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ymesccwrp/Desktop/Completed Manuscripts/Decade_of_HABs/"/>
    </mc:Choice>
  </mc:AlternateContent>
  <xr:revisionPtr revIDLastSave="0" documentId="13_ncr:1_{8E701783-6AE5-8E42-BFE9-16722F0B9512}" xr6:coauthVersionLast="41" xr6:coauthVersionMax="41" xr10:uidLastSave="{00000000-0000-0000-0000-000000000000}"/>
  <bookViews>
    <workbookView xWindow="34720" yWindow="-1280" windowWidth="24580" windowHeight="15460" xr2:uid="{00000000-000D-0000-FFFF-FFFF00000000}"/>
  </bookViews>
  <sheets>
    <sheet name="Master List" sheetId="1" r:id="rId1"/>
    <sheet name="Data set_no missing samples" sheetId="22" r:id="rId2"/>
    <sheet name="2003" sheetId="2" r:id="rId3"/>
    <sheet name="2004" sheetId="3" r:id="rId4"/>
    <sheet name="2005" sheetId="4" r:id="rId5"/>
    <sheet name="2006" sheetId="5" r:id="rId6"/>
    <sheet name="2007" sheetId="6" r:id="rId7"/>
    <sheet name="2008" sheetId="7" r:id="rId8"/>
    <sheet name="2009" sheetId="8" r:id="rId9"/>
    <sheet name="2010" sheetId="9" r:id="rId10"/>
    <sheet name="2011" sheetId="10" r:id="rId11"/>
    <sheet name="2012" sheetId="11" r:id="rId12"/>
    <sheet name="2013" sheetId="12" r:id="rId13"/>
    <sheet name="2014" sheetId="13" r:id="rId14"/>
    <sheet name="2015" sheetId="14" r:id="rId15"/>
    <sheet name="2016" sheetId="15" r:id="rId16"/>
    <sheet name="2017" sheetId="19" r:id="rId17"/>
    <sheet name="Station ID" sheetId="16" r:id="rId18"/>
    <sheet name="Notes" sheetId="17" r:id="rId19"/>
    <sheet name="Dropped data" sheetId="20" r:id="rId20"/>
    <sheet name="Sample count" sheetId="21" r:id="rId21"/>
    <sheet name="Yearly maxes" sheetId="25" r:id="rId22"/>
  </sheets>
  <externalReferences>
    <externalReference r:id="rId2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2" i="3" l="1"/>
  <c r="E71" i="3"/>
  <c r="E70" i="3"/>
  <c r="E69" i="3"/>
  <c r="E68" i="3"/>
  <c r="E67" i="3"/>
  <c r="E66" i="3"/>
  <c r="E65" i="3"/>
  <c r="E64" i="3"/>
  <c r="E63" i="3"/>
  <c r="E62" i="3"/>
  <c r="K3" i="21"/>
  <c r="K17" i="21"/>
  <c r="K16" i="21"/>
  <c r="K15" i="21"/>
  <c r="K14" i="21"/>
  <c r="K13" i="21"/>
  <c r="K12" i="21"/>
  <c r="K11" i="21"/>
  <c r="K10" i="21"/>
  <c r="K9" i="21"/>
  <c r="K8" i="21"/>
  <c r="K7" i="21"/>
  <c r="K6" i="21"/>
  <c r="K5" i="21"/>
  <c r="K4" i="21"/>
  <c r="O4400" i="1"/>
  <c r="P4400" i="1"/>
  <c r="Q4400" i="1"/>
  <c r="R4400" i="1"/>
  <c r="S4400" i="1"/>
  <c r="N4400" i="1"/>
  <c r="X165" i="7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I179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I178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I177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I176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I175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I174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I173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I172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I171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I170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I169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I168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I167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I166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I165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I164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I163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I162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I161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I160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I159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I158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I157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I156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I155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I154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I153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I152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I151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I150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I149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I148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I147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I146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I145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I144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I143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I142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I141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I140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I139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I138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I137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I136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I135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I134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I133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I132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I131" i="12"/>
  <c r="I130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I129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I128" i="12"/>
</calcChain>
</file>

<file path=xl/sharedStrings.xml><?xml version="1.0" encoding="utf-8"?>
<sst xmlns="http://schemas.openxmlformats.org/spreadsheetml/2006/main" count="54263" uniqueCount="1403">
  <si>
    <t>Sample</t>
  </si>
  <si>
    <t>Date</t>
  </si>
  <si>
    <t>Latitude</t>
  </si>
  <si>
    <t>Longitude</t>
  </si>
  <si>
    <t>DA (ng/ml)</t>
  </si>
  <si>
    <t>Location</t>
  </si>
  <si>
    <t>BD</t>
  </si>
  <si>
    <t>Bird Rock</t>
  </si>
  <si>
    <t>1/2 way b/t Isthmus and MO site</t>
  </si>
  <si>
    <t>3 tow</t>
  </si>
  <si>
    <t>1/2 way b/t MO site and harbor</t>
  </si>
  <si>
    <t>breakwater</t>
  </si>
  <si>
    <t>inside breakwater</t>
  </si>
  <si>
    <t>Note: May locations are approximate</t>
  </si>
  <si>
    <t>1 tow</t>
  </si>
  <si>
    <t>2 tow</t>
  </si>
  <si>
    <t>4 tow</t>
  </si>
  <si>
    <t>5 tow</t>
  </si>
  <si>
    <t>16 tow</t>
  </si>
  <si>
    <t>lost sample</t>
  </si>
  <si>
    <t>no sample</t>
  </si>
  <si>
    <t>?</t>
  </si>
  <si>
    <t>Note: No associated environemental data available for 2003</t>
  </si>
  <si>
    <t>Station ID</t>
  </si>
  <si>
    <t>DA Conc</t>
  </si>
  <si>
    <t>DA per cell</t>
  </si>
  <si>
    <t>SiO4</t>
  </si>
  <si>
    <t>PO4</t>
  </si>
  <si>
    <t>NO3</t>
  </si>
  <si>
    <t>NO2</t>
  </si>
  <si>
    <t>NO2+NO3</t>
  </si>
  <si>
    <t>Chl</t>
  </si>
  <si>
    <t>Temp</t>
  </si>
  <si>
    <t>Salinity</t>
  </si>
  <si>
    <t>1981</t>
  </si>
  <si>
    <t>1984</t>
  </si>
  <si>
    <t>2024</t>
  </si>
  <si>
    <t>2201</t>
  </si>
  <si>
    <t>2405</t>
  </si>
  <si>
    <t>P3</t>
  </si>
  <si>
    <t>P5</t>
  </si>
  <si>
    <t>P6</t>
  </si>
  <si>
    <t>2023</t>
  </si>
  <si>
    <t>2103</t>
  </si>
  <si>
    <t>2104</t>
  </si>
  <si>
    <t>2203</t>
  </si>
  <si>
    <t>2205</t>
  </si>
  <si>
    <t>2301</t>
  </si>
  <si>
    <t>2303</t>
  </si>
  <si>
    <t>2451</t>
  </si>
  <si>
    <t>2454</t>
  </si>
  <si>
    <t>2501</t>
  </si>
  <si>
    <t>2502</t>
  </si>
  <si>
    <t>2602</t>
  </si>
  <si>
    <t>2603</t>
  </si>
  <si>
    <t>2702</t>
  </si>
  <si>
    <t>2704</t>
  </si>
  <si>
    <t>2801</t>
  </si>
  <si>
    <t>2802</t>
  </si>
  <si>
    <t>2803</t>
  </si>
  <si>
    <t>2804</t>
  </si>
  <si>
    <t>Station</t>
  </si>
  <si>
    <t>DA conc</t>
  </si>
  <si>
    <t>PN Lugols</t>
  </si>
  <si>
    <t>Chla</t>
  </si>
  <si>
    <t>Si(µM)</t>
  </si>
  <si>
    <t>P(µM)</t>
  </si>
  <si>
    <t>NO3(µM)</t>
  </si>
  <si>
    <t>NO2(µM)</t>
  </si>
  <si>
    <t xml:space="preserve">Temp </t>
  </si>
  <si>
    <t>Notes:</t>
  </si>
  <si>
    <t>bd or below detection was replaced by zeros in the stats along the way.</t>
  </si>
  <si>
    <t xml:space="preserve">Empty cells means no analsyes were performed or data/samples were missing for the nutrients. </t>
  </si>
  <si>
    <t>The nutrients were run by Burt Jones' lab then</t>
  </si>
  <si>
    <t>bd</t>
  </si>
  <si>
    <t>ECOHAB locations:</t>
  </si>
  <si>
    <t>Distance from last</t>
  </si>
  <si>
    <t>Bearing</t>
  </si>
  <si>
    <t xml:space="preserve"> 33° 33.377´ N</t>
  </si>
  <si>
    <t xml:space="preserve">  118° 00.153´ W</t>
  </si>
  <si>
    <t xml:space="preserve"> 33° 35.056´ N</t>
  </si>
  <si>
    <t xml:space="preserve">  117° 58.872´ W</t>
  </si>
  <si>
    <t xml:space="preserve"> 33° 36.750´ N</t>
  </si>
  <si>
    <t xml:space="preserve">  117° 57.612´ W</t>
  </si>
  <si>
    <t xml:space="preserve"> 33° 38.514´ N</t>
  </si>
  <si>
    <t xml:space="preserve">  118° 00.753´ W</t>
  </si>
  <si>
    <t xml:space="preserve"> 33° 36.992´ N</t>
  </si>
  <si>
    <t xml:space="preserve">  118° 02.251´ W</t>
  </si>
  <si>
    <t xml:space="preserve"> 33° 35.488´ N</t>
  </si>
  <si>
    <t xml:space="preserve">  118° 03.667´ W</t>
  </si>
  <si>
    <t xml:space="preserve"> 33° 38.134´ N</t>
  </si>
  <si>
    <t xml:space="preserve">  118° 06.787´ W</t>
  </si>
  <si>
    <t xml:space="preserve"> 33° 39.879´ N</t>
  </si>
  <si>
    <t xml:space="preserve">  118° 05.465´ W</t>
  </si>
  <si>
    <t xml:space="preserve"> 33° 41.503´ N</t>
  </si>
  <si>
    <t xml:space="preserve">  118° 04.287´ W</t>
  </si>
  <si>
    <t xml:space="preserve"> 33° 42.937´ N</t>
  </si>
  <si>
    <t xml:space="preserve">  118° 06.540´ W</t>
  </si>
  <si>
    <t xml:space="preserve"> 33° 44.664´ N</t>
  </si>
  <si>
    <t xml:space="preserve">  118° 10.445´ W</t>
  </si>
  <si>
    <t xml:space="preserve"> 33° 42.730´ N</t>
  </si>
  <si>
    <t xml:space="preserve">  118° 10.962´ W</t>
  </si>
  <si>
    <t xml:space="preserve"> 33° 39.551´ N</t>
  </si>
  <si>
    <t xml:space="preserve">  118° 10.300´ W</t>
  </si>
  <si>
    <t xml:space="preserve"> 33° 37.476´ N</t>
  </si>
  <si>
    <t xml:space="preserve">  118° 12.801´ W</t>
  </si>
  <si>
    <t xml:space="preserve"> 33° 38.133´ N</t>
  </si>
  <si>
    <t xml:space="preserve">  118° 17.616´ W</t>
  </si>
  <si>
    <t xml:space="preserve"> 33° 39.914´ N</t>
  </si>
  <si>
    <t xml:space="preserve">  118° 17.657´ W</t>
  </si>
  <si>
    <t xml:space="preserve"> 33° 41.901´ N</t>
  </si>
  <si>
    <t xml:space="preserve">  118° 17.637´ W</t>
  </si>
  <si>
    <t xml:space="preserve"> 33° 39.724´ N</t>
  </si>
  <si>
    <t xml:space="preserve">  118° 13.669´ W</t>
  </si>
  <si>
    <t xml:space="preserve"> 33° 41.797´ N</t>
  </si>
  <si>
    <t xml:space="preserve">  118° 14.516´ W</t>
  </si>
  <si>
    <t xml:space="preserve"> 33° 42.781´ N</t>
  </si>
  <si>
    <t xml:space="preserve">  118° 15.591´ W</t>
  </si>
  <si>
    <t>missing</t>
  </si>
  <si>
    <t xml:space="preserve"> </t>
  </si>
  <si>
    <t>*1.56</t>
  </si>
  <si>
    <t>nd</t>
  </si>
  <si>
    <t>*1.78</t>
  </si>
  <si>
    <t>*0.98</t>
  </si>
  <si>
    <t>*0.94</t>
  </si>
  <si>
    <t>*0.90</t>
  </si>
  <si>
    <t>*0.86</t>
  </si>
  <si>
    <t>*0.91</t>
  </si>
  <si>
    <t>*0.74</t>
  </si>
  <si>
    <t>*0.66</t>
  </si>
  <si>
    <t>*0.84</t>
  </si>
  <si>
    <t>*0.93</t>
  </si>
  <si>
    <t>*1.07</t>
  </si>
  <si>
    <t>MERHAB 2007</t>
  </si>
  <si>
    <t>MERHAB</t>
  </si>
  <si>
    <t>Chl-a (ug/L) USC</t>
  </si>
  <si>
    <t>Depth</t>
  </si>
  <si>
    <t>PO4(µM)</t>
  </si>
  <si>
    <t>*1.11</t>
  </si>
  <si>
    <t>*18.83</t>
  </si>
  <si>
    <t>DA (ug/L)</t>
  </si>
  <si>
    <t>S</t>
  </si>
  <si>
    <t>Sample Date</t>
  </si>
  <si>
    <t>Sample Code</t>
  </si>
  <si>
    <t>Plate Code</t>
  </si>
  <si>
    <t>T444</t>
  </si>
  <si>
    <t>BS040109</t>
  </si>
  <si>
    <t>T445</t>
  </si>
  <si>
    <t>T446</t>
  </si>
  <si>
    <t>T447</t>
  </si>
  <si>
    <t>T448</t>
  </si>
  <si>
    <t>T449</t>
  </si>
  <si>
    <t>LB052709</t>
  </si>
  <si>
    <t>T450</t>
  </si>
  <si>
    <t>T451</t>
  </si>
  <si>
    <t>T452</t>
  </si>
  <si>
    <t>LB042709</t>
  </si>
  <si>
    <t>T453</t>
  </si>
  <si>
    <t>T454</t>
  </si>
  <si>
    <t>T455</t>
  </si>
  <si>
    <t>T456</t>
  </si>
  <si>
    <t>SCCOOS052009</t>
  </si>
  <si>
    <t>T457</t>
  </si>
  <si>
    <t>T458</t>
  </si>
  <si>
    <t>T459</t>
  </si>
  <si>
    <t>T464</t>
  </si>
  <si>
    <t>LB071709</t>
  </si>
  <si>
    <t>T465</t>
  </si>
  <si>
    <t>Sample ID</t>
  </si>
  <si>
    <t>Chl (ug/L)</t>
  </si>
  <si>
    <t>pDA (ug/L)</t>
  </si>
  <si>
    <t>dDA (ug/L)</t>
  </si>
  <si>
    <t>A. sanguinea  (cells/L)</t>
  </si>
  <si>
    <t>Alexandrium spp. (cells/L)</t>
  </si>
  <si>
    <t>Dinophysis spp.  (cells/L)</t>
  </si>
  <si>
    <t>L. polyedrum (cells/L)</t>
  </si>
  <si>
    <t>Prorocentrum spp.  (cells/L)</t>
  </si>
  <si>
    <t>P. delicatissima group (cells/L)</t>
  </si>
  <si>
    <t>P. seriata group (cells/L)</t>
  </si>
  <si>
    <t>Other Diatoms (cells/L)</t>
  </si>
  <si>
    <t>Other Dinoflagellates (cells/L)</t>
  </si>
  <si>
    <t>33 31.770N</t>
  </si>
  <si>
    <t>118 24.383W</t>
  </si>
  <si>
    <t>GT1</t>
  </si>
  <si>
    <t>33 34.874N</t>
  </si>
  <si>
    <t>118 21.235</t>
  </si>
  <si>
    <t>GT2</t>
  </si>
  <si>
    <t>33 37.963N</t>
  </si>
  <si>
    <t>118 18.389W</t>
  </si>
  <si>
    <t>GT3</t>
  </si>
  <si>
    <t>33 40.600N</t>
  </si>
  <si>
    <t>118 16.532W</t>
  </si>
  <si>
    <t>GT4</t>
  </si>
  <si>
    <t>33 42.3N</t>
  </si>
  <si>
    <t>118 15.428W</t>
  </si>
  <si>
    <t>GT5</t>
  </si>
  <si>
    <t>33 43.8N</t>
  </si>
  <si>
    <t>118 15.909W</t>
  </si>
  <si>
    <t>GT6</t>
  </si>
  <si>
    <t>13 Dates</t>
  </si>
  <si>
    <t>13 Stations</t>
  </si>
  <si>
    <t>13 Temp</t>
  </si>
  <si>
    <t>13 Sal</t>
  </si>
  <si>
    <t>13 Chl a</t>
  </si>
  <si>
    <t>13 NO3</t>
  </si>
  <si>
    <t>13 PO4</t>
  </si>
  <si>
    <t>13 Si</t>
  </si>
  <si>
    <t>13 Urea</t>
  </si>
  <si>
    <t>13 NH4</t>
  </si>
  <si>
    <t>13 Surf N:Si</t>
  </si>
  <si>
    <t>13 Surf Si:P</t>
  </si>
  <si>
    <t>13 pDA</t>
  </si>
  <si>
    <t>13 cDA</t>
  </si>
  <si>
    <t>pDA= ng/mL</t>
  </si>
  <si>
    <t>All Nutrients= uM</t>
  </si>
  <si>
    <t>Chlorophyll=ug/L</t>
  </si>
  <si>
    <t>Depth= meters</t>
  </si>
  <si>
    <t>Temp=C</t>
  </si>
  <si>
    <t>cDA= pg/cell</t>
  </si>
  <si>
    <t>14 Dates</t>
  </si>
  <si>
    <t>14 Stations</t>
  </si>
  <si>
    <t>14 Depths</t>
  </si>
  <si>
    <t>14 Temp</t>
  </si>
  <si>
    <t>14 Sal</t>
  </si>
  <si>
    <t>14 Chla</t>
  </si>
  <si>
    <t>14 NO3</t>
  </si>
  <si>
    <t>14 PO4</t>
  </si>
  <si>
    <t>14 Si</t>
  </si>
  <si>
    <t>14 Urea</t>
  </si>
  <si>
    <t>14 NH4</t>
  </si>
  <si>
    <t>14 Surf N:P</t>
  </si>
  <si>
    <t>14 Surf N:Si</t>
  </si>
  <si>
    <t>14 Surf Si:P</t>
  </si>
  <si>
    <t>14 PN cell</t>
  </si>
  <si>
    <t>14 pDA</t>
  </si>
  <si>
    <t>14 cDA</t>
  </si>
  <si>
    <t>1(c24)</t>
  </si>
  <si>
    <t>2 (c23)</t>
  </si>
  <si>
    <t>3 (c22)</t>
  </si>
  <si>
    <t>Station #</t>
  </si>
  <si>
    <t>Event #</t>
  </si>
  <si>
    <t>Depth (m)</t>
  </si>
  <si>
    <t>OCSD Station #</t>
  </si>
  <si>
    <t>Lat</t>
  </si>
  <si>
    <t>Long</t>
  </si>
  <si>
    <t>Avg Chl (ug/L)</t>
  </si>
  <si>
    <t>pDA Plate Code</t>
  </si>
  <si>
    <t>dDA Plate Code</t>
  </si>
  <si>
    <t>Total Diatoms/mL</t>
  </si>
  <si>
    <t>Total Dinoflagellates/mL</t>
  </si>
  <si>
    <t>Total Grazers/mL</t>
  </si>
  <si>
    <t>Total Other Flagellates/mL</t>
  </si>
  <si>
    <t>Phosphate (µM)</t>
  </si>
  <si>
    <t>Silicate (µM)</t>
  </si>
  <si>
    <t>Nitrite (µM)</t>
  </si>
  <si>
    <t>Nitrite + Nitrate (µM)</t>
  </si>
  <si>
    <t>Ammonium (µM)</t>
  </si>
  <si>
    <t>E1</t>
  </si>
  <si>
    <t>33 36.901</t>
  </si>
  <si>
    <t>-117 58.314</t>
  </si>
  <si>
    <t>120916 SCCOOS</t>
  </si>
  <si>
    <t>--</t>
  </si>
  <si>
    <t>-</t>
  </si>
  <si>
    <t>33 35.718</t>
  </si>
  <si>
    <t>-117 59.298</t>
  </si>
  <si>
    <t>121212 PreDiv</t>
  </si>
  <si>
    <t>33 34.534</t>
  </si>
  <si>
    <t>-118 0.282</t>
  </si>
  <si>
    <t>130103 Jayme</t>
  </si>
  <si>
    <t>33 32.604</t>
  </si>
  <si>
    <t>-118 1.912</t>
  </si>
  <si>
    <t>130109 PreDiv Erica</t>
  </si>
  <si>
    <t>33 30.669</t>
  </si>
  <si>
    <t>-118 3.536</t>
  </si>
  <si>
    <t>130110 OCSD</t>
  </si>
  <si>
    <t>E2</t>
  </si>
  <si>
    <t>121019 MidDiv</t>
  </si>
  <si>
    <t>E3</t>
  </si>
  <si>
    <t>130109 Oct HypEx</t>
  </si>
  <si>
    <t>130111 Jayme</t>
  </si>
  <si>
    <t>130111 HypEx</t>
  </si>
  <si>
    <t xml:space="preserve"> bd</t>
  </si>
  <si>
    <t>E4</t>
  </si>
  <si>
    <t>130108 Erica</t>
  </si>
  <si>
    <t>E5</t>
  </si>
  <si>
    <t>E6</t>
  </si>
  <si>
    <t>OCSD</t>
  </si>
  <si>
    <t>121109 OCSD</t>
  </si>
  <si>
    <t>130109 OCSD One</t>
  </si>
  <si>
    <t>WQ1</t>
  </si>
  <si>
    <t>ID</t>
  </si>
  <si>
    <t>Date Used</t>
  </si>
  <si>
    <t>Toxin (mL)</t>
  </si>
  <si>
    <t>DA (µg/L)</t>
  </si>
  <si>
    <t>Lugols (10%)</t>
  </si>
  <si>
    <t>St #</t>
  </si>
  <si>
    <t>Observations</t>
  </si>
  <si>
    <t>T_366a</t>
  </si>
  <si>
    <t>st 1</t>
  </si>
  <si>
    <t>Mixed assemblage - less dense than 364 and 365</t>
  </si>
  <si>
    <t>T_366b</t>
  </si>
  <si>
    <t>FILTERED 3/20</t>
  </si>
  <si>
    <t>T_367a</t>
  </si>
  <si>
    <t>st 2</t>
  </si>
  <si>
    <t>T_367b</t>
  </si>
  <si>
    <t>T_368a</t>
  </si>
  <si>
    <t>st 3</t>
  </si>
  <si>
    <t>Chaetoceros, Prorocentrum, P. australis, Ceratium</t>
  </si>
  <si>
    <t>T_368b</t>
  </si>
  <si>
    <t>T_369a</t>
  </si>
  <si>
    <t>st 4</t>
  </si>
  <si>
    <t>Chaetoceros, Prorocentrum, P. australis, Ceratium - sample sent to Peter Miller</t>
  </si>
  <si>
    <t>T_369b</t>
  </si>
  <si>
    <t>T_370a</t>
  </si>
  <si>
    <t>st 0</t>
  </si>
  <si>
    <t>debris, Ceratium, Prorocentrum - less biomass than last week</t>
  </si>
  <si>
    <t>T_370b</t>
  </si>
  <si>
    <t>T_371a</t>
  </si>
  <si>
    <t>debris</t>
  </si>
  <si>
    <t>T_371b</t>
  </si>
  <si>
    <t>T_372a</t>
  </si>
  <si>
    <t>handful of PN chains - MUCH lass biomass than last week</t>
  </si>
  <si>
    <t>T_372b</t>
  </si>
  <si>
    <t>T_373a</t>
  </si>
  <si>
    <t>MUCH less biomass than last week</t>
  </si>
  <si>
    <t>T_373b</t>
  </si>
  <si>
    <t>T_374a</t>
  </si>
  <si>
    <t>low biomass - Ceratium, Chaetoceros, Prorocentrum</t>
  </si>
  <si>
    <t>T_374b</t>
  </si>
  <si>
    <t>T_375a</t>
  </si>
  <si>
    <t>low biomass - Ceratium, Chaetoceros</t>
  </si>
  <si>
    <t>T_375b</t>
  </si>
  <si>
    <t>T_376a</t>
  </si>
  <si>
    <t>higher biomass than 374 and 375 - Protoperidinium, Prorocentrum, Ceratium, handful of PN</t>
  </si>
  <si>
    <t>T_376b</t>
  </si>
  <si>
    <t>T_377a</t>
  </si>
  <si>
    <t>least biomass - Ceratium, Prorocentrum</t>
  </si>
  <si>
    <t>T_377b</t>
  </si>
  <si>
    <t>T_378a</t>
  </si>
  <si>
    <t>33 39.4N</t>
  </si>
  <si>
    <t>Ceratium furca, Prorocentrum micans - lowest biomass of the four stations</t>
  </si>
  <si>
    <t>T_378b</t>
  </si>
  <si>
    <t>118 17.762W</t>
  </si>
  <si>
    <t>T_379a</t>
  </si>
  <si>
    <t>33 41.0N</t>
  </si>
  <si>
    <t>handful of PN chains, Ceratium ballechi, Ceratium furca, Chaetoceros, Prorocentrum</t>
  </si>
  <si>
    <t>T_379b</t>
  </si>
  <si>
    <t>118 16.441W</t>
  </si>
  <si>
    <t>T_380a</t>
  </si>
  <si>
    <t>33 42.520N</t>
  </si>
  <si>
    <t>PN chains (some SUPER long), Cosinodiscus (quite abundant), Leptocylindrus, Chaetoceros</t>
  </si>
  <si>
    <t>T_380b</t>
  </si>
  <si>
    <t>T_381a</t>
  </si>
  <si>
    <t>Lots of PN chains (some SUPER long), Eucampia, random dinos (nothing in any number)</t>
  </si>
  <si>
    <t>T_381b</t>
  </si>
  <si>
    <t>T_382a</t>
  </si>
  <si>
    <t>C. furca, C. ballechi, P. micans, PN chains</t>
  </si>
  <si>
    <t>T_382b</t>
  </si>
  <si>
    <t>T_383a</t>
  </si>
  <si>
    <t>LOTS of Ceratium (diff sp), PN chains, Chaetoceros, Polykrikos, Thalalssiosira</t>
  </si>
  <si>
    <t>T_383b</t>
  </si>
  <si>
    <t>T_384a</t>
  </si>
  <si>
    <t>PN chains, Thalassiosira, Chaetoceros, Polykrikos, Ceratium, Thalssiothrix, Asterionella</t>
  </si>
  <si>
    <t>T_384b</t>
  </si>
  <si>
    <t>T_385a</t>
  </si>
  <si>
    <t xml:space="preserve">PN chains(most abundant of the stations), Chaetoceros, Thassiosira, Leptocylindrus, Phaeocystis, Ceratium, Eucampia </t>
  </si>
  <si>
    <t>T_385b</t>
  </si>
  <si>
    <t>T_386a</t>
  </si>
  <si>
    <t>lots of debris, P. micans, Protoperidinium, Ceratium (multiple sp)</t>
  </si>
  <si>
    <t>T_386b</t>
  </si>
  <si>
    <t>T_387a</t>
  </si>
  <si>
    <t>Ceratium (multiple sp), Chaetoceros, tintinids</t>
  </si>
  <si>
    <t>T_387b</t>
  </si>
  <si>
    <t>T_388a</t>
  </si>
  <si>
    <t>Ceratium party! (multiple sp - majority ballechi), 1 PN chain</t>
  </si>
  <si>
    <t>T_388b</t>
  </si>
  <si>
    <t>T_389a</t>
  </si>
  <si>
    <t>Oligotrichs, 1 lonely Ceratium</t>
  </si>
  <si>
    <t>T_389b</t>
  </si>
  <si>
    <t>T_390a</t>
  </si>
  <si>
    <t>Most abundant was an Unidentified Nanoflagellate (~10-12um), Akashiwo, P. gracile, P. micans, Ceratium, C. ballechii, Cochlodinium</t>
  </si>
  <si>
    <t>T_390b</t>
  </si>
  <si>
    <t>T_391a</t>
  </si>
  <si>
    <t>Nanoflagellate, P. micans, C. ballechii, Ceratium</t>
  </si>
  <si>
    <t>T_391b</t>
  </si>
  <si>
    <t>T_392a</t>
  </si>
  <si>
    <t>C. ballechii, Ceratium, Akashiwo</t>
  </si>
  <si>
    <t>T_392b</t>
  </si>
  <si>
    <t>T_393a</t>
  </si>
  <si>
    <t>C. ballechi nanoflagellate, Chaetoceros</t>
  </si>
  <si>
    <t>T_393b</t>
  </si>
  <si>
    <t>T_394a</t>
  </si>
  <si>
    <t>Akashiwo, PN (90 cells/mL), Thalassiosira, Cochlodinium, Prorocentrum gracile &amp; micans, Dinpophysis</t>
  </si>
  <si>
    <t>T_394b</t>
  </si>
  <si>
    <t>T_395a</t>
  </si>
  <si>
    <t>Most abundant station for PN (4,000 cells/mL) Ceratium, P.micans, Cochlodinium</t>
  </si>
  <si>
    <t>T_395b</t>
  </si>
  <si>
    <t>T_396a</t>
  </si>
  <si>
    <t>PN (460 cells/mL) P. gracile &amp; micans, Akashiwo, Ceratium, C. ballechii, Oligotrich, Thalassiosira</t>
  </si>
  <si>
    <t>T_396b</t>
  </si>
  <si>
    <t>T_397a</t>
  </si>
  <si>
    <t>Lowest biomass station, Nanoflagellates</t>
  </si>
  <si>
    <t>T_397b</t>
  </si>
  <si>
    <t>T_398a</t>
  </si>
  <si>
    <t>Akashiwo, Chaetoceros, PN, Asterionella, Cochlodinium</t>
  </si>
  <si>
    <t>T_398b</t>
  </si>
  <si>
    <t>T_399a</t>
  </si>
  <si>
    <t>PN (6,000cells/mL), Akashiwo, Tintinids, Ceratium, Ciliates, Prorocentrum</t>
  </si>
  <si>
    <t>T_399b</t>
  </si>
  <si>
    <t>T_400a</t>
  </si>
  <si>
    <t>Tintinids, Oligotrichs, Chaetoceros</t>
  </si>
  <si>
    <t>T_400b</t>
  </si>
  <si>
    <t>T_401a</t>
  </si>
  <si>
    <t>PN, Tintinids, Oligotrichs, Prorocentrum</t>
  </si>
  <si>
    <t>T_401b</t>
  </si>
  <si>
    <t>T_402a</t>
  </si>
  <si>
    <t>Low biomass</t>
  </si>
  <si>
    <t>T_402b</t>
  </si>
  <si>
    <t>T_403a</t>
  </si>
  <si>
    <t>T_403b</t>
  </si>
  <si>
    <t>T_404a</t>
  </si>
  <si>
    <t>Chaetoceros, Prorocentrum, Akashiwo, Asterionella, Tintinids</t>
  </si>
  <si>
    <t>T_404b</t>
  </si>
  <si>
    <t>T_405a</t>
  </si>
  <si>
    <t>Oligotrichs, Larvaceans</t>
  </si>
  <si>
    <t>T_405b</t>
  </si>
  <si>
    <t>T_406a</t>
  </si>
  <si>
    <t>Low biomass - One lonely Ceratium, Oligotrichs</t>
  </si>
  <si>
    <t>T_406b</t>
  </si>
  <si>
    <t>T_407a</t>
  </si>
  <si>
    <t>T_407b</t>
  </si>
  <si>
    <t>T_408a</t>
  </si>
  <si>
    <t>Highest biomass; S. diatoms (choin), P. micans, A. sanguinea, ceratium, F. japonica, lingulo-(like),  cochlo</t>
  </si>
  <si>
    <t>T_408b</t>
  </si>
  <si>
    <t>T_409a</t>
  </si>
  <si>
    <t>Los biomass, ceratium</t>
  </si>
  <si>
    <t>T_409b</t>
  </si>
  <si>
    <t>T_410a</t>
  </si>
  <si>
    <t>Low biomass, ceratium</t>
  </si>
  <si>
    <t>T_410b</t>
  </si>
  <si>
    <t>T_411a</t>
  </si>
  <si>
    <t>Low biomass, small dinos, ciliates</t>
  </si>
  <si>
    <t>T_411b</t>
  </si>
  <si>
    <t>T_412a</t>
  </si>
  <si>
    <t>Asterionella, Leptocylindrus, Chaetoceros, Cylindrotheca, Ceratium, Oligotrichs, Tunicates, 1 PN doublet</t>
  </si>
  <si>
    <t>T_412b</t>
  </si>
  <si>
    <t>T_413a</t>
  </si>
  <si>
    <t>Low biomass, Ceratium, Chaetoceros, Oligotrichs</t>
  </si>
  <si>
    <t>T_413b</t>
  </si>
  <si>
    <t>T_414a</t>
  </si>
  <si>
    <t>Low biomass, Chaetoceros, Larvacean</t>
  </si>
  <si>
    <t>T_414b</t>
  </si>
  <si>
    <t>T_415a</t>
  </si>
  <si>
    <t>Lowest biomass</t>
  </si>
  <si>
    <t>T_415b</t>
  </si>
  <si>
    <t>T_416a</t>
  </si>
  <si>
    <t>Asterionella, Akashiwo, Prorocentrum</t>
  </si>
  <si>
    <t>T_416b</t>
  </si>
  <si>
    <t>T_417a</t>
  </si>
  <si>
    <t>Ceratium, Cochlodinium, Prorocentrum</t>
  </si>
  <si>
    <t>T_417b</t>
  </si>
  <si>
    <t>T_418a</t>
  </si>
  <si>
    <t>T_418b</t>
  </si>
  <si>
    <t>T_419a</t>
  </si>
  <si>
    <t>T_419b</t>
  </si>
  <si>
    <t>T_420a</t>
  </si>
  <si>
    <t>Asterionella, Akashiwo, Prorocentrum, Chaetoceros, Leptocylindrus, Cochlodinium</t>
  </si>
  <si>
    <t>T_420b</t>
  </si>
  <si>
    <t>T_421a</t>
  </si>
  <si>
    <t>Ceratium, Lingulo-like (might be Scrippsiella), Prorocentrum</t>
  </si>
  <si>
    <t>T_421b</t>
  </si>
  <si>
    <t>T_422a</t>
  </si>
  <si>
    <t>Acantharians, Lingulo-like, Prorocentrum</t>
  </si>
  <si>
    <t>T_422b</t>
  </si>
  <si>
    <t>T_423a</t>
  </si>
  <si>
    <t>T_423b</t>
  </si>
  <si>
    <t>T_424a</t>
  </si>
  <si>
    <t>Aterionella EXPLOSION, Prorocentrum, Oligotrichs, Dinophysis</t>
  </si>
  <si>
    <t>T_424b</t>
  </si>
  <si>
    <t>FILTERED 8/21</t>
  </si>
  <si>
    <t>T_425a</t>
  </si>
  <si>
    <t>Prorocentrum, Asterionella, Scrippsiella, Protoperidinium, Ceratium</t>
  </si>
  <si>
    <t>T_425b</t>
  </si>
  <si>
    <t>T_426a</t>
  </si>
  <si>
    <t>Ceratium, Nanoflagellates</t>
  </si>
  <si>
    <t>T_426b</t>
  </si>
  <si>
    <t>T_427a</t>
  </si>
  <si>
    <t>Oligotrichs, lowest biomass</t>
  </si>
  <si>
    <t>T_427b</t>
  </si>
  <si>
    <t>T_428a</t>
  </si>
  <si>
    <t>Chaetoceros, Asterionella, Oligotrichs, Leptocylindrus, Ceratium</t>
  </si>
  <si>
    <t>T_428b</t>
  </si>
  <si>
    <t>FILTERED 9/23</t>
  </si>
  <si>
    <t>T_429a</t>
  </si>
  <si>
    <t>Ceratium, Dinophysis, Prorocentrum, Eucampia, Oligotrichs, Asterionella</t>
  </si>
  <si>
    <t>T_429b</t>
  </si>
  <si>
    <t>T_430a</t>
  </si>
  <si>
    <t>Asterionella, Prorocentrum, Oligotrichs, Chaetoceros, Nanoflagellates</t>
  </si>
  <si>
    <t>T_430b</t>
  </si>
  <si>
    <t>T_431a</t>
  </si>
  <si>
    <t>Ceratium, Chaetoceros, Oligotrichs, Nanoflagellates</t>
  </si>
  <si>
    <t>T_431b</t>
  </si>
  <si>
    <t>T_432a</t>
  </si>
  <si>
    <t>Asterionella, Tinitinids, Chaetoceros, Oligotrichs, Larvaceans</t>
  </si>
  <si>
    <t>T_432b</t>
  </si>
  <si>
    <t>FILTERED 10/21</t>
  </si>
  <si>
    <t>T_433a</t>
  </si>
  <si>
    <t>PN australis, Chaetoceros, Leptocylindrus</t>
  </si>
  <si>
    <t>T_433b</t>
  </si>
  <si>
    <t>T_434a</t>
  </si>
  <si>
    <t>Chaetoceros, Leptocylindrus, Eucampia</t>
  </si>
  <si>
    <t>T_434b</t>
  </si>
  <si>
    <t>T_435a</t>
  </si>
  <si>
    <t>PN, Oligotrich, Leptocylindrus, Chaetoceros</t>
  </si>
  <si>
    <t>T_435b</t>
  </si>
  <si>
    <t>T_436a</t>
  </si>
  <si>
    <t>None</t>
  </si>
  <si>
    <t>Akashiwo, Cochlodinium</t>
  </si>
  <si>
    <t>T_436b</t>
  </si>
  <si>
    <t>T_437a</t>
  </si>
  <si>
    <t>Cochlodinium</t>
  </si>
  <si>
    <t>T_437b</t>
  </si>
  <si>
    <t>T_438a</t>
  </si>
  <si>
    <t>T_438b</t>
  </si>
  <si>
    <t>T_439a</t>
  </si>
  <si>
    <t>T_439b</t>
  </si>
  <si>
    <t>T_440a</t>
  </si>
  <si>
    <t>Chaetoceros</t>
  </si>
  <si>
    <t>T_440b</t>
  </si>
  <si>
    <t>T_441a</t>
  </si>
  <si>
    <t>Thassiosira, Leptocylindrus, Copepod (1)</t>
  </si>
  <si>
    <t>T_441b</t>
  </si>
  <si>
    <t>T_442a</t>
  </si>
  <si>
    <t>Chaetoceros, Thalassosira</t>
  </si>
  <si>
    <t>T_442b</t>
  </si>
  <si>
    <t>T_443a</t>
  </si>
  <si>
    <t>T_443b</t>
  </si>
  <si>
    <t>San Pedro Shelf 08</t>
  </si>
  <si>
    <t>T_444a</t>
  </si>
  <si>
    <t>Oligotrich, Nanoflagellates</t>
  </si>
  <si>
    <t>T_445a</t>
  </si>
  <si>
    <t>Oligotrich, PN, P micans, Chaetoceros, Nanoflagellates</t>
  </si>
  <si>
    <t>T_446a</t>
  </si>
  <si>
    <t>Oligotrich, Ceratium, Chaetoceros, Protoperidinium, Prorocentrum, Nanoflagellates</t>
  </si>
  <si>
    <t>T_447a</t>
  </si>
  <si>
    <t>Oligotrich, Chaetoceros, Eucampia, nanoflagellates, PN, Leptocylindrus</t>
  </si>
  <si>
    <t>T_448a</t>
  </si>
  <si>
    <t>P micans, Ceratium, Oligotrichs</t>
  </si>
  <si>
    <t>T_448b</t>
  </si>
  <si>
    <t>T_449a</t>
  </si>
  <si>
    <t>PN (seriata size), Asterionella, Ceratium, Chaetoceros, Copepod, Leptocylindrus, Oligotrich, Thalassiosira</t>
  </si>
  <si>
    <t>T_450a</t>
  </si>
  <si>
    <t>Prorocentrum, PN (seriata size mainly &amp; deli size), Ceratium, Chaetoceros, Copepod, Guinardia, Oligotrich, Pleurosigma, Thalassiosira, Thalassiothrix</t>
  </si>
  <si>
    <t>T_450b</t>
  </si>
  <si>
    <t>T_451a</t>
  </si>
  <si>
    <t>Lowest biomass, PN deli size</t>
  </si>
  <si>
    <t>T_451b</t>
  </si>
  <si>
    <t>T_452a</t>
  </si>
  <si>
    <t>Prorocentrum, PN seriata size class, Chaetoceros, Asterionella, Oligotrichs, Leptocylindrus</t>
  </si>
  <si>
    <t>T_452b</t>
  </si>
  <si>
    <t>T_453a</t>
  </si>
  <si>
    <t>Alexandrium, Lingulodinium, Prorocentrum, PN seriata size class, Chaetoceros, Asterionella, Protoperidinium, Guinardia, Ditylum, Eucampia, Leptocylindrus, Ceratium</t>
  </si>
  <si>
    <t>T_453b</t>
  </si>
  <si>
    <t>T_454a</t>
  </si>
  <si>
    <t>PN seriata size class, Chaetoceros, Protoperidinium, Oligotrich, Guinardia</t>
  </si>
  <si>
    <t>T_454b</t>
  </si>
  <si>
    <t>T_455a</t>
  </si>
  <si>
    <t>PN seriata size class, Protoperidinium, Guinardia, Copepod</t>
  </si>
  <si>
    <t>T_455b</t>
  </si>
  <si>
    <t>T_456a</t>
  </si>
  <si>
    <t>Leptocylindrus, Prorocentrum, PN deli class, PN seriata class, Polykrikos, Thalassiosira, Asterionella, Ceratium, Guinardia, Acantharian, Gonyaulax</t>
  </si>
  <si>
    <t>T_456b</t>
  </si>
  <si>
    <t>T_457a</t>
  </si>
  <si>
    <t>Chaetoceros, PN seriata class, Prorocentrum, Ceratium</t>
  </si>
  <si>
    <t>T_457b</t>
  </si>
  <si>
    <t>T_458a</t>
  </si>
  <si>
    <t>Chaetoceros, Leptocylindrus</t>
  </si>
  <si>
    <t>T_458b</t>
  </si>
  <si>
    <t>T_459a</t>
  </si>
  <si>
    <t>Chaetoceros, Phaeocystis, Leptocylindrus, Ceratium</t>
  </si>
  <si>
    <t>T_459b</t>
  </si>
  <si>
    <t>T_460a</t>
  </si>
  <si>
    <t>Alex, Lingulo, Prorocentrum, PN deli class, PN seriata class, Tintinnid, Chaetoceros, Ceratium, Asterionella, Gonyaulax</t>
  </si>
  <si>
    <t>T_460b</t>
  </si>
  <si>
    <t>T_461a</t>
  </si>
  <si>
    <t>Ceratium, Alex, Gonyaulax, Oligotrich, Thalassiosira, PN seriata class, Chaetoceros</t>
  </si>
  <si>
    <t>T_461b</t>
  </si>
  <si>
    <t>T_462a</t>
  </si>
  <si>
    <t>Tintinnid. Acantharian</t>
  </si>
  <si>
    <t>T_462b</t>
  </si>
  <si>
    <t>T_463a</t>
  </si>
  <si>
    <t>Empty</t>
  </si>
  <si>
    <t>T_463b</t>
  </si>
  <si>
    <t>T_464a</t>
  </si>
  <si>
    <t>Asterionella, Chaetoceros, Thalassosira, Lingulo, PN seriata class, Leptocylindrus, Alex, Ceratium, Oligotrich</t>
  </si>
  <si>
    <t>T_464b</t>
  </si>
  <si>
    <t>T_465a</t>
  </si>
  <si>
    <t>Asterionella, Chaetoceros, PN seriata class, Ceratium, Prorocentrum, Protoperidinium, Eucampia</t>
  </si>
  <si>
    <t>T_465b</t>
  </si>
  <si>
    <t>T_466a</t>
  </si>
  <si>
    <t>Asterionella, Chaetoceros, Thalassosira, PN seriata class, PN deli class, Thalassiothrix</t>
  </si>
  <si>
    <t>T_466b</t>
  </si>
  <si>
    <t>T_467a</t>
  </si>
  <si>
    <t>T_467b</t>
  </si>
  <si>
    <t>T_468a</t>
  </si>
  <si>
    <t>Ceratium, Lingulodinium, Chaetoceros, Prorocentrum, Asterionella, Leptocylindrus, Oligotrichs</t>
  </si>
  <si>
    <t>T_468b</t>
  </si>
  <si>
    <t>T_469a</t>
  </si>
  <si>
    <t>Ceratium, Lingulodinium, Chaetoceros, Prorocentrum, Copepod</t>
  </si>
  <si>
    <t>T_469b</t>
  </si>
  <si>
    <t>T_470a</t>
  </si>
  <si>
    <t>Ceratium, Prorocentrum, Chaetoceros, Oligortichs</t>
  </si>
  <si>
    <t>T_470b</t>
  </si>
  <si>
    <t>T_471a</t>
  </si>
  <si>
    <t>Ceratium, Tintinnids</t>
  </si>
  <si>
    <t>T_471b</t>
  </si>
  <si>
    <t>T_472a</t>
  </si>
  <si>
    <t>T_472b</t>
  </si>
  <si>
    <t>T_473a</t>
  </si>
  <si>
    <t>T_473b</t>
  </si>
  <si>
    <t>T_474a</t>
  </si>
  <si>
    <t>T_474b</t>
  </si>
  <si>
    <t>T_475a</t>
  </si>
  <si>
    <t>T_475b</t>
  </si>
  <si>
    <t>SPC Bloom 2011</t>
  </si>
  <si>
    <t>ECOHAB</t>
  </si>
  <si>
    <t>ECOHAB locations (2003-4):</t>
  </si>
  <si>
    <t>OCSD Range ALL</t>
  </si>
  <si>
    <t>bd - 2.77</t>
  </si>
  <si>
    <t>MERHAB031009</t>
  </si>
  <si>
    <t>OCSD S Range</t>
  </si>
  <si>
    <t>bd - 0.70</t>
  </si>
  <si>
    <t>MERHAB031309</t>
  </si>
  <si>
    <t>OCSD 15m Range</t>
  </si>
  <si>
    <t xml:space="preserve">OCSD 30m Range </t>
  </si>
  <si>
    <t>bd - 0.18</t>
  </si>
  <si>
    <t>LACSD Range ALL</t>
  </si>
  <si>
    <t>bd - 2.68</t>
  </si>
  <si>
    <t>LACSD S Range</t>
  </si>
  <si>
    <t>bd - 2.24</t>
  </si>
  <si>
    <t>LACSD 15m Range</t>
  </si>
  <si>
    <t>LACSD 30m Range</t>
  </si>
  <si>
    <t>bd - 0.12</t>
  </si>
  <si>
    <t xml:space="preserve">MERHAB DA Range </t>
  </si>
  <si>
    <t>MERHAB S DA Range</t>
  </si>
  <si>
    <t>MERHAB 15m DA Range</t>
  </si>
  <si>
    <t xml:space="preserve">MERHAB 30m Range </t>
  </si>
  <si>
    <t>MERHAB031609</t>
  </si>
  <si>
    <t>Lost Sample</t>
  </si>
  <si>
    <t>LACSD</t>
  </si>
  <si>
    <t>(0.11+0.1)/2</t>
  </si>
  <si>
    <t>(0.2+0.38+0.08)/3</t>
  </si>
  <si>
    <t>(0.64+0.53)/2</t>
  </si>
  <si>
    <t>RERUN</t>
  </si>
  <si>
    <t>(0.14+0.15+0.13)/3</t>
  </si>
  <si>
    <t>bd - 3.89ug/L</t>
  </si>
  <si>
    <t>22 out of 27 +</t>
  </si>
  <si>
    <t>0.38 - 3.89ug/L</t>
  </si>
  <si>
    <t>10 out of 10 +</t>
  </si>
  <si>
    <t>SCCOOS051909</t>
  </si>
  <si>
    <t>bd - 0.29ug/L</t>
  </si>
  <si>
    <t>7 out of 10 +</t>
  </si>
  <si>
    <t>bd - 0.22ug/L</t>
  </si>
  <si>
    <t>5 out of 7 +</t>
  </si>
  <si>
    <t>bd - 8.11ug/L</t>
  </si>
  <si>
    <t>36 out of 48 +</t>
  </si>
  <si>
    <t>0.10 - 8.11ug/L</t>
  </si>
  <si>
    <t>20 out of 20 +</t>
  </si>
  <si>
    <t>bd - 0.42ug/L</t>
  </si>
  <si>
    <t>8 out of 12 +</t>
  </si>
  <si>
    <t>bd - 1.71ug/L</t>
  </si>
  <si>
    <t>MERHAB DA Range ALL</t>
  </si>
  <si>
    <t>58 out of 71</t>
  </si>
  <si>
    <t>30 out of 30 +</t>
  </si>
  <si>
    <t>15 out of 22 +</t>
  </si>
  <si>
    <t>13 out of 19 +</t>
  </si>
  <si>
    <t>MERHAB051909</t>
  </si>
  <si>
    <t>Reruns 051209</t>
  </si>
  <si>
    <t>HAB051209</t>
  </si>
  <si>
    <t>StationID</t>
  </si>
  <si>
    <t>SampleDate</t>
  </si>
  <si>
    <t>Domoic Acid (ng/mL)</t>
  </si>
  <si>
    <t>Nitrate (uM)</t>
  </si>
  <si>
    <t>Ammonium (uM)</t>
  </si>
  <si>
    <t>Urea (uM)</t>
  </si>
  <si>
    <t>TN (NO3+NH4+urea)</t>
  </si>
  <si>
    <t>orthoPhosphate (uM)</t>
  </si>
  <si>
    <t>Silicate (uM)</t>
  </si>
  <si>
    <t>N:P Ratio</t>
  </si>
  <si>
    <t>N:Si(OH)4 Ratio</t>
  </si>
  <si>
    <t>Si(OH)4:PO4 Ratio</t>
  </si>
  <si>
    <t>Urea:TN</t>
  </si>
  <si>
    <t>DIN:PO4</t>
  </si>
  <si>
    <t>Month</t>
  </si>
  <si>
    <t>Year</t>
  </si>
  <si>
    <t>Full Date</t>
  </si>
  <si>
    <t>DA (ng/mL)</t>
  </si>
  <si>
    <t>PN cells (cells/L)</t>
  </si>
  <si>
    <t>Project ID</t>
  </si>
  <si>
    <t>Chl a (ug/L)</t>
  </si>
  <si>
    <t>Depth Category</t>
  </si>
  <si>
    <t>Already Published?</t>
  </si>
  <si>
    <t>yes</t>
  </si>
  <si>
    <t>Schnetzer et al 2007</t>
  </si>
  <si>
    <t>May</t>
  </si>
  <si>
    <t>June</t>
  </si>
  <si>
    <t>Surface Shipboard</t>
  </si>
  <si>
    <t>Pn cells (cells/mL)</t>
  </si>
  <si>
    <t>chlorophyll</t>
  </si>
  <si>
    <t>0.062</t>
  </si>
  <si>
    <t/>
  </si>
  <si>
    <t>0.049</t>
  </si>
  <si>
    <t>0.045</t>
  </si>
  <si>
    <t>0.081</t>
  </si>
  <si>
    <t>0.05</t>
  </si>
  <si>
    <t>1901</t>
  </si>
  <si>
    <t>1904</t>
  </si>
  <si>
    <t>1906</t>
  </si>
  <si>
    <t>2001</t>
  </si>
  <si>
    <t>2004</t>
  </si>
  <si>
    <t>2006</t>
  </si>
  <si>
    <t>2204</t>
  </si>
  <si>
    <t>2206</t>
  </si>
  <si>
    <t>2401</t>
  </si>
  <si>
    <t>2404</t>
  </si>
  <si>
    <t>2504</t>
  </si>
  <si>
    <t>2506</t>
  </si>
  <si>
    <t>2601</t>
  </si>
  <si>
    <t>2604</t>
  </si>
  <si>
    <t>2606</t>
  </si>
  <si>
    <t>2701</t>
  </si>
  <si>
    <t>2706</t>
  </si>
  <si>
    <t>2901</t>
  </si>
  <si>
    <t>2904</t>
  </si>
  <si>
    <t>2906</t>
  </si>
  <si>
    <t>0.059</t>
  </si>
  <si>
    <t>0.076</t>
  </si>
  <si>
    <t>0.042</t>
  </si>
  <si>
    <t>0.063</t>
  </si>
  <si>
    <t>0.071</t>
  </si>
  <si>
    <t>0.09</t>
  </si>
  <si>
    <t>0.07</t>
  </si>
  <si>
    <t>0.06</t>
  </si>
  <si>
    <t>0.054</t>
  </si>
  <si>
    <t>0.051</t>
  </si>
  <si>
    <t>3004</t>
  </si>
  <si>
    <t>3052</t>
  </si>
  <si>
    <t>3054</t>
  </si>
  <si>
    <t>3056</t>
  </si>
  <si>
    <t>ECOHAB10</t>
  </si>
  <si>
    <t>ECOHAB11</t>
  </si>
  <si>
    <t>ECOHAB12</t>
  </si>
  <si>
    <t>ECOHAB13</t>
  </si>
  <si>
    <t>ECOHAB14</t>
  </si>
  <si>
    <t>ECOHAB15</t>
  </si>
  <si>
    <t>ECOHAB16</t>
  </si>
  <si>
    <t>ECOHAB17</t>
  </si>
  <si>
    <t>ECOHAB18</t>
  </si>
  <si>
    <t>ECOHAB19</t>
  </si>
  <si>
    <t>ECOHAB20</t>
  </si>
  <si>
    <t>ECOHAB7</t>
  </si>
  <si>
    <t>ECOHAB8</t>
  </si>
  <si>
    <t>ECOHAB9</t>
  </si>
  <si>
    <t>2185</t>
  </si>
  <si>
    <t>2225</t>
  </si>
  <si>
    <t>0.072</t>
  </si>
  <si>
    <t>2351</t>
  </si>
  <si>
    <t>0.13</t>
  </si>
  <si>
    <t>0.08</t>
  </si>
  <si>
    <t>0.37</t>
  </si>
  <si>
    <t>0.38</t>
  </si>
  <si>
    <t>0.7</t>
  </si>
  <si>
    <t>0.2</t>
  </si>
  <si>
    <t>0.21</t>
  </si>
  <si>
    <t>0.04</t>
  </si>
  <si>
    <t>0.23</t>
  </si>
  <si>
    <t>0.12</t>
  </si>
  <si>
    <t>0.45</t>
  </si>
  <si>
    <t>4.62</t>
  </si>
  <si>
    <t>0.71</t>
  </si>
  <si>
    <t>0.59</t>
  </si>
  <si>
    <t>0.068</t>
  </si>
  <si>
    <t>1.43</t>
  </si>
  <si>
    <t>0.6</t>
  </si>
  <si>
    <t>F02</t>
  </si>
  <si>
    <t>F12</t>
  </si>
  <si>
    <t>F34</t>
  </si>
  <si>
    <t>I34</t>
  </si>
  <si>
    <t>0.061</t>
  </si>
  <si>
    <t>I37</t>
  </si>
  <si>
    <t>0.066</t>
  </si>
  <si>
    <t>F30</t>
  </si>
  <si>
    <t>I24</t>
  </si>
  <si>
    <t>201</t>
  </si>
  <si>
    <t>0.19</t>
  </si>
  <si>
    <t>402</t>
  </si>
  <si>
    <t>405</t>
  </si>
  <si>
    <t>703</t>
  </si>
  <si>
    <t>801</t>
  </si>
  <si>
    <t>0.1</t>
  </si>
  <si>
    <t>0.046</t>
  </si>
  <si>
    <t>0.15</t>
  </si>
  <si>
    <t>0.57</t>
  </si>
  <si>
    <t>0.22</t>
  </si>
  <si>
    <t>0.42</t>
  </si>
  <si>
    <t>0.058</t>
  </si>
  <si>
    <t>0.048</t>
  </si>
  <si>
    <t>0.074</t>
  </si>
  <si>
    <t>0.052</t>
  </si>
  <si>
    <t>0.26</t>
  </si>
  <si>
    <t>0.17</t>
  </si>
  <si>
    <t>2.95</t>
  </si>
  <si>
    <t>exact date not known</t>
  </si>
  <si>
    <t>year</t>
  </si>
  <si>
    <t>month</t>
  </si>
  <si>
    <t>day</t>
  </si>
  <si>
    <t>latitude</t>
  </si>
  <si>
    <t>longitude</t>
  </si>
  <si>
    <t>depth (m)</t>
  </si>
  <si>
    <t>location</t>
  </si>
  <si>
    <t>Akashiwo sanguinea (cells/L)</t>
  </si>
  <si>
    <t>Ammonia (uM)</t>
  </si>
  <si>
    <t>Chlorophyll (mg/m3)</t>
  </si>
  <si>
    <t>Dinophysis spp. (cells/L)</t>
  </si>
  <si>
    <t>Lingulodinium polyedrum (cells/L)</t>
  </si>
  <si>
    <t>Nitrite (uM)</t>
  </si>
  <si>
    <t>Phosphate (uM)</t>
  </si>
  <si>
    <t>Prorocentrum spp. (cells/L)</t>
  </si>
  <si>
    <t>Pseudo-nitzschia delicatissima group (cells/L)</t>
  </si>
  <si>
    <t>Pseudo-nitzschia seriata group (cells/L)</t>
  </si>
  <si>
    <t>Water Temperature (°C)</t>
  </si>
  <si>
    <t>Other Diatoms (p)</t>
  </si>
  <si>
    <t>Other Dinoflagellates (p)</t>
  </si>
  <si>
    <t>Scripps Pier</t>
  </si>
  <si>
    <t>NaN</t>
  </si>
  <si>
    <t>Newport Pier</t>
  </si>
  <si>
    <t>Stearns Wharf</t>
  </si>
  <si>
    <t>Santa Monica Pier</t>
  </si>
  <si>
    <t>SCCOOS</t>
  </si>
  <si>
    <t>Goleta Pier</t>
  </si>
  <si>
    <t>RBP</t>
  </si>
  <si>
    <t>SampleID</t>
  </si>
  <si>
    <t>Location Code</t>
  </si>
  <si>
    <t>Time Collected</t>
  </si>
  <si>
    <t>Temp (°C)</t>
  </si>
  <si>
    <t>Chl Volume Filtered (mL)</t>
  </si>
  <si>
    <t>Chl1 (mg/m3)</t>
  </si>
  <si>
    <t>Chl2 (mg/m3)</t>
  </si>
  <si>
    <t>Avg Chloro (mg/m3)</t>
  </si>
  <si>
    <t>DA Volume Filtered (mL)</t>
  </si>
  <si>
    <t>pDA (ng/mL)</t>
  </si>
  <si>
    <t>dDA (ng/mL)</t>
  </si>
  <si>
    <t>STX Volume Filtered (mL)</t>
  </si>
  <si>
    <t>pSTX (ng/mL)</t>
  </si>
  <si>
    <t>dSTX (ng/mL)</t>
  </si>
  <si>
    <t>Volume Settled for counting (mL)</t>
  </si>
  <si>
    <t>Akashiwo sanguinea  (cells/L)</t>
  </si>
  <si>
    <t>Euglenoid (cells/L)</t>
  </si>
  <si>
    <t>Silicaflagellates (cells/L)</t>
  </si>
  <si>
    <t>RBP020210</t>
  </si>
  <si>
    <t>RBP021210</t>
  </si>
  <si>
    <t>RBP021710</t>
  </si>
  <si>
    <t>RBP022310</t>
  </si>
  <si>
    <t>RBP030410</t>
  </si>
  <si>
    <t>RBP031610</t>
  </si>
  <si>
    <t>RBP032310</t>
  </si>
  <si>
    <t>RBP033010</t>
  </si>
  <si>
    <t>RBP040910</t>
  </si>
  <si>
    <t>RBP041310</t>
  </si>
  <si>
    <t>RBP042110</t>
  </si>
  <si>
    <t>RBP042710</t>
  </si>
  <si>
    <t>RBP050310</t>
  </si>
  <si>
    <t>RBP051010</t>
  </si>
  <si>
    <t>RBP051810</t>
  </si>
  <si>
    <t>RBP052710</t>
  </si>
  <si>
    <t>RBP060310</t>
  </si>
  <si>
    <t>RBP061010</t>
  </si>
  <si>
    <t>RBP061710</t>
  </si>
  <si>
    <t>RBP062410</t>
  </si>
  <si>
    <t>RBP070110</t>
  </si>
  <si>
    <t>RBP070810</t>
  </si>
  <si>
    <t>RBP071510</t>
  </si>
  <si>
    <t>RBP072310</t>
  </si>
  <si>
    <t>RBP072910</t>
  </si>
  <si>
    <t>RBP080510</t>
  </si>
  <si>
    <t>RBP081210</t>
  </si>
  <si>
    <t>RBP081910</t>
  </si>
  <si>
    <t>RBP082610</t>
  </si>
  <si>
    <t>RBP090210</t>
  </si>
  <si>
    <t>RBP090910</t>
  </si>
  <si>
    <t>RBP091610</t>
  </si>
  <si>
    <t>RBP092310</t>
  </si>
  <si>
    <t>RBP093010</t>
  </si>
  <si>
    <t>RBP100710</t>
  </si>
  <si>
    <t>RBP101410</t>
  </si>
  <si>
    <t>RBP102110</t>
  </si>
  <si>
    <t>RBP102810</t>
  </si>
  <si>
    <t>RBP110410</t>
  </si>
  <si>
    <t>RBP111110</t>
  </si>
  <si>
    <t>RBP111810</t>
  </si>
  <si>
    <t>RBP112310</t>
  </si>
  <si>
    <t>RBP120210</t>
  </si>
  <si>
    <t>RBP120910</t>
  </si>
  <si>
    <t>RBP121410</t>
  </si>
  <si>
    <t>RBP122110</t>
  </si>
  <si>
    <t>Redondo Beach Pier</t>
  </si>
  <si>
    <t>Time</t>
  </si>
  <si>
    <t>Nitrate + Nitrate (uM)</t>
  </si>
  <si>
    <t>Cochlodinium (cells/L)</t>
  </si>
  <si>
    <t>Karlodinium (cells/L)</t>
  </si>
  <si>
    <t>Silicoflagellate (cells/L)</t>
  </si>
  <si>
    <t>Cabrillo</t>
  </si>
  <si>
    <t>RBP030512</t>
  </si>
  <si>
    <t>RBP031212</t>
  </si>
  <si>
    <t>RBP031912</t>
  </si>
  <si>
    <t>More than 2</t>
  </si>
  <si>
    <t>RBP032612</t>
  </si>
  <si>
    <t>RBP040212</t>
  </si>
  <si>
    <t>RBP040912</t>
  </si>
  <si>
    <t>RBP041612</t>
  </si>
  <si>
    <t>RBP042312</t>
  </si>
  <si>
    <t>RBP043012</t>
  </si>
  <si>
    <t>RBP050712</t>
  </si>
  <si>
    <t>RBP051512</t>
  </si>
  <si>
    <t>RBP052112</t>
  </si>
  <si>
    <t>RBP052912</t>
  </si>
  <si>
    <t>RBP060412</t>
  </si>
  <si>
    <t>RBP061212</t>
  </si>
  <si>
    <t>RBP061812</t>
  </si>
  <si>
    <t>RBP062512</t>
  </si>
  <si>
    <t>RBP070212</t>
  </si>
  <si>
    <t>RBP070912</t>
  </si>
  <si>
    <t>RBP071612</t>
  </si>
  <si>
    <t>RBP072312</t>
  </si>
  <si>
    <t>RBP080612</t>
  </si>
  <si>
    <t>RBP081312</t>
  </si>
  <si>
    <t>RBP082012</t>
  </si>
  <si>
    <t>RBP082712</t>
  </si>
  <si>
    <t>RBP090412</t>
  </si>
  <si>
    <t>RBP091012</t>
  </si>
  <si>
    <t>RBP091712</t>
  </si>
  <si>
    <t>RBP092412</t>
  </si>
  <si>
    <t>RBP100112</t>
  </si>
  <si>
    <t>RBP100812</t>
  </si>
  <si>
    <t>RBP101512</t>
  </si>
  <si>
    <t>RBP102212</t>
  </si>
  <si>
    <t>RBP102912</t>
  </si>
  <si>
    <t>RBP110512</t>
  </si>
  <si>
    <t>CMA010213</t>
  </si>
  <si>
    <t>CMA010713</t>
  </si>
  <si>
    <t>CMA011413</t>
  </si>
  <si>
    <t>CMA012213</t>
  </si>
  <si>
    <t>CMA012813</t>
  </si>
  <si>
    <t>CMA020413</t>
  </si>
  <si>
    <t>CMA021113</t>
  </si>
  <si>
    <t>CMA021913</t>
  </si>
  <si>
    <t xml:space="preserve">Cabrillo </t>
  </si>
  <si>
    <t>CMA022513</t>
  </si>
  <si>
    <t>CMA030413</t>
  </si>
  <si>
    <t>CMA031113</t>
  </si>
  <si>
    <t>CMA031813</t>
  </si>
  <si>
    <t>CMA032513</t>
  </si>
  <si>
    <t>CMA033013</t>
  </si>
  <si>
    <t>CMA040813</t>
  </si>
  <si>
    <t>CMA041513</t>
  </si>
  <si>
    <t>CMA042213</t>
  </si>
  <si>
    <t>CMA042913</t>
  </si>
  <si>
    <t>CMA050613</t>
  </si>
  <si>
    <t>CMA051313</t>
  </si>
  <si>
    <t>CMA052013</t>
  </si>
  <si>
    <t>CMA052713</t>
  </si>
  <si>
    <t>CMA060313</t>
  </si>
  <si>
    <t>CMA061013</t>
  </si>
  <si>
    <t>CMA061713</t>
  </si>
  <si>
    <t>CMA062413</t>
  </si>
  <si>
    <t>CMA070113</t>
  </si>
  <si>
    <t>CMA070813</t>
  </si>
  <si>
    <t>CMA071513</t>
  </si>
  <si>
    <t>CMA072213</t>
  </si>
  <si>
    <t>CMA072913</t>
  </si>
  <si>
    <t>CMA080513</t>
  </si>
  <si>
    <t>CMA081213</t>
  </si>
  <si>
    <t>CMA081913</t>
  </si>
  <si>
    <t>CMA082613</t>
  </si>
  <si>
    <t>CMA090313</t>
  </si>
  <si>
    <t>CMA090913</t>
  </si>
  <si>
    <t>CMA091613</t>
  </si>
  <si>
    <t>CMA092413</t>
  </si>
  <si>
    <t>CMA100113</t>
  </si>
  <si>
    <t>CMA100713</t>
  </si>
  <si>
    <t>CMA101413</t>
  </si>
  <si>
    <t>CMA102113</t>
  </si>
  <si>
    <t>CMA102813</t>
  </si>
  <si>
    <t>CMA110413</t>
  </si>
  <si>
    <t>CMA111113</t>
  </si>
  <si>
    <t>CMA111813</t>
  </si>
  <si>
    <t>CMA112513</t>
  </si>
  <si>
    <t>CMA120213</t>
  </si>
  <si>
    <t>CMA120913</t>
  </si>
  <si>
    <t xml:space="preserve"> 9:40</t>
  </si>
  <si>
    <t>CMA121613</t>
  </si>
  <si>
    <t>CMA122313</t>
  </si>
  <si>
    <t>CMA010614</t>
  </si>
  <si>
    <t>CMA011314</t>
  </si>
  <si>
    <t>CMA012114</t>
  </si>
  <si>
    <t>CMA012714</t>
  </si>
  <si>
    <t>CMA020314</t>
  </si>
  <si>
    <t>CMA021014</t>
  </si>
  <si>
    <t>RBP010411</t>
  </si>
  <si>
    <t>RBP011111</t>
  </si>
  <si>
    <t>RBP011711</t>
  </si>
  <si>
    <t>425, 400</t>
  </si>
  <si>
    <t>RBP012611</t>
  </si>
  <si>
    <t>RBP020111</t>
  </si>
  <si>
    <t>RBP020811</t>
  </si>
  <si>
    <t>RBP021511</t>
  </si>
  <si>
    <t>RBP022311</t>
  </si>
  <si>
    <t>RBP030211</t>
  </si>
  <si>
    <t>RBP031011</t>
  </si>
  <si>
    <t>RBP031611</t>
  </si>
  <si>
    <t>RBP032211</t>
  </si>
  <si>
    <t>RBP032911</t>
  </si>
  <si>
    <t>RBP040511</t>
  </si>
  <si>
    <t>RBP041211</t>
  </si>
  <si>
    <t>RBP042011</t>
  </si>
  <si>
    <t>RBP042611</t>
  </si>
  <si>
    <t>RBP050311</t>
  </si>
  <si>
    <t>RBP051011</t>
  </si>
  <si>
    <t>RBP051811</t>
  </si>
  <si>
    <t>RBP052411</t>
  </si>
  <si>
    <t>RBP060111</t>
  </si>
  <si>
    <t>RBP060811</t>
  </si>
  <si>
    <t>RBP061411</t>
  </si>
  <si>
    <t>RBP062211</t>
  </si>
  <si>
    <t>RBP062911</t>
  </si>
  <si>
    <t>RBP070611</t>
  </si>
  <si>
    <t>RBP071211</t>
  </si>
  <si>
    <t>RBP071911</t>
  </si>
  <si>
    <t>RBP072611</t>
  </si>
  <si>
    <t>RBP080211</t>
  </si>
  <si>
    <t>RBP080911</t>
  </si>
  <si>
    <t>RBP081611</t>
  </si>
  <si>
    <t>RBP082311</t>
  </si>
  <si>
    <t>RBP083011</t>
  </si>
  <si>
    <t>RBP090611</t>
  </si>
  <si>
    <t>RBP091311</t>
  </si>
  <si>
    <t>RBP092011</t>
  </si>
  <si>
    <t>RBP092711</t>
  </si>
  <si>
    <t>RBP100311</t>
  </si>
  <si>
    <t>RBP101011</t>
  </si>
  <si>
    <t>RBP101711</t>
  </si>
  <si>
    <t>RBP102411</t>
  </si>
  <si>
    <t>RBP103111</t>
  </si>
  <si>
    <t>RBP110711</t>
  </si>
  <si>
    <t>RBP111411</t>
  </si>
  <si>
    <t>RBP112111</t>
  </si>
  <si>
    <t>RBP112811</t>
  </si>
  <si>
    <t>RBP120511</t>
  </si>
  <si>
    <t>RBP121211</t>
  </si>
  <si>
    <t>RBP121911</t>
  </si>
  <si>
    <t>Yes</t>
  </si>
  <si>
    <t>DA per Cell</t>
  </si>
  <si>
    <t>March</t>
  </si>
  <si>
    <t xml:space="preserve">February </t>
  </si>
  <si>
    <t>Schnetzer et al 2013</t>
  </si>
  <si>
    <t>December</t>
  </si>
  <si>
    <t>April</t>
  </si>
  <si>
    <t>July</t>
  </si>
  <si>
    <t>August</t>
  </si>
  <si>
    <t>September</t>
  </si>
  <si>
    <t xml:space="preserve">Data base assembled from </t>
  </si>
  <si>
    <t>Schnetzer 2007</t>
  </si>
  <si>
    <t>Schnetzer 2013</t>
  </si>
  <si>
    <t>MERHAB/Astrid</t>
  </si>
  <si>
    <t>Bight 08</t>
  </si>
  <si>
    <t>ECOHAB/Jayme</t>
  </si>
  <si>
    <t>Redondo/Erica 2013 paper</t>
  </si>
  <si>
    <t>Cabrillo/Erica unpublished Seagrant</t>
  </si>
  <si>
    <t>No</t>
  </si>
  <si>
    <t>January</t>
  </si>
  <si>
    <t>February</t>
  </si>
  <si>
    <t>October</t>
  </si>
  <si>
    <t>Subsurface Shipboard</t>
  </si>
  <si>
    <t>Total PN</t>
  </si>
  <si>
    <t>San Pedro Transect</t>
  </si>
  <si>
    <t>Beth</t>
  </si>
  <si>
    <t>13 PN cells (cells/L)</t>
  </si>
  <si>
    <t>cell number=cells/L</t>
  </si>
  <si>
    <t>Depth Code</t>
  </si>
  <si>
    <t>N:P</t>
  </si>
  <si>
    <t>Nitrate</t>
  </si>
  <si>
    <t>Sal</t>
  </si>
  <si>
    <t>OCSC Div</t>
  </si>
  <si>
    <t>na</t>
  </si>
  <si>
    <t>November</t>
  </si>
  <si>
    <t>B08 Ventura</t>
  </si>
  <si>
    <t>B08 SMB</t>
  </si>
  <si>
    <t>B08 San Pedro</t>
  </si>
  <si>
    <t>B08 San Diego</t>
  </si>
  <si>
    <t>Surface Shipboard0</t>
  </si>
  <si>
    <t>Surface ShipboardSurface Shipboard</t>
  </si>
  <si>
    <t>Surface ShipboardSubsurface Shipboard</t>
  </si>
  <si>
    <t>Subsurface Shipboard.Subsurface Shipboard</t>
  </si>
  <si>
    <t>Surface Shipboard.Subsurface Shipboard</t>
  </si>
  <si>
    <t>Surface Shipboard.Surface Shipboard</t>
  </si>
  <si>
    <t>Subsurface Shipboard.Surface Shipboard</t>
  </si>
  <si>
    <t>Surface Shipboard0.Surface Shipboard</t>
  </si>
  <si>
    <t>Surface ShipboardSurface Shipboard.Surface Shipboard</t>
  </si>
  <si>
    <t>Surface ShipboardSubsurface Shipboard.Surface Shipboard</t>
  </si>
  <si>
    <t>Below Detection samples changed to "zeros"</t>
  </si>
  <si>
    <t>Surface Shore</t>
  </si>
  <si>
    <t>Other Shore Stations</t>
  </si>
  <si>
    <t>1</t>
  </si>
  <si>
    <t>Redondo</t>
  </si>
  <si>
    <t>ECOHAB Jayme</t>
  </si>
  <si>
    <t>ECOHAB Meredith</t>
  </si>
  <si>
    <t>4 Clarissa</t>
  </si>
  <si>
    <t>Clarissa Anderson</t>
  </si>
  <si>
    <t>5 Clarissa</t>
  </si>
  <si>
    <t>1 Clarissa</t>
  </si>
  <si>
    <t>2 Clarissa</t>
  </si>
  <si>
    <t>3 Clarissa</t>
  </si>
  <si>
    <t>6 Clarissa</t>
  </si>
  <si>
    <t>7 Clarissa</t>
  </si>
  <si>
    <t>Scripps</t>
  </si>
  <si>
    <t>Alta Sea</t>
  </si>
  <si>
    <t>LA Harbor AA (HTP collected)</t>
  </si>
  <si>
    <t>LA Harbor BB (HTP collected)</t>
  </si>
  <si>
    <t>South LA Harbor (HTP collected)</t>
  </si>
  <si>
    <t>East LA Harbor (HTP collected)</t>
  </si>
  <si>
    <t>NW of MDR (HTP collected)</t>
  </si>
  <si>
    <t>W of MDR (HTP collected)</t>
  </si>
  <si>
    <t>S of MDR (HTP collected)</t>
  </si>
  <si>
    <t>SW of MDR (HTP collected)</t>
  </si>
  <si>
    <t>Stearn's Wharf</t>
  </si>
  <si>
    <t>CalPoly Pier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</si>
  <si>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</si>
  <si>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</si>
  <si>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</si>
  <si>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</si>
  <si>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</si>
  <si>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</si>
  <si>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</si>
  <si>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</si>
  <si>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</si>
  <si>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</si>
  <si>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2106 surf</t>
  </si>
  <si>
    <t>2106 DCM</t>
  </si>
  <si>
    <t>2226 Surf</t>
  </si>
  <si>
    <t>2226 DCM</t>
  </si>
  <si>
    <t>2406 Surf</t>
  </si>
  <si>
    <t>2406 DCM</t>
  </si>
  <si>
    <t>2305 surf</t>
  </si>
  <si>
    <t>2305 dcm</t>
  </si>
  <si>
    <t>2104 surf</t>
  </si>
  <si>
    <t>2104 dcm</t>
  </si>
  <si>
    <t>2224 surf</t>
  </si>
  <si>
    <t>2224 dcm</t>
  </si>
  <si>
    <t>2404 surf</t>
  </si>
  <si>
    <t>2404 dcm</t>
  </si>
  <si>
    <t>2303 surf</t>
  </si>
  <si>
    <t>2303 dcm</t>
  </si>
  <si>
    <t>2183 surf</t>
  </si>
  <si>
    <t>2183 dcm</t>
  </si>
  <si>
    <t>2205 surf</t>
  </si>
  <si>
    <t>2205 dcm</t>
  </si>
  <si>
    <t>HTP AA</t>
  </si>
  <si>
    <t>HTP BB</t>
  </si>
  <si>
    <t>Surface Subsurface</t>
  </si>
  <si>
    <t>2017 bloom</t>
  </si>
  <si>
    <t>Serial number</t>
  </si>
  <si>
    <t>pDA figure 2 sample count - high nutrient data points dropped</t>
  </si>
  <si>
    <t>15</t>
  </si>
  <si>
    <t>13</t>
  </si>
  <si>
    <t>17</t>
  </si>
  <si>
    <t>11</t>
  </si>
  <si>
    <t>16</t>
  </si>
  <si>
    <t>14</t>
  </si>
  <si>
    <t>9</t>
  </si>
  <si>
    <t>4</t>
  </si>
  <si>
    <t>5</t>
  </si>
  <si>
    <t>21</t>
  </si>
  <si>
    <t>43</t>
  </si>
  <si>
    <t>63</t>
  </si>
  <si>
    <t>31</t>
  </si>
  <si>
    <t>46</t>
  </si>
  <si>
    <t>61</t>
  </si>
  <si>
    <t>10</t>
  </si>
  <si>
    <t>47</t>
  </si>
  <si>
    <t>54</t>
  </si>
  <si>
    <t>8</t>
  </si>
  <si>
    <t>40</t>
  </si>
  <si>
    <t>52</t>
  </si>
  <si>
    <t>20</t>
  </si>
  <si>
    <t>62</t>
  </si>
  <si>
    <t>60</t>
  </si>
  <si>
    <t>37</t>
  </si>
  <si>
    <t>58</t>
  </si>
  <si>
    <t>53</t>
  </si>
  <si>
    <t>19</t>
  </si>
  <si>
    <t>32</t>
  </si>
  <si>
    <t>30</t>
  </si>
  <si>
    <t>7</t>
  </si>
  <si>
    <t>25</t>
  </si>
  <si>
    <t>24</t>
  </si>
  <si>
    <t>2</t>
  </si>
  <si>
    <t>55</t>
  </si>
  <si>
    <t>36</t>
  </si>
  <si>
    <t>49</t>
  </si>
  <si>
    <t>48</t>
  </si>
  <si>
    <t>29</t>
  </si>
  <si>
    <t>23</t>
  </si>
  <si>
    <t>35</t>
  </si>
  <si>
    <t>3</t>
  </si>
  <si>
    <t>51</t>
  </si>
  <si>
    <t>18</t>
  </si>
  <si>
    <t>2010</t>
  </si>
  <si>
    <t>2011</t>
  </si>
  <si>
    <t>San Pedro Shelf (1903)</t>
  </si>
  <si>
    <t>Subsurface</t>
  </si>
  <si>
    <t>San Pedro Shelf (1906)</t>
  </si>
  <si>
    <t>San Pedro Shelf (2003)</t>
  </si>
  <si>
    <t>San Pedro Shelf (2006)</t>
  </si>
  <si>
    <t>San Pedro Shelf (2022)</t>
  </si>
  <si>
    <t>San Pedro Shelf (2026)</t>
  </si>
  <si>
    <t>San Pedro Shelf (2222)</t>
  </si>
  <si>
    <t>San Pedro Shelf (2350)</t>
  </si>
  <si>
    <t>San Pedro Shelf (2401)</t>
  </si>
  <si>
    <t>San Pedro Shelf (2183)</t>
  </si>
  <si>
    <t>San Pedro Shelf (2406)</t>
  </si>
  <si>
    <t>San Pedro Shelf (2106)</t>
  </si>
  <si>
    <t>San Pedro Shelf (2205)</t>
  </si>
  <si>
    <t>San Pedro Shelf (2352)</t>
  </si>
  <si>
    <t>San Pedro Shelf (2104)</t>
  </si>
  <si>
    <t>San Pedro Shelf (2304)</t>
  </si>
  <si>
    <t>San Pedro Shelf (2223)</t>
  </si>
  <si>
    <t>San Pedro Shelf (2353)</t>
  </si>
  <si>
    <t>San Pedro Shelf (2185)</t>
  </si>
  <si>
    <t>Surface</t>
  </si>
  <si>
    <t xml:space="preserve">Month </t>
  </si>
  <si>
    <t>Region</t>
  </si>
  <si>
    <t>Southern Counties</t>
  </si>
  <si>
    <t>Northern Counties</t>
  </si>
  <si>
    <t>SBCK 1</t>
  </si>
  <si>
    <t>SBCK 2</t>
  </si>
  <si>
    <t>SBCK 3</t>
  </si>
  <si>
    <t>SBCK 4</t>
  </si>
  <si>
    <t>CK-HAB-Taj</t>
  </si>
  <si>
    <t>CK-HAB-Naples</t>
  </si>
  <si>
    <t>CK-HAB-052</t>
  </si>
  <si>
    <t>CK-HAB-055</t>
  </si>
  <si>
    <t>CK-HAB-053</t>
  </si>
  <si>
    <t>CK-HAB-054</t>
  </si>
  <si>
    <t>CK-HAB-055 #6</t>
  </si>
  <si>
    <t>CK-HAB-054 #5</t>
  </si>
  <si>
    <t>CK-HAB-083 #4</t>
  </si>
  <si>
    <t>CK-HAB-086 #3</t>
  </si>
  <si>
    <t>CK-HAB-Naples #2</t>
  </si>
  <si>
    <t>CK-HAB-Taj #1</t>
  </si>
  <si>
    <t>sample ID</t>
  </si>
  <si>
    <t>date</t>
  </si>
  <si>
    <t>DA level ng/L</t>
  </si>
  <si>
    <t>ng/ml</t>
  </si>
  <si>
    <t>122303so</t>
  </si>
  <si>
    <t>123003so</t>
  </si>
  <si>
    <t>010704so</t>
  </si>
  <si>
    <t>012104so</t>
  </si>
  <si>
    <t>021104so</t>
  </si>
  <si>
    <t>021804so</t>
  </si>
  <si>
    <t>021904sp</t>
  </si>
  <si>
    <t>022004np</t>
  </si>
  <si>
    <t>022504so</t>
  </si>
  <si>
    <t>022704np</t>
  </si>
  <si>
    <t>022704sp</t>
  </si>
  <si>
    <t>Busse</t>
  </si>
  <si>
    <t>ECOHAB locations (2013-14):</t>
  </si>
  <si>
    <t>Project Station ID</t>
  </si>
  <si>
    <t xml:space="preserve"> 33° 37.369'N</t>
  </si>
  <si>
    <t>118° 00.640'W</t>
  </si>
  <si>
    <t xml:space="preserve"> 33° 36.439'N</t>
  </si>
  <si>
    <t>118° 01.279'W</t>
  </si>
  <si>
    <t xml:space="preserve"> 33° 35.084'N</t>
  </si>
  <si>
    <t>118° 02.342'W</t>
  </si>
  <si>
    <t xml:space="preserve"> 33° 33.242'N</t>
  </si>
  <si>
    <t>118° 03.810'W</t>
  </si>
  <si>
    <t xml:space="preserve"> 33° 30.853'N</t>
  </si>
  <si>
    <t>118° 5.066'W</t>
  </si>
  <si>
    <t xml:space="preserve"> 33° 33.124'N</t>
  </si>
  <si>
    <t>118° 3.710'W</t>
  </si>
  <si>
    <t>33° 34.199'N</t>
  </si>
  <si>
    <t>117° 57.414'W</t>
  </si>
  <si>
    <t>33° 32.420'N</t>
  </si>
  <si>
    <t>117° 58.885'W</t>
  </si>
  <si>
    <t>33° 35.701'N</t>
  </si>
  <si>
    <t>117° 57.744'W</t>
  </si>
  <si>
    <t>33° 36.934'N</t>
  </si>
  <si>
    <t>117° 59.871'W</t>
  </si>
  <si>
    <t>33° 35.146'N</t>
  </si>
  <si>
    <t>118° 01.346'W</t>
  </si>
  <si>
    <t>33° 34.257'N</t>
  </si>
  <si>
    <t>118° 02.083'W</t>
  </si>
  <si>
    <t>33° 36.649'N</t>
  </si>
  <si>
    <t>118° 01.674'W</t>
  </si>
  <si>
    <t>33° 38.151'N</t>
  </si>
  <si>
    <t>118° 02.001'W</t>
  </si>
  <si>
    <t>St. A</t>
  </si>
  <si>
    <t>33° 37.525'N</t>
  </si>
  <si>
    <t>118° 03.576'W</t>
  </si>
  <si>
    <t>St. B(~WWmack)</t>
  </si>
  <si>
    <t>33° 36.300'N</t>
  </si>
  <si>
    <t>118° 01.420'W</t>
  </si>
  <si>
    <t>St. C</t>
  </si>
  <si>
    <t>33° 35.208'N</t>
  </si>
  <si>
    <t>117° 58.590'W</t>
  </si>
  <si>
    <t>St. D (~WWbruce)</t>
  </si>
  <si>
    <t>33° 35.060'N</t>
  </si>
  <si>
    <t>118° 02.310'W</t>
  </si>
  <si>
    <t>St. E</t>
  </si>
  <si>
    <t>33° 34.080'N</t>
  </si>
  <si>
    <t>118° 02.790'W</t>
  </si>
  <si>
    <t>2017 Event Response</t>
  </si>
  <si>
    <t xml:space="preserve"> 33°41'6.02"N</t>
  </si>
  <si>
    <t>118° 7'1.96"W</t>
  </si>
  <si>
    <t xml:space="preserve"> 33°37'4.28"N</t>
  </si>
  <si>
    <t>118° 4'30.19"W</t>
  </si>
  <si>
    <t xml:space="preserve"> 33°33'25.33"N</t>
  </si>
  <si>
    <t>118° 4'50.30"W</t>
  </si>
  <si>
    <t xml:space="preserve"> 33°33'41.67"N</t>
  </si>
  <si>
    <t>118°12'14.88"W</t>
  </si>
  <si>
    <t xml:space="preserve"> 33°35'32.48"N</t>
  </si>
  <si>
    <t>118°16'50.19"W</t>
  </si>
  <si>
    <t xml:space="preserve"> 33°37'52.23"N</t>
  </si>
  <si>
    <t>118°21'2.00"W</t>
  </si>
  <si>
    <t>33°39'46.78"N</t>
  </si>
  <si>
    <t>118°24'15.05"W</t>
  </si>
  <si>
    <t xml:space="preserve"> 33°38'12.20"N</t>
  </si>
  <si>
    <t>118°10'17.66"W</t>
  </si>
  <si>
    <t xml:space="preserve"> 33°39'41.54"N</t>
  </si>
  <si>
    <t>118°13'50.19"W</t>
  </si>
  <si>
    <t xml:space="preserve"> 33°42'25.55"N</t>
  </si>
  <si>
    <t>118°10'48.83"W</t>
  </si>
  <si>
    <t>Collected by</t>
  </si>
  <si>
    <t>Alt ID</t>
  </si>
  <si>
    <t>DATE</t>
  </si>
  <si>
    <t>HTP</t>
  </si>
  <si>
    <t>A</t>
  </si>
  <si>
    <t>S LA Harbor</t>
  </si>
  <si>
    <t>33 41.554</t>
  </si>
  <si>
    <t>118 15.302</t>
  </si>
  <si>
    <t>B</t>
  </si>
  <si>
    <t>E LA Harbor</t>
  </si>
  <si>
    <t>33 41.843</t>
  </si>
  <si>
    <t>118 14.293</t>
  </si>
  <si>
    <t>C</t>
  </si>
  <si>
    <t>NW of MDR</t>
  </si>
  <si>
    <t>33 58.236</t>
  </si>
  <si>
    <t>118 28.96</t>
  </si>
  <si>
    <t>D</t>
  </si>
  <si>
    <t>W of MDR</t>
  </si>
  <si>
    <t>33 57. 257</t>
  </si>
  <si>
    <t>118 28.74</t>
  </si>
  <si>
    <t>E</t>
  </si>
  <si>
    <t>S of MDR</t>
  </si>
  <si>
    <t>33 56.664</t>
  </si>
  <si>
    <t>118 27.70</t>
  </si>
  <si>
    <t>F</t>
  </si>
  <si>
    <t>SW of MDR</t>
  </si>
  <si>
    <t>33 56.066</t>
  </si>
  <si>
    <t>118 28.09</t>
  </si>
  <si>
    <t>AA</t>
  </si>
  <si>
    <t>LAH N</t>
  </si>
  <si>
    <t>33 42.039</t>
  </si>
  <si>
    <t>118 15.219</t>
  </si>
  <si>
    <t>BB</t>
  </si>
  <si>
    <t>LAH S</t>
  </si>
  <si>
    <t>33 42.254</t>
  </si>
  <si>
    <t>118 14.448</t>
  </si>
  <si>
    <t>SBCK</t>
  </si>
  <si>
    <t>34 25.019</t>
  </si>
  <si>
    <t>119 57.234</t>
  </si>
  <si>
    <t>34 26.207</t>
  </si>
  <si>
    <t>120 06.772</t>
  </si>
  <si>
    <t>34 13.704</t>
  </si>
  <si>
    <t>120 05.116</t>
  </si>
  <si>
    <t>34 19.061</t>
  </si>
  <si>
    <t>119 41.359</t>
  </si>
  <si>
    <t>34 26.270</t>
  </si>
  <si>
    <t>120 06.819</t>
  </si>
  <si>
    <t>34 25.174</t>
  </si>
  <si>
    <t>119 56.267</t>
  </si>
  <si>
    <t>CK-HAB-0S2</t>
  </si>
  <si>
    <t>34 13.718</t>
  </si>
  <si>
    <t>120 05.162</t>
  </si>
  <si>
    <t>CK-HAB-0S5</t>
  </si>
  <si>
    <t>34 18.989</t>
  </si>
  <si>
    <t>119 42.629</t>
  </si>
  <si>
    <t>CK-HAB-0S3</t>
  </si>
  <si>
    <t>34 07.687</t>
  </si>
  <si>
    <t>120 00.660</t>
  </si>
  <si>
    <t>CK-HAB-0S4</t>
  </si>
  <si>
    <t>34 09.596</t>
  </si>
  <si>
    <t>119.46.100</t>
  </si>
  <si>
    <t>USC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</si>
</sst>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00"/>
    <numFmt numFmtId="165" formatCode="0.000"/>
    <numFmt numFmtId="166" formatCode="0.00000"/>
    <numFmt numFmtId="167" formatCode="0.0"/>
    <numFmt numFmtId="168" formatCode="m/d/yy;@"/>
    <numFmt numFmtId="169" formatCode="mm/dd/yy;@"/>
    <numFmt numFmtId="170" formatCode="0.00_ "/>
    <numFmt numFmtId="171" formatCode="mm/dd/yyyy"/>
    <numFmt numFmtId="172" formatCode="dd\-mmm\-yy"/>
    <numFmt numFmtId="173" formatCode="0.00;[Red]0.00"/>
    <numFmt numFmtId="174" formatCode="mmmm"/>
    <numFmt numFmtId="175" formatCode="0.000000"/>
  </numFmts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name val="Geneva"/>
      <family val="2"/>
    </font>
    <font>
      <sz val="12"/>
      <color theme="1"/>
      <name val="Arial"/>
      <family val="2"/>
    </font>
    <font>
      <sz val="12"/>
      <name val="Arial"/>
      <family val="2"/>
    </font>
    <font>
      <b/>
      <sz val="12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10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3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0">
    <xf numFmtId="0" fontId="0" fillId="0" borderId="0" xfId="0"/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6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/>
    <xf numFmtId="167" fontId="0" fillId="0" borderId="0" xfId="0" applyNumberFormat="1"/>
    <xf numFmtId="2" fontId="0" fillId="0" borderId="0" xfId="0" applyNumberFormat="1" applyAlignment="1">
      <alignment horizontal="left"/>
    </xf>
    <xf numFmtId="2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8" fontId="0" fillId="0" borderId="0" xfId="0" applyNumberFormat="1"/>
    <xf numFmtId="168" fontId="0" fillId="0" borderId="0" xfId="0" applyNumberFormat="1" applyAlignment="1">
      <alignment horizontal="center"/>
    </xf>
    <xf numFmtId="2" fontId="0" fillId="0" borderId="0" xfId="0" applyNumberFormat="1" applyFill="1" applyAlignment="1">
      <alignment horizontal="center"/>
    </xf>
    <xf numFmtId="170" fontId="0" fillId="0" borderId="0" xfId="0" applyNumberFormat="1" applyAlignment="1">
      <alignment horizontal="left"/>
    </xf>
    <xf numFmtId="170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68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16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1" fontId="0" fillId="0" borderId="0" xfId="0" applyNumberFormat="1" applyAlignment="1">
      <alignment horizontal="left"/>
    </xf>
    <xf numFmtId="171" fontId="1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166" fontId="4" fillId="0" borderId="0" xfId="0" applyNumberFormat="1" applyFont="1" applyAlignment="1">
      <alignment horizontal="left"/>
    </xf>
    <xf numFmtId="17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169" fontId="0" fillId="0" borderId="0" xfId="0" applyNumberFormat="1"/>
    <xf numFmtId="4" fontId="0" fillId="0" borderId="0" xfId="0" applyNumberFormat="1" applyAlignment="1">
      <alignment horizontal="center"/>
    </xf>
    <xf numFmtId="9" fontId="0" fillId="0" borderId="0" xfId="0" applyNumberFormat="1"/>
    <xf numFmtId="14" fontId="4" fillId="0" borderId="0" xfId="0" applyNumberFormat="1" applyFont="1" applyAlignment="1">
      <alignment horizontal="center"/>
    </xf>
    <xf numFmtId="15" fontId="0" fillId="0" borderId="0" xfId="0" applyNumberFormat="1"/>
    <xf numFmtId="49" fontId="0" fillId="0" borderId="0" xfId="0" applyNumberFormat="1"/>
    <xf numFmtId="164" fontId="0" fillId="0" borderId="0" xfId="0" applyNumberFormat="1"/>
    <xf numFmtId="166" fontId="0" fillId="0" borderId="0" xfId="0" applyNumberFormat="1"/>
    <xf numFmtId="20" fontId="0" fillId="0" borderId="0" xfId="0" applyNumberFormat="1"/>
    <xf numFmtId="20" fontId="0" fillId="0" borderId="0" xfId="0" applyNumberFormat="1" applyAlignment="1">
      <alignment horizontal="center"/>
    </xf>
    <xf numFmtId="0" fontId="6" fillId="0" borderId="0" xfId="0" applyFont="1" applyAlignment="1">
      <alignment horizontal="center" vertical="center"/>
    </xf>
    <xf numFmtId="167" fontId="6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70" fontId="0" fillId="0" borderId="0" xfId="0" applyNumberFormat="1"/>
    <xf numFmtId="174" fontId="0" fillId="0" borderId="0" xfId="0" applyNumberFormat="1"/>
    <xf numFmtId="171" fontId="0" fillId="0" borderId="0" xfId="0" applyNumberFormat="1"/>
    <xf numFmtId="168" fontId="4" fillId="0" borderId="0" xfId="0" applyNumberFormat="1" applyFont="1"/>
    <xf numFmtId="0" fontId="4" fillId="0" borderId="0" xfId="0" applyFont="1"/>
    <xf numFmtId="165" fontId="6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167" fontId="0" fillId="0" borderId="0" xfId="0" applyNumberFormat="1" applyFont="1" applyAlignment="1">
      <alignment horizontal="left"/>
    </xf>
    <xf numFmtId="1" fontId="0" fillId="0" borderId="0" xfId="0" applyNumberFormat="1" applyFont="1" applyAlignment="1">
      <alignment horizontal="left"/>
    </xf>
    <xf numFmtId="165" fontId="0" fillId="0" borderId="0" xfId="0" applyNumberFormat="1" applyFont="1" applyAlignment="1">
      <alignment horizontal="left"/>
    </xf>
    <xf numFmtId="2" fontId="0" fillId="0" borderId="0" xfId="0" applyNumberFormat="1" applyFont="1" applyAlignment="1">
      <alignment horizontal="left"/>
    </xf>
    <xf numFmtId="169" fontId="0" fillId="0" borderId="0" xfId="0" applyNumberFormat="1" applyFont="1" applyAlignment="1">
      <alignment horizontal="left"/>
    </xf>
    <xf numFmtId="14" fontId="0" fillId="0" borderId="0" xfId="0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2" fontId="0" fillId="0" borderId="0" xfId="0" applyNumberFormat="1" applyFont="1" applyAlignment="1">
      <alignment horizontal="left" vertical="center"/>
    </xf>
    <xf numFmtId="167" fontId="0" fillId="0" borderId="0" xfId="0" applyNumberFormat="1" applyFont="1" applyAlignment="1">
      <alignment horizontal="left" vertical="center"/>
    </xf>
    <xf numFmtId="165" fontId="0" fillId="0" borderId="0" xfId="0" applyNumberFormat="1" applyFont="1" applyAlignment="1">
      <alignment horizontal="left" vertical="center"/>
    </xf>
    <xf numFmtId="20" fontId="0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20" fontId="9" fillId="0" borderId="0" xfId="0" applyNumberFormat="1" applyFont="1" applyAlignment="1">
      <alignment horizontal="left" vertical="center"/>
    </xf>
    <xf numFmtId="167" fontId="9" fillId="0" borderId="0" xfId="0" applyNumberFormat="1" applyFont="1" applyAlignment="1">
      <alignment horizontal="left" vertical="center"/>
    </xf>
    <xf numFmtId="2" fontId="9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2" fontId="10" fillId="0" borderId="0" xfId="0" applyNumberFormat="1" applyFont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20" fontId="9" fillId="0" borderId="0" xfId="0" applyNumberFormat="1" applyFont="1" applyFill="1" applyAlignment="1">
      <alignment horizontal="left" vertical="center"/>
    </xf>
    <xf numFmtId="167" fontId="9" fillId="0" borderId="0" xfId="0" applyNumberFormat="1" applyFont="1" applyFill="1" applyAlignment="1">
      <alignment horizontal="left" vertical="center"/>
    </xf>
    <xf numFmtId="2" fontId="9" fillId="0" borderId="0" xfId="0" applyNumberFormat="1" applyFont="1" applyFill="1" applyAlignment="1">
      <alignment horizontal="left" vertical="center"/>
    </xf>
    <xf numFmtId="4" fontId="0" fillId="0" borderId="0" xfId="0" applyNumberFormat="1"/>
    <xf numFmtId="3" fontId="0" fillId="0" borderId="0" xfId="0" applyNumberFormat="1"/>
    <xf numFmtId="172" fontId="0" fillId="0" borderId="0" xfId="0" applyNumberFormat="1" applyAlignment="1">
      <alignment horizontal="left"/>
    </xf>
    <xf numFmtId="173" fontId="0" fillId="0" borderId="0" xfId="0" applyNumberFormat="1" applyAlignment="1">
      <alignment horizontal="left"/>
    </xf>
    <xf numFmtId="20" fontId="0" fillId="0" borderId="0" xfId="0" applyNumberFormat="1" applyAlignment="1">
      <alignment horizontal="left"/>
    </xf>
    <xf numFmtId="0" fontId="1" fillId="0" borderId="0" xfId="0" applyFont="1"/>
    <xf numFmtId="168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14" fontId="4" fillId="0" borderId="0" xfId="0" applyNumberFormat="1" applyFont="1"/>
    <xf numFmtId="0" fontId="0" fillId="0" borderId="0" xfId="0" applyFont="1"/>
    <xf numFmtId="14" fontId="0" fillId="0" borderId="0" xfId="0" applyNumberFormat="1" applyFont="1"/>
    <xf numFmtId="2" fontId="0" fillId="0" borderId="0" xfId="0" applyNumberFormat="1" applyFont="1"/>
    <xf numFmtId="1" fontId="0" fillId="0" borderId="0" xfId="0" applyNumberFormat="1" applyFont="1"/>
    <xf numFmtId="0" fontId="0" fillId="2" borderId="0" xfId="0" applyFill="1"/>
    <xf numFmtId="168" fontId="0" fillId="2" borderId="0" xfId="0" applyNumberFormat="1" applyFill="1"/>
    <xf numFmtId="2" fontId="0" fillId="2" borderId="0" xfId="0" applyNumberFormat="1" applyFill="1"/>
    <xf numFmtId="167" fontId="1" fillId="2" borderId="0" xfId="0" applyNumberFormat="1" applyFont="1" applyFill="1"/>
    <xf numFmtId="1" fontId="0" fillId="2" borderId="0" xfId="0" applyNumberFormat="1" applyFill="1"/>
    <xf numFmtId="168" fontId="4" fillId="2" borderId="0" xfId="0" applyNumberFormat="1" applyFont="1" applyFill="1"/>
    <xf numFmtId="174" fontId="0" fillId="2" borderId="0" xfId="0" applyNumberFormat="1" applyFill="1"/>
    <xf numFmtId="2" fontId="1" fillId="2" borderId="0" xfId="0" applyNumberFormat="1" applyFont="1" applyFill="1"/>
    <xf numFmtId="0" fontId="12" fillId="0" borderId="0" xfId="0" applyFont="1"/>
    <xf numFmtId="0" fontId="0" fillId="0" borderId="0" xfId="0" applyAlignment="1">
      <alignment horizontal="center"/>
    </xf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164" fontId="4" fillId="0" borderId="0" xfId="0" applyNumberFormat="1" applyFont="1"/>
    <xf numFmtId="167" fontId="4" fillId="0" borderId="0" xfId="0" applyNumberFormat="1" applyFont="1"/>
    <xf numFmtId="1" fontId="4" fillId="0" borderId="0" xfId="0" applyNumberFormat="1" applyFont="1"/>
    <xf numFmtId="166" fontId="4" fillId="0" borderId="0" xfId="0" applyNumberFormat="1" applyFont="1"/>
    <xf numFmtId="15" fontId="4" fillId="0" borderId="0" xfId="0" applyNumberFormat="1" applyFont="1"/>
    <xf numFmtId="174" fontId="4" fillId="0" borderId="0" xfId="0" applyNumberFormat="1" applyFont="1"/>
    <xf numFmtId="170" fontId="4" fillId="0" borderId="0" xfId="0" applyNumberFormat="1" applyFont="1"/>
    <xf numFmtId="171" fontId="4" fillId="0" borderId="0" xfId="0" applyNumberFormat="1" applyFont="1"/>
    <xf numFmtId="20" fontId="4" fillId="0" borderId="0" xfId="0" applyNumberFormat="1" applyFont="1"/>
    <xf numFmtId="3" fontId="4" fillId="0" borderId="0" xfId="0" applyNumberFormat="1" applyFont="1"/>
    <xf numFmtId="165" fontId="4" fillId="0" borderId="0" xfId="0" applyNumberFormat="1" applyFont="1"/>
    <xf numFmtId="169" fontId="4" fillId="0" borderId="0" xfId="0" applyNumberFormat="1" applyFont="1"/>
    <xf numFmtId="0" fontId="5" fillId="0" borderId="0" xfId="0" applyFont="1"/>
    <xf numFmtId="14" fontId="5" fillId="0" borderId="0" xfId="0" applyNumberFormat="1" applyFont="1"/>
    <xf numFmtId="49" fontId="5" fillId="0" borderId="0" xfId="0" applyNumberFormat="1" applyFont="1"/>
    <xf numFmtId="164" fontId="5" fillId="0" borderId="0" xfId="0" applyNumberFormat="1" applyFont="1"/>
    <xf numFmtId="2" fontId="5" fillId="0" borderId="0" xfId="0" applyNumberFormat="1" applyFont="1"/>
    <xf numFmtId="167" fontId="5" fillId="0" borderId="0" xfId="0" applyNumberFormat="1" applyFont="1"/>
    <xf numFmtId="1" fontId="5" fillId="0" borderId="0" xfId="0" applyNumberFormat="1" applyFont="1"/>
    <xf numFmtId="15" fontId="5" fillId="0" borderId="0" xfId="0" applyNumberFormat="1" applyFont="1"/>
    <xf numFmtId="166" fontId="5" fillId="0" borderId="0" xfId="0" applyNumberFormat="1" applyFont="1"/>
    <xf numFmtId="14" fontId="8" fillId="0" borderId="0" xfId="1041" applyNumberFormat="1" applyFont="1" applyFill="1" applyBorder="1" applyAlignment="1">
      <alignment horizontal="center"/>
    </xf>
    <xf numFmtId="0" fontId="8" fillId="0" borderId="0" xfId="1041" applyFont="1" applyFill="1" applyBorder="1" applyAlignment="1">
      <alignment horizontal="center"/>
    </xf>
    <xf numFmtId="2" fontId="8" fillId="0" borderId="0" xfId="1041" applyNumberFormat="1" applyFont="1" applyFill="1" applyBorder="1" applyAlignment="1">
      <alignment horizontal="center"/>
    </xf>
    <xf numFmtId="14" fontId="9" fillId="0" borderId="0" xfId="0" applyNumberFormat="1" applyFont="1"/>
    <xf numFmtId="0" fontId="9" fillId="0" borderId="0" xfId="0" applyFont="1"/>
    <xf numFmtId="2" fontId="9" fillId="0" borderId="0" xfId="0" applyNumberFormat="1" applyFont="1" applyAlignment="1">
      <alignment horizontal="center"/>
    </xf>
    <xf numFmtId="0" fontId="14" fillId="0" borderId="0" xfId="0" applyFont="1"/>
    <xf numFmtId="14" fontId="14" fillId="0" borderId="0" xfId="0" applyNumberFormat="1" applyFont="1"/>
    <xf numFmtId="0" fontId="15" fillId="0" borderId="0" xfId="0" applyFont="1" applyAlignment="1">
      <alignment horizontal="center"/>
    </xf>
    <xf numFmtId="14" fontId="15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174" fontId="15" fillId="0" borderId="0" xfId="0" applyNumberFormat="1" applyFont="1" applyAlignment="1">
      <alignment horizontal="center"/>
    </xf>
    <xf numFmtId="168" fontId="15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/>
    <xf numFmtId="17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10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Normal" xfId="0" builtinId="0"/>
    <cellStyle name="Normal_Test" xfId="1041" xr:uid="{00000000-0005-0000-0000-00005104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ymesmith/Dropbox/SCCOOS%20Piers%20Data/Cabrillo%20Database/Cabrillo%20Aquarium%20Sample%20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"/>
      <sheetName val="Raw Data"/>
      <sheetName val="Counts"/>
    </sheetNames>
    <sheetDataSet>
      <sheetData sheetId="0" refreshError="1"/>
      <sheetData sheetId="1" refreshError="1"/>
      <sheetData sheetId="2">
        <row r="31"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2.5998437593894601</v>
          </cell>
          <cell r="BC31">
            <v>0</v>
          </cell>
          <cell r="BD31">
            <v>2.5998437593894601</v>
          </cell>
          <cell r="BE31">
            <v>0</v>
          </cell>
        </row>
        <row r="32"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38.997656390841897</v>
          </cell>
          <cell r="BA32">
            <v>5.1996875187789202</v>
          </cell>
          <cell r="BB32">
            <v>5.1996875187789202</v>
          </cell>
          <cell r="BC32">
            <v>0</v>
          </cell>
          <cell r="BD32">
            <v>0</v>
          </cell>
          <cell r="BE32">
            <v>7.799531278168379</v>
          </cell>
        </row>
        <row r="33"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</row>
        <row r="34"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2.5998437593894601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5.1996875187789202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2.5998437593894601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</row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</row>
        <row r="36"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2.5998437593894601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2.5998437593894601</v>
          </cell>
          <cell r="AP36">
            <v>0</v>
          </cell>
          <cell r="AQ36">
            <v>0</v>
          </cell>
          <cell r="AR36">
            <v>0</v>
          </cell>
          <cell r="AS36">
            <v>2.5998437593894601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7.799531278168379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</row>
        <row r="37"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2.5998437593894601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18.198906315726219</v>
          </cell>
          <cell r="X37">
            <v>25.9984375938946</v>
          </cell>
          <cell r="Y37">
            <v>25.9984375938946</v>
          </cell>
          <cell r="Z37">
            <v>85.794844059852181</v>
          </cell>
          <cell r="AA37">
            <v>80.595156541073251</v>
          </cell>
          <cell r="AB37">
            <v>10.39937503755784</v>
          </cell>
          <cell r="AC37">
            <v>0</v>
          </cell>
          <cell r="AD37">
            <v>0</v>
          </cell>
          <cell r="AE37">
            <v>18.198906315726219</v>
          </cell>
          <cell r="AF37">
            <v>5.1996875187789202</v>
          </cell>
          <cell r="AG37">
            <v>0</v>
          </cell>
          <cell r="AH37">
            <v>0</v>
          </cell>
          <cell r="AI37">
            <v>5.1996875187789202</v>
          </cell>
          <cell r="AJ37">
            <v>15.599062556336758</v>
          </cell>
          <cell r="AK37">
            <v>7.799531278168379</v>
          </cell>
          <cell r="AL37">
            <v>25.9984375938946</v>
          </cell>
          <cell r="AM37">
            <v>12.9992187969473</v>
          </cell>
          <cell r="AN37">
            <v>0</v>
          </cell>
          <cell r="AO37">
            <v>18.198906315726219</v>
          </cell>
          <cell r="AP37">
            <v>15.599062556336758</v>
          </cell>
          <cell r="AQ37">
            <v>15.599062556336758</v>
          </cell>
          <cell r="AR37">
            <v>0</v>
          </cell>
          <cell r="AS37">
            <v>33.797968872062974</v>
          </cell>
          <cell r="AT37">
            <v>2.5998437593894601</v>
          </cell>
          <cell r="AU37">
            <v>0</v>
          </cell>
          <cell r="AV37">
            <v>0</v>
          </cell>
          <cell r="AW37">
            <v>2.5998437593894601</v>
          </cell>
          <cell r="AX37">
            <v>2.5998437593894601</v>
          </cell>
          <cell r="AY37">
            <v>3.8516203842806815</v>
          </cell>
          <cell r="AZ37">
            <v>10.39937503755784</v>
          </cell>
          <cell r="BA37">
            <v>2.5998437593894601</v>
          </cell>
          <cell r="BB37">
            <v>2.5998437593894601</v>
          </cell>
          <cell r="BC37">
            <v>2.5998437593894601</v>
          </cell>
          <cell r="BD37">
            <v>0</v>
          </cell>
          <cell r="BE37">
            <v>0</v>
          </cell>
        </row>
        <row r="38">
          <cell r="G38">
            <v>0</v>
          </cell>
          <cell r="H38">
            <v>0</v>
          </cell>
          <cell r="I38">
            <v>0</v>
          </cell>
          <cell r="J38">
            <v>38.997656390841897</v>
          </cell>
          <cell r="K38">
            <v>0</v>
          </cell>
          <cell r="L38">
            <v>2.5998437593894601</v>
          </cell>
          <cell r="M38">
            <v>2.5998437593894601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5.1996875187789202</v>
          </cell>
          <cell r="W38">
            <v>0</v>
          </cell>
          <cell r="X38">
            <v>0</v>
          </cell>
          <cell r="Y38">
            <v>0</v>
          </cell>
          <cell r="Z38">
            <v>15.599062556336758</v>
          </cell>
          <cell r="AA38">
            <v>0</v>
          </cell>
          <cell r="AB38">
            <v>0</v>
          </cell>
          <cell r="AC38">
            <v>10.39937503755784</v>
          </cell>
          <cell r="AD38">
            <v>57.196562706568123</v>
          </cell>
          <cell r="AE38">
            <v>18.198906315726219</v>
          </cell>
          <cell r="AF38">
            <v>0</v>
          </cell>
          <cell r="AG38">
            <v>5.1996875187789202</v>
          </cell>
          <cell r="AH38">
            <v>12.9992187969473</v>
          </cell>
          <cell r="AI38">
            <v>0</v>
          </cell>
          <cell r="AJ38">
            <v>57.196562706568123</v>
          </cell>
          <cell r="AK38">
            <v>1138.7315666125835</v>
          </cell>
          <cell r="AL38">
            <v>109.19343789435732</v>
          </cell>
          <cell r="AM38">
            <v>0</v>
          </cell>
          <cell r="AN38">
            <v>93.594375338020555</v>
          </cell>
          <cell r="AO38">
            <v>28.598281353284062</v>
          </cell>
          <cell r="AP38">
            <v>15.599062556336758</v>
          </cell>
          <cell r="AQ38">
            <v>114.39312541313625</v>
          </cell>
          <cell r="AR38">
            <v>0</v>
          </cell>
          <cell r="AS38">
            <v>15.599062556336758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10.39937503755784</v>
          </cell>
          <cell r="AY38">
            <v>0</v>
          </cell>
          <cell r="AZ38">
            <v>2.5998437593894601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</row>
        <row r="39">
          <cell r="G39">
            <v>10.39937503755784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18.198906315726219</v>
          </cell>
          <cell r="T39">
            <v>189.78859443543058</v>
          </cell>
          <cell r="U39">
            <v>7.799531278168379</v>
          </cell>
          <cell r="V39">
            <v>2.5998437593894601</v>
          </cell>
          <cell r="W39">
            <v>20.798750075115681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2.5998437593894601</v>
          </cell>
          <cell r="AE39">
            <v>10.39937503755784</v>
          </cell>
          <cell r="AF39">
            <v>0</v>
          </cell>
          <cell r="AG39">
            <v>0</v>
          </cell>
          <cell r="AH39">
            <v>0</v>
          </cell>
          <cell r="AI39">
            <v>5.1996875187789202</v>
          </cell>
          <cell r="AJ39">
            <v>0</v>
          </cell>
          <cell r="AK39">
            <v>12.9992187969473</v>
          </cell>
          <cell r="AL39">
            <v>0</v>
          </cell>
          <cell r="AM39">
            <v>0</v>
          </cell>
          <cell r="AN39">
            <v>15.599062556336758</v>
          </cell>
          <cell r="AO39">
            <v>0</v>
          </cell>
          <cell r="AP39">
            <v>0</v>
          </cell>
          <cell r="AQ39">
            <v>41.597500150231362</v>
          </cell>
          <cell r="AR39">
            <v>0</v>
          </cell>
          <cell r="AS39">
            <v>0</v>
          </cell>
          <cell r="AT39">
            <v>5.1996875187789202</v>
          </cell>
          <cell r="AU39">
            <v>0</v>
          </cell>
          <cell r="AV39">
            <v>5.1996875187789202</v>
          </cell>
          <cell r="AW39">
            <v>0</v>
          </cell>
          <cell r="AX39">
            <v>0</v>
          </cell>
          <cell r="AY39">
            <v>5.7774305764210219</v>
          </cell>
          <cell r="AZ39">
            <v>2.5998437593894601</v>
          </cell>
          <cell r="BA39">
            <v>0</v>
          </cell>
          <cell r="BB39">
            <v>0</v>
          </cell>
          <cell r="BC39">
            <v>12.9992187969473</v>
          </cell>
          <cell r="BD39">
            <v>0</v>
          </cell>
          <cell r="BE39">
            <v>0</v>
          </cell>
        </row>
        <row r="40">
          <cell r="G40">
            <v>62.396250225347032</v>
          </cell>
          <cell r="H40">
            <v>5.1996875187789202</v>
          </cell>
          <cell r="I40">
            <v>0</v>
          </cell>
          <cell r="J40">
            <v>15.599062556336758</v>
          </cell>
          <cell r="K40">
            <v>12.9992187969473</v>
          </cell>
          <cell r="L40">
            <v>2.5998437593894601</v>
          </cell>
          <cell r="M40">
            <v>20.798750075115681</v>
          </cell>
          <cell r="N40">
            <v>10.39937503755784</v>
          </cell>
          <cell r="O40">
            <v>12.9992187969473</v>
          </cell>
          <cell r="P40">
            <v>18.198906315726219</v>
          </cell>
          <cell r="Q40">
            <v>18.198906315726219</v>
          </cell>
          <cell r="R40">
            <v>7.799531278168379</v>
          </cell>
          <cell r="S40">
            <v>10.39937503755784</v>
          </cell>
          <cell r="T40">
            <v>77.995312781683793</v>
          </cell>
          <cell r="U40">
            <v>12.9992187969473</v>
          </cell>
          <cell r="V40">
            <v>353.57875127696656</v>
          </cell>
          <cell r="W40">
            <v>103.9937503755784</v>
          </cell>
          <cell r="X40">
            <v>20.798750075115681</v>
          </cell>
          <cell r="Y40">
            <v>12.9992187969473</v>
          </cell>
          <cell r="Z40">
            <v>226.18640706688302</v>
          </cell>
          <cell r="AA40">
            <v>2.5998437593894601</v>
          </cell>
          <cell r="AB40">
            <v>25.9984375938946</v>
          </cell>
          <cell r="AC40">
            <v>25.9984375938946</v>
          </cell>
          <cell r="AD40">
            <v>223.58656330749358</v>
          </cell>
          <cell r="AE40">
            <v>62.396250225347032</v>
          </cell>
          <cell r="AF40">
            <v>155.99062556336759</v>
          </cell>
          <cell r="AG40">
            <v>25.9984375938946</v>
          </cell>
          <cell r="AH40">
            <v>38.997656390841897</v>
          </cell>
          <cell r="AI40">
            <v>44.19734390962082</v>
          </cell>
          <cell r="AJ40">
            <v>132.59203172886245</v>
          </cell>
          <cell r="AK40">
            <v>707.15750255393311</v>
          </cell>
          <cell r="AL40">
            <v>306.78156360795629</v>
          </cell>
          <cell r="AM40">
            <v>20.798750075115681</v>
          </cell>
          <cell r="AN40">
            <v>28.598281353284062</v>
          </cell>
          <cell r="AO40">
            <v>41.597500150231362</v>
          </cell>
          <cell r="AP40">
            <v>51.9968751877892</v>
          </cell>
          <cell r="AQ40">
            <v>218.38687578871463</v>
          </cell>
          <cell r="AR40">
            <v>31.198125112673516</v>
          </cell>
          <cell r="AS40">
            <v>109.19343789435732</v>
          </cell>
          <cell r="AT40">
            <v>59.796406465957581</v>
          </cell>
          <cell r="AU40">
            <v>15.599062556336758</v>
          </cell>
          <cell r="AV40">
            <v>18.198906315726219</v>
          </cell>
          <cell r="AW40">
            <v>15.599062556336758</v>
          </cell>
          <cell r="AX40">
            <v>127.39234421008352</v>
          </cell>
          <cell r="AY40">
            <v>15.406481537122726</v>
          </cell>
          <cell r="AZ40">
            <v>158.59046932275706</v>
          </cell>
          <cell r="BA40">
            <v>15.599062556336758</v>
          </cell>
          <cell r="BB40">
            <v>12.9992187969473</v>
          </cell>
          <cell r="BC40">
            <v>28.598281353284062</v>
          </cell>
          <cell r="BD40">
            <v>93.594375338020555</v>
          </cell>
          <cell r="BE40">
            <v>25.9984375938946</v>
          </cell>
        </row>
        <row r="41">
          <cell r="G41">
            <v>2.5998437593894601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2.5998437593894601</v>
          </cell>
          <cell r="S41">
            <v>0</v>
          </cell>
          <cell r="T41">
            <v>0</v>
          </cell>
          <cell r="U41">
            <v>0</v>
          </cell>
          <cell r="V41">
            <v>2.5998437593894601</v>
          </cell>
          <cell r="W41">
            <v>7.799531278168379</v>
          </cell>
          <cell r="X41">
            <v>2.5998437593894601</v>
          </cell>
          <cell r="Y41">
            <v>10.39937503755784</v>
          </cell>
          <cell r="Z41">
            <v>18.198906315726219</v>
          </cell>
          <cell r="AA41">
            <v>20.798750075115681</v>
          </cell>
          <cell r="AB41">
            <v>5.1996875187789202</v>
          </cell>
          <cell r="AC41">
            <v>2.5998437593894601</v>
          </cell>
          <cell r="AD41">
            <v>5.1996875187789202</v>
          </cell>
          <cell r="AE41">
            <v>10.39937503755784</v>
          </cell>
          <cell r="AF41">
            <v>2.5998437593894601</v>
          </cell>
          <cell r="AG41">
            <v>5.1996875187789202</v>
          </cell>
          <cell r="AH41">
            <v>2.5998437593894601</v>
          </cell>
          <cell r="AI41">
            <v>0</v>
          </cell>
          <cell r="AJ41">
            <v>31.198125112673516</v>
          </cell>
          <cell r="AK41">
            <v>5.1996875187789202</v>
          </cell>
          <cell r="AL41">
            <v>23.398593834505139</v>
          </cell>
          <cell r="AM41">
            <v>10.39937503755784</v>
          </cell>
          <cell r="AN41">
            <v>10.39937503755784</v>
          </cell>
          <cell r="AO41">
            <v>51.9968751877892</v>
          </cell>
          <cell r="AP41">
            <v>10.39937503755784</v>
          </cell>
          <cell r="AQ41">
            <v>18.198906315726219</v>
          </cell>
          <cell r="AR41">
            <v>10.39937503755784</v>
          </cell>
          <cell r="AS41">
            <v>15.599062556336758</v>
          </cell>
          <cell r="AT41">
            <v>10.39937503755784</v>
          </cell>
          <cell r="AU41">
            <v>2.5998437593894601</v>
          </cell>
          <cell r="AV41">
            <v>0</v>
          </cell>
          <cell r="AW41">
            <v>5.1996875187789202</v>
          </cell>
          <cell r="AX41">
            <v>0</v>
          </cell>
          <cell r="AY41">
            <v>0</v>
          </cell>
          <cell r="AZ41">
            <v>38.997656390841897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</row>
        <row r="42">
          <cell r="G42">
            <v>12.9992187969473</v>
          </cell>
          <cell r="H42">
            <v>0</v>
          </cell>
          <cell r="I42">
            <v>2.0798750075115682</v>
          </cell>
          <cell r="J42">
            <v>0</v>
          </cell>
          <cell r="K42">
            <v>5.1996875187789202</v>
          </cell>
          <cell r="L42">
            <v>2.5998437593894601</v>
          </cell>
          <cell r="M42">
            <v>5.1996875187789202</v>
          </cell>
          <cell r="N42">
            <v>0</v>
          </cell>
          <cell r="O42">
            <v>2.5998437593894601</v>
          </cell>
          <cell r="P42">
            <v>5.1996875187789202</v>
          </cell>
          <cell r="Q42">
            <v>0</v>
          </cell>
          <cell r="R42">
            <v>0</v>
          </cell>
          <cell r="S42">
            <v>2.5998437593894601</v>
          </cell>
          <cell r="T42">
            <v>10.39937503755784</v>
          </cell>
          <cell r="U42">
            <v>2.5998437593894601</v>
          </cell>
          <cell r="V42">
            <v>0</v>
          </cell>
          <cell r="W42">
            <v>20.798750075115681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57.196562706568123</v>
          </cell>
          <cell r="AD42">
            <v>0</v>
          </cell>
          <cell r="AE42">
            <v>10.39937503755784</v>
          </cell>
          <cell r="AF42">
            <v>0</v>
          </cell>
          <cell r="AG42">
            <v>2.5998437593894601</v>
          </cell>
          <cell r="AH42">
            <v>18.198906315726219</v>
          </cell>
          <cell r="AI42">
            <v>2.5998437593894601</v>
          </cell>
          <cell r="AJ42">
            <v>2.5998437593894601</v>
          </cell>
          <cell r="AK42">
            <v>0</v>
          </cell>
          <cell r="AL42">
            <v>12.9992187969473</v>
          </cell>
          <cell r="AM42">
            <v>116.9929691725257</v>
          </cell>
          <cell r="AN42">
            <v>517.36890811850253</v>
          </cell>
          <cell r="AO42">
            <v>140.39156300703084</v>
          </cell>
          <cell r="AP42">
            <v>41.597500150231362</v>
          </cell>
          <cell r="AQ42">
            <v>2.5998437593894601</v>
          </cell>
          <cell r="AR42">
            <v>0</v>
          </cell>
          <cell r="AS42">
            <v>0</v>
          </cell>
          <cell r="AT42">
            <v>2.5998437593894601</v>
          </cell>
          <cell r="AU42">
            <v>31.198125112673516</v>
          </cell>
          <cell r="AV42">
            <v>5.1996875187789202</v>
          </cell>
          <cell r="AW42">
            <v>0</v>
          </cell>
          <cell r="AX42">
            <v>153.39078180397814</v>
          </cell>
          <cell r="AY42">
            <v>11.554861152842044</v>
          </cell>
          <cell r="AZ42">
            <v>0</v>
          </cell>
          <cell r="BA42">
            <v>2.5998437593894601</v>
          </cell>
          <cell r="BB42">
            <v>2.5998437593894601</v>
          </cell>
          <cell r="BC42">
            <v>0</v>
          </cell>
          <cell r="BD42">
            <v>0</v>
          </cell>
          <cell r="BE42">
            <v>12.9992187969473</v>
          </cell>
        </row>
        <row r="43">
          <cell r="G43">
            <v>0</v>
          </cell>
          <cell r="H43">
            <v>2.5998437593894601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2.5998437593894601</v>
          </cell>
          <cell r="AG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2.5998437593894601</v>
          </cell>
          <cell r="BA43">
            <v>0</v>
          </cell>
          <cell r="BB43">
            <v>2.5998437593894601</v>
          </cell>
          <cell r="BC43">
            <v>0</v>
          </cell>
          <cell r="BD43">
            <v>0</v>
          </cell>
          <cell r="BE43">
            <v>0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C39:F69" totalsRowShown="0" headerRowDxfId="5" dataDxfId="4">
  <autoFilter ref="C39:F69" xr:uid="{00000000-0009-0000-0100-000001000000}"/>
  <tableColumns count="4">
    <tableColumn id="1" xr3:uid="{00000000-0010-0000-0000-000001000000}" name="Year" dataDxfId="3"/>
    <tableColumn id="2" xr3:uid="{00000000-0010-0000-0000-000002000000}" name="Month " dataDxfId="2"/>
    <tableColumn id="3" xr3:uid="{00000000-0010-0000-0000-000003000000}" name="pDA (ug/L)" dataDxfId="1"/>
    <tableColumn id="4" xr3:uid="{00000000-0010-0000-0000-000004000000}" name="Regio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823"/>
  <sheetViews>
    <sheetView tabSelected="1" workbookViewId="0">
      <pane ySplit="1" topLeftCell="A4234" activePane="bottomLeft" state="frozen"/>
      <selection pane="bottomLeft" activeCell="F14" sqref="F14"/>
    </sheetView>
  </sheetViews>
  <sheetFormatPr baseColWidth="10" defaultColWidth="11" defaultRowHeight="16" x14ac:dyDescent="0.2"/>
  <cols>
    <col min="5" max="5" width="28" customWidth="1"/>
    <col min="6" max="6" width="20.33203125" customWidth="1"/>
    <col min="7" max="7" width="8" customWidth="1"/>
    <col min="8" max="8" width="15.5" customWidth="1"/>
    <col min="9" max="9" width="9.6640625" customWidth="1"/>
    <col min="10" max="10" width="8.5" customWidth="1"/>
    <col min="11" max="11" width="11" style="11"/>
    <col min="12" max="12" width="13.33203125" customWidth="1"/>
    <col min="13" max="13" width="12.83203125" customWidth="1"/>
    <col min="15" max="16" width="11" style="11"/>
    <col min="17" max="17" width="11" style="12"/>
    <col min="20" max="20" width="11" style="42"/>
    <col min="22" max="22" width="16.83203125" customWidth="1"/>
  </cols>
  <sheetData>
    <row r="1" spans="1:22" x14ac:dyDescent="0.2">
      <c r="A1" t="s">
        <v>1170</v>
      </c>
      <c r="B1" t="s">
        <v>694</v>
      </c>
      <c r="C1" t="s">
        <v>693</v>
      </c>
      <c r="D1" t="s">
        <v>695</v>
      </c>
      <c r="E1" t="s">
        <v>23</v>
      </c>
      <c r="F1" t="s">
        <v>698</v>
      </c>
      <c r="G1" t="s">
        <v>136</v>
      </c>
      <c r="H1" t="s">
        <v>700</v>
      </c>
      <c r="I1" t="s">
        <v>243</v>
      </c>
      <c r="J1" t="s">
        <v>244</v>
      </c>
      <c r="K1" s="11" t="s">
        <v>696</v>
      </c>
      <c r="L1" t="s">
        <v>697</v>
      </c>
      <c r="M1" t="s">
        <v>1061</v>
      </c>
      <c r="N1" t="s">
        <v>699</v>
      </c>
      <c r="O1" s="14" t="s">
        <v>26</v>
      </c>
      <c r="P1" s="14" t="s">
        <v>27</v>
      </c>
      <c r="Q1" s="16" t="s">
        <v>28</v>
      </c>
      <c r="R1" s="14" t="s">
        <v>29</v>
      </c>
      <c r="S1" s="14" t="s">
        <v>30</v>
      </c>
      <c r="T1" s="28" t="s">
        <v>32</v>
      </c>
      <c r="U1" s="14" t="s">
        <v>33</v>
      </c>
      <c r="V1" s="14" t="s">
        <v>701</v>
      </c>
    </row>
    <row r="2" spans="1:22" x14ac:dyDescent="0.2">
      <c r="A2">
        <v>121</v>
      </c>
      <c r="B2">
        <v>2004</v>
      </c>
      <c r="C2" t="s">
        <v>1062</v>
      </c>
      <c r="D2" s="47">
        <v>38047</v>
      </c>
      <c r="E2" s="48" t="s">
        <v>51</v>
      </c>
      <c r="F2" t="s">
        <v>703</v>
      </c>
      <c r="G2">
        <v>1</v>
      </c>
      <c r="H2" t="s">
        <v>706</v>
      </c>
      <c r="I2" s="50">
        <v>33.727870000000003</v>
      </c>
      <c r="J2" s="50">
        <v>-118.12025</v>
      </c>
      <c r="K2" s="11">
        <v>7.1997396681859321E-3</v>
      </c>
      <c r="L2" s="11">
        <v>5.1996875187789211</v>
      </c>
      <c r="M2" s="11">
        <v>1.3846485278555158</v>
      </c>
      <c r="N2" s="12">
        <v>15.6</v>
      </c>
      <c r="O2" s="11">
        <v>19.46</v>
      </c>
      <c r="P2" s="11">
        <v>1.17</v>
      </c>
      <c r="Q2" s="12">
        <v>17.059999999999999</v>
      </c>
      <c r="R2" s="11">
        <v>18.12</v>
      </c>
      <c r="S2" s="11">
        <v>35.18</v>
      </c>
      <c r="T2" s="42">
        <v>31.17</v>
      </c>
      <c r="U2" s="11">
        <v>6.0123329907502562E-2</v>
      </c>
      <c r="V2" t="s">
        <v>1060</v>
      </c>
    </row>
    <row r="3" spans="1:22" x14ac:dyDescent="0.2">
      <c r="A3">
        <v>119</v>
      </c>
      <c r="B3">
        <v>2004</v>
      </c>
      <c r="C3" t="s">
        <v>1062</v>
      </c>
      <c r="D3" s="47">
        <v>38047</v>
      </c>
      <c r="E3" s="48" t="s">
        <v>49</v>
      </c>
      <c r="F3" t="s">
        <v>703</v>
      </c>
      <c r="G3">
        <v>1</v>
      </c>
      <c r="H3" t="s">
        <v>706</v>
      </c>
      <c r="I3" s="50">
        <v>33.691249999999997</v>
      </c>
      <c r="J3" s="50">
        <v>-118.06573</v>
      </c>
      <c r="K3" s="11">
        <v>0.11362297537381787</v>
      </c>
      <c r="L3" s="11">
        <v>7.7995312781683799</v>
      </c>
      <c r="M3" s="11">
        <v>14.567923548413638</v>
      </c>
      <c r="N3" s="12">
        <v>14.4</v>
      </c>
      <c r="O3" s="11">
        <v>5.3</v>
      </c>
      <c r="P3" s="11">
        <v>0.47</v>
      </c>
      <c r="Q3" s="12">
        <v>1.6</v>
      </c>
      <c r="R3" s="11">
        <v>1.75</v>
      </c>
      <c r="S3" s="11">
        <v>3.35</v>
      </c>
      <c r="T3" s="42">
        <v>32.700000000000003</v>
      </c>
      <c r="U3" s="11">
        <v>8.8679245283018862E-2</v>
      </c>
      <c r="V3" t="s">
        <v>1060</v>
      </c>
    </row>
    <row r="4" spans="1:22" x14ac:dyDescent="0.2">
      <c r="A4">
        <v>113</v>
      </c>
      <c r="B4">
        <v>2004</v>
      </c>
      <c r="C4" t="s">
        <v>1062</v>
      </c>
      <c r="D4" s="47">
        <v>38047</v>
      </c>
      <c r="E4" t="s">
        <v>37</v>
      </c>
      <c r="F4" t="s">
        <v>703</v>
      </c>
      <c r="G4">
        <v>1</v>
      </c>
      <c r="H4" t="s">
        <v>706</v>
      </c>
      <c r="I4" s="50">
        <v>33.624879999999997</v>
      </c>
      <c r="J4" s="50">
        <v>-117.96384999999999</v>
      </c>
      <c r="K4" s="11">
        <v>6.549518760104186E-3</v>
      </c>
      <c r="L4" s="11">
        <v>0.64996093984736514</v>
      </c>
      <c r="M4" s="11">
        <v>10.076788247678783</v>
      </c>
      <c r="N4" s="12">
        <v>13.9</v>
      </c>
      <c r="O4" s="11">
        <v>10.84</v>
      </c>
      <c r="P4" s="11">
        <v>1.1000000000000001</v>
      </c>
      <c r="Q4" s="12">
        <v>7.42</v>
      </c>
      <c r="R4" s="11">
        <v>7.7</v>
      </c>
      <c r="S4" s="11">
        <v>15.12</v>
      </c>
      <c r="T4" s="42">
        <v>32.200000000000003</v>
      </c>
      <c r="U4" s="11">
        <v>0.10147601476014761</v>
      </c>
      <c r="V4" t="s">
        <v>1060</v>
      </c>
    </row>
    <row r="5" spans="1:22" x14ac:dyDescent="0.2">
      <c r="A5">
        <v>116</v>
      </c>
      <c r="B5">
        <v>2004</v>
      </c>
      <c r="C5" t="s">
        <v>1062</v>
      </c>
      <c r="D5" s="47">
        <v>38047</v>
      </c>
      <c r="E5" s="48" t="s">
        <v>47</v>
      </c>
      <c r="F5" t="s">
        <v>703</v>
      </c>
      <c r="G5">
        <v>1</v>
      </c>
      <c r="H5" t="s">
        <v>706</v>
      </c>
      <c r="I5" s="50">
        <v>33.642870000000002</v>
      </c>
      <c r="J5" s="50">
        <v>-118.00107</v>
      </c>
      <c r="K5" s="11">
        <v>6.0992686721538132E-2</v>
      </c>
      <c r="L5" s="11">
        <v>4.5497265789315549</v>
      </c>
      <c r="M5" s="11">
        <v>13.405791680752273</v>
      </c>
      <c r="N5" s="12">
        <v>14.11</v>
      </c>
      <c r="O5" s="11">
        <v>4.74</v>
      </c>
      <c r="P5" s="11">
        <v>0.5</v>
      </c>
      <c r="Q5" s="12">
        <v>1.91</v>
      </c>
      <c r="R5" s="11">
        <v>1.99</v>
      </c>
      <c r="S5" s="11">
        <v>3.9</v>
      </c>
      <c r="T5" s="42">
        <v>32.520000000000003</v>
      </c>
      <c r="U5" s="11">
        <v>0.10548523206751054</v>
      </c>
      <c r="V5" t="s">
        <v>1060</v>
      </c>
    </row>
    <row r="6" spans="1:22" x14ac:dyDescent="0.2">
      <c r="A6">
        <v>133</v>
      </c>
      <c r="B6">
        <v>2004</v>
      </c>
      <c r="C6" t="s">
        <v>1062</v>
      </c>
      <c r="D6" s="47">
        <v>38047</v>
      </c>
      <c r="E6" s="48" t="s">
        <v>41</v>
      </c>
      <c r="F6" t="s">
        <v>703</v>
      </c>
      <c r="G6">
        <v>1</v>
      </c>
      <c r="H6" t="s">
        <v>706</v>
      </c>
      <c r="I6">
        <v>33.729799999999997</v>
      </c>
      <c r="J6">
        <v>-118.1726</v>
      </c>
      <c r="K6" s="11">
        <v>4.8605580439054132E-3</v>
      </c>
      <c r="L6" s="11">
        <v>2.5998437593894606</v>
      </c>
      <c r="M6" s="11">
        <v>1.869557747980537</v>
      </c>
      <c r="N6" s="12">
        <v>14.37</v>
      </c>
      <c r="O6" s="11">
        <v>8.2200000000000006</v>
      </c>
      <c r="P6" s="11">
        <v>0.95</v>
      </c>
      <c r="Q6" s="12">
        <v>5.17</v>
      </c>
      <c r="R6" s="11">
        <v>6.6</v>
      </c>
      <c r="S6" s="11">
        <v>11.77</v>
      </c>
      <c r="T6" s="42">
        <v>32.200000000000003</v>
      </c>
      <c r="U6" s="11">
        <v>0.11557177615571775</v>
      </c>
      <c r="V6" t="s">
        <v>1060</v>
      </c>
    </row>
    <row r="7" spans="1:22" x14ac:dyDescent="0.2">
      <c r="A7">
        <v>107</v>
      </c>
      <c r="B7">
        <v>2004</v>
      </c>
      <c r="C7" t="s">
        <v>1062</v>
      </c>
      <c r="D7" s="47">
        <v>38047</v>
      </c>
      <c r="E7" s="48" t="s">
        <v>34</v>
      </c>
      <c r="F7" t="s">
        <v>703</v>
      </c>
      <c r="G7">
        <v>1</v>
      </c>
      <c r="H7" t="s">
        <v>706</v>
      </c>
      <c r="I7" s="50">
        <v>33.580179999999999</v>
      </c>
      <c r="J7" s="50">
        <v>-117.85939999999999</v>
      </c>
      <c r="K7" s="11">
        <v>3.4202575454384605E-2</v>
      </c>
      <c r="L7" s="11">
        <v>0</v>
      </c>
      <c r="M7" s="11"/>
      <c r="N7" s="12">
        <v>14.12</v>
      </c>
      <c r="O7" s="11">
        <v>2.4700000000000002</v>
      </c>
      <c r="P7" s="11">
        <v>0.28999999999999998</v>
      </c>
      <c r="Q7" s="12">
        <v>0.25</v>
      </c>
      <c r="R7" s="11">
        <v>0.33</v>
      </c>
      <c r="S7" s="11">
        <v>0.57999999999999996</v>
      </c>
      <c r="T7" s="42">
        <v>32.75</v>
      </c>
      <c r="U7" s="11">
        <v>0.11740890688259108</v>
      </c>
      <c r="V7" t="s">
        <v>1060</v>
      </c>
    </row>
    <row r="8" spans="1:22" x14ac:dyDescent="0.2">
      <c r="A8">
        <v>132</v>
      </c>
      <c r="B8">
        <v>2004</v>
      </c>
      <c r="C8" t="s">
        <v>1062</v>
      </c>
      <c r="D8" s="47">
        <v>38047</v>
      </c>
      <c r="E8" s="48" t="s">
        <v>40</v>
      </c>
      <c r="F8" t="s">
        <v>703</v>
      </c>
      <c r="G8">
        <v>1</v>
      </c>
      <c r="H8" t="s">
        <v>706</v>
      </c>
      <c r="I8">
        <v>33.726399999999998</v>
      </c>
      <c r="J8">
        <v>-118.21299999999999</v>
      </c>
      <c r="K8" s="11">
        <v>2.272012458684618E-3</v>
      </c>
      <c r="L8" s="11">
        <v>1.2999218796947303</v>
      </c>
      <c r="M8" s="11">
        <v>1.747806921457596</v>
      </c>
      <c r="N8" s="12">
        <v>14.26</v>
      </c>
      <c r="O8" s="11">
        <v>6.97</v>
      </c>
      <c r="P8" s="11">
        <v>0.89</v>
      </c>
      <c r="Q8" s="12">
        <v>3.8</v>
      </c>
      <c r="R8" s="11">
        <v>4.3099999999999996</v>
      </c>
      <c r="S8" s="11">
        <v>8.11</v>
      </c>
      <c r="T8" s="42">
        <v>32.06</v>
      </c>
      <c r="U8" s="11">
        <v>0.12769010043041606</v>
      </c>
      <c r="V8" t="s">
        <v>1060</v>
      </c>
    </row>
    <row r="9" spans="1:22" x14ac:dyDescent="0.2">
      <c r="A9">
        <v>131</v>
      </c>
      <c r="B9">
        <v>2004</v>
      </c>
      <c r="C9" t="s">
        <v>1062</v>
      </c>
      <c r="D9" s="47">
        <v>38047</v>
      </c>
      <c r="E9" s="48" t="s">
        <v>39</v>
      </c>
      <c r="F9" t="s">
        <v>703</v>
      </c>
      <c r="G9">
        <v>1</v>
      </c>
      <c r="H9" t="s">
        <v>706</v>
      </c>
      <c r="I9">
        <v>33.7104</v>
      </c>
      <c r="J9">
        <v>-118.26139999999999</v>
      </c>
      <c r="K9" s="11">
        <v>1.25720546956277E-2</v>
      </c>
      <c r="L9" s="11">
        <v>3.2498046992368259</v>
      </c>
      <c r="M9" s="11">
        <v>3.8685569931571835</v>
      </c>
      <c r="N9" s="12">
        <v>14.16</v>
      </c>
      <c r="O9" s="11">
        <v>8.02</v>
      </c>
      <c r="P9" s="11">
        <v>1.06</v>
      </c>
      <c r="Q9" s="12">
        <v>5.62</v>
      </c>
      <c r="R9" s="11">
        <v>6.73</v>
      </c>
      <c r="S9" s="11">
        <v>12.35</v>
      </c>
      <c r="T9" s="42">
        <v>32.11</v>
      </c>
      <c r="U9" s="11">
        <v>0.13216957605985039</v>
      </c>
      <c r="V9" t="s">
        <v>1060</v>
      </c>
    </row>
    <row r="10" spans="1:22" x14ac:dyDescent="0.2">
      <c r="A10">
        <v>123</v>
      </c>
      <c r="B10">
        <v>2004</v>
      </c>
      <c r="C10" t="s">
        <v>1062</v>
      </c>
      <c r="D10" s="47">
        <v>38047</v>
      </c>
      <c r="E10" s="48" t="s">
        <v>53</v>
      </c>
      <c r="F10" t="s">
        <v>703</v>
      </c>
      <c r="G10">
        <v>1</v>
      </c>
      <c r="H10" t="s">
        <v>706</v>
      </c>
      <c r="I10" s="50">
        <v>33.693980000000003</v>
      </c>
      <c r="J10" s="50">
        <v>-118.1905</v>
      </c>
      <c r="K10" s="11">
        <v>2.2088697561928002E-2</v>
      </c>
      <c r="L10" s="11">
        <v>2.6</v>
      </c>
      <c r="M10" s="11">
        <v>8.495652908433847</v>
      </c>
      <c r="N10" s="12">
        <v>14.01</v>
      </c>
      <c r="O10" s="11">
        <v>4.16</v>
      </c>
      <c r="P10" s="11">
        <v>0.63</v>
      </c>
      <c r="Q10" s="12">
        <v>2.19</v>
      </c>
      <c r="R10" s="11">
        <v>2.61</v>
      </c>
      <c r="S10" s="11">
        <v>4.8</v>
      </c>
      <c r="T10" s="42">
        <v>32.5</v>
      </c>
      <c r="U10" s="11">
        <v>0.15144230769230768</v>
      </c>
      <c r="V10" t="s">
        <v>1060</v>
      </c>
    </row>
    <row r="11" spans="1:22" x14ac:dyDescent="0.2">
      <c r="A11">
        <v>122</v>
      </c>
      <c r="B11">
        <v>2004</v>
      </c>
      <c r="C11" t="s">
        <v>1062</v>
      </c>
      <c r="D11" s="47">
        <v>38047</v>
      </c>
      <c r="E11" s="48" t="s">
        <v>52</v>
      </c>
      <c r="F11" t="s">
        <v>703</v>
      </c>
      <c r="G11">
        <v>1</v>
      </c>
      <c r="H11" t="s">
        <v>706</v>
      </c>
      <c r="I11" s="50">
        <v>33.699039999999997</v>
      </c>
      <c r="J11" s="50">
        <v>-118.12779</v>
      </c>
      <c r="K11" s="11">
        <v>1.2327384620098948E-2</v>
      </c>
      <c r="L11" s="11">
        <v>0</v>
      </c>
      <c r="M11" s="11"/>
      <c r="N11" s="12">
        <v>14.22</v>
      </c>
      <c r="O11" s="11">
        <v>3.57</v>
      </c>
      <c r="P11" s="11">
        <v>0.55000000000000004</v>
      </c>
      <c r="Q11" s="12">
        <v>1.66</v>
      </c>
      <c r="R11" s="11">
        <v>1.88</v>
      </c>
      <c r="S11" s="11">
        <v>3.54</v>
      </c>
      <c r="T11" s="42">
        <v>32.69</v>
      </c>
      <c r="U11" s="11">
        <v>0.15406162464985995</v>
      </c>
      <c r="V11" t="s">
        <v>1060</v>
      </c>
    </row>
    <row r="12" spans="1:22" x14ac:dyDescent="0.2">
      <c r="A12">
        <v>125</v>
      </c>
      <c r="B12">
        <v>2004</v>
      </c>
      <c r="C12" t="s">
        <v>1062</v>
      </c>
      <c r="D12" s="47">
        <v>38047</v>
      </c>
      <c r="E12" s="48" t="s">
        <v>55</v>
      </c>
      <c r="F12" t="s">
        <v>703</v>
      </c>
      <c r="G12">
        <v>1</v>
      </c>
      <c r="H12" t="s">
        <v>706</v>
      </c>
      <c r="I12" s="50">
        <v>33.688639999999999</v>
      </c>
      <c r="J12" s="50">
        <v>-118.25112</v>
      </c>
      <c r="K12" s="11">
        <v>7.9290221406869518E-2</v>
      </c>
      <c r="L12" s="11">
        <v>1.949882819542095</v>
      </c>
      <c r="M12" s="11">
        <v>40.66409561241727</v>
      </c>
      <c r="N12" s="12">
        <v>13.71</v>
      </c>
      <c r="O12" s="11">
        <v>3.37</v>
      </c>
      <c r="P12" s="11">
        <v>0.53</v>
      </c>
      <c r="Q12" s="12">
        <v>2.5499999999999998</v>
      </c>
      <c r="R12" s="11">
        <v>2.76</v>
      </c>
      <c r="S12" s="11">
        <v>5.31</v>
      </c>
      <c r="T12" s="42">
        <v>32.97</v>
      </c>
      <c r="U12" s="11">
        <v>0.15727002967359049</v>
      </c>
      <c r="V12" t="s">
        <v>1060</v>
      </c>
    </row>
    <row r="13" spans="1:22" x14ac:dyDescent="0.2">
      <c r="A13">
        <v>126</v>
      </c>
      <c r="B13">
        <v>2004</v>
      </c>
      <c r="C13" t="s">
        <v>1062</v>
      </c>
      <c r="D13" s="47">
        <v>38047</v>
      </c>
      <c r="E13" s="48" t="s">
        <v>56</v>
      </c>
      <c r="F13" t="s">
        <v>703</v>
      </c>
      <c r="G13">
        <v>1</v>
      </c>
      <c r="H13" t="s">
        <v>706</v>
      </c>
      <c r="I13" s="50">
        <v>33.650419999999997</v>
      </c>
      <c r="J13" s="50">
        <v>-118.26005000000001</v>
      </c>
      <c r="K13" s="11">
        <v>1.4545454545454547E-3</v>
      </c>
      <c r="L13" s="11">
        <v>1.949882819542095</v>
      </c>
      <c r="M13" s="11">
        <v>0.74596557288864973</v>
      </c>
      <c r="N13" s="12">
        <v>13.82</v>
      </c>
      <c r="O13" s="11">
        <v>3.43</v>
      </c>
      <c r="P13" s="11">
        <v>0.54</v>
      </c>
      <c r="Q13" s="12">
        <v>2.59</v>
      </c>
      <c r="R13" s="11">
        <v>2.79</v>
      </c>
      <c r="S13" s="11">
        <v>5.38</v>
      </c>
      <c r="T13" s="42">
        <v>32.94</v>
      </c>
      <c r="U13" s="11">
        <v>0.15743440233236153</v>
      </c>
      <c r="V13" t="s">
        <v>1060</v>
      </c>
    </row>
    <row r="14" spans="1:22" x14ac:dyDescent="0.2">
      <c r="A14">
        <v>127</v>
      </c>
      <c r="B14">
        <v>2004</v>
      </c>
      <c r="C14" t="s">
        <v>1062</v>
      </c>
      <c r="D14" s="47">
        <v>38047</v>
      </c>
      <c r="E14" s="48" t="s">
        <v>57</v>
      </c>
      <c r="F14" t="s">
        <v>703</v>
      </c>
      <c r="G14">
        <v>1</v>
      </c>
      <c r="H14" t="s">
        <v>706</v>
      </c>
      <c r="I14" s="50">
        <v>33.70288</v>
      </c>
      <c r="J14" s="50">
        <v>-118.28438</v>
      </c>
      <c r="K14" s="11">
        <v>8.0369463671808555E-2</v>
      </c>
      <c r="L14" s="11">
        <v>2.5998437593894606</v>
      </c>
      <c r="M14" s="11">
        <v>30.913189833639187</v>
      </c>
      <c r="N14" s="12">
        <v>13.72</v>
      </c>
      <c r="O14" s="11">
        <v>4.62</v>
      </c>
      <c r="P14" s="11">
        <v>0.76</v>
      </c>
      <c r="Q14" s="12">
        <v>3.71</v>
      </c>
      <c r="R14" s="11">
        <v>4.0199999999999996</v>
      </c>
      <c r="S14" s="11">
        <v>7.73</v>
      </c>
      <c r="T14" s="42">
        <v>32.840000000000003</v>
      </c>
      <c r="U14" s="11">
        <v>0.16450216450216451</v>
      </c>
      <c r="V14" t="s">
        <v>1060</v>
      </c>
    </row>
    <row r="15" spans="1:22" x14ac:dyDescent="0.2">
      <c r="A15">
        <v>120</v>
      </c>
      <c r="B15">
        <v>2004</v>
      </c>
      <c r="C15" t="s">
        <v>1062</v>
      </c>
      <c r="D15" s="47">
        <v>38047</v>
      </c>
      <c r="E15" s="48" t="s">
        <v>50</v>
      </c>
      <c r="F15" t="s">
        <v>703</v>
      </c>
      <c r="G15">
        <v>1</v>
      </c>
      <c r="H15" t="s">
        <v>706</v>
      </c>
      <c r="I15" s="50">
        <v>33.651629999999997</v>
      </c>
      <c r="J15" s="50">
        <v>-118.09910000000001</v>
      </c>
      <c r="K15" s="11">
        <v>0.76363409884720601</v>
      </c>
      <c r="L15" s="11">
        <v>11.049335977405207</v>
      </c>
      <c r="M15" s="11">
        <v>69.111311341130531</v>
      </c>
      <c r="N15" s="12">
        <v>13.62</v>
      </c>
      <c r="O15" s="11">
        <v>2.98</v>
      </c>
      <c r="P15" s="11">
        <v>0.52</v>
      </c>
      <c r="Q15" s="12">
        <v>2.52</v>
      </c>
      <c r="R15" s="11">
        <v>2.71</v>
      </c>
      <c r="S15" s="11">
        <v>5.23</v>
      </c>
      <c r="T15" s="42">
        <v>32.99</v>
      </c>
      <c r="U15" s="11">
        <v>0.17449664429530201</v>
      </c>
      <c r="V15" t="s">
        <v>1060</v>
      </c>
    </row>
    <row r="16" spans="1:22" x14ac:dyDescent="0.2">
      <c r="A16">
        <v>128</v>
      </c>
      <c r="B16">
        <v>2004</v>
      </c>
      <c r="C16" t="s">
        <v>1062</v>
      </c>
      <c r="D16" s="47">
        <v>38047</v>
      </c>
      <c r="E16" s="48" t="s">
        <v>58</v>
      </c>
      <c r="F16" t="s">
        <v>703</v>
      </c>
      <c r="G16">
        <v>1</v>
      </c>
      <c r="H16" t="s">
        <v>706</v>
      </c>
      <c r="I16" s="50">
        <v>33.693269999999998</v>
      </c>
      <c r="J16" s="50">
        <v>-118.28908</v>
      </c>
      <c r="K16" s="11">
        <v>8.5075602782488505E-2</v>
      </c>
      <c r="L16" s="11">
        <v>1.949882819542095</v>
      </c>
      <c r="M16" s="11">
        <v>43.631136153334289</v>
      </c>
      <c r="N16" s="12">
        <v>13.87</v>
      </c>
      <c r="O16" s="11">
        <v>3.41</v>
      </c>
      <c r="P16" s="11">
        <v>0.61</v>
      </c>
      <c r="Q16" s="12">
        <v>2.76</v>
      </c>
      <c r="R16" s="11">
        <v>3.01</v>
      </c>
      <c r="S16" s="11">
        <v>5.77</v>
      </c>
      <c r="T16" s="42">
        <v>32.909999999999997</v>
      </c>
      <c r="U16" s="11">
        <v>0.1788856304985337</v>
      </c>
      <c r="V16" t="s">
        <v>1060</v>
      </c>
    </row>
    <row r="17" spans="1:22" x14ac:dyDescent="0.2">
      <c r="A17">
        <v>124</v>
      </c>
      <c r="B17">
        <v>2004</v>
      </c>
      <c r="C17" t="s">
        <v>1062</v>
      </c>
      <c r="D17" s="47">
        <v>38047</v>
      </c>
      <c r="E17" s="48" t="s">
        <v>54</v>
      </c>
      <c r="F17" t="s">
        <v>703</v>
      </c>
      <c r="G17">
        <v>1</v>
      </c>
      <c r="H17" t="s">
        <v>706</v>
      </c>
      <c r="I17" s="50">
        <v>33.667520000000003</v>
      </c>
      <c r="J17" s="50">
        <v>-118.19674000000001</v>
      </c>
      <c r="K17" s="11">
        <v>0.18102666014747346</v>
      </c>
      <c r="L17" s="11">
        <v>3.9</v>
      </c>
      <c r="M17" s="11">
        <v>46.417092345506013</v>
      </c>
      <c r="N17" s="12">
        <v>14.03</v>
      </c>
      <c r="O17" s="11">
        <v>2.74</v>
      </c>
      <c r="P17" s="11">
        <v>0.5</v>
      </c>
      <c r="Q17" s="12">
        <v>1.4</v>
      </c>
      <c r="R17" s="11">
        <v>1.69</v>
      </c>
      <c r="S17" s="11">
        <v>3.09</v>
      </c>
      <c r="T17" s="42">
        <v>32.799999999999997</v>
      </c>
      <c r="U17" s="11">
        <v>0.18248175182481752</v>
      </c>
      <c r="V17" t="s">
        <v>1060</v>
      </c>
    </row>
    <row r="18" spans="1:22" x14ac:dyDescent="0.2">
      <c r="A18">
        <v>118</v>
      </c>
      <c r="B18">
        <v>2004</v>
      </c>
      <c r="C18" t="s">
        <v>1062</v>
      </c>
      <c r="D18" s="47">
        <v>38047</v>
      </c>
      <c r="E18" s="48" t="s">
        <v>38</v>
      </c>
      <c r="F18" t="s">
        <v>703</v>
      </c>
      <c r="G18">
        <v>1</v>
      </c>
      <c r="H18" t="s">
        <v>706</v>
      </c>
      <c r="I18" s="50">
        <v>33.616430000000001</v>
      </c>
      <c r="J18" s="50">
        <v>-118.07572999999999</v>
      </c>
      <c r="K18" s="11">
        <v>0.61017340595024838</v>
      </c>
      <c r="L18" s="11">
        <v>34.447929811910342</v>
      </c>
      <c r="M18" s="11">
        <v>17.712919449205376</v>
      </c>
      <c r="N18" s="12">
        <v>14.37</v>
      </c>
      <c r="O18" s="11">
        <v>1.55</v>
      </c>
      <c r="P18" s="11">
        <v>0.3</v>
      </c>
      <c r="Q18" s="12">
        <v>0</v>
      </c>
      <c r="R18" s="11">
        <v>7.0000000000000007E-2</v>
      </c>
      <c r="S18" s="11">
        <v>7.0000000000000007E-2</v>
      </c>
      <c r="T18" s="42">
        <v>33.06</v>
      </c>
      <c r="U18" s="11">
        <v>0.19354838709677419</v>
      </c>
      <c r="V18" t="s">
        <v>1060</v>
      </c>
    </row>
    <row r="19" spans="1:22" x14ac:dyDescent="0.2">
      <c r="A19">
        <v>114</v>
      </c>
      <c r="B19">
        <v>2004</v>
      </c>
      <c r="C19" t="s">
        <v>1062</v>
      </c>
      <c r="D19" s="47">
        <v>38047</v>
      </c>
      <c r="E19" s="48" t="s">
        <v>45</v>
      </c>
      <c r="F19" t="s">
        <v>703</v>
      </c>
      <c r="G19">
        <v>1</v>
      </c>
      <c r="H19" t="s">
        <v>706</v>
      </c>
      <c r="I19" s="50">
        <v>33.605220000000003</v>
      </c>
      <c r="J19" s="50">
        <v>-117.98017</v>
      </c>
      <c r="K19" s="11">
        <v>0.14294900042261</v>
      </c>
      <c r="L19" s="11">
        <v>1.9</v>
      </c>
      <c r="M19" s="11">
        <v>75.236316011900001</v>
      </c>
      <c r="N19" s="12">
        <v>13.9</v>
      </c>
      <c r="O19" s="11">
        <v>1.35</v>
      </c>
      <c r="P19" s="11">
        <v>0.43</v>
      </c>
      <c r="Q19" s="12">
        <v>0.56000000000000005</v>
      </c>
      <c r="R19" s="11">
        <v>0.62</v>
      </c>
      <c r="S19" s="11">
        <v>1.18</v>
      </c>
      <c r="T19" s="42">
        <v>32.93</v>
      </c>
      <c r="U19" s="11">
        <v>0.31851851851851848</v>
      </c>
      <c r="V19" t="s">
        <v>1060</v>
      </c>
    </row>
    <row r="20" spans="1:22" x14ac:dyDescent="0.2">
      <c r="A20">
        <v>130</v>
      </c>
      <c r="B20">
        <v>2004</v>
      </c>
      <c r="C20" t="s">
        <v>1062</v>
      </c>
      <c r="D20" s="47">
        <v>38047</v>
      </c>
      <c r="E20" s="48" t="s">
        <v>60</v>
      </c>
      <c r="F20" t="s">
        <v>703</v>
      </c>
      <c r="G20">
        <v>1</v>
      </c>
      <c r="H20" t="s">
        <v>706</v>
      </c>
      <c r="I20" s="50">
        <v>33.657670000000003</v>
      </c>
      <c r="J20" s="50">
        <v>-118.30128000000001</v>
      </c>
      <c r="K20" s="11">
        <v>0.76279318717726985</v>
      </c>
      <c r="L20" s="11">
        <v>6.4996093984736518</v>
      </c>
      <c r="M20" s="11">
        <v>117.35985047907675</v>
      </c>
      <c r="N20" s="12">
        <v>13.91</v>
      </c>
      <c r="O20" s="11">
        <v>1</v>
      </c>
      <c r="P20" s="11">
        <v>0.36</v>
      </c>
      <c r="Q20" s="12">
        <v>1</v>
      </c>
      <c r="R20" s="11">
        <v>1.21</v>
      </c>
      <c r="S20" s="11">
        <v>2.21</v>
      </c>
      <c r="T20" s="42">
        <v>33.049999999999997</v>
      </c>
      <c r="U20" s="11">
        <v>0.36</v>
      </c>
      <c r="V20" t="s">
        <v>1060</v>
      </c>
    </row>
    <row r="21" spans="1:22" x14ac:dyDescent="0.2">
      <c r="A21">
        <v>117</v>
      </c>
      <c r="B21">
        <v>2004</v>
      </c>
      <c r="C21" t="s">
        <v>1062</v>
      </c>
      <c r="D21" s="47">
        <v>38047</v>
      </c>
      <c r="E21" s="48" t="s">
        <v>48</v>
      </c>
      <c r="F21" t="s">
        <v>703</v>
      </c>
      <c r="G21">
        <v>1</v>
      </c>
      <c r="H21" t="s">
        <v>706</v>
      </c>
      <c r="I21" s="50">
        <v>33.625619999999998</v>
      </c>
      <c r="J21" s="50">
        <v>-118.01560000000001</v>
      </c>
      <c r="K21" s="11">
        <v>8.7555172669646006E-2</v>
      </c>
      <c r="L21" s="11">
        <v>14.299140676642033</v>
      </c>
      <c r="M21" s="11">
        <v>6.1231073006134809</v>
      </c>
      <c r="N21" s="12">
        <v>13.92</v>
      </c>
      <c r="O21" s="11">
        <v>1.0900000000000001</v>
      </c>
      <c r="P21" s="11">
        <v>0.46</v>
      </c>
      <c r="Q21" s="12">
        <v>0.93</v>
      </c>
      <c r="R21" s="11">
        <v>1.04</v>
      </c>
      <c r="S21" s="11">
        <v>1.97</v>
      </c>
      <c r="T21" s="42">
        <v>33.1</v>
      </c>
      <c r="U21" s="11">
        <v>0.42201834862385318</v>
      </c>
      <c r="V21" t="s">
        <v>1060</v>
      </c>
    </row>
    <row r="22" spans="1:22" x14ac:dyDescent="0.2">
      <c r="A22">
        <v>129</v>
      </c>
      <c r="B22">
        <v>2004</v>
      </c>
      <c r="C22" t="s">
        <v>1062</v>
      </c>
      <c r="D22" s="47">
        <v>38047</v>
      </c>
      <c r="E22" s="48" t="s">
        <v>59</v>
      </c>
      <c r="F22" t="s">
        <v>703</v>
      </c>
      <c r="G22">
        <v>1</v>
      </c>
      <c r="H22" t="s">
        <v>706</v>
      </c>
      <c r="I22" s="50">
        <v>33.66845</v>
      </c>
      <c r="J22" s="50">
        <v>-118.2968</v>
      </c>
      <c r="K22" s="11">
        <v>0.89600000000000002</v>
      </c>
      <c r="L22" s="11">
        <v>7.8</v>
      </c>
      <c r="M22" s="11">
        <v>114.87179487179488</v>
      </c>
      <c r="N22" s="12">
        <v>13.93</v>
      </c>
      <c r="O22" s="11">
        <v>1</v>
      </c>
      <c r="P22" s="11">
        <v>0.49</v>
      </c>
      <c r="Q22" s="12">
        <v>1.1399999999999999</v>
      </c>
      <c r="R22" s="11">
        <v>1.32</v>
      </c>
      <c r="S22" s="11">
        <v>2.46</v>
      </c>
      <c r="T22" s="42">
        <v>33.03</v>
      </c>
      <c r="U22" s="11">
        <v>0.49</v>
      </c>
      <c r="V22" t="s">
        <v>1060</v>
      </c>
    </row>
    <row r="23" spans="1:22" x14ac:dyDescent="0.2">
      <c r="A23">
        <v>108</v>
      </c>
      <c r="B23">
        <v>2004</v>
      </c>
      <c r="C23" t="s">
        <v>1062</v>
      </c>
      <c r="D23" s="47">
        <v>38047</v>
      </c>
      <c r="E23" s="48" t="s">
        <v>35</v>
      </c>
      <c r="F23" t="s">
        <v>703</v>
      </c>
      <c r="G23">
        <v>1</v>
      </c>
      <c r="H23" t="s">
        <v>706</v>
      </c>
      <c r="I23" s="50">
        <v>33.549199999999999</v>
      </c>
      <c r="J23" s="50">
        <v>-117.87761999999999</v>
      </c>
      <c r="K23" s="11">
        <v>1.0437094936489633</v>
      </c>
      <c r="L23" s="11">
        <v>15.59906255633676</v>
      </c>
      <c r="M23" s="11">
        <v>66.908475421491289</v>
      </c>
      <c r="N23" s="12">
        <v>13.98</v>
      </c>
      <c r="O23" s="11">
        <v>0.64</v>
      </c>
      <c r="P23" s="11">
        <v>0.36</v>
      </c>
      <c r="Q23" s="12">
        <v>0.24</v>
      </c>
      <c r="R23" s="11">
        <v>0.34</v>
      </c>
      <c r="S23" s="11">
        <v>0.57999999999999996</v>
      </c>
      <c r="T23" s="42">
        <v>33.130000000000003</v>
      </c>
      <c r="U23" s="11">
        <v>0.5625</v>
      </c>
      <c r="V23" t="s">
        <v>1060</v>
      </c>
    </row>
    <row r="24" spans="1:22" x14ac:dyDescent="0.2">
      <c r="A24">
        <v>109</v>
      </c>
      <c r="B24">
        <v>2004</v>
      </c>
      <c r="C24" t="s">
        <v>1062</v>
      </c>
      <c r="D24" s="47">
        <v>38047</v>
      </c>
      <c r="E24" s="48" t="s">
        <v>42</v>
      </c>
      <c r="F24" t="s">
        <v>703</v>
      </c>
      <c r="G24">
        <v>1</v>
      </c>
      <c r="H24" t="s">
        <v>706</v>
      </c>
      <c r="I24" s="50">
        <v>33.579929999999997</v>
      </c>
      <c r="J24" s="50">
        <v>-117.90737</v>
      </c>
      <c r="K24" s="11">
        <v>0.10091977354329396</v>
      </c>
      <c r="L24" s="11">
        <v>4.5497265789315549</v>
      </c>
      <c r="M24" s="11">
        <v>22.181502952424381</v>
      </c>
      <c r="N24" s="12">
        <v>14.14</v>
      </c>
      <c r="O24" s="11">
        <v>0.8</v>
      </c>
      <c r="P24" s="11">
        <v>0.46</v>
      </c>
      <c r="Q24" s="12">
        <v>0</v>
      </c>
      <c r="R24" s="11">
        <v>0.16</v>
      </c>
      <c r="S24" s="11">
        <v>0.16</v>
      </c>
      <c r="T24" s="42">
        <v>33.049999999999997</v>
      </c>
      <c r="U24" s="11">
        <v>0.57499999999999996</v>
      </c>
      <c r="V24" t="s">
        <v>1060</v>
      </c>
    </row>
    <row r="25" spans="1:22" x14ac:dyDescent="0.2">
      <c r="A25">
        <v>111</v>
      </c>
      <c r="B25">
        <v>2004</v>
      </c>
      <c r="C25" t="s">
        <v>1062</v>
      </c>
      <c r="D25" s="47">
        <v>38047</v>
      </c>
      <c r="E25" s="48" t="s">
        <v>43</v>
      </c>
      <c r="F25" t="s">
        <v>703</v>
      </c>
      <c r="G25">
        <v>1</v>
      </c>
      <c r="H25" t="s">
        <v>706</v>
      </c>
      <c r="I25" s="50">
        <v>33.584820000000001</v>
      </c>
      <c r="J25" s="50">
        <v>-117.94463</v>
      </c>
      <c r="K25" s="11">
        <v>0.29695454545454542</v>
      </c>
      <c r="L25" s="11">
        <v>3.2498046992368259</v>
      </c>
      <c r="M25" s="11">
        <v>91.376120394029016</v>
      </c>
      <c r="N25" s="12">
        <v>13.97</v>
      </c>
      <c r="O25" s="11">
        <v>0.45</v>
      </c>
      <c r="P25" s="11">
        <v>0.4</v>
      </c>
      <c r="Q25" s="12">
        <v>0.32</v>
      </c>
      <c r="R25" s="11">
        <v>0.36</v>
      </c>
      <c r="S25" s="11">
        <v>0.68</v>
      </c>
      <c r="T25" s="42">
        <v>33.08</v>
      </c>
      <c r="U25" s="11">
        <v>0.88888888888888895</v>
      </c>
      <c r="V25" t="s">
        <v>1060</v>
      </c>
    </row>
    <row r="26" spans="1:22" x14ac:dyDescent="0.2">
      <c r="A26">
        <v>110</v>
      </c>
      <c r="B26">
        <v>2004</v>
      </c>
      <c r="C26" t="s">
        <v>1062</v>
      </c>
      <c r="D26" s="47">
        <v>38047</v>
      </c>
      <c r="E26" s="48" t="s">
        <v>36</v>
      </c>
      <c r="F26" t="s">
        <v>703</v>
      </c>
      <c r="G26">
        <v>1</v>
      </c>
      <c r="H26" t="s">
        <v>706</v>
      </c>
      <c r="I26" s="50">
        <v>33.563519999999997</v>
      </c>
      <c r="J26" s="50">
        <v>-117.91718</v>
      </c>
      <c r="K26" s="11">
        <v>0.28339260922480425</v>
      </c>
      <c r="L26" s="11">
        <v>6.4996093984736518</v>
      </c>
      <c r="M26" s="11">
        <v>43.601483081637994</v>
      </c>
      <c r="N26" s="12">
        <v>13.84</v>
      </c>
      <c r="O26" s="11">
        <v>0.25</v>
      </c>
      <c r="P26" s="11">
        <v>0.36</v>
      </c>
      <c r="Q26" s="12">
        <v>0.14000000000000001</v>
      </c>
      <c r="R26" s="11">
        <v>0.3</v>
      </c>
      <c r="S26" s="11">
        <v>0.44</v>
      </c>
      <c r="T26" s="42">
        <v>33.11</v>
      </c>
      <c r="U26" s="11">
        <v>1.44</v>
      </c>
      <c r="V26" t="s">
        <v>1060</v>
      </c>
    </row>
    <row r="27" spans="1:22" x14ac:dyDescent="0.2">
      <c r="A27">
        <v>112</v>
      </c>
      <c r="B27">
        <v>2004</v>
      </c>
      <c r="C27" t="s">
        <v>1062</v>
      </c>
      <c r="D27" s="47">
        <v>38047</v>
      </c>
      <c r="E27" s="48" t="s">
        <v>44</v>
      </c>
      <c r="F27" t="s">
        <v>703</v>
      </c>
      <c r="G27">
        <v>1</v>
      </c>
      <c r="H27" t="s">
        <v>706</v>
      </c>
      <c r="I27" s="50">
        <v>33.569980000000001</v>
      </c>
      <c r="J27" s="50">
        <v>-117.9569</v>
      </c>
      <c r="K27" s="11">
        <v>0.33540909090909093</v>
      </c>
      <c r="L27" s="11">
        <v>9.7494140977104742</v>
      </c>
      <c r="M27" s="11">
        <v>34.402999764658418</v>
      </c>
      <c r="N27" s="12">
        <v>13.86</v>
      </c>
      <c r="O27" s="11">
        <v>0.15</v>
      </c>
      <c r="P27" s="11">
        <v>0.33</v>
      </c>
      <c r="Q27" s="12">
        <v>0.31</v>
      </c>
      <c r="R27" s="11">
        <v>0.35</v>
      </c>
      <c r="S27" s="11">
        <v>0.66</v>
      </c>
      <c r="T27" s="42">
        <v>33.1</v>
      </c>
      <c r="U27" s="11">
        <v>2.2000000000000002</v>
      </c>
      <c r="V27" t="s">
        <v>1060</v>
      </c>
    </row>
    <row r="28" spans="1:22" x14ac:dyDescent="0.2">
      <c r="A28">
        <v>4234</v>
      </c>
      <c r="B28">
        <v>2010</v>
      </c>
      <c r="C28" t="s">
        <v>1065</v>
      </c>
      <c r="D28" s="40">
        <v>40528</v>
      </c>
      <c r="E28" t="s">
        <v>1123</v>
      </c>
      <c r="F28" t="s">
        <v>1117</v>
      </c>
      <c r="G28">
        <v>0</v>
      </c>
      <c r="H28" t="s">
        <v>706</v>
      </c>
      <c r="I28">
        <v>34.079599999999999</v>
      </c>
      <c r="J28">
        <v>120.0291</v>
      </c>
      <c r="K28" s="11">
        <v>0.22747029739451499</v>
      </c>
      <c r="L28" s="42">
        <v>1467000</v>
      </c>
      <c r="M28">
        <v>0.7870944546523011</v>
      </c>
      <c r="N28">
        <v>9.2364016590000002</v>
      </c>
      <c r="O28" s="11">
        <v>2.1643325600000001</v>
      </c>
      <c r="P28" s="11">
        <v>0.38000914000000002</v>
      </c>
      <c r="Q28" s="12">
        <v>2.9316268999999999</v>
      </c>
      <c r="R28">
        <v>0.168876</v>
      </c>
      <c r="S28">
        <v>3.1005029</v>
      </c>
      <c r="T28" s="42">
        <v>12.3969</v>
      </c>
      <c r="U28">
        <v>4.4446000000000003</v>
      </c>
    </row>
    <row r="29" spans="1:22" x14ac:dyDescent="0.2">
      <c r="A29">
        <v>4035</v>
      </c>
      <c r="B29">
        <v>2005</v>
      </c>
      <c r="C29" t="s">
        <v>1094</v>
      </c>
      <c r="D29" s="40">
        <v>38658</v>
      </c>
      <c r="E29" t="s">
        <v>1121</v>
      </c>
      <c r="F29" t="s">
        <v>1117</v>
      </c>
      <c r="G29">
        <v>0</v>
      </c>
      <c r="H29" t="s">
        <v>706</v>
      </c>
      <c r="I29">
        <v>34.298000000000002</v>
      </c>
      <c r="J29">
        <v>119.88500000000001</v>
      </c>
      <c r="K29" s="11">
        <v>0</v>
      </c>
      <c r="L29">
        <v>965</v>
      </c>
      <c r="M29">
        <v>0</v>
      </c>
      <c r="N29">
        <v>2.3229773410000001</v>
      </c>
      <c r="O29" s="11">
        <v>3.70440199</v>
      </c>
      <c r="P29" s="11">
        <v>4.1686265E-2</v>
      </c>
      <c r="Q29" s="12">
        <v>3.9428800000000007E-2</v>
      </c>
      <c r="R29">
        <v>5.0506559999999999E-2</v>
      </c>
      <c r="S29">
        <v>8.9935360000000006E-2</v>
      </c>
      <c r="T29" s="42">
        <v>16.116800000000001</v>
      </c>
      <c r="U29">
        <v>12.643800000000001</v>
      </c>
    </row>
    <row r="30" spans="1:22" x14ac:dyDescent="0.2">
      <c r="A30">
        <v>460</v>
      </c>
      <c r="B30">
        <v>2006</v>
      </c>
      <c r="C30" s="61" t="s">
        <v>1062</v>
      </c>
      <c r="D30" s="17">
        <v>38805</v>
      </c>
      <c r="E30">
        <v>10</v>
      </c>
      <c r="F30" t="s">
        <v>1064</v>
      </c>
      <c r="G30">
        <v>1</v>
      </c>
      <c r="H30" t="s">
        <v>706</v>
      </c>
      <c r="K30" s="11">
        <v>0</v>
      </c>
      <c r="L30" s="11"/>
      <c r="N30" s="11">
        <v>4.5134649122807016</v>
      </c>
      <c r="O30" s="11">
        <v>3.17290758931677</v>
      </c>
      <c r="P30" s="11">
        <v>0.68014895039416268</v>
      </c>
      <c r="Q30" s="12">
        <v>3.0211691921272821</v>
      </c>
      <c r="R30" s="11">
        <v>0.46108686664201809</v>
      </c>
      <c r="T30" s="42">
        <v>15.3</v>
      </c>
      <c r="U30" s="11">
        <v>16.195</v>
      </c>
      <c r="V30" t="s">
        <v>1060</v>
      </c>
    </row>
    <row r="31" spans="1:22" x14ac:dyDescent="0.2">
      <c r="A31">
        <v>478</v>
      </c>
      <c r="B31">
        <v>2006</v>
      </c>
      <c r="C31" s="61" t="s">
        <v>1066</v>
      </c>
      <c r="D31" s="17">
        <v>38820</v>
      </c>
      <c r="E31">
        <v>11</v>
      </c>
      <c r="F31" t="s">
        <v>1064</v>
      </c>
      <c r="G31">
        <v>1</v>
      </c>
      <c r="H31" t="s">
        <v>706</v>
      </c>
      <c r="K31" s="11">
        <v>0.28793437152625723</v>
      </c>
      <c r="L31" s="11">
        <v>21.123730545039361</v>
      </c>
      <c r="N31" s="11">
        <v>35.889805309734513</v>
      </c>
      <c r="O31" s="11">
        <v>40.571057274994253</v>
      </c>
      <c r="P31" s="11">
        <v>1.4818345858756476</v>
      </c>
      <c r="Q31" s="12">
        <v>35.492378932859701</v>
      </c>
      <c r="R31" s="11">
        <v>10.86</v>
      </c>
      <c r="T31" s="42">
        <v>19.2</v>
      </c>
      <c r="U31" s="11">
        <v>27.128599999999999</v>
      </c>
      <c r="V31" t="s">
        <v>1060</v>
      </c>
    </row>
    <row r="32" spans="1:22" x14ac:dyDescent="0.2">
      <c r="A32">
        <v>490</v>
      </c>
      <c r="B32">
        <v>2006</v>
      </c>
      <c r="C32" s="61" t="s">
        <v>1066</v>
      </c>
      <c r="D32" s="17">
        <v>38828</v>
      </c>
      <c r="E32">
        <v>3</v>
      </c>
      <c r="F32" t="s">
        <v>1064</v>
      </c>
      <c r="G32">
        <v>1</v>
      </c>
      <c r="H32" t="s">
        <v>706</v>
      </c>
      <c r="K32" s="11">
        <v>5.5122105232060861E-2</v>
      </c>
      <c r="L32" s="11">
        <v>0</v>
      </c>
      <c r="N32" s="11">
        <v>72.200573991031391</v>
      </c>
      <c r="O32" s="11">
        <v>43.833521578497354</v>
      </c>
      <c r="P32" s="11">
        <v>4.2727057803578168</v>
      </c>
      <c r="Q32" s="12">
        <v>12.069919802413052</v>
      </c>
      <c r="R32" s="11">
        <v>0.49204855668586489</v>
      </c>
      <c r="T32" s="42">
        <v>16.3</v>
      </c>
      <c r="U32" s="11">
        <v>28.6388</v>
      </c>
      <c r="V32" t="s">
        <v>1060</v>
      </c>
    </row>
    <row r="33" spans="1:22" x14ac:dyDescent="0.2">
      <c r="A33">
        <v>449</v>
      </c>
      <c r="B33">
        <v>2006</v>
      </c>
      <c r="C33" s="61" t="s">
        <v>1062</v>
      </c>
      <c r="D33" s="17">
        <v>38798</v>
      </c>
      <c r="E33">
        <v>11</v>
      </c>
      <c r="F33" t="s">
        <v>1064</v>
      </c>
      <c r="G33">
        <v>1</v>
      </c>
      <c r="H33" t="s">
        <v>706</v>
      </c>
      <c r="K33" s="11">
        <v>7.2464266323215773E-2</v>
      </c>
      <c r="L33" s="11">
        <v>31.513257689569212</v>
      </c>
      <c r="N33" s="11">
        <v>14.123026548672566</v>
      </c>
      <c r="O33" s="11">
        <v>10.250114062500002</v>
      </c>
      <c r="P33" s="11">
        <v>0.9231395122942323</v>
      </c>
      <c r="Q33" s="12">
        <v>8.1945824802829605</v>
      </c>
      <c r="R33" s="60">
        <v>1.3046056842344074</v>
      </c>
      <c r="T33" s="42">
        <v>14.7</v>
      </c>
      <c r="U33" s="11">
        <v>29.283100000000001</v>
      </c>
      <c r="V33" t="s">
        <v>1060</v>
      </c>
    </row>
    <row r="34" spans="1:22" x14ac:dyDescent="0.2">
      <c r="A34">
        <v>353</v>
      </c>
      <c r="B34">
        <v>2006</v>
      </c>
      <c r="C34" s="61" t="s">
        <v>1079</v>
      </c>
      <c r="D34" s="17">
        <v>38735</v>
      </c>
      <c r="E34">
        <v>13</v>
      </c>
      <c r="F34" t="s">
        <v>1064</v>
      </c>
      <c r="G34">
        <v>1</v>
      </c>
      <c r="H34" t="s">
        <v>706</v>
      </c>
      <c r="K34" s="11">
        <v>0</v>
      </c>
      <c r="L34" s="11">
        <v>12.999218796947304</v>
      </c>
      <c r="N34" s="11">
        <v>3.0334644194756546</v>
      </c>
      <c r="O34" s="11">
        <v>4.1747187499999994</v>
      </c>
      <c r="P34" s="11">
        <v>0.60605169082806853</v>
      </c>
      <c r="Q34" s="12">
        <v>3.5207002562108221</v>
      </c>
      <c r="R34" s="11">
        <v>0.25042143765903307</v>
      </c>
      <c r="T34" s="42">
        <v>13.5</v>
      </c>
      <c r="U34" s="11">
        <v>29.674199999999999</v>
      </c>
      <c r="V34" t="s">
        <v>1060</v>
      </c>
    </row>
    <row r="35" spans="1:22" x14ac:dyDescent="0.2">
      <c r="A35">
        <v>104</v>
      </c>
      <c r="B35">
        <v>2004</v>
      </c>
      <c r="C35" t="s">
        <v>1063</v>
      </c>
      <c r="D35" s="47">
        <v>38044</v>
      </c>
      <c r="E35" s="48" t="s">
        <v>39</v>
      </c>
      <c r="F35" t="s">
        <v>703</v>
      </c>
      <c r="G35">
        <v>1</v>
      </c>
      <c r="H35" t="s">
        <v>706</v>
      </c>
      <c r="I35">
        <v>33.7104</v>
      </c>
      <c r="J35">
        <v>-118.26139999999999</v>
      </c>
      <c r="K35" s="11">
        <v>5.4152487798693116E-3</v>
      </c>
      <c r="L35" s="11">
        <v>2.5998437593894606</v>
      </c>
      <c r="M35" s="11">
        <v>2.0829131598050385</v>
      </c>
      <c r="N35" s="11">
        <v>1.49</v>
      </c>
      <c r="O35" s="11">
        <v>9.48</v>
      </c>
      <c r="P35" s="11">
        <v>1.98</v>
      </c>
      <c r="Q35" s="12">
        <v>6.56</v>
      </c>
      <c r="R35" s="11">
        <v>0.51</v>
      </c>
      <c r="S35" s="11">
        <v>7.07</v>
      </c>
      <c r="T35" s="42">
        <v>13.87</v>
      </c>
      <c r="U35" s="12">
        <v>29.727</v>
      </c>
      <c r="V35" t="s">
        <v>1060</v>
      </c>
    </row>
    <row r="36" spans="1:22" x14ac:dyDescent="0.2">
      <c r="A36">
        <v>4300</v>
      </c>
      <c r="B36">
        <v>2011</v>
      </c>
      <c r="C36" t="s">
        <v>1081</v>
      </c>
      <c r="D36" s="40">
        <v>40844</v>
      </c>
      <c r="E36" t="s">
        <v>1120</v>
      </c>
      <c r="F36" t="s">
        <v>1117</v>
      </c>
      <c r="G36">
        <v>0</v>
      </c>
      <c r="H36" t="s">
        <v>706</v>
      </c>
      <c r="I36">
        <v>34.338500000000003</v>
      </c>
      <c r="J36">
        <v>119.8603</v>
      </c>
      <c r="K36" s="11">
        <v>0.2023268007653137</v>
      </c>
      <c r="L36">
        <v>0</v>
      </c>
      <c r="N36">
        <v>0.52956947399999998</v>
      </c>
      <c r="O36" s="11">
        <v>1.258222</v>
      </c>
      <c r="P36" s="11">
        <v>0.23319200000000001</v>
      </c>
      <c r="Q36" s="12">
        <v>5.8383254000000002E-2</v>
      </c>
      <c r="R36">
        <v>5.7754746000000003E-2</v>
      </c>
      <c r="S36">
        <v>0.11613800000000001</v>
      </c>
      <c r="T36" s="42">
        <v>16.343599999999999</v>
      </c>
      <c r="U36">
        <v>29.769500000000001</v>
      </c>
    </row>
    <row r="37" spans="1:22" x14ac:dyDescent="0.2">
      <c r="A37">
        <v>592</v>
      </c>
      <c r="B37">
        <v>2006</v>
      </c>
      <c r="C37" s="61" t="s">
        <v>1081</v>
      </c>
      <c r="D37" s="17">
        <v>39008</v>
      </c>
      <c r="E37">
        <v>11</v>
      </c>
      <c r="F37" t="s">
        <v>1064</v>
      </c>
      <c r="G37">
        <v>1</v>
      </c>
      <c r="H37" t="s">
        <v>706</v>
      </c>
      <c r="K37" s="11">
        <v>0</v>
      </c>
      <c r="L37" s="11">
        <v>44.118560765396907</v>
      </c>
      <c r="N37" s="11">
        <v>1.5706551724137934</v>
      </c>
      <c r="O37" s="11">
        <v>49.041691406249996</v>
      </c>
      <c r="P37" s="11">
        <v>2.2553768131357077</v>
      </c>
      <c r="Q37" s="12">
        <v>32.414764192012434</v>
      </c>
      <c r="R37" s="11">
        <v>6.8925671875000001</v>
      </c>
      <c r="U37" s="11">
        <v>29.7806</v>
      </c>
      <c r="V37" t="s">
        <v>1060</v>
      </c>
    </row>
    <row r="38" spans="1:22" x14ac:dyDescent="0.2">
      <c r="A38">
        <v>105</v>
      </c>
      <c r="B38">
        <v>2004</v>
      </c>
      <c r="C38" t="s">
        <v>1063</v>
      </c>
      <c r="D38" s="47">
        <v>38044</v>
      </c>
      <c r="E38" s="48" t="s">
        <v>40</v>
      </c>
      <c r="F38" t="s">
        <v>703</v>
      </c>
      <c r="G38">
        <v>1</v>
      </c>
      <c r="H38" t="s">
        <v>706</v>
      </c>
      <c r="I38">
        <v>33.726399999999998</v>
      </c>
      <c r="J38">
        <v>-118.21299999999999</v>
      </c>
      <c r="K38" s="11">
        <v>6.101625859138083E-3</v>
      </c>
      <c r="L38" s="11">
        <v>1.949882819542095</v>
      </c>
      <c r="M38" s="11">
        <v>3.1292269453253461</v>
      </c>
      <c r="N38" s="11">
        <v>5.58</v>
      </c>
      <c r="O38" s="11">
        <v>11.29</v>
      </c>
      <c r="P38" s="11">
        <v>2.39</v>
      </c>
      <c r="Q38" s="12">
        <v>7.33</v>
      </c>
      <c r="R38" s="11">
        <v>0.77</v>
      </c>
      <c r="S38" s="11">
        <v>8.1</v>
      </c>
      <c r="T38" s="42">
        <v>13.71</v>
      </c>
      <c r="U38" s="12">
        <v>29.867999999999999</v>
      </c>
      <c r="V38" t="s">
        <v>1060</v>
      </c>
    </row>
    <row r="39" spans="1:22" x14ac:dyDescent="0.2">
      <c r="A39">
        <v>4299</v>
      </c>
      <c r="B39">
        <v>2011</v>
      </c>
      <c r="C39" t="s">
        <v>1081</v>
      </c>
      <c r="D39" s="40">
        <v>40844</v>
      </c>
      <c r="E39" t="s">
        <v>1121</v>
      </c>
      <c r="F39" t="s">
        <v>1117</v>
      </c>
      <c r="G39">
        <v>0</v>
      </c>
      <c r="H39" t="s">
        <v>706</v>
      </c>
      <c r="I39">
        <v>34.301900000000003</v>
      </c>
      <c r="J39">
        <v>119.8811</v>
      </c>
      <c r="K39" s="11">
        <v>0.48064350964037839</v>
      </c>
      <c r="L39">
        <v>5640</v>
      </c>
      <c r="M39">
        <v>85.829198150067569</v>
      </c>
      <c r="N39">
        <v>0.65086750999999998</v>
      </c>
      <c r="O39" s="11">
        <v>1.2864120000000001</v>
      </c>
      <c r="P39" s="11">
        <v>0.27634199999999998</v>
      </c>
      <c r="Q39" s="12">
        <v>4.2386930000000003E-2</v>
      </c>
      <c r="R39">
        <v>7.1678069999999997E-2</v>
      </c>
      <c r="S39">
        <v>0.114065</v>
      </c>
      <c r="T39" s="42">
        <v>16.3568</v>
      </c>
      <c r="U39">
        <v>30.273599999999998</v>
      </c>
    </row>
    <row r="40" spans="1:22" x14ac:dyDescent="0.2">
      <c r="A40">
        <v>744</v>
      </c>
      <c r="B40">
        <v>2007</v>
      </c>
      <c r="C40" s="63" t="s">
        <v>1079</v>
      </c>
      <c r="D40" s="17">
        <v>39107</v>
      </c>
      <c r="E40">
        <v>11</v>
      </c>
      <c r="F40" t="s">
        <v>1064</v>
      </c>
      <c r="G40">
        <v>1</v>
      </c>
      <c r="H40" t="s">
        <v>706</v>
      </c>
      <c r="K40" s="11">
        <v>0</v>
      </c>
      <c r="L40" s="11"/>
      <c r="N40" s="11">
        <v>10.804119850187272</v>
      </c>
      <c r="O40" s="11">
        <v>29.882040979725957</v>
      </c>
      <c r="P40" s="11">
        <v>1.4264100890615192</v>
      </c>
      <c r="Q40" s="12">
        <v>29.753599898091245</v>
      </c>
      <c r="R40" s="11">
        <v>9.8000000000000007</v>
      </c>
      <c r="S40" s="11"/>
      <c r="T40" s="42">
        <v>17.3</v>
      </c>
      <c r="U40" s="11">
        <v>30.581299999999999</v>
      </c>
      <c r="V40" t="s">
        <v>1060</v>
      </c>
    </row>
    <row r="41" spans="1:22" x14ac:dyDescent="0.2">
      <c r="A41">
        <v>4311</v>
      </c>
      <c r="B41">
        <v>2011</v>
      </c>
      <c r="C41" t="s">
        <v>1094</v>
      </c>
      <c r="D41" s="40">
        <v>40864</v>
      </c>
      <c r="E41" t="s">
        <v>1120</v>
      </c>
      <c r="F41" t="s">
        <v>1117</v>
      </c>
      <c r="G41">
        <v>0</v>
      </c>
      <c r="H41" t="s">
        <v>706</v>
      </c>
      <c r="I41">
        <v>34.340400000000002</v>
      </c>
      <c r="J41">
        <v>119.8596</v>
      </c>
      <c r="K41" s="11">
        <v>4.0674260812097067E-2</v>
      </c>
      <c r="L41">
        <v>12400</v>
      </c>
      <c r="M41">
        <v>3.2801823235562151</v>
      </c>
      <c r="N41">
        <v>1.173533843</v>
      </c>
      <c r="O41" s="11">
        <v>1.9414750000000001</v>
      </c>
      <c r="P41" s="11">
        <v>0.311807</v>
      </c>
      <c r="Q41" s="12">
        <v>6.5679881999999995E-2</v>
      </c>
      <c r="R41">
        <v>5.0636118000000001E-2</v>
      </c>
      <c r="S41">
        <v>0.116316</v>
      </c>
      <c r="T41" s="42">
        <v>15.671099999999999</v>
      </c>
      <c r="U41">
        <v>30.645700000000001</v>
      </c>
    </row>
    <row r="42" spans="1:22" x14ac:dyDescent="0.2">
      <c r="A42">
        <v>4303</v>
      </c>
      <c r="B42">
        <v>2011</v>
      </c>
      <c r="C42" t="s">
        <v>1094</v>
      </c>
      <c r="D42" s="40">
        <v>40864</v>
      </c>
      <c r="E42" t="s">
        <v>1122</v>
      </c>
      <c r="F42" t="s">
        <v>1117</v>
      </c>
      <c r="G42">
        <v>0</v>
      </c>
      <c r="H42" t="s">
        <v>706</v>
      </c>
      <c r="I42">
        <v>34.1601</v>
      </c>
      <c r="J42">
        <v>119.94970000000001</v>
      </c>
      <c r="K42" s="11">
        <v>0.13105819506780012</v>
      </c>
      <c r="L42">
        <v>46300</v>
      </c>
      <c r="M42">
        <v>2.8306305630194406</v>
      </c>
      <c r="N42">
        <v>1.2129803589999999</v>
      </c>
      <c r="O42" s="11">
        <v>1.9059699999999999</v>
      </c>
      <c r="P42" s="11">
        <v>0.26980500000000002</v>
      </c>
      <c r="Q42" s="12">
        <v>0.16955394700000001</v>
      </c>
      <c r="R42">
        <v>7.8679052999999999E-2</v>
      </c>
      <c r="S42">
        <v>0.24823300000000001</v>
      </c>
      <c r="T42" s="42">
        <v>15.224299999999999</v>
      </c>
      <c r="U42">
        <v>30.701499999999999</v>
      </c>
    </row>
    <row r="43" spans="1:22" x14ac:dyDescent="0.2">
      <c r="A43">
        <v>106</v>
      </c>
      <c r="B43">
        <v>2004</v>
      </c>
      <c r="C43" t="s">
        <v>1063</v>
      </c>
      <c r="D43" s="47">
        <v>38044</v>
      </c>
      <c r="E43" s="48" t="s">
        <v>41</v>
      </c>
      <c r="F43" t="s">
        <v>703</v>
      </c>
      <c r="G43">
        <v>1</v>
      </c>
      <c r="H43" t="s">
        <v>706</v>
      </c>
      <c r="I43">
        <v>33.729799999999997</v>
      </c>
      <c r="J43">
        <v>-118.1726</v>
      </c>
      <c r="K43" s="11">
        <v>1.609090909090909E-2</v>
      </c>
      <c r="L43" s="11">
        <v>3.9</v>
      </c>
      <c r="M43" s="11">
        <v>4.1258741258741258</v>
      </c>
      <c r="N43" s="11">
        <v>4.2</v>
      </c>
      <c r="O43" s="11">
        <v>9.32</v>
      </c>
      <c r="P43" s="11">
        <v>1.61</v>
      </c>
      <c r="Q43" s="12">
        <v>5.95</v>
      </c>
      <c r="R43" s="11">
        <v>0.51</v>
      </c>
      <c r="S43" s="11">
        <v>6.46</v>
      </c>
      <c r="T43" s="42">
        <v>14.22</v>
      </c>
      <c r="U43" s="12">
        <v>30.79</v>
      </c>
      <c r="V43" t="s">
        <v>1060</v>
      </c>
    </row>
    <row r="44" spans="1:22" x14ac:dyDescent="0.2">
      <c r="A44">
        <v>4291</v>
      </c>
      <c r="B44">
        <v>2011</v>
      </c>
      <c r="C44" t="s">
        <v>1081</v>
      </c>
      <c r="D44" s="40">
        <v>40844</v>
      </c>
      <c r="E44" t="s">
        <v>1123</v>
      </c>
      <c r="F44" t="s">
        <v>1117</v>
      </c>
      <c r="G44">
        <v>0</v>
      </c>
      <c r="H44" t="s">
        <v>706</v>
      </c>
      <c r="I44">
        <v>34.079900000000002</v>
      </c>
      <c r="J44">
        <v>120.0295</v>
      </c>
      <c r="K44" s="11">
        <v>0.28839817033440929</v>
      </c>
      <c r="L44">
        <v>1130</v>
      </c>
      <c r="M44">
        <v>255.21961976496399</v>
      </c>
      <c r="N44">
        <v>0.76033159100000003</v>
      </c>
      <c r="O44" s="11">
        <v>1.602913</v>
      </c>
      <c r="P44" s="11">
        <v>0.27132800000000001</v>
      </c>
      <c r="Q44" s="12">
        <v>0.31348305199999998</v>
      </c>
      <c r="R44">
        <v>9.9690948000000001E-2</v>
      </c>
      <c r="S44">
        <v>0.41317399999999999</v>
      </c>
      <c r="T44" s="42">
        <v>16.097899999999999</v>
      </c>
      <c r="U44">
        <v>30.802099999999999</v>
      </c>
    </row>
    <row r="45" spans="1:22" x14ac:dyDescent="0.2">
      <c r="A45">
        <v>4106</v>
      </c>
      <c r="B45">
        <v>2009</v>
      </c>
      <c r="C45" t="s">
        <v>1066</v>
      </c>
      <c r="D45" s="40">
        <v>39924</v>
      </c>
      <c r="E45" t="s">
        <v>1122</v>
      </c>
      <c r="F45" t="s">
        <v>1117</v>
      </c>
      <c r="G45">
        <v>0</v>
      </c>
      <c r="H45" t="s">
        <v>706</v>
      </c>
      <c r="I45">
        <v>34.157400000000003</v>
      </c>
      <c r="J45">
        <v>119.9495</v>
      </c>
      <c r="K45" s="11">
        <v>0</v>
      </c>
      <c r="L45">
        <v>0</v>
      </c>
      <c r="M45">
        <v>0</v>
      </c>
      <c r="N45">
        <v>3.952121462</v>
      </c>
      <c r="O45" s="11">
        <v>21.651207620000001</v>
      </c>
      <c r="P45" s="11">
        <v>1.1567260800000001</v>
      </c>
      <c r="Q45" s="12">
        <v>12.05664</v>
      </c>
      <c r="R45">
        <v>0.215978</v>
      </c>
      <c r="S45">
        <v>12.272618</v>
      </c>
      <c r="T45" s="42">
        <v>12.586</v>
      </c>
      <c r="U45">
        <v>30.805399999999999</v>
      </c>
    </row>
    <row r="46" spans="1:22" x14ac:dyDescent="0.2">
      <c r="A46">
        <v>558</v>
      </c>
      <c r="B46">
        <v>2006</v>
      </c>
      <c r="C46" s="61" t="s">
        <v>705</v>
      </c>
      <c r="D46" s="17">
        <v>38884</v>
      </c>
      <c r="E46">
        <v>11</v>
      </c>
      <c r="F46" t="s">
        <v>1064</v>
      </c>
      <c r="G46">
        <v>1</v>
      </c>
      <c r="H46" t="s">
        <v>706</v>
      </c>
      <c r="K46" s="11">
        <v>5.7536308396945776E-2</v>
      </c>
      <c r="L46" s="11">
        <v>422.27765304022756</v>
      </c>
      <c r="N46" s="11">
        <v>14.7631935483871</v>
      </c>
      <c r="O46" s="11">
        <v>23.268613490772662</v>
      </c>
      <c r="P46" s="11">
        <v>1.1363244133227832</v>
      </c>
      <c r="Q46" s="12">
        <v>8.7877773512720552</v>
      </c>
      <c r="R46" s="11">
        <v>5.437957739508712</v>
      </c>
      <c r="T46" s="42">
        <v>22.1</v>
      </c>
      <c r="U46" s="11">
        <v>30.831800000000001</v>
      </c>
      <c r="V46" t="s">
        <v>1060</v>
      </c>
    </row>
    <row r="47" spans="1:22" x14ac:dyDescent="0.2">
      <c r="A47">
        <v>4295</v>
      </c>
      <c r="B47">
        <v>2011</v>
      </c>
      <c r="C47" t="s">
        <v>1081</v>
      </c>
      <c r="D47" s="40">
        <v>40844</v>
      </c>
      <c r="E47" t="s">
        <v>1116</v>
      </c>
      <c r="F47" t="s">
        <v>1117</v>
      </c>
      <c r="G47">
        <v>30</v>
      </c>
      <c r="H47" t="s">
        <v>1082</v>
      </c>
      <c r="I47">
        <v>34.251100000000001</v>
      </c>
      <c r="J47">
        <v>119.9113</v>
      </c>
      <c r="K47" s="11">
        <v>0.63837128254035713</v>
      </c>
      <c r="L47" s="42">
        <v>113000</v>
      </c>
      <c r="M47">
        <v>6.198793174280147</v>
      </c>
      <c r="N47">
        <v>1.262288504</v>
      </c>
      <c r="O47" s="11">
        <v>4.4055650000000002</v>
      </c>
      <c r="P47" s="11">
        <v>0.465644</v>
      </c>
      <c r="Q47" s="12">
        <v>3.423919368</v>
      </c>
      <c r="R47">
        <v>0.181085632</v>
      </c>
      <c r="S47">
        <v>3.6050049999999998</v>
      </c>
      <c r="T47" s="42">
        <v>14.78</v>
      </c>
      <c r="U47">
        <v>30.9146</v>
      </c>
    </row>
    <row r="48" spans="1:22" x14ac:dyDescent="0.2">
      <c r="A48">
        <v>4293</v>
      </c>
      <c r="B48">
        <v>2011</v>
      </c>
      <c r="C48" t="s">
        <v>1081</v>
      </c>
      <c r="D48" s="40">
        <v>40844</v>
      </c>
      <c r="E48" t="s">
        <v>1118</v>
      </c>
      <c r="F48" t="s">
        <v>1117</v>
      </c>
      <c r="G48">
        <v>0</v>
      </c>
      <c r="H48" t="s">
        <v>706</v>
      </c>
      <c r="I48">
        <v>34.201500000000003</v>
      </c>
      <c r="J48">
        <v>119.9299</v>
      </c>
      <c r="K48" s="11">
        <v>0.55450347725996652</v>
      </c>
      <c r="L48">
        <v>47400</v>
      </c>
      <c r="M48">
        <v>11.698385596201826</v>
      </c>
      <c r="N48">
        <v>3.066966598</v>
      </c>
      <c r="O48" s="11">
        <v>1.123829</v>
      </c>
      <c r="P48" s="11">
        <v>0.24236099999999999</v>
      </c>
      <c r="Q48" s="12">
        <v>0.1058407</v>
      </c>
      <c r="R48">
        <v>6.4977300000000002E-2</v>
      </c>
      <c r="S48">
        <v>0.170818</v>
      </c>
      <c r="T48" s="42">
        <v>16.059799999999999</v>
      </c>
      <c r="U48">
        <v>30.989699999999999</v>
      </c>
    </row>
    <row r="49" spans="1:22" x14ac:dyDescent="0.2">
      <c r="A49">
        <v>390</v>
      </c>
      <c r="B49">
        <v>2006</v>
      </c>
      <c r="C49" s="61" t="s">
        <v>1062</v>
      </c>
      <c r="D49" s="17">
        <v>38778</v>
      </c>
      <c r="E49">
        <v>11</v>
      </c>
      <c r="F49" t="s">
        <v>1064</v>
      </c>
      <c r="G49">
        <v>1</v>
      </c>
      <c r="H49" t="s">
        <v>706</v>
      </c>
      <c r="K49" s="11">
        <v>0</v>
      </c>
      <c r="L49" s="11">
        <v>99.266761722143031</v>
      </c>
      <c r="N49" s="11">
        <v>4.4049444444444443</v>
      </c>
      <c r="O49" s="11">
        <v>17.541158984374999</v>
      </c>
      <c r="P49" s="11">
        <v>0.99899714479344148</v>
      </c>
      <c r="Q49" s="12">
        <v>8.7608666140526807</v>
      </c>
      <c r="R49" s="60">
        <v>1.2746968196192949</v>
      </c>
      <c r="T49" s="42">
        <v>14.3</v>
      </c>
      <c r="U49" s="11">
        <v>30.9953</v>
      </c>
      <c r="V49" t="s">
        <v>1060</v>
      </c>
    </row>
    <row r="50" spans="1:22" x14ac:dyDescent="0.2">
      <c r="A50">
        <v>466</v>
      </c>
      <c r="B50">
        <v>2006</v>
      </c>
      <c r="C50" s="61" t="s">
        <v>1062</v>
      </c>
      <c r="D50" s="17">
        <v>38805</v>
      </c>
      <c r="E50">
        <v>19</v>
      </c>
      <c r="F50" t="s">
        <v>1064</v>
      </c>
      <c r="G50">
        <v>1</v>
      </c>
      <c r="H50" t="s">
        <v>706</v>
      </c>
      <c r="K50" s="11">
        <v>0.19655897392395152</v>
      </c>
      <c r="L50" s="11"/>
      <c r="N50" s="11">
        <v>12.112364035087722</v>
      </c>
      <c r="O50" s="11">
        <v>8.2355292651319765</v>
      </c>
      <c r="P50" s="11">
        <v>1.2699352424535975</v>
      </c>
      <c r="Q50" s="12">
        <v>9.9819443799125267</v>
      </c>
      <c r="R50" s="11">
        <v>0.50719897601701802</v>
      </c>
      <c r="T50" s="42">
        <v>14.4</v>
      </c>
      <c r="U50" s="11">
        <v>31.4528</v>
      </c>
      <c r="V50" t="s">
        <v>1060</v>
      </c>
    </row>
    <row r="51" spans="1:22" x14ac:dyDescent="0.2">
      <c r="A51">
        <v>459</v>
      </c>
      <c r="B51">
        <v>2006</v>
      </c>
      <c r="C51" s="61" t="s">
        <v>1062</v>
      </c>
      <c r="D51" s="17">
        <v>38805</v>
      </c>
      <c r="E51">
        <v>7</v>
      </c>
      <c r="F51" t="s">
        <v>1064</v>
      </c>
      <c r="G51">
        <v>1</v>
      </c>
      <c r="H51" t="s">
        <v>706</v>
      </c>
      <c r="K51" s="11">
        <v>4.9936852438619566</v>
      </c>
      <c r="L51" s="11">
        <v>75.627728660108644</v>
      </c>
      <c r="N51" s="11">
        <v>4.5134649122807016</v>
      </c>
      <c r="O51" s="11">
        <v>3.4950407327276545</v>
      </c>
      <c r="P51" s="11">
        <v>0.55087546739503834</v>
      </c>
      <c r="Q51" s="12">
        <v>3.5714736585636411</v>
      </c>
      <c r="R51" s="11">
        <v>0.43498647601701812</v>
      </c>
      <c r="T51" s="42">
        <v>13.9</v>
      </c>
      <c r="U51" s="11">
        <v>31.473199999999999</v>
      </c>
      <c r="V51" t="s">
        <v>1060</v>
      </c>
    </row>
    <row r="52" spans="1:22" x14ac:dyDescent="0.2">
      <c r="A52">
        <v>80</v>
      </c>
      <c r="B52">
        <v>2004</v>
      </c>
      <c r="C52" t="s">
        <v>1063</v>
      </c>
      <c r="D52" s="47">
        <v>38045</v>
      </c>
      <c r="E52" s="48" t="s">
        <v>34</v>
      </c>
      <c r="F52" t="s">
        <v>703</v>
      </c>
      <c r="G52">
        <v>1</v>
      </c>
      <c r="H52" t="s">
        <v>706</v>
      </c>
      <c r="I52" s="50">
        <v>33.580179999999999</v>
      </c>
      <c r="J52" s="50">
        <v>-117.85939999999999</v>
      </c>
      <c r="K52" s="11">
        <v>7.7926102533442107E-2</v>
      </c>
      <c r="L52" s="11">
        <v>12.999218796947304</v>
      </c>
      <c r="M52" s="11">
        <v>5.9946758148068122</v>
      </c>
      <c r="N52" s="11">
        <v>0.9</v>
      </c>
      <c r="O52" s="11">
        <v>3.07</v>
      </c>
      <c r="P52" s="11">
        <v>0.78</v>
      </c>
      <c r="Q52" s="12">
        <v>2.95</v>
      </c>
      <c r="R52" s="11">
        <v>0.2</v>
      </c>
      <c r="S52" s="11">
        <v>3.15</v>
      </c>
      <c r="T52" s="42">
        <v>14.59</v>
      </c>
      <c r="U52" s="12">
        <v>31.494</v>
      </c>
      <c r="V52" t="s">
        <v>1060</v>
      </c>
    </row>
    <row r="53" spans="1:22" x14ac:dyDescent="0.2">
      <c r="A53">
        <v>461</v>
      </c>
      <c r="B53">
        <v>2006</v>
      </c>
      <c r="C53" s="61" t="s">
        <v>1062</v>
      </c>
      <c r="D53" s="17">
        <v>38805</v>
      </c>
      <c r="E53">
        <v>11</v>
      </c>
      <c r="F53" t="s">
        <v>1064</v>
      </c>
      <c r="G53">
        <v>1</v>
      </c>
      <c r="H53" t="s">
        <v>706</v>
      </c>
      <c r="K53" s="11">
        <v>0.19349138732645579</v>
      </c>
      <c r="L53" s="11">
        <v>6.3026515379138441</v>
      </c>
      <c r="N53" s="11">
        <v>6.3632456140350886</v>
      </c>
      <c r="O53" s="11">
        <v>2.9028923431371672</v>
      </c>
      <c r="P53" s="11">
        <v>0.58164025232991123</v>
      </c>
      <c r="Q53" s="12">
        <v>2.8821325248795633</v>
      </c>
      <c r="R53" s="11">
        <v>0.42280913226701805</v>
      </c>
      <c r="T53" s="42">
        <v>14.2</v>
      </c>
      <c r="U53" s="11">
        <v>31.512</v>
      </c>
      <c r="V53" t="s">
        <v>1060</v>
      </c>
    </row>
    <row r="54" spans="1:22" x14ac:dyDescent="0.2">
      <c r="A54">
        <v>4301</v>
      </c>
      <c r="B54">
        <v>2011</v>
      </c>
      <c r="C54" t="s">
        <v>1081</v>
      </c>
      <c r="D54" s="40">
        <v>40844</v>
      </c>
      <c r="E54" t="s">
        <v>1119</v>
      </c>
      <c r="F54" t="s">
        <v>1117</v>
      </c>
      <c r="G54">
        <v>0</v>
      </c>
      <c r="H54" t="s">
        <v>706</v>
      </c>
      <c r="I54">
        <v>34.3917</v>
      </c>
      <c r="J54">
        <v>119.8381</v>
      </c>
      <c r="K54" s="11">
        <v>0.22306564337569801</v>
      </c>
      <c r="L54">
        <v>29300</v>
      </c>
      <c r="M54">
        <v>7.6131618899555633</v>
      </c>
      <c r="N54">
        <v>0.71694042300000005</v>
      </c>
      <c r="O54" s="11">
        <v>1.0201100000000001</v>
      </c>
      <c r="P54" s="11">
        <v>0.21621699999999999</v>
      </c>
      <c r="Q54" s="12">
        <v>3.6213387999999999E-2</v>
      </c>
      <c r="R54">
        <v>5.7632612E-2</v>
      </c>
      <c r="S54">
        <v>9.3845999999999999E-2</v>
      </c>
      <c r="T54" s="42">
        <v>16.905200000000001</v>
      </c>
      <c r="U54">
        <v>31.5763</v>
      </c>
    </row>
    <row r="55" spans="1:22" x14ac:dyDescent="0.2">
      <c r="A55">
        <v>441</v>
      </c>
      <c r="B55">
        <v>2006</v>
      </c>
      <c r="C55" s="61" t="s">
        <v>1062</v>
      </c>
      <c r="D55" s="17">
        <v>38798</v>
      </c>
      <c r="E55">
        <v>2</v>
      </c>
      <c r="F55" t="s">
        <v>1064</v>
      </c>
      <c r="G55">
        <v>1</v>
      </c>
      <c r="H55" t="s">
        <v>706</v>
      </c>
      <c r="K55" s="11">
        <v>0</v>
      </c>
      <c r="L55" s="11"/>
      <c r="N55" s="11">
        <v>10.614663716814158</v>
      </c>
      <c r="O55" s="11">
        <v>0.15100820312500027</v>
      </c>
      <c r="P55" s="11">
        <v>0.2275690740552086</v>
      </c>
      <c r="Q55" s="12">
        <v>0.10090376355945066</v>
      </c>
      <c r="R55" s="60">
        <v>3.4056963851610944E-2</v>
      </c>
      <c r="T55" s="42">
        <v>13.2</v>
      </c>
      <c r="U55" s="11">
        <v>31.586500000000001</v>
      </c>
      <c r="V55" t="s">
        <v>1060</v>
      </c>
    </row>
    <row r="56" spans="1:22" x14ac:dyDescent="0.2">
      <c r="A56">
        <v>94</v>
      </c>
      <c r="B56">
        <v>2004</v>
      </c>
      <c r="C56" t="s">
        <v>1063</v>
      </c>
      <c r="D56" s="47">
        <v>38044</v>
      </c>
      <c r="E56" s="48">
        <v>2501</v>
      </c>
      <c r="F56" t="s">
        <v>703</v>
      </c>
      <c r="G56">
        <v>1</v>
      </c>
      <c r="H56" t="s">
        <v>706</v>
      </c>
      <c r="I56" s="50">
        <v>33.727870000000003</v>
      </c>
      <c r="J56" s="50">
        <v>-118.12025</v>
      </c>
      <c r="K56" s="11">
        <v>5.5126038615477817E-2</v>
      </c>
      <c r="L56" s="11">
        <v>11.699296917252571</v>
      </c>
      <c r="M56" s="11">
        <v>4.711910382767126</v>
      </c>
      <c r="N56" s="11">
        <v>4.7</v>
      </c>
      <c r="O56" s="11">
        <v>13.53</v>
      </c>
      <c r="P56" s="11">
        <v>1.38</v>
      </c>
      <c r="Q56" s="12">
        <v>9.09</v>
      </c>
      <c r="R56" s="11">
        <v>0.77</v>
      </c>
      <c r="S56" s="11">
        <v>9.86</v>
      </c>
      <c r="T56" s="42">
        <v>14.31</v>
      </c>
      <c r="U56" s="12">
        <v>31.678699999999999</v>
      </c>
      <c r="V56" t="s">
        <v>1060</v>
      </c>
    </row>
    <row r="57" spans="1:22" x14ac:dyDescent="0.2">
      <c r="A57">
        <v>4304</v>
      </c>
      <c r="B57">
        <v>2011</v>
      </c>
      <c r="C57" t="s">
        <v>1094</v>
      </c>
      <c r="D57" s="40">
        <v>40864</v>
      </c>
      <c r="E57" t="s">
        <v>1118</v>
      </c>
      <c r="F57" t="s">
        <v>1117</v>
      </c>
      <c r="G57">
        <v>0</v>
      </c>
      <c r="H57" t="s">
        <v>706</v>
      </c>
      <c r="I57">
        <v>34.198599999999999</v>
      </c>
      <c r="J57">
        <v>119.9301</v>
      </c>
      <c r="K57" s="11">
        <v>0.38027549279461764</v>
      </c>
      <c r="L57">
        <v>30500</v>
      </c>
      <c r="M57">
        <v>12.468048944085826</v>
      </c>
      <c r="N57">
        <v>1.469382711</v>
      </c>
      <c r="O57" s="11">
        <v>2.4436070000000001</v>
      </c>
      <c r="P57" s="11">
        <v>0.31904700000000003</v>
      </c>
      <c r="Q57" s="12">
        <v>0.72202663600000005</v>
      </c>
      <c r="R57">
        <v>0.105447364</v>
      </c>
      <c r="S57">
        <v>0.82747400000000004</v>
      </c>
      <c r="T57" s="42">
        <v>15.0717</v>
      </c>
      <c r="U57">
        <v>31.7013</v>
      </c>
    </row>
    <row r="58" spans="1:22" x14ac:dyDescent="0.2">
      <c r="A58">
        <v>455</v>
      </c>
      <c r="B58">
        <v>2006</v>
      </c>
      <c r="C58" s="61" t="s">
        <v>1062</v>
      </c>
      <c r="D58" s="17">
        <v>38805</v>
      </c>
      <c r="E58">
        <v>3</v>
      </c>
      <c r="F58" t="s">
        <v>1064</v>
      </c>
      <c r="G58">
        <v>1</v>
      </c>
      <c r="H58" t="s">
        <v>706</v>
      </c>
      <c r="K58" s="11">
        <v>0.35011430263370036</v>
      </c>
      <c r="L58" s="11">
        <v>31.513257689569222</v>
      </c>
      <c r="N58" s="11">
        <v>3.5589780701754385</v>
      </c>
      <c r="O58" s="11">
        <v>6.1345609861518646</v>
      </c>
      <c r="P58" s="11">
        <v>0.91854920452178979</v>
      </c>
      <c r="Q58" s="12">
        <v>5.4674717187499988</v>
      </c>
      <c r="R58" s="11">
        <v>0.35617436664201801</v>
      </c>
      <c r="T58" s="42">
        <v>14.1</v>
      </c>
      <c r="U58" s="11">
        <v>31.703600000000002</v>
      </c>
      <c r="V58" t="s">
        <v>1060</v>
      </c>
    </row>
    <row r="59" spans="1:22" x14ac:dyDescent="0.2">
      <c r="A59">
        <v>456</v>
      </c>
      <c r="B59">
        <v>2006</v>
      </c>
      <c r="C59" s="61" t="s">
        <v>1062</v>
      </c>
      <c r="D59" s="17">
        <v>38805</v>
      </c>
      <c r="E59">
        <v>4</v>
      </c>
      <c r="F59" t="s">
        <v>1064</v>
      </c>
      <c r="G59">
        <v>1</v>
      </c>
      <c r="H59" t="s">
        <v>706</v>
      </c>
      <c r="K59" s="11">
        <v>8.5646324110036767E-2</v>
      </c>
      <c r="L59" s="11"/>
      <c r="N59" s="11">
        <v>2.6044912280701755</v>
      </c>
      <c r="O59" s="11">
        <v>5.9159535991528394</v>
      </c>
      <c r="P59" s="11">
        <v>0.7524730553963519</v>
      </c>
      <c r="Q59" s="12">
        <v>5.3153168749999997</v>
      </c>
      <c r="R59" s="11">
        <v>0.18560639789201802</v>
      </c>
      <c r="T59" s="42">
        <v>14.1</v>
      </c>
      <c r="U59" s="11">
        <v>31.731000000000002</v>
      </c>
      <c r="V59" t="s">
        <v>1060</v>
      </c>
    </row>
    <row r="60" spans="1:22" x14ac:dyDescent="0.2">
      <c r="A60">
        <v>880</v>
      </c>
      <c r="B60">
        <v>2007</v>
      </c>
      <c r="C60" s="63" t="s">
        <v>1081</v>
      </c>
      <c r="D60" s="17">
        <v>39366</v>
      </c>
      <c r="E60">
        <v>11</v>
      </c>
      <c r="F60" t="s">
        <v>1064</v>
      </c>
      <c r="G60">
        <v>1</v>
      </c>
      <c r="H60" t="s">
        <v>706</v>
      </c>
      <c r="K60" s="11">
        <v>0</v>
      </c>
      <c r="L60" s="11"/>
      <c r="N60" s="11">
        <v>4.9830294117647052</v>
      </c>
      <c r="O60" s="11">
        <v>23.465723724699128</v>
      </c>
      <c r="P60" s="11">
        <v>0.52182893120393126</v>
      </c>
      <c r="Q60" s="12">
        <v>2.460822628922966</v>
      </c>
      <c r="R60" s="11">
        <v>0.50963148562391813</v>
      </c>
      <c r="S60" s="11"/>
      <c r="T60" s="42">
        <v>18.3</v>
      </c>
      <c r="U60" s="11">
        <v>31.989000000000001</v>
      </c>
      <c r="V60" t="s">
        <v>1060</v>
      </c>
    </row>
    <row r="61" spans="1:22" x14ac:dyDescent="0.2">
      <c r="A61">
        <v>389</v>
      </c>
      <c r="B61">
        <v>2006</v>
      </c>
      <c r="C61" s="61" t="s">
        <v>1062</v>
      </c>
      <c r="D61" s="17">
        <v>38778</v>
      </c>
      <c r="E61">
        <v>10</v>
      </c>
      <c r="F61" t="s">
        <v>1064</v>
      </c>
      <c r="G61">
        <v>1</v>
      </c>
      <c r="H61" t="s">
        <v>706</v>
      </c>
      <c r="K61" s="11">
        <v>5.9132971472360796E-2</v>
      </c>
      <c r="L61" s="11">
        <v>141.80965960306148</v>
      </c>
      <c r="N61" s="11">
        <v>3.33074358974359</v>
      </c>
      <c r="O61" s="11">
        <v>6.5652065104166653</v>
      </c>
      <c r="P61" s="11">
        <v>0.47547130616966105</v>
      </c>
      <c r="Q61" s="12">
        <v>2.5962065760396587</v>
      </c>
      <c r="R61" s="60">
        <v>0.34337717013231761</v>
      </c>
      <c r="T61" s="42">
        <v>15.3</v>
      </c>
      <c r="U61" s="11">
        <v>32.053199999999997</v>
      </c>
      <c r="V61" t="s">
        <v>1060</v>
      </c>
    </row>
    <row r="62" spans="1:22" x14ac:dyDescent="0.2">
      <c r="A62">
        <v>574</v>
      </c>
      <c r="B62">
        <v>2006</v>
      </c>
      <c r="C62" s="61" t="s">
        <v>1067</v>
      </c>
      <c r="D62" s="17">
        <v>38925</v>
      </c>
      <c r="E62">
        <v>11</v>
      </c>
      <c r="F62" t="s">
        <v>1064</v>
      </c>
      <c r="G62">
        <v>1</v>
      </c>
      <c r="H62" t="s">
        <v>706</v>
      </c>
      <c r="K62" s="11">
        <v>0</v>
      </c>
      <c r="L62" s="11">
        <v>126.05303075827689</v>
      </c>
      <c r="N62" s="11">
        <v>12.510602803738321</v>
      </c>
      <c r="O62" s="11">
        <v>5.5010614667503726</v>
      </c>
      <c r="P62" s="11">
        <v>0.37240046848026515</v>
      </c>
      <c r="Q62" s="12">
        <v>0.3479504409216776</v>
      </c>
      <c r="R62" s="11">
        <v>5.0859374999999908E-2</v>
      </c>
      <c r="U62" s="11">
        <v>32.184800000000003</v>
      </c>
      <c r="V62" t="s">
        <v>1060</v>
      </c>
    </row>
    <row r="63" spans="1:22" x14ac:dyDescent="0.2">
      <c r="A63">
        <v>497</v>
      </c>
      <c r="B63">
        <v>2006</v>
      </c>
      <c r="C63" s="61" t="s">
        <v>1066</v>
      </c>
      <c r="D63" s="17">
        <v>38828</v>
      </c>
      <c r="E63">
        <v>10</v>
      </c>
      <c r="F63" t="s">
        <v>1064</v>
      </c>
      <c r="G63">
        <v>1</v>
      </c>
      <c r="H63" t="s">
        <v>706</v>
      </c>
      <c r="K63" s="11">
        <v>0.62091512321345577</v>
      </c>
      <c r="L63" s="11"/>
      <c r="N63" s="11">
        <v>26.144717488789244</v>
      </c>
      <c r="O63" s="11">
        <v>8.152653999879675</v>
      </c>
      <c r="P63" s="11">
        <v>0.92758506361645277</v>
      </c>
      <c r="Q63" s="12">
        <v>0.69738055351047834</v>
      </c>
      <c r="R63" s="11">
        <v>0.13522034869188448</v>
      </c>
      <c r="T63" s="42">
        <v>17.899999999999999</v>
      </c>
      <c r="U63" s="11">
        <v>32.219900000000003</v>
      </c>
      <c r="V63" t="s">
        <v>1060</v>
      </c>
    </row>
    <row r="64" spans="1:22" x14ac:dyDescent="0.2">
      <c r="A64">
        <v>84</v>
      </c>
      <c r="B64">
        <v>2004</v>
      </c>
      <c r="C64" t="s">
        <v>1063</v>
      </c>
      <c r="D64" s="47">
        <v>38045</v>
      </c>
      <c r="E64" s="48">
        <v>2103</v>
      </c>
      <c r="F64" t="s">
        <v>703</v>
      </c>
      <c r="G64">
        <v>1</v>
      </c>
      <c r="H64" t="s">
        <v>706</v>
      </c>
      <c r="I64" s="50">
        <v>33.584820000000001</v>
      </c>
      <c r="J64" s="50">
        <v>-117.94463</v>
      </c>
      <c r="K64" s="11">
        <v>0.23368181818181818</v>
      </c>
      <c r="L64" s="11">
        <v>16.898984436031494</v>
      </c>
      <c r="M64" s="11">
        <v>13.828157488776013</v>
      </c>
      <c r="N64" s="11">
        <v>2.0099999999999998</v>
      </c>
      <c r="O64" s="11">
        <v>2.95</v>
      </c>
      <c r="P64" s="11">
        <v>0.6</v>
      </c>
      <c r="Q64" s="12">
        <v>1.69</v>
      </c>
      <c r="R64" s="11">
        <v>0.17</v>
      </c>
      <c r="S64" s="11">
        <v>1.86</v>
      </c>
      <c r="T64" s="42">
        <v>13.93</v>
      </c>
      <c r="U64" s="12">
        <v>32.234999999999999</v>
      </c>
      <c r="V64" t="s">
        <v>1060</v>
      </c>
    </row>
    <row r="65" spans="1:22" x14ac:dyDescent="0.2">
      <c r="A65">
        <v>87</v>
      </c>
      <c r="B65">
        <v>2004</v>
      </c>
      <c r="C65" t="s">
        <v>1063</v>
      </c>
      <c r="D65" s="47">
        <v>38045</v>
      </c>
      <c r="E65" s="48">
        <v>2203</v>
      </c>
      <c r="F65" t="s">
        <v>703</v>
      </c>
      <c r="G65">
        <v>1</v>
      </c>
      <c r="H65" t="s">
        <v>706</v>
      </c>
      <c r="I65" s="50">
        <v>33.605220000000003</v>
      </c>
      <c r="J65" s="50">
        <v>-117.98017</v>
      </c>
      <c r="K65" s="11">
        <v>0.11954545454545455</v>
      </c>
      <c r="L65" s="11">
        <v>25.348476654047236</v>
      </c>
      <c r="M65" s="11">
        <v>4.7160804247527617</v>
      </c>
      <c r="N65" s="11">
        <v>2.2400000000000002</v>
      </c>
      <c r="O65" s="11">
        <v>3.85</v>
      </c>
      <c r="P65" s="11">
        <v>0.59</v>
      </c>
      <c r="Q65" s="12">
        <v>2.57</v>
      </c>
      <c r="R65" s="11">
        <v>0.21</v>
      </c>
      <c r="S65" s="11">
        <v>2.78</v>
      </c>
      <c r="T65" s="42">
        <v>13.75</v>
      </c>
      <c r="U65" s="12">
        <v>32.244999999999997</v>
      </c>
      <c r="V65" t="s">
        <v>1060</v>
      </c>
    </row>
    <row r="66" spans="1:22" x14ac:dyDescent="0.2">
      <c r="A66">
        <v>93</v>
      </c>
      <c r="B66">
        <v>2004</v>
      </c>
      <c r="C66" t="s">
        <v>1063</v>
      </c>
      <c r="D66" s="47">
        <v>38044</v>
      </c>
      <c r="E66" s="48">
        <v>2454</v>
      </c>
      <c r="F66" t="s">
        <v>703</v>
      </c>
      <c r="G66">
        <v>1</v>
      </c>
      <c r="H66" t="s">
        <v>706</v>
      </c>
      <c r="I66" s="50">
        <v>33.651629999999997</v>
      </c>
      <c r="J66" s="50">
        <v>-118.09910000000001</v>
      </c>
      <c r="K66" s="11">
        <v>8.4752272696504531E-3</v>
      </c>
      <c r="L66" s="11">
        <v>16.249023496184126</v>
      </c>
      <c r="M66" s="11">
        <v>0.52158379065922034</v>
      </c>
      <c r="N66" s="11">
        <v>1.19</v>
      </c>
      <c r="O66" s="11">
        <v>5.73</v>
      </c>
      <c r="P66" s="11">
        <v>0.5</v>
      </c>
      <c r="Q66" s="12">
        <v>2.2000000000000002</v>
      </c>
      <c r="R66" s="11">
        <v>0.28000000000000003</v>
      </c>
      <c r="S66" s="11">
        <v>2.48</v>
      </c>
      <c r="T66" s="42">
        <v>13.76</v>
      </c>
      <c r="U66" s="12">
        <v>32.249600000000001</v>
      </c>
      <c r="V66" t="s">
        <v>1060</v>
      </c>
    </row>
    <row r="67" spans="1:22" x14ac:dyDescent="0.2">
      <c r="A67">
        <v>4296</v>
      </c>
      <c r="B67">
        <v>2011</v>
      </c>
      <c r="C67" t="s">
        <v>1081</v>
      </c>
      <c r="D67" s="40">
        <v>40844</v>
      </c>
      <c r="E67" t="s">
        <v>1116</v>
      </c>
      <c r="F67" t="s">
        <v>1117</v>
      </c>
      <c r="G67">
        <v>20</v>
      </c>
      <c r="H67" t="s">
        <v>1082</v>
      </c>
      <c r="I67">
        <v>34.251100000000001</v>
      </c>
      <c r="J67">
        <v>119.9113</v>
      </c>
      <c r="K67" s="11">
        <v>1.406122260875434</v>
      </c>
      <c r="L67" s="42">
        <v>68000</v>
      </c>
      <c r="M67">
        <v>20.678268542285792</v>
      </c>
      <c r="N67">
        <v>2.0117723029999999</v>
      </c>
      <c r="O67" s="11">
        <v>3.272878</v>
      </c>
      <c r="P67" s="11">
        <v>0.38123400000000002</v>
      </c>
      <c r="Q67" s="12">
        <v>2.2437942460000002</v>
      </c>
      <c r="R67">
        <v>0.13721075399999999</v>
      </c>
      <c r="S67">
        <v>2.381005</v>
      </c>
      <c r="T67" s="42">
        <v>15.2194</v>
      </c>
      <c r="U67">
        <v>32.2804</v>
      </c>
    </row>
    <row r="68" spans="1:22" x14ac:dyDescent="0.2">
      <c r="A68">
        <v>608</v>
      </c>
      <c r="B68">
        <v>2006</v>
      </c>
      <c r="C68" s="61" t="s">
        <v>1065</v>
      </c>
      <c r="D68" s="17">
        <v>39057</v>
      </c>
      <c r="E68">
        <v>11</v>
      </c>
      <c r="F68" t="s">
        <v>1064</v>
      </c>
      <c r="G68">
        <v>1</v>
      </c>
      <c r="H68" t="s">
        <v>706</v>
      </c>
      <c r="K68" s="11">
        <v>0</v>
      </c>
      <c r="L68" s="11">
        <v>44.118560765396907</v>
      </c>
      <c r="N68" s="11">
        <v>2.2078709677419357</v>
      </c>
      <c r="O68" s="11">
        <v>29.882040979725957</v>
      </c>
      <c r="P68" s="11">
        <v>1.4264100890615192</v>
      </c>
      <c r="Q68" s="12">
        <v>29.753599898091245</v>
      </c>
      <c r="R68" s="11">
        <v>9.8000000000000007</v>
      </c>
      <c r="U68" s="11">
        <v>32.299399999999999</v>
      </c>
      <c r="V68" t="s">
        <v>1060</v>
      </c>
    </row>
    <row r="69" spans="1:22" x14ac:dyDescent="0.2">
      <c r="A69">
        <v>95</v>
      </c>
      <c r="B69">
        <v>2004</v>
      </c>
      <c r="C69" t="s">
        <v>1063</v>
      </c>
      <c r="D69" s="47">
        <v>38044</v>
      </c>
      <c r="E69" s="48">
        <v>2502</v>
      </c>
      <c r="F69" t="s">
        <v>703</v>
      </c>
      <c r="G69">
        <v>1</v>
      </c>
      <c r="H69" t="s">
        <v>706</v>
      </c>
      <c r="I69" s="50">
        <v>33.699039999999997</v>
      </c>
      <c r="J69" s="50">
        <v>-118.12779</v>
      </c>
      <c r="K69" s="11">
        <v>6.3912095519185627E-2</v>
      </c>
      <c r="L69" s="11">
        <v>17.548945375878855</v>
      </c>
      <c r="M69" s="11">
        <v>3.6419336974535939</v>
      </c>
      <c r="N69" s="11">
        <v>0.78</v>
      </c>
      <c r="O69" s="11">
        <v>6.35</v>
      </c>
      <c r="P69" s="11">
        <v>0.82</v>
      </c>
      <c r="Q69" s="12">
        <v>2.52</v>
      </c>
      <c r="R69" s="11">
        <v>0.39</v>
      </c>
      <c r="S69" s="11">
        <v>2.91</v>
      </c>
      <c r="T69" s="42">
        <v>13.89</v>
      </c>
      <c r="U69" s="12">
        <v>32.3185</v>
      </c>
      <c r="V69" t="s">
        <v>1060</v>
      </c>
    </row>
    <row r="70" spans="1:22" x14ac:dyDescent="0.2">
      <c r="A70">
        <v>477</v>
      </c>
      <c r="B70">
        <v>2006</v>
      </c>
      <c r="C70" s="61" t="s">
        <v>1066</v>
      </c>
      <c r="D70" s="17">
        <v>38820</v>
      </c>
      <c r="E70">
        <v>10</v>
      </c>
      <c r="F70" t="s">
        <v>1064</v>
      </c>
      <c r="G70">
        <v>1</v>
      </c>
      <c r="H70" t="s">
        <v>706</v>
      </c>
      <c r="K70" s="11">
        <v>5.7949692565240367</v>
      </c>
      <c r="L70" s="11">
        <v>180.48915329607595</v>
      </c>
      <c r="N70" s="11">
        <v>17.60899557522124</v>
      </c>
      <c r="O70" s="11">
        <v>3.3241019471029376</v>
      </c>
      <c r="P70" s="11">
        <v>0.46138729750108576</v>
      </c>
      <c r="Q70" s="12">
        <v>0.68774831252082957</v>
      </c>
      <c r="R70" s="11">
        <v>0.24898804860648224</v>
      </c>
      <c r="T70" s="42">
        <v>18.100000000000001</v>
      </c>
      <c r="U70" s="11">
        <v>32.405200000000001</v>
      </c>
      <c r="V70" t="s">
        <v>1060</v>
      </c>
    </row>
    <row r="71" spans="1:22" x14ac:dyDescent="0.2">
      <c r="A71">
        <v>81</v>
      </c>
      <c r="B71">
        <v>2004</v>
      </c>
      <c r="C71" t="s">
        <v>1063</v>
      </c>
      <c r="D71" s="47">
        <v>38045</v>
      </c>
      <c r="E71" s="48" t="s">
        <v>35</v>
      </c>
      <c r="F71" t="s">
        <v>703</v>
      </c>
      <c r="G71">
        <v>1</v>
      </c>
      <c r="H71" t="s">
        <v>706</v>
      </c>
      <c r="I71" s="50">
        <v>33.549199999999999</v>
      </c>
      <c r="J71" s="50">
        <v>-117.87761999999999</v>
      </c>
      <c r="K71" s="11">
        <v>0.16786363636363638</v>
      </c>
      <c r="L71" s="11">
        <v>15.599062556336801</v>
      </c>
      <c r="M71" s="11">
        <v>10.761136174522564</v>
      </c>
      <c r="N71" s="11">
        <v>3.35</v>
      </c>
      <c r="O71" s="11">
        <v>2.1800000000000002</v>
      </c>
      <c r="P71" s="11">
        <v>0.48</v>
      </c>
      <c r="Q71" s="12">
        <v>1.05</v>
      </c>
      <c r="R71" s="11">
        <v>0.11</v>
      </c>
      <c r="S71" s="11">
        <v>1.1599999999999999</v>
      </c>
      <c r="T71" s="42">
        <v>14.6</v>
      </c>
      <c r="U71" s="12">
        <v>32.423999999999999</v>
      </c>
      <c r="V71" t="s">
        <v>1060</v>
      </c>
    </row>
    <row r="72" spans="1:22" x14ac:dyDescent="0.2">
      <c r="A72">
        <v>4312</v>
      </c>
      <c r="B72">
        <v>2011</v>
      </c>
      <c r="C72" t="s">
        <v>1094</v>
      </c>
      <c r="D72" s="40">
        <v>40864</v>
      </c>
      <c r="E72" t="s">
        <v>1119</v>
      </c>
      <c r="F72" t="s">
        <v>1117</v>
      </c>
      <c r="G72">
        <v>0</v>
      </c>
      <c r="H72" t="s">
        <v>706</v>
      </c>
      <c r="I72">
        <v>34.390900000000002</v>
      </c>
      <c r="J72">
        <v>119.8412</v>
      </c>
      <c r="K72" s="11">
        <v>0.14748855084665552</v>
      </c>
      <c r="L72">
        <v>7900</v>
      </c>
      <c r="M72">
        <v>18.669436816032349</v>
      </c>
      <c r="N72">
        <v>2.8302875040000002</v>
      </c>
      <c r="O72" s="11">
        <v>2.622735</v>
      </c>
      <c r="P72" s="11">
        <v>0.31259500000000001</v>
      </c>
      <c r="Q72" s="12">
        <v>0.45456500799999999</v>
      </c>
      <c r="R72">
        <v>0.10877999200000001</v>
      </c>
      <c r="S72">
        <v>0.56334499999999998</v>
      </c>
      <c r="T72" s="42">
        <v>14.8254</v>
      </c>
      <c r="U72">
        <v>32.427700000000002</v>
      </c>
    </row>
    <row r="73" spans="1:22" x14ac:dyDescent="0.2">
      <c r="A73">
        <v>808</v>
      </c>
      <c r="B73">
        <v>2007</v>
      </c>
      <c r="C73" s="63" t="s">
        <v>1066</v>
      </c>
      <c r="D73" s="17">
        <v>39198</v>
      </c>
      <c r="E73">
        <v>11</v>
      </c>
      <c r="F73" t="s">
        <v>1064</v>
      </c>
      <c r="G73">
        <v>1</v>
      </c>
      <c r="H73" t="s">
        <v>706</v>
      </c>
      <c r="K73" s="11">
        <v>8.7263431158309271E-2</v>
      </c>
      <c r="L73" s="11"/>
      <c r="N73" s="11">
        <v>2.1715638297872326</v>
      </c>
      <c r="O73" s="11">
        <v>3.0206210520901364</v>
      </c>
      <c r="P73" s="11">
        <v>0.40455314610467924</v>
      </c>
      <c r="Q73" s="12">
        <v>1.5805794223043264</v>
      </c>
      <c r="R73" s="11">
        <v>0.77349234783610699</v>
      </c>
      <c r="S73" s="11"/>
      <c r="T73" s="42">
        <v>17.899999999999999</v>
      </c>
      <c r="U73" s="11">
        <v>32.4328</v>
      </c>
      <c r="V73" t="s">
        <v>1060</v>
      </c>
    </row>
    <row r="74" spans="1:22" x14ac:dyDescent="0.2">
      <c r="A74">
        <v>83</v>
      </c>
      <c r="B74">
        <v>2004</v>
      </c>
      <c r="C74" t="s">
        <v>1063</v>
      </c>
      <c r="D74" s="47">
        <v>38045</v>
      </c>
      <c r="E74" s="48" t="s">
        <v>36</v>
      </c>
      <c r="F74" t="s">
        <v>703</v>
      </c>
      <c r="G74">
        <v>1</v>
      </c>
      <c r="H74" t="s">
        <v>706</v>
      </c>
      <c r="I74" s="50">
        <v>33.563519999999997</v>
      </c>
      <c r="J74" s="50">
        <v>-117.91718</v>
      </c>
      <c r="K74" s="11">
        <v>6.4308992956694067E-2</v>
      </c>
      <c r="L74" s="11">
        <v>16.249023496184126</v>
      </c>
      <c r="M74" s="11">
        <v>3.9577143187586756</v>
      </c>
      <c r="N74" s="11">
        <v>1.67</v>
      </c>
      <c r="O74" s="11">
        <v>2.74</v>
      </c>
      <c r="P74" s="11">
        <v>0.41</v>
      </c>
      <c r="Q74" s="12">
        <v>1.42</v>
      </c>
      <c r="R74" s="11">
        <v>0.28000000000000003</v>
      </c>
      <c r="S74" s="11">
        <v>1.7</v>
      </c>
      <c r="T74" s="42">
        <v>14.18</v>
      </c>
      <c r="U74" s="12">
        <v>32.433</v>
      </c>
      <c r="V74" t="s">
        <v>1060</v>
      </c>
    </row>
    <row r="75" spans="1:22" x14ac:dyDescent="0.2">
      <c r="A75">
        <v>97</v>
      </c>
      <c r="B75">
        <v>2004</v>
      </c>
      <c r="C75" t="s">
        <v>1063</v>
      </c>
      <c r="D75" s="47">
        <v>38044</v>
      </c>
      <c r="E75" s="48">
        <v>2603</v>
      </c>
      <c r="F75" t="s">
        <v>703</v>
      </c>
      <c r="G75">
        <v>1</v>
      </c>
      <c r="H75" t="s">
        <v>706</v>
      </c>
      <c r="I75" s="50">
        <v>33.667520000000003</v>
      </c>
      <c r="J75" s="50">
        <v>-118.19674000000001</v>
      </c>
      <c r="K75" s="11">
        <v>0.27528094412064158</v>
      </c>
      <c r="L75" s="11">
        <v>12.349257857099937</v>
      </c>
      <c r="M75" s="11">
        <v>22.291294530089903</v>
      </c>
      <c r="N75" s="11">
        <v>3.45</v>
      </c>
      <c r="O75" s="11">
        <v>5.1100000000000003</v>
      </c>
      <c r="P75" s="11">
        <v>1.79</v>
      </c>
      <c r="Q75" s="12">
        <v>2.2999999999999998</v>
      </c>
      <c r="R75" s="11">
        <v>0.24</v>
      </c>
      <c r="S75" s="11">
        <v>2.54</v>
      </c>
      <c r="T75" s="42">
        <v>14.01</v>
      </c>
      <c r="U75" s="12">
        <v>32.441000000000003</v>
      </c>
      <c r="V75" t="s">
        <v>1060</v>
      </c>
    </row>
    <row r="76" spans="1:22" x14ac:dyDescent="0.2">
      <c r="A76">
        <v>4302</v>
      </c>
      <c r="B76">
        <v>2011</v>
      </c>
      <c r="C76" t="s">
        <v>1094</v>
      </c>
      <c r="D76" s="40">
        <v>40864</v>
      </c>
      <c r="E76" t="s">
        <v>1123</v>
      </c>
      <c r="F76" t="s">
        <v>1117</v>
      </c>
      <c r="G76">
        <v>0</v>
      </c>
      <c r="H76" t="s">
        <v>706</v>
      </c>
      <c r="I76">
        <v>34.080599999999997</v>
      </c>
      <c r="J76">
        <v>120.02849999999999</v>
      </c>
      <c r="K76" s="11">
        <v>3.3753767924184754</v>
      </c>
      <c r="L76">
        <v>257000</v>
      </c>
      <c r="M76">
        <v>13.133761838204183</v>
      </c>
      <c r="N76">
        <v>4.1813306680000002</v>
      </c>
      <c r="O76" s="11">
        <v>3.8716699999999999</v>
      </c>
      <c r="P76" s="11">
        <v>0.44429299999999999</v>
      </c>
      <c r="Q76" s="12">
        <v>2.3007370800000002</v>
      </c>
      <c r="R76">
        <v>0.18835692000000001</v>
      </c>
      <c r="S76">
        <v>2.4890940000000001</v>
      </c>
      <c r="T76" s="42">
        <v>13.7997</v>
      </c>
      <c r="U76">
        <v>32.495399999999997</v>
      </c>
    </row>
    <row r="77" spans="1:22" x14ac:dyDescent="0.2">
      <c r="A77">
        <v>82</v>
      </c>
      <c r="B77">
        <v>2004</v>
      </c>
      <c r="C77" t="s">
        <v>1063</v>
      </c>
      <c r="D77" s="47">
        <v>38045</v>
      </c>
      <c r="E77" s="48">
        <v>2023</v>
      </c>
      <c r="F77" t="s">
        <v>703</v>
      </c>
      <c r="G77">
        <v>1</v>
      </c>
      <c r="H77" t="s">
        <v>706</v>
      </c>
      <c r="I77" s="50">
        <v>33.579929999999997</v>
      </c>
      <c r="J77" s="50">
        <v>-117.90737</v>
      </c>
      <c r="K77" s="11">
        <v>0.2110231597858151</v>
      </c>
      <c r="L77" s="11">
        <v>15.59906255633676</v>
      </c>
      <c r="M77" s="11">
        <v>13.527938555518633</v>
      </c>
      <c r="N77" s="11">
        <v>2.44</v>
      </c>
      <c r="O77" s="11">
        <v>1.6</v>
      </c>
      <c r="P77" s="11">
        <v>0.35</v>
      </c>
      <c r="Q77" s="12">
        <v>0.71</v>
      </c>
      <c r="R77" s="11">
        <v>0.05</v>
      </c>
      <c r="S77" s="11">
        <v>0.76</v>
      </c>
      <c r="T77" s="42">
        <v>14.48</v>
      </c>
      <c r="U77" s="12">
        <v>32.509</v>
      </c>
      <c r="V77" t="s">
        <v>1060</v>
      </c>
    </row>
    <row r="78" spans="1:22" x14ac:dyDescent="0.2">
      <c r="A78">
        <v>386</v>
      </c>
      <c r="B78">
        <v>2006</v>
      </c>
      <c r="C78" s="61" t="s">
        <v>1062</v>
      </c>
      <c r="D78" s="17">
        <v>38778</v>
      </c>
      <c r="E78">
        <v>7</v>
      </c>
      <c r="F78" t="s">
        <v>1064</v>
      </c>
      <c r="G78">
        <v>1</v>
      </c>
      <c r="H78" t="s">
        <v>706</v>
      </c>
      <c r="K78" s="11">
        <v>0.20666093541570529</v>
      </c>
      <c r="L78" s="11">
        <v>467.97187669010282</v>
      </c>
      <c r="N78" s="11">
        <v>4.0949401709401716</v>
      </c>
      <c r="O78" s="11">
        <v>3.0916335937499992</v>
      </c>
      <c r="P78" s="11">
        <v>0.29883910279831977</v>
      </c>
      <c r="Q78" s="12">
        <v>0.31863271200059062</v>
      </c>
      <c r="R78" s="60">
        <v>0.12754322167138546</v>
      </c>
      <c r="T78" s="42">
        <v>14.9</v>
      </c>
      <c r="U78" s="11">
        <v>32.521999999999998</v>
      </c>
      <c r="V78" t="s">
        <v>1060</v>
      </c>
    </row>
    <row r="79" spans="1:22" x14ac:dyDescent="0.2">
      <c r="A79">
        <v>392</v>
      </c>
      <c r="B79">
        <v>2006</v>
      </c>
      <c r="C79" s="61" t="s">
        <v>1062</v>
      </c>
      <c r="D79" s="17">
        <v>38778</v>
      </c>
      <c r="E79">
        <v>13</v>
      </c>
      <c r="F79" t="s">
        <v>1064</v>
      </c>
      <c r="G79">
        <v>1</v>
      </c>
      <c r="H79" t="s">
        <v>706</v>
      </c>
      <c r="K79" s="11">
        <v>0.83407039270277594</v>
      </c>
      <c r="L79" s="11">
        <v>359.25113766108905</v>
      </c>
      <c r="N79" s="11">
        <v>5.4430982905982912</v>
      </c>
      <c r="O79" s="11">
        <v>2.7273695312499999</v>
      </c>
      <c r="P79" s="11">
        <v>0.26933983766600234</v>
      </c>
      <c r="Q79" s="12">
        <v>0.61611442445372644</v>
      </c>
      <c r="R79" s="60">
        <v>0.16175018109324971</v>
      </c>
      <c r="T79" s="42">
        <v>14.2</v>
      </c>
      <c r="U79" s="11">
        <v>32.535899999999998</v>
      </c>
      <c r="V79" t="s">
        <v>1060</v>
      </c>
    </row>
    <row r="80" spans="1:22" x14ac:dyDescent="0.2">
      <c r="A80">
        <v>391</v>
      </c>
      <c r="B80">
        <v>2006</v>
      </c>
      <c r="C80" s="61" t="s">
        <v>1062</v>
      </c>
      <c r="D80" s="17">
        <v>38778</v>
      </c>
      <c r="E80">
        <v>12</v>
      </c>
      <c r="F80" t="s">
        <v>1064</v>
      </c>
      <c r="G80">
        <v>1</v>
      </c>
      <c r="H80" t="s">
        <v>706</v>
      </c>
      <c r="K80" s="11">
        <v>0.62643573357553672</v>
      </c>
      <c r="L80" s="11">
        <v>274.16534189925216</v>
      </c>
      <c r="N80" s="11">
        <v>9.2929188034188055</v>
      </c>
      <c r="O80" s="11">
        <v>3.5780874999999992</v>
      </c>
      <c r="P80" s="11">
        <v>0.39137063966722185</v>
      </c>
      <c r="Q80" s="12">
        <v>0.69051688644070341</v>
      </c>
      <c r="R80" s="60">
        <v>0.21334068785627236</v>
      </c>
      <c r="T80" s="42">
        <v>14.4</v>
      </c>
      <c r="U80" s="11">
        <v>32.5625</v>
      </c>
      <c r="V80" t="s">
        <v>1060</v>
      </c>
    </row>
    <row r="81" spans="1:22" x14ac:dyDescent="0.2">
      <c r="A81">
        <v>4308</v>
      </c>
      <c r="B81">
        <v>2011</v>
      </c>
      <c r="C81" t="s">
        <v>1094</v>
      </c>
      <c r="D81" s="40">
        <v>40864</v>
      </c>
      <c r="E81" t="s">
        <v>1116</v>
      </c>
      <c r="F81" t="s">
        <v>1117</v>
      </c>
      <c r="G81">
        <v>10</v>
      </c>
      <c r="H81" t="s">
        <v>1082</v>
      </c>
      <c r="I81">
        <v>34.2502</v>
      </c>
      <c r="J81">
        <v>119.9092</v>
      </c>
      <c r="K81" s="11">
        <v>9.900287310492431E-3</v>
      </c>
      <c r="L81" s="42">
        <v>31272.084805653714</v>
      </c>
      <c r="N81">
        <v>1.0058861509999999</v>
      </c>
      <c r="O81" s="11">
        <v>4.5018479999999998</v>
      </c>
      <c r="P81" s="11">
        <v>0.28320499999999998</v>
      </c>
      <c r="Q81" s="12">
        <v>0.12344051900000001</v>
      </c>
      <c r="R81">
        <v>6.7928480999999999E-2</v>
      </c>
      <c r="S81">
        <v>0.19136900000000001</v>
      </c>
      <c r="T81" s="42">
        <v>15.4495</v>
      </c>
      <c r="U81">
        <v>32.563000000000002</v>
      </c>
    </row>
    <row r="82" spans="1:22" x14ac:dyDescent="0.2">
      <c r="A82">
        <v>769</v>
      </c>
      <c r="B82">
        <v>2007</v>
      </c>
      <c r="C82" s="63" t="s">
        <v>1062</v>
      </c>
      <c r="D82" s="17">
        <v>39157</v>
      </c>
      <c r="E82">
        <v>11</v>
      </c>
      <c r="F82" t="s">
        <v>1064</v>
      </c>
      <c r="G82">
        <v>1</v>
      </c>
      <c r="H82" t="s">
        <v>706</v>
      </c>
      <c r="K82" s="11">
        <v>1.4681567539323006</v>
      </c>
      <c r="L82" s="11"/>
      <c r="N82" s="11">
        <v>8.8611894736842132</v>
      </c>
      <c r="O82" s="11">
        <v>4.0961800806892779</v>
      </c>
      <c r="P82" s="11">
        <v>0.29289981617647065</v>
      </c>
      <c r="Q82" s="12">
        <v>6.1322959110671453</v>
      </c>
      <c r="R82" s="11">
        <v>2.148641247645338</v>
      </c>
      <c r="S82" s="11"/>
      <c r="U82" s="11">
        <v>32.5837</v>
      </c>
      <c r="V82" t="s">
        <v>1060</v>
      </c>
    </row>
    <row r="83" spans="1:22" x14ac:dyDescent="0.2">
      <c r="A83">
        <v>4307</v>
      </c>
      <c r="B83">
        <v>2011</v>
      </c>
      <c r="C83" t="s">
        <v>1094</v>
      </c>
      <c r="D83" s="40">
        <v>40864</v>
      </c>
      <c r="E83" t="s">
        <v>1116</v>
      </c>
      <c r="F83" t="s">
        <v>1117</v>
      </c>
      <c r="G83">
        <v>20</v>
      </c>
      <c r="H83" t="s">
        <v>1082</v>
      </c>
      <c r="I83">
        <v>34.2502</v>
      </c>
      <c r="J83">
        <v>119.9092</v>
      </c>
      <c r="K83" s="11">
        <v>1.9209819541044212E-2</v>
      </c>
      <c r="L83" s="42">
        <v>75053.003533568903</v>
      </c>
      <c r="M83">
        <v>0.25595004379074915</v>
      </c>
      <c r="N83">
        <v>1.2524268750000001</v>
      </c>
      <c r="O83" s="11">
        <v>2.8813460000000002</v>
      </c>
      <c r="P83" s="11">
        <v>0.29612500000000003</v>
      </c>
      <c r="Q83" s="12">
        <v>0.62156256800000009</v>
      </c>
      <c r="R83">
        <v>8.5625432000000001E-2</v>
      </c>
      <c r="S83">
        <v>0.70718800000000004</v>
      </c>
      <c r="T83" s="42">
        <v>14.7232</v>
      </c>
      <c r="U83">
        <v>32.591000000000001</v>
      </c>
    </row>
    <row r="84" spans="1:22" x14ac:dyDescent="0.2">
      <c r="A84">
        <v>85</v>
      </c>
      <c r="B84">
        <v>2004</v>
      </c>
      <c r="C84" t="s">
        <v>1063</v>
      </c>
      <c r="D84" s="47">
        <v>38045</v>
      </c>
      <c r="E84" s="48">
        <v>2104</v>
      </c>
      <c r="F84" t="s">
        <v>703</v>
      </c>
      <c r="G84">
        <v>1</v>
      </c>
      <c r="H84" t="s">
        <v>706</v>
      </c>
      <c r="I84" s="50">
        <v>33.569980000000001</v>
      </c>
      <c r="J84" s="50">
        <v>-117.9569</v>
      </c>
      <c r="K84" s="11">
        <v>0.21611020787310911</v>
      </c>
      <c r="L84" s="11">
        <v>12.999218796947304</v>
      </c>
      <c r="M84" s="11">
        <v>16.624861174262239</v>
      </c>
      <c r="N84" s="11">
        <v>1.08</v>
      </c>
      <c r="O84" s="11">
        <v>1.99</v>
      </c>
      <c r="P84" s="11">
        <v>0.4</v>
      </c>
      <c r="Q84" s="12">
        <v>1.08</v>
      </c>
      <c r="R84" s="11">
        <v>0.13</v>
      </c>
      <c r="S84" s="11">
        <v>1.21</v>
      </c>
      <c r="T84" s="42">
        <v>13.88</v>
      </c>
      <c r="U84" s="12">
        <v>32.597999999999999</v>
      </c>
      <c r="V84" t="s">
        <v>1060</v>
      </c>
    </row>
    <row r="85" spans="1:22" x14ac:dyDescent="0.2">
      <c r="A85">
        <v>480</v>
      </c>
      <c r="B85">
        <v>2006</v>
      </c>
      <c r="C85" s="61" t="s">
        <v>1066</v>
      </c>
      <c r="D85" s="17">
        <v>38820</v>
      </c>
      <c r="E85">
        <v>13</v>
      </c>
      <c r="F85" t="s">
        <v>1064</v>
      </c>
      <c r="G85">
        <v>1</v>
      </c>
      <c r="H85" t="s">
        <v>706</v>
      </c>
      <c r="K85" s="11">
        <v>2.5496581877742024</v>
      </c>
      <c r="L85" s="11">
        <v>188.48867255573586</v>
      </c>
      <c r="N85" s="11">
        <v>3.2694955752212387</v>
      </c>
      <c r="O85" s="11">
        <v>4.3899967298074793</v>
      </c>
      <c r="P85" s="11">
        <v>0.54176702106665076</v>
      </c>
      <c r="Q85" s="12">
        <v>0.89135892755751178</v>
      </c>
      <c r="R85" s="11">
        <v>0.39923232390955676</v>
      </c>
      <c r="T85" s="42">
        <v>17.5</v>
      </c>
      <c r="U85" s="11">
        <v>32.603200000000001</v>
      </c>
      <c r="V85" t="s">
        <v>1060</v>
      </c>
    </row>
    <row r="86" spans="1:22" x14ac:dyDescent="0.2">
      <c r="A86">
        <v>96</v>
      </c>
      <c r="B86">
        <v>2004</v>
      </c>
      <c r="C86" t="s">
        <v>1063</v>
      </c>
      <c r="D86" s="47">
        <v>38044</v>
      </c>
      <c r="E86" s="48">
        <v>2602</v>
      </c>
      <c r="F86" t="s">
        <v>703</v>
      </c>
      <c r="G86">
        <v>1</v>
      </c>
      <c r="H86" t="s">
        <v>706</v>
      </c>
      <c r="I86" s="50">
        <v>33.693980000000003</v>
      </c>
      <c r="J86" s="50">
        <v>-118.1905</v>
      </c>
      <c r="K86" s="11">
        <v>0.63800000000000001</v>
      </c>
      <c r="L86" s="11">
        <v>22.748632894657774</v>
      </c>
      <c r="M86" s="11">
        <v>28.045641377852913</v>
      </c>
      <c r="N86" s="11">
        <v>4.46</v>
      </c>
      <c r="O86" s="11">
        <v>3</v>
      </c>
      <c r="P86" s="11">
        <v>1.28</v>
      </c>
      <c r="Q86" s="12">
        <v>0.96</v>
      </c>
      <c r="R86" s="11">
        <v>0.23</v>
      </c>
      <c r="S86" s="11">
        <v>1.19</v>
      </c>
      <c r="T86" s="42">
        <v>13.96</v>
      </c>
      <c r="U86" s="12">
        <v>32.637999999999998</v>
      </c>
      <c r="V86" t="s">
        <v>1060</v>
      </c>
    </row>
    <row r="87" spans="1:22" x14ac:dyDescent="0.2">
      <c r="A87">
        <v>448</v>
      </c>
      <c r="B87">
        <v>2006</v>
      </c>
      <c r="C87" s="61" t="s">
        <v>1062</v>
      </c>
      <c r="D87" s="17">
        <v>38798</v>
      </c>
      <c r="E87">
        <v>10</v>
      </c>
      <c r="F87" t="s">
        <v>1064</v>
      </c>
      <c r="G87">
        <v>1</v>
      </c>
      <c r="H87" t="s">
        <v>706</v>
      </c>
      <c r="K87" s="11">
        <v>6.75038313226798E-2</v>
      </c>
      <c r="L87" s="11"/>
      <c r="N87" s="11">
        <v>19.10938053097345</v>
      </c>
      <c r="O87" s="11">
        <v>0.52795234374999822</v>
      </c>
      <c r="P87" s="11">
        <v>0.291068751795452</v>
      </c>
      <c r="Q87" s="12">
        <v>0.39886014891090305</v>
      </c>
      <c r="R87" s="60">
        <v>4.0278222247429996E-2</v>
      </c>
      <c r="T87" s="42">
        <v>14</v>
      </c>
      <c r="U87" s="11">
        <v>32.709299999999999</v>
      </c>
      <c r="V87" t="s">
        <v>1060</v>
      </c>
    </row>
    <row r="88" spans="1:22" x14ac:dyDescent="0.2">
      <c r="A88">
        <v>90</v>
      </c>
      <c r="B88">
        <v>2004</v>
      </c>
      <c r="C88" t="s">
        <v>1063</v>
      </c>
      <c r="D88" s="47">
        <v>38045</v>
      </c>
      <c r="E88" s="48">
        <v>2303</v>
      </c>
      <c r="F88" t="s">
        <v>703</v>
      </c>
      <c r="G88">
        <v>1</v>
      </c>
      <c r="H88" t="s">
        <v>706</v>
      </c>
      <c r="I88" s="50">
        <v>33.625619999999998</v>
      </c>
      <c r="J88" s="50">
        <v>-118.01560000000001</v>
      </c>
      <c r="K88" s="11">
        <v>0.18500038819016174</v>
      </c>
      <c r="L88" s="11">
        <v>13.649179736794666</v>
      </c>
      <c r="M88" s="11">
        <v>13.553956483659485</v>
      </c>
      <c r="N88" s="11">
        <v>0.28999999999999998</v>
      </c>
      <c r="O88" s="11">
        <v>3.27</v>
      </c>
      <c r="P88" s="11">
        <v>0.61</v>
      </c>
      <c r="Q88" s="12">
        <v>1.43</v>
      </c>
      <c r="R88" s="11">
        <v>0.23</v>
      </c>
      <c r="S88" s="11">
        <v>1.66</v>
      </c>
      <c r="T88" s="42">
        <v>14.1158</v>
      </c>
      <c r="U88" s="12">
        <v>32.714100000000002</v>
      </c>
      <c r="V88" t="s">
        <v>1060</v>
      </c>
    </row>
    <row r="89" spans="1:22" x14ac:dyDescent="0.2">
      <c r="A89">
        <v>754</v>
      </c>
      <c r="B89">
        <v>2007</v>
      </c>
      <c r="C89" s="61" t="s">
        <v>1080</v>
      </c>
      <c r="D89" s="17">
        <v>39133</v>
      </c>
      <c r="E89">
        <v>11</v>
      </c>
      <c r="F89" t="s">
        <v>1064</v>
      </c>
      <c r="G89">
        <v>1</v>
      </c>
      <c r="H89" t="s">
        <v>706</v>
      </c>
      <c r="K89" s="11">
        <v>0</v>
      </c>
      <c r="L89" s="11"/>
      <c r="N89" s="11">
        <v>8.1115854922279809</v>
      </c>
      <c r="O89" s="11">
        <v>7.0910367802926695</v>
      </c>
      <c r="P89" s="11">
        <v>1.3493032094594597</v>
      </c>
      <c r="Q89" s="12">
        <v>7.0570832403472661</v>
      </c>
      <c r="R89" s="11">
        <v>1.1559700747879225</v>
      </c>
      <c r="S89" s="11"/>
      <c r="T89" s="42">
        <v>17</v>
      </c>
      <c r="U89" s="11">
        <v>32.757199999999997</v>
      </c>
      <c r="V89" t="s">
        <v>1060</v>
      </c>
    </row>
    <row r="90" spans="1:22" x14ac:dyDescent="0.2">
      <c r="A90">
        <v>91</v>
      </c>
      <c r="B90">
        <v>2004</v>
      </c>
      <c r="C90" t="s">
        <v>1063</v>
      </c>
      <c r="D90" s="47">
        <v>38045</v>
      </c>
      <c r="E90" s="48" t="s">
        <v>38</v>
      </c>
      <c r="F90" t="s">
        <v>703</v>
      </c>
      <c r="G90">
        <v>1</v>
      </c>
      <c r="H90" t="s">
        <v>706</v>
      </c>
      <c r="I90" s="50">
        <v>33.616430000000001</v>
      </c>
      <c r="J90" s="50">
        <v>-118.07572999999999</v>
      </c>
      <c r="K90" s="11">
        <v>2.3636363636363638E-3</v>
      </c>
      <c r="L90" s="11">
        <v>27.948320413436697</v>
      </c>
      <c r="M90" s="11">
        <v>8.4571678321678306E-2</v>
      </c>
      <c r="N90" s="11">
        <v>0.26</v>
      </c>
      <c r="O90" s="11">
        <v>5.09</v>
      </c>
      <c r="P90" s="11">
        <v>0.59</v>
      </c>
      <c r="Q90" s="12">
        <v>1.8</v>
      </c>
      <c r="R90" s="11">
        <v>0.22</v>
      </c>
      <c r="S90" s="11">
        <v>2.02</v>
      </c>
      <c r="T90" s="42">
        <v>14.1805</v>
      </c>
      <c r="U90" s="12">
        <v>32.764000000000003</v>
      </c>
      <c r="V90" t="s">
        <v>1060</v>
      </c>
    </row>
    <row r="91" spans="1:22" x14ac:dyDescent="0.2">
      <c r="A91">
        <v>4309</v>
      </c>
      <c r="B91">
        <v>2011</v>
      </c>
      <c r="C91" t="s">
        <v>1094</v>
      </c>
      <c r="D91" s="40">
        <v>40864</v>
      </c>
      <c r="E91" t="s">
        <v>1116</v>
      </c>
      <c r="F91" t="s">
        <v>1117</v>
      </c>
      <c r="G91">
        <v>0</v>
      </c>
      <c r="H91" t="s">
        <v>706</v>
      </c>
      <c r="I91">
        <v>34.2502</v>
      </c>
      <c r="J91">
        <v>119.9092</v>
      </c>
      <c r="K91" s="11">
        <v>6.1446097892400289E-3</v>
      </c>
      <c r="L91">
        <v>13500</v>
      </c>
      <c r="M91">
        <v>0.45515628068444658</v>
      </c>
      <c r="N91">
        <v>0.75046996200000005</v>
      </c>
      <c r="O91" s="11">
        <v>1.5042519999999999</v>
      </c>
      <c r="P91" s="11">
        <v>0.249614</v>
      </c>
      <c r="Q91" s="12">
        <v>0.10192528499999999</v>
      </c>
      <c r="R91">
        <v>6.2143715000000002E-2</v>
      </c>
      <c r="S91">
        <v>0.16406899999999999</v>
      </c>
      <c r="T91" s="42">
        <v>15.1744</v>
      </c>
      <c r="U91">
        <v>32.7864</v>
      </c>
    </row>
    <row r="92" spans="1:22" x14ac:dyDescent="0.2">
      <c r="A92">
        <v>4297</v>
      </c>
      <c r="B92">
        <v>2011</v>
      </c>
      <c r="C92" t="s">
        <v>1081</v>
      </c>
      <c r="D92" s="40">
        <v>40844</v>
      </c>
      <c r="E92" t="s">
        <v>1116</v>
      </c>
      <c r="F92" t="s">
        <v>1117</v>
      </c>
      <c r="G92">
        <v>10</v>
      </c>
      <c r="H92" t="s">
        <v>1082</v>
      </c>
      <c r="I92">
        <v>34.251100000000001</v>
      </c>
      <c r="J92">
        <v>119.9113</v>
      </c>
      <c r="K92" s="11">
        <v>0.51449983346525197</v>
      </c>
      <c r="L92" s="42">
        <v>83000</v>
      </c>
      <c r="M92">
        <v>5.6493033853128951</v>
      </c>
      <c r="N92">
        <v>1.153810585</v>
      </c>
      <c r="O92" s="11">
        <v>1.602781</v>
      </c>
      <c r="P92" s="11">
        <v>0.23216300000000001</v>
      </c>
      <c r="Q92" s="12">
        <v>0.28439199000000004</v>
      </c>
      <c r="R92">
        <v>8.4157010000000004E-2</v>
      </c>
      <c r="S92">
        <v>0.36854900000000002</v>
      </c>
      <c r="T92" s="42">
        <v>13.6335</v>
      </c>
      <c r="U92">
        <v>32.7896</v>
      </c>
    </row>
    <row r="93" spans="1:22" x14ac:dyDescent="0.2">
      <c r="A93">
        <v>388</v>
      </c>
      <c r="B93">
        <v>2006</v>
      </c>
      <c r="C93" s="61" t="s">
        <v>1062</v>
      </c>
      <c r="D93" s="17">
        <v>38778</v>
      </c>
      <c r="E93">
        <v>9</v>
      </c>
      <c r="F93" t="s">
        <v>1064</v>
      </c>
      <c r="G93">
        <v>1</v>
      </c>
      <c r="H93" t="s">
        <v>706</v>
      </c>
      <c r="K93" s="11">
        <v>0.1417167443764267</v>
      </c>
      <c r="L93" s="11">
        <v>198.53352344428606</v>
      </c>
      <c r="N93" s="11">
        <v>2.9342264957264961</v>
      </c>
      <c r="O93" s="11">
        <v>2.9941452008928571</v>
      </c>
      <c r="P93" s="11">
        <v>0.28329312379588062</v>
      </c>
      <c r="Q93" s="12">
        <v>0.14929379699518699</v>
      </c>
      <c r="R93" s="60">
        <v>0.13190791792678871</v>
      </c>
      <c r="T93" s="42">
        <v>15.3</v>
      </c>
      <c r="U93" s="11">
        <v>32.796399999999998</v>
      </c>
      <c r="V93" t="s">
        <v>1060</v>
      </c>
    </row>
    <row r="94" spans="1:22" x14ac:dyDescent="0.2">
      <c r="A94">
        <v>387</v>
      </c>
      <c r="B94">
        <v>2006</v>
      </c>
      <c r="C94" s="61" t="s">
        <v>1062</v>
      </c>
      <c r="D94" s="17">
        <v>38778</v>
      </c>
      <c r="E94">
        <v>8</v>
      </c>
      <c r="F94" t="s">
        <v>1064</v>
      </c>
      <c r="G94">
        <v>1</v>
      </c>
      <c r="H94" t="s">
        <v>706</v>
      </c>
      <c r="K94" s="11">
        <v>0.2205724642867129</v>
      </c>
      <c r="L94" s="11">
        <v>463.24488803666742</v>
      </c>
      <c r="N94" s="11">
        <v>3.5902820512820512</v>
      </c>
      <c r="O94" s="11">
        <v>2.6247761718750011</v>
      </c>
      <c r="P94" s="11">
        <v>0.23393720704710022</v>
      </c>
      <c r="Q94" s="12">
        <v>0.11242532813861308</v>
      </c>
      <c r="R94" s="60">
        <v>8.1323808658362834E-2</v>
      </c>
      <c r="T94" s="42">
        <v>15.1</v>
      </c>
      <c r="U94" s="11">
        <v>32.800800000000002</v>
      </c>
      <c r="V94" t="s">
        <v>1060</v>
      </c>
    </row>
    <row r="95" spans="1:22" x14ac:dyDescent="0.2">
      <c r="A95">
        <v>3984</v>
      </c>
      <c r="B95">
        <v>2005</v>
      </c>
      <c r="C95" t="s">
        <v>1062</v>
      </c>
      <c r="D95" s="40">
        <v>38419</v>
      </c>
      <c r="E95" t="s">
        <v>1119</v>
      </c>
      <c r="F95" t="s">
        <v>1117</v>
      </c>
      <c r="G95">
        <v>0</v>
      </c>
      <c r="H95" t="s">
        <v>706</v>
      </c>
      <c r="I95">
        <v>34.39</v>
      </c>
      <c r="J95">
        <v>119.84099999999999</v>
      </c>
      <c r="K95" s="11">
        <v>0</v>
      </c>
      <c r="L95">
        <v>9260</v>
      </c>
      <c r="M95">
        <v>0</v>
      </c>
      <c r="N95">
        <v>1.461445315</v>
      </c>
      <c r="O95" s="11">
        <v>1.7557638799999999</v>
      </c>
      <c r="P95" s="11">
        <v>0.10115424000000001</v>
      </c>
      <c r="Q95" s="12">
        <v>5.1557249999999999E-2</v>
      </c>
      <c r="R95">
        <v>5.965094E-2</v>
      </c>
      <c r="S95">
        <v>0.11120819</v>
      </c>
      <c r="T95" s="42">
        <v>16.426600000000001</v>
      </c>
      <c r="U95">
        <v>32.820799999999998</v>
      </c>
    </row>
    <row r="96" spans="1:22" x14ac:dyDescent="0.2">
      <c r="A96">
        <v>518</v>
      </c>
      <c r="B96">
        <v>2006</v>
      </c>
      <c r="C96" s="61" t="s">
        <v>704</v>
      </c>
      <c r="D96" s="17">
        <v>38838</v>
      </c>
      <c r="E96">
        <v>11</v>
      </c>
      <c r="F96" t="s">
        <v>1064</v>
      </c>
      <c r="G96">
        <v>1</v>
      </c>
      <c r="H96" t="s">
        <v>706</v>
      </c>
      <c r="K96" s="11">
        <v>0.3324976087667546</v>
      </c>
      <c r="L96" s="11">
        <v>25.210606151655377</v>
      </c>
      <c r="N96" s="11">
        <v>11.164872727272728</v>
      </c>
      <c r="O96" s="11">
        <v>13.386408200547843</v>
      </c>
      <c r="P96" s="11">
        <v>1.1315824943040069</v>
      </c>
      <c r="Q96" s="12">
        <v>0.64676003331239207</v>
      </c>
      <c r="R96" s="11">
        <v>0.16811925091773869</v>
      </c>
      <c r="T96" s="42">
        <v>17.2</v>
      </c>
      <c r="U96" s="11">
        <v>32.823700000000002</v>
      </c>
      <c r="V96" t="s">
        <v>1060</v>
      </c>
    </row>
    <row r="97" spans="1:22" x14ac:dyDescent="0.2">
      <c r="A97">
        <v>538</v>
      </c>
      <c r="B97">
        <v>2006</v>
      </c>
      <c r="C97" s="61" t="s">
        <v>704</v>
      </c>
      <c r="D97" s="17">
        <v>38862</v>
      </c>
      <c r="E97">
        <v>11</v>
      </c>
      <c r="F97" t="s">
        <v>1064</v>
      </c>
      <c r="G97">
        <v>1</v>
      </c>
      <c r="H97" t="s">
        <v>706</v>
      </c>
      <c r="K97" s="11">
        <v>0</v>
      </c>
      <c r="L97" s="11">
        <v>44.118560765396907</v>
      </c>
      <c r="N97" s="11">
        <v>8.8176990740740742</v>
      </c>
      <c r="O97" s="11">
        <v>10.023686077806998</v>
      </c>
      <c r="P97" s="11">
        <v>0.9433416842417699</v>
      </c>
      <c r="Q97" s="12">
        <v>0.78191486084647099</v>
      </c>
      <c r="R97" s="11">
        <v>0.1578930991878657</v>
      </c>
      <c r="T97" s="42">
        <v>20.399999999999999</v>
      </c>
      <c r="U97" s="11">
        <v>32.823700000000002</v>
      </c>
      <c r="V97" t="s">
        <v>1060</v>
      </c>
    </row>
    <row r="98" spans="1:22" x14ac:dyDescent="0.2">
      <c r="A98">
        <v>450</v>
      </c>
      <c r="B98">
        <v>2006</v>
      </c>
      <c r="C98" s="61" t="s">
        <v>1062</v>
      </c>
      <c r="D98" s="17">
        <v>38798</v>
      </c>
      <c r="E98">
        <v>12</v>
      </c>
      <c r="F98" t="s">
        <v>1064</v>
      </c>
      <c r="G98">
        <v>1</v>
      </c>
      <c r="H98" t="s">
        <v>706</v>
      </c>
      <c r="K98" s="11">
        <v>8.1963646740760121E-2</v>
      </c>
      <c r="L98" s="11">
        <v>110.29640191349226</v>
      </c>
      <c r="N98" s="11">
        <v>20.423150442477876</v>
      </c>
      <c r="O98" s="11">
        <v>2.7809798978508193</v>
      </c>
      <c r="P98" s="11">
        <v>0.17269074154301289</v>
      </c>
      <c r="Q98" s="12">
        <v>0.99474817103001589</v>
      </c>
      <c r="R98" s="60">
        <v>0.20565189622138474</v>
      </c>
      <c r="T98" s="42">
        <v>14.2</v>
      </c>
      <c r="U98" s="11">
        <v>32.828499999999998</v>
      </c>
      <c r="V98" t="s">
        <v>1060</v>
      </c>
    </row>
    <row r="99" spans="1:22" x14ac:dyDescent="0.2">
      <c r="A99">
        <v>393</v>
      </c>
      <c r="B99">
        <v>2006</v>
      </c>
      <c r="C99" s="61" t="s">
        <v>1062</v>
      </c>
      <c r="D99" s="17">
        <v>38778</v>
      </c>
      <c r="E99">
        <v>14</v>
      </c>
      <c r="F99" t="s">
        <v>1064</v>
      </c>
      <c r="G99">
        <v>1</v>
      </c>
      <c r="H99" t="s">
        <v>706</v>
      </c>
      <c r="K99" s="11">
        <v>0.94760133937225499</v>
      </c>
      <c r="L99" s="11">
        <v>467.97187669010282</v>
      </c>
      <c r="N99" s="11">
        <v>8.312440170940171</v>
      </c>
      <c r="O99" s="11">
        <v>2.5832777343749997</v>
      </c>
      <c r="P99" s="11">
        <v>0.36439887941478272</v>
      </c>
      <c r="Q99" s="12">
        <v>0.38433891559174882</v>
      </c>
      <c r="R99" s="60">
        <v>0.13701514308022714</v>
      </c>
      <c r="T99" s="42">
        <v>14</v>
      </c>
      <c r="U99" s="11">
        <v>32.830300000000001</v>
      </c>
      <c r="V99" t="s">
        <v>1060</v>
      </c>
    </row>
    <row r="100" spans="1:22" x14ac:dyDescent="0.2">
      <c r="A100">
        <v>92</v>
      </c>
      <c r="B100">
        <v>2004</v>
      </c>
      <c r="C100" t="s">
        <v>1063</v>
      </c>
      <c r="D100" s="47">
        <v>38044</v>
      </c>
      <c r="E100" s="48">
        <v>2451</v>
      </c>
      <c r="F100" t="s">
        <v>703</v>
      </c>
      <c r="G100">
        <v>1</v>
      </c>
      <c r="H100" t="s">
        <v>706</v>
      </c>
      <c r="I100" s="50">
        <v>33.691249999999997</v>
      </c>
      <c r="J100" s="50">
        <v>-118.06573</v>
      </c>
      <c r="K100" s="11">
        <v>4.2467700174670678E-2</v>
      </c>
      <c r="L100" s="11">
        <v>9.0994531578631097</v>
      </c>
      <c r="M100" s="11">
        <v>4.6670606945180069</v>
      </c>
      <c r="N100" s="11">
        <v>1.97</v>
      </c>
      <c r="O100" s="11">
        <v>4.07</v>
      </c>
      <c r="P100" s="11">
        <v>0.56000000000000005</v>
      </c>
      <c r="Q100" s="12">
        <v>2.08</v>
      </c>
      <c r="R100" s="11">
        <v>0.21</v>
      </c>
      <c r="S100" s="11">
        <v>2.29</v>
      </c>
      <c r="T100" s="42">
        <v>13.9221</v>
      </c>
      <c r="U100" s="12">
        <v>32.850099999999998</v>
      </c>
      <c r="V100" t="s">
        <v>1060</v>
      </c>
    </row>
    <row r="101" spans="1:22" x14ac:dyDescent="0.2">
      <c r="A101">
        <v>788</v>
      </c>
      <c r="B101">
        <v>2007</v>
      </c>
      <c r="C101" s="63" t="s">
        <v>1066</v>
      </c>
      <c r="D101" s="17">
        <v>39177</v>
      </c>
      <c r="E101">
        <v>11</v>
      </c>
      <c r="F101" t="s">
        <v>1064</v>
      </c>
      <c r="G101">
        <v>1</v>
      </c>
      <c r="H101" t="s">
        <v>706</v>
      </c>
      <c r="K101" s="11">
        <v>4.3090824876018639E-2</v>
      </c>
      <c r="L101" s="11"/>
      <c r="N101" s="11">
        <v>6.5526631578947381</v>
      </c>
      <c r="O101" s="11">
        <v>18.494591</v>
      </c>
      <c r="P101" s="11">
        <v>0.48219947000000002</v>
      </c>
      <c r="Q101" s="12">
        <v>4.2436008999999997</v>
      </c>
      <c r="R101" s="11">
        <v>1.2795059</v>
      </c>
      <c r="S101" s="11"/>
      <c r="T101" s="42">
        <v>18</v>
      </c>
      <c r="U101" s="11">
        <v>32.858600000000003</v>
      </c>
      <c r="V101" t="s">
        <v>1060</v>
      </c>
    </row>
    <row r="102" spans="1:22" x14ac:dyDescent="0.2">
      <c r="A102">
        <v>86</v>
      </c>
      <c r="B102">
        <v>2004</v>
      </c>
      <c r="C102" t="s">
        <v>1063</v>
      </c>
      <c r="D102" s="47">
        <v>38045</v>
      </c>
      <c r="E102" t="s">
        <v>37</v>
      </c>
      <c r="F102" t="s">
        <v>703</v>
      </c>
      <c r="G102">
        <v>1</v>
      </c>
      <c r="H102" t="s">
        <v>706</v>
      </c>
      <c r="I102" s="50">
        <v>33.624879999999997</v>
      </c>
      <c r="J102" s="50">
        <v>-117.96384999999999</v>
      </c>
      <c r="K102" s="11">
        <v>0.56925268978285404</v>
      </c>
      <c r="L102" s="11">
        <v>6.4996093984736518</v>
      </c>
      <c r="M102" s="11">
        <v>87.582599950780988</v>
      </c>
      <c r="N102" s="11">
        <v>2.2400000000000002</v>
      </c>
      <c r="O102" s="11">
        <v>2.88</v>
      </c>
      <c r="P102" s="11">
        <v>0.51</v>
      </c>
      <c r="Q102" s="12">
        <v>1.21</v>
      </c>
      <c r="R102" s="11">
        <v>0.19</v>
      </c>
      <c r="S102" s="11">
        <v>1.4</v>
      </c>
      <c r="T102" s="42">
        <v>13.56</v>
      </c>
      <c r="U102" s="12">
        <v>32.872</v>
      </c>
      <c r="V102" t="s">
        <v>1060</v>
      </c>
    </row>
    <row r="103" spans="1:22" x14ac:dyDescent="0.2">
      <c r="A103">
        <v>399</v>
      </c>
      <c r="B103">
        <v>2006</v>
      </c>
      <c r="C103" s="61" t="s">
        <v>1062</v>
      </c>
      <c r="D103" s="17">
        <v>38778</v>
      </c>
      <c r="E103">
        <v>20</v>
      </c>
      <c r="F103" t="s">
        <v>1064</v>
      </c>
      <c r="G103">
        <v>1</v>
      </c>
      <c r="H103" t="s">
        <v>706</v>
      </c>
      <c r="K103" s="11">
        <v>7.7492339620034725E-2</v>
      </c>
      <c r="L103" s="11">
        <v>113.44772768244917</v>
      </c>
      <c r="N103" s="11">
        <v>5.3421666666666674</v>
      </c>
      <c r="O103" s="11">
        <v>8.3982019531250014</v>
      </c>
      <c r="P103" s="11">
        <v>0.78621797365746537</v>
      </c>
      <c r="Q103" s="12">
        <v>6.3348967999198837</v>
      </c>
      <c r="R103" s="60">
        <v>0.39143694625209136</v>
      </c>
      <c r="T103" s="42">
        <v>13.5</v>
      </c>
      <c r="U103" s="11">
        <v>32.872199999999999</v>
      </c>
      <c r="V103" t="s">
        <v>1060</v>
      </c>
    </row>
    <row r="104" spans="1:22" x14ac:dyDescent="0.2">
      <c r="A104">
        <v>479</v>
      </c>
      <c r="B104">
        <v>2006</v>
      </c>
      <c r="C104" s="61" t="s">
        <v>1066</v>
      </c>
      <c r="D104" s="17">
        <v>38820</v>
      </c>
      <c r="E104">
        <v>12</v>
      </c>
      <c r="F104" t="s">
        <v>1064</v>
      </c>
      <c r="G104">
        <v>1</v>
      </c>
      <c r="H104" t="s">
        <v>706</v>
      </c>
      <c r="K104" s="11">
        <v>2.6224517872904003</v>
      </c>
      <c r="L104" s="11">
        <v>129.99218796947301</v>
      </c>
      <c r="N104" s="11">
        <v>8.5693628318584061</v>
      </c>
      <c r="O104" s="11">
        <v>1.8704675123346926</v>
      </c>
      <c r="P104" s="11">
        <v>0.24092422487958864</v>
      </c>
      <c r="Q104" s="12">
        <v>0.61032895230913364</v>
      </c>
      <c r="R104" s="11">
        <v>0.28904402456361439</v>
      </c>
      <c r="T104" s="42">
        <v>17.8</v>
      </c>
      <c r="U104" s="11">
        <v>32.876199999999997</v>
      </c>
      <c r="V104" t="s">
        <v>1060</v>
      </c>
    </row>
    <row r="105" spans="1:22" x14ac:dyDescent="0.2">
      <c r="A105">
        <v>4298</v>
      </c>
      <c r="B105">
        <v>2011</v>
      </c>
      <c r="C105" t="s">
        <v>1081</v>
      </c>
      <c r="D105" s="40">
        <v>40844</v>
      </c>
      <c r="E105" t="s">
        <v>1116</v>
      </c>
      <c r="F105" t="s">
        <v>1117</v>
      </c>
      <c r="G105">
        <v>0</v>
      </c>
      <c r="H105" t="s">
        <v>706</v>
      </c>
      <c r="I105">
        <v>34.251100000000001</v>
      </c>
      <c r="J105">
        <v>119.9113</v>
      </c>
      <c r="K105" s="11">
        <v>0.43147469596796101</v>
      </c>
      <c r="L105">
        <v>21400</v>
      </c>
      <c r="M105">
        <v>20.162368970465469</v>
      </c>
      <c r="N105">
        <v>0.83922462200000003</v>
      </c>
      <c r="O105" s="11">
        <v>1.5616730000000001</v>
      </c>
      <c r="P105" s="11">
        <v>0.26540399999999997</v>
      </c>
      <c r="Q105" s="12">
        <v>5.8403794000000009E-2</v>
      </c>
      <c r="R105">
        <v>6.7273206000000002E-2</v>
      </c>
      <c r="S105">
        <v>0.12567700000000001</v>
      </c>
      <c r="T105" s="42">
        <v>15.510199999999999</v>
      </c>
      <c r="U105">
        <v>32.896099999999997</v>
      </c>
    </row>
    <row r="106" spans="1:22" x14ac:dyDescent="0.2">
      <c r="A106">
        <v>88</v>
      </c>
      <c r="B106">
        <v>2004</v>
      </c>
      <c r="C106" t="s">
        <v>1063</v>
      </c>
      <c r="D106" s="47">
        <v>38045</v>
      </c>
      <c r="E106" s="48">
        <v>2205</v>
      </c>
      <c r="F106" t="s">
        <v>703</v>
      </c>
      <c r="G106">
        <v>1</v>
      </c>
      <c r="H106" t="s">
        <v>706</v>
      </c>
      <c r="I106" s="50">
        <v>33.575569999999999</v>
      </c>
      <c r="J106" s="50">
        <v>-118.0047</v>
      </c>
      <c r="K106" s="11">
        <v>0.14426215334714079</v>
      </c>
      <c r="L106" s="11">
        <v>29.248242293131433</v>
      </c>
      <c r="M106" s="11">
        <v>4.9323358272718787</v>
      </c>
      <c r="N106" s="11">
        <v>1.81</v>
      </c>
      <c r="O106" s="11">
        <v>0.98</v>
      </c>
      <c r="P106" s="11">
        <v>0.3</v>
      </c>
      <c r="Q106" s="12">
        <v>0.38</v>
      </c>
      <c r="R106" s="11">
        <v>0.02</v>
      </c>
      <c r="S106" s="11">
        <v>0.4</v>
      </c>
      <c r="T106" s="42">
        <v>14.05</v>
      </c>
      <c r="U106" s="12">
        <v>32.914999999999999</v>
      </c>
      <c r="V106" t="s">
        <v>1060</v>
      </c>
    </row>
    <row r="107" spans="1:22" x14ac:dyDescent="0.2">
      <c r="A107">
        <v>4310</v>
      </c>
      <c r="B107">
        <v>2011</v>
      </c>
      <c r="C107" t="s">
        <v>1094</v>
      </c>
      <c r="D107" s="40">
        <v>40864</v>
      </c>
      <c r="E107" t="s">
        <v>1121</v>
      </c>
      <c r="F107" t="s">
        <v>1117</v>
      </c>
      <c r="G107">
        <v>0</v>
      </c>
      <c r="H107" t="s">
        <v>706</v>
      </c>
      <c r="I107">
        <v>34.299399999999999</v>
      </c>
      <c r="J107">
        <v>119.8802</v>
      </c>
      <c r="K107" s="11">
        <v>1.5379874093665587E-3</v>
      </c>
      <c r="L107">
        <v>0</v>
      </c>
      <c r="N107">
        <v>0.47631667799999999</v>
      </c>
      <c r="O107" s="11">
        <v>2.1703670000000002</v>
      </c>
      <c r="P107" s="11">
        <v>0.253332</v>
      </c>
      <c r="Q107" s="12">
        <v>3.5135769999999997E-2</v>
      </c>
      <c r="R107">
        <v>4.3525229999999998E-2</v>
      </c>
      <c r="S107">
        <v>7.8660999999999995E-2</v>
      </c>
      <c r="T107" s="42">
        <v>16.02</v>
      </c>
      <c r="U107">
        <v>32.915399999999998</v>
      </c>
    </row>
    <row r="108" spans="1:22" x14ac:dyDescent="0.2">
      <c r="A108">
        <v>370</v>
      </c>
      <c r="B108">
        <v>2006</v>
      </c>
      <c r="C108" s="61" t="s">
        <v>1080</v>
      </c>
      <c r="D108" s="17">
        <v>38772</v>
      </c>
      <c r="E108">
        <v>10</v>
      </c>
      <c r="F108" t="s">
        <v>1064</v>
      </c>
      <c r="G108">
        <v>1</v>
      </c>
      <c r="H108" t="s">
        <v>706</v>
      </c>
      <c r="K108" s="11">
        <v>0.13241403677967267</v>
      </c>
      <c r="L108" s="11">
        <v>58.496484586262859</v>
      </c>
      <c r="N108" s="11">
        <v>5.8238173913043481</v>
      </c>
      <c r="O108" s="11">
        <v>7.2530046875000025</v>
      </c>
      <c r="P108" s="11">
        <v>0.59712379694606299</v>
      </c>
      <c r="Q108" s="12">
        <v>4.288837674472715</v>
      </c>
      <c r="R108" s="60">
        <v>0.40395230177090513</v>
      </c>
      <c r="T108" s="42">
        <v>13.4</v>
      </c>
      <c r="U108" s="11">
        <v>32.93</v>
      </c>
      <c r="V108" t="s">
        <v>1060</v>
      </c>
    </row>
    <row r="109" spans="1:22" x14ac:dyDescent="0.2">
      <c r="A109">
        <v>4107</v>
      </c>
      <c r="B109">
        <v>2009</v>
      </c>
      <c r="C109" t="s">
        <v>1066</v>
      </c>
      <c r="D109" s="40">
        <v>39924</v>
      </c>
      <c r="E109" t="s">
        <v>1123</v>
      </c>
      <c r="F109" t="s">
        <v>1117</v>
      </c>
      <c r="G109">
        <v>0</v>
      </c>
      <c r="H109" t="s">
        <v>706</v>
      </c>
      <c r="I109">
        <v>34.083500000000001</v>
      </c>
      <c r="J109">
        <v>120.0313</v>
      </c>
      <c r="K109" s="11">
        <v>0</v>
      </c>
      <c r="L109">
        <v>0</v>
      </c>
      <c r="M109">
        <v>0</v>
      </c>
      <c r="N109">
        <v>1.2322374169999999</v>
      </c>
      <c r="O109" s="11">
        <v>22.969176300000001</v>
      </c>
      <c r="P109" s="11">
        <v>1.4925849600000001</v>
      </c>
      <c r="Q109" s="12">
        <v>16.955952999999997</v>
      </c>
      <c r="R109">
        <v>0.32180500000000001</v>
      </c>
      <c r="S109">
        <v>17.277757999999999</v>
      </c>
      <c r="T109" s="42">
        <v>11.7623</v>
      </c>
      <c r="U109">
        <v>32.944600000000001</v>
      </c>
    </row>
    <row r="110" spans="1:22" x14ac:dyDescent="0.2">
      <c r="A110">
        <v>474</v>
      </c>
      <c r="B110">
        <v>2006</v>
      </c>
      <c r="C110" s="61" t="s">
        <v>1066</v>
      </c>
      <c r="D110" s="17">
        <v>38820</v>
      </c>
      <c r="E110">
        <v>7</v>
      </c>
      <c r="F110" t="s">
        <v>1064</v>
      </c>
      <c r="G110">
        <v>1</v>
      </c>
      <c r="H110" t="s">
        <v>706</v>
      </c>
      <c r="K110" s="11">
        <v>7.0471698121775672</v>
      </c>
      <c r="L110" s="11">
        <v>156.19253650621962</v>
      </c>
      <c r="N110" s="11">
        <v>4.8818495575221235</v>
      </c>
      <c r="O110" s="11">
        <v>1.046372021187693</v>
      </c>
      <c r="P110" s="11">
        <v>0.1898362660059022</v>
      </c>
      <c r="Q110" s="12">
        <v>0.4666042609389992</v>
      </c>
      <c r="R110" s="11">
        <v>0.30442639215078754</v>
      </c>
      <c r="T110" s="42">
        <v>16.2</v>
      </c>
      <c r="U110" s="11">
        <v>32.956899999999997</v>
      </c>
      <c r="V110" t="s">
        <v>1060</v>
      </c>
    </row>
    <row r="111" spans="1:22" x14ac:dyDescent="0.2">
      <c r="A111">
        <v>4306</v>
      </c>
      <c r="B111">
        <v>2011</v>
      </c>
      <c r="C111" t="s">
        <v>1094</v>
      </c>
      <c r="D111" s="40">
        <v>40864</v>
      </c>
      <c r="E111" t="s">
        <v>1116</v>
      </c>
      <c r="F111" t="s">
        <v>1117</v>
      </c>
      <c r="G111">
        <v>30</v>
      </c>
      <c r="H111" t="s">
        <v>1082</v>
      </c>
      <c r="I111">
        <v>34.2502</v>
      </c>
      <c r="J111">
        <v>119.9092</v>
      </c>
      <c r="K111" s="11">
        <v>0.27022368459096929</v>
      </c>
      <c r="L111" s="42">
        <v>0</v>
      </c>
      <c r="M111">
        <v>8.6410511569767561</v>
      </c>
      <c r="N111">
        <v>1.370766422</v>
      </c>
      <c r="O111" s="11">
        <v>3.2186720000000002</v>
      </c>
      <c r="P111" s="11">
        <v>0.38556600000000002</v>
      </c>
      <c r="Q111" s="12">
        <v>1.7868826200000001</v>
      </c>
      <c r="R111">
        <v>0.13935138</v>
      </c>
      <c r="S111">
        <v>1.926234</v>
      </c>
      <c r="T111" s="42">
        <v>14.702500000000001</v>
      </c>
      <c r="U111">
        <v>32.959200000000003</v>
      </c>
    </row>
    <row r="112" spans="1:22" x14ac:dyDescent="0.2">
      <c r="A112">
        <v>593</v>
      </c>
      <c r="B112">
        <v>2006</v>
      </c>
      <c r="C112" s="61" t="s">
        <v>1081</v>
      </c>
      <c r="D112" s="17">
        <v>39008</v>
      </c>
      <c r="E112">
        <v>12</v>
      </c>
      <c r="F112" t="s">
        <v>1064</v>
      </c>
      <c r="G112">
        <v>1</v>
      </c>
      <c r="H112" t="s">
        <v>706</v>
      </c>
      <c r="K112" s="11">
        <v>0</v>
      </c>
      <c r="L112" s="11">
        <v>0</v>
      </c>
      <c r="N112" s="11">
        <v>1.1385172413793103</v>
      </c>
      <c r="O112" s="11">
        <v>8.6003730186370504</v>
      </c>
      <c r="P112" s="11">
        <v>0.66995696787436498</v>
      </c>
      <c r="Q112" s="12">
        <v>4.4564421703547064</v>
      </c>
      <c r="R112" s="11">
        <v>0.99064696851663747</v>
      </c>
      <c r="U112" s="11">
        <v>32.960599999999999</v>
      </c>
      <c r="V112" t="s">
        <v>1060</v>
      </c>
    </row>
    <row r="113" spans="1:22" x14ac:dyDescent="0.2">
      <c r="A113">
        <v>380</v>
      </c>
      <c r="B113">
        <v>2006</v>
      </c>
      <c r="C113" s="61" t="s">
        <v>1062</v>
      </c>
      <c r="D113" s="17">
        <v>38778</v>
      </c>
      <c r="E113">
        <v>1</v>
      </c>
      <c r="F113" t="s">
        <v>1064</v>
      </c>
      <c r="G113">
        <v>1</v>
      </c>
      <c r="H113" t="s">
        <v>706</v>
      </c>
      <c r="K113" s="11">
        <v>1.3432580995372825</v>
      </c>
      <c r="L113" s="11">
        <v>170.17159152367375</v>
      </c>
      <c r="N113" s="11">
        <v>2.5953846153846163</v>
      </c>
      <c r="O113" s="11">
        <v>1.5414557528409092</v>
      </c>
      <c r="P113" s="11">
        <v>0.37404149293063721</v>
      </c>
      <c r="Q113" s="12">
        <v>8.2755296422454633E-2</v>
      </c>
      <c r="R113" s="60">
        <v>9.333626224952124E-2</v>
      </c>
      <c r="T113" s="42">
        <v>15.1</v>
      </c>
      <c r="U113" s="11">
        <v>32.987900000000003</v>
      </c>
      <c r="V113" t="s">
        <v>1060</v>
      </c>
    </row>
    <row r="114" spans="1:22" x14ac:dyDescent="0.2">
      <c r="A114">
        <v>89</v>
      </c>
      <c r="B114">
        <v>2004</v>
      </c>
      <c r="C114" t="s">
        <v>1063</v>
      </c>
      <c r="D114" s="47">
        <v>38045</v>
      </c>
      <c r="E114" s="48">
        <v>2301</v>
      </c>
      <c r="F114" t="s">
        <v>703</v>
      </c>
      <c r="G114">
        <v>1</v>
      </c>
      <c r="H114" t="s">
        <v>706</v>
      </c>
      <c r="I114" s="50">
        <v>33.642870000000002</v>
      </c>
      <c r="J114" s="50">
        <v>-118.00107</v>
      </c>
      <c r="K114" s="11">
        <v>0.15017057135436154</v>
      </c>
      <c r="L114" s="11">
        <v>11.049335977405207</v>
      </c>
      <c r="M114" s="11">
        <v>13.590913667703239</v>
      </c>
      <c r="N114" s="11">
        <v>1.1000000000000001</v>
      </c>
      <c r="O114" s="11">
        <v>3.41</v>
      </c>
      <c r="P114" s="11">
        <v>0.46</v>
      </c>
      <c r="Q114" s="12">
        <v>1.32</v>
      </c>
      <c r="R114" s="11">
        <v>0.2</v>
      </c>
      <c r="S114" s="11">
        <v>1.52</v>
      </c>
      <c r="T114" s="42">
        <v>13.9421</v>
      </c>
      <c r="U114" s="12">
        <v>32.997300000000003</v>
      </c>
      <c r="V114" t="s">
        <v>1060</v>
      </c>
    </row>
    <row r="115" spans="1:22" x14ac:dyDescent="0.2">
      <c r="A115">
        <v>384</v>
      </c>
      <c r="B115">
        <v>2006</v>
      </c>
      <c r="C115" s="61" t="s">
        <v>1062</v>
      </c>
      <c r="D115" s="17">
        <v>38778</v>
      </c>
      <c r="E115">
        <v>5</v>
      </c>
      <c r="F115" t="s">
        <v>1064</v>
      </c>
      <c r="G115">
        <v>1</v>
      </c>
      <c r="H115" t="s">
        <v>706</v>
      </c>
      <c r="K115" s="11">
        <v>0.26465854537652578</v>
      </c>
      <c r="L115" s="11">
        <v>193.80653479085069</v>
      </c>
      <c r="N115" s="11">
        <v>3.9940085470085473</v>
      </c>
      <c r="O115" s="11">
        <v>2.0300619673295457</v>
      </c>
      <c r="P115" s="11">
        <v>0.36580109742575895</v>
      </c>
      <c r="Q115" s="12">
        <v>8.9849745349545124E-2</v>
      </c>
      <c r="R115" s="60">
        <v>4.2735953947430738E-2</v>
      </c>
      <c r="T115" s="42">
        <v>15.3</v>
      </c>
      <c r="U115" s="11">
        <v>33.000300000000003</v>
      </c>
      <c r="V115" t="s">
        <v>1060</v>
      </c>
    </row>
    <row r="116" spans="1:22" x14ac:dyDescent="0.2">
      <c r="A116">
        <v>486</v>
      </c>
      <c r="B116">
        <v>2006</v>
      </c>
      <c r="C116" s="61" t="s">
        <v>1066</v>
      </c>
      <c r="D116" s="17">
        <v>38820</v>
      </c>
      <c r="E116">
        <v>19</v>
      </c>
      <c r="F116" t="s">
        <v>1064</v>
      </c>
      <c r="G116">
        <v>1</v>
      </c>
      <c r="H116" t="s">
        <v>706</v>
      </c>
      <c r="K116" s="11">
        <v>3.6944495742659202</v>
      </c>
      <c r="L116" s="11">
        <v>142.99140676642031</v>
      </c>
      <c r="N116" s="11">
        <v>15.518907079646016</v>
      </c>
      <c r="O116" s="11">
        <v>2.3997238489191073</v>
      </c>
      <c r="P116" s="11">
        <v>0.35957963481446154</v>
      </c>
      <c r="Q116" s="12">
        <v>0.84118653817440325</v>
      </c>
      <c r="R116" s="11">
        <v>0.40198046126426856</v>
      </c>
      <c r="T116" s="42">
        <v>16.5</v>
      </c>
      <c r="U116" s="11">
        <v>33.004899999999999</v>
      </c>
      <c r="V116" t="s">
        <v>1060</v>
      </c>
    </row>
    <row r="117" spans="1:22" x14ac:dyDescent="0.2">
      <c r="A117">
        <v>3990</v>
      </c>
      <c r="B117">
        <v>2005</v>
      </c>
      <c r="C117" t="s">
        <v>1062</v>
      </c>
      <c r="D117" s="40">
        <v>38419</v>
      </c>
      <c r="E117" t="s">
        <v>1123</v>
      </c>
      <c r="F117" t="s">
        <v>1117</v>
      </c>
      <c r="G117">
        <v>0</v>
      </c>
      <c r="H117" t="s">
        <v>706</v>
      </c>
      <c r="I117">
        <v>34.082999999999998</v>
      </c>
      <c r="J117">
        <v>120.033</v>
      </c>
      <c r="K117" s="11">
        <v>0</v>
      </c>
      <c r="L117">
        <v>13900</v>
      </c>
      <c r="M117">
        <v>0</v>
      </c>
      <c r="N117">
        <v>1.3296595330000001</v>
      </c>
      <c r="O117" s="11">
        <v>2.1062470499999999</v>
      </c>
      <c r="P117" s="11">
        <v>0.18248521500000001</v>
      </c>
      <c r="Q117" s="12">
        <v>0.32005856000000005</v>
      </c>
      <c r="R117">
        <v>2.7302239999999998E-2</v>
      </c>
      <c r="S117">
        <v>0.34736080000000003</v>
      </c>
      <c r="T117" s="42">
        <v>14.882300000000001</v>
      </c>
      <c r="U117">
        <v>33.016300000000001</v>
      </c>
    </row>
    <row r="118" spans="1:22" x14ac:dyDescent="0.2">
      <c r="A118">
        <v>419</v>
      </c>
      <c r="B118">
        <v>2006</v>
      </c>
      <c r="C118" s="61" t="s">
        <v>1062</v>
      </c>
      <c r="D118" s="17">
        <v>38785</v>
      </c>
      <c r="E118">
        <v>20</v>
      </c>
      <c r="F118" t="s">
        <v>1064</v>
      </c>
      <c r="G118">
        <v>1</v>
      </c>
      <c r="H118" t="s">
        <v>706</v>
      </c>
      <c r="K118" s="11">
        <v>0.23853490790639542</v>
      </c>
      <c r="L118" s="11">
        <v>42.542897880918439</v>
      </c>
      <c r="N118" s="11">
        <v>1.5322969432314411</v>
      </c>
      <c r="O118" s="11">
        <v>13.832812499999999</v>
      </c>
      <c r="P118" s="11">
        <v>1.2321259121734454</v>
      </c>
      <c r="Q118" s="12">
        <v>10.847407870581382</v>
      </c>
      <c r="R118" s="60">
        <v>0.45957079746559359</v>
      </c>
      <c r="T118" s="42">
        <v>13.7</v>
      </c>
      <c r="U118" s="11">
        <v>33.024700000000003</v>
      </c>
      <c r="V118" t="s">
        <v>1060</v>
      </c>
    </row>
    <row r="119" spans="1:22" x14ac:dyDescent="0.2">
      <c r="A119">
        <v>100</v>
      </c>
      <c r="B119">
        <v>2004</v>
      </c>
      <c r="C119" t="s">
        <v>1063</v>
      </c>
      <c r="D119" s="47">
        <v>38044</v>
      </c>
      <c r="E119" s="48">
        <v>2801</v>
      </c>
      <c r="F119" t="s">
        <v>703</v>
      </c>
      <c r="G119">
        <v>1</v>
      </c>
      <c r="H119" t="s">
        <v>706</v>
      </c>
      <c r="I119" s="50">
        <v>33.70288</v>
      </c>
      <c r="J119" s="50">
        <v>-118.28438</v>
      </c>
      <c r="K119" s="11">
        <v>0.4021818181818182</v>
      </c>
      <c r="L119" s="11">
        <v>28.598281353284065</v>
      </c>
      <c r="M119" s="11">
        <v>14.063146425253064</v>
      </c>
      <c r="N119" s="11">
        <v>0.96</v>
      </c>
      <c r="O119" s="11">
        <v>6.99</v>
      </c>
      <c r="P119" s="11">
        <v>1.88</v>
      </c>
      <c r="Q119" s="12">
        <v>5.12</v>
      </c>
      <c r="R119" s="11">
        <v>0.53</v>
      </c>
      <c r="S119" s="11">
        <v>5.65</v>
      </c>
      <c r="T119" s="42">
        <v>13.26</v>
      </c>
      <c r="U119" s="12">
        <v>33.031999999999996</v>
      </c>
      <c r="V119" t="s">
        <v>1060</v>
      </c>
    </row>
    <row r="120" spans="1:22" x14ac:dyDescent="0.2">
      <c r="A120">
        <v>385</v>
      </c>
      <c r="B120">
        <v>2006</v>
      </c>
      <c r="C120" s="61" t="s">
        <v>1062</v>
      </c>
      <c r="D120" s="17">
        <v>38778</v>
      </c>
      <c r="E120">
        <v>6</v>
      </c>
      <c r="F120" t="s">
        <v>1064</v>
      </c>
      <c r="G120">
        <v>1</v>
      </c>
      <c r="H120" t="s">
        <v>706</v>
      </c>
      <c r="K120" s="11">
        <v>0.73108277954770529</v>
      </c>
      <c r="L120" s="11">
        <v>472.69886534353822</v>
      </c>
      <c r="N120" s="11">
        <v>2.6170128205128211</v>
      </c>
      <c r="O120" s="11">
        <v>1.6118692826704548</v>
      </c>
      <c r="P120" s="11">
        <v>0.27804763917453934</v>
      </c>
      <c r="Q120" s="12">
        <v>0.2120293146125676</v>
      </c>
      <c r="R120" s="60">
        <v>5.5598572184408113E-2</v>
      </c>
      <c r="T120" s="42">
        <v>15.1</v>
      </c>
      <c r="U120" s="11">
        <v>33.040199999999999</v>
      </c>
      <c r="V120" t="s">
        <v>1060</v>
      </c>
    </row>
    <row r="121" spans="1:22" x14ac:dyDescent="0.2">
      <c r="A121">
        <v>465</v>
      </c>
      <c r="B121">
        <v>2006</v>
      </c>
      <c r="C121" s="61" t="s">
        <v>1062</v>
      </c>
      <c r="D121" s="17">
        <v>38805</v>
      </c>
      <c r="E121">
        <v>18</v>
      </c>
      <c r="F121" t="s">
        <v>1064</v>
      </c>
      <c r="G121">
        <v>1</v>
      </c>
      <c r="H121" t="s">
        <v>706</v>
      </c>
      <c r="K121" s="11">
        <v>0.27540399144942695</v>
      </c>
      <c r="L121" s="11">
        <v>132.35568229619074</v>
      </c>
      <c r="N121" s="11">
        <v>5.4235570175438612</v>
      </c>
      <c r="O121" s="11">
        <v>1.7095039294197281</v>
      </c>
      <c r="P121" s="11">
        <v>0.46921451657903546</v>
      </c>
      <c r="Q121" s="12">
        <v>2.0486737615682049</v>
      </c>
      <c r="R121" s="11">
        <v>0.20940756976701802</v>
      </c>
      <c r="T121" s="42">
        <v>14.2</v>
      </c>
      <c r="U121" s="11">
        <v>33.043900000000001</v>
      </c>
      <c r="V121" t="s">
        <v>1060</v>
      </c>
    </row>
    <row r="122" spans="1:22" x14ac:dyDescent="0.2">
      <c r="A122">
        <v>382</v>
      </c>
      <c r="B122">
        <v>2006</v>
      </c>
      <c r="C122" s="61" t="s">
        <v>1062</v>
      </c>
      <c r="D122" s="17">
        <v>38778</v>
      </c>
      <c r="E122">
        <v>3</v>
      </c>
      <c r="F122" t="s">
        <v>1064</v>
      </c>
      <c r="G122">
        <v>1</v>
      </c>
      <c r="H122" t="s">
        <v>706</v>
      </c>
      <c r="K122" s="11">
        <v>0.10535600596952649</v>
      </c>
      <c r="L122" s="11">
        <v>57.905611004583427</v>
      </c>
      <c r="N122" s="11">
        <v>4.5419230769230765</v>
      </c>
      <c r="O122" s="11">
        <v>2.4341719460227274</v>
      </c>
      <c r="P122" s="11">
        <v>0.31279238892819805</v>
      </c>
      <c r="Q122" s="12">
        <v>0.25718610465132713</v>
      </c>
      <c r="R122" s="60">
        <v>4.9423032145648749E-2</v>
      </c>
      <c r="T122" s="42">
        <v>15.5</v>
      </c>
      <c r="U122" s="11">
        <v>33.051299999999998</v>
      </c>
      <c r="V122" t="s">
        <v>1060</v>
      </c>
    </row>
    <row r="123" spans="1:22" x14ac:dyDescent="0.2">
      <c r="A123">
        <v>410</v>
      </c>
      <c r="B123">
        <v>2006</v>
      </c>
      <c r="C123" s="61" t="s">
        <v>1062</v>
      </c>
      <c r="D123" s="17">
        <v>38785</v>
      </c>
      <c r="E123">
        <v>11</v>
      </c>
      <c r="F123" t="s">
        <v>1064</v>
      </c>
      <c r="G123">
        <v>1</v>
      </c>
      <c r="H123" t="s">
        <v>706</v>
      </c>
      <c r="K123" s="11">
        <v>2.0831815707144901</v>
      </c>
      <c r="L123" s="11">
        <v>165.44460287023838</v>
      </c>
      <c r="N123" s="11">
        <v>8.8254410480349357</v>
      </c>
      <c r="O123" s="11">
        <v>5.7117988281250014</v>
      </c>
      <c r="P123" s="11">
        <v>0.82433858401783056</v>
      </c>
      <c r="Q123" s="12">
        <v>3.3666766310761562</v>
      </c>
      <c r="R123" s="60">
        <v>0.36854227134581985</v>
      </c>
      <c r="T123" s="42">
        <v>14.1</v>
      </c>
      <c r="U123" s="11">
        <v>33.052900000000001</v>
      </c>
      <c r="V123" t="s">
        <v>1060</v>
      </c>
    </row>
    <row r="124" spans="1:22" x14ac:dyDescent="0.2">
      <c r="A124">
        <v>3987</v>
      </c>
      <c r="B124">
        <v>2005</v>
      </c>
      <c r="C124" t="s">
        <v>1062</v>
      </c>
      <c r="D124" s="40">
        <v>38419</v>
      </c>
      <c r="E124" t="s">
        <v>1116</v>
      </c>
      <c r="F124" t="s">
        <v>1117</v>
      </c>
      <c r="G124">
        <v>0</v>
      </c>
      <c r="H124" t="s">
        <v>706</v>
      </c>
      <c r="I124">
        <v>34.250999999999998</v>
      </c>
      <c r="J124">
        <v>119.90600000000001</v>
      </c>
      <c r="K124" s="11">
        <v>0</v>
      </c>
      <c r="L124">
        <v>27400</v>
      </c>
      <c r="M124">
        <v>0</v>
      </c>
      <c r="N124">
        <v>0.56254826400000002</v>
      </c>
      <c r="O124" s="11">
        <v>0.88963924000000005</v>
      </c>
      <c r="P124" s="11">
        <v>0.16359156</v>
      </c>
      <c r="Q124" s="12">
        <v>0.24724113</v>
      </c>
      <c r="R124">
        <v>2.954671E-2</v>
      </c>
      <c r="S124">
        <v>0.27678784000000001</v>
      </c>
      <c r="T124" s="42">
        <v>14.9085</v>
      </c>
      <c r="U124">
        <v>33.070099999999996</v>
      </c>
    </row>
    <row r="125" spans="1:22" x14ac:dyDescent="0.2">
      <c r="A125">
        <v>98</v>
      </c>
      <c r="B125">
        <v>2004</v>
      </c>
      <c r="C125" t="s">
        <v>1063</v>
      </c>
      <c r="D125" s="47">
        <v>38044</v>
      </c>
      <c r="E125" s="48">
        <v>2702</v>
      </c>
      <c r="F125" t="s">
        <v>703</v>
      </c>
      <c r="G125">
        <v>1</v>
      </c>
      <c r="H125" t="s">
        <v>706</v>
      </c>
      <c r="I125" s="50">
        <v>33.688639999999999</v>
      </c>
      <c r="J125" s="50">
        <v>-118.25112</v>
      </c>
      <c r="K125" s="11">
        <v>0.62814093772590751</v>
      </c>
      <c r="L125" s="11">
        <v>43.547382969773459</v>
      </c>
      <c r="M125" s="11">
        <v>14.424309680375156</v>
      </c>
      <c r="N125" s="11">
        <v>1.33</v>
      </c>
      <c r="O125" s="11">
        <v>4.5999999999999996</v>
      </c>
      <c r="P125" s="11">
        <v>1.9</v>
      </c>
      <c r="Q125" s="12">
        <v>2.9</v>
      </c>
      <c r="R125" s="11">
        <v>0.31</v>
      </c>
      <c r="S125" s="11">
        <v>3.21</v>
      </c>
      <c r="T125" s="42">
        <v>13.81</v>
      </c>
      <c r="U125" s="12">
        <v>33.073</v>
      </c>
      <c r="V125" t="s">
        <v>1060</v>
      </c>
    </row>
    <row r="126" spans="1:22" x14ac:dyDescent="0.2">
      <c r="A126">
        <v>3989</v>
      </c>
      <c r="B126">
        <v>2005</v>
      </c>
      <c r="C126" t="s">
        <v>1062</v>
      </c>
      <c r="D126" s="40">
        <v>38419</v>
      </c>
      <c r="E126" t="s">
        <v>1122</v>
      </c>
      <c r="F126" t="s">
        <v>1117</v>
      </c>
      <c r="G126">
        <v>0</v>
      </c>
      <c r="H126" t="s">
        <v>706</v>
      </c>
      <c r="I126">
        <v>34.156999999999996</v>
      </c>
      <c r="J126">
        <v>119.95</v>
      </c>
      <c r="K126" s="11">
        <v>0</v>
      </c>
      <c r="L126">
        <v>18500</v>
      </c>
      <c r="M126">
        <v>0</v>
      </c>
      <c r="N126">
        <v>0.61958987099999996</v>
      </c>
      <c r="O126" s="11">
        <v>0.51605641999999996</v>
      </c>
      <c r="P126" s="11">
        <v>0.14560227000000001</v>
      </c>
      <c r="Q126" s="12">
        <v>0.30459199999999997</v>
      </c>
      <c r="R126">
        <v>2.6376320000000002E-2</v>
      </c>
      <c r="S126">
        <v>0.33096831999999998</v>
      </c>
      <c r="T126" s="42">
        <v>15.021100000000001</v>
      </c>
      <c r="U126">
        <v>33.0747</v>
      </c>
    </row>
    <row r="127" spans="1:22" x14ac:dyDescent="0.2">
      <c r="A127">
        <v>3986</v>
      </c>
      <c r="B127">
        <v>2005</v>
      </c>
      <c r="C127" t="s">
        <v>1062</v>
      </c>
      <c r="D127" s="40">
        <v>38419</v>
      </c>
      <c r="E127" t="s">
        <v>1121</v>
      </c>
      <c r="F127" t="s">
        <v>1117</v>
      </c>
      <c r="G127">
        <v>0</v>
      </c>
      <c r="H127" t="s">
        <v>706</v>
      </c>
      <c r="I127">
        <v>34.296999999999997</v>
      </c>
      <c r="J127">
        <v>119.88500000000001</v>
      </c>
      <c r="K127" s="11">
        <v>0</v>
      </c>
      <c r="L127">
        <v>8910</v>
      </c>
      <c r="M127">
        <v>0</v>
      </c>
      <c r="N127">
        <v>0.79268164500000005</v>
      </c>
      <c r="O127" s="11">
        <v>0.62348287999999996</v>
      </c>
      <c r="P127" s="11">
        <v>0.11850201</v>
      </c>
      <c r="Q127" s="12">
        <v>0.27367976999999999</v>
      </c>
      <c r="R127">
        <v>5.2361110000000002E-2</v>
      </c>
      <c r="S127">
        <v>0.32604087999999998</v>
      </c>
      <c r="T127" s="42">
        <v>15.0305</v>
      </c>
      <c r="U127">
        <v>33.076900000000002</v>
      </c>
    </row>
    <row r="128" spans="1:22" x14ac:dyDescent="0.2">
      <c r="A128">
        <v>3985</v>
      </c>
      <c r="B128">
        <v>2005</v>
      </c>
      <c r="C128" t="s">
        <v>1062</v>
      </c>
      <c r="D128" s="40">
        <v>38419</v>
      </c>
      <c r="E128" t="s">
        <v>1120</v>
      </c>
      <c r="F128" t="s">
        <v>1117</v>
      </c>
      <c r="G128">
        <v>0</v>
      </c>
      <c r="H128" t="s">
        <v>706</v>
      </c>
      <c r="I128">
        <v>34.344000000000001</v>
      </c>
      <c r="J128">
        <v>119.863</v>
      </c>
      <c r="K128" s="11">
        <v>0</v>
      </c>
      <c r="L128">
        <v>24500</v>
      </c>
      <c r="M128">
        <v>0</v>
      </c>
      <c r="N128">
        <v>0.53894483999999998</v>
      </c>
      <c r="O128" s="11">
        <v>1.25616288</v>
      </c>
      <c r="P128" s="11">
        <v>0.13155813</v>
      </c>
      <c r="Q128" s="12">
        <v>0.31057298</v>
      </c>
      <c r="R128">
        <v>5.9410839999999999E-2</v>
      </c>
      <c r="S128">
        <v>0.36998382000000002</v>
      </c>
      <c r="T128" s="42">
        <v>15.1555</v>
      </c>
      <c r="U128">
        <v>33.083199999999998</v>
      </c>
    </row>
    <row r="129" spans="1:22" x14ac:dyDescent="0.2">
      <c r="A129">
        <v>3988</v>
      </c>
      <c r="B129">
        <v>2005</v>
      </c>
      <c r="C129" t="s">
        <v>1062</v>
      </c>
      <c r="D129" s="40">
        <v>38419</v>
      </c>
      <c r="E129" t="s">
        <v>1118</v>
      </c>
      <c r="F129" t="s">
        <v>1117</v>
      </c>
      <c r="G129">
        <v>0</v>
      </c>
      <c r="H129" t="s">
        <v>706</v>
      </c>
      <c r="I129">
        <v>34.204000000000001</v>
      </c>
      <c r="J129">
        <v>119.928</v>
      </c>
      <c r="K129" s="11">
        <v>0.14076</v>
      </c>
      <c r="L129">
        <v>6080</v>
      </c>
      <c r="M129">
        <v>23.151315789473681</v>
      </c>
      <c r="N129">
        <v>0.93823609100000005</v>
      </c>
      <c r="O129" s="11">
        <v>0.59282570000000001</v>
      </c>
      <c r="P129" s="11">
        <v>0.12805452000000001</v>
      </c>
      <c r="Q129" s="12">
        <v>0.34073984000000002</v>
      </c>
      <c r="R129">
        <v>2.0275519999999998E-2</v>
      </c>
      <c r="S129">
        <v>0.36101536000000001</v>
      </c>
      <c r="T129" s="42">
        <v>14.9299</v>
      </c>
      <c r="U129">
        <v>33.091900000000003</v>
      </c>
    </row>
    <row r="130" spans="1:22" x14ac:dyDescent="0.2">
      <c r="A130">
        <v>102</v>
      </c>
      <c r="B130">
        <v>2004</v>
      </c>
      <c r="C130" t="s">
        <v>1063</v>
      </c>
      <c r="D130" s="47">
        <v>38044</v>
      </c>
      <c r="E130" s="48">
        <v>2803</v>
      </c>
      <c r="F130" t="s">
        <v>703</v>
      </c>
      <c r="G130">
        <v>1</v>
      </c>
      <c r="H130" t="s">
        <v>706</v>
      </c>
      <c r="I130" s="50">
        <v>33.66845</v>
      </c>
      <c r="J130" s="50">
        <v>-118.2968</v>
      </c>
      <c r="K130" s="11">
        <v>1.378590909090909</v>
      </c>
      <c r="L130" s="11">
        <v>25.998437593894607</v>
      </c>
      <c r="M130" s="11">
        <v>53.025913734702776</v>
      </c>
      <c r="N130" s="11">
        <v>1.91</v>
      </c>
      <c r="O130" s="11">
        <v>2.54</v>
      </c>
      <c r="P130" s="11">
        <v>1.9</v>
      </c>
      <c r="Q130" s="12">
        <v>0.26</v>
      </c>
      <c r="R130" s="11">
        <v>0.45</v>
      </c>
      <c r="S130" s="11">
        <v>0.71</v>
      </c>
      <c r="T130" s="42">
        <v>13.72</v>
      </c>
      <c r="U130" s="12">
        <v>33.093000000000004</v>
      </c>
      <c r="V130" t="s">
        <v>1060</v>
      </c>
    </row>
    <row r="131" spans="1:22" x14ac:dyDescent="0.2">
      <c r="A131">
        <v>517</v>
      </c>
      <c r="B131">
        <v>2006</v>
      </c>
      <c r="C131" s="61" t="s">
        <v>704</v>
      </c>
      <c r="D131" s="17">
        <v>38838</v>
      </c>
      <c r="E131">
        <v>10</v>
      </c>
      <c r="F131" t="s">
        <v>1064</v>
      </c>
      <c r="G131">
        <v>1</v>
      </c>
      <c r="H131" t="s">
        <v>706</v>
      </c>
      <c r="K131" s="11">
        <v>0</v>
      </c>
      <c r="L131" s="11"/>
      <c r="N131" s="11">
        <v>70.332563636363631</v>
      </c>
      <c r="O131" s="11">
        <v>14.615921259951813</v>
      </c>
      <c r="P131" s="11">
        <v>2.8505626697239479</v>
      </c>
      <c r="Q131" s="12">
        <v>0.73339805311120077</v>
      </c>
      <c r="R131" s="11">
        <v>0.13732149782461928</v>
      </c>
      <c r="T131" s="42">
        <v>17.600000000000001</v>
      </c>
      <c r="U131" s="11">
        <v>33.0989</v>
      </c>
      <c r="V131" t="s">
        <v>1060</v>
      </c>
    </row>
    <row r="132" spans="1:22" x14ac:dyDescent="0.2">
      <c r="A132">
        <v>537</v>
      </c>
      <c r="B132">
        <v>2006</v>
      </c>
      <c r="C132" s="61" t="s">
        <v>704</v>
      </c>
      <c r="D132" s="17">
        <v>38862</v>
      </c>
      <c r="E132">
        <v>10</v>
      </c>
      <c r="F132" t="s">
        <v>1064</v>
      </c>
      <c r="G132">
        <v>1</v>
      </c>
      <c r="H132" t="s">
        <v>706</v>
      </c>
      <c r="K132" s="11">
        <v>0</v>
      </c>
      <c r="L132" s="11"/>
      <c r="N132" s="11">
        <v>4.5611481481481473</v>
      </c>
      <c r="O132" s="11">
        <v>9.4231412306200912</v>
      </c>
      <c r="P132" s="11">
        <v>0.75972420552733144</v>
      </c>
      <c r="Q132" s="12">
        <v>0.34828847787967943</v>
      </c>
      <c r="R132" s="11">
        <v>7.3041602339003114E-2</v>
      </c>
      <c r="T132" s="42">
        <v>20.6</v>
      </c>
      <c r="U132" s="11">
        <v>33.0989</v>
      </c>
      <c r="V132" t="s">
        <v>1060</v>
      </c>
    </row>
    <row r="133" spans="1:22" x14ac:dyDescent="0.2">
      <c r="A133">
        <v>3982</v>
      </c>
      <c r="B133">
        <v>2005</v>
      </c>
      <c r="C133" t="s">
        <v>1080</v>
      </c>
      <c r="D133" s="40">
        <v>38398</v>
      </c>
      <c r="E133" t="s">
        <v>1122</v>
      </c>
      <c r="F133" t="s">
        <v>1117</v>
      </c>
      <c r="G133">
        <v>0</v>
      </c>
      <c r="H133" t="s">
        <v>706</v>
      </c>
      <c r="I133">
        <v>34.156999999999996</v>
      </c>
      <c r="J133">
        <v>119.95</v>
      </c>
      <c r="K133" s="11">
        <v>0</v>
      </c>
      <c r="N133">
        <v>0.83202068399999995</v>
      </c>
      <c r="O133" s="11">
        <v>2.8221081400000001</v>
      </c>
      <c r="P133" s="11">
        <v>0.33891896999999999</v>
      </c>
      <c r="Q133" s="12">
        <v>0.98461633500000012</v>
      </c>
      <c r="R133">
        <v>0.137155465</v>
      </c>
      <c r="S133">
        <v>1.1217718000000001</v>
      </c>
      <c r="T133" s="42">
        <v>14.3284</v>
      </c>
      <c r="U133">
        <v>33.103200000000001</v>
      </c>
    </row>
    <row r="134" spans="1:22" x14ac:dyDescent="0.2">
      <c r="A134">
        <v>383</v>
      </c>
      <c r="B134">
        <v>2006</v>
      </c>
      <c r="C134" s="61" t="s">
        <v>1062</v>
      </c>
      <c r="D134" s="17">
        <v>38778</v>
      </c>
      <c r="E134">
        <v>4</v>
      </c>
      <c r="F134" t="s">
        <v>1064</v>
      </c>
      <c r="G134">
        <v>1</v>
      </c>
      <c r="H134" t="s">
        <v>706</v>
      </c>
      <c r="K134" s="11">
        <v>0.23889829401199114</v>
      </c>
      <c r="L134" s="11">
        <v>193.80653479085069</v>
      </c>
      <c r="N134" s="11">
        <v>4.8591367521367523</v>
      </c>
      <c r="O134" s="11">
        <v>2.0159792613636367</v>
      </c>
      <c r="P134" s="11">
        <v>0.22503893067697847</v>
      </c>
      <c r="Q134" s="12">
        <v>4.7727051643497963E-3</v>
      </c>
      <c r="R134" s="60">
        <v>4.0801275382626068E-2</v>
      </c>
      <c r="T134" s="42">
        <v>15.6</v>
      </c>
      <c r="U134" s="11">
        <v>33.105200000000004</v>
      </c>
      <c r="V134" t="s">
        <v>1060</v>
      </c>
    </row>
    <row r="135" spans="1:22" x14ac:dyDescent="0.2">
      <c r="A135">
        <v>360</v>
      </c>
      <c r="B135">
        <v>2006</v>
      </c>
      <c r="C135" s="61" t="s">
        <v>1079</v>
      </c>
      <c r="D135" s="17">
        <v>38735</v>
      </c>
      <c r="E135">
        <v>20</v>
      </c>
      <c r="F135" t="s">
        <v>1064</v>
      </c>
      <c r="G135">
        <v>1</v>
      </c>
      <c r="H135" t="s">
        <v>706</v>
      </c>
      <c r="K135" s="11">
        <v>0</v>
      </c>
      <c r="L135" s="11">
        <v>0</v>
      </c>
      <c r="N135" s="11">
        <v>2.10541822721598</v>
      </c>
      <c r="O135" s="11">
        <v>7.9390585937499996</v>
      </c>
      <c r="P135" s="11">
        <v>1.0475789241125151</v>
      </c>
      <c r="Q135" s="12">
        <v>6.255406318015682</v>
      </c>
      <c r="R135" s="11">
        <v>0.54390754214376591</v>
      </c>
      <c r="T135" s="42">
        <v>14.1</v>
      </c>
      <c r="U135" s="11">
        <v>33.105600000000003</v>
      </c>
      <c r="V135" t="s">
        <v>1060</v>
      </c>
    </row>
    <row r="136" spans="1:22" x14ac:dyDescent="0.2">
      <c r="A136">
        <v>101</v>
      </c>
      <c r="B136">
        <v>2004</v>
      </c>
      <c r="C136" t="s">
        <v>1063</v>
      </c>
      <c r="D136" s="47">
        <v>38044</v>
      </c>
      <c r="E136" s="48">
        <v>2802</v>
      </c>
      <c r="F136" t="s">
        <v>703</v>
      </c>
      <c r="G136">
        <v>1</v>
      </c>
      <c r="H136" t="s">
        <v>706</v>
      </c>
      <c r="I136" s="50">
        <v>33.693269999999998</v>
      </c>
      <c r="J136" s="50">
        <v>-118.28908</v>
      </c>
      <c r="K136" s="11">
        <v>0.7733181818181819</v>
      </c>
      <c r="L136" s="11">
        <v>39.647617330689272</v>
      </c>
      <c r="M136" s="11">
        <v>19.504783234971203</v>
      </c>
      <c r="N136" s="11">
        <v>1.45</v>
      </c>
      <c r="O136" s="11">
        <v>3.58</v>
      </c>
      <c r="P136" s="11">
        <v>1.31</v>
      </c>
      <c r="Q136" s="12">
        <v>2.2799999999999998</v>
      </c>
      <c r="R136" s="11">
        <v>0.28000000000000003</v>
      </c>
      <c r="S136" s="11">
        <v>2.56</v>
      </c>
      <c r="T136" s="42">
        <v>13.7</v>
      </c>
      <c r="U136" s="12">
        <v>33.106000000000002</v>
      </c>
      <c r="V136" t="s">
        <v>1060</v>
      </c>
    </row>
    <row r="137" spans="1:22" x14ac:dyDescent="0.2">
      <c r="A137">
        <v>99</v>
      </c>
      <c r="B137">
        <v>2004</v>
      </c>
      <c r="C137" t="s">
        <v>1063</v>
      </c>
      <c r="D137" s="47">
        <v>38044</v>
      </c>
      <c r="E137" s="48">
        <v>2704</v>
      </c>
      <c r="F137" t="s">
        <v>703</v>
      </c>
      <c r="G137">
        <v>1</v>
      </c>
      <c r="H137" t="s">
        <v>706</v>
      </c>
      <c r="I137" s="50">
        <v>33.650419999999997</v>
      </c>
      <c r="J137" s="50">
        <v>-118.26005000000001</v>
      </c>
      <c r="K137" s="11">
        <v>0.71971193483294971</v>
      </c>
      <c r="L137" s="11">
        <v>53.296797067483936</v>
      </c>
      <c r="M137" s="11">
        <v>13.50384965763809</v>
      </c>
      <c r="N137" s="11">
        <v>1.93</v>
      </c>
      <c r="O137" s="11">
        <v>1.68</v>
      </c>
      <c r="P137" s="11">
        <v>1.4</v>
      </c>
      <c r="Q137" s="12">
        <v>0.49</v>
      </c>
      <c r="R137" s="11">
        <v>0.08</v>
      </c>
      <c r="S137" s="11">
        <v>0.56999999999999995</v>
      </c>
      <c r="T137" s="42">
        <v>13.97</v>
      </c>
      <c r="U137" s="12">
        <v>33.106000000000002</v>
      </c>
      <c r="V137" t="s">
        <v>1060</v>
      </c>
    </row>
    <row r="138" spans="1:22" x14ac:dyDescent="0.2">
      <c r="A138">
        <v>3978</v>
      </c>
      <c r="B138">
        <v>2005</v>
      </c>
      <c r="C138" t="s">
        <v>1080</v>
      </c>
      <c r="D138" s="40">
        <v>38398</v>
      </c>
      <c r="E138" t="s">
        <v>1119</v>
      </c>
      <c r="F138" t="s">
        <v>1117</v>
      </c>
      <c r="G138">
        <v>0</v>
      </c>
      <c r="H138" t="s">
        <v>706</v>
      </c>
      <c r="I138">
        <v>34.39</v>
      </c>
      <c r="J138">
        <v>119.84099999999999</v>
      </c>
      <c r="K138" s="11">
        <v>0</v>
      </c>
      <c r="N138">
        <v>3.065899833</v>
      </c>
      <c r="O138" s="11">
        <v>2.4950493599999999</v>
      </c>
      <c r="P138" s="11">
        <v>0.27654311999999998</v>
      </c>
      <c r="Q138" s="12">
        <v>0.46528202000000002</v>
      </c>
      <c r="R138">
        <v>0.16745090000000001</v>
      </c>
      <c r="S138">
        <v>0.63273292000000003</v>
      </c>
      <c r="T138" s="42">
        <v>14.6775</v>
      </c>
      <c r="U138">
        <v>33.106400000000001</v>
      </c>
    </row>
    <row r="139" spans="1:22" x14ac:dyDescent="0.2">
      <c r="A139">
        <v>351</v>
      </c>
      <c r="B139">
        <v>2006</v>
      </c>
      <c r="C139" s="61" t="s">
        <v>1079</v>
      </c>
      <c r="D139" s="17">
        <v>38735</v>
      </c>
      <c r="E139">
        <v>11</v>
      </c>
      <c r="F139" t="s">
        <v>1064</v>
      </c>
      <c r="G139">
        <v>1</v>
      </c>
      <c r="H139" t="s">
        <v>706</v>
      </c>
      <c r="K139" s="11">
        <v>0</v>
      </c>
      <c r="L139" s="11">
        <v>19.498828195420948</v>
      </c>
      <c r="N139" s="11">
        <v>10.804119850187272</v>
      </c>
      <c r="O139" s="11">
        <v>49.573771875000006</v>
      </c>
      <c r="P139" s="11">
        <v>3.7351468486762931</v>
      </c>
      <c r="Q139" s="12">
        <v>29.256476242737627</v>
      </c>
      <c r="R139" s="11">
        <v>6.8978644839376599</v>
      </c>
      <c r="T139" s="42">
        <v>13.7</v>
      </c>
      <c r="U139" s="11">
        <v>33.110799999999998</v>
      </c>
      <c r="V139" t="s">
        <v>1060</v>
      </c>
    </row>
    <row r="140" spans="1:22" x14ac:dyDescent="0.2">
      <c r="A140">
        <v>103</v>
      </c>
      <c r="B140">
        <v>2004</v>
      </c>
      <c r="C140" t="s">
        <v>1063</v>
      </c>
      <c r="D140" s="47">
        <v>38044</v>
      </c>
      <c r="E140" s="48">
        <v>2804</v>
      </c>
      <c r="F140" t="s">
        <v>703</v>
      </c>
      <c r="G140">
        <v>1</v>
      </c>
      <c r="H140" t="s">
        <v>706</v>
      </c>
      <c r="I140" s="50">
        <v>33.657670000000003</v>
      </c>
      <c r="J140" s="50">
        <v>-118.30128000000001</v>
      </c>
      <c r="K140" s="11">
        <v>1.9350454545454545</v>
      </c>
      <c r="L140" s="11">
        <v>42.897422029926091</v>
      </c>
      <c r="M140" s="11">
        <v>45.108665345799302</v>
      </c>
      <c r="N140" s="11">
        <v>1.89</v>
      </c>
      <c r="O140" s="11">
        <v>1.72</v>
      </c>
      <c r="P140" s="11">
        <v>1.65</v>
      </c>
      <c r="Q140" s="12">
        <v>1.29</v>
      </c>
      <c r="R140" s="11">
        <v>0.3</v>
      </c>
      <c r="S140" s="11">
        <v>1.59</v>
      </c>
      <c r="T140" s="42">
        <v>13.91</v>
      </c>
      <c r="U140" s="12">
        <v>33.113</v>
      </c>
      <c r="V140" t="s">
        <v>1060</v>
      </c>
    </row>
    <row r="141" spans="1:22" x14ac:dyDescent="0.2">
      <c r="A141">
        <v>3980</v>
      </c>
      <c r="B141">
        <v>2005</v>
      </c>
      <c r="C141" t="s">
        <v>1080</v>
      </c>
      <c r="D141" s="40">
        <v>38398</v>
      </c>
      <c r="E141" t="s">
        <v>1121</v>
      </c>
      <c r="F141" t="s">
        <v>1117</v>
      </c>
      <c r="G141">
        <v>0</v>
      </c>
      <c r="H141" t="s">
        <v>706</v>
      </c>
      <c r="I141">
        <v>34.296999999999997</v>
      </c>
      <c r="J141">
        <v>119.884</v>
      </c>
      <c r="K141" s="11">
        <v>0</v>
      </c>
      <c r="N141">
        <v>1.579038607</v>
      </c>
      <c r="O141" s="11">
        <v>1.94031606</v>
      </c>
      <c r="P141" s="11">
        <v>0.26119384000000001</v>
      </c>
      <c r="Q141" s="12">
        <v>0.26969671500000003</v>
      </c>
      <c r="R141">
        <v>9.5767925000000004E-2</v>
      </c>
      <c r="S141">
        <v>0.36546464000000001</v>
      </c>
      <c r="T141" s="42">
        <v>14.571400000000001</v>
      </c>
      <c r="U141">
        <v>33.120800000000003</v>
      </c>
    </row>
    <row r="142" spans="1:22" x14ac:dyDescent="0.2">
      <c r="A142">
        <v>3979</v>
      </c>
      <c r="B142">
        <v>2005</v>
      </c>
      <c r="C142" t="s">
        <v>1080</v>
      </c>
      <c r="D142" s="40">
        <v>38398</v>
      </c>
      <c r="E142" t="s">
        <v>1120</v>
      </c>
      <c r="F142" t="s">
        <v>1117</v>
      </c>
      <c r="G142">
        <v>0</v>
      </c>
      <c r="H142" t="s">
        <v>706</v>
      </c>
      <c r="I142">
        <v>34.344999999999999</v>
      </c>
      <c r="J142">
        <v>119.863</v>
      </c>
      <c r="K142" s="11">
        <v>0</v>
      </c>
      <c r="N142">
        <v>0.95790560999999996</v>
      </c>
      <c r="O142" s="11">
        <v>1.91344318</v>
      </c>
      <c r="P142" s="11">
        <v>0.26555981000000001</v>
      </c>
      <c r="Q142" s="12">
        <v>0.15916701999999999</v>
      </c>
      <c r="R142">
        <v>0.13221830000000001</v>
      </c>
      <c r="S142">
        <v>0.29138532</v>
      </c>
      <c r="T142" s="42">
        <v>14.7338</v>
      </c>
      <c r="U142">
        <v>33.124899999999997</v>
      </c>
    </row>
    <row r="143" spans="1:22" x14ac:dyDescent="0.2">
      <c r="A143">
        <v>3976</v>
      </c>
      <c r="B143">
        <v>2004</v>
      </c>
      <c r="C143" t="s">
        <v>1065</v>
      </c>
      <c r="D143" s="40">
        <v>38335</v>
      </c>
      <c r="E143" t="s">
        <v>1122</v>
      </c>
      <c r="F143" t="s">
        <v>1117</v>
      </c>
      <c r="G143">
        <v>0</v>
      </c>
      <c r="H143" t="s">
        <v>706</v>
      </c>
      <c r="I143">
        <v>34.156999999999996</v>
      </c>
      <c r="J143">
        <v>119.949</v>
      </c>
      <c r="K143" s="11">
        <v>0</v>
      </c>
      <c r="L143">
        <v>654</v>
      </c>
      <c r="M143">
        <v>0</v>
      </c>
      <c r="N143">
        <v>0.57434997600000004</v>
      </c>
      <c r="O143" s="11">
        <v>2.62315056</v>
      </c>
      <c r="P143" s="11">
        <v>0.36856411</v>
      </c>
      <c r="Q143" s="12">
        <v>1.42824544</v>
      </c>
      <c r="R143">
        <v>0.14821796000000001</v>
      </c>
      <c r="S143">
        <v>1.5764634</v>
      </c>
      <c r="T143" s="42">
        <v>14.7029</v>
      </c>
      <c r="U143">
        <v>33.128799999999998</v>
      </c>
    </row>
    <row r="144" spans="1:22" x14ac:dyDescent="0.2">
      <c r="A144">
        <v>476</v>
      </c>
      <c r="B144">
        <v>2006</v>
      </c>
      <c r="C144" s="61" t="s">
        <v>1066</v>
      </c>
      <c r="D144" s="17">
        <v>38820</v>
      </c>
      <c r="E144">
        <v>9</v>
      </c>
      <c r="F144" t="s">
        <v>1064</v>
      </c>
      <c r="G144">
        <v>1</v>
      </c>
      <c r="H144" t="s">
        <v>706</v>
      </c>
      <c r="K144" s="11">
        <v>1.7706980613738119</v>
      </c>
      <c r="L144" s="11">
        <v>402.97578270536638</v>
      </c>
      <c r="N144" s="11">
        <v>7.1212300884955742</v>
      </c>
      <c r="O144" s="11">
        <v>1.5956620303756512</v>
      </c>
      <c r="P144" s="11">
        <v>0.25319178025502648</v>
      </c>
      <c r="Q144" s="12">
        <v>0.4227071801857557</v>
      </c>
      <c r="R144" s="11">
        <v>0.21611158459267202</v>
      </c>
      <c r="T144" s="42">
        <v>16.5</v>
      </c>
      <c r="U144" s="11">
        <v>33.134999999999998</v>
      </c>
      <c r="V144" t="s">
        <v>1060</v>
      </c>
    </row>
    <row r="145" spans="1:22" x14ac:dyDescent="0.2">
      <c r="A145">
        <v>484</v>
      </c>
      <c r="B145">
        <v>2006</v>
      </c>
      <c r="C145" s="61" t="s">
        <v>1066</v>
      </c>
      <c r="D145" s="17">
        <v>38820</v>
      </c>
      <c r="E145">
        <v>17</v>
      </c>
      <c r="F145" t="s">
        <v>1064</v>
      </c>
      <c r="G145">
        <v>1</v>
      </c>
      <c r="H145" t="s">
        <v>706</v>
      </c>
      <c r="K145" s="11">
        <v>5.4113072820473462</v>
      </c>
      <c r="L145" s="11">
        <v>207.98750075115686</v>
      </c>
      <c r="N145" s="11">
        <v>17.228300884955754</v>
      </c>
      <c r="O145" s="11">
        <v>2.3477892353238947</v>
      </c>
      <c r="P145" s="11">
        <v>0.2852377924403372</v>
      </c>
      <c r="Q145" s="12">
        <v>0.5230719001776466</v>
      </c>
      <c r="R145" s="11">
        <v>0.37320542507238386</v>
      </c>
      <c r="T145" s="42">
        <v>15.3</v>
      </c>
      <c r="U145" s="11">
        <v>33.137900000000002</v>
      </c>
      <c r="V145" t="s">
        <v>1060</v>
      </c>
    </row>
    <row r="146" spans="1:22" x14ac:dyDescent="0.2">
      <c r="A146">
        <v>395</v>
      </c>
      <c r="B146">
        <v>2006</v>
      </c>
      <c r="C146" s="61" t="s">
        <v>1062</v>
      </c>
      <c r="D146" s="17">
        <v>38778</v>
      </c>
      <c r="E146">
        <v>16</v>
      </c>
      <c r="F146" t="s">
        <v>1064</v>
      </c>
      <c r="G146">
        <v>1</v>
      </c>
      <c r="H146" t="s">
        <v>706</v>
      </c>
      <c r="K146" s="11">
        <v>0.19070783378984826</v>
      </c>
      <c r="L146" s="11">
        <v>278.89233055268755</v>
      </c>
      <c r="N146" s="11">
        <v>7.3103333333333342</v>
      </c>
      <c r="O146" s="11">
        <v>5.5973234374999983</v>
      </c>
      <c r="P146" s="11">
        <v>0.60593297853734363</v>
      </c>
      <c r="Q146" s="12">
        <v>3.9967251925706218</v>
      </c>
      <c r="R146" s="60">
        <v>0.31868785047635462</v>
      </c>
      <c r="T146" s="42">
        <v>13.3</v>
      </c>
      <c r="U146" s="11">
        <v>33.138100000000001</v>
      </c>
      <c r="V146" t="s">
        <v>1060</v>
      </c>
    </row>
    <row r="147" spans="1:22" x14ac:dyDescent="0.2">
      <c r="A147">
        <v>409</v>
      </c>
      <c r="B147">
        <v>2006</v>
      </c>
      <c r="C147" s="61" t="s">
        <v>1062</v>
      </c>
      <c r="D147" s="17">
        <v>38785</v>
      </c>
      <c r="E147">
        <v>10</v>
      </c>
      <c r="F147" t="s">
        <v>1064</v>
      </c>
      <c r="G147">
        <v>1</v>
      </c>
      <c r="H147" t="s">
        <v>706</v>
      </c>
      <c r="K147" s="11">
        <v>1.1690358613252592</v>
      </c>
      <c r="L147" s="11">
        <v>207.98750075115683</v>
      </c>
      <c r="N147" s="11">
        <v>19.345248908296945</v>
      </c>
      <c r="O147" s="11">
        <v>3.9227550781250002</v>
      </c>
      <c r="P147" s="11">
        <v>0.73499243289405003</v>
      </c>
      <c r="Q147" s="12">
        <v>2.6826806555631335</v>
      </c>
      <c r="R147" s="60">
        <v>0.22140230935884245</v>
      </c>
      <c r="T147" s="42">
        <v>14</v>
      </c>
      <c r="U147" s="11">
        <v>33.145299999999999</v>
      </c>
      <c r="V147" t="s">
        <v>1060</v>
      </c>
    </row>
    <row r="148" spans="1:22" x14ac:dyDescent="0.2">
      <c r="A148">
        <v>557</v>
      </c>
      <c r="B148">
        <v>2006</v>
      </c>
      <c r="C148" s="61" t="s">
        <v>705</v>
      </c>
      <c r="D148" s="17">
        <v>38884</v>
      </c>
      <c r="E148">
        <v>10</v>
      </c>
      <c r="F148" t="s">
        <v>1064</v>
      </c>
      <c r="G148">
        <v>1</v>
      </c>
      <c r="H148" t="s">
        <v>706</v>
      </c>
      <c r="K148" s="11">
        <v>9.1083822626170485E-2</v>
      </c>
      <c r="L148" s="11"/>
      <c r="N148" s="11">
        <v>10.961612903225808</v>
      </c>
      <c r="O148" s="11">
        <v>2.7749626607701035</v>
      </c>
      <c r="P148" s="11">
        <v>0.59845265537052117</v>
      </c>
      <c r="Q148" s="12">
        <v>0.94893703016441699</v>
      </c>
      <c r="R148" s="11">
        <v>9.5638048959009486E-2</v>
      </c>
      <c r="T148" s="42">
        <v>21.8</v>
      </c>
      <c r="U148" s="11">
        <v>33.151299999999999</v>
      </c>
      <c r="V148" t="s">
        <v>1060</v>
      </c>
    </row>
    <row r="149" spans="1:22" x14ac:dyDescent="0.2">
      <c r="A149">
        <v>408</v>
      </c>
      <c r="B149">
        <v>2006</v>
      </c>
      <c r="C149" s="61" t="s">
        <v>1062</v>
      </c>
      <c r="D149" s="17">
        <v>38785</v>
      </c>
      <c r="E149">
        <v>9</v>
      </c>
      <c r="F149" t="s">
        <v>1064</v>
      </c>
      <c r="G149">
        <v>1</v>
      </c>
      <c r="H149" t="s">
        <v>706</v>
      </c>
      <c r="K149" s="11">
        <v>2.2253570083892775</v>
      </c>
      <c r="L149" s="11">
        <v>321.43522843360597</v>
      </c>
      <c r="N149" s="11">
        <v>16.295388646288213</v>
      </c>
      <c r="O149" s="11">
        <v>3.862812890624999</v>
      </c>
      <c r="P149" s="11">
        <v>0.65135917239526964</v>
      </c>
      <c r="Q149" s="12">
        <v>2.9090850706751108</v>
      </c>
      <c r="R149" s="60">
        <v>0.2515084411218651</v>
      </c>
      <c r="T149" s="42">
        <v>13.9</v>
      </c>
      <c r="U149" s="11">
        <v>33.152000000000001</v>
      </c>
      <c r="V149" t="s">
        <v>1060</v>
      </c>
    </row>
    <row r="150" spans="1:22" x14ac:dyDescent="0.2">
      <c r="A150">
        <v>3983</v>
      </c>
      <c r="B150">
        <v>2005</v>
      </c>
      <c r="C150" t="s">
        <v>1080</v>
      </c>
      <c r="D150" s="40">
        <v>38398</v>
      </c>
      <c r="E150" t="s">
        <v>1123</v>
      </c>
      <c r="F150" t="s">
        <v>1117</v>
      </c>
      <c r="G150">
        <v>0</v>
      </c>
      <c r="H150" t="s">
        <v>706</v>
      </c>
      <c r="I150">
        <v>34.084000000000003</v>
      </c>
      <c r="J150">
        <v>120.035</v>
      </c>
      <c r="K150" s="11">
        <v>0</v>
      </c>
      <c r="N150">
        <v>1.621119585</v>
      </c>
      <c r="O150" s="11">
        <v>3.4461731599999998</v>
      </c>
      <c r="P150" s="11">
        <v>0.39836639000000001</v>
      </c>
      <c r="Q150" s="12">
        <v>1.9092384299999998</v>
      </c>
      <c r="R150">
        <v>0.15575325000000001</v>
      </c>
      <c r="S150">
        <v>2.0649916799999999</v>
      </c>
      <c r="T150" s="42">
        <v>14.0223</v>
      </c>
      <c r="U150">
        <v>33.162700000000001</v>
      </c>
    </row>
    <row r="151" spans="1:22" x14ac:dyDescent="0.2">
      <c r="A151">
        <v>3981</v>
      </c>
      <c r="B151">
        <v>2005</v>
      </c>
      <c r="C151" t="s">
        <v>1080</v>
      </c>
      <c r="D151" s="40">
        <v>38398</v>
      </c>
      <c r="E151" t="s">
        <v>1118</v>
      </c>
      <c r="F151" t="s">
        <v>1117</v>
      </c>
      <c r="G151">
        <v>0</v>
      </c>
      <c r="H151" t="s">
        <v>706</v>
      </c>
      <c r="I151">
        <v>34.204000000000001</v>
      </c>
      <c r="J151">
        <v>119.928</v>
      </c>
      <c r="K151" s="11">
        <v>0</v>
      </c>
      <c r="N151">
        <v>1.280485734</v>
      </c>
      <c r="O151" s="11">
        <v>3.0506314099999998</v>
      </c>
      <c r="P151" s="11">
        <v>0.36360741000000002</v>
      </c>
      <c r="Q151" s="12">
        <v>1.4083231550000002</v>
      </c>
      <c r="R151">
        <v>0.13466144499999999</v>
      </c>
      <c r="S151">
        <v>1.5429846</v>
      </c>
      <c r="T151" s="42">
        <v>14.298299999999999</v>
      </c>
      <c r="U151">
        <v>33.170900000000003</v>
      </c>
    </row>
    <row r="152" spans="1:22" x14ac:dyDescent="0.2">
      <c r="A152">
        <v>371</v>
      </c>
      <c r="B152">
        <v>2006</v>
      </c>
      <c r="C152" s="61" t="s">
        <v>1080</v>
      </c>
      <c r="D152" s="17">
        <v>38772</v>
      </c>
      <c r="E152">
        <v>12</v>
      </c>
      <c r="F152" t="s">
        <v>1064</v>
      </c>
      <c r="G152">
        <v>1</v>
      </c>
      <c r="H152" t="s">
        <v>706</v>
      </c>
      <c r="K152" s="11">
        <v>0.30990423324534505</v>
      </c>
      <c r="L152" s="11">
        <v>168.98984436031489</v>
      </c>
      <c r="N152" s="11">
        <v>16.958017391304352</v>
      </c>
      <c r="O152" s="11">
        <v>1.8977301339285735</v>
      </c>
      <c r="P152" s="11">
        <v>0.26025372493264765</v>
      </c>
      <c r="Q152" s="12">
        <v>0.28597277269033772</v>
      </c>
      <c r="R152" s="60">
        <v>0.13186688362765622</v>
      </c>
      <c r="T152" s="42">
        <v>13.7</v>
      </c>
      <c r="U152" s="11">
        <v>33.171500000000002</v>
      </c>
      <c r="V152" t="s">
        <v>1060</v>
      </c>
    </row>
    <row r="153" spans="1:22" x14ac:dyDescent="0.2">
      <c r="A153">
        <v>516</v>
      </c>
      <c r="B153">
        <v>2006</v>
      </c>
      <c r="C153" s="61" t="s">
        <v>704</v>
      </c>
      <c r="D153" s="17">
        <v>38838</v>
      </c>
      <c r="E153">
        <v>9</v>
      </c>
      <c r="F153" t="s">
        <v>1064</v>
      </c>
      <c r="G153">
        <v>1</v>
      </c>
      <c r="H153" t="s">
        <v>706</v>
      </c>
      <c r="K153" s="11">
        <v>0</v>
      </c>
      <c r="L153" s="11">
        <v>0</v>
      </c>
      <c r="N153" s="11">
        <v>29.875236363636361</v>
      </c>
      <c r="O153" s="11">
        <v>10.820790760663447</v>
      </c>
      <c r="P153" s="11">
        <v>1.5725977018524882</v>
      </c>
      <c r="Q153" s="12">
        <v>0.87445523476777387</v>
      </c>
      <c r="R153" s="11">
        <v>9.6151180753506815E-2</v>
      </c>
      <c r="T153" s="42">
        <v>17.5</v>
      </c>
      <c r="U153" s="11">
        <v>33.174100000000003</v>
      </c>
      <c r="V153" t="s">
        <v>1060</v>
      </c>
    </row>
    <row r="154" spans="1:22" x14ac:dyDescent="0.2">
      <c r="A154">
        <v>536</v>
      </c>
      <c r="B154">
        <v>2006</v>
      </c>
      <c r="C154" s="61" t="s">
        <v>704</v>
      </c>
      <c r="D154" s="17">
        <v>38862</v>
      </c>
      <c r="E154">
        <v>9</v>
      </c>
      <c r="F154" t="s">
        <v>1064</v>
      </c>
      <c r="G154">
        <v>1</v>
      </c>
      <c r="H154" t="s">
        <v>706</v>
      </c>
      <c r="K154" s="11">
        <v>0</v>
      </c>
      <c r="L154" s="11">
        <v>18.907954613741531</v>
      </c>
      <c r="N154" s="11">
        <v>2.2883842592592591</v>
      </c>
      <c r="O154" s="11">
        <v>6.1419986690436161</v>
      </c>
      <c r="P154" s="11">
        <v>0.73561859042610811</v>
      </c>
      <c r="Q154" s="12">
        <v>0.44311639969307737</v>
      </c>
      <c r="R154" s="11">
        <v>7.8428919451189322E-2</v>
      </c>
      <c r="T154" s="42">
        <v>20.100000000000001</v>
      </c>
      <c r="U154" s="11">
        <v>33.174100000000003</v>
      </c>
      <c r="V154" t="s">
        <v>1060</v>
      </c>
    </row>
    <row r="155" spans="1:22" x14ac:dyDescent="0.2">
      <c r="A155">
        <v>369</v>
      </c>
      <c r="B155">
        <v>2006</v>
      </c>
      <c r="C155" s="61" t="s">
        <v>1080</v>
      </c>
      <c r="D155" s="17">
        <v>38772</v>
      </c>
      <c r="E155">
        <v>9</v>
      </c>
      <c r="F155" t="s">
        <v>1064</v>
      </c>
      <c r="G155">
        <v>1</v>
      </c>
      <c r="H155" t="s">
        <v>706</v>
      </c>
      <c r="K155" s="11">
        <v>0.17551646078161881</v>
      </c>
      <c r="L155" s="11">
        <v>103.99375037557843</v>
      </c>
      <c r="N155" s="11">
        <v>7.7308608695652179</v>
      </c>
      <c r="O155" s="11">
        <v>2.3677164062500027</v>
      </c>
      <c r="P155" s="11">
        <v>0.24498467707228258</v>
      </c>
      <c r="Q155" s="12">
        <v>0.24160167122565857</v>
      </c>
      <c r="R155" s="60">
        <v>0.13327718353392776</v>
      </c>
      <c r="T155" s="42">
        <v>14.1</v>
      </c>
      <c r="U155" s="11">
        <v>33.174399999999999</v>
      </c>
      <c r="V155" t="s">
        <v>1060</v>
      </c>
    </row>
    <row r="156" spans="1:22" x14ac:dyDescent="0.2">
      <c r="A156">
        <v>879</v>
      </c>
      <c r="B156">
        <v>2007</v>
      </c>
      <c r="C156" s="63" t="s">
        <v>1081</v>
      </c>
      <c r="D156" s="17">
        <v>39366</v>
      </c>
      <c r="E156">
        <v>10</v>
      </c>
      <c r="F156" t="s">
        <v>1064</v>
      </c>
      <c r="G156">
        <v>1</v>
      </c>
      <c r="H156" t="s">
        <v>706</v>
      </c>
      <c r="K156" s="11">
        <v>4.985834095427575E-2</v>
      </c>
      <c r="L156" s="11"/>
      <c r="N156" s="11">
        <v>4.8412647058823524</v>
      </c>
      <c r="O156" s="11">
        <v>9.6262793609819468</v>
      </c>
      <c r="P156" s="11">
        <v>0.35713490479115484</v>
      </c>
      <c r="Q156" s="12">
        <v>2.2905591588986258</v>
      </c>
      <c r="R156" s="11">
        <v>0.22772349171259287</v>
      </c>
      <c r="S156" s="11"/>
      <c r="T156" s="42">
        <v>17.8</v>
      </c>
      <c r="U156" s="11">
        <v>33.178100000000001</v>
      </c>
      <c r="V156" t="s">
        <v>1060</v>
      </c>
    </row>
    <row r="157" spans="1:22" x14ac:dyDescent="0.2">
      <c r="A157">
        <v>828</v>
      </c>
      <c r="B157">
        <v>2007</v>
      </c>
      <c r="C157" s="63" t="s">
        <v>704</v>
      </c>
      <c r="D157" s="17">
        <v>39205</v>
      </c>
      <c r="E157">
        <v>11</v>
      </c>
      <c r="F157" t="s">
        <v>1064</v>
      </c>
      <c r="G157">
        <v>1</v>
      </c>
      <c r="H157" t="s">
        <v>706</v>
      </c>
      <c r="K157" s="11">
        <v>3.5598140441896353E-2</v>
      </c>
      <c r="L157" s="11"/>
      <c r="N157" s="11">
        <v>0.3948297872340425</v>
      </c>
      <c r="O157" s="11">
        <v>6.6933652041331424</v>
      </c>
      <c r="P157" s="11">
        <v>0.49076340523999035</v>
      </c>
      <c r="Q157" s="12">
        <v>2.1280691577161237</v>
      </c>
      <c r="R157" s="11">
        <v>0.68391400526417934</v>
      </c>
      <c r="S157" s="11"/>
      <c r="T157" s="42">
        <v>17.7</v>
      </c>
      <c r="U157" s="11">
        <v>33.1783</v>
      </c>
      <c r="V157" t="s">
        <v>1060</v>
      </c>
    </row>
    <row r="158" spans="1:22" x14ac:dyDescent="0.2">
      <c r="A158">
        <v>394</v>
      </c>
      <c r="B158">
        <v>2006</v>
      </c>
      <c r="C158" s="61" t="s">
        <v>1062</v>
      </c>
      <c r="D158" s="17">
        <v>38778</v>
      </c>
      <c r="E158">
        <v>15</v>
      </c>
      <c r="F158" t="s">
        <v>1064</v>
      </c>
      <c r="G158">
        <v>1</v>
      </c>
      <c r="H158" t="s">
        <v>706</v>
      </c>
      <c r="K158" s="11">
        <v>0.26002127568038191</v>
      </c>
      <c r="L158" s="11">
        <v>373.43210362139519</v>
      </c>
      <c r="N158" s="11">
        <v>7.5626623931623937</v>
      </c>
      <c r="O158" s="11">
        <v>4.861080859374999</v>
      </c>
      <c r="P158" s="11">
        <v>0.46517081178856318</v>
      </c>
      <c r="Q158" s="12">
        <v>3.3465671076825987</v>
      </c>
      <c r="R158" s="60">
        <v>0.26822757598937719</v>
      </c>
      <c r="T158" s="42">
        <v>13.7</v>
      </c>
      <c r="U158" s="11">
        <v>33.183900000000001</v>
      </c>
      <c r="V158" t="s">
        <v>1060</v>
      </c>
    </row>
    <row r="159" spans="1:22" x14ac:dyDescent="0.2">
      <c r="A159">
        <v>397</v>
      </c>
      <c r="B159">
        <v>2006</v>
      </c>
      <c r="C159" s="61" t="s">
        <v>1062</v>
      </c>
      <c r="D159" s="17">
        <v>38778</v>
      </c>
      <c r="E159">
        <v>18</v>
      </c>
      <c r="F159" t="s">
        <v>1064</v>
      </c>
      <c r="G159">
        <v>1</v>
      </c>
      <c r="H159" t="s">
        <v>706</v>
      </c>
      <c r="K159" s="11">
        <v>0.32273998987963309</v>
      </c>
      <c r="L159" s="11">
        <v>425.42897880918446</v>
      </c>
      <c r="N159" s="11">
        <v>10.468051282051285</v>
      </c>
      <c r="O159" s="11">
        <v>4.0438808593749993</v>
      </c>
      <c r="P159" s="11">
        <v>0.55039676515990443</v>
      </c>
      <c r="Q159" s="12">
        <v>2.4941771211752877</v>
      </c>
      <c r="R159" s="60">
        <v>0.2205683437466881</v>
      </c>
      <c r="T159" s="42">
        <v>13.5</v>
      </c>
      <c r="U159" s="11">
        <v>33.185099999999998</v>
      </c>
      <c r="V159" t="s">
        <v>1060</v>
      </c>
    </row>
    <row r="160" spans="1:22" x14ac:dyDescent="0.2">
      <c r="A160">
        <v>3964</v>
      </c>
      <c r="B160">
        <v>2004</v>
      </c>
      <c r="C160" t="s">
        <v>1094</v>
      </c>
      <c r="D160" s="40">
        <v>38303</v>
      </c>
      <c r="E160" t="s">
        <v>1119</v>
      </c>
      <c r="F160" t="s">
        <v>1117</v>
      </c>
      <c r="G160">
        <v>0</v>
      </c>
      <c r="H160" t="s">
        <v>706</v>
      </c>
      <c r="I160">
        <v>34.39</v>
      </c>
      <c r="J160">
        <v>119.839</v>
      </c>
      <c r="K160" s="11">
        <v>0</v>
      </c>
      <c r="L160">
        <v>29200</v>
      </c>
      <c r="M160">
        <v>0</v>
      </c>
      <c r="N160">
        <v>0.80448335699999995</v>
      </c>
      <c r="O160" s="11">
        <v>1.3279590400000001</v>
      </c>
      <c r="P160" s="11">
        <v>0.23177470999999999</v>
      </c>
      <c r="Q160" s="12">
        <v>0.12855019000000001</v>
      </c>
      <c r="R160">
        <v>0.24786245000000001</v>
      </c>
      <c r="S160">
        <v>0.37641264000000002</v>
      </c>
      <c r="T160" s="42">
        <v>16.765899999999998</v>
      </c>
      <c r="U160">
        <v>33.1873</v>
      </c>
    </row>
    <row r="161" spans="1:22" x14ac:dyDescent="0.2">
      <c r="A161">
        <v>3974</v>
      </c>
      <c r="B161">
        <v>2004</v>
      </c>
      <c r="C161" t="s">
        <v>1065</v>
      </c>
      <c r="D161" s="40">
        <v>38335</v>
      </c>
      <c r="E161" t="s">
        <v>1116</v>
      </c>
      <c r="F161" t="s">
        <v>1117</v>
      </c>
      <c r="G161">
        <v>0</v>
      </c>
      <c r="H161" t="s">
        <v>706</v>
      </c>
      <c r="I161">
        <v>34.25</v>
      </c>
      <c r="J161">
        <v>119.907</v>
      </c>
      <c r="K161" s="11">
        <v>0</v>
      </c>
      <c r="L161">
        <v>1480</v>
      </c>
      <c r="M161">
        <v>0</v>
      </c>
      <c r="N161">
        <v>0.67269757399999996</v>
      </c>
      <c r="O161" s="11">
        <v>1.440983825</v>
      </c>
      <c r="P161" s="11">
        <v>0.26679171000000002</v>
      </c>
      <c r="Q161" s="12">
        <v>0.21647330199999998</v>
      </c>
      <c r="R161">
        <v>7.3123077999999994E-2</v>
      </c>
      <c r="S161">
        <v>0.28959637999999999</v>
      </c>
      <c r="T161" s="42">
        <v>15.432700000000001</v>
      </c>
      <c r="U161">
        <v>33.195099999999996</v>
      </c>
    </row>
    <row r="162" spans="1:22" x14ac:dyDescent="0.2">
      <c r="A162">
        <v>3971</v>
      </c>
      <c r="B162">
        <v>2004</v>
      </c>
      <c r="C162" t="s">
        <v>1065</v>
      </c>
      <c r="D162" s="40">
        <v>38335</v>
      </c>
      <c r="E162" t="s">
        <v>1119</v>
      </c>
      <c r="F162" t="s">
        <v>1117</v>
      </c>
      <c r="G162">
        <v>0</v>
      </c>
      <c r="H162" t="s">
        <v>706</v>
      </c>
      <c r="I162">
        <v>34.39</v>
      </c>
      <c r="J162">
        <v>119.84099999999999</v>
      </c>
      <c r="K162" s="11">
        <v>0</v>
      </c>
      <c r="L162">
        <v>2590</v>
      </c>
      <c r="M162">
        <v>0</v>
      </c>
      <c r="N162">
        <v>0.96774037000000002</v>
      </c>
      <c r="O162" s="11">
        <v>1.42086069</v>
      </c>
      <c r="P162" s="11">
        <v>0.25014360000000002</v>
      </c>
      <c r="Q162" s="12">
        <v>6.9406944999999998E-2</v>
      </c>
      <c r="R162">
        <v>2.0671334999999999E-2</v>
      </c>
      <c r="S162">
        <v>9.0078279999999997E-2</v>
      </c>
      <c r="T162" s="42">
        <v>15.569800000000001</v>
      </c>
      <c r="U162">
        <v>33.196599999999997</v>
      </c>
    </row>
    <row r="163" spans="1:22" x14ac:dyDescent="0.2">
      <c r="A163">
        <v>444</v>
      </c>
      <c r="B163">
        <v>2006</v>
      </c>
      <c r="C163" s="61" t="s">
        <v>1062</v>
      </c>
      <c r="D163" s="17">
        <v>38798</v>
      </c>
      <c r="E163">
        <v>5</v>
      </c>
      <c r="F163" t="s">
        <v>1064</v>
      </c>
      <c r="G163">
        <v>1</v>
      </c>
      <c r="H163" t="s">
        <v>706</v>
      </c>
      <c r="K163" s="11">
        <v>5.4931061901886909E-2</v>
      </c>
      <c r="L163" s="11">
        <v>102.41808749109995</v>
      </c>
      <c r="N163" s="11">
        <v>8.8530176991150427</v>
      </c>
      <c r="O163" s="11">
        <v>0.27435078124999951</v>
      </c>
      <c r="P163" s="11">
        <v>6.7140730551549885E-2</v>
      </c>
      <c r="Q163" s="12">
        <v>0.13240669517561995</v>
      </c>
      <c r="R163" s="60">
        <v>3.5047162312543068E-2</v>
      </c>
      <c r="T163" s="42">
        <v>13.6</v>
      </c>
      <c r="U163" s="11">
        <v>33.197299999999998</v>
      </c>
      <c r="V163" t="s">
        <v>1060</v>
      </c>
    </row>
    <row r="164" spans="1:22" x14ac:dyDescent="0.2">
      <c r="A164">
        <v>3972</v>
      </c>
      <c r="B164">
        <v>2004</v>
      </c>
      <c r="C164" t="s">
        <v>1065</v>
      </c>
      <c r="D164" s="40">
        <v>38335</v>
      </c>
      <c r="E164" t="s">
        <v>1120</v>
      </c>
      <c r="F164" t="s">
        <v>1117</v>
      </c>
      <c r="G164">
        <v>0</v>
      </c>
      <c r="H164" t="s">
        <v>706</v>
      </c>
      <c r="I164">
        <v>34.343000000000004</v>
      </c>
      <c r="J164">
        <v>119.863</v>
      </c>
      <c r="K164" s="11">
        <v>0</v>
      </c>
      <c r="L164">
        <v>3040</v>
      </c>
      <c r="M164">
        <v>0</v>
      </c>
      <c r="N164">
        <v>1.2509814539999999</v>
      </c>
      <c r="O164" s="11">
        <v>1.44364308</v>
      </c>
      <c r="P164" s="11">
        <v>0.26869581999999997</v>
      </c>
      <c r="Q164" s="12">
        <v>6.6291155000000004E-2</v>
      </c>
      <c r="R164">
        <v>8.9524804999999999E-2</v>
      </c>
      <c r="S164">
        <v>0.15581596</v>
      </c>
      <c r="T164" s="42">
        <v>15.6035</v>
      </c>
      <c r="U164">
        <v>33.197400000000002</v>
      </c>
    </row>
    <row r="165" spans="1:22" x14ac:dyDescent="0.2">
      <c r="A165">
        <v>430</v>
      </c>
      <c r="B165">
        <v>2006</v>
      </c>
      <c r="C165" s="61" t="s">
        <v>1062</v>
      </c>
      <c r="D165" s="17">
        <v>38793</v>
      </c>
      <c r="E165">
        <v>11</v>
      </c>
      <c r="F165" t="s">
        <v>1064</v>
      </c>
      <c r="G165">
        <v>1</v>
      </c>
      <c r="H165" t="s">
        <v>706</v>
      </c>
      <c r="K165" s="11">
        <v>14.389574977972101</v>
      </c>
      <c r="L165" s="11">
        <v>461.47226729162924</v>
      </c>
      <c r="N165" s="11">
        <v>44.548743362831857</v>
      </c>
      <c r="O165" s="11">
        <v>1.53766416114606</v>
      </c>
      <c r="P165" s="11">
        <v>0.47323466039854117</v>
      </c>
      <c r="Q165" s="12">
        <v>0.43800515625000014</v>
      </c>
      <c r="R165" s="11">
        <v>0.18688374164201807</v>
      </c>
      <c r="T165" s="42">
        <v>13</v>
      </c>
      <c r="U165" s="11">
        <v>33.2057</v>
      </c>
      <c r="V165" t="s">
        <v>1060</v>
      </c>
    </row>
    <row r="166" spans="1:22" x14ac:dyDescent="0.2">
      <c r="A166">
        <v>487</v>
      </c>
      <c r="B166">
        <v>2006</v>
      </c>
      <c r="C166" s="61" t="s">
        <v>1066</v>
      </c>
      <c r="D166" s="17">
        <v>38820</v>
      </c>
      <c r="E166">
        <v>20</v>
      </c>
      <c r="F166" t="s">
        <v>1064</v>
      </c>
      <c r="G166">
        <v>1</v>
      </c>
      <c r="H166" t="s">
        <v>706</v>
      </c>
      <c r="K166" s="11">
        <v>10.615886101198804</v>
      </c>
      <c r="L166" s="11">
        <v>461.47226729162924</v>
      </c>
      <c r="N166" s="11">
        <v>18.877977876106197</v>
      </c>
      <c r="O166" s="11">
        <v>5.4212791931196698</v>
      </c>
      <c r="P166" s="11">
        <v>0.54506598568902365</v>
      </c>
      <c r="Q166" s="12">
        <v>4.6206051852977801</v>
      </c>
      <c r="R166" s="11">
        <v>0.41104571373521093</v>
      </c>
      <c r="T166" s="42">
        <v>14.8</v>
      </c>
      <c r="U166" s="11">
        <v>33.206800000000001</v>
      </c>
      <c r="V166" t="s">
        <v>1060</v>
      </c>
    </row>
    <row r="167" spans="1:22" x14ac:dyDescent="0.2">
      <c r="A167">
        <v>896</v>
      </c>
      <c r="B167">
        <v>2007</v>
      </c>
      <c r="C167" s="63" t="s">
        <v>1065</v>
      </c>
      <c r="D167" s="17">
        <v>39435</v>
      </c>
      <c r="E167">
        <v>12</v>
      </c>
      <c r="F167" t="s">
        <v>1064</v>
      </c>
      <c r="G167">
        <v>1</v>
      </c>
      <c r="H167" t="s">
        <v>706</v>
      </c>
      <c r="K167" s="11">
        <v>0</v>
      </c>
      <c r="L167" s="11"/>
      <c r="N167" s="11">
        <v>1.6992882414151924</v>
      </c>
      <c r="O167" s="11">
        <v>9.8202528000000004</v>
      </c>
      <c r="P167" s="11">
        <v>1.1114592000000001</v>
      </c>
      <c r="Q167" s="12">
        <v>2.04</v>
      </c>
      <c r="R167" s="11">
        <v>0.27543837999999998</v>
      </c>
      <c r="S167" s="11"/>
      <c r="T167" s="42">
        <v>15.5</v>
      </c>
      <c r="U167" s="11">
        <v>33.207599999999999</v>
      </c>
      <c r="V167" t="s">
        <v>1060</v>
      </c>
    </row>
    <row r="168" spans="1:22" x14ac:dyDescent="0.2">
      <c r="A168">
        <v>3967</v>
      </c>
      <c r="B168">
        <v>2004</v>
      </c>
      <c r="C168" t="s">
        <v>1094</v>
      </c>
      <c r="D168" s="40">
        <v>38303</v>
      </c>
      <c r="E168" t="s">
        <v>1116</v>
      </c>
      <c r="F168" t="s">
        <v>1117</v>
      </c>
      <c r="G168">
        <v>0</v>
      </c>
      <c r="H168" t="s">
        <v>706</v>
      </c>
      <c r="I168">
        <v>34.252000000000002</v>
      </c>
      <c r="J168">
        <v>119.901</v>
      </c>
      <c r="K168" s="11">
        <v>0</v>
      </c>
      <c r="L168">
        <v>5450</v>
      </c>
      <c r="M168">
        <v>0</v>
      </c>
      <c r="N168">
        <v>2.8053985400000001</v>
      </c>
      <c r="O168" s="11">
        <v>1.70069812</v>
      </c>
      <c r="P168" s="11">
        <v>0.23806225</v>
      </c>
      <c r="Q168" s="12">
        <v>0.18720907999999997</v>
      </c>
      <c r="R168">
        <v>6.4483760000000001E-2</v>
      </c>
      <c r="S168">
        <v>0.25169283999999997</v>
      </c>
      <c r="T168" s="42">
        <v>16.424900000000001</v>
      </c>
      <c r="U168">
        <v>33.2134</v>
      </c>
    </row>
    <row r="169" spans="1:22" x14ac:dyDescent="0.2">
      <c r="A169">
        <v>381</v>
      </c>
      <c r="B169">
        <v>2006</v>
      </c>
      <c r="C169" s="61" t="s">
        <v>1062</v>
      </c>
      <c r="D169" s="17">
        <v>38778</v>
      </c>
      <c r="E169">
        <v>2</v>
      </c>
      <c r="F169" t="s">
        <v>1064</v>
      </c>
      <c r="G169">
        <v>1</v>
      </c>
      <c r="H169" t="s">
        <v>706</v>
      </c>
      <c r="K169" s="11">
        <v>0.17991161040323664</v>
      </c>
      <c r="L169" s="11">
        <v>330.88920574047677</v>
      </c>
      <c r="N169" s="11">
        <v>1.5572307692307694</v>
      </c>
      <c r="O169" s="11">
        <v>1.2673548650568183</v>
      </c>
      <c r="P169" s="11">
        <v>0.32056537842941762</v>
      </c>
      <c r="Q169" s="12">
        <v>1.4570412560477194E-2</v>
      </c>
      <c r="R169" s="60">
        <v>3.100356798649867E-2</v>
      </c>
      <c r="T169" s="42">
        <v>15.3</v>
      </c>
      <c r="U169" s="11">
        <v>33.214100000000002</v>
      </c>
      <c r="V169" t="s">
        <v>1060</v>
      </c>
    </row>
    <row r="170" spans="1:22" x14ac:dyDescent="0.2">
      <c r="A170">
        <v>3966</v>
      </c>
      <c r="B170">
        <v>2004</v>
      </c>
      <c r="C170" t="s">
        <v>1094</v>
      </c>
      <c r="D170" s="40">
        <v>38303</v>
      </c>
      <c r="E170" t="s">
        <v>1121</v>
      </c>
      <c r="F170" t="s">
        <v>1117</v>
      </c>
      <c r="G170">
        <v>0</v>
      </c>
      <c r="H170" t="s">
        <v>706</v>
      </c>
      <c r="I170">
        <v>34.296999999999997</v>
      </c>
      <c r="J170">
        <v>119.88200000000001</v>
      </c>
      <c r="K170" s="11">
        <v>0</v>
      </c>
      <c r="L170">
        <v>3120</v>
      </c>
      <c r="M170">
        <v>0</v>
      </c>
      <c r="N170">
        <v>1.4063706600000001</v>
      </c>
      <c r="O170" s="11">
        <v>1.1742558400000001</v>
      </c>
      <c r="P170" s="11">
        <v>0.23599129999999999</v>
      </c>
      <c r="Q170" s="12">
        <v>0.16606671000000001</v>
      </c>
      <c r="R170">
        <v>7.9613929999999999E-2</v>
      </c>
      <c r="S170">
        <v>0.24568064000000001</v>
      </c>
      <c r="T170" s="42">
        <v>16.499700000000001</v>
      </c>
      <c r="U170">
        <v>33.214100000000002</v>
      </c>
    </row>
    <row r="171" spans="1:22" x14ac:dyDescent="0.2">
      <c r="A171">
        <v>3968</v>
      </c>
      <c r="B171">
        <v>2004</v>
      </c>
      <c r="C171" t="s">
        <v>1094</v>
      </c>
      <c r="D171" s="40">
        <v>38303</v>
      </c>
      <c r="E171" t="s">
        <v>1118</v>
      </c>
      <c r="F171" t="s">
        <v>1117</v>
      </c>
      <c r="G171">
        <v>0</v>
      </c>
      <c r="H171" t="s">
        <v>706</v>
      </c>
      <c r="I171">
        <v>34.204000000000001</v>
      </c>
      <c r="J171">
        <v>119.926</v>
      </c>
      <c r="K171" s="11">
        <v>0</v>
      </c>
      <c r="L171">
        <v>926</v>
      </c>
      <c r="M171">
        <v>0</v>
      </c>
      <c r="N171">
        <v>2.6651286129999998</v>
      </c>
      <c r="O171" s="11">
        <v>1.30318059</v>
      </c>
      <c r="P171" s="11">
        <v>0.21520896</v>
      </c>
      <c r="Q171" s="12">
        <v>0.24006543999999999</v>
      </c>
      <c r="R171">
        <v>0.10076251999999999</v>
      </c>
      <c r="S171">
        <v>0.34082795999999999</v>
      </c>
      <c r="T171" s="42">
        <v>16.311599999999999</v>
      </c>
      <c r="U171">
        <v>33.216099999999997</v>
      </c>
    </row>
    <row r="172" spans="1:22" x14ac:dyDescent="0.2">
      <c r="A172">
        <v>3948</v>
      </c>
      <c r="B172">
        <v>2004</v>
      </c>
      <c r="C172" t="s">
        <v>1079</v>
      </c>
      <c r="D172" s="40">
        <v>38013</v>
      </c>
      <c r="E172" t="s">
        <v>1118</v>
      </c>
      <c r="F172" t="s">
        <v>1117</v>
      </c>
      <c r="G172">
        <v>0</v>
      </c>
      <c r="H172" t="s">
        <v>706</v>
      </c>
      <c r="I172">
        <v>34.203000000000003</v>
      </c>
      <c r="J172">
        <v>119.932</v>
      </c>
      <c r="K172" s="11">
        <v>1.0569688321782884</v>
      </c>
      <c r="N172">
        <v>1.635</v>
      </c>
      <c r="O172" s="11">
        <v>1.331</v>
      </c>
      <c r="P172" s="11">
        <v>0.16900000000000001</v>
      </c>
      <c r="Q172" s="12">
        <v>0.33799999999999997</v>
      </c>
      <c r="R172">
        <v>0.14299999999999999</v>
      </c>
      <c r="S172">
        <v>0.48099999999999998</v>
      </c>
      <c r="T172" s="42">
        <v>13.884</v>
      </c>
      <c r="U172">
        <v>33.216999999999999</v>
      </c>
    </row>
    <row r="173" spans="1:22" x14ac:dyDescent="0.2">
      <c r="A173">
        <v>3949</v>
      </c>
      <c r="B173">
        <v>2004</v>
      </c>
      <c r="C173" t="s">
        <v>1079</v>
      </c>
      <c r="D173" s="40">
        <v>38013</v>
      </c>
      <c r="E173" t="s">
        <v>1118</v>
      </c>
      <c r="F173" t="s">
        <v>1117</v>
      </c>
      <c r="G173">
        <v>0</v>
      </c>
      <c r="H173" t="s">
        <v>706</v>
      </c>
      <c r="I173">
        <v>34.203000000000003</v>
      </c>
      <c r="J173">
        <v>119.932</v>
      </c>
      <c r="K173" s="11">
        <v>0.40866271081075545</v>
      </c>
      <c r="N173">
        <v>1.635</v>
      </c>
      <c r="O173" s="11">
        <v>1.331</v>
      </c>
      <c r="P173" s="11">
        <v>0.16900000000000001</v>
      </c>
      <c r="Q173" s="12">
        <v>0.33799999999999997</v>
      </c>
      <c r="R173">
        <v>0.14299999999999999</v>
      </c>
      <c r="S173">
        <v>0.48099999999999998</v>
      </c>
      <c r="T173" s="42">
        <v>13.884</v>
      </c>
      <c r="U173">
        <v>33.216999999999999</v>
      </c>
    </row>
    <row r="174" spans="1:22" x14ac:dyDescent="0.2">
      <c r="A174">
        <v>3973</v>
      </c>
      <c r="B174">
        <v>2004</v>
      </c>
      <c r="C174" t="s">
        <v>1065</v>
      </c>
      <c r="D174" s="40">
        <v>38335</v>
      </c>
      <c r="E174" t="s">
        <v>1121</v>
      </c>
      <c r="F174" t="s">
        <v>1117</v>
      </c>
      <c r="G174">
        <v>0</v>
      </c>
      <c r="H174" t="s">
        <v>706</v>
      </c>
      <c r="I174">
        <v>34.296999999999997</v>
      </c>
      <c r="J174">
        <v>119.886</v>
      </c>
      <c r="K174" s="11">
        <v>0</v>
      </c>
      <c r="L174">
        <v>1420</v>
      </c>
      <c r="M174">
        <v>0</v>
      </c>
      <c r="N174">
        <v>0.99331074600000002</v>
      </c>
      <c r="O174" s="11">
        <v>1.56287742</v>
      </c>
      <c r="P174" s="11">
        <v>0.26351407999999998</v>
      </c>
      <c r="Q174" s="12">
        <v>4.1660585000000014E-2</v>
      </c>
      <c r="R174">
        <v>0.100850335</v>
      </c>
      <c r="S174">
        <v>0.14251092000000001</v>
      </c>
      <c r="T174" s="42">
        <v>15.750999999999999</v>
      </c>
      <c r="U174">
        <v>33.216999999999999</v>
      </c>
    </row>
    <row r="175" spans="1:22" x14ac:dyDescent="0.2">
      <c r="A175">
        <v>3975</v>
      </c>
      <c r="B175">
        <v>2004</v>
      </c>
      <c r="C175" t="s">
        <v>1065</v>
      </c>
      <c r="D175" s="40">
        <v>38335</v>
      </c>
      <c r="E175" t="s">
        <v>1118</v>
      </c>
      <c r="F175" t="s">
        <v>1117</v>
      </c>
      <c r="G175">
        <v>0</v>
      </c>
      <c r="H175" t="s">
        <v>706</v>
      </c>
      <c r="I175">
        <v>34.203000000000003</v>
      </c>
      <c r="J175">
        <v>119.929</v>
      </c>
      <c r="K175" s="11">
        <v>0</v>
      </c>
      <c r="L175">
        <v>440</v>
      </c>
      <c r="M175">
        <v>0</v>
      </c>
      <c r="N175">
        <v>0.66089586300000003</v>
      </c>
      <c r="O175" s="11">
        <v>2.4104876200000001</v>
      </c>
      <c r="P175" s="11">
        <v>0.32223787999999998</v>
      </c>
      <c r="Q175" s="12">
        <v>0.88803485999999998</v>
      </c>
      <c r="R175">
        <v>7.9783220000000002E-2</v>
      </c>
      <c r="S175">
        <v>0.96781808000000003</v>
      </c>
      <c r="T175" s="42">
        <v>14.9108</v>
      </c>
      <c r="U175">
        <v>33.217500000000001</v>
      </c>
    </row>
    <row r="176" spans="1:22" x14ac:dyDescent="0.2">
      <c r="A176">
        <v>3969</v>
      </c>
      <c r="B176">
        <v>2004</v>
      </c>
      <c r="C176" t="s">
        <v>1094</v>
      </c>
      <c r="D176" s="40">
        <v>38303</v>
      </c>
      <c r="E176" t="s">
        <v>1122</v>
      </c>
      <c r="F176" t="s">
        <v>1117</v>
      </c>
      <c r="G176">
        <v>0</v>
      </c>
      <c r="H176" t="s">
        <v>706</v>
      </c>
      <c r="I176">
        <v>34.155999999999999</v>
      </c>
      <c r="J176">
        <v>119.94799999999999</v>
      </c>
      <c r="K176" s="11">
        <v>0</v>
      </c>
      <c r="L176">
        <v>40000</v>
      </c>
      <c r="M176">
        <v>0</v>
      </c>
      <c r="N176">
        <v>1.8375360439999999</v>
      </c>
      <c r="O176" s="11">
        <v>1.43613759</v>
      </c>
      <c r="P176" s="11">
        <v>0.22941792</v>
      </c>
      <c r="Q176" s="12">
        <v>0.23924076</v>
      </c>
      <c r="R176">
        <v>7.3175599999999999E-3</v>
      </c>
      <c r="S176">
        <v>0.24655832</v>
      </c>
      <c r="T176" s="42">
        <v>16.4621</v>
      </c>
      <c r="U176">
        <v>33.2181</v>
      </c>
    </row>
    <row r="177" spans="1:22" x14ac:dyDescent="0.2">
      <c r="A177">
        <v>591</v>
      </c>
      <c r="B177">
        <v>2006</v>
      </c>
      <c r="C177" s="61" t="s">
        <v>1081</v>
      </c>
      <c r="D177" s="17">
        <v>39008</v>
      </c>
      <c r="E177">
        <v>10</v>
      </c>
      <c r="F177" t="s">
        <v>1064</v>
      </c>
      <c r="G177">
        <v>1</v>
      </c>
      <c r="H177" t="s">
        <v>706</v>
      </c>
      <c r="K177" s="11">
        <v>0</v>
      </c>
      <c r="L177" s="11"/>
      <c r="N177" s="11">
        <v>4.2881379310344823</v>
      </c>
      <c r="O177" s="11">
        <v>3.1709508701437659</v>
      </c>
      <c r="P177" s="11">
        <v>0.55636271865463727</v>
      </c>
      <c r="Q177" s="12">
        <v>0.20554145415290079</v>
      </c>
      <c r="R177" s="11">
        <v>0.17171171874999999</v>
      </c>
      <c r="U177" s="11">
        <v>33.218299999999999</v>
      </c>
      <c r="V177" t="s">
        <v>1060</v>
      </c>
    </row>
    <row r="178" spans="1:22" x14ac:dyDescent="0.2">
      <c r="A178">
        <v>378</v>
      </c>
      <c r="B178">
        <v>2006</v>
      </c>
      <c r="C178" s="61" t="s">
        <v>1080</v>
      </c>
      <c r="D178" s="17">
        <v>38772</v>
      </c>
      <c r="E178">
        <v>19</v>
      </c>
      <c r="F178" t="s">
        <v>1064</v>
      </c>
      <c r="G178">
        <v>1</v>
      </c>
      <c r="H178" t="s">
        <v>706</v>
      </c>
      <c r="K178" s="11">
        <v>0.24997529195400936</v>
      </c>
      <c r="L178" s="11">
        <v>214.4871101496305</v>
      </c>
      <c r="N178" s="11">
        <v>13.972760869565221</v>
      </c>
      <c r="O178" s="11">
        <v>2.6672626674107138</v>
      </c>
      <c r="P178" s="11">
        <v>0.27008681331008688</v>
      </c>
      <c r="Q178" s="12">
        <v>1.3019499849462239</v>
      </c>
      <c r="R178" s="60">
        <v>0.1383682096537015</v>
      </c>
      <c r="T178" s="42">
        <v>13.1</v>
      </c>
      <c r="U178" s="11">
        <v>33.218800000000002</v>
      </c>
      <c r="V178" t="s">
        <v>1060</v>
      </c>
    </row>
    <row r="179" spans="1:22" x14ac:dyDescent="0.2">
      <c r="A179">
        <v>3977</v>
      </c>
      <c r="B179">
        <v>2004</v>
      </c>
      <c r="C179" t="s">
        <v>1065</v>
      </c>
      <c r="D179" s="40">
        <v>38335</v>
      </c>
      <c r="E179" t="s">
        <v>1123</v>
      </c>
      <c r="F179" t="s">
        <v>1117</v>
      </c>
      <c r="G179">
        <v>0</v>
      </c>
      <c r="H179" t="s">
        <v>706</v>
      </c>
      <c r="I179">
        <v>34.082999999999998</v>
      </c>
      <c r="J179">
        <v>120.03400000000001</v>
      </c>
      <c r="K179" s="11">
        <v>0</v>
      </c>
      <c r="L179">
        <v>526</v>
      </c>
      <c r="M179">
        <v>0</v>
      </c>
      <c r="N179">
        <v>0.77694602899999998</v>
      </c>
      <c r="O179" s="11">
        <v>3.3300961</v>
      </c>
      <c r="P179" s="11">
        <v>0.41868109999999997</v>
      </c>
      <c r="Q179" s="12">
        <v>2.1894801199999998</v>
      </c>
      <c r="R179">
        <v>0.14038508</v>
      </c>
      <c r="S179">
        <v>2.3298652</v>
      </c>
      <c r="T179" s="42">
        <v>14.465</v>
      </c>
      <c r="U179">
        <v>33.220599999999997</v>
      </c>
    </row>
    <row r="180" spans="1:22" x14ac:dyDescent="0.2">
      <c r="A180">
        <v>398</v>
      </c>
      <c r="B180">
        <v>2006</v>
      </c>
      <c r="C180" s="61" t="s">
        <v>1062</v>
      </c>
      <c r="D180" s="17">
        <v>38778</v>
      </c>
      <c r="E180">
        <v>19</v>
      </c>
      <c r="F180" t="s">
        <v>1064</v>
      </c>
      <c r="G180">
        <v>1</v>
      </c>
      <c r="H180" t="s">
        <v>706</v>
      </c>
      <c r="K180" s="11">
        <v>0.48339190447192115</v>
      </c>
      <c r="L180" s="11">
        <v>321.43522843360597</v>
      </c>
      <c r="N180" s="11">
        <v>11.354807692307695</v>
      </c>
      <c r="O180" s="11">
        <v>5.2123988281249982</v>
      </c>
      <c r="P180" s="11">
        <v>0.62831713503368491</v>
      </c>
      <c r="Q180" s="12">
        <v>3.6555394962818619</v>
      </c>
      <c r="R180" s="60">
        <v>0.28189464051511398</v>
      </c>
      <c r="T180" s="42">
        <v>13.5</v>
      </c>
      <c r="U180" s="11">
        <v>33.222999999999999</v>
      </c>
      <c r="V180" t="s">
        <v>1060</v>
      </c>
    </row>
    <row r="181" spans="1:22" x14ac:dyDescent="0.2">
      <c r="A181">
        <v>3970</v>
      </c>
      <c r="B181">
        <v>2004</v>
      </c>
      <c r="C181" t="s">
        <v>1094</v>
      </c>
      <c r="D181" s="40">
        <v>38321</v>
      </c>
      <c r="E181" t="s">
        <v>1116</v>
      </c>
      <c r="F181" t="s">
        <v>1117</v>
      </c>
      <c r="G181">
        <v>0</v>
      </c>
      <c r="H181" t="s">
        <v>706</v>
      </c>
      <c r="I181">
        <v>34.250999999999998</v>
      </c>
      <c r="J181">
        <v>119.908</v>
      </c>
      <c r="K181" s="11">
        <v>7.6140179557334883E-4</v>
      </c>
      <c r="N181">
        <v>0.70220185400000001</v>
      </c>
      <c r="O181" s="11">
        <v>1.24638384</v>
      </c>
      <c r="P181" s="11">
        <v>0.24015357000000001</v>
      </c>
      <c r="Q181" s="12">
        <v>0.27579240999999999</v>
      </c>
      <c r="R181">
        <v>5.0272310000000001E-2</v>
      </c>
      <c r="S181">
        <v>0.32606471999999997</v>
      </c>
      <c r="T181" s="42">
        <v>15.765499999999999</v>
      </c>
      <c r="U181">
        <v>33.231299999999997</v>
      </c>
    </row>
    <row r="182" spans="1:22" x14ac:dyDescent="0.2">
      <c r="A182">
        <v>3947</v>
      </c>
      <c r="B182">
        <v>2003</v>
      </c>
      <c r="C182" t="s">
        <v>1094</v>
      </c>
      <c r="D182" s="40">
        <v>37943</v>
      </c>
      <c r="E182" t="s">
        <v>1116</v>
      </c>
      <c r="F182" t="s">
        <v>1117</v>
      </c>
      <c r="G182">
        <v>0</v>
      </c>
      <c r="H182" t="s">
        <v>706</v>
      </c>
      <c r="I182">
        <v>34.249000000000002</v>
      </c>
      <c r="J182">
        <v>119.90600000000001</v>
      </c>
      <c r="K182" s="11">
        <v>9.4132362798399422E-5</v>
      </c>
      <c r="N182">
        <v>0.95101682099999996</v>
      </c>
      <c r="O182" s="11">
        <v>1.3424748950000001</v>
      </c>
      <c r="P182" s="11">
        <v>0.12237412</v>
      </c>
      <c r="Q182" s="12">
        <v>1.7184599999999994E-2</v>
      </c>
      <c r="R182">
        <v>5.7715000000000002E-2</v>
      </c>
      <c r="S182">
        <v>7.4899599999999997E-2</v>
      </c>
      <c r="T182" s="42">
        <v>16.414400000000001</v>
      </c>
      <c r="U182">
        <v>33.231999999999999</v>
      </c>
    </row>
    <row r="183" spans="1:22" x14ac:dyDescent="0.2">
      <c r="A183">
        <v>3950</v>
      </c>
      <c r="B183">
        <v>2004</v>
      </c>
      <c r="C183" t="s">
        <v>1062</v>
      </c>
      <c r="D183" s="40">
        <v>38057</v>
      </c>
      <c r="E183" t="s">
        <v>1116</v>
      </c>
      <c r="F183" t="s">
        <v>1117</v>
      </c>
      <c r="G183">
        <v>0</v>
      </c>
      <c r="H183" t="s">
        <v>706</v>
      </c>
      <c r="I183">
        <v>34.25</v>
      </c>
      <c r="J183">
        <v>119.90600000000001</v>
      </c>
      <c r="K183" s="11">
        <v>1.5109393422864296E-2</v>
      </c>
      <c r="N183">
        <v>1.8709546610000001</v>
      </c>
      <c r="O183" s="11">
        <v>0.217367215</v>
      </c>
      <c r="P183" s="11">
        <v>1.912722E-2</v>
      </c>
      <c r="Q183" s="12">
        <v>3.8540089999999999E-2</v>
      </c>
      <c r="R183">
        <v>7.8393249999999998E-2</v>
      </c>
      <c r="S183">
        <v>0.11693334</v>
      </c>
      <c r="T183" s="42">
        <v>14.5161</v>
      </c>
      <c r="U183">
        <v>33.234699999999997</v>
      </c>
    </row>
    <row r="184" spans="1:22" x14ac:dyDescent="0.2">
      <c r="A184">
        <v>3965</v>
      </c>
      <c r="B184">
        <v>2004</v>
      </c>
      <c r="C184" t="s">
        <v>1094</v>
      </c>
      <c r="D184" s="40">
        <v>38303</v>
      </c>
      <c r="E184" t="s">
        <v>1120</v>
      </c>
      <c r="F184" t="s">
        <v>1117</v>
      </c>
      <c r="G184">
        <v>0</v>
      </c>
      <c r="H184" t="s">
        <v>706</v>
      </c>
      <c r="I184">
        <v>34.344999999999999</v>
      </c>
      <c r="J184">
        <v>119.861</v>
      </c>
      <c r="K184" s="11">
        <v>0</v>
      </c>
      <c r="L184">
        <v>25600</v>
      </c>
      <c r="M184">
        <v>0</v>
      </c>
      <c r="N184">
        <v>1.723316246</v>
      </c>
      <c r="O184" s="11">
        <v>0.91609640000000003</v>
      </c>
      <c r="P184" s="11">
        <v>0.23755784999999999</v>
      </c>
      <c r="Q184" s="12">
        <v>0.33064325999999999</v>
      </c>
      <c r="R184">
        <v>7.6262780000000002E-2</v>
      </c>
      <c r="S184">
        <v>0.40690604000000002</v>
      </c>
      <c r="T184" s="42">
        <v>15.880699999999999</v>
      </c>
      <c r="U184">
        <v>33.240299999999998</v>
      </c>
    </row>
    <row r="185" spans="1:22" x14ac:dyDescent="0.2">
      <c r="A185">
        <v>345</v>
      </c>
      <c r="B185">
        <v>2006</v>
      </c>
      <c r="C185" s="61" t="s">
        <v>1079</v>
      </c>
      <c r="D185" s="17">
        <v>38735</v>
      </c>
      <c r="E185">
        <v>5</v>
      </c>
      <c r="F185" t="s">
        <v>1064</v>
      </c>
      <c r="G185">
        <v>1</v>
      </c>
      <c r="H185" t="s">
        <v>706</v>
      </c>
      <c r="K185" s="11">
        <v>0</v>
      </c>
      <c r="L185" s="11">
        <v>45.497265789315549</v>
      </c>
      <c r="N185" s="11">
        <v>2.4794069912609236</v>
      </c>
      <c r="O185" s="11">
        <v>2.4075562499999994</v>
      </c>
      <c r="P185" s="11">
        <v>0.46728856422984355</v>
      </c>
      <c r="Q185" s="12">
        <v>0.92086176968401878</v>
      </c>
      <c r="R185" s="11">
        <v>0.25844714138040714</v>
      </c>
      <c r="T185" s="42">
        <v>13.9</v>
      </c>
      <c r="U185" s="11">
        <v>33.247799999999998</v>
      </c>
      <c r="V185" t="s">
        <v>1060</v>
      </c>
    </row>
    <row r="186" spans="1:22" x14ac:dyDescent="0.2">
      <c r="A186">
        <v>342</v>
      </c>
      <c r="B186">
        <v>2006</v>
      </c>
      <c r="C186" s="61" t="s">
        <v>1079</v>
      </c>
      <c r="D186" s="17">
        <v>38735</v>
      </c>
      <c r="E186">
        <v>2</v>
      </c>
      <c r="F186" t="s">
        <v>1064</v>
      </c>
      <c r="G186">
        <v>1</v>
      </c>
      <c r="H186" t="s">
        <v>706</v>
      </c>
      <c r="K186" s="11">
        <v>0</v>
      </c>
      <c r="L186" s="11">
        <v>38.997656390841897</v>
      </c>
      <c r="N186" s="11">
        <v>7.420965834428384</v>
      </c>
      <c r="O186" s="11">
        <v>3.5474976562499991</v>
      </c>
      <c r="P186" s="11">
        <v>0.61030191175917559</v>
      </c>
      <c r="Q186" s="12">
        <v>0.69345823835810005</v>
      </c>
      <c r="R186" s="11">
        <v>1.11815412293257</v>
      </c>
      <c r="T186" s="42">
        <v>13.7</v>
      </c>
      <c r="U186" s="11">
        <v>33.247900000000001</v>
      </c>
      <c r="V186" t="s">
        <v>1060</v>
      </c>
    </row>
    <row r="187" spans="1:22" x14ac:dyDescent="0.2">
      <c r="A187">
        <v>379</v>
      </c>
      <c r="B187">
        <v>2006</v>
      </c>
      <c r="C187" s="61" t="s">
        <v>1080</v>
      </c>
      <c r="D187" s="17">
        <v>38772</v>
      </c>
      <c r="E187">
        <v>20</v>
      </c>
      <c r="F187" t="s">
        <v>1064</v>
      </c>
      <c r="G187">
        <v>1</v>
      </c>
      <c r="H187" t="s">
        <v>706</v>
      </c>
      <c r="K187" s="11">
        <v>5.0097488985001062E-2</v>
      </c>
      <c r="L187" s="11">
        <v>12.999218796947304</v>
      </c>
      <c r="N187" s="11">
        <v>4.2101652173913049</v>
      </c>
      <c r="O187" s="11">
        <v>7.1095715959821408</v>
      </c>
      <c r="P187" s="11">
        <v>0.76504819880886721</v>
      </c>
      <c r="Q187" s="12">
        <v>5.2616371600682807</v>
      </c>
      <c r="R187" s="60">
        <v>0.36607457789067888</v>
      </c>
      <c r="T187" s="42">
        <v>12.7</v>
      </c>
      <c r="U187" s="11">
        <v>33.247999999999998</v>
      </c>
      <c r="V187" t="s">
        <v>1060</v>
      </c>
    </row>
    <row r="188" spans="1:22" x14ac:dyDescent="0.2">
      <c r="A188">
        <v>470</v>
      </c>
      <c r="B188">
        <v>2006</v>
      </c>
      <c r="C188" s="61" t="s">
        <v>1066</v>
      </c>
      <c r="D188" s="17">
        <v>38820</v>
      </c>
      <c r="E188">
        <v>3</v>
      </c>
      <c r="F188" t="s">
        <v>1064</v>
      </c>
      <c r="G188">
        <v>1</v>
      </c>
      <c r="H188" t="s">
        <v>706</v>
      </c>
      <c r="K188" s="11">
        <v>3.5113737718529605</v>
      </c>
      <c r="L188" s="11">
        <v>240.4855477435251</v>
      </c>
      <c r="N188" s="11">
        <v>3.6277964601769912</v>
      </c>
      <c r="O188" s="11">
        <v>1.4659803550859607</v>
      </c>
      <c r="P188" s="11">
        <v>0.25401933729468662</v>
      </c>
      <c r="Q188" s="12">
        <v>0.5546666789438649</v>
      </c>
      <c r="R188" s="11">
        <v>0.21868571286296043</v>
      </c>
      <c r="T188" s="42">
        <v>16.600000000000001</v>
      </c>
      <c r="U188" s="11">
        <v>33.247999999999998</v>
      </c>
      <c r="V188" t="s">
        <v>1060</v>
      </c>
    </row>
    <row r="189" spans="1:22" x14ac:dyDescent="0.2">
      <c r="A189">
        <v>3946</v>
      </c>
      <c r="B189">
        <v>2003</v>
      </c>
      <c r="C189" t="s">
        <v>1094</v>
      </c>
      <c r="D189" s="40">
        <v>37929</v>
      </c>
      <c r="E189" t="s">
        <v>1116</v>
      </c>
      <c r="F189" t="s">
        <v>1117</v>
      </c>
      <c r="G189">
        <v>0</v>
      </c>
      <c r="H189" t="s">
        <v>706</v>
      </c>
      <c r="I189">
        <v>34.253999999999998</v>
      </c>
      <c r="J189">
        <v>119.91200000000001</v>
      </c>
      <c r="K189" s="11">
        <v>9.3142872810283815E-5</v>
      </c>
      <c r="N189">
        <v>0.59671643699999999</v>
      </c>
      <c r="O189" s="11">
        <v>1.299072995</v>
      </c>
      <c r="P189" s="11">
        <v>0.13197808999999999</v>
      </c>
      <c r="Q189" s="12">
        <v>7.2351720000000008E-2</v>
      </c>
      <c r="R189">
        <v>7.2152999999999995E-2</v>
      </c>
      <c r="S189">
        <v>0.14450472</v>
      </c>
      <c r="T189" s="42">
        <v>16.991099999999999</v>
      </c>
      <c r="U189">
        <v>33.252000000000002</v>
      </c>
    </row>
    <row r="190" spans="1:22" x14ac:dyDescent="0.2">
      <c r="A190">
        <v>403</v>
      </c>
      <c r="B190">
        <v>2006</v>
      </c>
      <c r="C190" s="61" t="s">
        <v>1062</v>
      </c>
      <c r="D190" s="17">
        <v>38785</v>
      </c>
      <c r="E190">
        <v>4</v>
      </c>
      <c r="F190" t="s">
        <v>1064</v>
      </c>
      <c r="G190">
        <v>1</v>
      </c>
      <c r="H190" t="s">
        <v>706</v>
      </c>
      <c r="K190" s="11">
        <v>1.2840618705865512</v>
      </c>
      <c r="L190" s="11">
        <v>397.06704688857212</v>
      </c>
      <c r="N190" s="11">
        <v>16.87</v>
      </c>
      <c r="O190" s="11">
        <v>4.0102742187499985</v>
      </c>
      <c r="P190" s="11">
        <v>0.57596630740136745</v>
      </c>
      <c r="Q190" s="12">
        <v>2.3363219899849983</v>
      </c>
      <c r="R190" s="60">
        <v>0.1925664436869782</v>
      </c>
      <c r="T190" s="42">
        <v>13.6</v>
      </c>
      <c r="U190" s="11">
        <v>33.252099999999999</v>
      </c>
      <c r="V190" t="s">
        <v>1060</v>
      </c>
    </row>
    <row r="191" spans="1:22" x14ac:dyDescent="0.2">
      <c r="A191">
        <v>471</v>
      </c>
      <c r="B191">
        <v>2006</v>
      </c>
      <c r="C191" s="61" t="s">
        <v>1066</v>
      </c>
      <c r="D191" s="17">
        <v>38820</v>
      </c>
      <c r="E191">
        <v>4</v>
      </c>
      <c r="F191" t="s">
        <v>1064</v>
      </c>
      <c r="G191">
        <v>1</v>
      </c>
      <c r="H191" t="s">
        <v>706</v>
      </c>
      <c r="K191" s="11">
        <v>11.897792370332569</v>
      </c>
      <c r="L191" s="11">
        <v>532.96797067483942</v>
      </c>
      <c r="N191" s="11">
        <v>12.607712389380533</v>
      </c>
      <c r="O191" s="11">
        <v>2.8615135825021847</v>
      </c>
      <c r="P191" s="11">
        <v>0.48902957988177792</v>
      </c>
      <c r="Q191" s="12">
        <v>0.72969079481724308</v>
      </c>
      <c r="R191" s="11">
        <v>0.21710643408390282</v>
      </c>
      <c r="T191" s="42">
        <v>16.5</v>
      </c>
      <c r="U191" s="11">
        <v>33.256399999999999</v>
      </c>
      <c r="V191" t="s">
        <v>1060</v>
      </c>
    </row>
    <row r="192" spans="1:22" x14ac:dyDescent="0.2">
      <c r="A192">
        <v>865</v>
      </c>
      <c r="B192">
        <v>2007</v>
      </c>
      <c r="C192" s="63" t="s">
        <v>1068</v>
      </c>
      <c r="D192" s="17">
        <v>39315</v>
      </c>
      <c r="E192">
        <v>11</v>
      </c>
      <c r="F192" t="s">
        <v>1064</v>
      </c>
      <c r="G192">
        <v>1</v>
      </c>
      <c r="H192" t="s">
        <v>706</v>
      </c>
      <c r="K192" s="11">
        <v>0</v>
      </c>
      <c r="L192" s="11"/>
      <c r="N192" s="11">
        <v>2.6906582278481017</v>
      </c>
      <c r="O192" s="11">
        <v>5.0013477000000002</v>
      </c>
      <c r="P192" s="11">
        <v>0.47543978999999997</v>
      </c>
      <c r="Q192" s="12">
        <v>0.39681115</v>
      </c>
      <c r="R192" s="11">
        <v>0.15037638</v>
      </c>
      <c r="S192" s="11"/>
      <c r="T192" s="42">
        <v>24.6</v>
      </c>
      <c r="U192" s="11">
        <v>33.256900000000002</v>
      </c>
      <c r="V192" t="s">
        <v>1060</v>
      </c>
    </row>
    <row r="193" spans="1:22" x14ac:dyDescent="0.2">
      <c r="A193">
        <v>350</v>
      </c>
      <c r="B193">
        <v>2006</v>
      </c>
      <c r="C193" s="61" t="s">
        <v>1079</v>
      </c>
      <c r="D193" s="17">
        <v>38735</v>
      </c>
      <c r="E193">
        <v>10</v>
      </c>
      <c r="F193" t="s">
        <v>1064</v>
      </c>
      <c r="G193">
        <v>1</v>
      </c>
      <c r="H193" t="s">
        <v>706</v>
      </c>
      <c r="K193" s="11">
        <v>0</v>
      </c>
      <c r="L193" s="11">
        <v>0</v>
      </c>
      <c r="N193" s="11">
        <v>12.812578027465671</v>
      </c>
      <c r="O193" s="11">
        <v>7.0524374999999999</v>
      </c>
      <c r="P193" s="11">
        <v>0.86162655826940437</v>
      </c>
      <c r="Q193" s="12">
        <v>4.4246912803766536</v>
      </c>
      <c r="R193" s="11">
        <v>0.6201047630407126</v>
      </c>
      <c r="T193" s="42">
        <v>13.8</v>
      </c>
      <c r="U193" s="11">
        <v>33.266100000000002</v>
      </c>
      <c r="V193" t="s">
        <v>1060</v>
      </c>
    </row>
    <row r="194" spans="1:22" x14ac:dyDescent="0.2">
      <c r="A194">
        <v>899</v>
      </c>
      <c r="B194">
        <v>2007</v>
      </c>
      <c r="C194" s="63" t="s">
        <v>1065</v>
      </c>
      <c r="D194" s="17">
        <v>39435</v>
      </c>
      <c r="E194">
        <v>20</v>
      </c>
      <c r="F194" t="s">
        <v>1064</v>
      </c>
      <c r="G194">
        <v>1</v>
      </c>
      <c r="H194" t="s">
        <v>706</v>
      </c>
      <c r="K194" s="11">
        <v>0</v>
      </c>
      <c r="L194" s="11"/>
      <c r="N194" s="11">
        <v>5.7789843912591046</v>
      </c>
      <c r="O194" s="11">
        <v>15.323708</v>
      </c>
      <c r="P194" s="11">
        <v>1.488443</v>
      </c>
      <c r="Q194" s="12">
        <v>4.6671858999999998</v>
      </c>
      <c r="R194" s="11">
        <v>0.36778229000000001</v>
      </c>
      <c r="S194" s="11"/>
      <c r="T194" s="42">
        <v>15.7</v>
      </c>
      <c r="U194" s="11">
        <v>33.268000000000001</v>
      </c>
      <c r="V194" t="s">
        <v>1060</v>
      </c>
    </row>
    <row r="195" spans="1:22" x14ac:dyDescent="0.2">
      <c r="A195">
        <v>515</v>
      </c>
      <c r="B195">
        <v>2006</v>
      </c>
      <c r="C195" s="61" t="s">
        <v>704</v>
      </c>
      <c r="D195" s="17">
        <v>38838</v>
      </c>
      <c r="E195">
        <v>8</v>
      </c>
      <c r="F195" t="s">
        <v>1064</v>
      </c>
      <c r="G195">
        <v>1</v>
      </c>
      <c r="H195" t="s">
        <v>706</v>
      </c>
      <c r="K195" s="11">
        <v>0</v>
      </c>
      <c r="L195" s="11"/>
      <c r="N195" s="11">
        <v>10.336709090909089</v>
      </c>
      <c r="O195" s="11">
        <v>8.9557491424952929</v>
      </c>
      <c r="P195" s="11">
        <v>0.93855054204659805</v>
      </c>
      <c r="Q195" s="12">
        <v>1.3287676073722439</v>
      </c>
      <c r="R195" s="11">
        <v>5.0032764649829316E-2</v>
      </c>
      <c r="T195" s="42">
        <v>17.5</v>
      </c>
      <c r="U195" s="11">
        <v>33.276800000000001</v>
      </c>
      <c r="V195" t="s">
        <v>1060</v>
      </c>
    </row>
    <row r="196" spans="1:22" x14ac:dyDescent="0.2">
      <c r="A196">
        <v>535</v>
      </c>
      <c r="B196">
        <v>2006</v>
      </c>
      <c r="C196" s="61" t="s">
        <v>704</v>
      </c>
      <c r="D196" s="17">
        <v>38862</v>
      </c>
      <c r="E196">
        <v>8</v>
      </c>
      <c r="F196" t="s">
        <v>1064</v>
      </c>
      <c r="G196">
        <v>1</v>
      </c>
      <c r="H196" t="s">
        <v>706</v>
      </c>
      <c r="K196" s="11">
        <v>0</v>
      </c>
      <c r="L196" s="11"/>
      <c r="N196" s="11">
        <v>1.8432037037037037</v>
      </c>
      <c r="O196" s="11">
        <v>2.9568294632356431</v>
      </c>
      <c r="P196" s="11">
        <v>0.6650236596803798</v>
      </c>
      <c r="Q196" s="12">
        <v>0.39777182497913738</v>
      </c>
      <c r="R196" s="11">
        <v>4.7200283212775473E-2</v>
      </c>
      <c r="T196" s="42">
        <v>20.100000000000001</v>
      </c>
      <c r="U196" s="11">
        <v>33.276800000000001</v>
      </c>
      <c r="V196" t="s">
        <v>1060</v>
      </c>
    </row>
    <row r="197" spans="1:22" x14ac:dyDescent="0.2">
      <c r="A197">
        <v>581</v>
      </c>
      <c r="B197">
        <v>2006</v>
      </c>
      <c r="C197" s="61" t="s">
        <v>1067</v>
      </c>
      <c r="D197" s="17">
        <v>38925</v>
      </c>
      <c r="E197">
        <v>20</v>
      </c>
      <c r="F197" t="s">
        <v>1064</v>
      </c>
      <c r="G197">
        <v>1</v>
      </c>
      <c r="H197" t="s">
        <v>706</v>
      </c>
      <c r="K197" s="11">
        <v>0</v>
      </c>
      <c r="L197" s="11"/>
      <c r="N197" s="11">
        <v>5.1634813084112157</v>
      </c>
      <c r="O197" s="11">
        <v>0.38438462682117269</v>
      </c>
      <c r="P197" s="11">
        <v>0.41960346106501106</v>
      </c>
      <c r="Q197" s="12">
        <v>0.2707156077619014</v>
      </c>
      <c r="R197" s="11">
        <v>0.13022460937499999</v>
      </c>
      <c r="U197" s="11">
        <v>33.2789</v>
      </c>
      <c r="V197" t="s">
        <v>1060</v>
      </c>
    </row>
    <row r="198" spans="1:22" x14ac:dyDescent="0.2">
      <c r="A198">
        <v>475</v>
      </c>
      <c r="B198">
        <v>2006</v>
      </c>
      <c r="C198" s="61" t="s">
        <v>1066</v>
      </c>
      <c r="D198" s="17">
        <v>38820</v>
      </c>
      <c r="E198">
        <v>8</v>
      </c>
      <c r="F198" t="s">
        <v>1064</v>
      </c>
      <c r="G198">
        <v>1</v>
      </c>
      <c r="H198" t="s">
        <v>706</v>
      </c>
      <c r="K198" s="11">
        <v>4.0440010357456808</v>
      </c>
      <c r="L198" s="11">
        <v>162.49023496184122</v>
      </c>
      <c r="N198" s="11">
        <v>4.0010265486725656</v>
      </c>
      <c r="O198" s="11">
        <v>0.45099357816424779</v>
      </c>
      <c r="P198" s="11">
        <v>0.16658238250546434</v>
      </c>
      <c r="Q198" s="12">
        <v>0.37204829868737727</v>
      </c>
      <c r="R198" s="11">
        <v>0.18043500399672988</v>
      </c>
      <c r="T198" s="42">
        <v>16.600000000000001</v>
      </c>
      <c r="U198" s="11">
        <v>33.28</v>
      </c>
      <c r="V198" t="s">
        <v>1060</v>
      </c>
    </row>
    <row r="199" spans="1:22" x14ac:dyDescent="0.2">
      <c r="A199">
        <v>396</v>
      </c>
      <c r="B199">
        <v>2006</v>
      </c>
      <c r="C199" s="61" t="s">
        <v>1062</v>
      </c>
      <c r="D199" s="17">
        <v>38778</v>
      </c>
      <c r="E199">
        <v>17</v>
      </c>
      <c r="F199" t="s">
        <v>1064</v>
      </c>
      <c r="G199">
        <v>1</v>
      </c>
      <c r="H199" t="s">
        <v>706</v>
      </c>
      <c r="K199" s="11">
        <v>0.18090816141300053</v>
      </c>
      <c r="L199" s="11">
        <v>222.16846671146297</v>
      </c>
      <c r="N199" s="11">
        <v>10.071534188034189</v>
      </c>
      <c r="O199" s="11">
        <v>5.3249234374999999</v>
      </c>
      <c r="P199" s="11">
        <v>0.683853348411124</v>
      </c>
      <c r="Q199" s="12">
        <v>3.8161608265058162</v>
      </c>
      <c r="R199" s="60">
        <v>0.46027096654115929</v>
      </c>
      <c r="T199" s="42">
        <v>13.5</v>
      </c>
      <c r="U199" s="11">
        <v>33.282200000000003</v>
      </c>
      <c r="V199" t="s">
        <v>1060</v>
      </c>
    </row>
    <row r="200" spans="1:22" x14ac:dyDescent="0.2">
      <c r="A200">
        <v>343</v>
      </c>
      <c r="B200">
        <v>2006</v>
      </c>
      <c r="C200" s="61" t="s">
        <v>1079</v>
      </c>
      <c r="D200" s="17">
        <v>38735</v>
      </c>
      <c r="E200">
        <v>3</v>
      </c>
      <c r="F200" t="s">
        <v>1064</v>
      </c>
      <c r="G200">
        <v>1</v>
      </c>
      <c r="H200" t="s">
        <v>706</v>
      </c>
      <c r="K200" s="11">
        <v>0</v>
      </c>
      <c r="L200" s="11">
        <v>12.999218796947304</v>
      </c>
      <c r="N200" s="11">
        <v>7.1127122347066161</v>
      </c>
      <c r="O200" s="11">
        <v>6.207360937499999</v>
      </c>
      <c r="P200" s="11">
        <v>0.89681048341606495</v>
      </c>
      <c r="Q200" s="12">
        <v>1.9346355949620748</v>
      </c>
      <c r="R200" s="11">
        <v>0.52714644958651402</v>
      </c>
      <c r="T200" s="42">
        <v>13.7</v>
      </c>
      <c r="U200" s="11">
        <v>33.2913</v>
      </c>
      <c r="V200" t="s">
        <v>1060</v>
      </c>
    </row>
    <row r="201" spans="1:22" x14ac:dyDescent="0.2">
      <c r="A201">
        <v>4166</v>
      </c>
      <c r="B201">
        <v>2010</v>
      </c>
      <c r="C201" t="s">
        <v>1080</v>
      </c>
      <c r="D201" s="40">
        <v>40235</v>
      </c>
      <c r="E201" t="s">
        <v>1122</v>
      </c>
      <c r="F201" t="s">
        <v>1117</v>
      </c>
      <c r="G201">
        <v>0</v>
      </c>
      <c r="H201" t="s">
        <v>706</v>
      </c>
      <c r="I201">
        <v>34.156700000000001</v>
      </c>
      <c r="J201">
        <v>119.9494</v>
      </c>
      <c r="K201" s="11">
        <v>0</v>
      </c>
      <c r="L201">
        <v>10400</v>
      </c>
      <c r="M201">
        <v>0</v>
      </c>
      <c r="N201">
        <v>1.07440238</v>
      </c>
      <c r="T201" s="42">
        <v>13.773400000000001</v>
      </c>
      <c r="U201">
        <v>33.293100000000003</v>
      </c>
    </row>
    <row r="202" spans="1:22" x14ac:dyDescent="0.2">
      <c r="A202">
        <v>372</v>
      </c>
      <c r="B202">
        <v>2006</v>
      </c>
      <c r="C202" s="61" t="s">
        <v>1080</v>
      </c>
      <c r="D202" s="17">
        <v>38772</v>
      </c>
      <c r="E202">
        <v>13</v>
      </c>
      <c r="F202" t="s">
        <v>1064</v>
      </c>
      <c r="G202">
        <v>1</v>
      </c>
      <c r="H202" t="s">
        <v>706</v>
      </c>
      <c r="K202" s="11">
        <v>0.29985559896273345</v>
      </c>
      <c r="L202" s="11">
        <v>90.994531578631097</v>
      </c>
      <c r="N202" s="11">
        <v>7.210091304347829</v>
      </c>
      <c r="O202" s="11">
        <v>3.3486933593750017</v>
      </c>
      <c r="P202" s="11">
        <v>0.3110118596924043</v>
      </c>
      <c r="Q202" s="12">
        <v>1.1632116998388851</v>
      </c>
      <c r="R202" s="60">
        <v>0.16861437523183734</v>
      </c>
      <c r="T202" s="42">
        <v>13.4</v>
      </c>
      <c r="U202" s="11">
        <v>33.293300000000002</v>
      </c>
      <c r="V202" t="s">
        <v>1060</v>
      </c>
    </row>
    <row r="203" spans="1:22" x14ac:dyDescent="0.2">
      <c r="A203">
        <v>4167</v>
      </c>
      <c r="B203">
        <v>2010</v>
      </c>
      <c r="C203" t="s">
        <v>1080</v>
      </c>
      <c r="D203" s="40">
        <v>40235</v>
      </c>
      <c r="E203" t="s">
        <v>1123</v>
      </c>
      <c r="F203" t="s">
        <v>1117</v>
      </c>
      <c r="G203">
        <v>0</v>
      </c>
      <c r="H203" t="s">
        <v>706</v>
      </c>
      <c r="I203">
        <v>34.084299999999999</v>
      </c>
      <c r="J203">
        <v>120.0348</v>
      </c>
      <c r="K203" s="11">
        <v>4.9490383564596767E-4</v>
      </c>
      <c r="L203">
        <v>4600</v>
      </c>
      <c r="M203">
        <v>0.10758779035781907</v>
      </c>
      <c r="N203">
        <v>0.76426561000000004</v>
      </c>
      <c r="T203" s="42">
        <v>13.712999999999999</v>
      </c>
      <c r="U203">
        <v>33.293799999999997</v>
      </c>
    </row>
    <row r="204" spans="1:22" x14ac:dyDescent="0.2">
      <c r="A204">
        <v>3945</v>
      </c>
      <c r="B204">
        <v>2003</v>
      </c>
      <c r="C204" t="s">
        <v>1081</v>
      </c>
      <c r="D204" s="40">
        <v>37915</v>
      </c>
      <c r="E204" t="s">
        <v>1116</v>
      </c>
      <c r="F204" t="s">
        <v>1117</v>
      </c>
      <c r="G204">
        <v>0</v>
      </c>
      <c r="H204" t="s">
        <v>706</v>
      </c>
      <c r="I204">
        <v>34.252000000000002</v>
      </c>
      <c r="J204">
        <v>119.907</v>
      </c>
      <c r="K204" s="11">
        <v>1.4230936497754208E-4</v>
      </c>
      <c r="N204">
        <v>1.118843319</v>
      </c>
      <c r="O204" s="11">
        <v>2.432113325</v>
      </c>
      <c r="P204" s="11">
        <v>2.5505049999999998E-3</v>
      </c>
      <c r="Q204" s="12">
        <v>5.4253899999999994E-2</v>
      </c>
      <c r="R204">
        <v>6.8051500000000001E-2</v>
      </c>
      <c r="S204">
        <v>0.12230539999999999</v>
      </c>
      <c r="T204" s="42">
        <v>18.160499999999999</v>
      </c>
      <c r="U204">
        <v>33.295200000000001</v>
      </c>
    </row>
    <row r="205" spans="1:22" x14ac:dyDescent="0.2">
      <c r="A205">
        <v>496</v>
      </c>
      <c r="B205">
        <v>2006</v>
      </c>
      <c r="C205" s="61" t="s">
        <v>1066</v>
      </c>
      <c r="D205" s="17">
        <v>38828</v>
      </c>
      <c r="E205">
        <v>9</v>
      </c>
      <c r="F205" t="s">
        <v>1064</v>
      </c>
      <c r="G205">
        <v>1</v>
      </c>
      <c r="H205" t="s">
        <v>706</v>
      </c>
      <c r="K205" s="11">
        <v>0.11961384121481985</v>
      </c>
      <c r="L205" s="11">
        <v>0</v>
      </c>
      <c r="N205" s="11">
        <v>8.1097040358744401</v>
      </c>
      <c r="O205" s="11">
        <v>7.1120988024643541</v>
      </c>
      <c r="P205" s="11">
        <v>0.56265024305876932</v>
      </c>
      <c r="Q205" s="12">
        <v>0.67690043515331833</v>
      </c>
      <c r="R205" s="11">
        <v>0.12065882151151902</v>
      </c>
      <c r="T205" s="42">
        <v>16.899999999999999</v>
      </c>
      <c r="U205" s="11">
        <v>33.2956</v>
      </c>
      <c r="V205" t="s">
        <v>1060</v>
      </c>
    </row>
    <row r="206" spans="1:22" x14ac:dyDescent="0.2">
      <c r="A206">
        <v>590</v>
      </c>
      <c r="B206">
        <v>2006</v>
      </c>
      <c r="C206" s="61" t="s">
        <v>1081</v>
      </c>
      <c r="D206" s="17">
        <v>39008</v>
      </c>
      <c r="E206">
        <v>9</v>
      </c>
      <c r="F206" t="s">
        <v>1064</v>
      </c>
      <c r="G206">
        <v>1</v>
      </c>
      <c r="H206" t="s">
        <v>706</v>
      </c>
      <c r="K206" s="11">
        <v>0</v>
      </c>
      <c r="L206" s="11">
        <v>18.907954613741531</v>
      </c>
      <c r="N206" s="11">
        <v>2.4349310344827586</v>
      </c>
      <c r="O206" s="11">
        <v>2.5296929297217945</v>
      </c>
      <c r="P206" s="11">
        <v>0.62932332630728982</v>
      </c>
      <c r="Q206" s="12">
        <v>0.42994309129336317</v>
      </c>
      <c r="R206" s="11">
        <v>0.17289593750000001</v>
      </c>
      <c r="U206" s="11">
        <v>33.296999999999997</v>
      </c>
      <c r="V206" t="s">
        <v>1060</v>
      </c>
    </row>
    <row r="207" spans="1:22" x14ac:dyDescent="0.2">
      <c r="A207">
        <v>407</v>
      </c>
      <c r="B207">
        <v>2006</v>
      </c>
      <c r="C207" s="61" t="s">
        <v>1062</v>
      </c>
      <c r="D207" s="17">
        <v>38785</v>
      </c>
      <c r="E207">
        <v>8</v>
      </c>
      <c r="F207" t="s">
        <v>1064</v>
      </c>
      <c r="G207">
        <v>1</v>
      </c>
      <c r="H207" t="s">
        <v>706</v>
      </c>
      <c r="K207" s="11">
        <v>2.8391431852515758</v>
      </c>
      <c r="L207" s="11">
        <v>439.6099447694906</v>
      </c>
      <c r="N207" s="11">
        <v>14.011676855895196</v>
      </c>
      <c r="O207" s="11">
        <v>0.77694296875000113</v>
      </c>
      <c r="P207" s="11">
        <v>0.43061653689648921</v>
      </c>
      <c r="Q207" s="12">
        <v>0.6642492514120879</v>
      </c>
      <c r="R207" s="60">
        <v>9.8997385384887698E-2</v>
      </c>
      <c r="T207" s="42">
        <v>13.8</v>
      </c>
      <c r="U207" s="11">
        <v>33.297699999999999</v>
      </c>
      <c r="V207" t="s">
        <v>1060</v>
      </c>
    </row>
    <row r="208" spans="1:22" x14ac:dyDescent="0.2">
      <c r="A208">
        <v>586</v>
      </c>
      <c r="B208">
        <v>2006</v>
      </c>
      <c r="C208" s="61" t="s">
        <v>1081</v>
      </c>
      <c r="D208" s="17">
        <v>39008</v>
      </c>
      <c r="E208">
        <v>5</v>
      </c>
      <c r="F208" t="s">
        <v>1064</v>
      </c>
      <c r="G208">
        <v>1</v>
      </c>
      <c r="H208" t="s">
        <v>706</v>
      </c>
      <c r="K208" s="11">
        <v>0</v>
      </c>
      <c r="L208" s="11">
        <v>0</v>
      </c>
      <c r="N208" s="11">
        <v>1.4044482758620691</v>
      </c>
      <c r="O208" s="11">
        <v>1.2856084336589113</v>
      </c>
      <c r="P208" s="11">
        <v>0.42258654627158676</v>
      </c>
      <c r="Q208" s="12">
        <v>0.15157307735521328</v>
      </c>
      <c r="R208" s="11">
        <v>0.17763281250000004</v>
      </c>
      <c r="U208" s="11">
        <v>33.298299999999998</v>
      </c>
      <c r="V208" t="s">
        <v>1060</v>
      </c>
    </row>
    <row r="209" spans="1:22" x14ac:dyDescent="0.2">
      <c r="A209">
        <v>368</v>
      </c>
      <c r="B209">
        <v>2006</v>
      </c>
      <c r="C209" s="61" t="s">
        <v>1080</v>
      </c>
      <c r="D209" s="17">
        <v>38772</v>
      </c>
      <c r="E209">
        <v>8</v>
      </c>
      <c r="F209" t="s">
        <v>1064</v>
      </c>
      <c r="G209">
        <v>1</v>
      </c>
      <c r="H209" t="s">
        <v>706</v>
      </c>
      <c r="K209" s="11">
        <v>0.17001996287192442</v>
      </c>
      <c r="L209" s="11">
        <v>233.98593834505144</v>
      </c>
      <c r="N209" s="11">
        <v>8.0975999999999999</v>
      </c>
      <c r="O209" s="11">
        <v>0.30827410714285575</v>
      </c>
      <c r="P209" s="11">
        <v>0.18420297907350219</v>
      </c>
      <c r="Q209" s="12">
        <v>0.28176801172860216</v>
      </c>
      <c r="R209" s="60">
        <v>0.12578565904695038</v>
      </c>
      <c r="T209" s="42">
        <v>14.2</v>
      </c>
      <c r="U209" s="11">
        <v>33.299300000000002</v>
      </c>
      <c r="V209" t="s">
        <v>1060</v>
      </c>
    </row>
    <row r="210" spans="1:22" x14ac:dyDescent="0.2">
      <c r="A210">
        <v>3951</v>
      </c>
      <c r="B210">
        <v>2004</v>
      </c>
      <c r="C210" t="s">
        <v>1066</v>
      </c>
      <c r="D210" s="40">
        <v>38085</v>
      </c>
      <c r="E210" t="s">
        <v>1116</v>
      </c>
      <c r="F210" t="s">
        <v>1117</v>
      </c>
      <c r="G210">
        <v>0</v>
      </c>
      <c r="H210" t="s">
        <v>706</v>
      </c>
      <c r="I210">
        <v>34.252000000000002</v>
      </c>
      <c r="J210">
        <v>119.90600000000001</v>
      </c>
      <c r="K210" s="11">
        <v>0.4569508977300743</v>
      </c>
      <c r="N210">
        <v>1.5289923409999999</v>
      </c>
      <c r="O210" s="11">
        <v>0.45006642000000002</v>
      </c>
      <c r="P210" s="11">
        <v>5.2363180000000002E-2</v>
      </c>
      <c r="Q210" s="12">
        <v>7.9714920000000009E-2</v>
      </c>
      <c r="R210">
        <v>5.6799580000000002E-2</v>
      </c>
      <c r="S210">
        <v>0.13651450000000001</v>
      </c>
      <c r="T210" s="42">
        <v>14.276300000000001</v>
      </c>
      <c r="U210">
        <v>33.3048</v>
      </c>
    </row>
    <row r="211" spans="1:22" x14ac:dyDescent="0.2">
      <c r="A211">
        <v>3952</v>
      </c>
      <c r="B211">
        <v>2004</v>
      </c>
      <c r="C211" t="s">
        <v>1066</v>
      </c>
      <c r="D211" s="40">
        <v>38085</v>
      </c>
      <c r="E211" t="s">
        <v>1116</v>
      </c>
      <c r="F211" t="s">
        <v>1117</v>
      </c>
      <c r="G211">
        <v>0</v>
      </c>
      <c r="H211" t="s">
        <v>706</v>
      </c>
      <c r="I211">
        <v>34.252000000000002</v>
      </c>
      <c r="J211">
        <v>119.90600000000001</v>
      </c>
      <c r="K211" s="11">
        <v>3.3214045843118355E-3</v>
      </c>
      <c r="N211">
        <v>1.5289923409999999</v>
      </c>
      <c r="O211" s="11">
        <v>0.45006642000000002</v>
      </c>
      <c r="P211" s="11">
        <v>5.2363180000000002E-2</v>
      </c>
      <c r="Q211" s="12">
        <v>7.9714920000000009E-2</v>
      </c>
      <c r="R211">
        <v>5.6799580000000002E-2</v>
      </c>
      <c r="S211">
        <v>0.13651450000000001</v>
      </c>
      <c r="T211" s="42">
        <v>14.276300000000001</v>
      </c>
      <c r="U211">
        <v>33.3048</v>
      </c>
    </row>
    <row r="212" spans="1:22" x14ac:dyDescent="0.2">
      <c r="A212">
        <v>4054</v>
      </c>
      <c r="B212">
        <v>2006</v>
      </c>
      <c r="C212" t="s">
        <v>1062</v>
      </c>
      <c r="D212" s="40">
        <v>38779</v>
      </c>
      <c r="E212" t="s">
        <v>1119</v>
      </c>
      <c r="F212" t="s">
        <v>1117</v>
      </c>
      <c r="G212">
        <v>0</v>
      </c>
      <c r="H212" t="s">
        <v>706</v>
      </c>
      <c r="I212">
        <v>34.39</v>
      </c>
      <c r="J212">
        <v>119.84099999999999</v>
      </c>
      <c r="K212" s="11">
        <v>0.48958772159537284</v>
      </c>
      <c r="L212">
        <v>27700</v>
      </c>
      <c r="M212">
        <v>17.674646989002628</v>
      </c>
      <c r="N212">
        <v>1.258903847</v>
      </c>
      <c r="O212" s="11">
        <v>1.6030267199999999</v>
      </c>
      <c r="P212" s="11">
        <v>0.10459108</v>
      </c>
      <c r="Q212" s="12">
        <v>3.4469319999999998E-2</v>
      </c>
      <c r="R212">
        <v>4.7019199999999997E-2</v>
      </c>
      <c r="S212">
        <v>8.1488519999999995E-2</v>
      </c>
      <c r="T212" s="42">
        <v>14.180999999999999</v>
      </c>
      <c r="U212">
        <v>33.307400000000001</v>
      </c>
    </row>
    <row r="213" spans="1:22" x14ac:dyDescent="0.2">
      <c r="A213">
        <v>358</v>
      </c>
      <c r="B213">
        <v>2006</v>
      </c>
      <c r="C213" s="61" t="s">
        <v>1079</v>
      </c>
      <c r="D213" s="17">
        <v>38735</v>
      </c>
      <c r="E213">
        <v>18</v>
      </c>
      <c r="F213" t="s">
        <v>1064</v>
      </c>
      <c r="G213">
        <v>1</v>
      </c>
      <c r="H213" t="s">
        <v>706</v>
      </c>
      <c r="K213" s="11">
        <v>0</v>
      </c>
      <c r="L213" s="11">
        <v>45.497265789315549</v>
      </c>
      <c r="N213" s="11">
        <v>3.7191104868913865</v>
      </c>
      <c r="O213" s="11">
        <v>2.8898781249999983</v>
      </c>
      <c r="P213" s="11">
        <v>0.57093363370562566</v>
      </c>
      <c r="Q213" s="12">
        <v>1.7087776056547104</v>
      </c>
      <c r="R213" s="11">
        <v>0.25442907124681935</v>
      </c>
      <c r="T213" s="42">
        <v>14.5</v>
      </c>
      <c r="U213" s="11">
        <v>33.307499999999997</v>
      </c>
      <c r="V213" t="s">
        <v>1060</v>
      </c>
    </row>
    <row r="214" spans="1:22" x14ac:dyDescent="0.2">
      <c r="A214">
        <v>346</v>
      </c>
      <c r="B214">
        <v>2006</v>
      </c>
      <c r="C214" s="61" t="s">
        <v>1079</v>
      </c>
      <c r="D214" s="17">
        <v>38735</v>
      </c>
      <c r="E214">
        <v>6</v>
      </c>
      <c r="F214" t="s">
        <v>1064</v>
      </c>
      <c r="G214">
        <v>1</v>
      </c>
      <c r="H214" t="s">
        <v>706</v>
      </c>
      <c r="K214" s="11">
        <v>0</v>
      </c>
      <c r="L214" s="11">
        <v>19.498828195420948</v>
      </c>
      <c r="N214" s="11">
        <v>1.1981491885143571</v>
      </c>
      <c r="O214" s="11">
        <v>3.5306771874999994</v>
      </c>
      <c r="P214" s="11">
        <v>0.42380180129362216</v>
      </c>
      <c r="Q214" s="12">
        <v>2.4563066944059626</v>
      </c>
      <c r="R214" s="11">
        <v>0.29052908317430032</v>
      </c>
      <c r="T214" s="42">
        <v>13.5</v>
      </c>
      <c r="U214" s="11">
        <v>33.308799999999998</v>
      </c>
      <c r="V214" t="s">
        <v>1060</v>
      </c>
    </row>
    <row r="215" spans="1:22" x14ac:dyDescent="0.2">
      <c r="A215">
        <v>609</v>
      </c>
      <c r="B215">
        <v>2006</v>
      </c>
      <c r="C215" s="61" t="s">
        <v>1065</v>
      </c>
      <c r="D215" s="17">
        <v>39057</v>
      </c>
      <c r="E215">
        <v>12</v>
      </c>
      <c r="F215" t="s">
        <v>1064</v>
      </c>
      <c r="G215">
        <v>1</v>
      </c>
      <c r="H215" t="s">
        <v>706</v>
      </c>
      <c r="K215" s="11">
        <v>0</v>
      </c>
      <c r="L215" s="11">
        <v>0</v>
      </c>
      <c r="N215" s="11">
        <v>6.7169032258064538</v>
      </c>
      <c r="O215" s="11">
        <v>3.3654340326683254</v>
      </c>
      <c r="P215" s="11">
        <v>0.60457825447269298</v>
      </c>
      <c r="Q215" s="12">
        <v>2.8709220612465227</v>
      </c>
      <c r="R215" s="11">
        <v>0.5423496093750001</v>
      </c>
      <c r="U215" s="11">
        <v>33.312399999999997</v>
      </c>
      <c r="V215" t="s">
        <v>1060</v>
      </c>
    </row>
    <row r="216" spans="1:22" x14ac:dyDescent="0.2">
      <c r="A216">
        <v>416</v>
      </c>
      <c r="B216">
        <v>2006</v>
      </c>
      <c r="C216" s="61" t="s">
        <v>1062</v>
      </c>
      <c r="D216" s="17">
        <v>38785</v>
      </c>
      <c r="E216">
        <v>17</v>
      </c>
      <c r="F216" t="s">
        <v>1064</v>
      </c>
      <c r="G216">
        <v>1</v>
      </c>
      <c r="H216" t="s">
        <v>706</v>
      </c>
      <c r="K216" s="11">
        <v>2.6999606811655918</v>
      </c>
      <c r="L216" s="11">
        <v>378.15909227483058</v>
      </c>
      <c r="N216" s="11">
        <v>8.30976419213974</v>
      </c>
      <c r="O216" s="11">
        <v>3.3141113281250001</v>
      </c>
      <c r="P216" s="11">
        <v>0.46706597442710418</v>
      </c>
      <c r="Q216" s="12">
        <v>3.0568170534173142</v>
      </c>
      <c r="R216" s="60">
        <v>0.23299466150466142</v>
      </c>
      <c r="T216" s="42">
        <v>14.5</v>
      </c>
      <c r="U216" s="11">
        <v>33.313899999999997</v>
      </c>
      <c r="V216" t="s">
        <v>1060</v>
      </c>
    </row>
    <row r="217" spans="1:22" x14ac:dyDescent="0.2">
      <c r="A217">
        <v>768</v>
      </c>
      <c r="B217">
        <v>2007</v>
      </c>
      <c r="C217" s="63" t="s">
        <v>1062</v>
      </c>
      <c r="D217" s="17">
        <v>39157</v>
      </c>
      <c r="E217">
        <v>10</v>
      </c>
      <c r="F217" t="s">
        <v>1064</v>
      </c>
      <c r="G217">
        <v>1</v>
      </c>
      <c r="H217" t="s">
        <v>706</v>
      </c>
      <c r="K217" s="11">
        <v>0.37308247896041241</v>
      </c>
      <c r="L217" s="11"/>
      <c r="N217" s="11">
        <v>4.1020736842105263</v>
      </c>
      <c r="O217" s="11">
        <v>3.6222630607221009</v>
      </c>
      <c r="P217" s="11">
        <v>0.37637867647058826</v>
      </c>
      <c r="Q217" s="12">
        <v>2.4467495622323288</v>
      </c>
      <c r="R217" s="11">
        <v>0.19163527316948972</v>
      </c>
      <c r="S217" s="11"/>
      <c r="U217" s="11">
        <v>33.315300000000001</v>
      </c>
      <c r="V217" t="s">
        <v>1060</v>
      </c>
    </row>
    <row r="218" spans="1:22" x14ac:dyDescent="0.2">
      <c r="A218">
        <v>440</v>
      </c>
      <c r="B218">
        <v>2006</v>
      </c>
      <c r="C218" s="61" t="s">
        <v>1062</v>
      </c>
      <c r="D218" s="17">
        <v>38798</v>
      </c>
      <c r="E218">
        <v>1</v>
      </c>
      <c r="F218" t="s">
        <v>1064</v>
      </c>
      <c r="G218">
        <v>1</v>
      </c>
      <c r="H218" t="s">
        <v>706</v>
      </c>
      <c r="K218" s="11">
        <v>2.2324953892800954</v>
      </c>
      <c r="L218" s="11">
        <v>126.05303075827689</v>
      </c>
      <c r="N218" s="11">
        <v>2.0303716814159287</v>
      </c>
      <c r="O218" s="11">
        <v>4.4668457031250002</v>
      </c>
      <c r="P218" s="11">
        <v>0.66380886043142806</v>
      </c>
      <c r="Q218" s="12">
        <v>4.5475154165623941</v>
      </c>
      <c r="R218" s="60">
        <v>0.1447295018646336</v>
      </c>
      <c r="T218" s="42">
        <v>13.1</v>
      </c>
      <c r="U218" s="11">
        <v>33.3155</v>
      </c>
      <c r="V218" t="s">
        <v>1060</v>
      </c>
    </row>
    <row r="219" spans="1:22" x14ac:dyDescent="0.2">
      <c r="A219">
        <v>411</v>
      </c>
      <c r="B219">
        <v>2006</v>
      </c>
      <c r="C219" s="61" t="s">
        <v>1062</v>
      </c>
      <c r="D219" s="17">
        <v>38785</v>
      </c>
      <c r="E219">
        <v>12</v>
      </c>
      <c r="F219" t="s">
        <v>1064</v>
      </c>
      <c r="G219">
        <v>1</v>
      </c>
      <c r="H219" t="s">
        <v>706</v>
      </c>
      <c r="K219" s="11">
        <v>2.2534021672296491</v>
      </c>
      <c r="L219" s="11">
        <v>387.61306958170138</v>
      </c>
      <c r="N219" s="11">
        <v>16.369056768558956</v>
      </c>
      <c r="O219" s="11">
        <v>1.8812624999999994</v>
      </c>
      <c r="P219" s="11">
        <v>0.43372344268442159</v>
      </c>
      <c r="Q219" s="12">
        <v>1.5826550284641789</v>
      </c>
      <c r="R219" s="60">
        <v>0.15581895208279717</v>
      </c>
      <c r="T219" s="42">
        <v>13.7</v>
      </c>
      <c r="U219" s="11">
        <v>33.316000000000003</v>
      </c>
      <c r="V219" t="s">
        <v>1060</v>
      </c>
    </row>
    <row r="220" spans="1:22" x14ac:dyDescent="0.2">
      <c r="A220">
        <v>597</v>
      </c>
      <c r="B220">
        <v>2006</v>
      </c>
      <c r="C220" s="61" t="s">
        <v>1081</v>
      </c>
      <c r="D220" s="17">
        <v>39008</v>
      </c>
      <c r="E220">
        <v>20</v>
      </c>
      <c r="F220" t="s">
        <v>1064</v>
      </c>
      <c r="G220">
        <v>1</v>
      </c>
      <c r="H220" t="s">
        <v>706</v>
      </c>
      <c r="K220" s="11">
        <v>0</v>
      </c>
      <c r="L220" s="11"/>
      <c r="N220" s="11">
        <v>1.612206896551724</v>
      </c>
      <c r="O220" s="11">
        <v>5.8471320594879508</v>
      </c>
      <c r="P220" s="11">
        <v>0.70722416549744538</v>
      </c>
      <c r="Q220" s="12">
        <v>1.2930692798756842</v>
      </c>
      <c r="R220" s="11">
        <v>0.25773348050049422</v>
      </c>
      <c r="U220" s="11">
        <v>33.316800000000001</v>
      </c>
      <c r="V220" t="s">
        <v>1060</v>
      </c>
    </row>
    <row r="221" spans="1:22" x14ac:dyDescent="0.2">
      <c r="A221">
        <v>4165</v>
      </c>
      <c r="B221">
        <v>2010</v>
      </c>
      <c r="C221" t="s">
        <v>1080</v>
      </c>
      <c r="D221" s="40">
        <v>40235</v>
      </c>
      <c r="E221" t="s">
        <v>1118</v>
      </c>
      <c r="F221" t="s">
        <v>1117</v>
      </c>
      <c r="G221">
        <v>0</v>
      </c>
      <c r="H221" t="s">
        <v>706</v>
      </c>
      <c r="I221">
        <v>34.203699999999998</v>
      </c>
      <c r="J221">
        <v>119.92789999999999</v>
      </c>
      <c r="K221" s="11">
        <v>0</v>
      </c>
      <c r="L221">
        <v>5800</v>
      </c>
      <c r="M221">
        <v>0</v>
      </c>
      <c r="N221">
        <v>0.46742041699999998</v>
      </c>
      <c r="T221" s="42">
        <v>14.5406</v>
      </c>
      <c r="U221">
        <v>33.318399999999997</v>
      </c>
    </row>
    <row r="222" spans="1:22" x14ac:dyDescent="0.2">
      <c r="A222">
        <v>4162</v>
      </c>
      <c r="B222">
        <v>2010</v>
      </c>
      <c r="C222" t="s">
        <v>1080</v>
      </c>
      <c r="D222" s="40">
        <v>40235</v>
      </c>
      <c r="E222" t="s">
        <v>1120</v>
      </c>
      <c r="F222" t="s">
        <v>1117</v>
      </c>
      <c r="G222">
        <v>0</v>
      </c>
      <c r="H222" t="s">
        <v>706</v>
      </c>
      <c r="I222">
        <v>34.344200000000001</v>
      </c>
      <c r="J222">
        <v>119.8627</v>
      </c>
      <c r="K222" s="11">
        <v>0.10060410754907564</v>
      </c>
      <c r="L222">
        <v>1200</v>
      </c>
      <c r="M222">
        <v>83.836756290896375</v>
      </c>
      <c r="N222">
        <v>0.81964717600000003</v>
      </c>
      <c r="T222" s="42">
        <v>14.370900000000001</v>
      </c>
      <c r="U222">
        <v>33.319499999999998</v>
      </c>
    </row>
    <row r="223" spans="1:22" x14ac:dyDescent="0.2">
      <c r="A223">
        <v>807</v>
      </c>
      <c r="B223">
        <v>2007</v>
      </c>
      <c r="C223" s="63" t="s">
        <v>1066</v>
      </c>
      <c r="D223" s="17">
        <v>39198</v>
      </c>
      <c r="E223">
        <v>10</v>
      </c>
      <c r="F223" t="s">
        <v>1064</v>
      </c>
      <c r="G223">
        <v>1</v>
      </c>
      <c r="H223" t="s">
        <v>706</v>
      </c>
      <c r="K223" s="11">
        <v>25.278148408446853</v>
      </c>
      <c r="L223" s="11"/>
      <c r="N223" s="11">
        <v>12.060255319148936</v>
      </c>
      <c r="O223" s="11">
        <v>1.1664823807860363</v>
      </c>
      <c r="P223" s="11">
        <v>0.43518201843644483</v>
      </c>
      <c r="Q223" s="12">
        <v>0.76610820594991647</v>
      </c>
      <c r="R223" s="11">
        <v>0.15623999320751059</v>
      </c>
      <c r="S223" s="11"/>
      <c r="T223" s="42">
        <v>17.600000000000001</v>
      </c>
      <c r="U223" s="11">
        <v>33.324800000000003</v>
      </c>
      <c r="V223" t="s">
        <v>1060</v>
      </c>
    </row>
    <row r="224" spans="1:22" x14ac:dyDescent="0.2">
      <c r="A224">
        <v>364</v>
      </c>
      <c r="B224">
        <v>2006</v>
      </c>
      <c r="C224" s="61" t="s">
        <v>1080</v>
      </c>
      <c r="D224" s="17">
        <v>38772</v>
      </c>
      <c r="E224">
        <v>4</v>
      </c>
      <c r="F224" t="s">
        <v>1064</v>
      </c>
      <c r="G224">
        <v>1</v>
      </c>
      <c r="H224" t="s">
        <v>706</v>
      </c>
      <c r="K224" s="11">
        <v>0.23528901474711356</v>
      </c>
      <c r="L224" s="11">
        <v>123.49257857099937</v>
      </c>
      <c r="N224" s="11">
        <v>5.6771217391304347</v>
      </c>
      <c r="O224" s="11">
        <v>1.9700230468749973</v>
      </c>
      <c r="P224" s="11">
        <v>0.20386915582838044</v>
      </c>
      <c r="Q224" s="12">
        <v>0.39355642061537638</v>
      </c>
      <c r="R224" s="60">
        <v>0.10119065484904094</v>
      </c>
      <c r="T224" s="42">
        <v>14.9</v>
      </c>
      <c r="U224" s="11">
        <v>33.325400000000002</v>
      </c>
      <c r="V224" t="s">
        <v>1060</v>
      </c>
    </row>
    <row r="225" spans="1:22" x14ac:dyDescent="0.2">
      <c r="A225">
        <v>402</v>
      </c>
      <c r="B225">
        <v>2006</v>
      </c>
      <c r="C225" s="61" t="s">
        <v>1062</v>
      </c>
      <c r="D225" s="17">
        <v>38785</v>
      </c>
      <c r="E225">
        <v>3</v>
      </c>
      <c r="F225" t="s">
        <v>1064</v>
      </c>
      <c r="G225">
        <v>1</v>
      </c>
      <c r="H225" t="s">
        <v>706</v>
      </c>
      <c r="K225" s="11">
        <v>1.2264722052699857</v>
      </c>
      <c r="L225" s="11">
        <v>139.44616527634378</v>
      </c>
      <c r="N225" s="11">
        <v>20.921746724890831</v>
      </c>
      <c r="O225" s="11">
        <v>6.5881429687499997</v>
      </c>
      <c r="P225" s="11">
        <v>0.84081937502758708</v>
      </c>
      <c r="Q225" s="12">
        <v>5.4292791394719764</v>
      </c>
      <c r="R225" s="60">
        <v>0.2710124192000008</v>
      </c>
      <c r="T225" s="42">
        <v>13.4</v>
      </c>
      <c r="U225" s="11">
        <v>33.3264</v>
      </c>
      <c r="V225" t="s">
        <v>1060</v>
      </c>
    </row>
    <row r="226" spans="1:22" x14ac:dyDescent="0.2">
      <c r="A226">
        <v>354</v>
      </c>
      <c r="B226">
        <v>2006</v>
      </c>
      <c r="C226" s="61" t="s">
        <v>1079</v>
      </c>
      <c r="D226" s="17">
        <v>38735</v>
      </c>
      <c r="E226">
        <v>14</v>
      </c>
      <c r="F226" t="s">
        <v>1064</v>
      </c>
      <c r="G226">
        <v>1</v>
      </c>
      <c r="H226" t="s">
        <v>706</v>
      </c>
      <c r="K226" s="11">
        <v>0</v>
      </c>
      <c r="L226" s="11">
        <v>6.4996093984736518</v>
      </c>
      <c r="N226" s="11">
        <v>3.9199563046192254</v>
      </c>
      <c r="O226" s="11">
        <v>2.1359968749999987</v>
      </c>
      <c r="P226" s="11">
        <v>0.37400557498495784</v>
      </c>
      <c r="Q226" s="12">
        <v>0.27748521857179387</v>
      </c>
      <c r="R226" s="11">
        <v>9.1462408555979674E-2</v>
      </c>
      <c r="T226" s="42">
        <v>14.5</v>
      </c>
      <c r="U226" s="11">
        <v>33.328800000000001</v>
      </c>
      <c r="V226" t="s">
        <v>1060</v>
      </c>
    </row>
    <row r="227" spans="1:22" x14ac:dyDescent="0.2">
      <c r="A227">
        <v>580</v>
      </c>
      <c r="B227">
        <v>2006</v>
      </c>
      <c r="C227" s="61" t="s">
        <v>1067</v>
      </c>
      <c r="D227" s="17">
        <v>38925</v>
      </c>
      <c r="E227">
        <v>19</v>
      </c>
      <c r="F227" t="s">
        <v>1064</v>
      </c>
      <c r="G227">
        <v>1</v>
      </c>
      <c r="H227" t="s">
        <v>706</v>
      </c>
      <c r="K227" s="11">
        <v>0</v>
      </c>
      <c r="L227" s="11"/>
      <c r="N227" s="11">
        <v>1.6475841121495334</v>
      </c>
      <c r="O227" s="11">
        <v>0.5345149995341214</v>
      </c>
      <c r="P227" s="11">
        <v>0.39228140938873202</v>
      </c>
      <c r="Q227" s="12">
        <v>0.15774766828062387</v>
      </c>
      <c r="R227" s="11">
        <v>6.8701171874999994E-2</v>
      </c>
      <c r="U227" s="11">
        <v>33.331899999999997</v>
      </c>
      <c r="V227" t="s">
        <v>1060</v>
      </c>
    </row>
    <row r="228" spans="1:22" x14ac:dyDescent="0.2">
      <c r="A228">
        <v>349</v>
      </c>
      <c r="B228">
        <v>2006</v>
      </c>
      <c r="C228" s="61" t="s">
        <v>1079</v>
      </c>
      <c r="D228" s="17">
        <v>38735</v>
      </c>
      <c r="E228">
        <v>9</v>
      </c>
      <c r="F228" t="s">
        <v>1064</v>
      </c>
      <c r="G228">
        <v>1</v>
      </c>
      <c r="H228" t="s">
        <v>706</v>
      </c>
      <c r="K228" s="11">
        <v>0</v>
      </c>
      <c r="L228" s="11">
        <v>12.999218796947304</v>
      </c>
      <c r="N228" s="11">
        <v>11.24044007490637</v>
      </c>
      <c r="O228" s="11">
        <v>5.6470164062499997</v>
      </c>
      <c r="P228" s="11">
        <v>0.84543689126429</v>
      </c>
      <c r="Q228" s="12">
        <v>2.482911581488878</v>
      </c>
      <c r="R228" s="11">
        <v>0.65583949586514001</v>
      </c>
      <c r="T228" s="42">
        <v>13.9</v>
      </c>
      <c r="U228" s="11">
        <v>33.334000000000003</v>
      </c>
      <c r="V228" t="s">
        <v>1060</v>
      </c>
    </row>
    <row r="229" spans="1:22" x14ac:dyDescent="0.2">
      <c r="A229">
        <v>878</v>
      </c>
      <c r="B229">
        <v>2007</v>
      </c>
      <c r="C229" s="63" t="s">
        <v>1081</v>
      </c>
      <c r="D229" s="17">
        <v>39366</v>
      </c>
      <c r="E229">
        <v>9</v>
      </c>
      <c r="F229" t="s">
        <v>1064</v>
      </c>
      <c r="G229">
        <v>1</v>
      </c>
      <c r="H229" t="s">
        <v>706</v>
      </c>
      <c r="K229" s="11">
        <v>5.5496460709965396E-2</v>
      </c>
      <c r="L229" s="11"/>
      <c r="N229" s="11">
        <v>4.7420294117647064</v>
      </c>
      <c r="O229" s="11">
        <v>6.2256045285147712</v>
      </c>
      <c r="P229" s="11">
        <v>0.22525337837837839</v>
      </c>
      <c r="Q229" s="12">
        <v>0.68125760293678606</v>
      </c>
      <c r="R229" s="11">
        <v>7.704108373876771E-2</v>
      </c>
      <c r="S229" s="11"/>
      <c r="T229" s="42">
        <v>18.100000000000001</v>
      </c>
      <c r="U229" s="11">
        <v>33.335500000000003</v>
      </c>
      <c r="V229" t="s">
        <v>1060</v>
      </c>
    </row>
    <row r="230" spans="1:22" x14ac:dyDescent="0.2">
      <c r="A230">
        <v>770</v>
      </c>
      <c r="B230">
        <v>2007</v>
      </c>
      <c r="C230" s="63" t="s">
        <v>1062</v>
      </c>
      <c r="D230" s="17">
        <v>39157</v>
      </c>
      <c r="E230">
        <v>12</v>
      </c>
      <c r="F230" t="s">
        <v>1064</v>
      </c>
      <c r="G230">
        <v>1</v>
      </c>
      <c r="H230" t="s">
        <v>706</v>
      </c>
      <c r="K230" s="11">
        <v>0.27797684157840508</v>
      </c>
      <c r="L230" s="11"/>
      <c r="N230" s="11">
        <v>6.0288052631578957</v>
      </c>
      <c r="O230" s="11">
        <v>3.1067181944064557</v>
      </c>
      <c r="P230" s="11">
        <v>0.389889705882353</v>
      </c>
      <c r="Q230" s="12">
        <v>3.7225785880269635</v>
      </c>
      <c r="R230" s="11">
        <v>0.8827468314961866</v>
      </c>
      <c r="S230" s="11"/>
      <c r="U230" s="11">
        <v>33.335799999999999</v>
      </c>
      <c r="V230" t="s">
        <v>1060</v>
      </c>
    </row>
    <row r="231" spans="1:22" x14ac:dyDescent="0.2">
      <c r="A231">
        <v>481</v>
      </c>
      <c r="B231">
        <v>2006</v>
      </c>
      <c r="C231" s="61" t="s">
        <v>1066</v>
      </c>
      <c r="D231" s="17">
        <v>38820</v>
      </c>
      <c r="E231">
        <v>14</v>
      </c>
      <c r="F231" t="s">
        <v>1064</v>
      </c>
      <c r="G231">
        <v>1</v>
      </c>
      <c r="H231" t="s">
        <v>706</v>
      </c>
      <c r="K231" s="11">
        <v>6.3629307183583421</v>
      </c>
      <c r="L231" s="11">
        <v>142.99140676642031</v>
      </c>
      <c r="N231" s="11">
        <v>2.7320442477876101</v>
      </c>
      <c r="R231" s="11"/>
      <c r="T231" s="42">
        <v>15.7</v>
      </c>
      <c r="U231" s="11">
        <v>33.335900000000002</v>
      </c>
      <c r="V231" t="s">
        <v>1060</v>
      </c>
    </row>
    <row r="232" spans="1:22" x14ac:dyDescent="0.2">
      <c r="A232">
        <v>359</v>
      </c>
      <c r="B232">
        <v>2006</v>
      </c>
      <c r="C232" s="61" t="s">
        <v>1079</v>
      </c>
      <c r="D232" s="17">
        <v>38735</v>
      </c>
      <c r="E232">
        <v>19</v>
      </c>
      <c r="F232" t="s">
        <v>1064</v>
      </c>
      <c r="G232">
        <v>1</v>
      </c>
      <c r="H232" t="s">
        <v>706</v>
      </c>
      <c r="K232" s="11">
        <v>2.7529919773866249E-2</v>
      </c>
      <c r="L232" s="11">
        <v>12.999218796947304</v>
      </c>
      <c r="N232" s="11">
        <v>3.975362047440699</v>
      </c>
      <c r="O232" s="11">
        <v>7.123129353728884</v>
      </c>
      <c r="P232" s="11">
        <v>0.98305425266704205</v>
      </c>
      <c r="Q232" s="12">
        <v>6.8753354179504225</v>
      </c>
      <c r="R232" s="11">
        <v>0.33736215724275187</v>
      </c>
      <c r="T232" s="42">
        <v>13.3</v>
      </c>
      <c r="U232" s="11">
        <v>33.336799999999997</v>
      </c>
      <c r="V232" t="s">
        <v>1060</v>
      </c>
    </row>
    <row r="233" spans="1:22" x14ac:dyDescent="0.2">
      <c r="A233">
        <v>347</v>
      </c>
      <c r="B233">
        <v>2006</v>
      </c>
      <c r="C233" s="61" t="s">
        <v>1079</v>
      </c>
      <c r="D233" s="17">
        <v>38735</v>
      </c>
      <c r="E233">
        <v>7</v>
      </c>
      <c r="F233" t="s">
        <v>1064</v>
      </c>
      <c r="G233">
        <v>1</v>
      </c>
      <c r="H233" t="s">
        <v>706</v>
      </c>
      <c r="K233" s="11">
        <v>0</v>
      </c>
      <c r="L233" s="11">
        <v>19.498828195420948</v>
      </c>
      <c r="N233" s="11">
        <v>2.7287328339575536</v>
      </c>
      <c r="O233" s="11">
        <v>2.6314914062499999</v>
      </c>
      <c r="P233" s="11">
        <v>0.50865021670051136</v>
      </c>
      <c r="Q233" s="12">
        <v>2.2654354067669344</v>
      </c>
      <c r="R233" s="11">
        <v>0.24094505407124683</v>
      </c>
      <c r="T233" s="42">
        <v>13.6</v>
      </c>
      <c r="U233" s="11">
        <v>33.339100000000002</v>
      </c>
      <c r="V233" t="s">
        <v>1060</v>
      </c>
    </row>
    <row r="234" spans="1:22" x14ac:dyDescent="0.2">
      <c r="A234">
        <v>3961</v>
      </c>
      <c r="B234">
        <v>2004</v>
      </c>
      <c r="C234" t="s">
        <v>1069</v>
      </c>
      <c r="D234" s="40">
        <v>38233</v>
      </c>
      <c r="E234" t="s">
        <v>1116</v>
      </c>
      <c r="F234" t="s">
        <v>1117</v>
      </c>
      <c r="G234">
        <v>0</v>
      </c>
      <c r="H234" t="s">
        <v>706</v>
      </c>
      <c r="I234">
        <v>34.250999999999998</v>
      </c>
      <c r="J234">
        <v>119.90600000000001</v>
      </c>
      <c r="K234" s="11">
        <v>1.5281363811475197E-4</v>
      </c>
      <c r="N234">
        <v>0.96970732199999998</v>
      </c>
      <c r="O234" s="11">
        <v>2.5192589700000001</v>
      </c>
      <c r="P234" s="11">
        <v>0.183168</v>
      </c>
      <c r="Q234" s="12">
        <v>7.6873400000000008E-2</v>
      </c>
      <c r="R234">
        <v>4.04102E-2</v>
      </c>
      <c r="S234">
        <v>0.1172836</v>
      </c>
      <c r="T234" s="42">
        <v>17.220400000000001</v>
      </c>
      <c r="U234">
        <v>33.340499999999999</v>
      </c>
    </row>
    <row r="235" spans="1:22" x14ac:dyDescent="0.2">
      <c r="A235">
        <v>3962</v>
      </c>
      <c r="B235">
        <v>2004</v>
      </c>
      <c r="C235" t="s">
        <v>1069</v>
      </c>
      <c r="D235" s="40">
        <v>38233</v>
      </c>
      <c r="E235" t="s">
        <v>1116</v>
      </c>
      <c r="F235" t="s">
        <v>1117</v>
      </c>
      <c r="G235">
        <v>0</v>
      </c>
      <c r="H235" t="s">
        <v>706</v>
      </c>
      <c r="I235">
        <v>34.250999999999998</v>
      </c>
      <c r="J235">
        <v>119.90600000000001</v>
      </c>
      <c r="K235" s="11">
        <v>0</v>
      </c>
      <c r="N235">
        <v>0.96970732199999998</v>
      </c>
      <c r="O235" s="11">
        <v>2.5192589700000001</v>
      </c>
      <c r="P235" s="11">
        <v>0.183168</v>
      </c>
      <c r="Q235" s="12">
        <v>7.6873400000000008E-2</v>
      </c>
      <c r="R235">
        <v>4.04102E-2</v>
      </c>
      <c r="S235">
        <v>0.1172836</v>
      </c>
      <c r="T235" s="42">
        <v>17.220400000000001</v>
      </c>
      <c r="U235">
        <v>33.340499999999999</v>
      </c>
    </row>
    <row r="236" spans="1:22" x14ac:dyDescent="0.2">
      <c r="A236">
        <v>3963</v>
      </c>
      <c r="B236">
        <v>2004</v>
      </c>
      <c r="C236" t="s">
        <v>1069</v>
      </c>
      <c r="D236" s="40">
        <v>38233</v>
      </c>
      <c r="E236" t="s">
        <v>1116</v>
      </c>
      <c r="F236" t="s">
        <v>1117</v>
      </c>
      <c r="G236">
        <v>0</v>
      </c>
      <c r="H236" t="s">
        <v>706</v>
      </c>
      <c r="I236">
        <v>34.250999999999998</v>
      </c>
      <c r="J236">
        <v>119.90600000000001</v>
      </c>
      <c r="K236" s="11">
        <v>0</v>
      </c>
      <c r="N236">
        <v>0.96970732199999998</v>
      </c>
      <c r="O236" s="11">
        <v>2.5192589700000001</v>
      </c>
      <c r="P236" s="11">
        <v>0.183168</v>
      </c>
      <c r="Q236" s="12">
        <v>7.6873400000000008E-2</v>
      </c>
      <c r="R236">
        <v>4.04102E-2</v>
      </c>
      <c r="S236">
        <v>0.1172836</v>
      </c>
      <c r="T236" s="42">
        <v>17.220400000000001</v>
      </c>
      <c r="U236">
        <v>33.340499999999999</v>
      </c>
    </row>
    <row r="237" spans="1:22" x14ac:dyDescent="0.2">
      <c r="A237">
        <v>4161</v>
      </c>
      <c r="B237">
        <v>2010</v>
      </c>
      <c r="C237" t="s">
        <v>1080</v>
      </c>
      <c r="D237" s="40">
        <v>40235</v>
      </c>
      <c r="E237" t="s">
        <v>1119</v>
      </c>
      <c r="F237" t="s">
        <v>1117</v>
      </c>
      <c r="G237">
        <v>0</v>
      </c>
      <c r="H237" t="s">
        <v>706</v>
      </c>
      <c r="I237">
        <v>34.390300000000003</v>
      </c>
      <c r="J237">
        <v>119.8398</v>
      </c>
      <c r="K237" s="11">
        <v>9.7086466876545729E-4</v>
      </c>
      <c r="L237">
        <v>3500</v>
      </c>
      <c r="M237">
        <v>0.27738990536155922</v>
      </c>
      <c r="N237">
        <v>0.67565510500000003</v>
      </c>
      <c r="T237" s="42">
        <v>15.0967</v>
      </c>
      <c r="U237">
        <v>33.340699999999998</v>
      </c>
    </row>
    <row r="238" spans="1:22" x14ac:dyDescent="0.2">
      <c r="A238">
        <v>4163</v>
      </c>
      <c r="B238">
        <v>2010</v>
      </c>
      <c r="C238" t="s">
        <v>1080</v>
      </c>
      <c r="D238" s="40">
        <v>40235</v>
      </c>
      <c r="E238" t="s">
        <v>1121</v>
      </c>
      <c r="F238" t="s">
        <v>1117</v>
      </c>
      <c r="G238">
        <v>0</v>
      </c>
      <c r="H238" t="s">
        <v>706</v>
      </c>
      <c r="I238">
        <v>34.2958</v>
      </c>
      <c r="J238">
        <v>119.8836</v>
      </c>
      <c r="K238" s="11">
        <v>2.6015187233735509E-3</v>
      </c>
      <c r="L238">
        <v>0</v>
      </c>
      <c r="M238">
        <v>0</v>
      </c>
      <c r="N238">
        <v>0.68673141800000004</v>
      </c>
      <c r="T238" s="42">
        <v>14.8498</v>
      </c>
      <c r="U238">
        <v>33.3414</v>
      </c>
    </row>
    <row r="239" spans="1:22" x14ac:dyDescent="0.2">
      <c r="A239">
        <v>4138</v>
      </c>
      <c r="B239">
        <v>2009</v>
      </c>
      <c r="C239" t="s">
        <v>1069</v>
      </c>
      <c r="D239" s="40">
        <v>40081</v>
      </c>
      <c r="E239" t="s">
        <v>1116</v>
      </c>
      <c r="F239" t="s">
        <v>1117</v>
      </c>
      <c r="G239">
        <v>30</v>
      </c>
      <c r="H239" t="s">
        <v>1082</v>
      </c>
      <c r="I239">
        <v>34.251100000000001</v>
      </c>
      <c r="J239">
        <v>119.90689999999999</v>
      </c>
      <c r="K239" s="11">
        <v>0</v>
      </c>
      <c r="N239">
        <v>0.52169435099999995</v>
      </c>
      <c r="O239" s="11">
        <v>4.4343460300000004</v>
      </c>
      <c r="P239" s="11">
        <v>0.58957082000000005</v>
      </c>
      <c r="Q239" s="12">
        <v>3.544683</v>
      </c>
      <c r="R239">
        <v>0.245255</v>
      </c>
      <c r="S239">
        <v>3.7899379999999998</v>
      </c>
      <c r="T239" s="42">
        <v>14.5777</v>
      </c>
      <c r="U239">
        <v>33.341799999999999</v>
      </c>
    </row>
    <row r="240" spans="1:22" x14ac:dyDescent="0.2">
      <c r="A240">
        <v>767</v>
      </c>
      <c r="B240">
        <v>2007</v>
      </c>
      <c r="C240" s="63" t="s">
        <v>1062</v>
      </c>
      <c r="D240" s="17">
        <v>39157</v>
      </c>
      <c r="E240">
        <v>9</v>
      </c>
      <c r="F240" t="s">
        <v>1064</v>
      </c>
      <c r="G240">
        <v>1</v>
      </c>
      <c r="H240" t="s">
        <v>706</v>
      </c>
      <c r="K240" s="11">
        <v>0.54936415838548425</v>
      </c>
      <c r="L240" s="11"/>
      <c r="N240" s="11">
        <v>5.3895210526315793</v>
      </c>
      <c r="O240" s="11">
        <v>1.6849671345049233</v>
      </c>
      <c r="P240" s="11">
        <v>0.2028262867647059</v>
      </c>
      <c r="Q240" s="12">
        <v>1.0360811430850123</v>
      </c>
      <c r="R240" s="11">
        <v>8.7534572131141283E-2</v>
      </c>
      <c r="S240" s="11"/>
      <c r="U240" s="11">
        <v>33.341900000000003</v>
      </c>
      <c r="V240" t="s">
        <v>1060</v>
      </c>
    </row>
    <row r="241" spans="1:22" x14ac:dyDescent="0.2">
      <c r="A241">
        <v>4164</v>
      </c>
      <c r="B241">
        <v>2010</v>
      </c>
      <c r="C241" t="s">
        <v>1080</v>
      </c>
      <c r="D241" s="40">
        <v>40235</v>
      </c>
      <c r="E241" t="s">
        <v>1116</v>
      </c>
      <c r="F241" t="s">
        <v>1117</v>
      </c>
      <c r="G241">
        <v>0</v>
      </c>
      <c r="H241" t="s">
        <v>706</v>
      </c>
      <c r="I241">
        <v>34.251100000000001</v>
      </c>
      <c r="J241">
        <v>119.9051</v>
      </c>
      <c r="K241" s="11">
        <v>0</v>
      </c>
      <c r="L241">
        <v>2300</v>
      </c>
      <c r="M241">
        <v>0</v>
      </c>
      <c r="N241">
        <v>0.64021090300000005</v>
      </c>
      <c r="T241" s="42">
        <v>14.704499999999999</v>
      </c>
      <c r="U241">
        <v>33.342199999999998</v>
      </c>
    </row>
    <row r="242" spans="1:22" x14ac:dyDescent="0.2">
      <c r="A242">
        <v>617</v>
      </c>
      <c r="B242">
        <v>2006</v>
      </c>
      <c r="C242" s="61" t="s">
        <v>1065</v>
      </c>
      <c r="D242" s="17">
        <v>39057</v>
      </c>
      <c r="E242">
        <v>20</v>
      </c>
      <c r="F242" t="s">
        <v>1064</v>
      </c>
      <c r="G242">
        <v>1</v>
      </c>
      <c r="H242" t="s">
        <v>706</v>
      </c>
      <c r="K242" s="11">
        <v>0</v>
      </c>
      <c r="L242" s="11"/>
      <c r="N242" s="11">
        <v>3.5294838709677432</v>
      </c>
      <c r="O242" s="11">
        <v>3.0847670212686129</v>
      </c>
      <c r="P242" s="11">
        <v>0.50746017439579405</v>
      </c>
      <c r="Q242" s="12">
        <v>2.4255961193010789</v>
      </c>
      <c r="R242" s="11">
        <v>0.27377929687500002</v>
      </c>
      <c r="U242" s="11">
        <v>33.343800000000002</v>
      </c>
      <c r="V242" t="s">
        <v>1060</v>
      </c>
    </row>
    <row r="243" spans="1:22" x14ac:dyDescent="0.2">
      <c r="A243">
        <v>348</v>
      </c>
      <c r="B243">
        <v>2006</v>
      </c>
      <c r="C243" s="61" t="s">
        <v>1079</v>
      </c>
      <c r="D243" s="17">
        <v>38735</v>
      </c>
      <c r="E243">
        <v>8</v>
      </c>
      <c r="F243" t="s">
        <v>1064</v>
      </c>
      <c r="G243">
        <v>1</v>
      </c>
      <c r="H243" t="s">
        <v>706</v>
      </c>
      <c r="K243" s="11">
        <v>0</v>
      </c>
      <c r="L243" s="11">
        <v>25.998437593894607</v>
      </c>
      <c r="N243" s="11">
        <v>2.4240012484394518</v>
      </c>
      <c r="O243" s="11">
        <v>3.3914523437500002</v>
      </c>
      <c r="P243" s="11">
        <v>0.49554941335740066</v>
      </c>
      <c r="Q243" s="12">
        <v>1.6253453691279063</v>
      </c>
      <c r="R243" s="11">
        <v>0.28432977496819339</v>
      </c>
      <c r="T243" s="42">
        <v>13.7</v>
      </c>
      <c r="U243" s="11">
        <v>33.343899999999998</v>
      </c>
      <c r="V243" t="s">
        <v>1060</v>
      </c>
    </row>
    <row r="244" spans="1:22" x14ac:dyDescent="0.2">
      <c r="A244">
        <v>4151</v>
      </c>
      <c r="B244">
        <v>2009</v>
      </c>
      <c r="C244" t="s">
        <v>1094</v>
      </c>
      <c r="D244" s="40">
        <v>40137</v>
      </c>
      <c r="E244" t="s">
        <v>1120</v>
      </c>
      <c r="F244" t="s">
        <v>1117</v>
      </c>
      <c r="G244">
        <v>0</v>
      </c>
      <c r="H244" t="s">
        <v>706</v>
      </c>
      <c r="I244">
        <v>34.3429</v>
      </c>
      <c r="J244">
        <v>119.8631</v>
      </c>
      <c r="K244" s="11">
        <v>7.729348615343387E-3</v>
      </c>
      <c r="L244">
        <v>1200</v>
      </c>
      <c r="M244">
        <v>6.4411238461194884</v>
      </c>
      <c r="N244">
        <v>1.2405470780000001</v>
      </c>
      <c r="T244" s="42">
        <v>15.792999999999999</v>
      </c>
      <c r="U244">
        <v>33.345399999999998</v>
      </c>
    </row>
    <row r="245" spans="1:22" x14ac:dyDescent="0.2">
      <c r="A245">
        <v>363</v>
      </c>
      <c r="B245">
        <v>2006</v>
      </c>
      <c r="C245" s="61" t="s">
        <v>1080</v>
      </c>
      <c r="D245" s="17">
        <v>38772</v>
      </c>
      <c r="E245">
        <v>3</v>
      </c>
      <c r="F245" t="s">
        <v>1064</v>
      </c>
      <c r="G245">
        <v>1</v>
      </c>
      <c r="H245" t="s">
        <v>706</v>
      </c>
      <c r="K245" s="11">
        <v>0.26937687604791366</v>
      </c>
      <c r="L245" s="11">
        <v>110.49335977405208</v>
      </c>
      <c r="N245" s="11">
        <v>7.7455304347826104</v>
      </c>
      <c r="O245" s="11">
        <v>2.2582066406249974</v>
      </c>
      <c r="P245" s="11">
        <v>0.29733550470459996</v>
      </c>
      <c r="Q245" s="12">
        <v>0.57498252674331896</v>
      </c>
      <c r="R245" s="60">
        <v>8.2956942862063565E-2</v>
      </c>
      <c r="T245" s="42">
        <v>14.7</v>
      </c>
      <c r="U245" s="11">
        <v>33.345700000000001</v>
      </c>
      <c r="V245" t="s">
        <v>1060</v>
      </c>
    </row>
    <row r="246" spans="1:22" x14ac:dyDescent="0.2">
      <c r="A246">
        <v>4037</v>
      </c>
      <c r="B246">
        <v>2005</v>
      </c>
      <c r="C246" t="s">
        <v>1094</v>
      </c>
      <c r="D246" s="40">
        <v>38658</v>
      </c>
      <c r="E246" t="s">
        <v>1118</v>
      </c>
      <c r="F246" t="s">
        <v>1117</v>
      </c>
      <c r="G246">
        <v>0</v>
      </c>
      <c r="H246" t="s">
        <v>706</v>
      </c>
      <c r="I246">
        <v>34.204000000000001</v>
      </c>
      <c r="J246">
        <v>119.928</v>
      </c>
      <c r="K246" s="11">
        <v>0</v>
      </c>
      <c r="L246">
        <v>7050</v>
      </c>
      <c r="M246">
        <v>0</v>
      </c>
      <c r="N246">
        <v>2.333682306</v>
      </c>
      <c r="O246" s="11">
        <v>3.272581315</v>
      </c>
      <c r="P246" s="11">
        <v>9.5719739999999998E-2</v>
      </c>
      <c r="Q246" s="12">
        <v>3.4946430000000001E-2</v>
      </c>
      <c r="R246">
        <v>6.3387360000000004E-2</v>
      </c>
      <c r="S246">
        <v>9.8333790000000004E-2</v>
      </c>
      <c r="T246" s="42">
        <v>15.7281</v>
      </c>
      <c r="U246">
        <v>33.346200000000003</v>
      </c>
    </row>
    <row r="247" spans="1:22" x14ac:dyDescent="0.2">
      <c r="A247">
        <v>4318</v>
      </c>
      <c r="B247">
        <v>2011</v>
      </c>
      <c r="C247" t="s">
        <v>1065</v>
      </c>
      <c r="D247" s="40">
        <v>40891</v>
      </c>
      <c r="E247" t="s">
        <v>1116</v>
      </c>
      <c r="F247" t="s">
        <v>1117</v>
      </c>
      <c r="G247">
        <v>20</v>
      </c>
      <c r="H247" t="s">
        <v>1082</v>
      </c>
      <c r="I247">
        <v>34.2502</v>
      </c>
      <c r="J247">
        <v>119.9115</v>
      </c>
      <c r="K247" s="11">
        <v>2.1910564075956905E-3</v>
      </c>
      <c r="L247" s="42">
        <v>4264.3752007709609</v>
      </c>
      <c r="M247">
        <v>8.5634131787136036E-3</v>
      </c>
      <c r="N247">
        <v>0.73074670399999997</v>
      </c>
      <c r="O247" s="11">
        <v>4.0337918459999997</v>
      </c>
      <c r="P247" s="11">
        <v>0.46588735399999998</v>
      </c>
      <c r="Q247" s="12">
        <v>3.7509630400000002</v>
      </c>
      <c r="R247">
        <v>0.26967200000000002</v>
      </c>
      <c r="S247">
        <v>4.0206350400000002</v>
      </c>
      <c r="T247" s="42">
        <v>13.5695</v>
      </c>
      <c r="U247">
        <v>33.347999999999999</v>
      </c>
    </row>
    <row r="248" spans="1:22" x14ac:dyDescent="0.2">
      <c r="A248">
        <v>401</v>
      </c>
      <c r="B248">
        <v>2006</v>
      </c>
      <c r="C248" s="61" t="s">
        <v>1062</v>
      </c>
      <c r="D248" s="17">
        <v>38785</v>
      </c>
      <c r="E248">
        <v>2</v>
      </c>
      <c r="F248" t="s">
        <v>1064</v>
      </c>
      <c r="G248">
        <v>1</v>
      </c>
      <c r="H248" t="s">
        <v>706</v>
      </c>
      <c r="K248" s="11">
        <v>1.6062289316762202</v>
      </c>
      <c r="L248" s="11">
        <v>609.78153629316421</v>
      </c>
      <c r="N248" s="11">
        <v>13.982209606986901</v>
      </c>
      <c r="O248" s="11">
        <v>0.80868749999999712</v>
      </c>
      <c r="P248" s="11">
        <v>0.35728377077880663</v>
      </c>
      <c r="Q248" s="12">
        <v>0.1927441014589526</v>
      </c>
      <c r="R248" s="60">
        <v>6.4790425963023396E-2</v>
      </c>
      <c r="T248" s="42">
        <v>13.6</v>
      </c>
      <c r="U248" s="11">
        <v>33.348399999999998</v>
      </c>
      <c r="V248" t="s">
        <v>1060</v>
      </c>
    </row>
    <row r="249" spans="1:22" x14ac:dyDescent="0.2">
      <c r="A249">
        <v>4040</v>
      </c>
      <c r="B249">
        <v>2005</v>
      </c>
      <c r="C249" t="s">
        <v>1094</v>
      </c>
      <c r="D249" s="40">
        <v>38678</v>
      </c>
      <c r="E249" t="s">
        <v>1119</v>
      </c>
      <c r="F249" t="s">
        <v>1117</v>
      </c>
      <c r="G249">
        <v>0</v>
      </c>
      <c r="H249" t="s">
        <v>706</v>
      </c>
      <c r="I249">
        <v>34.390999999999998</v>
      </c>
      <c r="J249">
        <v>119.84</v>
      </c>
      <c r="K249" s="11">
        <v>0</v>
      </c>
      <c r="L249">
        <v>9090</v>
      </c>
      <c r="M249">
        <v>0</v>
      </c>
      <c r="N249">
        <v>2.5156667060000002</v>
      </c>
      <c r="O249" s="11">
        <v>1.93169908</v>
      </c>
      <c r="P249" s="11">
        <v>6.763972E-2</v>
      </c>
      <c r="Q249" s="12">
        <v>5.0184480000000004E-2</v>
      </c>
      <c r="R249">
        <v>2.3990399999999999E-3</v>
      </c>
      <c r="S249">
        <v>5.2583520000000002E-2</v>
      </c>
      <c r="T249" s="42">
        <v>17.117999999999999</v>
      </c>
      <c r="U249">
        <v>33.350999999999999</v>
      </c>
    </row>
    <row r="250" spans="1:22" x14ac:dyDescent="0.2">
      <c r="A250">
        <v>4317</v>
      </c>
      <c r="B250">
        <v>2011</v>
      </c>
      <c r="C250" t="s">
        <v>1065</v>
      </c>
      <c r="D250" s="40">
        <v>40891</v>
      </c>
      <c r="E250" t="s">
        <v>1116</v>
      </c>
      <c r="F250" t="s">
        <v>1117</v>
      </c>
      <c r="G250">
        <v>30</v>
      </c>
      <c r="H250" t="s">
        <v>1082</v>
      </c>
      <c r="I250">
        <v>34.2502</v>
      </c>
      <c r="J250">
        <v>119.9115</v>
      </c>
      <c r="K250" s="11">
        <v>1.5854807845768887E-3</v>
      </c>
      <c r="L250" s="42">
        <v>26268.551236749117</v>
      </c>
      <c r="M250">
        <v>1.8647849490015155E-2</v>
      </c>
      <c r="N250">
        <v>0.37178341100000001</v>
      </c>
      <c r="O250" s="11">
        <v>5.9612570250000001</v>
      </c>
      <c r="P250" s="11">
        <v>0.497703913</v>
      </c>
      <c r="Q250" s="12">
        <v>6.0026332199999999</v>
      </c>
      <c r="R250">
        <v>0.30041400000000001</v>
      </c>
      <c r="S250">
        <v>6.3030472199999998</v>
      </c>
      <c r="T250" s="42">
        <v>13.027900000000001</v>
      </c>
      <c r="U250">
        <v>33.351100000000002</v>
      </c>
    </row>
    <row r="251" spans="1:22" x14ac:dyDescent="0.2">
      <c r="A251">
        <v>418</v>
      </c>
      <c r="B251">
        <v>2006</v>
      </c>
      <c r="C251" s="61" t="s">
        <v>1062</v>
      </c>
      <c r="D251" s="17">
        <v>38785</v>
      </c>
      <c r="E251">
        <v>19</v>
      </c>
      <c r="F251" t="s">
        <v>1064</v>
      </c>
      <c r="G251">
        <v>1</v>
      </c>
      <c r="H251" t="s">
        <v>706</v>
      </c>
      <c r="K251" s="11">
        <v>3.9848703234802079</v>
      </c>
      <c r="L251" s="11">
        <v>401.79403554200752</v>
      </c>
      <c r="N251" s="11">
        <v>10.77027947598253</v>
      </c>
      <c r="O251" s="11">
        <v>4.32275390625</v>
      </c>
      <c r="P251" s="11">
        <v>0.57720358917466508</v>
      </c>
      <c r="Q251" s="12">
        <v>4.4743493950683604</v>
      </c>
      <c r="R251" s="60">
        <v>0.25871989797861622</v>
      </c>
      <c r="T251" s="42">
        <v>13.9</v>
      </c>
      <c r="U251" s="11">
        <v>33.351599999999998</v>
      </c>
      <c r="V251" t="s">
        <v>1060</v>
      </c>
    </row>
    <row r="252" spans="1:22" x14ac:dyDescent="0.2">
      <c r="A252">
        <v>4043</v>
      </c>
      <c r="B252">
        <v>2005</v>
      </c>
      <c r="C252" t="s">
        <v>1094</v>
      </c>
      <c r="D252" s="40">
        <v>38678</v>
      </c>
      <c r="E252" t="s">
        <v>1116</v>
      </c>
      <c r="F252" t="s">
        <v>1117</v>
      </c>
      <c r="G252">
        <v>0</v>
      </c>
      <c r="H252" t="s">
        <v>706</v>
      </c>
      <c r="I252">
        <v>34.25</v>
      </c>
      <c r="J252">
        <v>119.907</v>
      </c>
      <c r="K252" s="11">
        <v>0</v>
      </c>
      <c r="L252">
        <v>7050</v>
      </c>
      <c r="M252">
        <v>0</v>
      </c>
      <c r="N252">
        <v>3.6182780710000002</v>
      </c>
      <c r="O252" s="11">
        <v>2.0533007799999998</v>
      </c>
      <c r="P252" s="11">
        <v>7.5630009999999998E-2</v>
      </c>
      <c r="Q252" s="12">
        <v>7.0469760000000006E-2</v>
      </c>
      <c r="R252">
        <v>1.6743359999999999E-2</v>
      </c>
      <c r="S252">
        <v>8.7213120000000005E-2</v>
      </c>
      <c r="T252" s="42">
        <v>16.731999999999999</v>
      </c>
      <c r="U252">
        <v>33.352400000000003</v>
      </c>
    </row>
    <row r="253" spans="1:22" x14ac:dyDescent="0.2">
      <c r="A253">
        <v>4033</v>
      </c>
      <c r="B253">
        <v>2005</v>
      </c>
      <c r="C253" t="s">
        <v>1094</v>
      </c>
      <c r="D253" s="40">
        <v>38658</v>
      </c>
      <c r="E253" t="s">
        <v>1119</v>
      </c>
      <c r="F253" t="s">
        <v>1117</v>
      </c>
      <c r="G253">
        <v>0</v>
      </c>
      <c r="H253" t="s">
        <v>706</v>
      </c>
      <c r="I253">
        <v>34.390999999999998</v>
      </c>
      <c r="J253">
        <v>119.84099999999999</v>
      </c>
      <c r="K253" s="11">
        <v>0</v>
      </c>
      <c r="L253">
        <v>1820</v>
      </c>
      <c r="M253">
        <v>0</v>
      </c>
      <c r="N253">
        <v>2.1945177650000001</v>
      </c>
      <c r="O253" s="11">
        <v>3.2736292300000001</v>
      </c>
      <c r="P253" s="11">
        <v>0.104397135</v>
      </c>
      <c r="Q253" s="12">
        <v>8.3838740000000009E-2</v>
      </c>
      <c r="R253">
        <v>2.9633280000000001E-2</v>
      </c>
      <c r="S253">
        <v>0.11347202000000001</v>
      </c>
      <c r="T253" s="42">
        <v>16.455100000000002</v>
      </c>
      <c r="U253">
        <v>33.352600000000002</v>
      </c>
    </row>
    <row r="254" spans="1:22" x14ac:dyDescent="0.2">
      <c r="A254">
        <v>894</v>
      </c>
      <c r="B254">
        <v>2007</v>
      </c>
      <c r="C254" s="63" t="s">
        <v>1065</v>
      </c>
      <c r="D254" s="17">
        <v>39435</v>
      </c>
      <c r="E254">
        <v>9</v>
      </c>
      <c r="F254" t="s">
        <v>1064</v>
      </c>
      <c r="G254">
        <v>1</v>
      </c>
      <c r="H254" t="s">
        <v>706</v>
      </c>
      <c r="K254" s="11">
        <v>0</v>
      </c>
      <c r="L254" s="11"/>
      <c r="N254" s="11">
        <v>4.1990676378772118</v>
      </c>
      <c r="O254" s="11">
        <v>6.1396363999999997</v>
      </c>
      <c r="P254" s="11">
        <v>0.70962552999999995</v>
      </c>
      <c r="Q254" s="12">
        <v>0.31557147000000002</v>
      </c>
      <c r="R254" s="11">
        <v>2.7486920000000001E-2</v>
      </c>
      <c r="S254" s="11"/>
      <c r="T254" s="42">
        <v>15.7</v>
      </c>
      <c r="U254" s="11">
        <v>33.353900000000003</v>
      </c>
      <c r="V254" t="s">
        <v>1060</v>
      </c>
    </row>
    <row r="255" spans="1:22" x14ac:dyDescent="0.2">
      <c r="A255">
        <v>4148</v>
      </c>
      <c r="B255">
        <v>2009</v>
      </c>
      <c r="C255" t="s">
        <v>1081</v>
      </c>
      <c r="D255" s="40">
        <v>40116</v>
      </c>
      <c r="E255" t="s">
        <v>1116</v>
      </c>
      <c r="F255" t="s">
        <v>1117</v>
      </c>
      <c r="G255">
        <v>30</v>
      </c>
      <c r="H255" t="s">
        <v>1082</v>
      </c>
      <c r="I255">
        <v>34.251899999999999</v>
      </c>
      <c r="J255">
        <v>119.9066</v>
      </c>
      <c r="K255" s="11">
        <v>0.89998359783449233</v>
      </c>
      <c r="N255">
        <v>2.9352229969999999</v>
      </c>
      <c r="O255" s="11">
        <v>6.8733303250000004</v>
      </c>
      <c r="P255" s="11">
        <v>0.78927617000000005</v>
      </c>
      <c r="Q255" s="12">
        <v>6.7229999999999999</v>
      </c>
      <c r="R255">
        <v>0.25941599999999998</v>
      </c>
      <c r="S255">
        <v>6.9824159999999997</v>
      </c>
      <c r="T255" s="42">
        <v>13.2202</v>
      </c>
      <c r="U255">
        <v>33.354500000000002</v>
      </c>
    </row>
    <row r="256" spans="1:22" x14ac:dyDescent="0.2">
      <c r="A256">
        <v>4034</v>
      </c>
      <c r="B256">
        <v>2005</v>
      </c>
      <c r="C256" t="s">
        <v>1094</v>
      </c>
      <c r="D256" s="40">
        <v>38658</v>
      </c>
      <c r="E256" t="s">
        <v>1120</v>
      </c>
      <c r="F256" t="s">
        <v>1117</v>
      </c>
      <c r="G256">
        <v>0</v>
      </c>
      <c r="H256" t="s">
        <v>706</v>
      </c>
      <c r="I256">
        <v>34.344000000000001</v>
      </c>
      <c r="J256">
        <v>119.863</v>
      </c>
      <c r="K256" s="11">
        <v>0</v>
      </c>
      <c r="L256">
        <v>8820</v>
      </c>
      <c r="M256">
        <v>0</v>
      </c>
      <c r="N256">
        <v>3.7788525420000001</v>
      </c>
      <c r="O256" s="11">
        <v>3.7796588199999999</v>
      </c>
      <c r="P256" s="11">
        <v>9.3353630000000007E-2</v>
      </c>
      <c r="Q256" s="12">
        <v>0.1185874</v>
      </c>
      <c r="R256">
        <v>0.10161504</v>
      </c>
      <c r="S256">
        <v>0.22020244</v>
      </c>
      <c r="T256" s="42">
        <v>16.1434</v>
      </c>
      <c r="U256">
        <v>33.354999999999997</v>
      </c>
    </row>
    <row r="257" spans="1:22" x14ac:dyDescent="0.2">
      <c r="A257">
        <v>891</v>
      </c>
      <c r="B257">
        <v>2007</v>
      </c>
      <c r="C257" s="63" t="s">
        <v>1065</v>
      </c>
      <c r="D257" s="17">
        <v>39435</v>
      </c>
      <c r="E257">
        <v>3</v>
      </c>
      <c r="F257" t="s">
        <v>1064</v>
      </c>
      <c r="G257">
        <v>1</v>
      </c>
      <c r="H257" t="s">
        <v>706</v>
      </c>
      <c r="K257" s="11">
        <v>0</v>
      </c>
      <c r="L257" s="11"/>
      <c r="N257" s="11">
        <v>7.134201873048907</v>
      </c>
      <c r="O257" s="11">
        <v>7.0712327999999998</v>
      </c>
      <c r="P257" s="11">
        <v>0.95318789000000004</v>
      </c>
      <c r="Q257" s="12">
        <v>0.52442564999999997</v>
      </c>
      <c r="R257" s="11">
        <v>0.11235803</v>
      </c>
      <c r="S257" s="11"/>
      <c r="T257" s="42">
        <v>16.399999999999999</v>
      </c>
      <c r="U257" s="11">
        <v>33.355400000000003</v>
      </c>
      <c r="V257" t="s">
        <v>1060</v>
      </c>
    </row>
    <row r="258" spans="1:22" x14ac:dyDescent="0.2">
      <c r="A258">
        <v>4315</v>
      </c>
      <c r="B258">
        <v>2011</v>
      </c>
      <c r="C258" t="s">
        <v>1065</v>
      </c>
      <c r="D258" s="40">
        <v>40891</v>
      </c>
      <c r="E258" t="s">
        <v>1118</v>
      </c>
      <c r="F258" t="s">
        <v>1117</v>
      </c>
      <c r="G258">
        <v>0</v>
      </c>
      <c r="H258" t="s">
        <v>706</v>
      </c>
      <c r="I258">
        <v>34.199599999999997</v>
      </c>
      <c r="J258">
        <v>119.93040000000001</v>
      </c>
      <c r="K258" s="11">
        <v>9.2020569687545906E-3</v>
      </c>
      <c r="L258">
        <v>28400</v>
      </c>
      <c r="M258">
        <v>0.32401609044910529</v>
      </c>
      <c r="N258">
        <v>1.6123763310000001</v>
      </c>
      <c r="O258" s="11">
        <v>1.6347179279999999</v>
      </c>
      <c r="P258" s="11">
        <v>0.29243496000000002</v>
      </c>
      <c r="Q258" s="12">
        <v>0.57800494000000002</v>
      </c>
      <c r="R258">
        <v>8.4223999999999993E-2</v>
      </c>
      <c r="S258">
        <v>0.66222893999999999</v>
      </c>
      <c r="T258" s="42">
        <v>13.7944</v>
      </c>
      <c r="U258">
        <v>33.355800000000002</v>
      </c>
    </row>
    <row r="259" spans="1:22" x14ac:dyDescent="0.2">
      <c r="A259">
        <v>4314</v>
      </c>
      <c r="B259">
        <v>2011</v>
      </c>
      <c r="C259" t="s">
        <v>1065</v>
      </c>
      <c r="D259" s="40">
        <v>40891</v>
      </c>
      <c r="E259" t="s">
        <v>1122</v>
      </c>
      <c r="F259" t="s">
        <v>1117</v>
      </c>
      <c r="G259">
        <v>0</v>
      </c>
      <c r="H259" t="s">
        <v>706</v>
      </c>
      <c r="I259">
        <v>34.1601</v>
      </c>
      <c r="J259">
        <v>119.95010000000001</v>
      </c>
      <c r="K259" s="11">
        <v>2.679792678061016E-2</v>
      </c>
      <c r="L259">
        <v>49700</v>
      </c>
      <c r="M259">
        <v>0.53919369779899717</v>
      </c>
      <c r="N259">
        <v>2.3470676859999999</v>
      </c>
      <c r="O259" s="11">
        <v>0.92725826700000002</v>
      </c>
      <c r="P259" s="11">
        <v>0.27447572999999997</v>
      </c>
      <c r="Q259" s="12">
        <v>0.1478901</v>
      </c>
      <c r="R259">
        <v>7.4580000000000002E-3</v>
      </c>
      <c r="S259">
        <v>0.15534809999999999</v>
      </c>
      <c r="T259" s="42">
        <v>13.783099999999999</v>
      </c>
      <c r="U259">
        <v>33.356099999999998</v>
      </c>
    </row>
    <row r="260" spans="1:22" x14ac:dyDescent="0.2">
      <c r="A260">
        <v>4039</v>
      </c>
      <c r="B260">
        <v>2005</v>
      </c>
      <c r="C260" t="s">
        <v>1094</v>
      </c>
      <c r="D260" s="40">
        <v>38658</v>
      </c>
      <c r="E260" t="s">
        <v>1123</v>
      </c>
      <c r="F260" t="s">
        <v>1117</v>
      </c>
      <c r="G260">
        <v>0</v>
      </c>
      <c r="H260" t="s">
        <v>706</v>
      </c>
      <c r="I260">
        <v>34.085000000000001</v>
      </c>
      <c r="J260">
        <v>120.032</v>
      </c>
      <c r="K260" s="11">
        <v>0</v>
      </c>
      <c r="L260">
        <v>16500</v>
      </c>
      <c r="M260">
        <v>0</v>
      </c>
      <c r="N260">
        <v>6.3908639300000001</v>
      </c>
      <c r="O260" s="11">
        <v>4.0158589999999998</v>
      </c>
      <c r="P260" s="11">
        <v>0.20830398999999999</v>
      </c>
      <c r="Q260" s="12">
        <v>4.2636839999999995E-2</v>
      </c>
      <c r="R260">
        <v>7.3075200000000007E-2</v>
      </c>
      <c r="S260">
        <v>0.11571204</v>
      </c>
      <c r="T260" s="42">
        <v>14.5749</v>
      </c>
      <c r="U260">
        <v>33.357300000000002</v>
      </c>
    </row>
    <row r="261" spans="1:22" x14ac:dyDescent="0.2">
      <c r="A261">
        <v>357</v>
      </c>
      <c r="B261">
        <v>2006</v>
      </c>
      <c r="C261" s="61" t="s">
        <v>1079</v>
      </c>
      <c r="D261" s="17">
        <v>38735</v>
      </c>
      <c r="E261">
        <v>17</v>
      </c>
      <c r="F261" t="s">
        <v>1064</v>
      </c>
      <c r="G261">
        <v>1</v>
      </c>
      <c r="H261" t="s">
        <v>706</v>
      </c>
      <c r="K261" s="11">
        <v>0</v>
      </c>
      <c r="L261" s="11">
        <v>6.4996093984736518</v>
      </c>
      <c r="N261" s="11">
        <v>3.2343102372034966</v>
      </c>
      <c r="O261" s="11">
        <v>6.0563820312499983</v>
      </c>
      <c r="P261" s="11">
        <v>0.73383912454873634</v>
      </c>
      <c r="Q261" s="12">
        <v>5.3301176432937378</v>
      </c>
      <c r="R261" s="11">
        <v>0.3915131003498728</v>
      </c>
      <c r="T261" s="42">
        <v>13.5</v>
      </c>
      <c r="U261" s="11">
        <v>33.3613</v>
      </c>
      <c r="V261" t="s">
        <v>1060</v>
      </c>
    </row>
    <row r="262" spans="1:22" x14ac:dyDescent="0.2">
      <c r="A262">
        <v>4319</v>
      </c>
      <c r="B262">
        <v>2011</v>
      </c>
      <c r="C262" t="s">
        <v>1065</v>
      </c>
      <c r="D262" s="40">
        <v>40891</v>
      </c>
      <c r="E262" t="s">
        <v>1116</v>
      </c>
      <c r="F262" t="s">
        <v>1117</v>
      </c>
      <c r="G262">
        <v>10</v>
      </c>
      <c r="H262" t="s">
        <v>1082</v>
      </c>
      <c r="I262">
        <v>34.2502</v>
      </c>
      <c r="J262">
        <v>119.9115</v>
      </c>
      <c r="K262" s="11">
        <v>2.0293868148179742E-2</v>
      </c>
      <c r="L262" s="42">
        <v>180127.20848056537</v>
      </c>
      <c r="M262">
        <v>4.2249629193527255E-3</v>
      </c>
      <c r="N262">
        <v>2.8401491330000002</v>
      </c>
      <c r="O262" s="11">
        <v>1.158930792</v>
      </c>
      <c r="P262" s="11">
        <v>0.212818964</v>
      </c>
      <c r="Q262" s="12">
        <v>0.23332140000000001</v>
      </c>
      <c r="R262">
        <v>5.8977000000000002E-2</v>
      </c>
      <c r="S262">
        <v>0.29229840000000001</v>
      </c>
      <c r="T262" s="42">
        <v>13.8187</v>
      </c>
      <c r="U262">
        <v>33.361699999999999</v>
      </c>
    </row>
    <row r="263" spans="1:22" x14ac:dyDescent="0.2">
      <c r="A263">
        <v>4041</v>
      </c>
      <c r="B263">
        <v>2005</v>
      </c>
      <c r="C263" t="s">
        <v>1094</v>
      </c>
      <c r="D263" s="40">
        <v>38678</v>
      </c>
      <c r="E263" t="s">
        <v>1120</v>
      </c>
      <c r="F263" t="s">
        <v>1117</v>
      </c>
      <c r="G263">
        <v>0</v>
      </c>
      <c r="H263" t="s">
        <v>706</v>
      </c>
      <c r="I263">
        <v>34.344000000000001</v>
      </c>
      <c r="J263">
        <v>119.863</v>
      </c>
      <c r="K263" s="11">
        <v>0</v>
      </c>
      <c r="L263">
        <v>11200</v>
      </c>
      <c r="M263">
        <v>0</v>
      </c>
      <c r="N263">
        <v>10.27676612</v>
      </c>
      <c r="O263" s="11">
        <v>2.86814305</v>
      </c>
      <c r="P263" s="11">
        <v>0.14684863000000001</v>
      </c>
      <c r="Q263" s="12">
        <v>5.6711300000000006E-2</v>
      </c>
      <c r="R263">
        <v>5.5847040000000001E-2</v>
      </c>
      <c r="S263">
        <v>0.11255834000000001</v>
      </c>
      <c r="T263" s="42">
        <v>16.886600000000001</v>
      </c>
      <c r="U263">
        <v>33.363199999999999</v>
      </c>
    </row>
    <row r="264" spans="1:22" x14ac:dyDescent="0.2">
      <c r="A264">
        <v>4305</v>
      </c>
      <c r="B264">
        <v>2011</v>
      </c>
      <c r="C264" t="s">
        <v>1094</v>
      </c>
      <c r="D264" s="40">
        <v>40864</v>
      </c>
      <c r="E264" t="s">
        <v>1116</v>
      </c>
      <c r="F264" t="s">
        <v>1117</v>
      </c>
      <c r="G264">
        <v>75</v>
      </c>
      <c r="H264" t="s">
        <v>1082</v>
      </c>
      <c r="I264">
        <v>34.2502</v>
      </c>
      <c r="J264">
        <v>119.9092</v>
      </c>
      <c r="K264" s="11">
        <v>9.3250838310850355E-3</v>
      </c>
      <c r="L264" s="42">
        <v>119765.43117058868</v>
      </c>
      <c r="M264">
        <v>7.7861230406316415E-2</v>
      </c>
      <c r="N264">
        <v>0.17257850599999999</v>
      </c>
      <c r="O264" s="11">
        <v>17.554293000000001</v>
      </c>
      <c r="P264" s="11">
        <v>1.2297180000000001</v>
      </c>
      <c r="Q264" s="12">
        <v>17.708381404000001</v>
      </c>
      <c r="R264">
        <v>0.20137629600000001</v>
      </c>
      <c r="S264">
        <v>17.9097577</v>
      </c>
      <c r="T264" s="42">
        <v>10.510899999999999</v>
      </c>
      <c r="U264">
        <v>33.363500000000002</v>
      </c>
    </row>
    <row r="265" spans="1:22" x14ac:dyDescent="0.2">
      <c r="A265">
        <v>4416</v>
      </c>
      <c r="B265">
        <v>2012</v>
      </c>
      <c r="C265" t="s">
        <v>1065</v>
      </c>
      <c r="D265" s="40">
        <v>41249</v>
      </c>
      <c r="E265" t="s">
        <v>1116</v>
      </c>
      <c r="F265" t="s">
        <v>1117</v>
      </c>
      <c r="G265">
        <v>30</v>
      </c>
      <c r="H265" t="s">
        <v>1082</v>
      </c>
      <c r="I265">
        <v>34.250399999999999</v>
      </c>
      <c r="J265">
        <v>119.911</v>
      </c>
      <c r="K265" s="11">
        <v>0</v>
      </c>
      <c r="L265">
        <v>0</v>
      </c>
      <c r="M265">
        <v>0</v>
      </c>
      <c r="N265">
        <v>0.30077968199999999</v>
      </c>
      <c r="O265" s="11">
        <v>5.1394409999999997</v>
      </c>
      <c r="P265" s="11">
        <v>0.50477300000000003</v>
      </c>
      <c r="Q265" s="12">
        <v>4.0823689999999999</v>
      </c>
      <c r="R265">
        <v>0.36203600000000002</v>
      </c>
      <c r="S265">
        <v>4.4444049999999997</v>
      </c>
      <c r="T265" s="42">
        <v>13.791399999999999</v>
      </c>
      <c r="U265">
        <v>33.363900000000001</v>
      </c>
    </row>
    <row r="266" spans="1:22" x14ac:dyDescent="0.2">
      <c r="A266">
        <v>4321</v>
      </c>
      <c r="B266">
        <v>2011</v>
      </c>
      <c r="C266" t="s">
        <v>1065</v>
      </c>
      <c r="D266" s="40">
        <v>40891</v>
      </c>
      <c r="E266" t="s">
        <v>1120</v>
      </c>
      <c r="F266" t="s">
        <v>1117</v>
      </c>
      <c r="G266">
        <v>0</v>
      </c>
      <c r="H266" t="s">
        <v>706</v>
      </c>
      <c r="I266">
        <v>34.340200000000003</v>
      </c>
      <c r="J266">
        <v>119.8612</v>
      </c>
      <c r="K266" s="11">
        <v>1.8818288255009346E-2</v>
      </c>
      <c r="L266">
        <v>0</v>
      </c>
      <c r="M266">
        <v>0.40644251090732925</v>
      </c>
      <c r="N266">
        <v>1.780024023</v>
      </c>
      <c r="O266" s="11">
        <v>1.5181088789999999</v>
      </c>
      <c r="P266" s="11">
        <v>0.26350691300000001</v>
      </c>
      <c r="Q266" s="12">
        <v>0.92520301999999988</v>
      </c>
      <c r="R266">
        <v>0.12223299999999999</v>
      </c>
      <c r="S266">
        <v>1.0474360199999999</v>
      </c>
      <c r="T266" s="42">
        <v>14.194599999999999</v>
      </c>
      <c r="U266">
        <v>33.364400000000003</v>
      </c>
    </row>
    <row r="267" spans="1:22" x14ac:dyDescent="0.2">
      <c r="A267">
        <v>527</v>
      </c>
      <c r="B267">
        <v>2006</v>
      </c>
      <c r="C267" s="61" t="s">
        <v>704</v>
      </c>
      <c r="D267" s="17">
        <v>38838</v>
      </c>
      <c r="E267">
        <v>20</v>
      </c>
      <c r="F267" t="s">
        <v>1064</v>
      </c>
      <c r="G267">
        <v>1</v>
      </c>
      <c r="H267" t="s">
        <v>706</v>
      </c>
      <c r="K267" s="11">
        <v>0.17472315161990301</v>
      </c>
      <c r="L267" s="11"/>
      <c r="N267" s="11">
        <v>7.5454909090909101</v>
      </c>
      <c r="O267" s="11">
        <v>11.219197908020019</v>
      </c>
      <c r="P267" s="11">
        <v>1.1009507688444795</v>
      </c>
      <c r="Q267" s="12">
        <v>1.0430280549317326</v>
      </c>
      <c r="R267" s="11">
        <v>0.15030174915375807</v>
      </c>
      <c r="T267" s="42">
        <v>15.8</v>
      </c>
      <c r="U267" s="11">
        <v>33.365400000000001</v>
      </c>
      <c r="V267" t="s">
        <v>1060</v>
      </c>
    </row>
    <row r="268" spans="1:22" x14ac:dyDescent="0.2">
      <c r="A268">
        <v>547</v>
      </c>
      <c r="B268">
        <v>2006</v>
      </c>
      <c r="C268" s="61" t="s">
        <v>704</v>
      </c>
      <c r="D268" s="17">
        <v>38862</v>
      </c>
      <c r="E268">
        <v>20</v>
      </c>
      <c r="F268" t="s">
        <v>1064</v>
      </c>
      <c r="G268">
        <v>1</v>
      </c>
      <c r="H268" t="s">
        <v>706</v>
      </c>
      <c r="K268" s="11">
        <v>0</v>
      </c>
      <c r="L268" s="11"/>
      <c r="N268" s="11">
        <v>9.9814166666666679</v>
      </c>
      <c r="O268" s="11">
        <v>17.277806065264731</v>
      </c>
      <c r="P268" s="11">
        <v>1.2850785680447743</v>
      </c>
      <c r="Q268" s="12">
        <v>0.3996154111651406</v>
      </c>
      <c r="R268" s="11">
        <v>6.8443423361783648E-2</v>
      </c>
      <c r="T268" s="42">
        <v>18.899999999999999</v>
      </c>
      <c r="U268" s="11">
        <v>33.365400000000001</v>
      </c>
      <c r="V268" t="s">
        <v>1060</v>
      </c>
    </row>
    <row r="269" spans="1:22" x14ac:dyDescent="0.2">
      <c r="A269">
        <v>4320</v>
      </c>
      <c r="B269">
        <v>2011</v>
      </c>
      <c r="C269" t="s">
        <v>1065</v>
      </c>
      <c r="D269" s="40">
        <v>40891</v>
      </c>
      <c r="E269" t="s">
        <v>1121</v>
      </c>
      <c r="F269" t="s">
        <v>1117</v>
      </c>
      <c r="G269">
        <v>0</v>
      </c>
      <c r="H269" t="s">
        <v>706</v>
      </c>
      <c r="I269">
        <v>34.3003</v>
      </c>
      <c r="J269">
        <v>119.881</v>
      </c>
      <c r="K269" s="11">
        <v>3.5856081570933819E-2</v>
      </c>
      <c r="L269">
        <v>1130</v>
      </c>
      <c r="M269">
        <v>0.4126131366045318</v>
      </c>
      <c r="N269">
        <v>2.5788159660000001</v>
      </c>
      <c r="O269" s="11">
        <v>0.21841566000000001</v>
      </c>
      <c r="P269" s="11">
        <v>0.18239936000000001</v>
      </c>
      <c r="Q269" s="12">
        <v>3.9981019999999992E-2</v>
      </c>
      <c r="R269">
        <v>6.0130000000000003E-2</v>
      </c>
      <c r="S269">
        <v>0.10011102</v>
      </c>
      <c r="T269" s="42">
        <v>14.314399999999999</v>
      </c>
      <c r="U269">
        <v>33.366</v>
      </c>
    </row>
    <row r="270" spans="1:22" x14ac:dyDescent="0.2">
      <c r="A270">
        <v>584</v>
      </c>
      <c r="B270">
        <v>2006</v>
      </c>
      <c r="C270" s="61" t="s">
        <v>1081</v>
      </c>
      <c r="D270" s="17">
        <v>39008</v>
      </c>
      <c r="E270">
        <v>3</v>
      </c>
      <c r="F270" t="s">
        <v>1064</v>
      </c>
      <c r="G270">
        <v>1</v>
      </c>
      <c r="H270" t="s">
        <v>706</v>
      </c>
      <c r="K270" s="11">
        <v>0</v>
      </c>
      <c r="L270" s="11">
        <v>0</v>
      </c>
      <c r="N270" s="11">
        <v>0.84765517241379318</v>
      </c>
      <c r="O270" s="11">
        <v>1.3240398184399689</v>
      </c>
      <c r="P270" s="11">
        <v>0.49814643345189175</v>
      </c>
      <c r="Q270" s="12">
        <v>0.20105994538613847</v>
      </c>
      <c r="R270" s="11">
        <v>0.14377078124999998</v>
      </c>
      <c r="T270" s="42">
        <v>19.7</v>
      </c>
      <c r="U270" s="11">
        <v>33.3673</v>
      </c>
      <c r="V270" t="s">
        <v>1060</v>
      </c>
    </row>
    <row r="271" spans="1:22" x14ac:dyDescent="0.2">
      <c r="A271">
        <v>4038</v>
      </c>
      <c r="B271">
        <v>2005</v>
      </c>
      <c r="C271" t="s">
        <v>1094</v>
      </c>
      <c r="D271" s="40">
        <v>38658</v>
      </c>
      <c r="E271" t="s">
        <v>1122</v>
      </c>
      <c r="F271" t="s">
        <v>1117</v>
      </c>
      <c r="G271">
        <v>0</v>
      </c>
      <c r="H271" t="s">
        <v>706</v>
      </c>
      <c r="I271">
        <v>34.158000000000001</v>
      </c>
      <c r="J271">
        <v>119.95</v>
      </c>
      <c r="K271" s="11">
        <v>0</v>
      </c>
      <c r="L271">
        <v>11800</v>
      </c>
      <c r="M271">
        <v>0</v>
      </c>
      <c r="N271">
        <v>3.040209977</v>
      </c>
      <c r="O271" s="11">
        <v>3.1976</v>
      </c>
      <c r="P271" s="11">
        <v>5.6896830000000002E-2</v>
      </c>
      <c r="Q271" s="12">
        <v>4.9657999999999994E-4</v>
      </c>
      <c r="R271">
        <v>2.3626560000000001E-2</v>
      </c>
      <c r="S271">
        <v>2.4123140000000001E-2</v>
      </c>
      <c r="T271" s="42">
        <v>15.837199999999999</v>
      </c>
      <c r="U271">
        <v>33.368099999999998</v>
      </c>
    </row>
    <row r="272" spans="1:22" x14ac:dyDescent="0.2">
      <c r="A272">
        <v>4036</v>
      </c>
      <c r="B272">
        <v>2005</v>
      </c>
      <c r="C272" t="s">
        <v>1094</v>
      </c>
      <c r="D272" s="40">
        <v>38658</v>
      </c>
      <c r="E272" t="s">
        <v>1116</v>
      </c>
      <c r="F272" t="s">
        <v>1117</v>
      </c>
      <c r="G272">
        <v>0</v>
      </c>
      <c r="H272" t="s">
        <v>706</v>
      </c>
      <c r="I272">
        <v>34.250999999999998</v>
      </c>
      <c r="J272">
        <v>119.905</v>
      </c>
      <c r="K272" s="11">
        <v>0</v>
      </c>
      <c r="L272">
        <v>4720</v>
      </c>
      <c r="M272">
        <v>0</v>
      </c>
      <c r="N272">
        <v>2.6762411770000001</v>
      </c>
      <c r="O272" s="11">
        <v>3.8958937300000001</v>
      </c>
      <c r="P272" s="11">
        <v>5.9407214999999999E-2</v>
      </c>
      <c r="Q272" s="12">
        <v>7.8621059999999993E-2</v>
      </c>
      <c r="R272">
        <v>3.9727680000000001E-2</v>
      </c>
      <c r="S272">
        <v>0.11834873999999999</v>
      </c>
      <c r="T272" s="42">
        <v>16.064499999999999</v>
      </c>
      <c r="U272">
        <v>33.368099999999998</v>
      </c>
    </row>
    <row r="273" spans="1:22" x14ac:dyDescent="0.2">
      <c r="A273">
        <v>559</v>
      </c>
      <c r="B273">
        <v>2006</v>
      </c>
      <c r="C273" s="61" t="s">
        <v>705</v>
      </c>
      <c r="D273" s="17">
        <v>38884</v>
      </c>
      <c r="E273">
        <v>12</v>
      </c>
      <c r="F273" t="s">
        <v>1064</v>
      </c>
      <c r="G273">
        <v>1</v>
      </c>
      <c r="H273" t="s">
        <v>706</v>
      </c>
      <c r="K273" s="11">
        <v>0.12211948483286547</v>
      </c>
      <c r="L273" s="11">
        <v>447.48825919188295</v>
      </c>
      <c r="N273" s="11">
        <v>3.2729354838709686</v>
      </c>
      <c r="O273" s="11">
        <v>2.9814999249571952</v>
      </c>
      <c r="P273" s="11">
        <v>0.62679769341108371</v>
      </c>
      <c r="Q273" s="12">
        <v>0.56222253180568604</v>
      </c>
      <c r="R273" s="11">
        <v>7.4492088129264403E-2</v>
      </c>
      <c r="T273" s="42">
        <v>20.8</v>
      </c>
      <c r="U273" s="11">
        <v>33.368299999999998</v>
      </c>
      <c r="V273" t="s">
        <v>1060</v>
      </c>
    </row>
    <row r="274" spans="1:22" x14ac:dyDescent="0.2">
      <c r="A274">
        <v>4147</v>
      </c>
      <c r="B274">
        <v>2009</v>
      </c>
      <c r="C274" t="s">
        <v>1081</v>
      </c>
      <c r="D274" s="40">
        <v>40116</v>
      </c>
      <c r="E274" t="s">
        <v>1116</v>
      </c>
      <c r="F274" t="s">
        <v>1117</v>
      </c>
      <c r="G274">
        <v>20</v>
      </c>
      <c r="H274" t="s">
        <v>1082</v>
      </c>
      <c r="I274">
        <v>34.251899999999999</v>
      </c>
      <c r="J274">
        <v>119.9066</v>
      </c>
      <c r="K274" s="11">
        <v>1.7595112323122308</v>
      </c>
      <c r="N274">
        <v>4.7960436130000001</v>
      </c>
      <c r="O274" s="11">
        <v>3.9784163800000001</v>
      </c>
      <c r="P274" s="11">
        <v>0.58135239999999999</v>
      </c>
      <c r="Q274" s="12">
        <v>3.6375679999999999</v>
      </c>
      <c r="R274">
        <v>0.16992699999999999</v>
      </c>
      <c r="S274">
        <v>3.8074949999999999</v>
      </c>
      <c r="T274" s="42">
        <v>14.406499999999999</v>
      </c>
      <c r="U274">
        <v>33.369300000000003</v>
      </c>
    </row>
    <row r="275" spans="1:22" x14ac:dyDescent="0.2">
      <c r="A275">
        <v>355</v>
      </c>
      <c r="B275">
        <v>2006</v>
      </c>
      <c r="C275" s="61" t="s">
        <v>1079</v>
      </c>
      <c r="D275" s="17">
        <v>38735</v>
      </c>
      <c r="E275">
        <v>15</v>
      </c>
      <c r="F275" t="s">
        <v>1064</v>
      </c>
      <c r="G275">
        <v>1</v>
      </c>
      <c r="H275" t="s">
        <v>706</v>
      </c>
      <c r="K275" s="11">
        <v>0</v>
      </c>
      <c r="L275" s="11">
        <v>38.997656390841897</v>
      </c>
      <c r="N275" s="11">
        <v>1.0873377028714111</v>
      </c>
      <c r="T275" s="42">
        <v>14.5</v>
      </c>
      <c r="U275" s="11">
        <v>33.370600000000003</v>
      </c>
      <c r="V275" t="s">
        <v>1060</v>
      </c>
    </row>
    <row r="276" spans="1:22" x14ac:dyDescent="0.2">
      <c r="A276">
        <v>472</v>
      </c>
      <c r="B276">
        <v>2006</v>
      </c>
      <c r="C276" s="61" t="s">
        <v>1066</v>
      </c>
      <c r="D276" s="17">
        <v>38820</v>
      </c>
      <c r="E276">
        <v>5</v>
      </c>
      <c r="F276" t="s">
        <v>1064</v>
      </c>
      <c r="G276">
        <v>1</v>
      </c>
      <c r="H276" t="s">
        <v>706</v>
      </c>
      <c r="K276" s="11">
        <v>4.1989112931616592</v>
      </c>
      <c r="L276" s="11">
        <v>149.49101616489398</v>
      </c>
      <c r="N276" s="11">
        <v>6.3598407079646018</v>
      </c>
      <c r="R276" s="11"/>
      <c r="T276" s="42">
        <v>16.5</v>
      </c>
      <c r="U276" s="11">
        <v>33.370800000000003</v>
      </c>
      <c r="V276" t="s">
        <v>1060</v>
      </c>
    </row>
    <row r="277" spans="1:22" x14ac:dyDescent="0.2">
      <c r="A277">
        <v>4042</v>
      </c>
      <c r="B277">
        <v>2005</v>
      </c>
      <c r="C277" t="s">
        <v>1094</v>
      </c>
      <c r="D277" s="40">
        <v>38678</v>
      </c>
      <c r="E277" t="s">
        <v>1121</v>
      </c>
      <c r="F277" t="s">
        <v>1117</v>
      </c>
      <c r="G277">
        <v>0</v>
      </c>
      <c r="H277" t="s">
        <v>706</v>
      </c>
      <c r="I277">
        <v>34.296999999999997</v>
      </c>
      <c r="J277">
        <v>119.884</v>
      </c>
      <c r="K277" s="11">
        <v>0</v>
      </c>
      <c r="L277">
        <v>20300</v>
      </c>
      <c r="M277">
        <v>0</v>
      </c>
      <c r="N277">
        <v>3.6932128240000002</v>
      </c>
      <c r="O277" s="11">
        <v>3.1605266799999998</v>
      </c>
      <c r="P277" s="11">
        <v>9.1471990000000003E-2</v>
      </c>
      <c r="Q277" s="12">
        <v>0.12829357999999999</v>
      </c>
      <c r="R277">
        <v>3.6790080000000003E-2</v>
      </c>
      <c r="S277">
        <v>0.16508365999999999</v>
      </c>
      <c r="T277" s="42">
        <v>16.063300000000002</v>
      </c>
      <c r="U277">
        <v>33.371600000000001</v>
      </c>
    </row>
    <row r="278" spans="1:22" x14ac:dyDescent="0.2">
      <c r="A278">
        <v>4032</v>
      </c>
      <c r="B278">
        <v>2005</v>
      </c>
      <c r="C278" t="s">
        <v>1081</v>
      </c>
      <c r="D278" s="40">
        <v>38639</v>
      </c>
      <c r="E278" t="s">
        <v>1116</v>
      </c>
      <c r="F278" t="s">
        <v>1117</v>
      </c>
      <c r="G278">
        <v>0</v>
      </c>
      <c r="H278" t="s">
        <v>706</v>
      </c>
      <c r="I278">
        <v>34.250999999999998</v>
      </c>
      <c r="J278">
        <v>119.905</v>
      </c>
      <c r="K278" s="11">
        <v>1.0644330366814411E-4</v>
      </c>
      <c r="N278">
        <v>1.862663859</v>
      </c>
      <c r="O278" s="11">
        <v>3.250524</v>
      </c>
      <c r="P278" s="11">
        <v>0.18222627999999999</v>
      </c>
      <c r="Q278" s="12">
        <v>0.46837293000000002</v>
      </c>
      <c r="R278">
        <v>5.903307E-2</v>
      </c>
      <c r="S278">
        <v>0.52740600000000004</v>
      </c>
      <c r="T278" s="42">
        <v>15.5623</v>
      </c>
      <c r="U278">
        <v>33.3718</v>
      </c>
    </row>
    <row r="279" spans="1:22" x14ac:dyDescent="0.2">
      <c r="A279">
        <v>4313</v>
      </c>
      <c r="B279">
        <v>2011</v>
      </c>
      <c r="C279" t="s">
        <v>1065</v>
      </c>
      <c r="D279" s="40">
        <v>40891</v>
      </c>
      <c r="E279" t="s">
        <v>1123</v>
      </c>
      <c r="F279" t="s">
        <v>1117</v>
      </c>
      <c r="G279">
        <v>0</v>
      </c>
      <c r="H279" t="s">
        <v>706</v>
      </c>
      <c r="I279">
        <v>34.080500000000001</v>
      </c>
      <c r="J279">
        <v>120.03060000000001</v>
      </c>
      <c r="K279" s="11">
        <v>2.1652906897073328E-2</v>
      </c>
      <c r="L279">
        <v>55300</v>
      </c>
      <c r="M279">
        <v>0.39155347010982516</v>
      </c>
      <c r="N279">
        <v>2.7267404000000002</v>
      </c>
      <c r="O279" s="11">
        <v>1.9353683479999999</v>
      </c>
      <c r="P279" s="11">
        <v>0.382736142</v>
      </c>
      <c r="Q279" s="12">
        <v>0.76841946000000005</v>
      </c>
      <c r="R279">
        <v>0.109413</v>
      </c>
      <c r="S279">
        <v>0.87783246000000004</v>
      </c>
      <c r="T279" s="42">
        <v>13.588900000000001</v>
      </c>
      <c r="U279">
        <v>33.372799999999998</v>
      </c>
    </row>
    <row r="280" spans="1:22" x14ac:dyDescent="0.2">
      <c r="A280">
        <v>4322</v>
      </c>
      <c r="B280">
        <v>2011</v>
      </c>
      <c r="C280" t="s">
        <v>1065</v>
      </c>
      <c r="D280" s="40">
        <v>40891</v>
      </c>
      <c r="E280" t="s">
        <v>1119</v>
      </c>
      <c r="F280" t="s">
        <v>1117</v>
      </c>
      <c r="G280">
        <v>0</v>
      </c>
      <c r="H280" t="s">
        <v>706</v>
      </c>
      <c r="I280">
        <v>34.391500000000001</v>
      </c>
      <c r="J280">
        <v>119.84229999999999</v>
      </c>
      <c r="K280" s="11">
        <v>2.5794998437375285E-2</v>
      </c>
      <c r="L280">
        <v>0</v>
      </c>
      <c r="M280">
        <v>0.31304609754096219</v>
      </c>
      <c r="N280">
        <v>1.952602529</v>
      </c>
      <c r="O280" s="11">
        <v>0.66226836600000005</v>
      </c>
      <c r="P280" s="11">
        <v>0.24219135</v>
      </c>
      <c r="Q280" s="12">
        <v>0.17784492000000002</v>
      </c>
      <c r="R280">
        <v>0.103821</v>
      </c>
      <c r="S280">
        <v>0.28166592000000001</v>
      </c>
      <c r="T280" s="42">
        <v>14.157999999999999</v>
      </c>
      <c r="U280">
        <v>33.374000000000002</v>
      </c>
    </row>
    <row r="281" spans="1:22" x14ac:dyDescent="0.2">
      <c r="A281">
        <v>585</v>
      </c>
      <c r="B281">
        <v>2006</v>
      </c>
      <c r="C281" s="61" t="s">
        <v>1081</v>
      </c>
      <c r="D281" s="17">
        <v>39008</v>
      </c>
      <c r="E281">
        <v>4</v>
      </c>
      <c r="F281" t="s">
        <v>1064</v>
      </c>
      <c r="G281">
        <v>1</v>
      </c>
      <c r="H281" t="s">
        <v>706</v>
      </c>
      <c r="K281" s="11">
        <v>0</v>
      </c>
      <c r="L281" s="11"/>
      <c r="N281" s="11">
        <v>1.3545862068965517</v>
      </c>
      <c r="O281" s="11">
        <v>1.3556297901119401</v>
      </c>
      <c r="P281" s="11">
        <v>0.48275418517423924</v>
      </c>
      <c r="Q281" s="12">
        <v>0.13017393324567592</v>
      </c>
      <c r="R281" s="11">
        <v>0.16328968749999997</v>
      </c>
      <c r="T281" s="42">
        <v>18.8</v>
      </c>
      <c r="U281" s="11">
        <v>33.377400000000002</v>
      </c>
      <c r="V281" t="s">
        <v>1060</v>
      </c>
    </row>
    <row r="282" spans="1:22" x14ac:dyDescent="0.2">
      <c r="A282">
        <v>4156</v>
      </c>
      <c r="B282">
        <v>2009</v>
      </c>
      <c r="C282" t="s">
        <v>1094</v>
      </c>
      <c r="D282" s="40">
        <v>40137</v>
      </c>
      <c r="E282" t="s">
        <v>1123</v>
      </c>
      <c r="F282" t="s">
        <v>1117</v>
      </c>
      <c r="G282">
        <v>0</v>
      </c>
      <c r="H282" t="s">
        <v>706</v>
      </c>
      <c r="I282">
        <v>34.084099999999999</v>
      </c>
      <c r="J282">
        <v>120.033</v>
      </c>
      <c r="K282" s="11">
        <v>5.4456108540281916</v>
      </c>
      <c r="L282">
        <v>337000</v>
      </c>
      <c r="M282">
        <v>16.159082652902644</v>
      </c>
      <c r="N282">
        <v>3.2010545129999999</v>
      </c>
      <c r="T282" s="42">
        <v>14.685</v>
      </c>
      <c r="U282">
        <v>33.3812</v>
      </c>
    </row>
    <row r="283" spans="1:22" x14ac:dyDescent="0.2">
      <c r="A283">
        <v>589</v>
      </c>
      <c r="B283">
        <v>2006</v>
      </c>
      <c r="C283" s="61" t="s">
        <v>1081</v>
      </c>
      <c r="D283" s="17">
        <v>39008</v>
      </c>
      <c r="E283">
        <v>8</v>
      </c>
      <c r="F283" t="s">
        <v>1064</v>
      </c>
      <c r="G283">
        <v>1</v>
      </c>
      <c r="H283" t="s">
        <v>706</v>
      </c>
      <c r="K283" s="11">
        <v>0</v>
      </c>
      <c r="L283" s="11"/>
      <c r="N283" s="11">
        <v>1.1468275862068964</v>
      </c>
      <c r="O283" s="11">
        <v>1.4819896767998249</v>
      </c>
      <c r="P283" s="11">
        <v>0.40164916833494224</v>
      </c>
      <c r="Q283" s="12">
        <v>0.27573144718382564</v>
      </c>
      <c r="R283" s="11">
        <v>0.11714656250000001</v>
      </c>
      <c r="U283" s="11">
        <v>33.382399999999997</v>
      </c>
      <c r="V283" t="s">
        <v>1060</v>
      </c>
    </row>
    <row r="284" spans="1:22" x14ac:dyDescent="0.2">
      <c r="A284">
        <v>614</v>
      </c>
      <c r="B284">
        <v>2006</v>
      </c>
      <c r="C284" s="61" t="s">
        <v>1065</v>
      </c>
      <c r="D284" s="17">
        <v>39057</v>
      </c>
      <c r="E284">
        <v>17</v>
      </c>
      <c r="F284" t="s">
        <v>1064</v>
      </c>
      <c r="G284">
        <v>1</v>
      </c>
      <c r="H284" t="s">
        <v>706</v>
      </c>
      <c r="K284" s="11">
        <v>0</v>
      </c>
      <c r="L284" s="11"/>
      <c r="N284" s="11">
        <v>4.5090322580645168</v>
      </c>
      <c r="O284" s="11">
        <v>1.7892427818571948</v>
      </c>
      <c r="P284" s="11">
        <v>0.64115739195896115</v>
      </c>
      <c r="Q284" s="12">
        <v>1.5218284070328729</v>
      </c>
      <c r="R284" s="11">
        <v>0.25839843750000002</v>
      </c>
      <c r="U284" s="11">
        <v>33.383400000000002</v>
      </c>
      <c r="V284" t="s">
        <v>1060</v>
      </c>
    </row>
    <row r="285" spans="1:22" x14ac:dyDescent="0.2">
      <c r="A285">
        <v>4055</v>
      </c>
      <c r="B285">
        <v>2006</v>
      </c>
      <c r="C285" t="s">
        <v>1062</v>
      </c>
      <c r="D285" s="40">
        <v>38779</v>
      </c>
      <c r="E285" t="s">
        <v>1120</v>
      </c>
      <c r="F285" t="s">
        <v>1117</v>
      </c>
      <c r="G285">
        <v>0</v>
      </c>
      <c r="H285" t="s">
        <v>706</v>
      </c>
      <c r="I285">
        <v>34.343000000000004</v>
      </c>
      <c r="J285">
        <v>119.864</v>
      </c>
      <c r="K285" s="11">
        <v>0.53544703660269144</v>
      </c>
      <c r="L285">
        <v>103000</v>
      </c>
      <c r="M285">
        <v>5.1985149184727319</v>
      </c>
      <c r="N285">
        <v>6.3282398730000002</v>
      </c>
      <c r="O285" s="11">
        <v>2.9218509400000001</v>
      </c>
      <c r="P285" s="11">
        <v>0.19088301999999999</v>
      </c>
      <c r="Q285" s="12">
        <v>0.13337797999999998</v>
      </c>
      <c r="R285">
        <v>0.1670403</v>
      </c>
      <c r="S285">
        <v>0.30041827999999998</v>
      </c>
      <c r="T285" s="42">
        <v>13.778</v>
      </c>
      <c r="U285">
        <v>33.384</v>
      </c>
    </row>
    <row r="286" spans="1:22" x14ac:dyDescent="0.2">
      <c r="A286">
        <v>4157</v>
      </c>
      <c r="B286">
        <v>2009</v>
      </c>
      <c r="C286" t="s">
        <v>1094</v>
      </c>
      <c r="D286" s="40">
        <v>40137</v>
      </c>
      <c r="E286" t="s">
        <v>1116</v>
      </c>
      <c r="F286" t="s">
        <v>1117</v>
      </c>
      <c r="G286">
        <v>10</v>
      </c>
      <c r="H286" t="s">
        <v>1082</v>
      </c>
      <c r="I286">
        <v>34.250999999999998</v>
      </c>
      <c r="J286">
        <v>119.9058</v>
      </c>
      <c r="K286" s="11">
        <v>2.9501718191059698</v>
      </c>
      <c r="T286" s="42">
        <v>14.7499</v>
      </c>
      <c r="U286">
        <v>33.384700000000002</v>
      </c>
    </row>
    <row r="287" spans="1:22" x14ac:dyDescent="0.2">
      <c r="A287">
        <v>579</v>
      </c>
      <c r="B287">
        <v>2006</v>
      </c>
      <c r="C287" s="61" t="s">
        <v>1067</v>
      </c>
      <c r="D287" s="17">
        <v>38925</v>
      </c>
      <c r="E287">
        <v>18</v>
      </c>
      <c r="F287" t="s">
        <v>1064</v>
      </c>
      <c r="G287">
        <v>1</v>
      </c>
      <c r="H287" t="s">
        <v>706</v>
      </c>
      <c r="K287" s="11">
        <v>0</v>
      </c>
      <c r="L287" s="11"/>
      <c r="N287" s="11">
        <v>0.18131308411214958</v>
      </c>
      <c r="O287" s="11">
        <v>0.61243760684421411</v>
      </c>
      <c r="P287" s="11">
        <v>0.3241475970309558</v>
      </c>
      <c r="Q287" s="12">
        <v>0.24142590375818365</v>
      </c>
      <c r="R287" s="11">
        <v>7.3828124999999994E-2</v>
      </c>
      <c r="U287" s="11">
        <v>33.384900000000002</v>
      </c>
      <c r="V287" t="s">
        <v>1060</v>
      </c>
    </row>
    <row r="288" spans="1:22" x14ac:dyDescent="0.2">
      <c r="A288">
        <v>4155</v>
      </c>
      <c r="B288">
        <v>2009</v>
      </c>
      <c r="C288" t="s">
        <v>1094</v>
      </c>
      <c r="D288" s="40">
        <v>40137</v>
      </c>
      <c r="E288" t="s">
        <v>1122</v>
      </c>
      <c r="F288" t="s">
        <v>1117</v>
      </c>
      <c r="G288">
        <v>0</v>
      </c>
      <c r="H288" t="s">
        <v>706</v>
      </c>
      <c r="I288">
        <v>34.157499999999999</v>
      </c>
      <c r="J288">
        <v>119.9511</v>
      </c>
      <c r="K288" s="11">
        <v>0.28194034108747684</v>
      </c>
      <c r="L288">
        <v>5800</v>
      </c>
      <c r="M288">
        <v>48.610403635771867</v>
      </c>
      <c r="N288">
        <v>1.1408602590000001</v>
      </c>
      <c r="T288" s="42">
        <v>15.5777</v>
      </c>
      <c r="U288">
        <v>33.385199999999998</v>
      </c>
    </row>
    <row r="289" spans="1:22" x14ac:dyDescent="0.2">
      <c r="A289">
        <v>4030</v>
      </c>
      <c r="B289">
        <v>2005</v>
      </c>
      <c r="C289" t="s">
        <v>1069</v>
      </c>
      <c r="D289" s="40">
        <v>38615</v>
      </c>
      <c r="E289" t="s">
        <v>1122</v>
      </c>
      <c r="F289" t="s">
        <v>1117</v>
      </c>
      <c r="G289">
        <v>0</v>
      </c>
      <c r="H289" t="s">
        <v>706</v>
      </c>
      <c r="I289">
        <v>34.158999999999999</v>
      </c>
      <c r="J289">
        <v>119.94799999999999</v>
      </c>
      <c r="K289" s="11">
        <v>2.3555874356862638</v>
      </c>
      <c r="L289">
        <v>110000</v>
      </c>
      <c r="M289">
        <v>21.41443123351149</v>
      </c>
      <c r="N289">
        <v>4.4746752479999996</v>
      </c>
      <c r="O289" s="11">
        <v>2.4468316799999998</v>
      </c>
      <c r="P289" s="11">
        <v>0.22028635999999999</v>
      </c>
      <c r="Q289" s="12">
        <v>0.85545791500000001</v>
      </c>
      <c r="R289">
        <v>6.8230034999999994E-2</v>
      </c>
      <c r="S289">
        <v>0.92368795000000004</v>
      </c>
      <c r="T289" s="42">
        <v>15.3347</v>
      </c>
      <c r="U289">
        <v>33.3857</v>
      </c>
    </row>
    <row r="290" spans="1:22" x14ac:dyDescent="0.2">
      <c r="A290">
        <v>4158</v>
      </c>
      <c r="B290">
        <v>2009</v>
      </c>
      <c r="C290" t="s">
        <v>1094</v>
      </c>
      <c r="D290" s="40">
        <v>40137</v>
      </c>
      <c r="E290" t="s">
        <v>1116</v>
      </c>
      <c r="F290" t="s">
        <v>1117</v>
      </c>
      <c r="G290">
        <v>20</v>
      </c>
      <c r="H290" t="s">
        <v>1082</v>
      </c>
      <c r="I290">
        <v>34.250999999999998</v>
      </c>
      <c r="J290">
        <v>119.9058</v>
      </c>
      <c r="K290" s="11">
        <v>2.0436385465948486</v>
      </c>
      <c r="N290">
        <v>2.4035599630000002</v>
      </c>
      <c r="T290" s="42">
        <v>14.5327</v>
      </c>
      <c r="U290">
        <v>33.385800000000003</v>
      </c>
    </row>
    <row r="291" spans="1:22" x14ac:dyDescent="0.2">
      <c r="A291">
        <v>3992</v>
      </c>
      <c r="B291">
        <v>2005</v>
      </c>
      <c r="C291" t="s">
        <v>1066</v>
      </c>
      <c r="D291" s="40">
        <v>38461</v>
      </c>
      <c r="E291" t="s">
        <v>1120</v>
      </c>
      <c r="F291" t="s">
        <v>1117</v>
      </c>
      <c r="G291">
        <v>0</v>
      </c>
      <c r="H291" t="s">
        <v>706</v>
      </c>
      <c r="I291">
        <v>34.344000000000001</v>
      </c>
      <c r="J291">
        <v>119.866</v>
      </c>
      <c r="K291" s="11">
        <v>1.8732739502644657</v>
      </c>
      <c r="L291">
        <v>115000</v>
      </c>
      <c r="M291">
        <v>16.289338697951877</v>
      </c>
      <c r="N291">
        <v>3.40655537</v>
      </c>
      <c r="O291" s="11">
        <v>2.0543463700000002</v>
      </c>
      <c r="P291" s="11">
        <v>0.33119658000000002</v>
      </c>
      <c r="Q291" s="12">
        <v>2.4313971799999998</v>
      </c>
      <c r="R291">
        <v>0.1350818</v>
      </c>
      <c r="S291">
        <v>2.5664789799999999</v>
      </c>
      <c r="T291" s="42">
        <v>12.905900000000001</v>
      </c>
      <c r="U291">
        <v>33.386299999999999</v>
      </c>
    </row>
    <row r="292" spans="1:22" x14ac:dyDescent="0.2">
      <c r="A292">
        <v>4150</v>
      </c>
      <c r="B292">
        <v>2009</v>
      </c>
      <c r="C292" t="s">
        <v>1094</v>
      </c>
      <c r="D292" s="40">
        <v>40137</v>
      </c>
      <c r="E292" t="s">
        <v>1119</v>
      </c>
      <c r="F292" t="s">
        <v>1117</v>
      </c>
      <c r="G292">
        <v>0</v>
      </c>
      <c r="H292" t="s">
        <v>706</v>
      </c>
      <c r="I292">
        <v>34.391199999999998</v>
      </c>
      <c r="J292">
        <v>119.84059999999999</v>
      </c>
      <c r="K292" s="11">
        <v>4.9568952471353456E-2</v>
      </c>
      <c r="L292">
        <v>22000</v>
      </c>
      <c r="M292">
        <v>2.2531342032433388</v>
      </c>
      <c r="N292">
        <v>1.83866799</v>
      </c>
      <c r="T292" s="42">
        <v>15.9636</v>
      </c>
      <c r="U292">
        <v>33.386299999999999</v>
      </c>
    </row>
    <row r="293" spans="1:22" x14ac:dyDescent="0.2">
      <c r="A293">
        <v>745</v>
      </c>
      <c r="B293">
        <v>2007</v>
      </c>
      <c r="C293" s="63" t="s">
        <v>1079</v>
      </c>
      <c r="D293" s="17">
        <v>39107</v>
      </c>
      <c r="E293">
        <v>12</v>
      </c>
      <c r="F293" t="s">
        <v>1064</v>
      </c>
      <c r="G293">
        <v>1</v>
      </c>
      <c r="H293" t="s">
        <v>706</v>
      </c>
      <c r="K293" s="11">
        <v>0</v>
      </c>
      <c r="L293" s="11"/>
      <c r="N293" s="11">
        <v>6.9187921348314596</v>
      </c>
      <c r="O293" s="11">
        <v>3.3654340326683254</v>
      </c>
      <c r="P293" s="11">
        <v>0.60457825447269298</v>
      </c>
      <c r="Q293" s="12">
        <v>2.8709220612465227</v>
      </c>
      <c r="R293" s="11">
        <v>0.5423496093750001</v>
      </c>
      <c r="S293" s="11"/>
      <c r="T293" s="42">
        <v>16.399999999999999</v>
      </c>
      <c r="U293" s="11">
        <v>33.387099999999997</v>
      </c>
      <c r="V293" t="s">
        <v>1060</v>
      </c>
    </row>
    <row r="294" spans="1:22" x14ac:dyDescent="0.2">
      <c r="A294">
        <v>4159</v>
      </c>
      <c r="B294">
        <v>2009</v>
      </c>
      <c r="C294" t="s">
        <v>1094</v>
      </c>
      <c r="D294" s="40">
        <v>40137</v>
      </c>
      <c r="E294" t="s">
        <v>1116</v>
      </c>
      <c r="F294" t="s">
        <v>1117</v>
      </c>
      <c r="G294">
        <v>30</v>
      </c>
      <c r="H294" t="s">
        <v>1082</v>
      </c>
      <c r="I294">
        <v>34.250999999999998</v>
      </c>
      <c r="J294">
        <v>119.9058</v>
      </c>
      <c r="K294" s="11">
        <v>2.0066740477223046</v>
      </c>
      <c r="N294">
        <v>2.370331024</v>
      </c>
      <c r="T294" s="42">
        <v>14.0928</v>
      </c>
      <c r="U294">
        <v>33.388100000000001</v>
      </c>
    </row>
    <row r="295" spans="1:22" x14ac:dyDescent="0.2">
      <c r="A295">
        <v>4152</v>
      </c>
      <c r="B295">
        <v>2009</v>
      </c>
      <c r="C295" t="s">
        <v>1094</v>
      </c>
      <c r="D295" s="40">
        <v>40137</v>
      </c>
      <c r="E295" t="s">
        <v>1121</v>
      </c>
      <c r="F295" t="s">
        <v>1117</v>
      </c>
      <c r="G295">
        <v>0</v>
      </c>
      <c r="H295" t="s">
        <v>706</v>
      </c>
      <c r="I295">
        <v>34.2988</v>
      </c>
      <c r="J295">
        <v>119.8839</v>
      </c>
      <c r="K295" s="11">
        <v>3.388536129334021</v>
      </c>
      <c r="L295">
        <v>28000</v>
      </c>
      <c r="M295">
        <v>121.01914747621504</v>
      </c>
      <c r="N295">
        <v>2.1598810730000002</v>
      </c>
      <c r="T295" s="42">
        <v>14.984</v>
      </c>
      <c r="U295">
        <v>33.388100000000001</v>
      </c>
    </row>
    <row r="296" spans="1:22" x14ac:dyDescent="0.2">
      <c r="A296">
        <v>4153</v>
      </c>
      <c r="B296">
        <v>2009</v>
      </c>
      <c r="C296" t="s">
        <v>1094</v>
      </c>
      <c r="D296" s="40">
        <v>40137</v>
      </c>
      <c r="E296" t="s">
        <v>1116</v>
      </c>
      <c r="F296" t="s">
        <v>1117</v>
      </c>
      <c r="G296">
        <v>0</v>
      </c>
      <c r="H296" t="s">
        <v>706</v>
      </c>
      <c r="I296">
        <v>34.250999999999998</v>
      </c>
      <c r="J296">
        <v>119.9058</v>
      </c>
      <c r="K296" s="11">
        <v>2.8781042874993279</v>
      </c>
      <c r="L296">
        <v>50000</v>
      </c>
      <c r="N296">
        <v>2.170957386</v>
      </c>
      <c r="T296" s="42">
        <v>14.9381</v>
      </c>
      <c r="U296">
        <v>33.388599999999997</v>
      </c>
    </row>
    <row r="297" spans="1:22" x14ac:dyDescent="0.2">
      <c r="A297">
        <v>4154</v>
      </c>
      <c r="B297">
        <v>2009</v>
      </c>
      <c r="C297" t="s">
        <v>1094</v>
      </c>
      <c r="D297" s="40">
        <v>40137</v>
      </c>
      <c r="E297" t="s">
        <v>1118</v>
      </c>
      <c r="F297" t="s">
        <v>1117</v>
      </c>
      <c r="G297">
        <v>0</v>
      </c>
      <c r="H297" t="s">
        <v>706</v>
      </c>
      <c r="I297">
        <v>34.2059</v>
      </c>
      <c r="J297">
        <v>119.92749999999999</v>
      </c>
      <c r="K297" s="11">
        <v>1.1003276454443411</v>
      </c>
      <c r="L297">
        <v>24000</v>
      </c>
      <c r="M297">
        <v>45.846985226847551</v>
      </c>
      <c r="N297">
        <v>1.827591677</v>
      </c>
      <c r="T297" s="42">
        <v>15.502000000000001</v>
      </c>
      <c r="U297">
        <v>33.388599999999997</v>
      </c>
    </row>
    <row r="298" spans="1:22" x14ac:dyDescent="0.2">
      <c r="A298">
        <v>755</v>
      </c>
      <c r="B298">
        <v>2007</v>
      </c>
      <c r="C298" s="61" t="s">
        <v>1080</v>
      </c>
      <c r="D298" s="17">
        <v>39133</v>
      </c>
      <c r="E298">
        <v>12</v>
      </c>
      <c r="F298" t="s">
        <v>1064</v>
      </c>
      <c r="G298">
        <v>1</v>
      </c>
      <c r="H298" t="s">
        <v>706</v>
      </c>
      <c r="K298" s="11">
        <v>0</v>
      </c>
      <c r="L298" s="11"/>
      <c r="N298" s="11">
        <v>6.7654818652849738</v>
      </c>
      <c r="O298" s="11">
        <v>2.4919069252598467</v>
      </c>
      <c r="P298" s="11">
        <v>0.31087223587223589</v>
      </c>
      <c r="Q298" s="12">
        <v>0.93157034318410581</v>
      </c>
      <c r="R298" s="11">
        <v>0.17286342026174781</v>
      </c>
      <c r="S298" s="11"/>
      <c r="T298" s="42">
        <v>16.600000000000001</v>
      </c>
      <c r="U298" s="11">
        <v>33.389600000000002</v>
      </c>
      <c r="V298" t="s">
        <v>1060</v>
      </c>
    </row>
    <row r="299" spans="1:22" x14ac:dyDescent="0.2">
      <c r="A299">
        <v>404</v>
      </c>
      <c r="B299">
        <v>2006</v>
      </c>
      <c r="C299" s="61" t="s">
        <v>1062</v>
      </c>
      <c r="D299" s="17">
        <v>38785</v>
      </c>
      <c r="E299">
        <v>5</v>
      </c>
      <c r="F299" t="s">
        <v>1064</v>
      </c>
      <c r="G299">
        <v>1</v>
      </c>
      <c r="H299" t="s">
        <v>706</v>
      </c>
      <c r="K299" s="11">
        <v>1.8124591490443229</v>
      </c>
      <c r="L299" s="11">
        <v>723.22926397561343</v>
      </c>
      <c r="N299" s="11">
        <v>16.943668122270743</v>
      </c>
      <c r="O299" s="11">
        <v>5.0347003906249981</v>
      </c>
      <c r="P299" s="11">
        <v>0.63674800540014787</v>
      </c>
      <c r="Q299" s="12">
        <v>2.3274468717480206</v>
      </c>
      <c r="R299" s="60">
        <v>0.16246031192395557</v>
      </c>
      <c r="T299" s="42">
        <v>13.3</v>
      </c>
      <c r="U299" s="11">
        <v>33.389899999999997</v>
      </c>
      <c r="V299" t="s">
        <v>1060</v>
      </c>
    </row>
    <row r="300" spans="1:22" x14ac:dyDescent="0.2">
      <c r="A300">
        <v>4419</v>
      </c>
      <c r="B300">
        <v>2012</v>
      </c>
      <c r="C300" t="s">
        <v>1065</v>
      </c>
      <c r="D300" s="40">
        <v>41249</v>
      </c>
      <c r="E300" t="s">
        <v>1116</v>
      </c>
      <c r="F300" t="s">
        <v>1117</v>
      </c>
      <c r="G300">
        <v>0</v>
      </c>
      <c r="H300" t="s">
        <v>706</v>
      </c>
      <c r="I300">
        <v>34.250399999999999</v>
      </c>
      <c r="J300">
        <v>119.911</v>
      </c>
      <c r="K300" s="11">
        <v>6.7048285382134438E-4</v>
      </c>
      <c r="L300">
        <v>10000</v>
      </c>
      <c r="M300">
        <v>6.7048285382134434E-2</v>
      </c>
      <c r="N300">
        <v>0.74948379899999995</v>
      </c>
      <c r="O300" s="11">
        <v>2.491304</v>
      </c>
      <c r="P300" s="11">
        <v>0.25036599999999998</v>
      </c>
      <c r="Q300" s="12">
        <v>0.43797800000000003</v>
      </c>
      <c r="R300">
        <v>0.128631</v>
      </c>
      <c r="S300">
        <v>0.56660900000000003</v>
      </c>
      <c r="T300" s="42">
        <v>16.004300000000001</v>
      </c>
      <c r="U300">
        <v>33.390300000000003</v>
      </c>
    </row>
    <row r="301" spans="1:22" x14ac:dyDescent="0.2">
      <c r="A301">
        <v>4146</v>
      </c>
      <c r="B301">
        <v>2009</v>
      </c>
      <c r="C301" t="s">
        <v>1081</v>
      </c>
      <c r="D301" s="40">
        <v>40116</v>
      </c>
      <c r="E301" t="s">
        <v>1116</v>
      </c>
      <c r="F301" t="s">
        <v>1117</v>
      </c>
      <c r="G301">
        <v>10</v>
      </c>
      <c r="H301" t="s">
        <v>1082</v>
      </c>
      <c r="I301">
        <v>34.251899999999999</v>
      </c>
      <c r="J301">
        <v>119.9066</v>
      </c>
      <c r="K301" s="11">
        <v>3.4293865942141455</v>
      </c>
      <c r="N301">
        <v>4.8514251789999996</v>
      </c>
      <c r="O301" s="11">
        <v>2.1784201599999999</v>
      </c>
      <c r="P301" s="11">
        <v>0.40949878000000001</v>
      </c>
      <c r="Q301" s="12">
        <v>1.1727529999999999</v>
      </c>
      <c r="R301">
        <v>0.112679</v>
      </c>
      <c r="S301">
        <v>1.2854319999999999</v>
      </c>
      <c r="T301" s="42">
        <v>15.241</v>
      </c>
      <c r="U301">
        <v>33.390700000000002</v>
      </c>
    </row>
    <row r="302" spans="1:22" x14ac:dyDescent="0.2">
      <c r="A302">
        <v>4044</v>
      </c>
      <c r="B302">
        <v>2005</v>
      </c>
      <c r="C302" t="s">
        <v>1094</v>
      </c>
      <c r="D302" s="40">
        <v>38678</v>
      </c>
      <c r="E302" t="s">
        <v>1118</v>
      </c>
      <c r="F302" t="s">
        <v>1117</v>
      </c>
      <c r="G302">
        <v>0</v>
      </c>
      <c r="H302" t="s">
        <v>706</v>
      </c>
      <c r="I302">
        <v>34.203000000000003</v>
      </c>
      <c r="J302">
        <v>119.92700000000001</v>
      </c>
      <c r="K302" s="11">
        <v>0</v>
      </c>
      <c r="L302">
        <v>34500</v>
      </c>
      <c r="M302">
        <v>0</v>
      </c>
      <c r="N302">
        <v>5.0420383769999999</v>
      </c>
      <c r="O302" s="11">
        <v>4.2928916499999996</v>
      </c>
      <c r="P302" s="11">
        <v>0.22903879499999999</v>
      </c>
      <c r="Q302" s="12">
        <v>0.46277553999999999</v>
      </c>
      <c r="R302">
        <v>9.7662719999999995E-2</v>
      </c>
      <c r="S302">
        <v>0.56043825999999997</v>
      </c>
      <c r="T302" s="42">
        <v>15.032299999999999</v>
      </c>
      <c r="U302">
        <v>33.390999999999998</v>
      </c>
    </row>
    <row r="303" spans="1:22" x14ac:dyDescent="0.2">
      <c r="A303">
        <v>4031</v>
      </c>
      <c r="B303">
        <v>2005</v>
      </c>
      <c r="C303" t="s">
        <v>1069</v>
      </c>
      <c r="D303" s="40">
        <v>38615</v>
      </c>
      <c r="E303" t="s">
        <v>1123</v>
      </c>
      <c r="F303" t="s">
        <v>1117</v>
      </c>
      <c r="G303">
        <v>0</v>
      </c>
      <c r="H303" t="s">
        <v>706</v>
      </c>
      <c r="I303">
        <v>34.082999999999998</v>
      </c>
      <c r="J303">
        <v>120.033</v>
      </c>
      <c r="K303" s="11">
        <v>2.0282468078754037</v>
      </c>
      <c r="L303">
        <v>121000</v>
      </c>
      <c r="M303">
        <v>16.762370313019865</v>
      </c>
      <c r="N303">
        <v>4.8386440479999999</v>
      </c>
      <c r="O303" s="11">
        <v>3.67639008</v>
      </c>
      <c r="P303" s="11">
        <v>0.25816433999999999</v>
      </c>
      <c r="Q303" s="12">
        <v>1.3658928719999999</v>
      </c>
      <c r="R303">
        <v>0.15940653799999999</v>
      </c>
      <c r="S303">
        <v>1.5252994099999999</v>
      </c>
      <c r="T303" s="42">
        <v>15.034599999999999</v>
      </c>
      <c r="U303">
        <v>33.391599999999997</v>
      </c>
    </row>
    <row r="304" spans="1:22" x14ac:dyDescent="0.2">
      <c r="A304">
        <v>366</v>
      </c>
      <c r="B304">
        <v>2006</v>
      </c>
      <c r="C304" s="61" t="s">
        <v>1080</v>
      </c>
      <c r="D304" s="17">
        <v>38772</v>
      </c>
      <c r="E304">
        <v>6</v>
      </c>
      <c r="F304" t="s">
        <v>1064</v>
      </c>
      <c r="G304">
        <v>1</v>
      </c>
      <c r="H304" t="s">
        <v>706</v>
      </c>
      <c r="K304" s="11">
        <v>0</v>
      </c>
      <c r="L304" s="11">
        <v>0</v>
      </c>
      <c r="N304" s="11">
        <v>0.72614347826086978</v>
      </c>
      <c r="O304" s="11">
        <v>1.9316534598214299</v>
      </c>
      <c r="P304" s="11">
        <v>0.32543255182594127</v>
      </c>
      <c r="Q304" s="12">
        <v>0.27401475523448926</v>
      </c>
      <c r="R304" s="60">
        <v>2.4865110072995633E-2</v>
      </c>
      <c r="T304" s="42">
        <v>15.5</v>
      </c>
      <c r="U304" s="11">
        <v>33.3919</v>
      </c>
      <c r="V304" t="s">
        <v>1060</v>
      </c>
    </row>
    <row r="305" spans="1:33" x14ac:dyDescent="0.2">
      <c r="A305">
        <v>4137</v>
      </c>
      <c r="B305">
        <v>2009</v>
      </c>
      <c r="C305" t="s">
        <v>1069</v>
      </c>
      <c r="D305" s="40">
        <v>40081</v>
      </c>
      <c r="E305" t="s">
        <v>1116</v>
      </c>
      <c r="F305" t="s">
        <v>1117</v>
      </c>
      <c r="G305">
        <v>20</v>
      </c>
      <c r="H305" t="s">
        <v>1082</v>
      </c>
      <c r="I305">
        <v>34.251100000000001</v>
      </c>
      <c r="J305">
        <v>119.90689999999999</v>
      </c>
      <c r="K305" s="11">
        <v>0</v>
      </c>
      <c r="N305">
        <v>0.65017958499999995</v>
      </c>
      <c r="O305" s="11">
        <v>2.5054676499999999</v>
      </c>
      <c r="P305" s="11">
        <v>0.45488385999999997</v>
      </c>
      <c r="Q305" s="12">
        <v>1.2320880000000001</v>
      </c>
      <c r="R305">
        <v>0.20355799999999999</v>
      </c>
      <c r="S305">
        <v>1.435646</v>
      </c>
      <c r="T305" s="42">
        <v>16.526299999999999</v>
      </c>
      <c r="U305">
        <v>33.392099999999999</v>
      </c>
    </row>
    <row r="306" spans="1:33" x14ac:dyDescent="0.2">
      <c r="A306">
        <v>361</v>
      </c>
      <c r="B306">
        <v>2006</v>
      </c>
      <c r="C306" s="61" t="s">
        <v>1080</v>
      </c>
      <c r="D306" s="17">
        <v>38772</v>
      </c>
      <c r="E306">
        <v>1</v>
      </c>
      <c r="F306" t="s">
        <v>1064</v>
      </c>
      <c r="G306">
        <v>1</v>
      </c>
      <c r="H306" t="s">
        <v>706</v>
      </c>
      <c r="K306" s="11">
        <v>0</v>
      </c>
      <c r="L306" s="11">
        <v>19.498828195420948</v>
      </c>
      <c r="N306" s="11">
        <v>0.46942608695652188</v>
      </c>
      <c r="O306" s="11">
        <v>1.5619550781249949</v>
      </c>
      <c r="P306" s="11">
        <v>0.26146546808203913</v>
      </c>
      <c r="Q306" s="12">
        <v>0</v>
      </c>
      <c r="R306" s="60">
        <v>0.2447246485123149</v>
      </c>
      <c r="T306" s="42">
        <v>16.100000000000001</v>
      </c>
      <c r="U306" s="11">
        <v>33.394399999999997</v>
      </c>
      <c r="V306" t="s">
        <v>1060</v>
      </c>
    </row>
    <row r="307" spans="1:33" x14ac:dyDescent="0.2">
      <c r="A307">
        <v>4045</v>
      </c>
      <c r="B307">
        <v>2005</v>
      </c>
      <c r="C307" t="s">
        <v>1094</v>
      </c>
      <c r="D307" s="40">
        <v>38678</v>
      </c>
      <c r="E307" t="s">
        <v>1122</v>
      </c>
      <c r="F307" t="s">
        <v>1117</v>
      </c>
      <c r="G307">
        <v>0</v>
      </c>
      <c r="H307" t="s">
        <v>706</v>
      </c>
      <c r="I307">
        <v>34.156999999999996</v>
      </c>
      <c r="J307">
        <v>119.949</v>
      </c>
      <c r="K307" s="11">
        <v>0</v>
      </c>
      <c r="L307">
        <v>13200</v>
      </c>
      <c r="M307">
        <v>0</v>
      </c>
      <c r="N307">
        <v>6.1018298829999997</v>
      </c>
      <c r="O307" s="11">
        <v>4.3732945000000001</v>
      </c>
      <c r="P307" s="11">
        <v>0.214471995</v>
      </c>
      <c r="Q307" s="12">
        <v>0.31058742</v>
      </c>
      <c r="R307">
        <v>7.8814079999999995E-2</v>
      </c>
      <c r="S307">
        <v>0.38940150000000001</v>
      </c>
      <c r="T307" s="42">
        <v>14.9634</v>
      </c>
      <c r="U307">
        <v>33.394500000000001</v>
      </c>
    </row>
    <row r="308" spans="1:33" x14ac:dyDescent="0.2">
      <c r="A308">
        <v>3991</v>
      </c>
      <c r="B308">
        <v>2005</v>
      </c>
      <c r="C308" t="s">
        <v>1066</v>
      </c>
      <c r="D308" s="40">
        <v>38461</v>
      </c>
      <c r="E308" t="s">
        <v>1119</v>
      </c>
      <c r="F308" t="s">
        <v>1117</v>
      </c>
      <c r="G308">
        <v>0</v>
      </c>
      <c r="H308" t="s">
        <v>706</v>
      </c>
      <c r="I308">
        <v>34.392000000000003</v>
      </c>
      <c r="J308">
        <v>119.84099999999999</v>
      </c>
      <c r="K308" s="11">
        <v>1.468446893648137</v>
      </c>
      <c r="L308">
        <v>85300</v>
      </c>
      <c r="M308">
        <v>17.215086678172767</v>
      </c>
      <c r="N308">
        <v>2.9055913449999999</v>
      </c>
      <c r="O308" s="11">
        <v>2.8428603400000001</v>
      </c>
      <c r="P308" s="11">
        <v>0.39049856999999999</v>
      </c>
      <c r="Q308" s="12">
        <v>2.9760683600000002</v>
      </c>
      <c r="R308">
        <v>0.13141939</v>
      </c>
      <c r="S308">
        <v>3.1074877500000002</v>
      </c>
      <c r="T308" s="42">
        <v>12.9931</v>
      </c>
      <c r="U308">
        <v>33.3962</v>
      </c>
    </row>
    <row r="309" spans="1:33" x14ac:dyDescent="0.2">
      <c r="A309">
        <v>367</v>
      </c>
      <c r="B309">
        <v>2006</v>
      </c>
      <c r="C309" s="61" t="s">
        <v>1080</v>
      </c>
      <c r="D309" s="17">
        <v>38772</v>
      </c>
      <c r="E309">
        <v>7</v>
      </c>
      <c r="F309" t="s">
        <v>1064</v>
      </c>
      <c r="G309">
        <v>1</v>
      </c>
      <c r="H309" t="s">
        <v>706</v>
      </c>
      <c r="K309" s="11">
        <v>5.8869264540941726E-2</v>
      </c>
      <c r="L309" s="11">
        <v>38.997656390841897</v>
      </c>
      <c r="N309" s="11">
        <v>2.1490913043478264</v>
      </c>
      <c r="O309" s="11">
        <v>6.7395438616071432</v>
      </c>
      <c r="P309" s="11">
        <v>0.40906581232472167</v>
      </c>
      <c r="Q309" s="12">
        <v>3.6842390397315459</v>
      </c>
      <c r="R309" s="60">
        <v>0.23645819705997304</v>
      </c>
      <c r="T309" s="42">
        <v>13.1</v>
      </c>
      <c r="U309" s="11">
        <v>33.397599999999997</v>
      </c>
      <c r="V309" t="s">
        <v>1060</v>
      </c>
    </row>
    <row r="310" spans="1:33" x14ac:dyDescent="0.2">
      <c r="A310">
        <v>4237</v>
      </c>
      <c r="B310">
        <v>2010</v>
      </c>
      <c r="C310" t="s">
        <v>1065</v>
      </c>
      <c r="D310" s="40">
        <v>40528</v>
      </c>
      <c r="E310" t="s">
        <v>1116</v>
      </c>
      <c r="F310" t="s">
        <v>1117</v>
      </c>
      <c r="G310">
        <v>30</v>
      </c>
      <c r="H310" t="s">
        <v>1082</v>
      </c>
      <c r="I310">
        <v>34.249499999999998</v>
      </c>
      <c r="J310">
        <v>119.9104</v>
      </c>
      <c r="K310" s="11">
        <v>5.21282949297193E-2</v>
      </c>
      <c r="L310" s="42">
        <v>46000</v>
      </c>
      <c r="M310">
        <v>1.1332238028199848</v>
      </c>
      <c r="N310">
        <v>2.0512188180000002</v>
      </c>
      <c r="O310" s="11">
        <v>9.9454898400000005</v>
      </c>
      <c r="P310" s="11">
        <v>0.76910718</v>
      </c>
      <c r="Q310" s="12">
        <v>11.1355225</v>
      </c>
      <c r="R310">
        <v>0.23202600000000001</v>
      </c>
      <c r="S310">
        <v>11.3675485</v>
      </c>
      <c r="T310" s="42">
        <v>11.6</v>
      </c>
      <c r="U310">
        <v>33.3996</v>
      </c>
    </row>
    <row r="311" spans="1:33" x14ac:dyDescent="0.2">
      <c r="A311">
        <v>3924</v>
      </c>
      <c r="B311">
        <v>2014</v>
      </c>
      <c r="C311" t="s">
        <v>1066</v>
      </c>
      <c r="D311" s="40">
        <v>41731</v>
      </c>
      <c r="E311">
        <v>2</v>
      </c>
      <c r="F311" t="s">
        <v>1114</v>
      </c>
      <c r="G311">
        <v>7.5</v>
      </c>
      <c r="H311" t="s">
        <v>1082</v>
      </c>
      <c r="K311" s="11">
        <v>6.6797793612784803E-2</v>
      </c>
      <c r="L311">
        <v>480971.09548705013</v>
      </c>
      <c r="M311" s="11">
        <v>0.13888109751198821</v>
      </c>
      <c r="N311" s="11">
        <v>16.03</v>
      </c>
      <c r="O311" s="11">
        <v>1.5685279187817258</v>
      </c>
      <c r="P311" s="11">
        <v>0.2663072776280323</v>
      </c>
      <c r="Q311" s="12">
        <v>0.39426142401700315</v>
      </c>
      <c r="S311" s="42"/>
      <c r="T311" s="42">
        <v>13.6</v>
      </c>
      <c r="U311" s="41">
        <v>33.4</v>
      </c>
      <c r="X311" s="41"/>
      <c r="Z311" s="11"/>
      <c r="AA311" s="11"/>
      <c r="AE311" s="12"/>
      <c r="AF311" s="12"/>
      <c r="AG311" s="12"/>
    </row>
    <row r="312" spans="1:33" x14ac:dyDescent="0.2">
      <c r="A312">
        <v>374</v>
      </c>
      <c r="B312">
        <v>2006</v>
      </c>
      <c r="C312" s="61" t="s">
        <v>1080</v>
      </c>
      <c r="D312" s="17">
        <v>38772</v>
      </c>
      <c r="E312">
        <v>15</v>
      </c>
      <c r="F312" t="s">
        <v>1064</v>
      </c>
      <c r="G312">
        <v>1</v>
      </c>
      <c r="H312" t="s">
        <v>706</v>
      </c>
      <c r="K312" s="11">
        <v>7.7746603975177284E-2</v>
      </c>
      <c r="L312" s="11">
        <v>32.498046992368252</v>
      </c>
      <c r="N312" s="11">
        <v>1.1295565217391306</v>
      </c>
      <c r="O312" s="11">
        <v>3.1976851562500013</v>
      </c>
      <c r="P312" s="11">
        <v>0.24404986506496512</v>
      </c>
      <c r="Q312" s="12">
        <v>0.41793761258299811</v>
      </c>
      <c r="R312" s="60">
        <v>6.5433361705792059E-2</v>
      </c>
      <c r="T312" s="42">
        <v>13.7</v>
      </c>
      <c r="U312" s="11">
        <v>33.4</v>
      </c>
      <c r="V312" t="s">
        <v>1060</v>
      </c>
    </row>
    <row r="313" spans="1:33" x14ac:dyDescent="0.2">
      <c r="A313">
        <v>4046</v>
      </c>
      <c r="B313">
        <v>2005</v>
      </c>
      <c r="C313" t="s">
        <v>1094</v>
      </c>
      <c r="D313" s="40">
        <v>38678</v>
      </c>
      <c r="E313" t="s">
        <v>1123</v>
      </c>
      <c r="F313" t="s">
        <v>1117</v>
      </c>
      <c r="G313">
        <v>0</v>
      </c>
      <c r="H313" t="s">
        <v>706</v>
      </c>
      <c r="I313">
        <v>34.084000000000003</v>
      </c>
      <c r="J313">
        <v>120.03400000000001</v>
      </c>
      <c r="K313" s="11">
        <v>0</v>
      </c>
      <c r="L313">
        <v>79100</v>
      </c>
      <c r="M313">
        <v>0</v>
      </c>
      <c r="N313">
        <v>5.9947802360000004</v>
      </c>
      <c r="O313" s="11">
        <v>4.2420838600000002</v>
      </c>
      <c r="P313" s="11">
        <v>0.18613041499999999</v>
      </c>
      <c r="Q313" s="12">
        <v>0.33878772000000001</v>
      </c>
      <c r="R313">
        <v>4.4418239999999998E-2</v>
      </c>
      <c r="S313">
        <v>0.38320596000000001</v>
      </c>
      <c r="T313" s="42">
        <v>14.719799999999999</v>
      </c>
      <c r="U313">
        <v>33.400399999999998</v>
      </c>
    </row>
    <row r="314" spans="1:33" x14ac:dyDescent="0.2">
      <c r="A314">
        <v>3902</v>
      </c>
      <c r="B314">
        <v>2014</v>
      </c>
      <c r="C314" t="s">
        <v>1066</v>
      </c>
      <c r="D314" s="40">
        <v>41731</v>
      </c>
      <c r="E314">
        <v>2</v>
      </c>
      <c r="F314" t="s">
        <v>1114</v>
      </c>
      <c r="G314">
        <v>2</v>
      </c>
      <c r="H314" t="s">
        <v>706</v>
      </c>
      <c r="K314" s="11">
        <v>8.3697730030361933E-2</v>
      </c>
      <c r="L314">
        <v>593630.99172726006</v>
      </c>
      <c r="M314" s="11">
        <v>0.14099285784731455</v>
      </c>
      <c r="N314" s="12">
        <v>15.465</v>
      </c>
      <c r="O314" s="11">
        <v>5.6345177664974617</v>
      </c>
      <c r="P314" s="11">
        <v>0.27547169811320754</v>
      </c>
      <c r="Q314" s="12">
        <v>1.928799149840595</v>
      </c>
      <c r="S314" s="42"/>
      <c r="T314" s="42">
        <v>13.7</v>
      </c>
      <c r="U314">
        <v>33.402000000000001</v>
      </c>
      <c r="W314" s="12"/>
      <c r="Z314" s="41"/>
      <c r="AA314" s="11"/>
      <c r="AE314" s="12"/>
      <c r="AF314" s="12"/>
      <c r="AG314" s="12"/>
    </row>
    <row r="315" spans="1:33" x14ac:dyDescent="0.2">
      <c r="A315">
        <v>4422</v>
      </c>
      <c r="B315">
        <v>2012</v>
      </c>
      <c r="C315" t="s">
        <v>1065</v>
      </c>
      <c r="D315" s="40">
        <v>41249</v>
      </c>
      <c r="E315" t="s">
        <v>1119</v>
      </c>
      <c r="F315" t="s">
        <v>1117</v>
      </c>
      <c r="G315">
        <v>0</v>
      </c>
      <c r="H315" t="s">
        <v>706</v>
      </c>
      <c r="I315">
        <v>34.390999999999998</v>
      </c>
      <c r="J315">
        <v>119.84010000000001</v>
      </c>
      <c r="K315" s="11">
        <v>2.4862556323342311E-3</v>
      </c>
      <c r="L315">
        <v>16900</v>
      </c>
      <c r="M315">
        <v>0.14711571788959948</v>
      </c>
      <c r="N315">
        <v>2.5443002649999999</v>
      </c>
      <c r="O315" s="11">
        <v>2.7016740000000001</v>
      </c>
      <c r="P315" s="11">
        <v>0.26860299999999998</v>
      </c>
      <c r="Q315" s="12">
        <v>5.0840000000000052E-3</v>
      </c>
      <c r="R315">
        <v>4.6261999999999998E-2</v>
      </c>
      <c r="S315">
        <v>5.1346000000000003E-2</v>
      </c>
      <c r="T315" s="42">
        <v>16.588799999999999</v>
      </c>
      <c r="U315">
        <v>33.402799999999999</v>
      </c>
    </row>
    <row r="316" spans="1:33" x14ac:dyDescent="0.2">
      <c r="A316">
        <v>4029</v>
      </c>
      <c r="B316">
        <v>2005</v>
      </c>
      <c r="C316" t="s">
        <v>1069</v>
      </c>
      <c r="D316" s="40">
        <v>38615</v>
      </c>
      <c r="E316" t="s">
        <v>1118</v>
      </c>
      <c r="F316" t="s">
        <v>1117</v>
      </c>
      <c r="G316">
        <v>0</v>
      </c>
      <c r="H316" t="s">
        <v>706</v>
      </c>
      <c r="I316">
        <v>34.204000000000001</v>
      </c>
      <c r="J316">
        <v>119.92700000000001</v>
      </c>
      <c r="K316" s="11">
        <v>1.8052756555984417</v>
      </c>
      <c r="L316">
        <v>80200</v>
      </c>
      <c r="M316">
        <v>22.509671516190046</v>
      </c>
      <c r="N316">
        <v>4.5817248949999998</v>
      </c>
      <c r="O316" s="11">
        <v>1.7365190399999999</v>
      </c>
      <c r="P316" s="11">
        <v>0.16559256</v>
      </c>
      <c r="Q316" s="12">
        <v>0.38422076599999999</v>
      </c>
      <c r="R316">
        <v>5.3920104000000003E-2</v>
      </c>
      <c r="S316">
        <v>0.43814087000000002</v>
      </c>
      <c r="T316" s="42">
        <v>15.351800000000001</v>
      </c>
      <c r="U316">
        <v>33.403100000000002</v>
      </c>
    </row>
    <row r="317" spans="1:33" x14ac:dyDescent="0.2">
      <c r="A317">
        <v>463</v>
      </c>
      <c r="B317">
        <v>2006</v>
      </c>
      <c r="C317" s="61" t="s">
        <v>1062</v>
      </c>
      <c r="D317" s="17">
        <v>38805</v>
      </c>
      <c r="E317">
        <v>16</v>
      </c>
      <c r="F317" t="s">
        <v>1064</v>
      </c>
      <c r="G317">
        <v>1</v>
      </c>
      <c r="H317" t="s">
        <v>706</v>
      </c>
      <c r="K317" s="11">
        <v>4.5168166218464378</v>
      </c>
      <c r="L317" s="11">
        <v>195.38219767532917</v>
      </c>
      <c r="N317" s="11">
        <v>2.012561403508772</v>
      </c>
      <c r="O317" s="11">
        <v>3.4743337582419409</v>
      </c>
      <c r="P317" s="11">
        <v>0.5018052458932869</v>
      </c>
      <c r="Q317" s="12">
        <v>2.9886381631909229</v>
      </c>
      <c r="R317" s="11">
        <v>0.27429663226701806</v>
      </c>
      <c r="T317" s="42">
        <v>14.1</v>
      </c>
      <c r="U317" s="11">
        <v>33.403700000000001</v>
      </c>
      <c r="V317" t="s">
        <v>1060</v>
      </c>
    </row>
    <row r="318" spans="1:33" x14ac:dyDescent="0.2">
      <c r="A318">
        <v>525</v>
      </c>
      <c r="B318">
        <v>2006</v>
      </c>
      <c r="C318" s="61" t="s">
        <v>704</v>
      </c>
      <c r="D318" s="17">
        <v>38838</v>
      </c>
      <c r="E318">
        <v>18</v>
      </c>
      <c r="F318" t="s">
        <v>1064</v>
      </c>
      <c r="G318">
        <v>1</v>
      </c>
      <c r="H318" t="s">
        <v>706</v>
      </c>
      <c r="K318" s="11">
        <v>4.5957221580627768E-2</v>
      </c>
      <c r="L318" s="11"/>
      <c r="N318" s="11">
        <v>13.112590909090908</v>
      </c>
      <c r="O318" s="11">
        <v>7.4128903475984975</v>
      </c>
      <c r="P318" s="11">
        <v>1.4419562393887981</v>
      </c>
      <c r="Q318" s="12">
        <v>0.60113396019809351</v>
      </c>
      <c r="R318" s="11">
        <v>0.13115953768471977</v>
      </c>
      <c r="T318" s="42">
        <v>17.3</v>
      </c>
      <c r="U318" s="11">
        <v>33.404800000000002</v>
      </c>
      <c r="V318" t="s">
        <v>1060</v>
      </c>
    </row>
    <row r="319" spans="1:33" x14ac:dyDescent="0.2">
      <c r="A319">
        <v>545</v>
      </c>
      <c r="B319">
        <v>2006</v>
      </c>
      <c r="C319" s="61" t="s">
        <v>704</v>
      </c>
      <c r="D319" s="17">
        <v>38862</v>
      </c>
      <c r="E319">
        <v>18</v>
      </c>
      <c r="F319" t="s">
        <v>1064</v>
      </c>
      <c r="G319">
        <v>1</v>
      </c>
      <c r="H319" t="s">
        <v>706</v>
      </c>
      <c r="K319" s="11">
        <v>0</v>
      </c>
      <c r="L319" s="11"/>
      <c r="N319" s="11">
        <v>2.1478009259259259</v>
      </c>
      <c r="O319" s="11">
        <v>3.8441165009216602</v>
      </c>
      <c r="P319" s="11">
        <v>0.72415142618329498</v>
      </c>
      <c r="Q319" s="12">
        <v>0.48307584362949363</v>
      </c>
      <c r="R319" s="11">
        <v>0.14111373154559867</v>
      </c>
      <c r="T319" s="42">
        <v>18.100000000000001</v>
      </c>
      <c r="U319" s="11">
        <v>33.404800000000002</v>
      </c>
      <c r="V319" t="s">
        <v>1060</v>
      </c>
    </row>
    <row r="320" spans="1:33" x14ac:dyDescent="0.2">
      <c r="A320">
        <v>3925</v>
      </c>
      <c r="B320">
        <v>2014</v>
      </c>
      <c r="C320" t="s">
        <v>1066</v>
      </c>
      <c r="D320" s="40">
        <v>41731</v>
      </c>
      <c r="E320">
        <v>3</v>
      </c>
      <c r="F320" t="s">
        <v>1114</v>
      </c>
      <c r="G320">
        <v>8</v>
      </c>
      <c r="H320" t="s">
        <v>1082</v>
      </c>
      <c r="K320" s="11">
        <v>7.4826099017075848E-2</v>
      </c>
      <c r="L320">
        <v>719290.10676441726</v>
      </c>
      <c r="M320" s="11">
        <v>0.10402770497381938</v>
      </c>
      <c r="N320" s="11">
        <v>15.93</v>
      </c>
      <c r="O320" s="11">
        <v>2.7766497461928932</v>
      </c>
      <c r="P320" s="11">
        <v>0.24097035040431264</v>
      </c>
      <c r="Q320" s="12">
        <v>0.56376195536663121</v>
      </c>
      <c r="S320" s="42"/>
      <c r="T320" s="42">
        <v>13.8</v>
      </c>
      <c r="U320">
        <v>33.408000000000001</v>
      </c>
      <c r="Z320" s="11"/>
      <c r="AA320" s="11"/>
      <c r="AE320" s="12"/>
      <c r="AF320" s="12"/>
      <c r="AG320" s="12"/>
    </row>
    <row r="321" spans="1:33" x14ac:dyDescent="0.2">
      <c r="A321">
        <v>3903</v>
      </c>
      <c r="B321">
        <v>2014</v>
      </c>
      <c r="C321" t="s">
        <v>1066</v>
      </c>
      <c r="D321" s="40">
        <v>41731</v>
      </c>
      <c r="E321">
        <v>3</v>
      </c>
      <c r="F321" t="s">
        <v>1114</v>
      </c>
      <c r="G321">
        <v>2</v>
      </c>
      <c r="H321" t="s">
        <v>706</v>
      </c>
      <c r="K321" s="11">
        <v>6.4109585327714602E-2</v>
      </c>
      <c r="L321">
        <v>810284.63834304828</v>
      </c>
      <c r="M321" s="11">
        <v>7.9119833073489257E-2</v>
      </c>
      <c r="N321" s="12">
        <v>16.190000000000001</v>
      </c>
      <c r="O321" s="11">
        <v>3.7005076142131976</v>
      </c>
      <c r="P321" s="11">
        <v>0.15741239892183287</v>
      </c>
      <c r="Q321" s="12">
        <v>0.35122210414452704</v>
      </c>
      <c r="S321" s="42"/>
      <c r="T321" s="42">
        <v>13.9</v>
      </c>
      <c r="U321">
        <v>33.408999999999999</v>
      </c>
      <c r="W321" s="12"/>
      <c r="Z321" s="41"/>
      <c r="AA321" s="11"/>
      <c r="AE321" s="12"/>
      <c r="AF321" s="12"/>
      <c r="AG321" s="12"/>
    </row>
    <row r="322" spans="1:33" x14ac:dyDescent="0.2">
      <c r="A322">
        <v>458</v>
      </c>
      <c r="B322">
        <v>2006</v>
      </c>
      <c r="C322" s="61" t="s">
        <v>1062</v>
      </c>
      <c r="D322" s="17">
        <v>38805</v>
      </c>
      <c r="E322">
        <v>6</v>
      </c>
      <c r="F322" t="s">
        <v>1064</v>
      </c>
      <c r="G322">
        <v>1</v>
      </c>
      <c r="H322" t="s">
        <v>706</v>
      </c>
      <c r="K322" s="11">
        <v>5.2799397253745886</v>
      </c>
      <c r="L322" s="11"/>
      <c r="N322" s="11">
        <v>3.6033728070175437</v>
      </c>
      <c r="O322" s="11">
        <v>1.1029984847921792</v>
      </c>
      <c r="P322" s="11">
        <v>0.36538911652047612</v>
      </c>
      <c r="Q322" s="12">
        <v>0.71715811834432042</v>
      </c>
      <c r="R322" s="11">
        <v>0.11058374164201801</v>
      </c>
      <c r="T322" s="42">
        <v>13.9</v>
      </c>
      <c r="U322" s="11">
        <v>33.409100000000002</v>
      </c>
      <c r="V322" t="s">
        <v>1060</v>
      </c>
    </row>
    <row r="323" spans="1:33" x14ac:dyDescent="0.2">
      <c r="A323">
        <v>526</v>
      </c>
      <c r="B323">
        <v>2006</v>
      </c>
      <c r="C323" s="61" t="s">
        <v>704</v>
      </c>
      <c r="D323" s="17">
        <v>38838</v>
      </c>
      <c r="E323">
        <v>19</v>
      </c>
      <c r="F323" t="s">
        <v>1064</v>
      </c>
      <c r="G323">
        <v>1</v>
      </c>
      <c r="H323" t="s">
        <v>706</v>
      </c>
      <c r="K323" s="11">
        <v>6.7576003269642887E-2</v>
      </c>
      <c r="L323" s="11"/>
      <c r="N323" s="11">
        <v>14.446854545454542</v>
      </c>
      <c r="O323" s="11">
        <v>7.0575545866778713</v>
      </c>
      <c r="P323" s="11">
        <v>1.036465277896824</v>
      </c>
      <c r="Q323" s="12">
        <v>0.5624258862614786</v>
      </c>
      <c r="R323" s="11">
        <v>0.11462949963020866</v>
      </c>
      <c r="T323" s="42">
        <v>16.3</v>
      </c>
      <c r="U323" s="11">
        <v>33.409599999999998</v>
      </c>
      <c r="V323" t="s">
        <v>1060</v>
      </c>
    </row>
    <row r="324" spans="1:33" x14ac:dyDescent="0.2">
      <c r="A324">
        <v>546</v>
      </c>
      <c r="B324">
        <v>2006</v>
      </c>
      <c r="C324" s="61" t="s">
        <v>704</v>
      </c>
      <c r="D324" s="17">
        <v>38862</v>
      </c>
      <c r="E324">
        <v>19</v>
      </c>
      <c r="F324" t="s">
        <v>1064</v>
      </c>
      <c r="G324">
        <v>1</v>
      </c>
      <c r="H324" t="s">
        <v>706</v>
      </c>
      <c r="K324" s="11">
        <v>0</v>
      </c>
      <c r="L324" s="11"/>
      <c r="N324" s="11">
        <v>4.5142870370370378</v>
      </c>
      <c r="O324" s="11">
        <v>9.6760525058789639</v>
      </c>
      <c r="P324" s="11">
        <v>1.0278636923614053</v>
      </c>
      <c r="Q324" s="12">
        <v>0.45319241007797151</v>
      </c>
      <c r="R324" s="11">
        <v>7.0844519962868543E-2</v>
      </c>
      <c r="T324" s="42">
        <v>18.399999999999999</v>
      </c>
      <c r="U324" s="11">
        <v>33.409599999999998</v>
      </c>
      <c r="V324" t="s">
        <v>1060</v>
      </c>
    </row>
    <row r="325" spans="1:33" x14ac:dyDescent="0.2">
      <c r="A325">
        <v>3901</v>
      </c>
      <c r="B325">
        <v>2014</v>
      </c>
      <c r="C325" t="s">
        <v>1066</v>
      </c>
      <c r="D325" s="40">
        <v>41731</v>
      </c>
      <c r="E325">
        <v>1</v>
      </c>
      <c r="F325" t="s">
        <v>1114</v>
      </c>
      <c r="G325">
        <v>2</v>
      </c>
      <c r="H325" t="s">
        <v>706</v>
      </c>
      <c r="K325" s="11">
        <v>5.4065237807073466E-2</v>
      </c>
      <c r="L325">
        <v>463638.80375778704</v>
      </c>
      <c r="M325" s="11">
        <v>0.11661068350810015</v>
      </c>
      <c r="N325" s="12">
        <v>11.19</v>
      </c>
      <c r="O325" s="11">
        <v>7.0761421319796947</v>
      </c>
      <c r="P325" s="11">
        <v>0.36657681940700804</v>
      </c>
      <c r="Q325" s="12">
        <v>4.9574920297555787</v>
      </c>
      <c r="S325" s="42"/>
      <c r="T325" s="42">
        <v>13.2</v>
      </c>
      <c r="U325" s="41">
        <v>33.409999999999997</v>
      </c>
      <c r="W325" s="12"/>
      <c r="X325" s="41"/>
      <c r="Z325" s="41"/>
      <c r="AA325" s="11"/>
      <c r="AE325" s="12"/>
      <c r="AF325" s="12"/>
      <c r="AG325" s="12"/>
    </row>
    <row r="326" spans="1:33" x14ac:dyDescent="0.2">
      <c r="A326">
        <v>3993</v>
      </c>
      <c r="B326">
        <v>2005</v>
      </c>
      <c r="C326" t="s">
        <v>1066</v>
      </c>
      <c r="D326" s="40">
        <v>38461</v>
      </c>
      <c r="E326" t="s">
        <v>1121</v>
      </c>
      <c r="F326" t="s">
        <v>1117</v>
      </c>
      <c r="G326">
        <v>0</v>
      </c>
      <c r="H326" t="s">
        <v>706</v>
      </c>
      <c r="I326">
        <v>34.296999999999997</v>
      </c>
      <c r="J326">
        <v>119.88800000000001</v>
      </c>
      <c r="K326" s="11">
        <v>2.06303663305337</v>
      </c>
      <c r="L326">
        <v>86400</v>
      </c>
      <c r="M326">
        <v>23.877738808488083</v>
      </c>
      <c r="N326">
        <v>4.9896016889999997</v>
      </c>
      <c r="O326" s="11">
        <v>1.9486871800000001</v>
      </c>
      <c r="P326" s="11">
        <v>0.26722773</v>
      </c>
      <c r="Q326" s="12">
        <v>1.0711986800000002</v>
      </c>
      <c r="R326">
        <v>7.4414599999999997E-2</v>
      </c>
      <c r="S326">
        <v>1.1456132800000001</v>
      </c>
      <c r="T326" s="42">
        <v>12.7881</v>
      </c>
      <c r="U326">
        <v>33.410400000000003</v>
      </c>
    </row>
    <row r="327" spans="1:33" x14ac:dyDescent="0.2">
      <c r="A327">
        <v>758</v>
      </c>
      <c r="B327">
        <v>2007</v>
      </c>
      <c r="C327" s="61" t="s">
        <v>1080</v>
      </c>
      <c r="D327" s="17">
        <v>39133</v>
      </c>
      <c r="E327">
        <v>20</v>
      </c>
      <c r="F327" t="s">
        <v>1064</v>
      </c>
      <c r="G327">
        <v>1</v>
      </c>
      <c r="H327" t="s">
        <v>706</v>
      </c>
      <c r="K327" s="11">
        <v>0</v>
      </c>
      <c r="L327" s="11"/>
      <c r="N327" s="11">
        <v>2.9456943005181344</v>
      </c>
      <c r="O327" s="11">
        <v>7.1612704287472644</v>
      </c>
      <c r="P327" s="11">
        <v>0.69326819717444721</v>
      </c>
      <c r="Q327" s="12">
        <v>4.8739759549413257</v>
      </c>
      <c r="R327" s="11">
        <v>0.50173576998984948</v>
      </c>
      <c r="S327" s="11"/>
      <c r="T327" s="42">
        <v>16.600000000000001</v>
      </c>
      <c r="U327" s="11">
        <v>33.410699999999999</v>
      </c>
      <c r="V327" t="s">
        <v>1060</v>
      </c>
    </row>
    <row r="328" spans="1:33" x14ac:dyDescent="0.2">
      <c r="A328">
        <v>3923</v>
      </c>
      <c r="B328">
        <v>2014</v>
      </c>
      <c r="C328" t="s">
        <v>1066</v>
      </c>
      <c r="D328" s="40">
        <v>41731</v>
      </c>
      <c r="E328">
        <v>1</v>
      </c>
      <c r="F328" t="s">
        <v>1114</v>
      </c>
      <c r="G328">
        <v>7</v>
      </c>
      <c r="H328" t="s">
        <v>1082</v>
      </c>
      <c r="K328" s="11">
        <v>5.4979030873983793E-2</v>
      </c>
      <c r="L328">
        <v>571965.62706568127</v>
      </c>
      <c r="M328" s="11">
        <v>9.6122963115876744E-2</v>
      </c>
      <c r="N328" s="11">
        <v>10.41</v>
      </c>
      <c r="O328" s="11">
        <v>1.6903553299492384</v>
      </c>
      <c r="P328" s="11">
        <v>0.35040431266846361</v>
      </c>
      <c r="Q328" s="12">
        <v>1.0435706695005313</v>
      </c>
      <c r="S328" s="42"/>
      <c r="T328" s="42">
        <v>12.6</v>
      </c>
      <c r="U328">
        <v>33.414999999999999</v>
      </c>
      <c r="Z328" s="11"/>
      <c r="AA328" s="11"/>
      <c r="AE328" s="12"/>
      <c r="AF328" s="12"/>
      <c r="AG328" s="12"/>
    </row>
    <row r="329" spans="1:33" x14ac:dyDescent="0.2">
      <c r="A329">
        <v>3852</v>
      </c>
      <c r="B329">
        <v>2013</v>
      </c>
      <c r="C329" t="s">
        <v>1062</v>
      </c>
      <c r="D329" s="40">
        <v>41341</v>
      </c>
      <c r="E329">
        <v>4</v>
      </c>
      <c r="F329" t="s">
        <v>1114</v>
      </c>
      <c r="G329" s="42">
        <v>2</v>
      </c>
      <c r="H329" t="s">
        <v>706</v>
      </c>
      <c r="K329" s="11">
        <v>0</v>
      </c>
      <c r="L329">
        <v>10399.37503755784</v>
      </c>
      <c r="M329" s="12">
        <v>0</v>
      </c>
      <c r="N329">
        <v>4.45</v>
      </c>
      <c r="O329" s="11">
        <v>4.2207536304456683</v>
      </c>
      <c r="P329" s="11">
        <v>0.36565813291957583</v>
      </c>
      <c r="Q329" s="12">
        <v>0.116113202729678</v>
      </c>
      <c r="T329" s="42">
        <v>14</v>
      </c>
      <c r="U329">
        <v>33.415500000000002</v>
      </c>
      <c r="Z329" s="11"/>
      <c r="AA329" s="11"/>
      <c r="AE329" s="12"/>
      <c r="AF329" s="12"/>
      <c r="AG329" s="12"/>
    </row>
    <row r="330" spans="1:33" x14ac:dyDescent="0.2">
      <c r="A330">
        <v>376</v>
      </c>
      <c r="B330">
        <v>2006</v>
      </c>
      <c r="C330" s="61" t="s">
        <v>1080</v>
      </c>
      <c r="D330" s="17">
        <v>38772</v>
      </c>
      <c r="E330">
        <v>17</v>
      </c>
      <c r="F330" t="s">
        <v>1064</v>
      </c>
      <c r="G330">
        <v>1</v>
      </c>
      <c r="H330" t="s">
        <v>706</v>
      </c>
      <c r="K330" s="11">
        <v>4.8174805977422915E-2</v>
      </c>
      <c r="L330" s="11">
        <v>25.998437593894607</v>
      </c>
      <c r="N330" s="11">
        <v>4.8923000000000005</v>
      </c>
      <c r="O330" s="11">
        <v>4.5975595078656477</v>
      </c>
      <c r="P330" s="11">
        <v>0.43988083918752596</v>
      </c>
      <c r="Q330" s="12">
        <v>3.1676342284521111</v>
      </c>
      <c r="R330" s="60">
        <v>0.25229141067974681</v>
      </c>
      <c r="T330" s="42">
        <v>13</v>
      </c>
      <c r="U330" s="11">
        <v>33.4161</v>
      </c>
      <c r="V330" t="s">
        <v>1060</v>
      </c>
    </row>
    <row r="331" spans="1:33" x14ac:dyDescent="0.2">
      <c r="A331">
        <v>377</v>
      </c>
      <c r="B331">
        <v>2006</v>
      </c>
      <c r="C331" s="61" t="s">
        <v>1080</v>
      </c>
      <c r="D331" s="17">
        <v>38772</v>
      </c>
      <c r="E331">
        <v>18</v>
      </c>
      <c r="F331" t="s">
        <v>1064</v>
      </c>
      <c r="G331">
        <v>1</v>
      </c>
      <c r="H331" t="s">
        <v>706</v>
      </c>
      <c r="K331" s="11">
        <v>0.12358400917714064</v>
      </c>
      <c r="L331" s="11">
        <v>32.498046992368252</v>
      </c>
      <c r="N331" s="11">
        <v>7.4961478260869576</v>
      </c>
      <c r="O331" s="11">
        <v>4.9972681919642872</v>
      </c>
      <c r="P331" s="11">
        <v>0.65491058406130642</v>
      </c>
      <c r="Q331" s="12">
        <v>3.5082784348241676</v>
      </c>
      <c r="R331" s="60">
        <v>0.27052512266672413</v>
      </c>
      <c r="T331" s="42">
        <v>12.9</v>
      </c>
      <c r="U331" s="11">
        <v>33.416699999999999</v>
      </c>
      <c r="V331" t="s">
        <v>1060</v>
      </c>
    </row>
    <row r="332" spans="1:33" x14ac:dyDescent="0.2">
      <c r="A332">
        <v>464</v>
      </c>
      <c r="B332">
        <v>2006</v>
      </c>
      <c r="C332" s="61" t="s">
        <v>1062</v>
      </c>
      <c r="D332" s="17">
        <v>38805</v>
      </c>
      <c r="E332">
        <v>17</v>
      </c>
      <c r="F332" t="s">
        <v>1064</v>
      </c>
      <c r="G332">
        <v>1</v>
      </c>
      <c r="H332" t="s">
        <v>706</v>
      </c>
      <c r="K332" s="11">
        <v>1.6759466635126081</v>
      </c>
      <c r="L332" s="11"/>
      <c r="N332" s="11">
        <v>1.7905877192982458</v>
      </c>
      <c r="O332" s="11">
        <v>2.5550538232377518</v>
      </c>
      <c r="P332" s="11">
        <v>0.46500257976697329</v>
      </c>
      <c r="Q332" s="12">
        <v>2.7184793150988846</v>
      </c>
      <c r="R332" s="11">
        <v>0.19369624164201804</v>
      </c>
      <c r="T332" s="42">
        <v>13.9</v>
      </c>
      <c r="U332" s="11">
        <v>33.417299999999997</v>
      </c>
      <c r="V332" t="s">
        <v>1060</v>
      </c>
    </row>
    <row r="333" spans="1:33" x14ac:dyDescent="0.2">
      <c r="A333">
        <v>514</v>
      </c>
      <c r="B333">
        <v>2006</v>
      </c>
      <c r="C333" s="61" t="s">
        <v>704</v>
      </c>
      <c r="D333" s="17">
        <v>38838</v>
      </c>
      <c r="E333">
        <v>7</v>
      </c>
      <c r="F333" t="s">
        <v>1064</v>
      </c>
      <c r="G333">
        <v>1</v>
      </c>
      <c r="H333" t="s">
        <v>706</v>
      </c>
      <c r="K333" s="11">
        <v>0</v>
      </c>
      <c r="L333" s="11">
        <v>6.3023107216757213</v>
      </c>
      <c r="N333" s="11">
        <v>23.03521818181818</v>
      </c>
      <c r="O333" s="11">
        <v>7.2822644358788633</v>
      </c>
      <c r="P333" s="11">
        <v>1.8458576746109592</v>
      </c>
      <c r="Q333" s="12">
        <v>0.48302066436900304</v>
      </c>
      <c r="R333" s="11">
        <v>7.0771977630264965E-2</v>
      </c>
      <c r="T333" s="42">
        <v>17.3</v>
      </c>
      <c r="U333" s="11">
        <v>33.417999999999999</v>
      </c>
      <c r="V333" t="s">
        <v>1060</v>
      </c>
    </row>
    <row r="334" spans="1:33" x14ac:dyDescent="0.2">
      <c r="A334">
        <v>534</v>
      </c>
      <c r="B334">
        <v>2006</v>
      </c>
      <c r="C334" s="61" t="s">
        <v>704</v>
      </c>
      <c r="D334" s="17">
        <v>38862</v>
      </c>
      <c r="E334">
        <v>7</v>
      </c>
      <c r="F334" t="s">
        <v>1064</v>
      </c>
      <c r="G334">
        <v>1</v>
      </c>
      <c r="H334" t="s">
        <v>706</v>
      </c>
      <c r="K334" s="11">
        <v>0</v>
      </c>
      <c r="L334" s="11">
        <v>12.604621443351443</v>
      </c>
      <c r="N334" s="11">
        <v>1.3667824074074073</v>
      </c>
      <c r="O334" s="11">
        <v>3.3453628837480194</v>
      </c>
      <c r="P334" s="11">
        <v>0.7405632683093416</v>
      </c>
      <c r="Q334" s="12">
        <v>0.34142563555872324</v>
      </c>
      <c r="R334" s="11">
        <v>0.11536995205160387</v>
      </c>
      <c r="T334" s="42">
        <v>19.8</v>
      </c>
      <c r="U334" s="11">
        <v>33.417999999999999</v>
      </c>
      <c r="V334" t="s">
        <v>1060</v>
      </c>
    </row>
    <row r="335" spans="1:33" x14ac:dyDescent="0.2">
      <c r="A335">
        <v>365</v>
      </c>
      <c r="B335">
        <v>2006</v>
      </c>
      <c r="C335" s="61" t="s">
        <v>1080</v>
      </c>
      <c r="D335" s="17">
        <v>38772</v>
      </c>
      <c r="E335">
        <v>5</v>
      </c>
      <c r="F335" t="s">
        <v>1064</v>
      </c>
      <c r="G335">
        <v>1</v>
      </c>
      <c r="H335" t="s">
        <v>706</v>
      </c>
      <c r="K335" s="11">
        <v>0</v>
      </c>
      <c r="L335" s="11">
        <v>12.999218796947304</v>
      </c>
      <c r="N335" s="11">
        <v>6.9827130434782614</v>
      </c>
      <c r="O335" s="11">
        <v>6.4897298549107107</v>
      </c>
      <c r="P335" s="11">
        <v>0.47031491632716083</v>
      </c>
      <c r="Q335" s="12">
        <v>2.6441615644874328</v>
      </c>
      <c r="R335" s="60">
        <v>0.21073296058601831</v>
      </c>
      <c r="T335" s="42">
        <v>14.8</v>
      </c>
      <c r="U335" s="11">
        <v>33.418199999999999</v>
      </c>
      <c r="V335" t="s">
        <v>1060</v>
      </c>
    </row>
    <row r="336" spans="1:33" x14ac:dyDescent="0.2">
      <c r="A336">
        <v>491</v>
      </c>
      <c r="B336">
        <v>2006</v>
      </c>
      <c r="C336" s="61" t="s">
        <v>1066</v>
      </c>
      <c r="D336" s="17">
        <v>38828</v>
      </c>
      <c r="E336">
        <v>4</v>
      </c>
      <c r="F336" t="s">
        <v>1064</v>
      </c>
      <c r="G336">
        <v>1</v>
      </c>
      <c r="H336" t="s">
        <v>706</v>
      </c>
      <c r="K336" s="11">
        <v>0.13699223315526124</v>
      </c>
      <c r="L336" s="11"/>
      <c r="N336" s="11">
        <v>6.8387802690582955</v>
      </c>
      <c r="O336" s="11">
        <v>2.7320963199178703</v>
      </c>
      <c r="P336" s="11">
        <v>0.41</v>
      </c>
      <c r="Q336" s="12">
        <v>0.5634986057864283</v>
      </c>
      <c r="R336" s="11">
        <v>0.10726615290680719</v>
      </c>
      <c r="T336" s="42">
        <v>16.5</v>
      </c>
      <c r="U336" s="11">
        <v>33.418500000000002</v>
      </c>
      <c r="V336" t="s">
        <v>1060</v>
      </c>
    </row>
    <row r="337" spans="1:33" x14ac:dyDescent="0.2">
      <c r="A337">
        <v>4071</v>
      </c>
      <c r="B337">
        <v>2006</v>
      </c>
      <c r="C337" t="s">
        <v>1066</v>
      </c>
      <c r="D337" s="40">
        <v>38826</v>
      </c>
      <c r="E337" t="s">
        <v>1123</v>
      </c>
      <c r="F337" t="s">
        <v>1117</v>
      </c>
      <c r="G337">
        <v>0</v>
      </c>
      <c r="H337" t="s">
        <v>706</v>
      </c>
      <c r="I337">
        <v>34.082000000000001</v>
      </c>
      <c r="J337">
        <v>120.032</v>
      </c>
      <c r="K337" s="11">
        <v>0.61925888816779062</v>
      </c>
      <c r="L337">
        <v>30000</v>
      </c>
      <c r="M337">
        <v>15.960280622881202</v>
      </c>
      <c r="N337">
        <v>4.0571816150000002</v>
      </c>
      <c r="O337" s="11">
        <v>5.2008223200000003</v>
      </c>
      <c r="P337" s="11">
        <v>0.36307651000000002</v>
      </c>
      <c r="Q337" s="12">
        <v>2.1131510000000002</v>
      </c>
      <c r="R337">
        <v>0.20414350000000001</v>
      </c>
      <c r="S337">
        <v>2.3172945</v>
      </c>
      <c r="T337" s="42">
        <v>12.979200000000001</v>
      </c>
      <c r="U337">
        <v>33.418799999999997</v>
      </c>
    </row>
    <row r="338" spans="1:33" x14ac:dyDescent="0.2">
      <c r="A338">
        <v>417</v>
      </c>
      <c r="B338">
        <v>2006</v>
      </c>
      <c r="C338" s="61" t="s">
        <v>1062</v>
      </c>
      <c r="D338" s="17">
        <v>38785</v>
      </c>
      <c r="E338">
        <v>18</v>
      </c>
      <c r="F338" t="s">
        <v>1064</v>
      </c>
      <c r="G338">
        <v>1</v>
      </c>
      <c r="H338" t="s">
        <v>706</v>
      </c>
      <c r="K338" s="11">
        <v>1.8829676613024169</v>
      </c>
      <c r="L338" s="11">
        <v>307.25426247329983</v>
      </c>
      <c r="N338" s="11">
        <v>5.0831004366812236</v>
      </c>
      <c r="O338" s="11">
        <v>8.9336914062500004</v>
      </c>
      <c r="P338" s="11">
        <v>0.91632423492588444</v>
      </c>
      <c r="Q338" s="12">
        <v>10.248556544555337</v>
      </c>
      <c r="R338" s="60">
        <v>0.35327915474163879</v>
      </c>
      <c r="T338" s="42">
        <v>13.5</v>
      </c>
      <c r="U338" s="11">
        <v>33.4193</v>
      </c>
      <c r="V338" t="s">
        <v>1060</v>
      </c>
    </row>
    <row r="339" spans="1:33" x14ac:dyDescent="0.2">
      <c r="A339">
        <v>362</v>
      </c>
      <c r="B339">
        <v>2006</v>
      </c>
      <c r="C339" s="61" t="s">
        <v>1080</v>
      </c>
      <c r="D339" s="17">
        <v>38772</v>
      </c>
      <c r="E339">
        <v>2</v>
      </c>
      <c r="F339" t="s">
        <v>1064</v>
      </c>
      <c r="G339">
        <v>1</v>
      </c>
      <c r="H339" t="s">
        <v>706</v>
      </c>
      <c r="K339" s="11">
        <v>0</v>
      </c>
      <c r="L339" s="11">
        <v>45.497265789315549</v>
      </c>
      <c r="N339" s="11">
        <v>2.2517782608695653</v>
      </c>
      <c r="O339" s="11">
        <v>3.3509988281249994</v>
      </c>
      <c r="P339" s="11">
        <v>0.30510849420581959</v>
      </c>
      <c r="Q339" s="12">
        <v>0.44640364741017619</v>
      </c>
      <c r="R339" s="60">
        <v>7.0187200711172515E-2</v>
      </c>
      <c r="T339" s="42">
        <v>15.5</v>
      </c>
      <c r="U339" s="11">
        <v>33.419600000000003</v>
      </c>
      <c r="V339" t="s">
        <v>1060</v>
      </c>
    </row>
    <row r="340" spans="1:33" x14ac:dyDescent="0.2">
      <c r="A340">
        <v>4047</v>
      </c>
      <c r="B340">
        <v>2006</v>
      </c>
      <c r="C340" t="s">
        <v>1079</v>
      </c>
      <c r="D340" s="40">
        <v>38741</v>
      </c>
      <c r="E340" t="s">
        <v>1119</v>
      </c>
      <c r="F340" t="s">
        <v>1117</v>
      </c>
      <c r="G340">
        <v>0</v>
      </c>
      <c r="H340" t="s">
        <v>706</v>
      </c>
      <c r="I340">
        <v>34.39</v>
      </c>
      <c r="J340">
        <v>119.84099999999999</v>
      </c>
      <c r="K340" s="11">
        <v>0.31563859570554392</v>
      </c>
      <c r="L340">
        <v>26700</v>
      </c>
      <c r="M340">
        <v>11.821670251143967</v>
      </c>
      <c r="N340">
        <v>3.7681475770000001</v>
      </c>
      <c r="O340" s="11">
        <v>4.8218837600000004</v>
      </c>
      <c r="P340" s="11">
        <v>0.34490766</v>
      </c>
      <c r="Q340" s="12">
        <v>1.9650372299999999</v>
      </c>
      <c r="R340">
        <v>0.18966264999999999</v>
      </c>
      <c r="S340">
        <v>2.1546998799999999</v>
      </c>
      <c r="T340" s="42">
        <v>13.350199999999999</v>
      </c>
      <c r="U340">
        <v>33.420099999999998</v>
      </c>
    </row>
    <row r="341" spans="1:33" x14ac:dyDescent="0.2">
      <c r="A341">
        <v>3998</v>
      </c>
      <c r="B341">
        <v>2005</v>
      </c>
      <c r="C341" t="s">
        <v>704</v>
      </c>
      <c r="D341" s="40">
        <v>38481</v>
      </c>
      <c r="E341" t="s">
        <v>1116</v>
      </c>
      <c r="F341" t="s">
        <v>1117</v>
      </c>
      <c r="G341">
        <v>0</v>
      </c>
      <c r="H341" t="s">
        <v>706</v>
      </c>
      <c r="I341">
        <v>34.250999999999998</v>
      </c>
      <c r="J341">
        <v>119.90600000000001</v>
      </c>
      <c r="K341" s="11">
        <v>5.9295</v>
      </c>
      <c r="L341">
        <v>106000</v>
      </c>
      <c r="M341">
        <v>55.938679245283019</v>
      </c>
      <c r="N341">
        <v>2.9256299060000002</v>
      </c>
      <c r="O341" s="11">
        <v>4.0199000500000004</v>
      </c>
      <c r="P341" s="11">
        <v>0.40161674000000003</v>
      </c>
      <c r="Q341" s="12">
        <v>2.291265536</v>
      </c>
      <c r="R341">
        <v>0.191958344</v>
      </c>
      <c r="S341">
        <v>2.4832238800000002</v>
      </c>
      <c r="T341" s="42">
        <v>14.066000000000001</v>
      </c>
      <c r="U341">
        <v>33.420099999999998</v>
      </c>
    </row>
    <row r="342" spans="1:33" x14ac:dyDescent="0.2">
      <c r="A342">
        <v>375</v>
      </c>
      <c r="B342">
        <v>2006</v>
      </c>
      <c r="C342" s="61" t="s">
        <v>1080</v>
      </c>
      <c r="D342" s="17">
        <v>38772</v>
      </c>
      <c r="E342">
        <v>16</v>
      </c>
      <c r="F342" t="s">
        <v>1064</v>
      </c>
      <c r="G342">
        <v>1</v>
      </c>
      <c r="H342" t="s">
        <v>706</v>
      </c>
      <c r="K342" s="11">
        <v>0.29775308488439733</v>
      </c>
      <c r="L342" s="11">
        <v>45.497265789315549</v>
      </c>
      <c r="N342" s="11">
        <v>3.0219304347826093</v>
      </c>
      <c r="O342" s="11">
        <v>2.5967811941964278</v>
      </c>
      <c r="P342" s="11">
        <v>0.23056398493874553</v>
      </c>
      <c r="Q342" s="12">
        <v>0.69412869395505461</v>
      </c>
      <c r="R342" s="60">
        <v>0.14812019869276943</v>
      </c>
      <c r="T342" s="42">
        <v>13.5</v>
      </c>
      <c r="U342" s="11">
        <v>33.421300000000002</v>
      </c>
      <c r="V342" t="s">
        <v>1060</v>
      </c>
    </row>
    <row r="343" spans="1:33" x14ac:dyDescent="0.2">
      <c r="A343">
        <v>499</v>
      </c>
      <c r="B343">
        <v>2006</v>
      </c>
      <c r="C343" s="61" t="s">
        <v>1066</v>
      </c>
      <c r="D343" s="17">
        <v>38828</v>
      </c>
      <c r="E343">
        <v>12</v>
      </c>
      <c r="F343" t="s">
        <v>1064</v>
      </c>
      <c r="G343">
        <v>1</v>
      </c>
      <c r="H343" t="s">
        <v>706</v>
      </c>
      <c r="K343" s="11">
        <v>3.6853131571803215</v>
      </c>
      <c r="L343" s="11">
        <v>151.26363690993225</v>
      </c>
      <c r="N343" s="11">
        <v>15.826026905829597</v>
      </c>
      <c r="O343" s="11">
        <v>1.6427501572224523</v>
      </c>
      <c r="P343" s="11">
        <v>0.34164245330833143</v>
      </c>
      <c r="Q343" s="12">
        <v>0.48654369165169686</v>
      </c>
      <c r="R343" s="11">
        <v>9.2468214607461352E-2</v>
      </c>
      <c r="T343" s="42">
        <v>15.4</v>
      </c>
      <c r="U343" s="11">
        <v>33.423299999999998</v>
      </c>
      <c r="V343" t="s">
        <v>1060</v>
      </c>
    </row>
    <row r="344" spans="1:33" x14ac:dyDescent="0.2">
      <c r="A344">
        <v>457</v>
      </c>
      <c r="B344">
        <v>2006</v>
      </c>
      <c r="C344" s="61" t="s">
        <v>1062</v>
      </c>
      <c r="D344" s="17">
        <v>38805</v>
      </c>
      <c r="E344">
        <v>5</v>
      </c>
      <c r="F344" t="s">
        <v>1064</v>
      </c>
      <c r="G344">
        <v>1</v>
      </c>
      <c r="H344" t="s">
        <v>706</v>
      </c>
      <c r="K344" s="11">
        <v>2.3695020962401561</v>
      </c>
      <c r="L344" s="11">
        <v>195.38219767532917</v>
      </c>
      <c r="N344" s="11">
        <v>5.1423903508771929</v>
      </c>
      <c r="O344" s="11">
        <v>0.70423155929276615</v>
      </c>
      <c r="P344" s="11">
        <v>0.32272503127091401</v>
      </c>
      <c r="Q344" s="12">
        <v>0.48730546875000003</v>
      </c>
      <c r="R344" s="11">
        <v>3.6327491642017984E-2</v>
      </c>
      <c r="T344" s="42">
        <v>13.5</v>
      </c>
      <c r="U344" s="11">
        <v>33.423400000000001</v>
      </c>
      <c r="V344" t="s">
        <v>1060</v>
      </c>
    </row>
    <row r="345" spans="1:33" x14ac:dyDescent="0.2">
      <c r="A345">
        <v>594</v>
      </c>
      <c r="B345">
        <v>2006</v>
      </c>
      <c r="C345" s="61" t="s">
        <v>1081</v>
      </c>
      <c r="D345" s="17">
        <v>39008</v>
      </c>
      <c r="E345">
        <v>13</v>
      </c>
      <c r="F345" t="s">
        <v>1064</v>
      </c>
      <c r="G345">
        <v>1</v>
      </c>
      <c r="H345" t="s">
        <v>706</v>
      </c>
      <c r="K345" s="11">
        <v>0</v>
      </c>
      <c r="L345" s="11"/>
      <c r="N345" s="11">
        <v>0.54017241379310343</v>
      </c>
      <c r="O345" s="11">
        <v>1.3510242187500003</v>
      </c>
      <c r="P345" s="11">
        <v>0.3056470040804028</v>
      </c>
      <c r="Q345" s="12">
        <v>0.61673142179756613</v>
      </c>
      <c r="R345" s="11">
        <v>8.6414843750000025E-2</v>
      </c>
      <c r="U345" s="11">
        <v>33.423900000000003</v>
      </c>
      <c r="V345" t="s">
        <v>1060</v>
      </c>
    </row>
    <row r="346" spans="1:33" x14ac:dyDescent="0.2">
      <c r="A346">
        <v>473</v>
      </c>
      <c r="B346">
        <v>2006</v>
      </c>
      <c r="C346" s="61" t="s">
        <v>1066</v>
      </c>
      <c r="D346" s="17">
        <v>38820</v>
      </c>
      <c r="E346">
        <v>6</v>
      </c>
      <c r="F346" t="s">
        <v>1064</v>
      </c>
      <c r="G346">
        <v>1</v>
      </c>
      <c r="H346" t="s">
        <v>706</v>
      </c>
      <c r="K346" s="11">
        <v>6.9035143691887297</v>
      </c>
      <c r="L346" s="11">
        <v>136.49179736794667</v>
      </c>
      <c r="N346" s="11">
        <v>1.3510929203539823</v>
      </c>
      <c r="O346" s="11">
        <v>2.2646024775525344</v>
      </c>
      <c r="P346" s="11">
        <v>0.20210382138134003</v>
      </c>
      <c r="Q346" s="12">
        <v>0.48513483256562107</v>
      </c>
      <c r="R346" s="11">
        <v>0.19956035842984515</v>
      </c>
      <c r="T346" s="42">
        <v>16.100000000000001</v>
      </c>
      <c r="U346" s="11">
        <v>33.424799999999998</v>
      </c>
      <c r="V346" t="s">
        <v>1060</v>
      </c>
    </row>
    <row r="347" spans="1:33" s="97" customFormat="1" x14ac:dyDescent="0.2">
      <c r="A347">
        <v>4027</v>
      </c>
      <c r="B347">
        <v>2005</v>
      </c>
      <c r="C347" t="s">
        <v>1069</v>
      </c>
      <c r="D347" s="40">
        <v>38615</v>
      </c>
      <c r="E347" t="s">
        <v>1121</v>
      </c>
      <c r="F347" t="s">
        <v>1117</v>
      </c>
      <c r="G347">
        <v>0</v>
      </c>
      <c r="H347" t="s">
        <v>706</v>
      </c>
      <c r="I347">
        <v>34.296999999999997</v>
      </c>
      <c r="J347">
        <v>119.88500000000001</v>
      </c>
      <c r="K347" s="11">
        <v>0.41241756392788509</v>
      </c>
      <c r="L347">
        <v>41800</v>
      </c>
      <c r="M347">
        <v>9.8664488977962943</v>
      </c>
      <c r="N347">
        <v>0.99556171800000004</v>
      </c>
      <c r="O347" s="11">
        <v>0.80695103999999995</v>
      </c>
      <c r="P347" s="11">
        <v>6.5948119999999999E-2</v>
      </c>
      <c r="Q347" s="12">
        <v>0.11084903200000001</v>
      </c>
      <c r="R347">
        <v>3.3894967999999998E-2</v>
      </c>
      <c r="S347">
        <v>0.14474400000000001</v>
      </c>
      <c r="T347" s="42">
        <v>16.744299999999999</v>
      </c>
      <c r="U347">
        <v>33.425699999999999</v>
      </c>
      <c r="V347"/>
      <c r="W347"/>
      <c r="X347"/>
      <c r="Y347"/>
      <c r="Z347"/>
      <c r="AA347"/>
      <c r="AB347"/>
      <c r="AC347"/>
      <c r="AD347"/>
      <c r="AE347"/>
      <c r="AF347"/>
      <c r="AG347"/>
    </row>
    <row r="348" spans="1:33" x14ac:dyDescent="0.2">
      <c r="A348">
        <v>415</v>
      </c>
      <c r="B348">
        <v>2006</v>
      </c>
      <c r="C348" s="61" t="s">
        <v>1062</v>
      </c>
      <c r="D348" s="17">
        <v>38785</v>
      </c>
      <c r="E348">
        <v>16</v>
      </c>
      <c r="F348" t="s">
        <v>1064</v>
      </c>
      <c r="G348">
        <v>1</v>
      </c>
      <c r="H348" t="s">
        <v>706</v>
      </c>
      <c r="K348" s="11">
        <v>2.0437892358848995</v>
      </c>
      <c r="L348" s="11">
        <v>472.69886534353822</v>
      </c>
      <c r="N348" s="11">
        <v>7.4257467248908302</v>
      </c>
      <c r="O348" s="11">
        <v>1.357921093749997</v>
      </c>
      <c r="P348" s="11">
        <v>0.32284721582251658</v>
      </c>
      <c r="Q348" s="12">
        <v>1.9078383641269576E-2</v>
      </c>
      <c r="R348" s="60">
        <v>4.0765518780706667E-2</v>
      </c>
      <c r="T348" s="42">
        <v>14.4</v>
      </c>
      <c r="U348" s="11">
        <v>33.426299999999998</v>
      </c>
      <c r="V348" t="s">
        <v>1060</v>
      </c>
    </row>
    <row r="349" spans="1:33" x14ac:dyDescent="0.2">
      <c r="A349">
        <v>4028</v>
      </c>
      <c r="B349">
        <v>2005</v>
      </c>
      <c r="C349" t="s">
        <v>1069</v>
      </c>
      <c r="D349" s="40">
        <v>38615</v>
      </c>
      <c r="E349" t="s">
        <v>1116</v>
      </c>
      <c r="F349" t="s">
        <v>1117</v>
      </c>
      <c r="G349">
        <v>0</v>
      </c>
      <c r="H349" t="s">
        <v>706</v>
      </c>
      <c r="I349">
        <v>34.252000000000002</v>
      </c>
      <c r="J349">
        <v>119.90600000000001</v>
      </c>
      <c r="K349" s="11">
        <v>0.6714436259347395</v>
      </c>
      <c r="L349">
        <v>39600</v>
      </c>
      <c r="M349">
        <v>16.95564711956413</v>
      </c>
      <c r="N349">
        <v>3.6289830360000002</v>
      </c>
      <c r="O349" s="11">
        <v>1.4795851200000001</v>
      </c>
      <c r="P349" s="11">
        <v>0.11451055</v>
      </c>
      <c r="Q349" s="12">
        <v>7.8109484999999992E-2</v>
      </c>
      <c r="R349">
        <v>9.1693495E-2</v>
      </c>
      <c r="S349">
        <v>0.16980297999999999</v>
      </c>
      <c r="T349" s="42">
        <v>15.6729</v>
      </c>
      <c r="U349">
        <v>33.427</v>
      </c>
    </row>
    <row r="350" spans="1:33" x14ac:dyDescent="0.2">
      <c r="A350">
        <v>566</v>
      </c>
      <c r="B350">
        <v>2006</v>
      </c>
      <c r="C350" s="61" t="s">
        <v>705</v>
      </c>
      <c r="D350" s="17">
        <v>38884</v>
      </c>
      <c r="E350">
        <v>19</v>
      </c>
      <c r="F350" t="s">
        <v>1064</v>
      </c>
      <c r="G350">
        <v>1</v>
      </c>
      <c r="H350" t="s">
        <v>706</v>
      </c>
      <c r="K350" s="11">
        <v>3.5180107476787334E-2</v>
      </c>
      <c r="L350" s="11"/>
      <c r="N350" s="11">
        <v>1.6014838709677419</v>
      </c>
      <c r="O350" s="11">
        <v>2.5541195398303054</v>
      </c>
      <c r="P350" s="11">
        <v>0.48909412900236232</v>
      </c>
      <c r="Q350" s="12">
        <v>0.7331775240968107</v>
      </c>
      <c r="R350" s="11">
        <v>2.8126696735405264E-2</v>
      </c>
      <c r="T350" s="42">
        <v>18.899999999999999</v>
      </c>
      <c r="U350" s="11">
        <v>33.427500000000002</v>
      </c>
      <c r="V350" t="s">
        <v>1060</v>
      </c>
    </row>
    <row r="351" spans="1:33" x14ac:dyDescent="0.2">
      <c r="A351">
        <v>414</v>
      </c>
      <c r="B351">
        <v>2006</v>
      </c>
      <c r="C351" s="61" t="s">
        <v>1062</v>
      </c>
      <c r="D351" s="17">
        <v>38785</v>
      </c>
      <c r="E351">
        <v>15</v>
      </c>
      <c r="F351" t="s">
        <v>1064</v>
      </c>
      <c r="G351">
        <v>1</v>
      </c>
      <c r="H351" t="s">
        <v>706</v>
      </c>
      <c r="K351" s="11">
        <v>2.9606621674226448</v>
      </c>
      <c r="L351" s="11">
        <v>250.53039863207525</v>
      </c>
      <c r="N351" s="11">
        <v>7.3373449781659392</v>
      </c>
      <c r="O351" s="11">
        <v>2.8829886718749993</v>
      </c>
      <c r="P351" s="11">
        <v>0.4046915835557629</v>
      </c>
      <c r="Q351" s="12">
        <v>0.5118890487532467</v>
      </c>
      <c r="R351" s="60">
        <v>6.5500556793729264E-2</v>
      </c>
      <c r="T351" s="42">
        <v>14.4</v>
      </c>
      <c r="U351" s="11">
        <v>33.427999999999997</v>
      </c>
      <c r="V351" t="s">
        <v>1060</v>
      </c>
    </row>
    <row r="352" spans="1:33" x14ac:dyDescent="0.2">
      <c r="A352">
        <v>4026</v>
      </c>
      <c r="B352">
        <v>2005</v>
      </c>
      <c r="C352" t="s">
        <v>1069</v>
      </c>
      <c r="D352" s="40">
        <v>38615</v>
      </c>
      <c r="E352" t="s">
        <v>1120</v>
      </c>
      <c r="F352" t="s">
        <v>1117</v>
      </c>
      <c r="G352">
        <v>0</v>
      </c>
      <c r="H352" t="s">
        <v>706</v>
      </c>
      <c r="I352">
        <v>34.343000000000004</v>
      </c>
      <c r="J352">
        <v>119.863</v>
      </c>
      <c r="K352" s="11">
        <v>3.8993068601739997</v>
      </c>
      <c r="L352">
        <v>44100</v>
      </c>
      <c r="M352">
        <v>88.419656693287962</v>
      </c>
      <c r="N352">
        <v>1.445170235</v>
      </c>
      <c r="O352" s="11">
        <v>0.55896864000000002</v>
      </c>
      <c r="P352" s="11">
        <v>7.5959799999999994E-2</v>
      </c>
      <c r="Q352" s="12">
        <v>7.694643000000001E-2</v>
      </c>
      <c r="R352">
        <v>2.4222259999999999E-2</v>
      </c>
      <c r="S352">
        <v>0.10116869000000001</v>
      </c>
      <c r="T352" s="42">
        <v>17.140699999999999</v>
      </c>
      <c r="U352">
        <v>33.4283</v>
      </c>
    </row>
    <row r="353" spans="1:33" x14ac:dyDescent="0.2">
      <c r="A353">
        <v>560</v>
      </c>
      <c r="B353">
        <v>2006</v>
      </c>
      <c r="C353" s="61" t="s">
        <v>705</v>
      </c>
      <c r="D353" s="17">
        <v>38884</v>
      </c>
      <c r="E353">
        <v>13</v>
      </c>
      <c r="F353" t="s">
        <v>1064</v>
      </c>
      <c r="G353">
        <v>1</v>
      </c>
      <c r="H353" t="s">
        <v>706</v>
      </c>
      <c r="K353" s="11">
        <v>3.6127509466290592E-2</v>
      </c>
      <c r="L353" s="11"/>
      <c r="N353" s="11">
        <v>2.0912580645161292</v>
      </c>
      <c r="O353" s="11">
        <v>3.4799573921242724</v>
      </c>
      <c r="P353" s="11">
        <v>0.39738870136546794</v>
      </c>
      <c r="Q353" s="12">
        <v>0.5638715681505726</v>
      </c>
      <c r="R353" s="11">
        <v>9.2235665386950438E-2</v>
      </c>
      <c r="T353" s="42">
        <v>19.100000000000001</v>
      </c>
      <c r="U353" s="11">
        <v>33.4283</v>
      </c>
      <c r="V353" t="s">
        <v>1060</v>
      </c>
    </row>
    <row r="354" spans="1:33" x14ac:dyDescent="0.2">
      <c r="A354">
        <v>4229</v>
      </c>
      <c r="B354">
        <v>2010</v>
      </c>
      <c r="C354" t="s">
        <v>1065</v>
      </c>
      <c r="D354" s="40">
        <v>40528</v>
      </c>
      <c r="E354" t="s">
        <v>1120</v>
      </c>
      <c r="F354" t="s">
        <v>1117</v>
      </c>
      <c r="G354">
        <v>0</v>
      </c>
      <c r="H354" t="s">
        <v>706</v>
      </c>
      <c r="I354">
        <v>34.341299999999997</v>
      </c>
      <c r="J354">
        <v>119.8597</v>
      </c>
      <c r="K354" s="11">
        <v>0.46815086839987297</v>
      </c>
      <c r="L354" s="42">
        <v>507000</v>
      </c>
      <c r="M354">
        <v>0.43147545474642673</v>
      </c>
      <c r="N354">
        <v>1.065055925</v>
      </c>
      <c r="O354" s="11">
        <v>0.57977712000000003</v>
      </c>
      <c r="P354" s="11">
        <v>0.19744349999999999</v>
      </c>
      <c r="Q354" s="12">
        <v>1.4597144</v>
      </c>
      <c r="R354">
        <v>0.14032800000000001</v>
      </c>
      <c r="S354">
        <v>1.6000424</v>
      </c>
      <c r="T354" s="42">
        <v>12.947900000000001</v>
      </c>
      <c r="U354">
        <v>33.428600000000003</v>
      </c>
    </row>
    <row r="355" spans="1:33" x14ac:dyDescent="0.2">
      <c r="A355">
        <v>4050</v>
      </c>
      <c r="B355">
        <v>2006</v>
      </c>
      <c r="C355" t="s">
        <v>1079</v>
      </c>
      <c r="D355" s="40">
        <v>38741</v>
      </c>
      <c r="E355" t="s">
        <v>1116</v>
      </c>
      <c r="F355" t="s">
        <v>1117</v>
      </c>
      <c r="G355">
        <v>0</v>
      </c>
      <c r="H355" t="s">
        <v>706</v>
      </c>
      <c r="I355">
        <v>34.25</v>
      </c>
      <c r="J355">
        <v>119.905</v>
      </c>
      <c r="K355" s="11">
        <v>0.18879014903961103</v>
      </c>
      <c r="L355">
        <v>20000</v>
      </c>
      <c r="M355">
        <v>9.4395074519805515</v>
      </c>
      <c r="N355">
        <v>7.225851177</v>
      </c>
      <c r="O355" s="11">
        <v>5.0010326599999999</v>
      </c>
      <c r="P355" s="11">
        <v>0.30540973999999999</v>
      </c>
      <c r="Q355" s="12">
        <v>1.43111707</v>
      </c>
      <c r="R355">
        <v>0.16887094999999999</v>
      </c>
      <c r="S355">
        <v>1.5999880200000001</v>
      </c>
      <c r="T355" s="42">
        <v>13.2607</v>
      </c>
      <c r="U355">
        <v>33.428600000000003</v>
      </c>
    </row>
    <row r="356" spans="1:33" x14ac:dyDescent="0.2">
      <c r="A356">
        <v>4051</v>
      </c>
      <c r="B356">
        <v>2006</v>
      </c>
      <c r="C356" t="s">
        <v>1079</v>
      </c>
      <c r="D356" s="40">
        <v>38741</v>
      </c>
      <c r="E356" t="s">
        <v>1118</v>
      </c>
      <c r="F356" t="s">
        <v>1117</v>
      </c>
      <c r="G356">
        <v>0</v>
      </c>
      <c r="H356" t="s">
        <v>706</v>
      </c>
      <c r="I356">
        <v>34.204000000000001</v>
      </c>
      <c r="J356">
        <v>119.93</v>
      </c>
      <c r="K356" s="11">
        <v>6.4150000000000013E-2</v>
      </c>
      <c r="L356">
        <v>3770</v>
      </c>
      <c r="M356">
        <v>17.015915119363399</v>
      </c>
      <c r="N356">
        <v>4.8707589420000001</v>
      </c>
      <c r="O356" s="11">
        <v>5.3020313200000002</v>
      </c>
      <c r="P356" s="11">
        <v>0.36050844999999998</v>
      </c>
      <c r="Q356" s="12">
        <v>2.1997077599999999</v>
      </c>
      <c r="R356">
        <v>0.20025504</v>
      </c>
      <c r="S356">
        <v>2.3999628</v>
      </c>
      <c r="T356" s="42">
        <v>13.159800000000001</v>
      </c>
      <c r="U356">
        <v>33.428699999999999</v>
      </c>
    </row>
    <row r="357" spans="1:33" x14ac:dyDescent="0.2">
      <c r="A357">
        <v>4048</v>
      </c>
      <c r="B357">
        <v>2006</v>
      </c>
      <c r="C357" t="s">
        <v>1079</v>
      </c>
      <c r="D357" s="40">
        <v>38741</v>
      </c>
      <c r="E357" t="s">
        <v>1120</v>
      </c>
      <c r="F357" t="s">
        <v>1117</v>
      </c>
      <c r="G357">
        <v>0</v>
      </c>
      <c r="H357" t="s">
        <v>706</v>
      </c>
      <c r="I357">
        <v>34.344000000000001</v>
      </c>
      <c r="J357">
        <v>119.86199999999999</v>
      </c>
      <c r="K357" s="11">
        <v>0</v>
      </c>
      <c r="L357">
        <v>12300</v>
      </c>
      <c r="M357">
        <v>0</v>
      </c>
      <c r="N357">
        <v>2.9117503999999998</v>
      </c>
      <c r="O357" s="11">
        <v>3.63313592</v>
      </c>
      <c r="P357" s="11">
        <v>0.27396251999999999</v>
      </c>
      <c r="Q357" s="12">
        <v>1.1677667300000001</v>
      </c>
      <c r="R357">
        <v>0.21628354999999999</v>
      </c>
      <c r="S357">
        <v>1.3840502800000001</v>
      </c>
      <c r="T357" s="42">
        <v>13.470800000000001</v>
      </c>
      <c r="U357">
        <v>33.430300000000003</v>
      </c>
    </row>
    <row r="358" spans="1:33" x14ac:dyDescent="0.2">
      <c r="A358">
        <v>4024</v>
      </c>
      <c r="B358">
        <v>2005</v>
      </c>
      <c r="C358" t="s">
        <v>1068</v>
      </c>
      <c r="D358" s="40">
        <v>38594</v>
      </c>
      <c r="E358" t="s">
        <v>1116</v>
      </c>
      <c r="F358" t="s">
        <v>1117</v>
      </c>
      <c r="G358">
        <v>0</v>
      </c>
      <c r="H358" t="s">
        <v>706</v>
      </c>
      <c r="I358">
        <v>34.25</v>
      </c>
      <c r="J358">
        <v>119.907</v>
      </c>
      <c r="K358" s="11">
        <v>1.3498047341994102</v>
      </c>
      <c r="N358">
        <v>1.959008541</v>
      </c>
      <c r="O358" s="11">
        <v>2.4553709760000002</v>
      </c>
      <c r="P358" s="11">
        <v>0.13251462</v>
      </c>
      <c r="Q358" s="12">
        <v>6.4079232E-2</v>
      </c>
      <c r="R358">
        <v>5.3770548000000001E-2</v>
      </c>
      <c r="S358">
        <v>0.11784978</v>
      </c>
      <c r="T358" s="42">
        <v>16.438300000000002</v>
      </c>
      <c r="U358">
        <v>33.431100000000001</v>
      </c>
    </row>
    <row r="359" spans="1:33" x14ac:dyDescent="0.2">
      <c r="A359">
        <v>766</v>
      </c>
      <c r="B359">
        <v>2007</v>
      </c>
      <c r="C359" s="63" t="s">
        <v>1062</v>
      </c>
      <c r="D359" s="17">
        <v>39157</v>
      </c>
      <c r="E359">
        <v>8</v>
      </c>
      <c r="F359" t="s">
        <v>1064</v>
      </c>
      <c r="G359">
        <v>1</v>
      </c>
      <c r="H359" t="s">
        <v>706</v>
      </c>
      <c r="K359" s="11">
        <v>0.65743430177349793</v>
      </c>
      <c r="L359" s="11"/>
      <c r="N359" s="11">
        <v>3.7114000000000003</v>
      </c>
      <c r="O359" s="11">
        <v>1.1134915207877465</v>
      </c>
      <c r="P359" s="11">
        <v>0.12771139705882353</v>
      </c>
      <c r="Q359" s="12">
        <v>0.8953590130001956</v>
      </c>
      <c r="R359" s="11">
        <v>6.2169222655292795E-2</v>
      </c>
      <c r="S359" s="11"/>
      <c r="U359" s="11">
        <v>33.434100000000001</v>
      </c>
      <c r="V359" t="s">
        <v>1060</v>
      </c>
    </row>
    <row r="360" spans="1:33" x14ac:dyDescent="0.2">
      <c r="A360">
        <v>373</v>
      </c>
      <c r="B360">
        <v>2006</v>
      </c>
      <c r="C360" s="61" t="s">
        <v>1080</v>
      </c>
      <c r="D360" s="17">
        <v>38772</v>
      </c>
      <c r="E360">
        <v>14</v>
      </c>
      <c r="F360" t="s">
        <v>1064</v>
      </c>
      <c r="G360">
        <v>1</v>
      </c>
      <c r="H360" t="s">
        <v>706</v>
      </c>
      <c r="K360" s="11">
        <v>3.8482181564471397E-2</v>
      </c>
      <c r="L360" s="11">
        <v>19.498828195420948</v>
      </c>
      <c r="N360" s="11">
        <v>0.48776304347826094</v>
      </c>
      <c r="O360" s="11">
        <v>2.3400507812500013</v>
      </c>
      <c r="P360" s="11">
        <v>0.38893222956618473</v>
      </c>
      <c r="Q360" s="12">
        <v>0.54028168746094174</v>
      </c>
      <c r="R360" s="60">
        <v>0.10628168096881457</v>
      </c>
      <c r="T360" s="42">
        <v>14.3</v>
      </c>
      <c r="U360" s="11">
        <v>33.434199999999997</v>
      </c>
      <c r="V360" t="s">
        <v>1060</v>
      </c>
    </row>
    <row r="361" spans="1:33" x14ac:dyDescent="0.2">
      <c r="A361">
        <v>873</v>
      </c>
      <c r="B361">
        <v>2007</v>
      </c>
      <c r="C361" s="63" t="s">
        <v>1081</v>
      </c>
      <c r="D361" s="17">
        <v>39366</v>
      </c>
      <c r="E361">
        <v>4</v>
      </c>
      <c r="F361" t="s">
        <v>1064</v>
      </c>
      <c r="G361">
        <v>1</v>
      </c>
      <c r="H361" t="s">
        <v>706</v>
      </c>
      <c r="K361" s="11">
        <v>8.4433172811573587E-2</v>
      </c>
      <c r="L361" s="11"/>
      <c r="N361" s="11">
        <v>2.8352941176470585</v>
      </c>
      <c r="O361" s="11">
        <v>4.8316053661788843</v>
      </c>
      <c r="P361" s="11">
        <v>0.21662699631449633</v>
      </c>
      <c r="Q361" s="12">
        <v>1.1708093934400863</v>
      </c>
      <c r="R361" s="11">
        <v>0.10573353605714157</v>
      </c>
      <c r="S361" s="11"/>
      <c r="T361" s="42">
        <v>18.100000000000001</v>
      </c>
      <c r="U361" s="11">
        <v>33.434399999999997</v>
      </c>
      <c r="V361" t="s">
        <v>1060</v>
      </c>
    </row>
    <row r="362" spans="1:33" x14ac:dyDescent="0.2">
      <c r="A362">
        <v>3904</v>
      </c>
      <c r="B362">
        <v>2014</v>
      </c>
      <c r="C362" t="s">
        <v>1066</v>
      </c>
      <c r="D362" s="40">
        <v>41731</v>
      </c>
      <c r="E362">
        <v>4</v>
      </c>
      <c r="F362" t="s">
        <v>1114</v>
      </c>
      <c r="G362">
        <v>2</v>
      </c>
      <c r="H362" t="s">
        <v>706</v>
      </c>
      <c r="K362" s="11">
        <v>4.2652134870442976E-2</v>
      </c>
      <c r="L362">
        <v>459305.73082547123</v>
      </c>
      <c r="M362" s="11">
        <v>9.2862187444924568E-2</v>
      </c>
      <c r="N362" s="12">
        <v>10.36</v>
      </c>
      <c r="O362" s="11">
        <v>4.5716723549488059</v>
      </c>
      <c r="P362" s="11">
        <v>0.36353887399463802</v>
      </c>
      <c r="Q362" s="12">
        <v>4.0651709401709404</v>
      </c>
      <c r="S362" s="42"/>
      <c r="T362" s="42">
        <v>13.9</v>
      </c>
      <c r="U362">
        <v>33.435000000000002</v>
      </c>
      <c r="W362" s="12"/>
      <c r="Z362" s="41"/>
      <c r="AA362" s="11"/>
      <c r="AE362" s="12"/>
      <c r="AF362" s="12"/>
      <c r="AG362" s="12"/>
    </row>
    <row r="363" spans="1:33" x14ac:dyDescent="0.2">
      <c r="A363">
        <v>4025</v>
      </c>
      <c r="B363">
        <v>2005</v>
      </c>
      <c r="C363" t="s">
        <v>1068</v>
      </c>
      <c r="D363" s="40">
        <v>38594</v>
      </c>
      <c r="E363" t="s">
        <v>1118</v>
      </c>
      <c r="F363" t="s">
        <v>1117</v>
      </c>
      <c r="G363">
        <v>0</v>
      </c>
      <c r="H363" t="s">
        <v>706</v>
      </c>
      <c r="I363">
        <v>34.204000000000001</v>
      </c>
      <c r="J363">
        <v>119.92700000000001</v>
      </c>
      <c r="K363" s="11">
        <v>4.2122918638925766</v>
      </c>
      <c r="N363">
        <v>3.8537872950000001</v>
      </c>
      <c r="O363" s="11">
        <v>3.1861689599999998</v>
      </c>
      <c r="P363" s="11">
        <v>0.23800966000000001</v>
      </c>
      <c r="Q363" s="12">
        <v>1.6454812160000001</v>
      </c>
      <c r="R363">
        <v>0.117894994</v>
      </c>
      <c r="S363">
        <v>1.7633762100000001</v>
      </c>
      <c r="T363" s="42">
        <v>15.3207</v>
      </c>
      <c r="U363">
        <v>33.435600000000001</v>
      </c>
    </row>
    <row r="364" spans="1:33" x14ac:dyDescent="0.2">
      <c r="A364">
        <v>583</v>
      </c>
      <c r="B364">
        <v>2006</v>
      </c>
      <c r="C364" s="61" t="s">
        <v>1081</v>
      </c>
      <c r="D364" s="17">
        <v>39008</v>
      </c>
      <c r="E364">
        <v>2</v>
      </c>
      <c r="F364" t="s">
        <v>1064</v>
      </c>
      <c r="G364">
        <v>1</v>
      </c>
      <c r="H364" t="s">
        <v>706</v>
      </c>
      <c r="K364" s="11">
        <v>0</v>
      </c>
      <c r="L364" s="11"/>
      <c r="N364" s="11">
        <v>0.50693103448275867</v>
      </c>
      <c r="O364" s="11">
        <v>0.88600453426799786</v>
      </c>
      <c r="P364" s="11">
        <v>0.44957383797954426</v>
      </c>
      <c r="Q364" s="12">
        <v>0.27409439502660099</v>
      </c>
      <c r="R364" s="11">
        <v>0.16565812499999999</v>
      </c>
      <c r="T364" s="42">
        <v>19.5</v>
      </c>
      <c r="U364" s="11">
        <v>33.436300000000003</v>
      </c>
      <c r="V364" t="s">
        <v>1060</v>
      </c>
    </row>
    <row r="365" spans="1:33" x14ac:dyDescent="0.2">
      <c r="A365">
        <v>4143</v>
      </c>
      <c r="B365">
        <v>2009</v>
      </c>
      <c r="C365" t="s">
        <v>1081</v>
      </c>
      <c r="D365" s="40">
        <v>40116</v>
      </c>
      <c r="E365" t="s">
        <v>1118</v>
      </c>
      <c r="F365" t="s">
        <v>1117</v>
      </c>
      <c r="G365">
        <v>0</v>
      </c>
      <c r="H365" t="s">
        <v>706</v>
      </c>
      <c r="I365">
        <v>34.2044</v>
      </c>
      <c r="J365">
        <v>119.928</v>
      </c>
      <c r="K365" s="11">
        <v>4.5806333986499004</v>
      </c>
      <c r="N365">
        <v>4.2643805800000001</v>
      </c>
      <c r="O365" s="11">
        <v>0.81790077999999999</v>
      </c>
      <c r="P365" s="11">
        <v>0.29713775999999997</v>
      </c>
      <c r="Q365" s="12">
        <v>0.21453799999999998</v>
      </c>
      <c r="R365">
        <v>7.2905999999999999E-2</v>
      </c>
      <c r="S365">
        <v>0.28744399999999998</v>
      </c>
      <c r="T365" s="42">
        <v>15.6487</v>
      </c>
      <c r="U365">
        <v>33.436399999999999</v>
      </c>
    </row>
    <row r="366" spans="1:33" x14ac:dyDescent="0.2">
      <c r="A366">
        <v>4144</v>
      </c>
      <c r="B366">
        <v>2009</v>
      </c>
      <c r="C366" t="s">
        <v>1081</v>
      </c>
      <c r="D366" s="40">
        <v>40116</v>
      </c>
      <c r="E366" t="s">
        <v>1122</v>
      </c>
      <c r="F366" t="s">
        <v>1117</v>
      </c>
      <c r="G366">
        <v>0</v>
      </c>
      <c r="H366" t="s">
        <v>706</v>
      </c>
      <c r="I366">
        <v>34.157299999999999</v>
      </c>
      <c r="J366">
        <v>119.9502</v>
      </c>
      <c r="K366" s="11">
        <v>3.4597200716722623</v>
      </c>
      <c r="N366">
        <v>2.8576888039999999</v>
      </c>
      <c r="O366" s="11">
        <v>0.79210731999999995</v>
      </c>
      <c r="P366" s="11">
        <v>0.30235946000000002</v>
      </c>
      <c r="Q366" s="12">
        <v>0.11711099999999999</v>
      </c>
      <c r="R366">
        <v>9.0080999999999994E-2</v>
      </c>
      <c r="S366">
        <v>0.20719199999999999</v>
      </c>
      <c r="T366" s="42">
        <v>15.6645</v>
      </c>
      <c r="U366">
        <v>33.438299999999998</v>
      </c>
    </row>
    <row r="367" spans="1:33" x14ac:dyDescent="0.2">
      <c r="A367">
        <v>443</v>
      </c>
      <c r="B367">
        <v>2006</v>
      </c>
      <c r="C367" s="61" t="s">
        <v>1062</v>
      </c>
      <c r="D367" s="17">
        <v>38798</v>
      </c>
      <c r="E367">
        <v>4</v>
      </c>
      <c r="F367" t="s">
        <v>1064</v>
      </c>
      <c r="G367">
        <v>1</v>
      </c>
      <c r="H367" t="s">
        <v>706</v>
      </c>
      <c r="K367" s="11">
        <v>0</v>
      </c>
      <c r="L367" s="11"/>
      <c r="N367" s="11">
        <v>9.0545619469026555</v>
      </c>
      <c r="O367" s="11">
        <v>0.8507179687499995</v>
      </c>
      <c r="P367" s="11">
        <v>0.31485512630276941</v>
      </c>
      <c r="Q367" s="12">
        <v>0.37989725442856342</v>
      </c>
      <c r="R367" s="60">
        <v>8.1266575325565804E-2</v>
      </c>
      <c r="T367" s="42">
        <v>13.8</v>
      </c>
      <c r="U367" s="11">
        <v>33.438600000000001</v>
      </c>
      <c r="V367" t="s">
        <v>1060</v>
      </c>
    </row>
    <row r="368" spans="1:33" x14ac:dyDescent="0.2">
      <c r="A368">
        <v>4140</v>
      </c>
      <c r="B368">
        <v>2009</v>
      </c>
      <c r="C368" t="s">
        <v>1081</v>
      </c>
      <c r="D368" s="40">
        <v>40116</v>
      </c>
      <c r="E368" t="s">
        <v>1120</v>
      </c>
      <c r="F368" t="s">
        <v>1117</v>
      </c>
      <c r="G368">
        <v>0</v>
      </c>
      <c r="H368" t="s">
        <v>706</v>
      </c>
      <c r="I368">
        <v>34.343800000000002</v>
      </c>
      <c r="J368">
        <v>119.8623</v>
      </c>
      <c r="K368" s="11">
        <v>7.1711712909027434E-3</v>
      </c>
      <c r="N368">
        <v>0.89718136900000001</v>
      </c>
      <c r="O368" s="11">
        <v>1.61527252</v>
      </c>
      <c r="P368" s="11">
        <v>0.41109395999999998</v>
      </c>
      <c r="Q368" s="12">
        <v>8.7596999999999994E-2</v>
      </c>
      <c r="R368">
        <v>8.4825999999999999E-2</v>
      </c>
      <c r="S368">
        <v>0.17242299999999999</v>
      </c>
      <c r="T368" s="42">
        <v>17.726500000000001</v>
      </c>
      <c r="U368">
        <v>33.438600000000001</v>
      </c>
    </row>
    <row r="369" spans="1:33" x14ac:dyDescent="0.2">
      <c r="A369">
        <v>556</v>
      </c>
      <c r="B369">
        <v>2006</v>
      </c>
      <c r="C369" s="61" t="s">
        <v>705</v>
      </c>
      <c r="D369" s="17">
        <v>38884</v>
      </c>
      <c r="E369">
        <v>9</v>
      </c>
      <c r="F369" t="s">
        <v>1064</v>
      </c>
      <c r="G369">
        <v>1</v>
      </c>
      <c r="H369" t="s">
        <v>706</v>
      </c>
      <c r="K369" s="11">
        <v>4.120233157783549E-2</v>
      </c>
      <c r="L369" s="11">
        <v>75.631818454966123</v>
      </c>
      <c r="N369" s="11">
        <v>3.0008387096774198</v>
      </c>
      <c r="O369" s="11">
        <v>1.8827580104710988</v>
      </c>
      <c r="P369" s="11">
        <v>0.56761480372469075</v>
      </c>
      <c r="Q369" s="12">
        <v>0.48040183258218949</v>
      </c>
      <c r="R369" s="11">
        <v>9.0589820830100837E-2</v>
      </c>
      <c r="T369" s="42">
        <v>20.8</v>
      </c>
      <c r="U369" s="11">
        <v>33.438899999999997</v>
      </c>
      <c r="V369" t="s">
        <v>1060</v>
      </c>
    </row>
    <row r="370" spans="1:33" x14ac:dyDescent="0.2">
      <c r="A370">
        <v>4207</v>
      </c>
      <c r="B370">
        <v>2010</v>
      </c>
      <c r="C370" t="s">
        <v>1081</v>
      </c>
      <c r="D370" s="40">
        <v>40479</v>
      </c>
      <c r="E370" t="s">
        <v>1119</v>
      </c>
      <c r="F370" t="s">
        <v>1117</v>
      </c>
      <c r="G370">
        <v>0</v>
      </c>
      <c r="H370" t="s">
        <v>706</v>
      </c>
      <c r="I370">
        <v>34.391300000000001</v>
      </c>
      <c r="J370">
        <v>119.84139999999999</v>
      </c>
      <c r="K370" s="11">
        <v>7.1630070585552708E-2</v>
      </c>
      <c r="L370">
        <v>2120000</v>
      </c>
      <c r="M370">
        <v>3.3787769144128628E-2</v>
      </c>
      <c r="N370">
        <v>8.6979567200000005</v>
      </c>
      <c r="O370" s="11">
        <v>3.2888689599999998</v>
      </c>
      <c r="P370" s="11">
        <v>0.21978556199999999</v>
      </c>
      <c r="Q370" s="12">
        <v>1.1874853000000001</v>
      </c>
      <c r="R370">
        <v>0.147258</v>
      </c>
      <c r="S370">
        <v>1.3347433</v>
      </c>
      <c r="T370" s="42">
        <v>15.093400000000001</v>
      </c>
      <c r="U370">
        <v>33.439599999999999</v>
      </c>
    </row>
    <row r="371" spans="1:33" x14ac:dyDescent="0.2">
      <c r="A371">
        <v>3926</v>
      </c>
      <c r="B371">
        <v>2014</v>
      </c>
      <c r="C371" t="s">
        <v>1066</v>
      </c>
      <c r="D371" s="40">
        <v>41731</v>
      </c>
      <c r="E371">
        <v>4</v>
      </c>
      <c r="F371" t="s">
        <v>1114</v>
      </c>
      <c r="G371">
        <v>7.5</v>
      </c>
      <c r="H371" t="s">
        <v>1082</v>
      </c>
      <c r="K371" s="11">
        <v>5.0389324878152245E-2</v>
      </c>
      <c r="L371">
        <v>649960.93984736502</v>
      </c>
      <c r="M371" s="11">
        <v>7.7526697050418966E-2</v>
      </c>
      <c r="N371" s="11">
        <v>9.7100000000000009</v>
      </c>
      <c r="O371" s="11">
        <v>6.8037542662116035</v>
      </c>
      <c r="P371" s="11">
        <v>0.43646112600536185</v>
      </c>
      <c r="Q371" s="12">
        <v>6.6933760683760681</v>
      </c>
      <c r="S371" s="42"/>
      <c r="T371" s="42">
        <v>13.5</v>
      </c>
      <c r="U371" s="41">
        <v>33.44</v>
      </c>
      <c r="X371" s="41"/>
      <c r="Z371" s="11"/>
      <c r="AA371" s="11"/>
      <c r="AE371" s="12"/>
      <c r="AF371" s="12"/>
      <c r="AG371" s="12"/>
    </row>
    <row r="372" spans="1:33" x14ac:dyDescent="0.2">
      <c r="A372">
        <v>413</v>
      </c>
      <c r="B372">
        <v>2006</v>
      </c>
      <c r="C372" s="61" t="s">
        <v>1062</v>
      </c>
      <c r="D372" s="17">
        <v>38785</v>
      </c>
      <c r="E372">
        <v>14</v>
      </c>
      <c r="F372" t="s">
        <v>1064</v>
      </c>
      <c r="G372">
        <v>1</v>
      </c>
      <c r="H372" t="s">
        <v>706</v>
      </c>
      <c r="K372" s="11">
        <v>1.9548794023697258</v>
      </c>
      <c r="L372" s="11">
        <v>444.33693342292594</v>
      </c>
      <c r="N372" s="11">
        <v>14.542087336244546</v>
      </c>
      <c r="O372" s="11">
        <v>0.7285281249999993</v>
      </c>
      <c r="P372" s="11">
        <v>0.38390011993198242</v>
      </c>
      <c r="Q372" s="12">
        <v>4.1662604490223701E-2</v>
      </c>
      <c r="R372" s="60">
        <v>5.2637938556751862E-2</v>
      </c>
      <c r="T372" s="42">
        <v>13.9</v>
      </c>
      <c r="U372" s="11">
        <v>33.440199999999997</v>
      </c>
      <c r="V372" t="s">
        <v>1060</v>
      </c>
    </row>
    <row r="373" spans="1:33" x14ac:dyDescent="0.2">
      <c r="A373">
        <v>4228</v>
      </c>
      <c r="B373">
        <v>2010</v>
      </c>
      <c r="C373" t="s">
        <v>1065</v>
      </c>
      <c r="D373" s="40">
        <v>40528</v>
      </c>
      <c r="E373" t="s">
        <v>1119</v>
      </c>
      <c r="F373" t="s">
        <v>1117</v>
      </c>
      <c r="G373">
        <v>0</v>
      </c>
      <c r="H373" t="s">
        <v>706</v>
      </c>
      <c r="I373">
        <v>34.390999999999998</v>
      </c>
      <c r="J373">
        <v>119.84010000000001</v>
      </c>
      <c r="K373" s="11">
        <v>0.44292303244429698</v>
      </c>
      <c r="L373" s="42">
        <v>289000</v>
      </c>
      <c r="M373">
        <v>0.30192435749440832</v>
      </c>
      <c r="N373">
        <v>1.913156013</v>
      </c>
      <c r="O373" s="11">
        <v>3.2738160000000002E-2</v>
      </c>
      <c r="P373" s="11">
        <v>3.0015679999999999E-2</v>
      </c>
      <c r="Q373" s="12">
        <v>9.3042699999999992E-2</v>
      </c>
      <c r="R373">
        <v>7.5144000000000002E-2</v>
      </c>
      <c r="S373">
        <v>0.16818669999999999</v>
      </c>
      <c r="T373" s="42">
        <v>13.5215</v>
      </c>
      <c r="U373">
        <v>33.440600000000003</v>
      </c>
    </row>
    <row r="374" spans="1:33" x14ac:dyDescent="0.2">
      <c r="A374">
        <v>588</v>
      </c>
      <c r="B374">
        <v>2006</v>
      </c>
      <c r="C374" s="61" t="s">
        <v>1081</v>
      </c>
      <c r="D374" s="17">
        <v>39008</v>
      </c>
      <c r="E374">
        <v>7</v>
      </c>
      <c r="F374" t="s">
        <v>1064</v>
      </c>
      <c r="G374">
        <v>1</v>
      </c>
      <c r="H374" t="s">
        <v>706</v>
      </c>
      <c r="K374" s="11">
        <v>0</v>
      </c>
      <c r="L374" s="11">
        <v>0</v>
      </c>
      <c r="N374" s="11">
        <v>0.32410344827586213</v>
      </c>
      <c r="O374" s="11">
        <v>1.0439543926278536</v>
      </c>
      <c r="P374" s="11">
        <v>0.37866251036259474</v>
      </c>
      <c r="Q374" s="12">
        <v>0.49280886557428816</v>
      </c>
      <c r="R374" s="11">
        <v>8.2100312500000022E-2</v>
      </c>
      <c r="U374" s="11">
        <v>33.4407</v>
      </c>
      <c r="V374" t="s">
        <v>1060</v>
      </c>
    </row>
    <row r="375" spans="1:33" x14ac:dyDescent="0.2">
      <c r="A375">
        <v>595</v>
      </c>
      <c r="B375">
        <v>2006</v>
      </c>
      <c r="C375" s="61" t="s">
        <v>1081</v>
      </c>
      <c r="D375" s="17">
        <v>39008</v>
      </c>
      <c r="E375">
        <v>18</v>
      </c>
      <c r="F375" t="s">
        <v>1064</v>
      </c>
      <c r="G375">
        <v>1</v>
      </c>
      <c r="H375" t="s">
        <v>706</v>
      </c>
      <c r="K375" s="11">
        <v>0</v>
      </c>
      <c r="L375" s="11"/>
      <c r="N375" s="11">
        <v>0.44875862068965522</v>
      </c>
      <c r="O375" s="11">
        <v>1.2494128906250004</v>
      </c>
      <c r="P375" s="11">
        <v>0.21989342767775033</v>
      </c>
      <c r="Q375" s="12">
        <v>0.53944316673348125</v>
      </c>
      <c r="R375" s="11">
        <v>0.11233599292362181</v>
      </c>
      <c r="U375" s="11">
        <v>33.441499999999998</v>
      </c>
      <c r="V375" t="s">
        <v>1060</v>
      </c>
    </row>
    <row r="376" spans="1:33" x14ac:dyDescent="0.2">
      <c r="A376">
        <v>4232</v>
      </c>
      <c r="B376">
        <v>2010</v>
      </c>
      <c r="C376" t="s">
        <v>1065</v>
      </c>
      <c r="D376" s="40">
        <v>40528</v>
      </c>
      <c r="E376" t="s">
        <v>1118</v>
      </c>
      <c r="F376" t="s">
        <v>1117</v>
      </c>
      <c r="G376">
        <v>0</v>
      </c>
      <c r="H376" t="s">
        <v>706</v>
      </c>
      <c r="I376">
        <v>34.200400000000002</v>
      </c>
      <c r="J376">
        <v>119.9301</v>
      </c>
      <c r="K376" s="11">
        <v>1.3287322562978299</v>
      </c>
      <c r="L376" s="42">
        <v>934000</v>
      </c>
      <c r="M376">
        <v>1.4698365667011393</v>
      </c>
      <c r="N376">
        <v>5.7296064109999998</v>
      </c>
      <c r="O376" s="11">
        <v>1.8074108</v>
      </c>
      <c r="P376" s="11">
        <v>0.16676434000000001</v>
      </c>
      <c r="Q376" s="12">
        <v>1.1621638000000001</v>
      </c>
      <c r="R376">
        <v>8.3540000000000003E-2</v>
      </c>
      <c r="S376">
        <v>1.2457038</v>
      </c>
      <c r="T376" s="42">
        <v>13.0471</v>
      </c>
      <c r="U376">
        <v>33.4435</v>
      </c>
    </row>
    <row r="377" spans="1:33" x14ac:dyDescent="0.2">
      <c r="A377">
        <v>4145</v>
      </c>
      <c r="B377">
        <v>2009</v>
      </c>
      <c r="C377" t="s">
        <v>1081</v>
      </c>
      <c r="D377" s="40">
        <v>40116</v>
      </c>
      <c r="E377" t="s">
        <v>1123</v>
      </c>
      <c r="F377" t="s">
        <v>1117</v>
      </c>
      <c r="G377">
        <v>0</v>
      </c>
      <c r="H377" t="s">
        <v>706</v>
      </c>
      <c r="I377">
        <v>34.0837</v>
      </c>
      <c r="J377">
        <v>120.03319999999999</v>
      </c>
      <c r="K377" s="11">
        <v>4.027165214315934</v>
      </c>
      <c r="N377">
        <v>5.2944777070000004</v>
      </c>
      <c r="O377" s="11">
        <v>0.84107964999999996</v>
      </c>
      <c r="P377" s="11">
        <v>0.3108533</v>
      </c>
      <c r="Q377" s="12">
        <v>0.13524</v>
      </c>
      <c r="R377">
        <v>0.13320499999999999</v>
      </c>
      <c r="S377">
        <v>0.26844499999999999</v>
      </c>
      <c r="T377" s="42">
        <v>15.4077</v>
      </c>
      <c r="U377">
        <v>33.4437</v>
      </c>
    </row>
    <row r="378" spans="1:33" x14ac:dyDescent="0.2">
      <c r="A378">
        <v>4208</v>
      </c>
      <c r="B378">
        <v>2010</v>
      </c>
      <c r="C378" t="s">
        <v>1081</v>
      </c>
      <c r="D378" s="40">
        <v>40479</v>
      </c>
      <c r="E378" t="s">
        <v>1120</v>
      </c>
      <c r="F378" t="s">
        <v>1117</v>
      </c>
      <c r="G378">
        <v>0</v>
      </c>
      <c r="H378" t="s">
        <v>706</v>
      </c>
      <c r="I378">
        <v>34.341999999999999</v>
      </c>
      <c r="J378">
        <v>119.8634</v>
      </c>
      <c r="K378" s="11">
        <v>7.8579866940951107E-2</v>
      </c>
      <c r="L378">
        <v>3430000</v>
      </c>
      <c r="M378">
        <v>2.2909582198528018E-2</v>
      </c>
      <c r="N378">
        <v>2.2484513970000002</v>
      </c>
      <c r="O378" s="11">
        <v>0.36631296000000002</v>
      </c>
      <c r="P378" s="11">
        <v>0.13663517</v>
      </c>
      <c r="R378">
        <v>1.6448999999999998E-2</v>
      </c>
      <c r="S378">
        <v>1.5406599999999999E-2</v>
      </c>
      <c r="T378" s="42">
        <v>16.604399999999998</v>
      </c>
      <c r="U378">
        <v>33.4437</v>
      </c>
    </row>
    <row r="379" spans="1:33" x14ac:dyDescent="0.2">
      <c r="A379">
        <v>743</v>
      </c>
      <c r="B379">
        <v>2007</v>
      </c>
      <c r="C379" s="63" t="s">
        <v>1079</v>
      </c>
      <c r="D379" s="17">
        <v>39107</v>
      </c>
      <c r="E379">
        <v>9</v>
      </c>
      <c r="F379" t="s">
        <v>1064</v>
      </c>
      <c r="G379">
        <v>1</v>
      </c>
      <c r="H379" t="s">
        <v>706</v>
      </c>
      <c r="K379" s="11">
        <v>0</v>
      </c>
      <c r="L379" s="11"/>
      <c r="N379" s="11">
        <v>11.24044007490637</v>
      </c>
      <c r="O379" s="11">
        <v>2.129446959227419</v>
      </c>
      <c r="P379" s="11">
        <v>0.42826287198877899</v>
      </c>
      <c r="Q379" s="12">
        <v>1.6704036873100088</v>
      </c>
      <c r="R379" s="11">
        <v>0.2501132812500001</v>
      </c>
      <c r="S379" s="11"/>
      <c r="T379" s="42">
        <v>16.8</v>
      </c>
      <c r="U379" s="11">
        <v>33.444200000000002</v>
      </c>
      <c r="V379" t="s">
        <v>1060</v>
      </c>
    </row>
    <row r="380" spans="1:33" x14ac:dyDescent="0.2">
      <c r="A380">
        <v>881</v>
      </c>
      <c r="B380">
        <v>2007</v>
      </c>
      <c r="C380" s="63" t="s">
        <v>1081</v>
      </c>
      <c r="D380" s="17">
        <v>39366</v>
      </c>
      <c r="E380">
        <v>12</v>
      </c>
      <c r="F380" t="s">
        <v>1064</v>
      </c>
      <c r="G380">
        <v>1</v>
      </c>
      <c r="H380" t="s">
        <v>706</v>
      </c>
      <c r="K380" s="11">
        <v>9.4688334163635451E-2</v>
      </c>
      <c r="L380" s="11"/>
      <c r="N380" s="11">
        <v>3.1755294117647059</v>
      </c>
      <c r="O380" s="11">
        <v>1.8913985571663019</v>
      </c>
      <c r="P380" s="11">
        <v>0.17792920761670764</v>
      </c>
      <c r="Q380" s="12">
        <v>0.68321012238480616</v>
      </c>
      <c r="R380" s="11">
        <v>8.2921315472743354E-2</v>
      </c>
      <c r="S380" s="11"/>
      <c r="T380" s="42">
        <v>18.3</v>
      </c>
      <c r="U380" s="11">
        <v>33.445599999999999</v>
      </c>
      <c r="V380" t="s">
        <v>1060</v>
      </c>
    </row>
    <row r="381" spans="1:33" x14ac:dyDescent="0.2">
      <c r="A381">
        <v>567</v>
      </c>
      <c r="B381">
        <v>2006</v>
      </c>
      <c r="C381" s="61" t="s">
        <v>705</v>
      </c>
      <c r="D381" s="17">
        <v>38884</v>
      </c>
      <c r="E381">
        <v>20</v>
      </c>
      <c r="F381" t="s">
        <v>1064</v>
      </c>
      <c r="G381">
        <v>1</v>
      </c>
      <c r="H381" t="s">
        <v>706</v>
      </c>
      <c r="K381" s="11">
        <v>0.15539415117753447</v>
      </c>
      <c r="L381" s="11"/>
      <c r="N381" s="11">
        <v>5.9861290322580647</v>
      </c>
      <c r="O381" s="11">
        <v>3.8317449589672479</v>
      </c>
      <c r="P381" s="11">
        <v>0.96096320594387752</v>
      </c>
      <c r="Q381" s="12">
        <v>0.82004209349909618</v>
      </c>
      <c r="R381" s="11">
        <v>0.10582920308514934</v>
      </c>
      <c r="T381" s="42">
        <v>19.399999999999999</v>
      </c>
      <c r="U381" s="11">
        <v>33.445700000000002</v>
      </c>
      <c r="V381" t="s">
        <v>1060</v>
      </c>
    </row>
    <row r="382" spans="1:33" x14ac:dyDescent="0.2">
      <c r="A382">
        <v>4290</v>
      </c>
      <c r="B382">
        <v>2011</v>
      </c>
      <c r="C382" t="s">
        <v>1069</v>
      </c>
      <c r="D382" s="40">
        <v>40793</v>
      </c>
      <c r="E382" t="s">
        <v>1119</v>
      </c>
      <c r="F382" t="s">
        <v>1117</v>
      </c>
      <c r="G382">
        <v>0</v>
      </c>
      <c r="H382" t="s">
        <v>706</v>
      </c>
      <c r="I382">
        <v>34.391100000000002</v>
      </c>
      <c r="J382">
        <v>119.8391</v>
      </c>
      <c r="K382" s="11">
        <v>1.1410265517999416</v>
      </c>
      <c r="L382">
        <v>107000</v>
      </c>
      <c r="M382">
        <v>10.663799549532165</v>
      </c>
      <c r="N382">
        <v>0.867823346</v>
      </c>
      <c r="O382" s="11">
        <v>7.0036000000000001E-2</v>
      </c>
      <c r="P382" s="11">
        <v>0.184834</v>
      </c>
      <c r="Q382" s="12">
        <v>0.127270468</v>
      </c>
      <c r="R382">
        <v>3.7250532000000003E-2</v>
      </c>
      <c r="S382">
        <v>0.164521</v>
      </c>
      <c r="T382" s="42">
        <v>16.5259</v>
      </c>
      <c r="U382">
        <v>33.445999999999998</v>
      </c>
    </row>
    <row r="383" spans="1:33" x14ac:dyDescent="0.2">
      <c r="A383">
        <v>4236</v>
      </c>
      <c r="B383">
        <v>2010</v>
      </c>
      <c r="C383" t="s">
        <v>1065</v>
      </c>
      <c r="D383" s="40">
        <v>40528</v>
      </c>
      <c r="E383" t="s">
        <v>1116</v>
      </c>
      <c r="F383" t="s">
        <v>1117</v>
      </c>
      <c r="G383">
        <v>20</v>
      </c>
      <c r="H383" t="s">
        <v>1082</v>
      </c>
      <c r="I383">
        <v>34.249499999999998</v>
      </c>
      <c r="J383">
        <v>119.9104</v>
      </c>
      <c r="K383" s="11">
        <v>0.13677320419899602</v>
      </c>
      <c r="L383" s="42">
        <v>147000</v>
      </c>
      <c r="M383">
        <v>0.93042996053738791</v>
      </c>
      <c r="N383">
        <v>3.9347899449999999</v>
      </c>
      <c r="O383" s="11">
        <v>3.9107421599999999</v>
      </c>
      <c r="P383" s="11">
        <v>0.47875223</v>
      </c>
      <c r="Q383" s="12">
        <v>5.5499596000000002</v>
      </c>
      <c r="R383">
        <v>0.22405700000000001</v>
      </c>
      <c r="S383">
        <v>5.7740166000000004</v>
      </c>
      <c r="T383" s="42">
        <v>12.161799999999999</v>
      </c>
      <c r="U383">
        <v>33.446199999999997</v>
      </c>
    </row>
    <row r="384" spans="1:33" x14ac:dyDescent="0.2">
      <c r="A384">
        <v>4021</v>
      </c>
      <c r="B384">
        <v>2005</v>
      </c>
      <c r="C384" t="s">
        <v>1068</v>
      </c>
      <c r="D384" s="40">
        <v>38594</v>
      </c>
      <c r="E384" t="s">
        <v>1119</v>
      </c>
      <c r="F384" t="s">
        <v>1117</v>
      </c>
      <c r="G384">
        <v>0</v>
      </c>
      <c r="H384" t="s">
        <v>706</v>
      </c>
      <c r="I384">
        <v>34.390999999999998</v>
      </c>
      <c r="J384">
        <v>119.84099999999999</v>
      </c>
      <c r="K384" s="11">
        <v>0.2234455589839347</v>
      </c>
      <c r="N384">
        <v>1.038381577</v>
      </c>
      <c r="O384" s="11">
        <v>1.4650415999999999</v>
      </c>
      <c r="P384" s="11">
        <v>9.6080180000000001E-2</v>
      </c>
      <c r="Q384" s="12">
        <v>6.2307583E-2</v>
      </c>
      <c r="R384">
        <v>5.5078536999999997E-2</v>
      </c>
      <c r="S384">
        <v>0.11738612</v>
      </c>
      <c r="T384" s="42">
        <v>18.380199999999999</v>
      </c>
      <c r="U384">
        <v>33.446899999999999</v>
      </c>
    </row>
    <row r="385" spans="1:33" x14ac:dyDescent="0.2">
      <c r="A385">
        <v>4397</v>
      </c>
      <c r="B385">
        <v>2012</v>
      </c>
      <c r="C385" t="s">
        <v>1081</v>
      </c>
      <c r="D385" s="40">
        <v>41208</v>
      </c>
      <c r="E385" t="s">
        <v>1116</v>
      </c>
      <c r="F385" t="s">
        <v>1117</v>
      </c>
      <c r="G385">
        <v>30</v>
      </c>
      <c r="H385" t="s">
        <v>1082</v>
      </c>
      <c r="I385">
        <v>34.250100000000003</v>
      </c>
      <c r="J385">
        <v>119.9087</v>
      </c>
      <c r="K385" s="11">
        <v>3.2963750080820592E-3</v>
      </c>
      <c r="N385">
        <v>0.50294307599999999</v>
      </c>
      <c r="O385" s="11">
        <v>5.6203269999999996</v>
      </c>
      <c r="P385" s="11">
        <v>0.41283799999999998</v>
      </c>
      <c r="Q385" s="12">
        <v>2.7602800000000003</v>
      </c>
      <c r="R385">
        <v>0.189501</v>
      </c>
      <c r="S385">
        <v>2.9497810000000002</v>
      </c>
      <c r="T385" s="42">
        <v>15.2807</v>
      </c>
      <c r="U385">
        <v>33.447600000000001</v>
      </c>
    </row>
    <row r="386" spans="1:33" x14ac:dyDescent="0.2">
      <c r="A386">
        <v>435</v>
      </c>
      <c r="B386">
        <v>2006</v>
      </c>
      <c r="C386" s="61" t="s">
        <v>1062</v>
      </c>
      <c r="D386" s="17">
        <v>38793</v>
      </c>
      <c r="E386">
        <v>16</v>
      </c>
      <c r="F386" t="s">
        <v>1064</v>
      </c>
      <c r="G386">
        <v>1</v>
      </c>
      <c r="H386" t="s">
        <v>706</v>
      </c>
      <c r="K386" s="11">
        <v>4.1010024336617468</v>
      </c>
      <c r="L386" s="11">
        <v>318.48086052520887</v>
      </c>
      <c r="N386" s="11">
        <v>20.721734513274335</v>
      </c>
      <c r="O386" s="11">
        <v>3.6502703009262527</v>
      </c>
      <c r="P386" s="11">
        <v>0.55105192946323045</v>
      </c>
      <c r="Q386" s="12">
        <v>1.5213867968749999</v>
      </c>
      <c r="R386" s="11">
        <v>0.150905226017018</v>
      </c>
      <c r="T386" s="42">
        <v>13.2</v>
      </c>
      <c r="U386" s="11">
        <v>33.448300000000003</v>
      </c>
      <c r="V386" t="s">
        <v>1060</v>
      </c>
    </row>
    <row r="387" spans="1:33" x14ac:dyDescent="0.2">
      <c r="A387">
        <v>4142</v>
      </c>
      <c r="B387">
        <v>2009</v>
      </c>
      <c r="C387" t="s">
        <v>1081</v>
      </c>
      <c r="D387" s="40">
        <v>40116</v>
      </c>
      <c r="E387" t="s">
        <v>1116</v>
      </c>
      <c r="F387" t="s">
        <v>1117</v>
      </c>
      <c r="G387">
        <v>0</v>
      </c>
      <c r="H387" t="s">
        <v>706</v>
      </c>
      <c r="I387">
        <v>34.251899999999999</v>
      </c>
      <c r="J387">
        <v>119.9066</v>
      </c>
      <c r="K387" s="11">
        <v>3.8541245462780274</v>
      </c>
      <c r="N387">
        <v>2.780154612</v>
      </c>
      <c r="O387" s="11">
        <v>0.16589564000000001</v>
      </c>
      <c r="P387" s="11">
        <v>0.29309669999999999</v>
      </c>
      <c r="Q387" s="12">
        <v>6.4857999999999999E-2</v>
      </c>
      <c r="R387">
        <v>0.10649400000000001</v>
      </c>
      <c r="S387">
        <v>0.171352</v>
      </c>
      <c r="T387" s="42">
        <v>15.9505</v>
      </c>
      <c r="U387">
        <v>33.448399999999999</v>
      </c>
    </row>
    <row r="388" spans="1:33" x14ac:dyDescent="0.2">
      <c r="A388">
        <v>4209</v>
      </c>
      <c r="B388">
        <v>2010</v>
      </c>
      <c r="C388" t="s">
        <v>1081</v>
      </c>
      <c r="D388" s="40">
        <v>40479</v>
      </c>
      <c r="E388" t="s">
        <v>1121</v>
      </c>
      <c r="F388" t="s">
        <v>1117</v>
      </c>
      <c r="G388">
        <v>0</v>
      </c>
      <c r="H388" t="s">
        <v>706</v>
      </c>
      <c r="I388">
        <v>34.3033</v>
      </c>
      <c r="J388">
        <v>119.88549999999999</v>
      </c>
      <c r="K388" s="11">
        <v>0.11096102063748568</v>
      </c>
      <c r="L388">
        <v>2960000</v>
      </c>
      <c r="M388">
        <v>3.7486831296447871E-2</v>
      </c>
      <c r="N388">
        <v>2.4752688620000001</v>
      </c>
      <c r="O388" s="11">
        <v>0.22928256</v>
      </c>
      <c r="P388" s="11">
        <v>7.4571172000000005E-2</v>
      </c>
      <c r="Q388" s="12">
        <v>2.6489100000000002E-2</v>
      </c>
      <c r="R388">
        <v>7.6340000000000002E-3</v>
      </c>
      <c r="S388">
        <v>3.4123100000000003E-2</v>
      </c>
      <c r="T388" s="42">
        <v>16.508099999999999</v>
      </c>
      <c r="U388">
        <v>33.448900000000002</v>
      </c>
    </row>
    <row r="389" spans="1:33" x14ac:dyDescent="0.2">
      <c r="A389">
        <v>4230</v>
      </c>
      <c r="B389">
        <v>2010</v>
      </c>
      <c r="C389" t="s">
        <v>1065</v>
      </c>
      <c r="D389" s="40">
        <v>40528</v>
      </c>
      <c r="E389" t="s">
        <v>1121</v>
      </c>
      <c r="F389" t="s">
        <v>1117</v>
      </c>
      <c r="G389">
        <v>0</v>
      </c>
      <c r="H389" t="s">
        <v>706</v>
      </c>
      <c r="I389">
        <v>34.299900000000001</v>
      </c>
      <c r="J389">
        <v>119.8802</v>
      </c>
      <c r="K389" s="11">
        <v>0.518549468352132</v>
      </c>
      <c r="L389" s="42">
        <v>904000</v>
      </c>
      <c r="M389">
        <v>0.5551921502699485</v>
      </c>
      <c r="N389">
        <v>8.8360195249999993</v>
      </c>
      <c r="O389" s="11">
        <v>0.61555104000000005</v>
      </c>
      <c r="P389" s="11">
        <v>0.19574502999999999</v>
      </c>
      <c r="Q389" s="12">
        <v>1.0236333000000002</v>
      </c>
      <c r="R389">
        <v>0.11203200000000001</v>
      </c>
      <c r="S389">
        <v>1.1356653000000001</v>
      </c>
      <c r="T389" s="42">
        <v>12.6999</v>
      </c>
      <c r="U389">
        <v>33.449800000000003</v>
      </c>
    </row>
    <row r="390" spans="1:33" x14ac:dyDescent="0.2">
      <c r="A390">
        <v>4387</v>
      </c>
      <c r="B390">
        <v>2012</v>
      </c>
      <c r="C390" t="s">
        <v>1069</v>
      </c>
      <c r="D390" s="40">
        <v>41165</v>
      </c>
      <c r="E390" t="s">
        <v>1116</v>
      </c>
      <c r="F390" t="s">
        <v>1117</v>
      </c>
      <c r="G390">
        <v>75</v>
      </c>
      <c r="H390" t="s">
        <v>1082</v>
      </c>
      <c r="I390">
        <v>34.2532</v>
      </c>
      <c r="J390">
        <v>119.90949999999999</v>
      </c>
      <c r="K390" s="11">
        <v>5.0370108801376423</v>
      </c>
      <c r="L390" s="42">
        <v>65096.992860748534</v>
      </c>
      <c r="M390" s="41"/>
      <c r="N390">
        <v>1.9259761310000001</v>
      </c>
      <c r="O390" s="11">
        <v>9.4525919999999992</v>
      </c>
      <c r="P390" s="11">
        <v>0.774922</v>
      </c>
      <c r="Q390" s="12">
        <v>9.2499439999999993</v>
      </c>
      <c r="R390">
        <v>0.36885899999999999</v>
      </c>
      <c r="S390">
        <v>9.6188029999999998</v>
      </c>
      <c r="T390" s="42">
        <v>12.543100000000001</v>
      </c>
      <c r="U390">
        <v>33.450000000000003</v>
      </c>
    </row>
    <row r="391" spans="1:33" x14ac:dyDescent="0.2">
      <c r="A391">
        <v>511</v>
      </c>
      <c r="B391">
        <v>2006</v>
      </c>
      <c r="C391" s="61" t="s">
        <v>704</v>
      </c>
      <c r="D391" s="17">
        <v>38838</v>
      </c>
      <c r="E391">
        <v>4</v>
      </c>
      <c r="F391" t="s">
        <v>1064</v>
      </c>
      <c r="G391">
        <v>1</v>
      </c>
      <c r="H391" t="s">
        <v>706</v>
      </c>
      <c r="K391" s="11">
        <v>0</v>
      </c>
      <c r="L391" s="11"/>
      <c r="N391" s="11">
        <v>9.4318636363636372</v>
      </c>
      <c r="O391" s="11">
        <v>8.0645528845510341</v>
      </c>
      <c r="P391" s="11">
        <v>0.85347188457995837</v>
      </c>
      <c r="Q391" s="12">
        <v>1.2848334278818487</v>
      </c>
      <c r="R391" s="11">
        <v>0.18718273768612623</v>
      </c>
      <c r="T391" s="42">
        <v>16.8</v>
      </c>
      <c r="U391" s="11">
        <v>33.450899999999997</v>
      </c>
      <c r="V391" t="s">
        <v>1060</v>
      </c>
    </row>
    <row r="392" spans="1:33" x14ac:dyDescent="0.2">
      <c r="A392">
        <v>531</v>
      </c>
      <c r="B392">
        <v>2006</v>
      </c>
      <c r="C392" s="61" t="s">
        <v>704</v>
      </c>
      <c r="D392" s="17">
        <v>38862</v>
      </c>
      <c r="E392">
        <v>4</v>
      </c>
      <c r="F392" t="s">
        <v>1064</v>
      </c>
      <c r="G392">
        <v>1</v>
      </c>
      <c r="H392" t="s">
        <v>706</v>
      </c>
      <c r="K392" s="11">
        <v>0</v>
      </c>
      <c r="L392" s="11"/>
      <c r="N392" s="11">
        <v>2.3352453703703704</v>
      </c>
      <c r="O392" s="11">
        <v>2.729366250955112</v>
      </c>
      <c r="P392" s="11">
        <v>0.57538795712657287</v>
      </c>
      <c r="Q392" s="12">
        <v>0.38978264419102693</v>
      </c>
      <c r="R392" s="11">
        <v>5.8280334167174846E-2</v>
      </c>
      <c r="T392" s="42">
        <v>19.899999999999999</v>
      </c>
      <c r="U392" s="11">
        <v>33.450899999999997</v>
      </c>
      <c r="V392" t="s">
        <v>1060</v>
      </c>
    </row>
    <row r="393" spans="1:33" x14ac:dyDescent="0.2">
      <c r="A393">
        <v>447</v>
      </c>
      <c r="B393">
        <v>2006</v>
      </c>
      <c r="C393" s="61" t="s">
        <v>1062</v>
      </c>
      <c r="D393" s="17">
        <v>38798</v>
      </c>
      <c r="E393">
        <v>9</v>
      </c>
      <c r="F393" t="s">
        <v>1064</v>
      </c>
      <c r="G393">
        <v>1</v>
      </c>
      <c r="H393" t="s">
        <v>706</v>
      </c>
      <c r="K393" s="11">
        <v>9.0060322742453694E-2</v>
      </c>
      <c r="L393" s="11">
        <v>118.17471633588457</v>
      </c>
      <c r="N393" s="11">
        <v>30.993026548672564</v>
      </c>
      <c r="O393" s="11">
        <v>0.64083664071872892</v>
      </c>
      <c r="P393" s="11">
        <v>0.22457416317167156</v>
      </c>
      <c r="Q393" s="12">
        <v>0.11837219253884662</v>
      </c>
      <c r="R393" s="60">
        <v>4.8899979010452621E-2</v>
      </c>
      <c r="T393" s="42">
        <v>14.1</v>
      </c>
      <c r="U393" s="11">
        <v>33.452199999999998</v>
      </c>
      <c r="V393" t="s">
        <v>1060</v>
      </c>
    </row>
    <row r="394" spans="1:33" x14ac:dyDescent="0.2">
      <c r="A394">
        <v>453</v>
      </c>
      <c r="B394">
        <v>2006</v>
      </c>
      <c r="C394" s="61" t="s">
        <v>1062</v>
      </c>
      <c r="D394" s="17">
        <v>38805</v>
      </c>
      <c r="E394">
        <v>1</v>
      </c>
      <c r="F394" t="s">
        <v>1064</v>
      </c>
      <c r="G394">
        <v>1</v>
      </c>
      <c r="H394" t="s">
        <v>706</v>
      </c>
      <c r="K394" s="11">
        <v>1.6330802726043923</v>
      </c>
      <c r="L394" s="11">
        <v>162.06818240349884</v>
      </c>
      <c r="N394" s="11">
        <v>4.1065131578947369</v>
      </c>
      <c r="O394" s="11">
        <v>0.84350072826523026</v>
      </c>
      <c r="P394" s="11">
        <v>0.37179525277266545</v>
      </c>
      <c r="Q394" s="12">
        <v>0.78852945312500022</v>
      </c>
      <c r="R394" s="11">
        <v>0.14911694476701803</v>
      </c>
      <c r="T394" s="42">
        <v>13.9</v>
      </c>
      <c r="U394" s="11">
        <v>33.452399999999997</v>
      </c>
      <c r="V394" t="s">
        <v>1060</v>
      </c>
    </row>
    <row r="395" spans="1:33" x14ac:dyDescent="0.2">
      <c r="A395">
        <v>454</v>
      </c>
      <c r="B395">
        <v>2006</v>
      </c>
      <c r="C395" s="61" t="s">
        <v>1062</v>
      </c>
      <c r="D395" s="17">
        <v>38805</v>
      </c>
      <c r="E395">
        <v>2</v>
      </c>
      <c r="F395" t="s">
        <v>1064</v>
      </c>
      <c r="G395">
        <v>1</v>
      </c>
      <c r="H395" t="s">
        <v>706</v>
      </c>
      <c r="K395" s="11">
        <v>0.20382627788958077</v>
      </c>
      <c r="L395" s="11"/>
      <c r="N395" s="11">
        <v>2.8708596491228078</v>
      </c>
      <c r="O395" s="11">
        <v>0</v>
      </c>
      <c r="P395" s="11">
        <v>0.27163707239722762</v>
      </c>
      <c r="Q395" s="12">
        <v>0.34604257812500017</v>
      </c>
      <c r="R395" s="11">
        <v>0.13821694476701801</v>
      </c>
      <c r="T395" s="42">
        <v>13.7</v>
      </c>
      <c r="U395" s="11">
        <v>33.4529</v>
      </c>
      <c r="V395" t="s">
        <v>1060</v>
      </c>
    </row>
    <row r="396" spans="1:33" x14ac:dyDescent="0.2">
      <c r="A396">
        <v>4052</v>
      </c>
      <c r="B396">
        <v>2006</v>
      </c>
      <c r="C396" t="s">
        <v>1079</v>
      </c>
      <c r="D396" s="40">
        <v>38741</v>
      </c>
      <c r="E396" t="s">
        <v>1122</v>
      </c>
      <c r="F396" t="s">
        <v>1117</v>
      </c>
      <c r="G396">
        <v>0</v>
      </c>
      <c r="H396" t="s">
        <v>706</v>
      </c>
      <c r="I396">
        <v>34.159999999999997</v>
      </c>
      <c r="J396">
        <v>119.95</v>
      </c>
      <c r="K396" s="11">
        <v>0.25412645175451776</v>
      </c>
      <c r="L396">
        <v>13600</v>
      </c>
      <c r="M396">
        <v>18.685768511361598</v>
      </c>
      <c r="N396">
        <v>11.989560470000001</v>
      </c>
      <c r="O396" s="11">
        <v>5.5410579100000001</v>
      </c>
      <c r="P396" s="11">
        <v>0.61325050000000003</v>
      </c>
      <c r="Q396" s="12">
        <v>1.6952670999999999</v>
      </c>
      <c r="R396">
        <v>0.20756448</v>
      </c>
      <c r="S396">
        <v>1.90283158</v>
      </c>
      <c r="T396" s="42">
        <v>12.927300000000001</v>
      </c>
      <c r="U396">
        <v>33.453400000000002</v>
      </c>
    </row>
    <row r="397" spans="1:33" x14ac:dyDescent="0.2">
      <c r="A397">
        <v>4231</v>
      </c>
      <c r="B397">
        <v>2010</v>
      </c>
      <c r="C397" t="s">
        <v>1065</v>
      </c>
      <c r="D397" s="40">
        <v>40528</v>
      </c>
      <c r="E397" t="s">
        <v>1116</v>
      </c>
      <c r="F397" t="s">
        <v>1117</v>
      </c>
      <c r="G397">
        <v>0</v>
      </c>
      <c r="H397" t="s">
        <v>706</v>
      </c>
      <c r="I397">
        <v>34.249499999999998</v>
      </c>
      <c r="J397">
        <v>119.9104</v>
      </c>
      <c r="K397" s="11">
        <v>0.29210990644361401</v>
      </c>
      <c r="L397" s="42">
        <v>238000</v>
      </c>
      <c r="M397">
        <v>1.2273525480824119</v>
      </c>
      <c r="N397">
        <v>8.1555671279999995</v>
      </c>
      <c r="O397" s="11">
        <v>1.0717324800000001</v>
      </c>
      <c r="P397" s="11">
        <v>0.35413244999999999</v>
      </c>
      <c r="Q397" s="12">
        <v>2.0498893000000002</v>
      </c>
      <c r="R397">
        <v>0.138905</v>
      </c>
      <c r="S397">
        <v>2.1887943000000001</v>
      </c>
      <c r="T397" s="42">
        <v>12.4818</v>
      </c>
      <c r="U397">
        <v>33.453499999999998</v>
      </c>
    </row>
    <row r="398" spans="1:33" x14ac:dyDescent="0.2">
      <c r="A398">
        <v>3851</v>
      </c>
      <c r="B398">
        <v>2013</v>
      </c>
      <c r="C398" t="s">
        <v>1062</v>
      </c>
      <c r="D398" s="40">
        <v>41341</v>
      </c>
      <c r="E398">
        <v>3</v>
      </c>
      <c r="F398" t="s">
        <v>1114</v>
      </c>
      <c r="G398" s="42">
        <v>2</v>
      </c>
      <c r="H398" t="s">
        <v>706</v>
      </c>
      <c r="K398" s="11">
        <v>0</v>
      </c>
      <c r="L398">
        <v>10399.37503755784</v>
      </c>
      <c r="M398" s="12">
        <v>0</v>
      </c>
      <c r="N398">
        <v>4.49</v>
      </c>
      <c r="O398" s="11">
        <v>4.3912643965948917</v>
      </c>
      <c r="P398" s="11">
        <v>0.35841737781225758</v>
      </c>
      <c r="Q398" s="12">
        <v>0</v>
      </c>
      <c r="T398" s="42">
        <v>14</v>
      </c>
      <c r="U398">
        <v>33.453499999999998</v>
      </c>
      <c r="Z398" s="11"/>
      <c r="AA398" s="11"/>
      <c r="AE398" s="12"/>
      <c r="AF398" s="12"/>
      <c r="AG398" s="12"/>
    </row>
    <row r="399" spans="1:33" x14ac:dyDescent="0.2">
      <c r="A399">
        <v>4216</v>
      </c>
      <c r="B399">
        <v>2010</v>
      </c>
      <c r="C399" t="s">
        <v>1081</v>
      </c>
      <c r="D399" s="40">
        <v>40479</v>
      </c>
      <c r="E399" t="s">
        <v>1116</v>
      </c>
      <c r="F399" t="s">
        <v>1117</v>
      </c>
      <c r="G399">
        <v>30</v>
      </c>
      <c r="H399" t="s">
        <v>1082</v>
      </c>
      <c r="I399">
        <v>34.250500000000002</v>
      </c>
      <c r="J399">
        <v>119.90900000000001</v>
      </c>
      <c r="K399" s="11">
        <v>3.7662534009944883E-2</v>
      </c>
      <c r="L399">
        <v>3290000</v>
      </c>
      <c r="M399">
        <v>1.1447578726427016E-2</v>
      </c>
      <c r="N399">
        <v>3.0472433410000002</v>
      </c>
      <c r="O399" s="11">
        <v>7.9068735200000004</v>
      </c>
      <c r="P399" s="11">
        <v>0.76377334600000002</v>
      </c>
      <c r="Q399" s="12">
        <v>8.9913357000000005</v>
      </c>
      <c r="R399">
        <v>0.44403199999999998</v>
      </c>
      <c r="S399">
        <v>9.4353677000000005</v>
      </c>
      <c r="T399" s="42">
        <v>13.397399999999999</v>
      </c>
      <c r="U399">
        <v>33.4544</v>
      </c>
    </row>
    <row r="400" spans="1:33" x14ac:dyDescent="0.2">
      <c r="A400">
        <v>485</v>
      </c>
      <c r="B400">
        <v>2006</v>
      </c>
      <c r="C400" s="61" t="s">
        <v>1066</v>
      </c>
      <c r="D400" s="17">
        <v>38820</v>
      </c>
      <c r="E400">
        <v>18</v>
      </c>
      <c r="F400" t="s">
        <v>1064</v>
      </c>
      <c r="G400">
        <v>1</v>
      </c>
      <c r="H400" t="s">
        <v>706</v>
      </c>
      <c r="K400" s="11">
        <v>8.243506266282024</v>
      </c>
      <c r="L400" s="11">
        <v>246.98515714199874</v>
      </c>
      <c r="N400" s="11">
        <v>5.6656327433628331</v>
      </c>
      <c r="O400" s="11">
        <v>5.3691231524265195</v>
      </c>
      <c r="P400" s="11">
        <v>0.30592922143989931</v>
      </c>
      <c r="Q400" s="12">
        <v>1.1229983598010247</v>
      </c>
      <c r="R400" s="11">
        <v>0.38227067754332622</v>
      </c>
      <c r="T400" s="42">
        <v>15</v>
      </c>
      <c r="U400" s="11">
        <v>33.454999999999998</v>
      </c>
      <c r="V400" t="s">
        <v>1060</v>
      </c>
    </row>
    <row r="401" spans="1:22" x14ac:dyDescent="0.2">
      <c r="A401">
        <v>4139</v>
      </c>
      <c r="B401">
        <v>2009</v>
      </c>
      <c r="C401" t="s">
        <v>1081</v>
      </c>
      <c r="D401" s="40">
        <v>40116</v>
      </c>
      <c r="E401" t="s">
        <v>1119</v>
      </c>
      <c r="F401" t="s">
        <v>1117</v>
      </c>
      <c r="G401">
        <v>0</v>
      </c>
      <c r="H401" t="s">
        <v>706</v>
      </c>
      <c r="I401">
        <v>34.391399999999997</v>
      </c>
      <c r="J401">
        <v>119.8399</v>
      </c>
      <c r="K401" s="11">
        <v>3.4939311058528932E-2</v>
      </c>
      <c r="N401">
        <v>0.28133835499999998</v>
      </c>
      <c r="O401" s="11">
        <v>1.82987978</v>
      </c>
      <c r="P401" s="11">
        <v>0.320023</v>
      </c>
      <c r="Q401" s="12">
        <v>7.7946999999999989E-2</v>
      </c>
      <c r="R401">
        <v>2.2100000000000002E-2</v>
      </c>
      <c r="S401">
        <v>0.100047</v>
      </c>
      <c r="T401" s="42">
        <v>18.077200000000001</v>
      </c>
      <c r="U401">
        <v>33.455800000000004</v>
      </c>
    </row>
    <row r="402" spans="1:22" x14ac:dyDescent="0.2">
      <c r="A402">
        <v>495</v>
      </c>
      <c r="B402">
        <v>2006</v>
      </c>
      <c r="C402" s="61" t="s">
        <v>1066</v>
      </c>
      <c r="D402" s="17">
        <v>38828</v>
      </c>
      <c r="E402">
        <v>8</v>
      </c>
      <c r="F402" t="s">
        <v>1064</v>
      </c>
      <c r="G402">
        <v>1</v>
      </c>
      <c r="H402" t="s">
        <v>706</v>
      </c>
      <c r="K402" s="11">
        <v>0.37346869662489224</v>
      </c>
      <c r="L402" s="11"/>
      <c r="N402" s="11">
        <v>7.9886636771300452</v>
      </c>
      <c r="O402" s="11">
        <v>1.7152879224400404</v>
      </c>
      <c r="P402" s="11">
        <v>0.41561604062170715</v>
      </c>
      <c r="Q402" s="12">
        <v>0.49460092865494065</v>
      </c>
      <c r="R402" s="11">
        <v>4.2404115915576635E-2</v>
      </c>
      <c r="T402" s="42">
        <v>15.7</v>
      </c>
      <c r="U402" s="11">
        <v>33.456000000000003</v>
      </c>
      <c r="V402" t="s">
        <v>1060</v>
      </c>
    </row>
    <row r="403" spans="1:22" x14ac:dyDescent="0.2">
      <c r="A403">
        <v>616</v>
      </c>
      <c r="B403">
        <v>2006</v>
      </c>
      <c r="C403" s="61" t="s">
        <v>1065</v>
      </c>
      <c r="D403" s="17">
        <v>39057</v>
      </c>
      <c r="E403">
        <v>19</v>
      </c>
      <c r="F403" t="s">
        <v>1064</v>
      </c>
      <c r="G403">
        <v>1</v>
      </c>
      <c r="H403" t="s">
        <v>706</v>
      </c>
      <c r="K403" s="11">
        <v>0</v>
      </c>
      <c r="L403" s="11"/>
      <c r="N403" s="11">
        <v>7.1678064516129041</v>
      </c>
      <c r="O403" s="11">
        <v>1.1182493439143781</v>
      </c>
      <c r="P403" s="11">
        <v>0.44757936798689579</v>
      </c>
      <c r="Q403" s="12">
        <v>1.3707793365883416</v>
      </c>
      <c r="R403" s="11">
        <v>9.9462890624999994E-2</v>
      </c>
      <c r="U403" s="11">
        <v>33.456800000000001</v>
      </c>
      <c r="V403" t="s">
        <v>1060</v>
      </c>
    </row>
    <row r="404" spans="1:22" x14ac:dyDescent="0.2">
      <c r="A404">
        <v>4420</v>
      </c>
      <c r="B404">
        <v>2012</v>
      </c>
      <c r="C404" t="s">
        <v>1065</v>
      </c>
      <c r="D404" s="40">
        <v>41249</v>
      </c>
      <c r="E404" t="s">
        <v>1121</v>
      </c>
      <c r="F404" t="s">
        <v>1117</v>
      </c>
      <c r="G404">
        <v>0</v>
      </c>
      <c r="H404" t="s">
        <v>706</v>
      </c>
      <c r="I404">
        <v>34.301499999999997</v>
      </c>
      <c r="J404">
        <v>119.8807</v>
      </c>
      <c r="K404" s="11">
        <v>1.1843646251783182E-3</v>
      </c>
      <c r="L404">
        <v>9000</v>
      </c>
      <c r="M404">
        <v>0.13159606946425759</v>
      </c>
      <c r="N404">
        <v>0.62621343699999998</v>
      </c>
      <c r="O404" s="11">
        <v>2.1695500000000001</v>
      </c>
      <c r="P404" s="11">
        <v>0.22212999999999999</v>
      </c>
      <c r="Q404" s="12">
        <v>0.17708499999999999</v>
      </c>
      <c r="R404">
        <v>8.1567000000000001E-2</v>
      </c>
      <c r="S404">
        <v>0.25865199999999999</v>
      </c>
      <c r="T404" s="42">
        <v>16.360399999999998</v>
      </c>
      <c r="U404">
        <v>33.457500000000003</v>
      </c>
    </row>
    <row r="405" spans="1:22" x14ac:dyDescent="0.2">
      <c r="A405">
        <v>4168</v>
      </c>
      <c r="B405">
        <v>2010</v>
      </c>
      <c r="C405" t="s">
        <v>1062</v>
      </c>
      <c r="D405" s="40">
        <v>40261</v>
      </c>
      <c r="E405" t="s">
        <v>1119</v>
      </c>
      <c r="F405" t="s">
        <v>1117</v>
      </c>
      <c r="G405">
        <v>0</v>
      </c>
      <c r="H405" t="s">
        <v>706</v>
      </c>
      <c r="I405">
        <v>34.390099999999997</v>
      </c>
      <c r="J405">
        <v>119.8424</v>
      </c>
      <c r="K405" s="11">
        <v>8.1696935271402982E-2</v>
      </c>
      <c r="L405">
        <v>104000</v>
      </c>
      <c r="M405">
        <v>0.78554745453272101</v>
      </c>
      <c r="T405" s="42">
        <v>14.457000000000001</v>
      </c>
      <c r="U405">
        <v>33.458599999999997</v>
      </c>
    </row>
    <row r="406" spans="1:22" x14ac:dyDescent="0.2">
      <c r="A406">
        <v>501</v>
      </c>
      <c r="B406">
        <v>2006</v>
      </c>
      <c r="C406" s="61" t="s">
        <v>1066</v>
      </c>
      <c r="D406" s="17">
        <v>38828</v>
      </c>
      <c r="E406">
        <v>14</v>
      </c>
      <c r="F406" t="s">
        <v>1064</v>
      </c>
      <c r="G406">
        <v>1</v>
      </c>
      <c r="H406" t="s">
        <v>706</v>
      </c>
      <c r="K406" s="11">
        <v>1.4051419398439597</v>
      </c>
      <c r="L406" s="11"/>
      <c r="N406" s="11">
        <v>2.6553228699551576</v>
      </c>
      <c r="O406" s="11">
        <v>5.3121548594629129</v>
      </c>
      <c r="P406" s="11">
        <v>0.29513468630745571</v>
      </c>
      <c r="Q406" s="12">
        <v>0.44459973589845303</v>
      </c>
      <c r="R406" s="11">
        <v>8.930965704934607E-2</v>
      </c>
      <c r="T406" s="42">
        <v>15.5</v>
      </c>
      <c r="U406" s="11">
        <v>33.4589</v>
      </c>
      <c r="V406" t="s">
        <v>1060</v>
      </c>
    </row>
    <row r="407" spans="1:22" x14ac:dyDescent="0.2">
      <c r="A407">
        <v>4087</v>
      </c>
      <c r="B407">
        <v>2006</v>
      </c>
      <c r="C407" t="s">
        <v>1065</v>
      </c>
      <c r="D407" s="40">
        <v>39063</v>
      </c>
      <c r="E407" t="s">
        <v>1116</v>
      </c>
      <c r="F407" t="s">
        <v>1117</v>
      </c>
      <c r="G407">
        <v>0</v>
      </c>
      <c r="H407" t="s">
        <v>706</v>
      </c>
      <c r="I407">
        <v>34.2502</v>
      </c>
      <c r="J407">
        <v>119.9063</v>
      </c>
      <c r="K407" s="11">
        <v>0</v>
      </c>
      <c r="N407">
        <v>0.63268825200000001</v>
      </c>
      <c r="O407" s="11">
        <v>2.1746973199999999</v>
      </c>
      <c r="P407" s="11">
        <v>0.14349062000000001</v>
      </c>
      <c r="Q407" s="12">
        <v>0.20559428000000002</v>
      </c>
      <c r="R407">
        <v>7.0693119999999998E-2</v>
      </c>
      <c r="S407">
        <v>0.27628740000000002</v>
      </c>
      <c r="T407" s="42">
        <v>15.696199999999999</v>
      </c>
      <c r="U407">
        <v>33.459099999999999</v>
      </c>
    </row>
    <row r="408" spans="1:22" x14ac:dyDescent="0.2">
      <c r="A408">
        <v>482</v>
      </c>
      <c r="B408">
        <v>2006</v>
      </c>
      <c r="C408" s="61" t="s">
        <v>1066</v>
      </c>
      <c r="D408" s="17">
        <v>38820</v>
      </c>
      <c r="E408">
        <v>15</v>
      </c>
      <c r="F408" t="s">
        <v>1064</v>
      </c>
      <c r="G408">
        <v>1</v>
      </c>
      <c r="H408" t="s">
        <v>706</v>
      </c>
      <c r="K408" s="11">
        <v>0.55854038953998308</v>
      </c>
      <c r="L408" s="11">
        <v>76.360795625262909</v>
      </c>
      <c r="N408" s="11">
        <v>2.7768318584070792</v>
      </c>
      <c r="O408" s="11">
        <v>6.6678442975156766</v>
      </c>
      <c r="P408" s="11">
        <v>0.53499262975371287</v>
      </c>
      <c r="Q408" s="12">
        <v>3.5736584340558899</v>
      </c>
      <c r="R408" s="11">
        <v>0.28588546700549911</v>
      </c>
      <c r="T408" s="42">
        <v>15.5</v>
      </c>
      <c r="U408" s="11">
        <v>33.459499999999998</v>
      </c>
      <c r="V408" t="s">
        <v>1060</v>
      </c>
    </row>
    <row r="409" spans="1:22" x14ac:dyDescent="0.2">
      <c r="A409">
        <v>4049</v>
      </c>
      <c r="B409">
        <v>2006</v>
      </c>
      <c r="C409" t="s">
        <v>1079</v>
      </c>
      <c r="D409" s="40">
        <v>38741</v>
      </c>
      <c r="E409" t="s">
        <v>1121</v>
      </c>
      <c r="F409" t="s">
        <v>1117</v>
      </c>
      <c r="G409">
        <v>0</v>
      </c>
      <c r="H409" t="s">
        <v>706</v>
      </c>
      <c r="I409">
        <v>34.296999999999997</v>
      </c>
      <c r="J409">
        <v>119.88500000000001</v>
      </c>
      <c r="K409" s="11">
        <v>0.2641374116884263</v>
      </c>
      <c r="L409">
        <v>5290</v>
      </c>
      <c r="M409">
        <v>49.931457786091933</v>
      </c>
      <c r="N409">
        <v>9.6130583069999993</v>
      </c>
      <c r="O409" s="11">
        <v>6.0009619399999998</v>
      </c>
      <c r="P409" s="11">
        <v>0.35692049999999997</v>
      </c>
      <c r="Q409" s="12">
        <v>1.02027063</v>
      </c>
      <c r="R409">
        <v>0.14955365000000001</v>
      </c>
      <c r="S409">
        <v>1.16982428</v>
      </c>
      <c r="T409" s="42">
        <v>13.026199999999999</v>
      </c>
      <c r="U409">
        <v>33.460299999999997</v>
      </c>
    </row>
    <row r="410" spans="1:22" x14ac:dyDescent="0.2">
      <c r="A410">
        <v>4014</v>
      </c>
      <c r="B410">
        <v>2005</v>
      </c>
      <c r="C410" t="s">
        <v>1068</v>
      </c>
      <c r="D410" s="40">
        <v>38566</v>
      </c>
      <c r="E410" t="s">
        <v>1119</v>
      </c>
      <c r="F410" t="s">
        <v>1117</v>
      </c>
      <c r="G410">
        <v>0</v>
      </c>
      <c r="H410" t="s">
        <v>706</v>
      </c>
      <c r="I410">
        <v>34.39</v>
      </c>
      <c r="J410">
        <v>119.84</v>
      </c>
      <c r="K410" s="11">
        <v>0</v>
      </c>
      <c r="L410">
        <v>28200</v>
      </c>
      <c r="M410">
        <v>0</v>
      </c>
      <c r="N410">
        <v>1.1882510829999999</v>
      </c>
      <c r="O410" s="11">
        <v>0.83799360000000001</v>
      </c>
      <c r="P410" s="11">
        <v>0.10655736</v>
      </c>
      <c r="Q410" s="12">
        <v>0.13071480600000002</v>
      </c>
      <c r="R410">
        <v>7.8024943999999999E-2</v>
      </c>
      <c r="S410">
        <v>0.20873975</v>
      </c>
      <c r="T410" s="42">
        <v>18.189699999999998</v>
      </c>
      <c r="U410">
        <v>33.4604</v>
      </c>
    </row>
    <row r="411" spans="1:22" x14ac:dyDescent="0.2">
      <c r="A411">
        <v>4070</v>
      </c>
      <c r="B411">
        <v>2006</v>
      </c>
      <c r="C411" t="s">
        <v>1066</v>
      </c>
      <c r="D411" s="40">
        <v>38826</v>
      </c>
      <c r="E411" t="s">
        <v>1122</v>
      </c>
      <c r="F411" t="s">
        <v>1117</v>
      </c>
      <c r="G411">
        <v>0</v>
      </c>
      <c r="H411" t="s">
        <v>706</v>
      </c>
      <c r="I411">
        <v>34.158000000000001</v>
      </c>
      <c r="J411">
        <v>119.947</v>
      </c>
      <c r="K411" s="11">
        <v>1.5791417919416644</v>
      </c>
      <c r="L411">
        <v>64500</v>
      </c>
      <c r="M411">
        <v>20.943525092064515</v>
      </c>
      <c r="N411">
        <v>3.9822468629999999</v>
      </c>
      <c r="O411" s="11">
        <v>6.6764171399999999</v>
      </c>
      <c r="P411" s="11">
        <v>0.46413868000000003</v>
      </c>
      <c r="Q411" s="12">
        <v>3.5896024500000001</v>
      </c>
      <c r="R411">
        <v>0.21137395</v>
      </c>
      <c r="S411">
        <v>3.8009764000000001</v>
      </c>
      <c r="T411" s="42">
        <v>12.6783</v>
      </c>
      <c r="U411">
        <v>33.460700000000003</v>
      </c>
    </row>
    <row r="412" spans="1:22" x14ac:dyDescent="0.2">
      <c r="A412">
        <v>469</v>
      </c>
      <c r="B412">
        <v>2006</v>
      </c>
      <c r="C412" s="61" t="s">
        <v>1066</v>
      </c>
      <c r="D412" s="17">
        <v>38820</v>
      </c>
      <c r="E412">
        <v>2</v>
      </c>
      <c r="F412" t="s">
        <v>1064</v>
      </c>
      <c r="G412">
        <v>1</v>
      </c>
      <c r="H412" t="s">
        <v>706</v>
      </c>
      <c r="K412" s="11">
        <v>5.8637760858429804</v>
      </c>
      <c r="L412" s="11">
        <v>227.48632894657777</v>
      </c>
      <c r="N412" s="11">
        <v>2.2692389380530971</v>
      </c>
      <c r="O412" s="11">
        <v>1.0670080000387245</v>
      </c>
      <c r="P412" s="11">
        <v>0.23882107235762445</v>
      </c>
      <c r="Q412" s="12">
        <v>0.47739646932048685</v>
      </c>
      <c r="R412" s="11">
        <v>0.20962046039201807</v>
      </c>
      <c r="T412" s="42">
        <v>16.100000000000001</v>
      </c>
      <c r="U412" s="11">
        <v>33.460900000000002</v>
      </c>
      <c r="V412" t="s">
        <v>1060</v>
      </c>
    </row>
    <row r="413" spans="1:22" x14ac:dyDescent="0.2">
      <c r="A413">
        <v>4136</v>
      </c>
      <c r="B413">
        <v>2009</v>
      </c>
      <c r="C413" t="s">
        <v>1069</v>
      </c>
      <c r="D413" s="40">
        <v>40081</v>
      </c>
      <c r="E413" t="s">
        <v>1116</v>
      </c>
      <c r="F413" t="s">
        <v>1117</v>
      </c>
      <c r="G413">
        <v>10</v>
      </c>
      <c r="H413" t="s">
        <v>1082</v>
      </c>
      <c r="I413">
        <v>34.251100000000001</v>
      </c>
      <c r="J413">
        <v>119.90689999999999</v>
      </c>
      <c r="K413" s="11">
        <v>0</v>
      </c>
      <c r="N413">
        <v>0.42311516399999999</v>
      </c>
      <c r="O413" s="11">
        <v>1.1023723299999999</v>
      </c>
      <c r="P413" s="11">
        <v>0.22842657999999999</v>
      </c>
      <c r="Q413" s="12">
        <v>0.1970595</v>
      </c>
      <c r="R413">
        <v>0.13973350000000001</v>
      </c>
      <c r="S413">
        <v>0.33679300000000001</v>
      </c>
      <c r="T413" s="42">
        <v>19.105499999999999</v>
      </c>
      <c r="U413">
        <v>33.461399999999998</v>
      </c>
    </row>
    <row r="414" spans="1:22" x14ac:dyDescent="0.2">
      <c r="A414">
        <v>3959</v>
      </c>
      <c r="B414">
        <v>2004</v>
      </c>
      <c r="C414" t="s">
        <v>1068</v>
      </c>
      <c r="D414" s="40">
        <v>38202</v>
      </c>
      <c r="E414" t="s">
        <v>1116</v>
      </c>
      <c r="F414" t="s">
        <v>1117</v>
      </c>
      <c r="G414">
        <v>0</v>
      </c>
      <c r="H414" t="s">
        <v>706</v>
      </c>
      <c r="I414">
        <v>34.250999999999998</v>
      </c>
      <c r="J414">
        <v>119.90600000000001</v>
      </c>
      <c r="K414" s="11">
        <v>0</v>
      </c>
      <c r="N414">
        <v>6.6789299639999999</v>
      </c>
      <c r="O414" s="11">
        <v>0.17765800000000001</v>
      </c>
      <c r="P414" s="11">
        <v>0.1931293</v>
      </c>
      <c r="Q414" s="12">
        <v>5.7338079999999986E-2</v>
      </c>
      <c r="R414">
        <v>7.3268040000000006E-2</v>
      </c>
      <c r="S414">
        <v>0.13060611999999999</v>
      </c>
      <c r="T414" s="42">
        <v>16.1218</v>
      </c>
      <c r="U414">
        <v>33.4617</v>
      </c>
    </row>
    <row r="415" spans="1:22" x14ac:dyDescent="0.2">
      <c r="A415">
        <v>3960</v>
      </c>
      <c r="B415">
        <v>2004</v>
      </c>
      <c r="C415" t="s">
        <v>1068</v>
      </c>
      <c r="D415" s="40">
        <v>38202</v>
      </c>
      <c r="E415" t="s">
        <v>1116</v>
      </c>
      <c r="F415" t="s">
        <v>1117</v>
      </c>
      <c r="G415">
        <v>0</v>
      </c>
      <c r="H415" t="s">
        <v>706</v>
      </c>
      <c r="I415">
        <v>34.250999999999998</v>
      </c>
      <c r="J415">
        <v>119.90600000000001</v>
      </c>
      <c r="K415" s="11">
        <v>0</v>
      </c>
      <c r="N415">
        <v>6.6789299639999999</v>
      </c>
      <c r="O415" s="11">
        <v>0.17765800000000001</v>
      </c>
      <c r="P415" s="11">
        <v>0.1931293</v>
      </c>
      <c r="Q415" s="12">
        <v>5.7338079999999986E-2</v>
      </c>
      <c r="R415">
        <v>7.3268040000000006E-2</v>
      </c>
      <c r="S415">
        <v>0.13060611999999999</v>
      </c>
      <c r="T415" s="42">
        <v>16.1218</v>
      </c>
      <c r="U415">
        <v>33.4617</v>
      </c>
    </row>
    <row r="416" spans="1:22" x14ac:dyDescent="0.2">
      <c r="A416">
        <v>4215</v>
      </c>
      <c r="B416">
        <v>2010</v>
      </c>
      <c r="C416" t="s">
        <v>1081</v>
      </c>
      <c r="D416" s="40">
        <v>40479</v>
      </c>
      <c r="E416" t="s">
        <v>1116</v>
      </c>
      <c r="F416" t="s">
        <v>1117</v>
      </c>
      <c r="G416">
        <v>20</v>
      </c>
      <c r="H416" t="s">
        <v>1082</v>
      </c>
      <c r="I416">
        <v>34.250500000000002</v>
      </c>
      <c r="J416">
        <v>119.90900000000001</v>
      </c>
      <c r="K416" s="11">
        <v>0.18293633250622915</v>
      </c>
      <c r="L416">
        <v>3830000</v>
      </c>
      <c r="M416">
        <v>4.7764055484655128E-2</v>
      </c>
      <c r="N416">
        <v>9.0924218769999996</v>
      </c>
      <c r="O416" s="11">
        <v>2.0786698399999999</v>
      </c>
      <c r="P416" s="11">
        <v>0.27551473900000001</v>
      </c>
      <c r="Q416" s="12">
        <v>1.3910826999999999</v>
      </c>
      <c r="R416">
        <v>2.9949E-2</v>
      </c>
      <c r="S416">
        <v>1.4210316999999999</v>
      </c>
      <c r="T416" s="42">
        <v>15.005100000000001</v>
      </c>
      <c r="U416">
        <v>33.462200000000003</v>
      </c>
    </row>
    <row r="417" spans="1:33" x14ac:dyDescent="0.2">
      <c r="A417">
        <v>4235</v>
      </c>
      <c r="B417">
        <v>2010</v>
      </c>
      <c r="C417" t="s">
        <v>1065</v>
      </c>
      <c r="D417" s="40">
        <v>40528</v>
      </c>
      <c r="E417" t="s">
        <v>1116</v>
      </c>
      <c r="F417" t="s">
        <v>1117</v>
      </c>
      <c r="G417">
        <v>10</v>
      </c>
      <c r="H417" t="s">
        <v>1082</v>
      </c>
      <c r="I417">
        <v>34.249499999999998</v>
      </c>
      <c r="J417">
        <v>119.9104</v>
      </c>
      <c r="K417" s="11">
        <v>0.132856417871306</v>
      </c>
      <c r="L417" s="42">
        <v>222000</v>
      </c>
      <c r="M417">
        <v>0.59845233275363074</v>
      </c>
      <c r="N417">
        <v>7.2680205239999998</v>
      </c>
      <c r="O417" s="11">
        <v>1.8878527199999999</v>
      </c>
      <c r="P417" s="11">
        <v>0.49628109999999998</v>
      </c>
      <c r="Q417" s="12">
        <v>3.2619910999999999</v>
      </c>
      <c r="R417">
        <v>0.17810599999999999</v>
      </c>
      <c r="S417">
        <v>3.4400971</v>
      </c>
      <c r="T417" s="42">
        <v>12.357699999999999</v>
      </c>
      <c r="U417">
        <v>33.462499999999999</v>
      </c>
    </row>
    <row r="418" spans="1:33" x14ac:dyDescent="0.2">
      <c r="A418">
        <v>613</v>
      </c>
      <c r="B418">
        <v>2006</v>
      </c>
      <c r="C418" s="61" t="s">
        <v>1065</v>
      </c>
      <c r="D418" s="17">
        <v>39057</v>
      </c>
      <c r="E418">
        <v>16</v>
      </c>
      <c r="F418" t="s">
        <v>1064</v>
      </c>
      <c r="G418">
        <v>1</v>
      </c>
      <c r="H418" t="s">
        <v>706</v>
      </c>
      <c r="K418" s="11">
        <v>0</v>
      </c>
      <c r="L418" s="11">
        <v>6.3026515379138441</v>
      </c>
      <c r="N418" s="11">
        <v>1.7958387096774195</v>
      </c>
      <c r="O418" s="11">
        <v>0.69656438359936024</v>
      </c>
      <c r="P418" s="11">
        <v>0.5874163871233522</v>
      </c>
      <c r="Q418" s="12">
        <v>0.56785999533760367</v>
      </c>
      <c r="R418" s="11">
        <v>7.0669921875000083E-2</v>
      </c>
      <c r="U418" s="11">
        <v>33.462699999999998</v>
      </c>
      <c r="V418" t="s">
        <v>1060</v>
      </c>
    </row>
    <row r="419" spans="1:33" x14ac:dyDescent="0.2">
      <c r="A419">
        <v>512</v>
      </c>
      <c r="B419">
        <v>2006</v>
      </c>
      <c r="C419" s="61" t="s">
        <v>704</v>
      </c>
      <c r="D419" s="17">
        <v>38838</v>
      </c>
      <c r="E419">
        <v>5</v>
      </c>
      <c r="F419" t="s">
        <v>1064</v>
      </c>
      <c r="G419">
        <v>1</v>
      </c>
      <c r="H419" t="s">
        <v>706</v>
      </c>
      <c r="K419" s="11">
        <v>0</v>
      </c>
      <c r="L419" s="11">
        <v>0</v>
      </c>
      <c r="N419" s="11">
        <v>9.3935227272727282</v>
      </c>
      <c r="O419" s="11">
        <v>5.6395219295778638</v>
      </c>
      <c r="P419" s="11">
        <v>0.47577187702145912</v>
      </c>
      <c r="Q419" s="12">
        <v>1.1877780582565343</v>
      </c>
      <c r="R419" s="11">
        <v>0.14015408302605295</v>
      </c>
      <c r="T419" s="42">
        <v>17.100000000000001</v>
      </c>
      <c r="U419" s="11">
        <v>33.4634</v>
      </c>
      <c r="V419" t="s">
        <v>1060</v>
      </c>
    </row>
    <row r="420" spans="1:33" x14ac:dyDescent="0.2">
      <c r="A420">
        <v>532</v>
      </c>
      <c r="B420">
        <v>2006</v>
      </c>
      <c r="C420" s="61" t="s">
        <v>704</v>
      </c>
      <c r="D420" s="17">
        <v>38862</v>
      </c>
      <c r="E420">
        <v>5</v>
      </c>
      <c r="F420" t="s">
        <v>1064</v>
      </c>
      <c r="G420">
        <v>1</v>
      </c>
      <c r="H420" t="s">
        <v>706</v>
      </c>
      <c r="K420" s="11">
        <v>0</v>
      </c>
      <c r="L420" s="11">
        <v>25.210606151655377</v>
      </c>
      <c r="N420" s="11">
        <v>1.5620370370370371</v>
      </c>
      <c r="O420" s="11">
        <v>1.6443167059867463</v>
      </c>
      <c r="P420" s="11">
        <v>0.73886527384721623</v>
      </c>
      <c r="Q420" s="12">
        <v>0.36240978526374024</v>
      </c>
      <c r="R420" s="11">
        <v>7.382785998440515E-2</v>
      </c>
      <c r="T420" s="42">
        <v>20.6</v>
      </c>
      <c r="U420" s="11">
        <v>33.4634</v>
      </c>
      <c r="V420" t="s">
        <v>1060</v>
      </c>
    </row>
    <row r="421" spans="1:33" x14ac:dyDescent="0.2">
      <c r="A421">
        <v>4019</v>
      </c>
      <c r="B421">
        <v>2005</v>
      </c>
      <c r="C421" t="s">
        <v>1068</v>
      </c>
      <c r="D421" s="40">
        <v>38566</v>
      </c>
      <c r="E421" t="s">
        <v>1122</v>
      </c>
      <c r="F421" t="s">
        <v>1117</v>
      </c>
      <c r="G421">
        <v>0</v>
      </c>
      <c r="H421" t="s">
        <v>706</v>
      </c>
      <c r="I421">
        <v>34.156999999999996</v>
      </c>
      <c r="J421">
        <v>119.95</v>
      </c>
      <c r="K421" s="11">
        <v>0</v>
      </c>
      <c r="L421">
        <v>8840</v>
      </c>
      <c r="M421">
        <v>0</v>
      </c>
      <c r="N421">
        <v>1.648564565</v>
      </c>
      <c r="O421" s="11">
        <v>2.2630758200000001</v>
      </c>
      <c r="P421" s="11">
        <v>0.20456911999999999</v>
      </c>
      <c r="Q421" s="12">
        <v>0.77862965200000001</v>
      </c>
      <c r="R421">
        <v>0.118087448</v>
      </c>
      <c r="S421">
        <v>0.89671710000000004</v>
      </c>
      <c r="T421" s="42">
        <v>16.0703</v>
      </c>
      <c r="U421">
        <v>33.463500000000003</v>
      </c>
    </row>
    <row r="422" spans="1:33" x14ac:dyDescent="0.2">
      <c r="A422">
        <v>4218</v>
      </c>
      <c r="B422">
        <v>2010</v>
      </c>
      <c r="C422" t="s">
        <v>1094</v>
      </c>
      <c r="D422" s="40">
        <v>40501</v>
      </c>
      <c r="E422" t="s">
        <v>1122</v>
      </c>
      <c r="F422" t="s">
        <v>1117</v>
      </c>
      <c r="G422">
        <v>0</v>
      </c>
      <c r="H422" t="s">
        <v>706</v>
      </c>
      <c r="I422">
        <v>34.161000000000001</v>
      </c>
      <c r="J422">
        <v>119.95050000000001</v>
      </c>
      <c r="K422" s="11">
        <v>0.24863816088712501</v>
      </c>
      <c r="L422" s="42">
        <v>778000</v>
      </c>
      <c r="M422">
        <v>0.3195863250477185</v>
      </c>
      <c r="N422">
        <v>2.954544029</v>
      </c>
      <c r="O422" s="11">
        <v>1.9323376800000001</v>
      </c>
      <c r="P422" s="11">
        <v>0.26252696199999997</v>
      </c>
      <c r="Q422" s="12">
        <v>1.9834465999999997</v>
      </c>
      <c r="R422">
        <v>4.1461999999999999E-2</v>
      </c>
      <c r="S422">
        <v>2.0249085999999998</v>
      </c>
      <c r="T422" s="42">
        <v>15.020899999999999</v>
      </c>
      <c r="U422">
        <v>33.4636</v>
      </c>
    </row>
    <row r="423" spans="1:33" x14ac:dyDescent="0.2">
      <c r="A423">
        <v>826</v>
      </c>
      <c r="B423">
        <v>2007</v>
      </c>
      <c r="C423" s="63" t="s">
        <v>704</v>
      </c>
      <c r="D423" s="17">
        <v>39205</v>
      </c>
      <c r="E423">
        <v>9</v>
      </c>
      <c r="F423" t="s">
        <v>1064</v>
      </c>
      <c r="G423">
        <v>1</v>
      </c>
      <c r="H423" t="s">
        <v>706</v>
      </c>
      <c r="K423" s="11">
        <v>0.12415212482789506</v>
      </c>
      <c r="L423" s="11"/>
      <c r="N423" s="11">
        <v>0.969127659574468</v>
      </c>
      <c r="O423" s="11">
        <v>4.2679491896499426</v>
      </c>
      <c r="P423" s="11">
        <v>0.38551724365352152</v>
      </c>
      <c r="Q423" s="12">
        <v>0.77700758438230377</v>
      </c>
      <c r="R423" s="11">
        <v>0.13847179600698661</v>
      </c>
      <c r="S423" s="11"/>
      <c r="T423" s="42">
        <v>18.8</v>
      </c>
      <c r="U423" s="11">
        <v>33.463799999999999</v>
      </c>
      <c r="V423" t="s">
        <v>1060</v>
      </c>
    </row>
    <row r="424" spans="1:33" x14ac:dyDescent="0.2">
      <c r="A424">
        <v>429</v>
      </c>
      <c r="B424">
        <v>2006</v>
      </c>
      <c r="C424" s="61" t="s">
        <v>1062</v>
      </c>
      <c r="D424" s="17">
        <v>38793</v>
      </c>
      <c r="E424">
        <v>10</v>
      </c>
      <c r="F424" t="s">
        <v>1064</v>
      </c>
      <c r="G424">
        <v>1</v>
      </c>
      <c r="H424" t="s">
        <v>706</v>
      </c>
      <c r="K424" s="11">
        <v>11.721670016460697</v>
      </c>
      <c r="L424" s="11">
        <v>539.467580073313</v>
      </c>
      <c r="N424" s="11">
        <v>43.95157522123894</v>
      </c>
      <c r="O424" s="11">
        <v>2.5126817938342456</v>
      </c>
      <c r="P424" s="11">
        <v>0.44248450667961392</v>
      </c>
      <c r="Q424" s="12">
        <v>1.2329749158774912</v>
      </c>
      <c r="R424" s="11">
        <v>0.12747656249999995</v>
      </c>
      <c r="T424" s="42">
        <v>12.9</v>
      </c>
      <c r="U424" s="11">
        <v>33.463999999999999</v>
      </c>
      <c r="V424" t="s">
        <v>1060</v>
      </c>
    </row>
    <row r="425" spans="1:33" x14ac:dyDescent="0.2">
      <c r="A425">
        <v>4233</v>
      </c>
      <c r="B425">
        <v>2010</v>
      </c>
      <c r="C425" t="s">
        <v>1065</v>
      </c>
      <c r="D425" s="40">
        <v>40528</v>
      </c>
      <c r="E425" t="s">
        <v>1122</v>
      </c>
      <c r="F425" t="s">
        <v>1117</v>
      </c>
      <c r="G425">
        <v>0</v>
      </c>
      <c r="H425" t="s">
        <v>706</v>
      </c>
      <c r="I425">
        <v>34.160400000000003</v>
      </c>
      <c r="J425">
        <v>119.94970000000001</v>
      </c>
      <c r="K425" s="11">
        <v>0.212414505059355</v>
      </c>
      <c r="L425" s="42">
        <v>1085000</v>
      </c>
      <c r="M425">
        <v>0.41896352082713018</v>
      </c>
      <c r="N425">
        <v>8.6979567200000005</v>
      </c>
      <c r="O425" s="11">
        <v>2.9883859199999998</v>
      </c>
      <c r="P425" s="11">
        <v>0.39308377</v>
      </c>
      <c r="Q425" s="12">
        <v>4.3334113000000007</v>
      </c>
      <c r="R425">
        <v>0.209229</v>
      </c>
      <c r="S425">
        <v>4.5426403000000004</v>
      </c>
      <c r="T425" s="42">
        <v>12.235900000000001</v>
      </c>
      <c r="U425">
        <v>33.464399999999998</v>
      </c>
    </row>
    <row r="426" spans="1:33" x14ac:dyDescent="0.2">
      <c r="A426">
        <v>4134</v>
      </c>
      <c r="B426">
        <v>2009</v>
      </c>
      <c r="C426" t="s">
        <v>1069</v>
      </c>
      <c r="D426" s="40">
        <v>40081</v>
      </c>
      <c r="E426" t="s">
        <v>1122</v>
      </c>
      <c r="F426" t="s">
        <v>1117</v>
      </c>
      <c r="G426">
        <v>0</v>
      </c>
      <c r="H426" t="s">
        <v>706</v>
      </c>
      <c r="I426">
        <v>34.157499999999999</v>
      </c>
      <c r="J426">
        <v>119.9496</v>
      </c>
      <c r="K426" s="11">
        <v>9.5510625878437623E-3</v>
      </c>
      <c r="L426">
        <v>6900</v>
      </c>
      <c r="M426">
        <v>1.3842119692527193</v>
      </c>
      <c r="N426">
        <v>0.338935184</v>
      </c>
      <c r="O426" s="11">
        <v>1.16175451</v>
      </c>
      <c r="P426" s="11">
        <v>0.23160430000000001</v>
      </c>
      <c r="Q426" s="12">
        <v>8.6718000000000017E-2</v>
      </c>
      <c r="R426">
        <v>0.12829399999999999</v>
      </c>
      <c r="S426">
        <v>0.21501200000000001</v>
      </c>
      <c r="T426" s="42">
        <v>18.890799999999999</v>
      </c>
      <c r="U426">
        <v>33.464599999999997</v>
      </c>
    </row>
    <row r="427" spans="1:33" x14ac:dyDescent="0.2">
      <c r="A427">
        <v>747</v>
      </c>
      <c r="B427">
        <v>2007</v>
      </c>
      <c r="C427" s="63" t="s">
        <v>1079</v>
      </c>
      <c r="D427" s="17">
        <v>39107</v>
      </c>
      <c r="E427">
        <v>17</v>
      </c>
      <c r="F427" t="s">
        <v>1064</v>
      </c>
      <c r="G427">
        <v>1</v>
      </c>
      <c r="H427" t="s">
        <v>706</v>
      </c>
      <c r="K427" s="11">
        <v>0</v>
      </c>
      <c r="L427" s="11"/>
      <c r="N427" s="11">
        <v>3.2343102372034966</v>
      </c>
      <c r="O427" s="11">
        <v>1.7892427818571948</v>
      </c>
      <c r="P427" s="11">
        <v>0.64115739195896115</v>
      </c>
      <c r="Q427" s="12">
        <v>1.5218284070328729</v>
      </c>
      <c r="R427" s="11">
        <v>0.25839843750000002</v>
      </c>
      <c r="S427" s="11"/>
      <c r="T427" s="42">
        <v>17.5</v>
      </c>
      <c r="U427" s="11">
        <v>33.4649</v>
      </c>
      <c r="V427" t="s">
        <v>1060</v>
      </c>
    </row>
    <row r="428" spans="1:33" x14ac:dyDescent="0.2">
      <c r="A428">
        <v>3849</v>
      </c>
      <c r="B428">
        <v>2013</v>
      </c>
      <c r="C428" t="s">
        <v>1062</v>
      </c>
      <c r="D428" s="40">
        <v>41341</v>
      </c>
      <c r="E428">
        <v>1</v>
      </c>
      <c r="F428" t="s">
        <v>1114</v>
      </c>
      <c r="G428" s="12">
        <v>2</v>
      </c>
      <c r="H428" t="s">
        <v>706</v>
      </c>
      <c r="K428" s="11">
        <v>0</v>
      </c>
      <c r="L428">
        <v>0</v>
      </c>
      <c r="M428" s="12">
        <v>0</v>
      </c>
      <c r="N428">
        <v>4</v>
      </c>
      <c r="O428" s="11">
        <v>0.66460115172759093</v>
      </c>
      <c r="P428" s="11">
        <v>0.31755883113524691</v>
      </c>
      <c r="Q428" s="12">
        <v>0.16324402302585769</v>
      </c>
      <c r="T428" s="42">
        <v>13.9</v>
      </c>
      <c r="U428" s="41">
        <v>33.465200000000003</v>
      </c>
      <c r="Z428" s="11"/>
      <c r="AA428" s="11"/>
      <c r="AE428" s="12"/>
      <c r="AF428" s="12"/>
      <c r="AG428" s="12"/>
    </row>
    <row r="429" spans="1:33" x14ac:dyDescent="0.2">
      <c r="A429">
        <v>4018</v>
      </c>
      <c r="B429">
        <v>2005</v>
      </c>
      <c r="C429" t="s">
        <v>1068</v>
      </c>
      <c r="D429" s="40">
        <v>38566</v>
      </c>
      <c r="E429" t="s">
        <v>1118</v>
      </c>
      <c r="F429" t="s">
        <v>1117</v>
      </c>
      <c r="G429">
        <v>0</v>
      </c>
      <c r="H429" t="s">
        <v>706</v>
      </c>
      <c r="I429">
        <v>34.204000000000001</v>
      </c>
      <c r="J429">
        <v>119.925</v>
      </c>
      <c r="K429" s="11">
        <v>0.13063783400221618</v>
      </c>
      <c r="L429">
        <v>17300</v>
      </c>
      <c r="M429">
        <v>7.551319884521166</v>
      </c>
      <c r="N429">
        <v>1.5415149180000001</v>
      </c>
      <c r="O429" s="11">
        <v>1.3022171</v>
      </c>
      <c r="P429" s="11">
        <v>0.13109361999999999</v>
      </c>
      <c r="Q429" s="12">
        <v>0.10695575500000001</v>
      </c>
      <c r="R429">
        <v>6.9595514999999997E-2</v>
      </c>
      <c r="S429">
        <v>0.17655127000000001</v>
      </c>
      <c r="T429" s="42">
        <v>17.110399999999998</v>
      </c>
      <c r="U429">
        <v>33.465499999999999</v>
      </c>
    </row>
    <row r="430" spans="1:33" x14ac:dyDescent="0.2">
      <c r="A430">
        <v>889</v>
      </c>
      <c r="B430">
        <v>2007</v>
      </c>
      <c r="C430" s="63" t="s">
        <v>1081</v>
      </c>
      <c r="D430" s="17">
        <v>39366</v>
      </c>
      <c r="E430">
        <v>20</v>
      </c>
      <c r="F430" t="s">
        <v>1064</v>
      </c>
      <c r="G430">
        <v>1</v>
      </c>
      <c r="H430" t="s">
        <v>706</v>
      </c>
      <c r="K430" s="11">
        <v>0.15124010614908706</v>
      </c>
      <c r="L430" s="11"/>
      <c r="N430" s="11">
        <v>2.1690000000000005</v>
      </c>
      <c r="O430" s="11">
        <v>13.48742221690372</v>
      </c>
      <c r="P430" s="11">
        <v>0.75173141891891904</v>
      </c>
      <c r="Q430" s="12">
        <v>7.8479057732045261</v>
      </c>
      <c r="R430" s="11">
        <v>0.45903487613834509</v>
      </c>
      <c r="S430" s="11"/>
      <c r="T430" s="42">
        <v>17.2</v>
      </c>
      <c r="U430" s="11">
        <v>33.466000000000001</v>
      </c>
      <c r="V430" t="s">
        <v>1060</v>
      </c>
    </row>
    <row r="431" spans="1:33" x14ac:dyDescent="0.2">
      <c r="A431">
        <v>4141</v>
      </c>
      <c r="B431">
        <v>2009</v>
      </c>
      <c r="C431" t="s">
        <v>1081</v>
      </c>
      <c r="D431" s="40">
        <v>40116</v>
      </c>
      <c r="E431" t="s">
        <v>1121</v>
      </c>
      <c r="F431" t="s">
        <v>1117</v>
      </c>
      <c r="G431">
        <v>0</v>
      </c>
      <c r="H431" t="s">
        <v>706</v>
      </c>
      <c r="I431">
        <v>34.2971</v>
      </c>
      <c r="J431">
        <v>119.8853</v>
      </c>
      <c r="K431" s="11">
        <v>0.11916625110587077</v>
      </c>
      <c r="N431">
        <v>0.32010545099999999</v>
      </c>
      <c r="O431" s="11">
        <v>1.0739097399999999</v>
      </c>
      <c r="P431" s="11">
        <v>0.31426643999999998</v>
      </c>
      <c r="Q431" s="12">
        <v>8.5248000000000004E-2</v>
      </c>
      <c r="R431">
        <v>9.8729999999999998E-2</v>
      </c>
      <c r="S431">
        <v>0.183978</v>
      </c>
      <c r="T431" s="42">
        <v>17.491299999999999</v>
      </c>
      <c r="U431">
        <v>33.466900000000003</v>
      </c>
    </row>
    <row r="432" spans="1:33" x14ac:dyDescent="0.2">
      <c r="A432">
        <v>888</v>
      </c>
      <c r="B432">
        <v>2007</v>
      </c>
      <c r="C432" s="63" t="s">
        <v>1081</v>
      </c>
      <c r="D432" s="17">
        <v>39366</v>
      </c>
      <c r="E432">
        <v>19</v>
      </c>
      <c r="F432" t="s">
        <v>1064</v>
      </c>
      <c r="G432">
        <v>1</v>
      </c>
      <c r="H432" t="s">
        <v>706</v>
      </c>
      <c r="K432" s="11">
        <v>0</v>
      </c>
      <c r="L432" s="11"/>
      <c r="N432" s="11">
        <v>7.7757941176470577</v>
      </c>
      <c r="O432" s="11">
        <v>4.1356731656865433</v>
      </c>
      <c r="P432" s="11">
        <v>0.25891239250614251</v>
      </c>
      <c r="Q432" s="12">
        <v>1.1438288266176859</v>
      </c>
      <c r="R432" s="11">
        <v>0.17187785878951989</v>
      </c>
      <c r="S432" s="11"/>
      <c r="T432" s="42">
        <v>16.5</v>
      </c>
      <c r="U432" s="11">
        <v>33.466999999999999</v>
      </c>
      <c r="V432" t="s">
        <v>1060</v>
      </c>
    </row>
    <row r="433" spans="1:22" x14ac:dyDescent="0.2">
      <c r="A433">
        <v>4390</v>
      </c>
      <c r="B433">
        <v>2012</v>
      </c>
      <c r="C433" t="s">
        <v>1069</v>
      </c>
      <c r="D433" s="40">
        <v>41165</v>
      </c>
      <c r="E433" t="s">
        <v>1116</v>
      </c>
      <c r="F433" t="s">
        <v>1117</v>
      </c>
      <c r="G433">
        <v>10</v>
      </c>
      <c r="H433" t="s">
        <v>1082</v>
      </c>
      <c r="I433">
        <v>34.2532</v>
      </c>
      <c r="J433">
        <v>119.90949999999999</v>
      </c>
      <c r="K433" s="11">
        <v>1.633570382225638</v>
      </c>
      <c r="L433" s="42">
        <v>98200</v>
      </c>
      <c r="M433">
        <v>21.330245282789949</v>
      </c>
      <c r="N433">
        <v>1.770162394</v>
      </c>
      <c r="O433" s="11">
        <v>2.5018660000000001</v>
      </c>
      <c r="P433" s="11">
        <v>0.25348199999999999</v>
      </c>
      <c r="Q433" s="12">
        <v>0.41363</v>
      </c>
      <c r="R433">
        <v>9.3285000000000007E-2</v>
      </c>
      <c r="S433">
        <v>0.506915</v>
      </c>
      <c r="T433" s="42">
        <v>16.916499999999999</v>
      </c>
      <c r="U433">
        <v>33.467100000000002</v>
      </c>
    </row>
    <row r="434" spans="1:22" x14ac:dyDescent="0.2">
      <c r="A434">
        <v>607</v>
      </c>
      <c r="B434">
        <v>2006</v>
      </c>
      <c r="C434" s="61" t="s">
        <v>1065</v>
      </c>
      <c r="D434" s="17">
        <v>39057</v>
      </c>
      <c r="E434">
        <v>10</v>
      </c>
      <c r="F434" t="s">
        <v>1064</v>
      </c>
      <c r="G434">
        <v>1</v>
      </c>
      <c r="H434" t="s">
        <v>706</v>
      </c>
      <c r="K434" s="11">
        <v>0</v>
      </c>
      <c r="L434" s="11"/>
      <c r="N434" s="11">
        <v>1.9901935483870972</v>
      </c>
      <c r="O434" s="11">
        <v>7.7131288815204879</v>
      </c>
      <c r="P434" s="11">
        <v>0.87531148126078928</v>
      </c>
      <c r="Q434" s="12">
        <v>11.266290407425647</v>
      </c>
      <c r="R434" s="11">
        <v>0.15270117187500007</v>
      </c>
      <c r="U434" s="11">
        <v>33.467399999999998</v>
      </c>
      <c r="V434" t="s">
        <v>1060</v>
      </c>
    </row>
    <row r="435" spans="1:22" x14ac:dyDescent="0.2">
      <c r="A435">
        <v>412</v>
      </c>
      <c r="B435">
        <v>2006</v>
      </c>
      <c r="C435" s="61" t="s">
        <v>1062</v>
      </c>
      <c r="D435" s="17">
        <v>38785</v>
      </c>
      <c r="E435">
        <v>13</v>
      </c>
      <c r="F435" t="s">
        <v>1064</v>
      </c>
      <c r="G435">
        <v>1</v>
      </c>
      <c r="H435" t="s">
        <v>706</v>
      </c>
      <c r="K435" s="11">
        <v>2.3249464170632455</v>
      </c>
      <c r="L435" s="11">
        <v>401.79403554200752</v>
      </c>
      <c r="N435" s="11">
        <v>10.401938864628821</v>
      </c>
      <c r="O435" s="11">
        <v>7.6449343750000001</v>
      </c>
      <c r="P435" s="11">
        <v>0.84848853955093129</v>
      </c>
      <c r="Q435" s="12">
        <v>8.552979128977201</v>
      </c>
      <c r="R435" s="60">
        <v>0.28147453906977454</v>
      </c>
      <c r="T435" s="42">
        <v>12.9</v>
      </c>
      <c r="U435" s="11">
        <v>33.468299999999999</v>
      </c>
      <c r="V435" t="s">
        <v>1060</v>
      </c>
    </row>
    <row r="436" spans="1:22" x14ac:dyDescent="0.2">
      <c r="A436">
        <v>818</v>
      </c>
      <c r="B436">
        <v>2007</v>
      </c>
      <c r="C436" s="63" t="s">
        <v>704</v>
      </c>
      <c r="D436" s="17">
        <v>39205</v>
      </c>
      <c r="E436">
        <v>1</v>
      </c>
      <c r="F436" t="s">
        <v>1064</v>
      </c>
      <c r="G436">
        <v>1</v>
      </c>
      <c r="H436" t="s">
        <v>706</v>
      </c>
      <c r="K436" s="11">
        <v>5.3155488602508461E-2</v>
      </c>
      <c r="L436" s="11"/>
      <c r="N436" s="11">
        <v>0.32304255319148933</v>
      </c>
      <c r="O436" s="11">
        <v>4.5331308348421455</v>
      </c>
      <c r="P436" s="11">
        <v>0.25994275355764596</v>
      </c>
      <c r="Q436" s="12">
        <v>1.6611401972970228</v>
      </c>
      <c r="R436" s="11">
        <v>0.16060920897821551</v>
      </c>
      <c r="S436" s="11"/>
      <c r="T436" s="42">
        <v>16.2</v>
      </c>
      <c r="U436" s="11">
        <v>33.468299999999999</v>
      </c>
      <c r="V436" t="s">
        <v>1060</v>
      </c>
    </row>
    <row r="437" spans="1:22" x14ac:dyDescent="0.2">
      <c r="A437">
        <v>4023</v>
      </c>
      <c r="B437">
        <v>2005</v>
      </c>
      <c r="C437" t="s">
        <v>1068</v>
      </c>
      <c r="D437" s="40">
        <v>38594</v>
      </c>
      <c r="E437" t="s">
        <v>1121</v>
      </c>
      <c r="F437" t="s">
        <v>1117</v>
      </c>
      <c r="G437">
        <v>0</v>
      </c>
      <c r="H437" t="s">
        <v>706</v>
      </c>
      <c r="I437">
        <v>34.298000000000002</v>
      </c>
      <c r="J437">
        <v>119.886</v>
      </c>
      <c r="K437" s="11">
        <v>1.7149581688672719</v>
      </c>
      <c r="N437">
        <v>3.0937348</v>
      </c>
      <c r="O437" s="11">
        <v>1.2952713600000001</v>
      </c>
      <c r="P437" s="11">
        <v>9.1802480000000006E-2</v>
      </c>
      <c r="Q437" s="12">
        <v>9.6891631000000006E-2</v>
      </c>
      <c r="R437">
        <v>9.1964088999999999E-2</v>
      </c>
      <c r="S437">
        <v>0.18885572</v>
      </c>
      <c r="T437" s="42">
        <v>17.0076</v>
      </c>
      <c r="U437">
        <v>33.468800000000002</v>
      </c>
    </row>
    <row r="438" spans="1:22" x14ac:dyDescent="0.2">
      <c r="A438">
        <v>433</v>
      </c>
      <c r="B438">
        <v>2006</v>
      </c>
      <c r="C438" s="61" t="s">
        <v>1062</v>
      </c>
      <c r="D438" s="17">
        <v>38793</v>
      </c>
      <c r="E438">
        <v>14</v>
      </c>
      <c r="F438" t="s">
        <v>1064</v>
      </c>
      <c r="G438">
        <v>1</v>
      </c>
      <c r="H438" t="s">
        <v>706</v>
      </c>
      <c r="K438" s="11">
        <v>4.2223956493407604</v>
      </c>
      <c r="L438" s="11">
        <v>357.47851691605075</v>
      </c>
      <c r="N438" s="11">
        <v>12.436026548672565</v>
      </c>
      <c r="O438" s="11">
        <v>0.61033986218493974</v>
      </c>
      <c r="P438" s="11">
        <v>0.42177844646410623</v>
      </c>
      <c r="Q438" s="12">
        <v>1.0361589843749999</v>
      </c>
      <c r="R438" s="11">
        <v>0.10560210101701806</v>
      </c>
      <c r="T438" s="42">
        <v>13.3</v>
      </c>
      <c r="U438" s="11">
        <v>33.468899999999998</v>
      </c>
      <c r="V438" t="s">
        <v>1060</v>
      </c>
    </row>
    <row r="439" spans="1:22" x14ac:dyDescent="0.2">
      <c r="A439">
        <v>519</v>
      </c>
      <c r="B439">
        <v>2006</v>
      </c>
      <c r="C439" s="61" t="s">
        <v>704</v>
      </c>
      <c r="D439" s="17">
        <v>38838</v>
      </c>
      <c r="E439">
        <v>12</v>
      </c>
      <c r="F439" t="s">
        <v>1064</v>
      </c>
      <c r="G439">
        <v>1</v>
      </c>
      <c r="H439" t="s">
        <v>706</v>
      </c>
      <c r="K439" s="11">
        <v>7.4974093376323339E-2</v>
      </c>
      <c r="L439" s="11">
        <v>6.3026515379138441</v>
      </c>
      <c r="N439" s="11">
        <v>6.4105999999999996</v>
      </c>
      <c r="O439" s="11">
        <v>9.3596371608759483</v>
      </c>
      <c r="P439" s="11">
        <v>0.94114115574896884</v>
      </c>
      <c r="Q439" s="12">
        <v>0.62339311220309279</v>
      </c>
      <c r="R439" s="11">
        <v>9.1624134887667866E-2</v>
      </c>
      <c r="T439" s="42">
        <v>17.5</v>
      </c>
      <c r="U439" s="11">
        <v>33.47</v>
      </c>
      <c r="V439" t="s">
        <v>1060</v>
      </c>
    </row>
    <row r="440" spans="1:22" x14ac:dyDescent="0.2">
      <c r="A440">
        <v>539</v>
      </c>
      <c r="B440">
        <v>2006</v>
      </c>
      <c r="C440" s="61" t="s">
        <v>704</v>
      </c>
      <c r="D440" s="17">
        <v>38862</v>
      </c>
      <c r="E440">
        <v>12</v>
      </c>
      <c r="F440" t="s">
        <v>1064</v>
      </c>
      <c r="G440">
        <v>1</v>
      </c>
      <c r="H440" t="s">
        <v>706</v>
      </c>
      <c r="K440" s="11">
        <v>0</v>
      </c>
      <c r="L440" s="11">
        <v>25.210606151655377</v>
      </c>
      <c r="N440" s="11">
        <v>2.1790416666666665</v>
      </c>
      <c r="O440" s="11">
        <v>0.62382133671788276</v>
      </c>
      <c r="P440" s="11">
        <v>0.54621462358880224</v>
      </c>
      <c r="Q440" s="12">
        <v>0.42030552426509116</v>
      </c>
      <c r="R440" s="11">
        <v>9.8129485213623316E-2</v>
      </c>
      <c r="T440" s="42">
        <v>19.2</v>
      </c>
      <c r="U440" s="11">
        <v>33.47</v>
      </c>
      <c r="V440" t="s">
        <v>1060</v>
      </c>
    </row>
    <row r="441" spans="1:22" x14ac:dyDescent="0.2">
      <c r="A441">
        <v>4060</v>
      </c>
      <c r="B441">
        <v>2006</v>
      </c>
      <c r="C441" t="s">
        <v>1062</v>
      </c>
      <c r="D441" s="40">
        <v>38779</v>
      </c>
      <c r="E441" t="s">
        <v>1123</v>
      </c>
      <c r="F441" t="s">
        <v>1117</v>
      </c>
      <c r="G441">
        <v>0</v>
      </c>
      <c r="H441" t="s">
        <v>706</v>
      </c>
      <c r="I441">
        <v>34.084000000000003</v>
      </c>
      <c r="J441">
        <v>120.033</v>
      </c>
      <c r="K441" s="11">
        <v>0.88808935545207168</v>
      </c>
      <c r="L441">
        <v>128000</v>
      </c>
      <c r="M441">
        <v>6.93819808946931</v>
      </c>
      <c r="N441">
        <v>12.364234209999999</v>
      </c>
      <c r="O441" s="11">
        <v>5.8937254399999999</v>
      </c>
      <c r="P441" s="11">
        <v>0.40573724</v>
      </c>
      <c r="Q441" s="12">
        <v>2.0454972300000001</v>
      </c>
      <c r="R441">
        <v>0.22951325</v>
      </c>
      <c r="S441">
        <v>2.2750104800000002</v>
      </c>
      <c r="T441" s="42">
        <v>12.700100000000001</v>
      </c>
      <c r="U441">
        <v>33.470199999999998</v>
      </c>
    </row>
    <row r="442" spans="1:22" x14ac:dyDescent="0.2">
      <c r="A442">
        <v>827</v>
      </c>
      <c r="B442">
        <v>2007</v>
      </c>
      <c r="C442" s="63" t="s">
        <v>704</v>
      </c>
      <c r="D442" s="17">
        <v>39205</v>
      </c>
      <c r="E442">
        <v>10</v>
      </c>
      <c r="F442" t="s">
        <v>1064</v>
      </c>
      <c r="G442">
        <v>1</v>
      </c>
      <c r="H442" t="s">
        <v>706</v>
      </c>
      <c r="K442" s="11">
        <v>8.3172284044082348E-2</v>
      </c>
      <c r="L442" s="11"/>
      <c r="N442" s="11">
        <v>1.2203829787234042</v>
      </c>
      <c r="O442" s="11">
        <v>6.1220878609540428</v>
      </c>
      <c r="P442" s="11">
        <v>0.40859930882175594</v>
      </c>
      <c r="Q442" s="12">
        <v>1.2554924726117136</v>
      </c>
      <c r="R442" s="11">
        <v>0.20884915063558296</v>
      </c>
      <c r="S442" s="11"/>
      <c r="T442" s="42">
        <v>18.3</v>
      </c>
      <c r="U442" s="11">
        <v>33.471600000000002</v>
      </c>
      <c r="V442" t="s">
        <v>1060</v>
      </c>
    </row>
    <row r="443" spans="1:22" x14ac:dyDescent="0.2">
      <c r="A443">
        <v>3999</v>
      </c>
      <c r="B443">
        <v>2005</v>
      </c>
      <c r="C443" t="s">
        <v>704</v>
      </c>
      <c r="D443" s="40">
        <v>38481</v>
      </c>
      <c r="E443" t="s">
        <v>1118</v>
      </c>
      <c r="F443" t="s">
        <v>1117</v>
      </c>
      <c r="G443">
        <v>0</v>
      </c>
      <c r="H443" t="s">
        <v>706</v>
      </c>
      <c r="I443">
        <v>34.204999999999998</v>
      </c>
      <c r="J443">
        <v>119.929</v>
      </c>
      <c r="K443" s="11">
        <v>3.5827</v>
      </c>
      <c r="L443">
        <v>147000</v>
      </c>
      <c r="M443">
        <v>24.372108843537415</v>
      </c>
      <c r="N443">
        <v>3.40655537</v>
      </c>
      <c r="O443" s="11">
        <v>3.3152908800000001</v>
      </c>
      <c r="P443" s="11">
        <v>0.36050355000000001</v>
      </c>
      <c r="Q443" s="12">
        <v>1.771134346</v>
      </c>
      <c r="R443">
        <v>0.124681784</v>
      </c>
      <c r="S443">
        <v>1.89581613</v>
      </c>
      <c r="T443" s="42">
        <v>13.9224</v>
      </c>
      <c r="U443">
        <v>33.471800000000002</v>
      </c>
    </row>
    <row r="444" spans="1:22" x14ac:dyDescent="0.2">
      <c r="A444">
        <v>612</v>
      </c>
      <c r="B444">
        <v>2006</v>
      </c>
      <c r="C444" s="61" t="s">
        <v>1065</v>
      </c>
      <c r="D444" s="17">
        <v>39057</v>
      </c>
      <c r="E444">
        <v>15</v>
      </c>
      <c r="F444" t="s">
        <v>1064</v>
      </c>
      <c r="G444">
        <v>1</v>
      </c>
      <c r="H444" t="s">
        <v>706</v>
      </c>
      <c r="K444" s="11">
        <v>0</v>
      </c>
      <c r="L444" s="11"/>
      <c r="N444" s="11">
        <v>1.5548387096774197</v>
      </c>
      <c r="O444" s="11">
        <v>0.84891313415922687</v>
      </c>
      <c r="P444" s="11">
        <v>0.41103964856010677</v>
      </c>
      <c r="Q444" s="12">
        <v>0.24363794681232828</v>
      </c>
      <c r="R444" s="11">
        <v>0.13219335937500007</v>
      </c>
      <c r="U444" s="11">
        <v>33.472700000000003</v>
      </c>
      <c r="V444" t="s">
        <v>1060</v>
      </c>
    </row>
    <row r="445" spans="1:22" x14ac:dyDescent="0.2">
      <c r="A445">
        <v>4285</v>
      </c>
      <c r="B445">
        <v>2011</v>
      </c>
      <c r="C445" t="s">
        <v>1069</v>
      </c>
      <c r="D445" s="40">
        <v>40793</v>
      </c>
      <c r="E445" t="s">
        <v>1116</v>
      </c>
      <c r="F445" t="s">
        <v>1117</v>
      </c>
      <c r="G445">
        <v>20</v>
      </c>
      <c r="H445" t="s">
        <v>1082</v>
      </c>
      <c r="I445">
        <v>34.25</v>
      </c>
      <c r="J445">
        <v>119.9102</v>
      </c>
      <c r="K445" s="11">
        <v>1.5927537146179889</v>
      </c>
      <c r="L445" s="42">
        <v>97600</v>
      </c>
      <c r="M445">
        <v>16.319197895676115</v>
      </c>
      <c r="N445">
        <v>1.715923434</v>
      </c>
      <c r="O445" s="11">
        <v>3.106786</v>
      </c>
      <c r="P445" s="11">
        <v>0.44503599999999999</v>
      </c>
      <c r="Q445" s="12">
        <v>3.3100479250000001</v>
      </c>
      <c r="R445">
        <v>0.164148075</v>
      </c>
      <c r="S445">
        <v>3.4741960000000001</v>
      </c>
      <c r="T445" s="42">
        <v>14.1846</v>
      </c>
      <c r="U445">
        <v>33.473199999999999</v>
      </c>
    </row>
    <row r="446" spans="1:22" x14ac:dyDescent="0.2">
      <c r="A446">
        <v>753</v>
      </c>
      <c r="B446">
        <v>2007</v>
      </c>
      <c r="C446" s="61" t="s">
        <v>1080</v>
      </c>
      <c r="D446" s="17">
        <v>39133</v>
      </c>
      <c r="E446">
        <v>9</v>
      </c>
      <c r="F446" t="s">
        <v>1064</v>
      </c>
      <c r="G446">
        <v>1</v>
      </c>
      <c r="H446" t="s">
        <v>706</v>
      </c>
      <c r="K446" s="11">
        <v>0</v>
      </c>
      <c r="L446" s="11"/>
      <c r="N446" s="11">
        <v>4.0208290155440416</v>
      </c>
      <c r="O446" s="11">
        <v>1.4603902403583153</v>
      </c>
      <c r="P446" s="11">
        <v>0.21054015663390666</v>
      </c>
      <c r="Q446" s="12">
        <v>0.54941762842358588</v>
      </c>
      <c r="R446" s="11">
        <v>5.6753696340272095E-2</v>
      </c>
      <c r="S446" s="11"/>
      <c r="T446" s="42">
        <v>15.8</v>
      </c>
      <c r="U446" s="11">
        <v>33.473700000000001</v>
      </c>
      <c r="V446" t="s">
        <v>1060</v>
      </c>
    </row>
    <row r="447" spans="1:22" x14ac:dyDescent="0.2">
      <c r="A447">
        <v>4213</v>
      </c>
      <c r="B447">
        <v>2010</v>
      </c>
      <c r="C447" t="s">
        <v>1081</v>
      </c>
      <c r="D447" s="40">
        <v>40479</v>
      </c>
      <c r="E447" t="s">
        <v>1123</v>
      </c>
      <c r="F447" t="s">
        <v>1117</v>
      </c>
      <c r="G447">
        <v>0</v>
      </c>
      <c r="H447" t="s">
        <v>706</v>
      </c>
      <c r="I447">
        <v>34.079900000000002</v>
      </c>
      <c r="J447">
        <v>120.0299</v>
      </c>
      <c r="K447" s="11">
        <v>0.26205648710689711</v>
      </c>
      <c r="L447">
        <v>3560000</v>
      </c>
      <c r="M447">
        <v>7.3611372782836262E-2</v>
      </c>
      <c r="N447">
        <v>9.5815586719999999</v>
      </c>
      <c r="O447" s="11">
        <v>1.3917227999999999</v>
      </c>
      <c r="P447" s="11">
        <v>0.45371431499999998</v>
      </c>
      <c r="Q447" s="12">
        <v>1.4910287</v>
      </c>
      <c r="R447">
        <v>8.1374000000000002E-2</v>
      </c>
      <c r="S447">
        <v>1.5724027</v>
      </c>
      <c r="T447" s="42">
        <v>14.823700000000001</v>
      </c>
      <c r="U447">
        <v>33.473799999999997</v>
      </c>
    </row>
    <row r="448" spans="1:22" x14ac:dyDescent="0.2">
      <c r="A448">
        <v>4417</v>
      </c>
      <c r="B448">
        <v>2012</v>
      </c>
      <c r="C448" t="s">
        <v>1065</v>
      </c>
      <c r="D448" s="40">
        <v>41249</v>
      </c>
      <c r="E448" t="s">
        <v>1116</v>
      </c>
      <c r="F448" t="s">
        <v>1117</v>
      </c>
      <c r="G448">
        <v>20</v>
      </c>
      <c r="H448" t="s">
        <v>1082</v>
      </c>
      <c r="I448">
        <v>34.250399999999999</v>
      </c>
      <c r="J448">
        <v>119.911</v>
      </c>
      <c r="K448" s="11">
        <v>1.0521918676439134E-2</v>
      </c>
      <c r="L448">
        <v>3829.23</v>
      </c>
      <c r="M448">
        <v>2.747789680024217</v>
      </c>
      <c r="N448">
        <v>0.73962216999999997</v>
      </c>
      <c r="O448" s="11">
        <v>2.800932</v>
      </c>
      <c r="P448" s="11">
        <v>0.269293</v>
      </c>
      <c r="Q448" s="12">
        <v>0.90277600000000002</v>
      </c>
      <c r="R448">
        <v>0.189162</v>
      </c>
      <c r="S448">
        <v>1.0919380000000001</v>
      </c>
      <c r="T448" s="42">
        <v>15.816000000000001</v>
      </c>
      <c r="U448">
        <v>33.4739</v>
      </c>
    </row>
    <row r="449" spans="1:33" x14ac:dyDescent="0.2">
      <c r="A449">
        <v>750</v>
      </c>
      <c r="B449">
        <v>2007</v>
      </c>
      <c r="C449" s="61" t="s">
        <v>1080</v>
      </c>
      <c r="D449" s="17">
        <v>39133</v>
      </c>
      <c r="E449">
        <v>3</v>
      </c>
      <c r="F449" t="s">
        <v>1064</v>
      </c>
      <c r="G449">
        <v>1</v>
      </c>
      <c r="H449" t="s">
        <v>706</v>
      </c>
      <c r="K449" s="11">
        <v>0</v>
      </c>
      <c r="L449" s="11"/>
      <c r="N449" s="11">
        <v>4.5889896373056995</v>
      </c>
      <c r="O449" s="11">
        <v>1.933880308055252</v>
      </c>
      <c r="P449" s="11">
        <v>0.28878224815724818</v>
      </c>
      <c r="Q449" s="12">
        <v>0.83572255046504607</v>
      </c>
      <c r="R449" s="11">
        <v>8.1736396934820793E-2</v>
      </c>
      <c r="S449" s="11"/>
      <c r="T449" s="42">
        <v>16.100000000000001</v>
      </c>
      <c r="U449" s="11">
        <v>33.4741</v>
      </c>
      <c r="V449" t="s">
        <v>1060</v>
      </c>
    </row>
    <row r="450" spans="1:33" x14ac:dyDescent="0.2">
      <c r="A450">
        <v>3863</v>
      </c>
      <c r="B450">
        <v>2013</v>
      </c>
      <c r="C450" t="s">
        <v>1066</v>
      </c>
      <c r="D450" s="40">
        <v>41369</v>
      </c>
      <c r="E450">
        <v>1</v>
      </c>
      <c r="F450" t="s">
        <v>1114</v>
      </c>
      <c r="G450" s="42">
        <v>2</v>
      </c>
      <c r="H450" t="s">
        <v>706</v>
      </c>
      <c r="K450" s="11">
        <v>12.6</v>
      </c>
      <c r="L450">
        <v>704557.65879454382</v>
      </c>
      <c r="M450" s="12">
        <v>17.883561185833745</v>
      </c>
      <c r="N450" s="11">
        <v>7.9</v>
      </c>
      <c r="O450" s="11">
        <v>0.16703068503860075</v>
      </c>
      <c r="P450" s="11">
        <v>0.18876223412292042</v>
      </c>
      <c r="Q450" s="12">
        <v>0</v>
      </c>
      <c r="T450" s="42">
        <v>15</v>
      </c>
      <c r="U450" s="41">
        <v>33.475000000000001</v>
      </c>
      <c r="Z450" s="11"/>
      <c r="AA450" s="11"/>
      <c r="AE450" s="12"/>
      <c r="AF450" s="12"/>
      <c r="AG450" s="12"/>
    </row>
    <row r="451" spans="1:33" x14ac:dyDescent="0.2">
      <c r="A451">
        <v>4020</v>
      </c>
      <c r="B451">
        <v>2005</v>
      </c>
      <c r="C451" t="s">
        <v>1068</v>
      </c>
      <c r="D451" s="40">
        <v>38566</v>
      </c>
      <c r="E451" t="s">
        <v>1123</v>
      </c>
      <c r="F451" t="s">
        <v>1117</v>
      </c>
      <c r="G451">
        <v>0</v>
      </c>
      <c r="H451" t="s">
        <v>706</v>
      </c>
      <c r="I451">
        <v>34.084000000000003</v>
      </c>
      <c r="J451">
        <v>120.032</v>
      </c>
      <c r="K451" s="11">
        <v>1.2897537006885855</v>
      </c>
      <c r="L451">
        <v>6190</v>
      </c>
      <c r="M451">
        <v>208.36085633095081</v>
      </c>
      <c r="N451">
        <v>2.1302879770000001</v>
      </c>
      <c r="O451" s="11">
        <v>2.1498098899999998</v>
      </c>
      <c r="P451" s="11">
        <v>0.18219866000000001</v>
      </c>
      <c r="Q451" s="12">
        <v>0.14432020299999998</v>
      </c>
      <c r="R451">
        <v>9.8246357000000006E-2</v>
      </c>
      <c r="S451">
        <v>0.24256655999999999</v>
      </c>
      <c r="T451" s="42">
        <v>16.238399999999999</v>
      </c>
      <c r="U451">
        <v>33.475000000000001</v>
      </c>
    </row>
    <row r="452" spans="1:33" x14ac:dyDescent="0.2">
      <c r="A452">
        <v>3957</v>
      </c>
      <c r="B452">
        <v>2004</v>
      </c>
      <c r="C452" t="s">
        <v>1067</v>
      </c>
      <c r="D452" s="40">
        <v>38188</v>
      </c>
      <c r="E452" t="s">
        <v>1116</v>
      </c>
      <c r="F452" t="s">
        <v>1117</v>
      </c>
      <c r="G452">
        <v>0</v>
      </c>
      <c r="H452" t="s">
        <v>706</v>
      </c>
      <c r="I452">
        <v>34.250999999999998</v>
      </c>
      <c r="J452">
        <v>119.907</v>
      </c>
      <c r="K452" s="11">
        <v>0</v>
      </c>
      <c r="N452">
        <v>0.721755335</v>
      </c>
      <c r="O452" s="11">
        <v>1.5011425350000001</v>
      </c>
      <c r="P452" s="11">
        <v>8.6368E-2</v>
      </c>
      <c r="Q452" s="12">
        <v>0.17020484999999996</v>
      </c>
      <c r="R452">
        <v>8.9153350000000006E-2</v>
      </c>
      <c r="S452">
        <v>0.25935819999999998</v>
      </c>
      <c r="T452" s="42">
        <v>17.174499999999998</v>
      </c>
      <c r="U452">
        <v>33.475499999999997</v>
      </c>
    </row>
    <row r="453" spans="1:33" x14ac:dyDescent="0.2">
      <c r="A453">
        <v>3958</v>
      </c>
      <c r="B453">
        <v>2004</v>
      </c>
      <c r="C453" t="s">
        <v>1067</v>
      </c>
      <c r="D453" s="40">
        <v>38188</v>
      </c>
      <c r="E453" t="s">
        <v>1116</v>
      </c>
      <c r="F453" t="s">
        <v>1117</v>
      </c>
      <c r="G453">
        <v>0</v>
      </c>
      <c r="H453" t="s">
        <v>706</v>
      </c>
      <c r="I453">
        <v>34.250999999999998</v>
      </c>
      <c r="J453">
        <v>119.907</v>
      </c>
      <c r="K453" s="11">
        <v>0</v>
      </c>
      <c r="N453">
        <v>0.721755335</v>
      </c>
      <c r="O453" s="11">
        <v>1.5011425350000001</v>
      </c>
      <c r="P453" s="11">
        <v>8.6368E-2</v>
      </c>
      <c r="Q453" s="12">
        <v>0.17020484999999996</v>
      </c>
      <c r="R453">
        <v>8.9153350000000006E-2</v>
      </c>
      <c r="S453">
        <v>0.25935819999999998</v>
      </c>
      <c r="T453" s="42">
        <v>17.174499999999998</v>
      </c>
      <c r="U453">
        <v>33.475499999999997</v>
      </c>
    </row>
    <row r="454" spans="1:33" x14ac:dyDescent="0.2">
      <c r="A454">
        <v>4289</v>
      </c>
      <c r="B454">
        <v>2011</v>
      </c>
      <c r="C454" t="s">
        <v>1069</v>
      </c>
      <c r="D454" s="40">
        <v>40793</v>
      </c>
      <c r="E454" t="s">
        <v>1120</v>
      </c>
      <c r="F454" t="s">
        <v>1117</v>
      </c>
      <c r="G454">
        <v>0</v>
      </c>
      <c r="H454" t="s">
        <v>706</v>
      </c>
      <c r="I454">
        <v>34.3401</v>
      </c>
      <c r="J454">
        <v>119.8593</v>
      </c>
      <c r="K454" s="11">
        <v>4.7288050865279079</v>
      </c>
      <c r="L454">
        <v>66600</v>
      </c>
      <c r="M454">
        <v>71.003079377295933</v>
      </c>
      <c r="N454">
        <v>0.83527997099999995</v>
      </c>
      <c r="O454" s="11">
        <v>6.5241999999999994E-2</v>
      </c>
      <c r="P454" s="11">
        <v>0.20152600000000001</v>
      </c>
      <c r="Q454" s="12">
        <v>0.1152832</v>
      </c>
      <c r="R454">
        <v>5.2782799999999998E-2</v>
      </c>
      <c r="S454">
        <v>0.16806599999999999</v>
      </c>
      <c r="T454" s="42">
        <v>17.6922</v>
      </c>
      <c r="U454">
        <v>33.475900000000003</v>
      </c>
    </row>
    <row r="455" spans="1:33" x14ac:dyDescent="0.2">
      <c r="A455">
        <v>4129</v>
      </c>
      <c r="B455">
        <v>2009</v>
      </c>
      <c r="C455" t="s">
        <v>1069</v>
      </c>
      <c r="D455" s="40">
        <v>40081</v>
      </c>
      <c r="E455" t="s">
        <v>1119</v>
      </c>
      <c r="F455" t="s">
        <v>1117</v>
      </c>
      <c r="G455">
        <v>0</v>
      </c>
      <c r="H455" t="s">
        <v>706</v>
      </c>
      <c r="I455">
        <v>34.390500000000003</v>
      </c>
      <c r="J455">
        <v>119.8399</v>
      </c>
      <c r="K455" s="11">
        <v>0</v>
      </c>
      <c r="L455">
        <v>0</v>
      </c>
      <c r="M455">
        <v>0</v>
      </c>
      <c r="N455">
        <v>0.32453597699999998</v>
      </c>
      <c r="O455" s="11">
        <v>0.63677532999999997</v>
      </c>
      <c r="P455" s="11">
        <v>0.23685086</v>
      </c>
      <c r="Q455" s="12">
        <v>9.537699999999999E-2</v>
      </c>
      <c r="R455">
        <v>1.8072999999999999E-2</v>
      </c>
      <c r="S455">
        <v>0.11345</v>
      </c>
      <c r="T455" s="42">
        <v>20.2164</v>
      </c>
      <c r="U455">
        <v>33.475999999999999</v>
      </c>
    </row>
    <row r="456" spans="1:33" x14ac:dyDescent="0.2">
      <c r="A456">
        <v>4211</v>
      </c>
      <c r="B456">
        <v>2010</v>
      </c>
      <c r="C456" t="s">
        <v>1081</v>
      </c>
      <c r="D456" s="40">
        <v>40479</v>
      </c>
      <c r="E456" t="s">
        <v>1118</v>
      </c>
      <c r="F456" t="s">
        <v>1117</v>
      </c>
      <c r="G456">
        <v>0</v>
      </c>
      <c r="H456" t="s">
        <v>706</v>
      </c>
      <c r="I456">
        <v>34.202300000000001</v>
      </c>
      <c r="J456">
        <v>119.9298</v>
      </c>
      <c r="K456" s="11">
        <v>2.9520781391746482E-2</v>
      </c>
      <c r="L456">
        <v>1020000</v>
      </c>
      <c r="M456">
        <v>2.8941942540927926E-2</v>
      </c>
      <c r="N456">
        <v>3.116274743</v>
      </c>
      <c r="O456" s="11">
        <v>3.3938788</v>
      </c>
      <c r="P456" s="11">
        <v>0.252318879</v>
      </c>
      <c r="Q456" s="12">
        <v>2.2529626999999999</v>
      </c>
      <c r="R456">
        <v>5.5791E-2</v>
      </c>
      <c r="S456">
        <v>2.3087537</v>
      </c>
      <c r="T456" s="42">
        <v>15.8157</v>
      </c>
      <c r="U456">
        <v>33.476599999999998</v>
      </c>
    </row>
    <row r="457" spans="1:33" x14ac:dyDescent="0.2">
      <c r="A457">
        <v>4418</v>
      </c>
      <c r="B457">
        <v>2012</v>
      </c>
      <c r="C457" t="s">
        <v>1065</v>
      </c>
      <c r="D457" s="40">
        <v>41249</v>
      </c>
      <c r="E457" t="s">
        <v>1116</v>
      </c>
      <c r="F457" t="s">
        <v>1117</v>
      </c>
      <c r="G457">
        <v>10</v>
      </c>
      <c r="H457" t="s">
        <v>1082</v>
      </c>
      <c r="I457">
        <v>34.250399999999999</v>
      </c>
      <c r="J457">
        <v>119.911</v>
      </c>
      <c r="K457" s="11">
        <v>0</v>
      </c>
      <c r="L457">
        <v>7658.47</v>
      </c>
      <c r="M457">
        <v>0</v>
      </c>
      <c r="N457">
        <v>0.83330764499999999</v>
      </c>
      <c r="O457" s="11">
        <v>2.5127100000000002</v>
      </c>
      <c r="P457" s="11">
        <v>0.26346000000000003</v>
      </c>
      <c r="Q457" s="12">
        <v>0.51955300000000004</v>
      </c>
      <c r="R457">
        <v>0.126938</v>
      </c>
      <c r="S457">
        <v>0.64649100000000004</v>
      </c>
      <c r="T457" s="42">
        <v>15.9376</v>
      </c>
      <c r="U457">
        <v>33.476900000000001</v>
      </c>
    </row>
    <row r="458" spans="1:33" x14ac:dyDescent="0.2">
      <c r="A458">
        <v>4421</v>
      </c>
      <c r="B458">
        <v>2012</v>
      </c>
      <c r="C458" t="s">
        <v>1065</v>
      </c>
      <c r="D458" s="40">
        <v>41249</v>
      </c>
      <c r="E458" t="s">
        <v>1120</v>
      </c>
      <c r="F458" t="s">
        <v>1117</v>
      </c>
      <c r="G458">
        <v>0</v>
      </c>
      <c r="H458" t="s">
        <v>706</v>
      </c>
      <c r="I458">
        <v>34.340299999999999</v>
      </c>
      <c r="J458">
        <v>119.8599</v>
      </c>
      <c r="K458" s="11">
        <v>3.1653726120372469E-3</v>
      </c>
      <c r="L458">
        <v>10200</v>
      </c>
      <c r="M458">
        <v>0.31033064823894574</v>
      </c>
      <c r="N458">
        <v>0.76427624199999999</v>
      </c>
      <c r="O458" s="11">
        <v>2.0903100000000001</v>
      </c>
      <c r="P458" s="11">
        <v>0.20935699999999999</v>
      </c>
      <c r="Q458" s="12">
        <v>5.4540000000000005E-3</v>
      </c>
      <c r="R458">
        <v>9.7979999999999994E-3</v>
      </c>
      <c r="S458">
        <v>1.5252E-2</v>
      </c>
      <c r="T458" s="42">
        <v>16.374600000000001</v>
      </c>
      <c r="U458">
        <v>33.477200000000003</v>
      </c>
    </row>
    <row r="459" spans="1:33" x14ac:dyDescent="0.2">
      <c r="A459">
        <v>4132</v>
      </c>
      <c r="B459">
        <v>2009</v>
      </c>
      <c r="C459" t="s">
        <v>1069</v>
      </c>
      <c r="D459" s="40">
        <v>40081</v>
      </c>
      <c r="E459" t="s">
        <v>1116</v>
      </c>
      <c r="F459" t="s">
        <v>1117</v>
      </c>
      <c r="G459">
        <v>0</v>
      </c>
      <c r="H459" t="s">
        <v>706</v>
      </c>
      <c r="I459">
        <v>34.251100000000001</v>
      </c>
      <c r="J459">
        <v>119.90689999999999</v>
      </c>
      <c r="K459" s="11">
        <v>0</v>
      </c>
      <c r="L459">
        <v>4600</v>
      </c>
      <c r="M459">
        <v>0</v>
      </c>
      <c r="N459">
        <v>0.38877859300000001</v>
      </c>
      <c r="O459" s="11">
        <v>1.0013507500000001</v>
      </c>
      <c r="P459" s="11">
        <v>0.21417523999999999</v>
      </c>
      <c r="Q459" s="12">
        <v>9.4291999999999987E-2</v>
      </c>
      <c r="R459">
        <v>0.14860300000000001</v>
      </c>
      <c r="S459">
        <v>0.242895</v>
      </c>
      <c r="T459" s="42">
        <v>19.366800000000001</v>
      </c>
      <c r="U459">
        <v>33.477200000000003</v>
      </c>
    </row>
    <row r="460" spans="1:33" x14ac:dyDescent="0.2">
      <c r="A460">
        <v>4389</v>
      </c>
      <c r="B460">
        <v>2012</v>
      </c>
      <c r="C460" t="s">
        <v>1069</v>
      </c>
      <c r="D460" s="40">
        <v>41165</v>
      </c>
      <c r="E460" t="s">
        <v>1116</v>
      </c>
      <c r="F460" t="s">
        <v>1117</v>
      </c>
      <c r="G460">
        <v>20</v>
      </c>
      <c r="H460" t="s">
        <v>1082</v>
      </c>
      <c r="I460">
        <v>34.2532</v>
      </c>
      <c r="J460">
        <v>119.90949999999999</v>
      </c>
      <c r="K460" s="11">
        <v>2.9482417402828709</v>
      </c>
      <c r="L460" s="42">
        <v>6770</v>
      </c>
      <c r="M460">
        <v>32.080405063168996</v>
      </c>
      <c r="N460">
        <v>3.668525963</v>
      </c>
      <c r="O460" s="11">
        <v>3.0103499999999999</v>
      </c>
      <c r="P460" s="11">
        <v>0.331397</v>
      </c>
      <c r="Q460" s="12">
        <v>1.080891</v>
      </c>
      <c r="R460">
        <v>0.14574300000000001</v>
      </c>
      <c r="S460">
        <v>1.226634</v>
      </c>
      <c r="T460" s="42">
        <v>15.068</v>
      </c>
      <c r="U460">
        <v>33.477600000000002</v>
      </c>
    </row>
    <row r="461" spans="1:33" x14ac:dyDescent="0.2">
      <c r="A461">
        <v>4239</v>
      </c>
      <c r="B461">
        <v>2011</v>
      </c>
      <c r="C461" t="s">
        <v>1066</v>
      </c>
      <c r="D461" s="40">
        <v>40646</v>
      </c>
      <c r="E461" t="s">
        <v>1119</v>
      </c>
      <c r="F461" t="s">
        <v>1117</v>
      </c>
      <c r="G461">
        <v>0</v>
      </c>
      <c r="H461" t="s">
        <v>706</v>
      </c>
      <c r="I461">
        <v>34.390799999999999</v>
      </c>
      <c r="J461">
        <v>119.84050000000001</v>
      </c>
      <c r="K461" s="11">
        <v>1.6011888500699328E-2</v>
      </c>
      <c r="L461">
        <v>1040000</v>
      </c>
      <c r="M461">
        <v>8.0059442503496641</v>
      </c>
      <c r="N461">
        <v>11.390181419999999</v>
      </c>
      <c r="O461" s="11">
        <v>5.9710944799999996</v>
      </c>
      <c r="P461" s="11">
        <v>0.32902691000000001</v>
      </c>
      <c r="Q461" s="12">
        <v>3.4774562000000002</v>
      </c>
      <c r="R461">
        <v>0.24391199999999999</v>
      </c>
      <c r="S461">
        <v>3.7213682000000001</v>
      </c>
      <c r="T461" s="42">
        <v>13.7075</v>
      </c>
      <c r="U461">
        <v>33.477699999999999</v>
      </c>
    </row>
    <row r="462" spans="1:33" x14ac:dyDescent="0.2">
      <c r="A462">
        <v>4286</v>
      </c>
      <c r="B462">
        <v>2011</v>
      </c>
      <c r="C462" t="s">
        <v>1069</v>
      </c>
      <c r="D462" s="40">
        <v>40793</v>
      </c>
      <c r="E462" t="s">
        <v>1116</v>
      </c>
      <c r="F462" t="s">
        <v>1117</v>
      </c>
      <c r="G462">
        <v>10</v>
      </c>
      <c r="H462" t="s">
        <v>1082</v>
      </c>
      <c r="I462">
        <v>34.25</v>
      </c>
      <c r="J462">
        <v>119.9102</v>
      </c>
      <c r="K462" s="11">
        <v>10.178127221127927</v>
      </c>
      <c r="L462" s="42">
        <v>31900</v>
      </c>
      <c r="M462">
        <v>319.06354925165914</v>
      </c>
      <c r="N462">
        <v>2.13011185</v>
      </c>
      <c r="O462" s="11">
        <v>0.29765200000000003</v>
      </c>
      <c r="P462" s="11">
        <v>0.322855</v>
      </c>
      <c r="Q462" s="12">
        <v>0.35335412799999999</v>
      </c>
      <c r="R462">
        <v>6.8243871999999997E-2</v>
      </c>
      <c r="S462">
        <v>0.42159799999999997</v>
      </c>
      <c r="T462" s="42">
        <v>15.172499999999999</v>
      </c>
      <c r="U462">
        <v>33.477699999999999</v>
      </c>
    </row>
    <row r="463" spans="1:33" x14ac:dyDescent="0.2">
      <c r="A463">
        <v>3994</v>
      </c>
      <c r="B463">
        <v>2005</v>
      </c>
      <c r="C463" t="s">
        <v>1066</v>
      </c>
      <c r="D463" s="40">
        <v>38461</v>
      </c>
      <c r="E463" t="s">
        <v>1116</v>
      </c>
      <c r="F463" t="s">
        <v>1117</v>
      </c>
      <c r="G463">
        <v>0</v>
      </c>
      <c r="H463" t="s">
        <v>706</v>
      </c>
      <c r="I463">
        <v>34.25</v>
      </c>
      <c r="J463">
        <v>119.91200000000001</v>
      </c>
      <c r="K463" s="11">
        <v>1.5269570541747157</v>
      </c>
      <c r="L463">
        <v>67800</v>
      </c>
      <c r="M463">
        <v>22.521490474553328</v>
      </c>
      <c r="N463">
        <v>5.1899872990000002</v>
      </c>
      <c r="O463" s="11">
        <v>6.6715977799999999</v>
      </c>
      <c r="P463" s="11">
        <v>0.66097152000000003</v>
      </c>
      <c r="Q463" s="12">
        <v>6.0670142</v>
      </c>
      <c r="R463">
        <v>0.15617078000000001</v>
      </c>
      <c r="S463">
        <v>6.2231849800000001</v>
      </c>
      <c r="T463" s="42">
        <v>11.9076</v>
      </c>
      <c r="U463">
        <v>33.4788</v>
      </c>
    </row>
    <row r="464" spans="1:33" x14ac:dyDescent="0.2">
      <c r="A464">
        <v>4388</v>
      </c>
      <c r="B464">
        <v>2012</v>
      </c>
      <c r="C464" t="s">
        <v>1069</v>
      </c>
      <c r="D464" s="40">
        <v>41165</v>
      </c>
      <c r="E464" t="s">
        <v>1116</v>
      </c>
      <c r="F464" t="s">
        <v>1117</v>
      </c>
      <c r="G464">
        <v>30</v>
      </c>
      <c r="H464" t="s">
        <v>1082</v>
      </c>
      <c r="I464">
        <v>34.2532</v>
      </c>
      <c r="J464">
        <v>119.90949999999999</v>
      </c>
      <c r="K464" s="11">
        <v>4.7270308323780137</v>
      </c>
      <c r="L464" s="42">
        <v>28200</v>
      </c>
      <c r="M464">
        <v>34.990315064945015</v>
      </c>
      <c r="N464">
        <v>5.4140342849999996</v>
      </c>
      <c r="O464" s="11">
        <v>1.8614390000000001</v>
      </c>
      <c r="P464" s="11">
        <v>0.27595199999999998</v>
      </c>
      <c r="Q464" s="12">
        <v>0.87138800000000005</v>
      </c>
      <c r="R464">
        <v>0.13233400000000001</v>
      </c>
      <c r="S464">
        <v>1.003722</v>
      </c>
      <c r="T464" s="42">
        <v>14.767200000000001</v>
      </c>
      <c r="U464">
        <v>33.479100000000003</v>
      </c>
    </row>
    <row r="465" spans="1:22" x14ac:dyDescent="0.2">
      <c r="A465">
        <v>4413</v>
      </c>
      <c r="B465">
        <v>2012</v>
      </c>
      <c r="C465" t="s">
        <v>1094</v>
      </c>
      <c r="D465" s="40">
        <v>41228</v>
      </c>
      <c r="E465" t="s">
        <v>1119</v>
      </c>
      <c r="F465" t="s">
        <v>1117</v>
      </c>
      <c r="G465">
        <v>0</v>
      </c>
      <c r="H465" t="s">
        <v>706</v>
      </c>
      <c r="I465">
        <v>34.390799999999999</v>
      </c>
      <c r="J465">
        <v>119.842</v>
      </c>
      <c r="K465" s="11">
        <v>0.15990898865379669</v>
      </c>
      <c r="N465">
        <v>5.2956947369999998</v>
      </c>
      <c r="O465" s="11">
        <v>2.2634439999999998</v>
      </c>
      <c r="P465" s="11">
        <v>0.31055199999999999</v>
      </c>
      <c r="Q465" s="12">
        <v>0.52511099999999999</v>
      </c>
      <c r="R465">
        <v>9.3982999999999997E-2</v>
      </c>
      <c r="S465">
        <v>0.61909400000000003</v>
      </c>
      <c r="T465" s="42">
        <v>14.318099999999999</v>
      </c>
      <c r="U465">
        <v>33.479300000000002</v>
      </c>
    </row>
    <row r="466" spans="1:22" x14ac:dyDescent="0.2">
      <c r="A466">
        <v>4022</v>
      </c>
      <c r="B466">
        <v>2005</v>
      </c>
      <c r="C466" t="s">
        <v>1068</v>
      </c>
      <c r="D466" s="40">
        <v>38594</v>
      </c>
      <c r="E466" t="s">
        <v>1120</v>
      </c>
      <c r="F466" t="s">
        <v>1117</v>
      </c>
      <c r="G466">
        <v>0</v>
      </c>
      <c r="H466" t="s">
        <v>706</v>
      </c>
      <c r="I466">
        <v>34.344000000000001</v>
      </c>
      <c r="J466">
        <v>119.86499999999999</v>
      </c>
      <c r="K466" s="11">
        <v>2.7651585593723156</v>
      </c>
      <c r="N466">
        <v>2.5691915299999999</v>
      </c>
      <c r="O466" s="11">
        <v>0.58600032000000002</v>
      </c>
      <c r="P466" s="11">
        <v>8.3175540000000006E-2</v>
      </c>
      <c r="Q466" s="12">
        <v>9.5466500999999981E-2</v>
      </c>
      <c r="R466">
        <v>5.4985948999999999E-2</v>
      </c>
      <c r="S466">
        <v>0.15045244999999999</v>
      </c>
      <c r="T466" s="42">
        <v>17.1814</v>
      </c>
      <c r="U466">
        <v>33.479500000000002</v>
      </c>
    </row>
    <row r="467" spans="1:22" x14ac:dyDescent="0.2">
      <c r="A467">
        <v>437</v>
      </c>
      <c r="B467">
        <v>2006</v>
      </c>
      <c r="C467" s="61" t="s">
        <v>1062</v>
      </c>
      <c r="D467" s="17">
        <v>38793</v>
      </c>
      <c r="E467">
        <v>18</v>
      </c>
      <c r="F467" t="s">
        <v>1064</v>
      </c>
      <c r="G467">
        <v>1</v>
      </c>
      <c r="H467" t="s">
        <v>706</v>
      </c>
      <c r="K467" s="11">
        <v>3.4660516748799859</v>
      </c>
      <c r="L467" s="11">
        <v>350.97890751757706</v>
      </c>
      <c r="N467" s="11">
        <v>16.42212389380531</v>
      </c>
      <c r="O467" s="11">
        <v>1.2111371826498853</v>
      </c>
      <c r="P467" s="11">
        <v>0.57046213121235478</v>
      </c>
      <c r="Q467" s="12">
        <v>1.4426630468749999</v>
      </c>
      <c r="R467" s="11">
        <v>0.15039428851701808</v>
      </c>
      <c r="T467" s="42">
        <v>13.1</v>
      </c>
      <c r="U467" s="11">
        <v>33.481299999999997</v>
      </c>
      <c r="V467" t="s">
        <v>1060</v>
      </c>
    </row>
    <row r="468" spans="1:22" x14ac:dyDescent="0.2">
      <c r="A468">
        <v>4212</v>
      </c>
      <c r="B468">
        <v>2010</v>
      </c>
      <c r="C468" t="s">
        <v>1081</v>
      </c>
      <c r="D468" s="40">
        <v>40479</v>
      </c>
      <c r="E468" t="s">
        <v>1122</v>
      </c>
      <c r="F468" t="s">
        <v>1117</v>
      </c>
      <c r="G468">
        <v>0</v>
      </c>
      <c r="H468" t="s">
        <v>706</v>
      </c>
      <c r="I468">
        <v>34.161000000000001</v>
      </c>
      <c r="J468">
        <v>119.94840000000001</v>
      </c>
      <c r="K468" s="11">
        <v>4.4177594011645331E-2</v>
      </c>
      <c r="L468">
        <v>912000</v>
      </c>
      <c r="M468">
        <v>4.844034431101462E-2</v>
      </c>
      <c r="N468">
        <v>3.2306696389999998</v>
      </c>
      <c r="O468" s="11">
        <v>4.2513692000000001</v>
      </c>
      <c r="P468" s="11">
        <v>0.26545214</v>
      </c>
      <c r="Q468" s="12">
        <v>2.3481227000000002</v>
      </c>
      <c r="R468">
        <v>5.8817000000000001E-2</v>
      </c>
      <c r="S468">
        <v>2.4069397000000001</v>
      </c>
      <c r="T468" s="42">
        <v>15.8592</v>
      </c>
      <c r="U468">
        <v>33.481499999999997</v>
      </c>
    </row>
    <row r="469" spans="1:22" x14ac:dyDescent="0.2">
      <c r="A469">
        <v>4288</v>
      </c>
      <c r="B469">
        <v>2011</v>
      </c>
      <c r="C469" t="s">
        <v>1069</v>
      </c>
      <c r="D469" s="40">
        <v>40793</v>
      </c>
      <c r="E469" t="s">
        <v>1121</v>
      </c>
      <c r="F469" t="s">
        <v>1117</v>
      </c>
      <c r="G469">
        <v>0</v>
      </c>
      <c r="H469" t="s">
        <v>706</v>
      </c>
      <c r="I469">
        <v>34.299399999999999</v>
      </c>
      <c r="J469">
        <v>119.8793</v>
      </c>
      <c r="K469" s="11">
        <v>7.1432703214425297</v>
      </c>
      <c r="L469">
        <v>157000</v>
      </c>
      <c r="M469">
        <v>45.498537079251783</v>
      </c>
      <c r="N469">
        <v>0.72088507499999999</v>
      </c>
      <c r="O469" s="11">
        <v>0.10204000000000001</v>
      </c>
      <c r="P469" s="11">
        <v>0.18667500000000001</v>
      </c>
      <c r="Q469" s="12">
        <v>9.9610735000000006E-2</v>
      </c>
      <c r="R469">
        <v>3.8215264999999998E-2</v>
      </c>
      <c r="S469">
        <v>0.137826</v>
      </c>
      <c r="T469" s="42">
        <v>17.070799999999998</v>
      </c>
      <c r="U469">
        <v>33.481900000000003</v>
      </c>
    </row>
    <row r="470" spans="1:22" x14ac:dyDescent="0.2">
      <c r="A470">
        <v>598</v>
      </c>
      <c r="B470">
        <v>2006</v>
      </c>
      <c r="C470" s="61" t="s">
        <v>1065</v>
      </c>
      <c r="D470" s="17">
        <v>39057</v>
      </c>
      <c r="E470">
        <v>1</v>
      </c>
      <c r="F470" t="s">
        <v>1064</v>
      </c>
      <c r="G470">
        <v>1</v>
      </c>
      <c r="H470" t="s">
        <v>706</v>
      </c>
      <c r="K470" s="11">
        <v>0</v>
      </c>
      <c r="L470" s="11">
        <v>0</v>
      </c>
      <c r="N470" s="11">
        <v>0.40425806451612911</v>
      </c>
      <c r="O470" s="11">
        <v>0.9309004960113465</v>
      </c>
      <c r="P470" s="11">
        <v>0.53127841901090722</v>
      </c>
      <c r="Q470" s="12">
        <v>0.66688542304843279</v>
      </c>
      <c r="R470" s="11">
        <v>7.5796875000000083E-2</v>
      </c>
      <c r="U470" s="11">
        <v>33.481999999999999</v>
      </c>
      <c r="V470" t="s">
        <v>1060</v>
      </c>
    </row>
    <row r="471" spans="1:22" x14ac:dyDescent="0.2">
      <c r="A471">
        <v>4214</v>
      </c>
      <c r="B471">
        <v>2010</v>
      </c>
      <c r="C471" t="s">
        <v>1081</v>
      </c>
      <c r="D471" s="40">
        <v>40479</v>
      </c>
      <c r="E471" t="s">
        <v>1116</v>
      </c>
      <c r="F471" t="s">
        <v>1117</v>
      </c>
      <c r="G471">
        <v>10</v>
      </c>
      <c r="H471" t="s">
        <v>1082</v>
      </c>
      <c r="I471">
        <v>34.250500000000002</v>
      </c>
      <c r="J471">
        <v>119.90900000000001</v>
      </c>
      <c r="K471" s="11">
        <v>0.13487010565024066</v>
      </c>
      <c r="L471">
        <v>2940000</v>
      </c>
      <c r="M471">
        <v>4.5874185595319951E-2</v>
      </c>
      <c r="N471">
        <v>7.1299577190000001</v>
      </c>
      <c r="O471" s="11">
        <v>2.53302608</v>
      </c>
      <c r="P471" s="11">
        <v>0.23984017499999999</v>
      </c>
      <c r="Q471" s="12">
        <v>1.1560870000000001</v>
      </c>
      <c r="R471">
        <v>3.4608E-2</v>
      </c>
      <c r="S471">
        <v>1.1906950000000001</v>
      </c>
      <c r="T471" s="42">
        <v>15.4041</v>
      </c>
      <c r="U471">
        <v>33.482500000000002</v>
      </c>
    </row>
    <row r="472" spans="1:22" x14ac:dyDescent="0.2">
      <c r="A472">
        <v>4135</v>
      </c>
      <c r="B472">
        <v>2009</v>
      </c>
      <c r="C472" t="s">
        <v>1069</v>
      </c>
      <c r="D472" s="40">
        <v>40081</v>
      </c>
      <c r="E472" t="s">
        <v>1123</v>
      </c>
      <c r="F472" t="s">
        <v>1117</v>
      </c>
      <c r="G472">
        <v>0</v>
      </c>
      <c r="H472" t="s">
        <v>706</v>
      </c>
      <c r="I472">
        <v>34.083399999999997</v>
      </c>
      <c r="J472">
        <v>120.0304</v>
      </c>
      <c r="K472" s="11">
        <v>2.4283910386936065</v>
      </c>
      <c r="L472">
        <v>538000</v>
      </c>
      <c r="M472">
        <v>4.5137379901368151</v>
      </c>
      <c r="N472">
        <v>3.1345966340000002</v>
      </c>
      <c r="O472" s="11">
        <v>0.87501585999999998</v>
      </c>
      <c r="P472" s="11">
        <v>0.28076584999999998</v>
      </c>
      <c r="Q472" s="12">
        <v>0.11581900000000001</v>
      </c>
      <c r="R472">
        <v>0.12901899999999999</v>
      </c>
      <c r="S472">
        <v>0.244838</v>
      </c>
      <c r="T472" s="42">
        <v>16.727399999999999</v>
      </c>
      <c r="U472">
        <v>33.4831</v>
      </c>
    </row>
    <row r="473" spans="1:22" x14ac:dyDescent="0.2">
      <c r="A473">
        <v>4091</v>
      </c>
      <c r="B473">
        <v>2009</v>
      </c>
      <c r="C473" t="s">
        <v>1062</v>
      </c>
      <c r="D473" s="40">
        <v>39892</v>
      </c>
      <c r="E473" t="s">
        <v>1119</v>
      </c>
      <c r="F473" t="s">
        <v>1117</v>
      </c>
      <c r="G473">
        <v>0</v>
      </c>
      <c r="H473" t="s">
        <v>706</v>
      </c>
      <c r="I473">
        <v>34.3904</v>
      </c>
      <c r="J473">
        <v>119.8404</v>
      </c>
      <c r="K473" s="11">
        <v>0.30299704811187977</v>
      </c>
      <c r="L473">
        <v>92000</v>
      </c>
      <c r="M473">
        <v>3.293446175129128</v>
      </c>
      <c r="N473">
        <v>3.1421868169999998</v>
      </c>
      <c r="O473" s="11">
        <v>1.94514418</v>
      </c>
      <c r="P473" s="11">
        <v>0.17248704000000001</v>
      </c>
      <c r="Q473" s="12">
        <v>0.36221799999999998</v>
      </c>
      <c r="R473">
        <v>0.13275300000000001</v>
      </c>
      <c r="S473">
        <v>0.49497099999999999</v>
      </c>
      <c r="T473" s="42">
        <v>13.9803</v>
      </c>
      <c r="U473">
        <v>33.483400000000003</v>
      </c>
    </row>
    <row r="474" spans="1:22" x14ac:dyDescent="0.2">
      <c r="A474">
        <v>4130</v>
      </c>
      <c r="B474">
        <v>2009</v>
      </c>
      <c r="C474" t="s">
        <v>1069</v>
      </c>
      <c r="D474" s="40">
        <v>40081</v>
      </c>
      <c r="E474" t="s">
        <v>1120</v>
      </c>
      <c r="F474" t="s">
        <v>1117</v>
      </c>
      <c r="G474">
        <v>0</v>
      </c>
      <c r="H474" t="s">
        <v>706</v>
      </c>
      <c r="I474">
        <v>34.345700000000001</v>
      </c>
      <c r="J474">
        <v>119.8638</v>
      </c>
      <c r="K474" s="11">
        <v>0</v>
      </c>
      <c r="L474">
        <v>0</v>
      </c>
      <c r="M474">
        <v>0</v>
      </c>
      <c r="N474">
        <v>0.34336570900000002</v>
      </c>
      <c r="O474" s="11">
        <v>0.69826423000000004</v>
      </c>
      <c r="P474" s="11">
        <v>0.24134030000000001</v>
      </c>
      <c r="Q474" s="12">
        <v>5.6773000000000004E-2</v>
      </c>
      <c r="R474">
        <v>7.6751E-2</v>
      </c>
      <c r="S474">
        <v>0.133524</v>
      </c>
      <c r="T474" s="42">
        <v>19.608799999999999</v>
      </c>
      <c r="U474">
        <v>33.483800000000002</v>
      </c>
    </row>
    <row r="475" spans="1:22" x14ac:dyDescent="0.2">
      <c r="A475">
        <v>4133</v>
      </c>
      <c r="B475">
        <v>2009</v>
      </c>
      <c r="C475" t="s">
        <v>1069</v>
      </c>
      <c r="D475" s="40">
        <v>40081</v>
      </c>
      <c r="E475" t="s">
        <v>1118</v>
      </c>
      <c r="F475" t="s">
        <v>1117</v>
      </c>
      <c r="G475">
        <v>0</v>
      </c>
      <c r="H475" t="s">
        <v>706</v>
      </c>
      <c r="I475">
        <v>34.205300000000001</v>
      </c>
      <c r="J475">
        <v>119.9289</v>
      </c>
      <c r="K475" s="11">
        <v>4.2519336357243762E-3</v>
      </c>
      <c r="L475">
        <v>1100</v>
      </c>
      <c r="M475">
        <v>3.8653942142948878</v>
      </c>
      <c r="N475">
        <v>0.34225807800000002</v>
      </c>
      <c r="O475" s="11">
        <v>1.0929039700000001</v>
      </c>
      <c r="P475" s="11">
        <v>0.23194819999999999</v>
      </c>
      <c r="Q475" s="12">
        <v>0.12853999999999999</v>
      </c>
      <c r="R475">
        <v>0.17758099999999999</v>
      </c>
      <c r="S475">
        <v>0.30612099999999998</v>
      </c>
      <c r="T475" s="42">
        <v>19.345400000000001</v>
      </c>
      <c r="U475">
        <v>33.484200000000001</v>
      </c>
    </row>
    <row r="476" spans="1:22" x14ac:dyDescent="0.2">
      <c r="A476">
        <v>4241</v>
      </c>
      <c r="B476">
        <v>2011</v>
      </c>
      <c r="C476" t="s">
        <v>1066</v>
      </c>
      <c r="D476" s="40">
        <v>40646</v>
      </c>
      <c r="E476" t="s">
        <v>1121</v>
      </c>
      <c r="F476" t="s">
        <v>1117</v>
      </c>
      <c r="G476">
        <v>0</v>
      </c>
      <c r="H476" t="s">
        <v>706</v>
      </c>
      <c r="I476">
        <v>34.299999999999997</v>
      </c>
      <c r="J476">
        <v>119.879</v>
      </c>
      <c r="K476" s="11">
        <v>6.7029839824085807E-3</v>
      </c>
      <c r="L476">
        <v>19200</v>
      </c>
      <c r="M476">
        <v>0.34911374908378029</v>
      </c>
      <c r="N476">
        <v>0.52759714800000002</v>
      </c>
      <c r="O476" s="11">
        <v>4.3342260000000001</v>
      </c>
      <c r="P476" s="11">
        <v>0.47875901999999998</v>
      </c>
      <c r="Q476" s="12">
        <v>5.3661766999999996</v>
      </c>
      <c r="R476">
        <v>0.15909799999999999</v>
      </c>
      <c r="S476">
        <v>5.5252746999999998</v>
      </c>
      <c r="T476" s="42">
        <v>13.065</v>
      </c>
      <c r="U476">
        <v>33.484400000000001</v>
      </c>
    </row>
    <row r="477" spans="1:22" x14ac:dyDescent="0.2">
      <c r="A477">
        <v>434</v>
      </c>
      <c r="B477">
        <v>2006</v>
      </c>
      <c r="C477" s="61" t="s">
        <v>1062</v>
      </c>
      <c r="D477" s="17">
        <v>38793</v>
      </c>
      <c r="E477">
        <v>15</v>
      </c>
      <c r="F477" t="s">
        <v>1064</v>
      </c>
      <c r="G477">
        <v>1</v>
      </c>
      <c r="H477" t="s">
        <v>706</v>
      </c>
      <c r="K477" s="11">
        <v>3.2243257500516576</v>
      </c>
      <c r="L477" s="11">
        <v>363.97812631452439</v>
      </c>
      <c r="N477" s="11">
        <v>28.8730796460177</v>
      </c>
      <c r="O477" s="11">
        <v>3.6242566386303698</v>
      </c>
      <c r="P477" s="11">
        <v>0.74459389890116823</v>
      </c>
      <c r="Q477" s="12">
        <v>0.78871156249999974</v>
      </c>
      <c r="R477" s="11">
        <v>7.3881397892018086E-2</v>
      </c>
      <c r="T477" s="42">
        <v>12.9</v>
      </c>
      <c r="U477" s="11">
        <v>33.484999999999999</v>
      </c>
      <c r="V477" t="s">
        <v>1060</v>
      </c>
    </row>
    <row r="478" spans="1:22" x14ac:dyDescent="0.2">
      <c r="A478">
        <v>604</v>
      </c>
      <c r="B478">
        <v>2006</v>
      </c>
      <c r="C478" s="61" t="s">
        <v>1065</v>
      </c>
      <c r="D478" s="17">
        <v>39057</v>
      </c>
      <c r="E478">
        <v>7</v>
      </c>
      <c r="F478" t="s">
        <v>1064</v>
      </c>
      <c r="G478">
        <v>1</v>
      </c>
      <c r="H478" t="s">
        <v>706</v>
      </c>
      <c r="K478" s="11">
        <v>0</v>
      </c>
      <c r="L478" s="11">
        <v>0</v>
      </c>
      <c r="N478" s="11">
        <v>0.43535483870967751</v>
      </c>
      <c r="O478" s="11">
        <v>1.3382474733103709</v>
      </c>
      <c r="P478" s="11">
        <v>0.49144480245605776</v>
      </c>
      <c r="Q478" s="12">
        <v>1.2067269262371145</v>
      </c>
      <c r="R478" s="11">
        <v>0.10143164062500008</v>
      </c>
      <c r="U478" s="11">
        <v>33.484999999999999</v>
      </c>
      <c r="V478" t="s">
        <v>1060</v>
      </c>
    </row>
    <row r="479" spans="1:22" x14ac:dyDescent="0.2">
      <c r="A479">
        <v>4210</v>
      </c>
      <c r="B479">
        <v>2010</v>
      </c>
      <c r="C479" t="s">
        <v>1081</v>
      </c>
      <c r="D479" s="40">
        <v>40479</v>
      </c>
      <c r="E479" t="s">
        <v>1116</v>
      </c>
      <c r="F479" t="s">
        <v>1117</v>
      </c>
      <c r="G479">
        <v>0</v>
      </c>
      <c r="H479" t="s">
        <v>706</v>
      </c>
      <c r="I479">
        <v>34.250500000000002</v>
      </c>
      <c r="J479">
        <v>119.90900000000001</v>
      </c>
      <c r="K479" s="11">
        <v>5.6849571820264101E-2</v>
      </c>
      <c r="L479">
        <v>1800000</v>
      </c>
      <c r="M479">
        <v>3.158309545570228E-2</v>
      </c>
      <c r="N479">
        <v>5.7591912970000001</v>
      </c>
      <c r="O479" s="11">
        <v>2.07066288</v>
      </c>
      <c r="P479" s="11">
        <v>0.21318868799999999</v>
      </c>
      <c r="Q479" s="12">
        <v>1.0417212</v>
      </c>
      <c r="R479">
        <v>6.2714000000000006E-2</v>
      </c>
      <c r="S479">
        <v>1.1044352</v>
      </c>
      <c r="T479" s="42">
        <v>15.625500000000001</v>
      </c>
      <c r="U479">
        <v>33.485300000000002</v>
      </c>
    </row>
    <row r="480" spans="1:22" x14ac:dyDescent="0.2">
      <c r="A480">
        <v>524</v>
      </c>
      <c r="B480">
        <v>2006</v>
      </c>
      <c r="C480" s="61" t="s">
        <v>704</v>
      </c>
      <c r="D480" s="17">
        <v>38838</v>
      </c>
      <c r="E480">
        <v>17</v>
      </c>
      <c r="F480" t="s">
        <v>1064</v>
      </c>
      <c r="G480">
        <v>1</v>
      </c>
      <c r="H480" t="s">
        <v>706</v>
      </c>
      <c r="K480" s="11">
        <v>0.1113771304780467</v>
      </c>
      <c r="L480" s="11"/>
      <c r="N480" s="11">
        <v>13.496000000000002</v>
      </c>
      <c r="O480" s="11">
        <v>10.367323950880078</v>
      </c>
      <c r="P480" s="11">
        <v>1.6325084293603109</v>
      </c>
      <c r="Q480" s="12">
        <v>0.59992563853709857</v>
      </c>
      <c r="R480" s="11">
        <v>0.10014671542129243</v>
      </c>
      <c r="T480" s="42">
        <v>17.600000000000001</v>
      </c>
      <c r="U480" s="11">
        <v>33.485399999999998</v>
      </c>
      <c r="V480" t="s">
        <v>1060</v>
      </c>
    </row>
    <row r="481" spans="1:33" x14ac:dyDescent="0.2">
      <c r="A481">
        <v>544</v>
      </c>
      <c r="B481">
        <v>2006</v>
      </c>
      <c r="C481" s="61" t="s">
        <v>704</v>
      </c>
      <c r="D481" s="17">
        <v>38862</v>
      </c>
      <c r="E481">
        <v>17</v>
      </c>
      <c r="F481" t="s">
        <v>1064</v>
      </c>
      <c r="G481">
        <v>1</v>
      </c>
      <c r="H481" t="s">
        <v>706</v>
      </c>
      <c r="K481" s="11">
        <v>0</v>
      </c>
      <c r="L481" s="11"/>
      <c r="N481" s="11">
        <v>4.5923888888888893</v>
      </c>
      <c r="O481" s="11">
        <v>10.752095082150674</v>
      </c>
      <c r="P481" s="11">
        <v>1.0460256115044106</v>
      </c>
      <c r="Q481" s="12">
        <v>0.54470260794043179</v>
      </c>
      <c r="R481" s="11">
        <v>9.1313907023572935E-2</v>
      </c>
      <c r="T481" s="42">
        <v>18.100000000000001</v>
      </c>
      <c r="U481" s="11">
        <v>33.485399999999998</v>
      </c>
      <c r="V481" t="s">
        <v>1060</v>
      </c>
    </row>
    <row r="482" spans="1:33" x14ac:dyDescent="0.2">
      <c r="A482">
        <v>4000</v>
      </c>
      <c r="B482">
        <v>2005</v>
      </c>
      <c r="C482" t="s">
        <v>704</v>
      </c>
      <c r="D482" s="40">
        <v>38481</v>
      </c>
      <c r="E482" t="s">
        <v>1122</v>
      </c>
      <c r="F482" t="s">
        <v>1117</v>
      </c>
      <c r="G482">
        <v>0</v>
      </c>
      <c r="H482" t="s">
        <v>706</v>
      </c>
      <c r="I482">
        <v>34.158000000000001</v>
      </c>
      <c r="J482">
        <v>119.95099999999999</v>
      </c>
      <c r="K482" s="11">
        <v>5.9294512948772935</v>
      </c>
      <c r="L482">
        <v>198000</v>
      </c>
      <c r="M482">
        <v>29.946723711501484</v>
      </c>
      <c r="N482">
        <v>5.5106042750000004</v>
      </c>
      <c r="O482" s="11">
        <v>3.1759913200000001</v>
      </c>
      <c r="P482" s="11">
        <v>0.24248763000000001</v>
      </c>
      <c r="Q482" s="12">
        <v>0.29869336699999999</v>
      </c>
      <c r="R482">
        <v>0.114285703</v>
      </c>
      <c r="S482">
        <v>0.41297907</v>
      </c>
      <c r="T482" s="42">
        <v>14.1191</v>
      </c>
      <c r="U482">
        <v>33.485799999999998</v>
      </c>
    </row>
    <row r="483" spans="1:33" x14ac:dyDescent="0.2">
      <c r="A483">
        <v>4058</v>
      </c>
      <c r="B483">
        <v>2006</v>
      </c>
      <c r="C483" t="s">
        <v>1062</v>
      </c>
      <c r="D483" s="40">
        <v>38779</v>
      </c>
      <c r="E483" t="s">
        <v>1118</v>
      </c>
      <c r="F483" t="s">
        <v>1117</v>
      </c>
      <c r="G483">
        <v>0</v>
      </c>
      <c r="H483" t="s">
        <v>706</v>
      </c>
      <c r="I483">
        <v>34.204000000000001</v>
      </c>
      <c r="J483">
        <v>119.928</v>
      </c>
      <c r="K483" s="11">
        <v>0.28875554897711586</v>
      </c>
      <c r="L483">
        <v>46400</v>
      </c>
      <c r="M483">
        <v>6.2231799348516343</v>
      </c>
      <c r="N483">
        <v>8.4076792630000003</v>
      </c>
      <c r="O483" s="11">
        <v>6.9520930999999999</v>
      </c>
      <c r="P483" s="11">
        <v>0.44412286000000001</v>
      </c>
      <c r="Q483" s="12">
        <v>2.4153903099999998</v>
      </c>
      <c r="R483">
        <v>0.21028905000000001</v>
      </c>
      <c r="S483">
        <v>2.6256793599999999</v>
      </c>
      <c r="T483" s="42">
        <v>12.668799999999999</v>
      </c>
      <c r="U483">
        <v>33.485999999999997</v>
      </c>
    </row>
    <row r="484" spans="1:33" x14ac:dyDescent="0.2">
      <c r="A484">
        <v>489</v>
      </c>
      <c r="B484">
        <v>2006</v>
      </c>
      <c r="C484" s="61" t="s">
        <v>1066</v>
      </c>
      <c r="D484" s="17">
        <v>38828</v>
      </c>
      <c r="E484">
        <v>2</v>
      </c>
      <c r="F484" t="s">
        <v>1064</v>
      </c>
      <c r="G484">
        <v>1</v>
      </c>
      <c r="H484" t="s">
        <v>706</v>
      </c>
      <c r="K484" s="11">
        <v>0</v>
      </c>
      <c r="L484" s="11"/>
      <c r="N484" s="11">
        <v>8.8359461883408059</v>
      </c>
      <c r="O484" s="11">
        <v>3.4281182983943004</v>
      </c>
      <c r="P484" s="11">
        <v>0.44527606037433431</v>
      </c>
      <c r="Q484" s="12">
        <v>0.53962224903967215</v>
      </c>
      <c r="R484" s="11">
        <v>8.913564796492246E-2</v>
      </c>
      <c r="T484" s="42">
        <v>16</v>
      </c>
      <c r="U484" s="11">
        <v>33.4861</v>
      </c>
      <c r="V484" t="s">
        <v>1060</v>
      </c>
    </row>
    <row r="485" spans="1:33" x14ac:dyDescent="0.2">
      <c r="A485">
        <v>4280</v>
      </c>
      <c r="B485">
        <v>2011</v>
      </c>
      <c r="C485" t="s">
        <v>1069</v>
      </c>
      <c r="D485" s="40">
        <v>40793</v>
      </c>
      <c r="E485" t="s">
        <v>1123</v>
      </c>
      <c r="F485" t="s">
        <v>1117</v>
      </c>
      <c r="G485">
        <v>0</v>
      </c>
      <c r="H485" t="s">
        <v>706</v>
      </c>
      <c r="I485">
        <v>34.08</v>
      </c>
      <c r="J485">
        <v>120.02979999999999</v>
      </c>
      <c r="K485" s="11">
        <v>5.3028049610691621</v>
      </c>
      <c r="L485" s="93">
        <v>369000</v>
      </c>
      <c r="M485">
        <v>14.370745151948949</v>
      </c>
      <c r="N485">
        <v>3.9939597180000002</v>
      </c>
      <c r="O485" s="11">
        <v>0.66877600000000004</v>
      </c>
      <c r="P485" s="11">
        <v>0.27194499999999999</v>
      </c>
      <c r="Q485" s="12">
        <v>0.31917022</v>
      </c>
      <c r="R485">
        <v>5.8756780000000002E-2</v>
      </c>
      <c r="S485">
        <v>0.37792700000000001</v>
      </c>
      <c r="T485" s="42">
        <v>15.4541</v>
      </c>
      <c r="U485">
        <v>33.486400000000003</v>
      </c>
    </row>
    <row r="486" spans="1:33" x14ac:dyDescent="0.2">
      <c r="A486">
        <v>4386</v>
      </c>
      <c r="B486">
        <v>2012</v>
      </c>
      <c r="C486" t="s">
        <v>1069</v>
      </c>
      <c r="D486" s="40">
        <v>41165</v>
      </c>
      <c r="E486" t="s">
        <v>1118</v>
      </c>
      <c r="F486" t="s">
        <v>1117</v>
      </c>
      <c r="G486">
        <v>0</v>
      </c>
      <c r="H486" t="s">
        <v>706</v>
      </c>
      <c r="I486">
        <v>34.201799999999999</v>
      </c>
      <c r="J486">
        <v>119.92910000000001</v>
      </c>
      <c r="K486" s="11">
        <v>1.1524612498203217E-2</v>
      </c>
      <c r="L486">
        <v>28200</v>
      </c>
      <c r="M486">
        <v>0.40867420206394384</v>
      </c>
      <c r="N486">
        <v>1.1094332549999999</v>
      </c>
      <c r="O486" s="11">
        <v>1.217276</v>
      </c>
      <c r="P486" s="11">
        <v>0.18620999999999999</v>
      </c>
      <c r="Q486" s="12">
        <v>2.0933E-2</v>
      </c>
      <c r="R486">
        <v>4.1722000000000002E-2</v>
      </c>
      <c r="S486">
        <v>6.2655000000000002E-2</v>
      </c>
      <c r="T486" s="42">
        <v>17.386399999999998</v>
      </c>
      <c r="U486">
        <v>33.486600000000003</v>
      </c>
    </row>
    <row r="487" spans="1:33" x14ac:dyDescent="0.2">
      <c r="A487">
        <v>4407</v>
      </c>
      <c r="B487">
        <v>2012</v>
      </c>
      <c r="C487" t="s">
        <v>1094</v>
      </c>
      <c r="D487" s="40">
        <v>41228</v>
      </c>
      <c r="E487" t="s">
        <v>1116</v>
      </c>
      <c r="F487" t="s">
        <v>1117</v>
      </c>
      <c r="G487">
        <v>30</v>
      </c>
      <c r="H487" t="s">
        <v>1082</v>
      </c>
      <c r="I487">
        <v>34.250100000000003</v>
      </c>
      <c r="J487">
        <v>119.91030000000001</v>
      </c>
      <c r="K487" s="11">
        <v>0.98117890701832822</v>
      </c>
      <c r="N487">
        <v>3.3332305799999999</v>
      </c>
      <c r="O487" s="11">
        <v>4.9999989999999999</v>
      </c>
      <c r="P487" s="11">
        <v>0.57251099999999999</v>
      </c>
      <c r="Q487" s="12">
        <v>3.9269409999999998</v>
      </c>
      <c r="R487">
        <v>0.26228600000000002</v>
      </c>
      <c r="S487">
        <v>4.1892269999999998</v>
      </c>
      <c r="T487" s="42">
        <v>14.333600000000001</v>
      </c>
      <c r="U487">
        <v>33.487000000000002</v>
      </c>
    </row>
    <row r="488" spans="1:33" x14ac:dyDescent="0.2">
      <c r="A488">
        <v>4282</v>
      </c>
      <c r="B488">
        <v>2011</v>
      </c>
      <c r="C488" t="s">
        <v>1069</v>
      </c>
      <c r="D488" s="40">
        <v>40793</v>
      </c>
      <c r="E488" t="s">
        <v>1118</v>
      </c>
      <c r="F488" t="s">
        <v>1117</v>
      </c>
      <c r="G488">
        <v>0</v>
      </c>
      <c r="H488" t="s">
        <v>706</v>
      </c>
      <c r="I488">
        <v>34.200200000000002</v>
      </c>
      <c r="J488">
        <v>119.9303</v>
      </c>
      <c r="K488" s="11">
        <v>3.9513220978355044</v>
      </c>
      <c r="L488">
        <v>94800</v>
      </c>
      <c r="M488">
        <v>41.680612846366081</v>
      </c>
      <c r="N488">
        <v>0.91515916500000005</v>
      </c>
      <c r="O488" s="11">
        <v>7.1126000000000002E-3</v>
      </c>
      <c r="P488" s="11">
        <v>0.20694299999999999</v>
      </c>
      <c r="Q488" s="12">
        <v>0.10806601999999998</v>
      </c>
      <c r="R488">
        <v>3.7377979999999998E-2</v>
      </c>
      <c r="S488">
        <v>0.14544399999999999</v>
      </c>
      <c r="T488" s="42">
        <v>15.8398</v>
      </c>
      <c r="U488">
        <v>33.4878</v>
      </c>
    </row>
    <row r="489" spans="1:33" x14ac:dyDescent="0.2">
      <c r="A489">
        <v>877</v>
      </c>
      <c r="B489">
        <v>2007</v>
      </c>
      <c r="C489" s="63" t="s">
        <v>1081</v>
      </c>
      <c r="D489" s="17">
        <v>39366</v>
      </c>
      <c r="E489">
        <v>8</v>
      </c>
      <c r="F489" t="s">
        <v>1064</v>
      </c>
      <c r="G489">
        <v>1</v>
      </c>
      <c r="H489" t="s">
        <v>706</v>
      </c>
      <c r="K489" s="11">
        <v>0.15441614936812292</v>
      </c>
      <c r="L489" s="11"/>
      <c r="N489" s="11">
        <v>2.9203529411764699</v>
      </c>
      <c r="O489" s="11">
        <v>1.2639921960475931</v>
      </c>
      <c r="P489" s="11">
        <v>0.12618435196560196</v>
      </c>
      <c r="Q489" s="12">
        <v>0.8049638594749462</v>
      </c>
      <c r="R489" s="11">
        <v>7.3331332014942463E-2</v>
      </c>
      <c r="S489" s="11"/>
      <c r="T489" s="42">
        <v>18.3</v>
      </c>
      <c r="U489" s="11">
        <v>33.488500000000002</v>
      </c>
      <c r="V489" t="s">
        <v>1060</v>
      </c>
    </row>
    <row r="490" spans="1:33" x14ac:dyDescent="0.2">
      <c r="A490">
        <v>3850</v>
      </c>
      <c r="B490">
        <v>2013</v>
      </c>
      <c r="C490" t="s">
        <v>1062</v>
      </c>
      <c r="D490" s="40">
        <v>41341</v>
      </c>
      <c r="E490">
        <v>2</v>
      </c>
      <c r="F490" t="s">
        <v>1114</v>
      </c>
      <c r="G490" s="42">
        <v>2</v>
      </c>
      <c r="H490" t="s">
        <v>706</v>
      </c>
      <c r="K490" s="11">
        <v>0</v>
      </c>
      <c r="L490">
        <v>2599.84375938946</v>
      </c>
      <c r="M490" s="12">
        <v>0</v>
      </c>
      <c r="N490">
        <v>4.93</v>
      </c>
      <c r="O490" s="11">
        <v>3.9950776164246369</v>
      </c>
      <c r="P490" s="11">
        <v>0.35841737781225758</v>
      </c>
      <c r="Q490" s="12">
        <v>0</v>
      </c>
      <c r="T490" s="42">
        <v>13.95</v>
      </c>
      <c r="U490" s="41">
        <v>33.488599999999998</v>
      </c>
      <c r="Z490" s="11"/>
      <c r="AA490" s="11"/>
      <c r="AE490" s="12"/>
      <c r="AF490" s="12"/>
      <c r="AG490" s="12"/>
    </row>
    <row r="491" spans="1:33" x14ac:dyDescent="0.2">
      <c r="A491">
        <v>422</v>
      </c>
      <c r="B491">
        <v>2006</v>
      </c>
      <c r="C491" s="61" t="s">
        <v>1062</v>
      </c>
      <c r="D491" s="17">
        <v>38793</v>
      </c>
      <c r="E491">
        <v>3</v>
      </c>
      <c r="F491" t="s">
        <v>1064</v>
      </c>
      <c r="G491">
        <v>1</v>
      </c>
      <c r="H491" t="s">
        <v>706</v>
      </c>
      <c r="K491" s="11">
        <v>9.2576526789280376</v>
      </c>
      <c r="L491" s="11">
        <v>474.47148608857651</v>
      </c>
      <c r="N491" s="11">
        <v>40.488</v>
      </c>
      <c r="O491" s="11">
        <v>0.91219610638964888</v>
      </c>
      <c r="P491" s="11">
        <v>0.51454294226694908</v>
      </c>
      <c r="Q491" s="12">
        <v>0.70417685725538859</v>
      </c>
      <c r="R491" s="11">
        <v>8.6994140625000035E-2</v>
      </c>
      <c r="T491" s="42">
        <v>13.2</v>
      </c>
      <c r="U491" s="11">
        <v>33.489199999999997</v>
      </c>
      <c r="V491" t="s">
        <v>1060</v>
      </c>
    </row>
    <row r="492" spans="1:33" x14ac:dyDescent="0.2">
      <c r="A492">
        <v>4219</v>
      </c>
      <c r="B492">
        <v>2010</v>
      </c>
      <c r="C492" t="s">
        <v>1094</v>
      </c>
      <c r="D492" s="40">
        <v>40501</v>
      </c>
      <c r="E492" t="s">
        <v>1118</v>
      </c>
      <c r="F492" t="s">
        <v>1117</v>
      </c>
      <c r="G492">
        <v>0</v>
      </c>
      <c r="H492" t="s">
        <v>706</v>
      </c>
      <c r="I492">
        <v>34.201000000000001</v>
      </c>
      <c r="J492">
        <v>119.9277</v>
      </c>
      <c r="K492" s="11">
        <v>0.35350899984485201</v>
      </c>
      <c r="L492" s="42">
        <v>732000</v>
      </c>
      <c r="M492">
        <v>0.48293579213777593</v>
      </c>
      <c r="N492">
        <v>4.3351720790000003</v>
      </c>
      <c r="O492" s="11">
        <v>0.83416840000000003</v>
      </c>
      <c r="P492" s="11">
        <v>0.21470977899999999</v>
      </c>
      <c r="Q492" s="12">
        <v>0.57133429999999996</v>
      </c>
      <c r="R492">
        <v>3.5945999999999999E-2</v>
      </c>
      <c r="S492">
        <v>0.6072803</v>
      </c>
      <c r="T492" s="42">
        <v>14.9185</v>
      </c>
      <c r="U492">
        <v>33.489800000000002</v>
      </c>
    </row>
    <row r="493" spans="1:33" x14ac:dyDescent="0.2">
      <c r="A493">
        <v>3935</v>
      </c>
      <c r="B493">
        <v>2014</v>
      </c>
      <c r="C493" t="s">
        <v>1066</v>
      </c>
      <c r="D493" s="40">
        <v>41747</v>
      </c>
      <c r="E493" t="s">
        <v>236</v>
      </c>
      <c r="F493" t="s">
        <v>1114</v>
      </c>
      <c r="G493">
        <v>13</v>
      </c>
      <c r="H493" t="s">
        <v>1082</v>
      </c>
      <c r="K493" s="11">
        <v>0</v>
      </c>
      <c r="L493">
        <v>72795.625262904898</v>
      </c>
      <c r="M493" s="11">
        <v>0</v>
      </c>
      <c r="N493" s="11">
        <v>1.8076131687242796</v>
      </c>
      <c r="O493" s="11">
        <v>1.1839464882943143</v>
      </c>
      <c r="P493" s="11">
        <v>0.20271002710027097</v>
      </c>
      <c r="Q493" s="12">
        <v>0.48563685636856369</v>
      </c>
      <c r="S493" s="42"/>
      <c r="T493" s="42">
        <v>15.164400000000001</v>
      </c>
      <c r="U493">
        <v>33.491</v>
      </c>
      <c r="W493" s="12"/>
      <c r="Z493" s="11"/>
      <c r="AA493" s="11"/>
      <c r="AE493" s="12"/>
      <c r="AF493" s="12"/>
      <c r="AG493" s="12"/>
    </row>
    <row r="494" spans="1:33" x14ac:dyDescent="0.2">
      <c r="A494">
        <v>4016</v>
      </c>
      <c r="B494">
        <v>2005</v>
      </c>
      <c r="C494" t="s">
        <v>1068</v>
      </c>
      <c r="D494" s="40">
        <v>38566</v>
      </c>
      <c r="E494" t="s">
        <v>1121</v>
      </c>
      <c r="F494" t="s">
        <v>1117</v>
      </c>
      <c r="G494">
        <v>0</v>
      </c>
      <c r="H494" t="s">
        <v>706</v>
      </c>
      <c r="I494">
        <v>34.298000000000002</v>
      </c>
      <c r="J494">
        <v>119.886</v>
      </c>
      <c r="K494" s="11">
        <v>0</v>
      </c>
      <c r="L494">
        <v>13300</v>
      </c>
      <c r="M494">
        <v>0</v>
      </c>
      <c r="N494">
        <v>2.0446482590000001</v>
      </c>
      <c r="O494" s="11">
        <v>0.30216959999999998</v>
      </c>
      <c r="P494" s="11">
        <v>7.0623699999999998E-2</v>
      </c>
      <c r="Q494" s="12">
        <v>5.3789764000000004E-2</v>
      </c>
      <c r="R494">
        <v>2.5089296000000001E-2</v>
      </c>
      <c r="S494">
        <v>7.8879060000000001E-2</v>
      </c>
      <c r="T494" s="42">
        <v>18.5519</v>
      </c>
      <c r="U494">
        <v>33.492100000000001</v>
      </c>
    </row>
    <row r="495" spans="1:33" x14ac:dyDescent="0.2">
      <c r="A495">
        <v>4403</v>
      </c>
      <c r="B495">
        <v>2012</v>
      </c>
      <c r="C495" t="s">
        <v>1081</v>
      </c>
      <c r="D495" s="40">
        <v>41208</v>
      </c>
      <c r="E495" t="s">
        <v>1119</v>
      </c>
      <c r="F495" t="s">
        <v>1117</v>
      </c>
      <c r="G495">
        <v>0</v>
      </c>
      <c r="H495" t="s">
        <v>706</v>
      </c>
      <c r="I495">
        <v>34.389899999999997</v>
      </c>
      <c r="J495">
        <v>119.8379</v>
      </c>
      <c r="K495" s="11">
        <v>1.24174287057112</v>
      </c>
      <c r="N495">
        <v>0.332829977</v>
      </c>
      <c r="O495" s="11">
        <v>2.6720169999999999</v>
      </c>
      <c r="P495" s="11">
        <v>0.20333599999999999</v>
      </c>
      <c r="Q495" s="12">
        <v>9.7489999999999938E-3</v>
      </c>
      <c r="R495">
        <v>5.7854000000000003E-2</v>
      </c>
      <c r="S495">
        <v>6.7602999999999996E-2</v>
      </c>
      <c r="T495" s="42">
        <v>17.162199999999999</v>
      </c>
      <c r="U495">
        <v>33.4923</v>
      </c>
    </row>
    <row r="496" spans="1:33" x14ac:dyDescent="0.2">
      <c r="A496">
        <v>4067</v>
      </c>
      <c r="B496">
        <v>2006</v>
      </c>
      <c r="C496" t="s">
        <v>1066</v>
      </c>
      <c r="D496" s="40">
        <v>38826</v>
      </c>
      <c r="E496" t="s">
        <v>1121</v>
      </c>
      <c r="F496" t="s">
        <v>1117</v>
      </c>
      <c r="G496">
        <v>0</v>
      </c>
      <c r="H496" t="s">
        <v>706</v>
      </c>
      <c r="I496">
        <v>34.295999999999999</v>
      </c>
      <c r="J496">
        <v>119.88200000000001</v>
      </c>
      <c r="K496" s="11">
        <v>0</v>
      </c>
      <c r="L496">
        <v>25800</v>
      </c>
      <c r="M496">
        <v>0</v>
      </c>
      <c r="N496">
        <v>4.0357716860000004</v>
      </c>
      <c r="O496" s="11">
        <v>3.2748371399999998</v>
      </c>
      <c r="P496" s="11">
        <v>0.12898034</v>
      </c>
      <c r="Q496" s="12">
        <v>0.70999454000000006</v>
      </c>
      <c r="R496">
        <v>0.17874999999999999</v>
      </c>
      <c r="S496">
        <v>0.88874454000000003</v>
      </c>
      <c r="T496" s="42">
        <v>13.687099999999999</v>
      </c>
      <c r="U496">
        <v>33.492600000000003</v>
      </c>
    </row>
    <row r="497" spans="1:33" x14ac:dyDescent="0.2">
      <c r="A497">
        <v>4287</v>
      </c>
      <c r="B497">
        <v>2011</v>
      </c>
      <c r="C497" t="s">
        <v>1069</v>
      </c>
      <c r="D497" s="40">
        <v>40793</v>
      </c>
      <c r="E497" t="s">
        <v>1116</v>
      </c>
      <c r="F497" t="s">
        <v>1117</v>
      </c>
      <c r="G497">
        <v>0</v>
      </c>
      <c r="H497" t="s">
        <v>706</v>
      </c>
      <c r="I497">
        <v>34.25</v>
      </c>
      <c r="J497">
        <v>119.9102</v>
      </c>
      <c r="K497" s="11">
        <v>5.5717165537574225</v>
      </c>
      <c r="L497">
        <v>80100</v>
      </c>
      <c r="M497">
        <v>69.559507537545841</v>
      </c>
      <c r="N497">
        <v>0.64199204399999998</v>
      </c>
      <c r="O497" s="11">
        <v>1.35633E-2</v>
      </c>
      <c r="P497" s="11">
        <v>0.20116800000000001</v>
      </c>
      <c r="Q497" s="12">
        <v>0.14024442400000001</v>
      </c>
      <c r="R497">
        <v>4.6740575999999999E-2</v>
      </c>
      <c r="S497">
        <v>0.18698500000000001</v>
      </c>
      <c r="T497" s="42">
        <v>16.517299999999999</v>
      </c>
      <c r="U497">
        <v>33.492899999999999</v>
      </c>
    </row>
    <row r="498" spans="1:33" x14ac:dyDescent="0.2">
      <c r="A498">
        <v>3911</v>
      </c>
      <c r="B498">
        <v>2014</v>
      </c>
      <c r="C498" t="s">
        <v>1066</v>
      </c>
      <c r="D498" s="40">
        <v>41743</v>
      </c>
      <c r="E498">
        <v>3</v>
      </c>
      <c r="F498" t="s">
        <v>1114</v>
      </c>
      <c r="G498">
        <v>2</v>
      </c>
      <c r="H498" t="s">
        <v>706</v>
      </c>
      <c r="K498" s="11">
        <v>0</v>
      </c>
      <c r="L498">
        <v>15599.062556336761</v>
      </c>
      <c r="M498" s="11">
        <v>0</v>
      </c>
      <c r="N498" s="11">
        <v>0.39022656249999987</v>
      </c>
      <c r="O498" s="11">
        <v>0.88294314381270911</v>
      </c>
      <c r="P498" s="11">
        <v>0.10265582655826558</v>
      </c>
      <c r="Q498" s="12">
        <v>0.16531165311653115</v>
      </c>
      <c r="S498" s="42"/>
      <c r="T498" s="42">
        <v>15.448</v>
      </c>
      <c r="U498" s="12">
        <v>33.493000000000002</v>
      </c>
      <c r="W498" s="12"/>
      <c r="X498" s="12"/>
      <c r="Z498" s="41"/>
      <c r="AA498" s="11"/>
      <c r="AE498" s="12"/>
      <c r="AF498" s="12"/>
      <c r="AG498" s="12"/>
    </row>
    <row r="499" spans="1:33" x14ac:dyDescent="0.2">
      <c r="A499">
        <v>3937</v>
      </c>
      <c r="B499">
        <v>2014</v>
      </c>
      <c r="C499" t="s">
        <v>1066</v>
      </c>
      <c r="D499" s="40">
        <v>41747</v>
      </c>
      <c r="E499" t="s">
        <v>238</v>
      </c>
      <c r="F499" t="s">
        <v>1114</v>
      </c>
      <c r="G499">
        <v>20</v>
      </c>
      <c r="H499" t="s">
        <v>1082</v>
      </c>
      <c r="K499" s="11">
        <v>8.3627731627482896E-2</v>
      </c>
      <c r="L499">
        <v>15599.062556336761</v>
      </c>
      <c r="M499" s="11">
        <v>5.361074187981318</v>
      </c>
      <c r="N499" s="11">
        <v>5.5137366255144027</v>
      </c>
      <c r="O499" s="11">
        <v>8.734375</v>
      </c>
      <c r="P499" s="11">
        <v>0.64696569920844327</v>
      </c>
      <c r="Q499" s="12">
        <v>5.6049638055842825</v>
      </c>
      <c r="S499" s="42"/>
      <c r="T499" s="42">
        <v>12.8584</v>
      </c>
      <c r="U499">
        <v>33.493299999999998</v>
      </c>
      <c r="W499" s="12"/>
      <c r="Z499" s="11"/>
      <c r="AA499" s="11"/>
      <c r="AE499" s="12"/>
      <c r="AF499" s="12"/>
      <c r="AG499" s="12"/>
    </row>
    <row r="500" spans="1:33" x14ac:dyDescent="0.2">
      <c r="A500">
        <v>3912</v>
      </c>
      <c r="B500">
        <v>2014</v>
      </c>
      <c r="C500" t="s">
        <v>1066</v>
      </c>
      <c r="D500" s="40">
        <v>41743</v>
      </c>
      <c r="E500">
        <v>5</v>
      </c>
      <c r="F500" t="s">
        <v>1114</v>
      </c>
      <c r="G500">
        <v>2</v>
      </c>
      <c r="H500" t="s">
        <v>706</v>
      </c>
      <c r="K500" s="11">
        <v>0</v>
      </c>
      <c r="L500">
        <v>25998.437593894603</v>
      </c>
      <c r="M500" s="11">
        <v>0</v>
      </c>
      <c r="N500" s="11">
        <v>0.69417187499999988</v>
      </c>
      <c r="O500" s="11">
        <v>0.82926421404682271</v>
      </c>
      <c r="P500" s="11">
        <v>0.11111111111111109</v>
      </c>
      <c r="Q500" s="12">
        <v>0.11409214092140921</v>
      </c>
      <c r="S500" s="42"/>
      <c r="T500" s="42">
        <v>15.474</v>
      </c>
      <c r="U500" s="12">
        <v>33.493299999999998</v>
      </c>
      <c r="W500" s="12"/>
      <c r="X500" s="12"/>
      <c r="Z500" s="41"/>
      <c r="AA500" s="11"/>
      <c r="AE500" s="12"/>
      <c r="AF500" s="12"/>
      <c r="AG500" s="12"/>
    </row>
    <row r="501" spans="1:33" x14ac:dyDescent="0.2">
      <c r="A501">
        <v>493</v>
      </c>
      <c r="B501">
        <v>2006</v>
      </c>
      <c r="C501" s="61" t="s">
        <v>1066</v>
      </c>
      <c r="D501" s="17">
        <v>38828</v>
      </c>
      <c r="E501">
        <v>6</v>
      </c>
      <c r="F501" t="s">
        <v>1064</v>
      </c>
      <c r="G501">
        <v>1</v>
      </c>
      <c r="H501" t="s">
        <v>706</v>
      </c>
      <c r="K501" s="11">
        <v>0.42405323002145479</v>
      </c>
      <c r="L501" s="11"/>
      <c r="N501" s="11">
        <v>11.45344394618834</v>
      </c>
      <c r="O501" s="11">
        <v>7.6607639174566913</v>
      </c>
      <c r="P501" s="11">
        <v>0.56100076074758287</v>
      </c>
      <c r="Q501" s="12">
        <v>0.51525582190818442</v>
      </c>
      <c r="R501" s="11">
        <v>6.6851735973691928E-2</v>
      </c>
      <c r="T501" s="42">
        <v>15.5</v>
      </c>
      <c r="U501" s="11">
        <v>33.493499999999997</v>
      </c>
      <c r="V501" t="s">
        <v>1060</v>
      </c>
    </row>
    <row r="502" spans="1:33" x14ac:dyDescent="0.2">
      <c r="A502">
        <v>3867</v>
      </c>
      <c r="B502">
        <v>2013</v>
      </c>
      <c r="C502" t="s">
        <v>1062</v>
      </c>
      <c r="D502" s="40">
        <v>41341</v>
      </c>
      <c r="E502">
        <v>1</v>
      </c>
      <c r="F502" t="s">
        <v>1114</v>
      </c>
      <c r="G502" s="12">
        <v>13</v>
      </c>
      <c r="H502" t="s">
        <v>1082</v>
      </c>
      <c r="K502" s="11">
        <v>0</v>
      </c>
      <c r="L502">
        <v>5199.6875187789201</v>
      </c>
      <c r="M502">
        <v>0</v>
      </c>
      <c r="N502">
        <v>2.83</v>
      </c>
      <c r="O502" s="11">
        <v>2.1395192789183772</v>
      </c>
      <c r="P502" s="11">
        <v>0.40237910524954745</v>
      </c>
      <c r="Q502" s="12">
        <v>0.90060814261176358</v>
      </c>
      <c r="T502" s="42">
        <v>13.7</v>
      </c>
      <c r="U502" s="41">
        <v>33.4938</v>
      </c>
      <c r="Z502" s="11"/>
      <c r="AA502" s="11"/>
      <c r="AE502" s="12"/>
      <c r="AF502" s="12"/>
      <c r="AG502" s="12"/>
    </row>
    <row r="503" spans="1:33" x14ac:dyDescent="0.2">
      <c r="A503">
        <v>4284</v>
      </c>
      <c r="B503">
        <v>2011</v>
      </c>
      <c r="C503" t="s">
        <v>1069</v>
      </c>
      <c r="D503" s="40">
        <v>40793</v>
      </c>
      <c r="E503" t="s">
        <v>1116</v>
      </c>
      <c r="F503" t="s">
        <v>1117</v>
      </c>
      <c r="G503">
        <v>30</v>
      </c>
      <c r="H503" t="s">
        <v>1082</v>
      </c>
      <c r="I503">
        <v>34.25</v>
      </c>
      <c r="J503">
        <v>119.9102</v>
      </c>
      <c r="K503" s="11">
        <v>0.63325822401112486</v>
      </c>
      <c r="L503" s="42">
        <v>37500</v>
      </c>
      <c r="M503">
        <v>16.886885973629997</v>
      </c>
      <c r="N503">
        <v>1.5285524850000001</v>
      </c>
      <c r="O503" s="11">
        <v>5.6488950000000004</v>
      </c>
      <c r="P503" s="11">
        <v>0.61530399999999996</v>
      </c>
      <c r="Q503" s="12">
        <v>6.1514455200000002</v>
      </c>
      <c r="R503">
        <v>0.23181447999999999</v>
      </c>
      <c r="S503">
        <v>6.3832599999999999</v>
      </c>
      <c r="T503" s="42">
        <v>13.6492</v>
      </c>
      <c r="U503">
        <v>33.494300000000003</v>
      </c>
    </row>
    <row r="504" spans="1:33" x14ac:dyDescent="0.2">
      <c r="A504">
        <v>4131</v>
      </c>
      <c r="B504">
        <v>2009</v>
      </c>
      <c r="C504" t="s">
        <v>1069</v>
      </c>
      <c r="D504" s="40">
        <v>40081</v>
      </c>
      <c r="E504" t="s">
        <v>1121</v>
      </c>
      <c r="F504" t="s">
        <v>1117</v>
      </c>
      <c r="G504">
        <v>0</v>
      </c>
      <c r="H504" t="s">
        <v>706</v>
      </c>
      <c r="I504">
        <v>34.296900000000001</v>
      </c>
      <c r="J504">
        <v>119.88460000000001</v>
      </c>
      <c r="K504" s="11">
        <v>2.6509414081257499E-2</v>
      </c>
      <c r="L504">
        <v>2300</v>
      </c>
      <c r="M504">
        <v>11.52583220924239</v>
      </c>
      <c r="N504">
        <v>0.42533042700000001</v>
      </c>
      <c r="O504" s="11">
        <v>0.65068978</v>
      </c>
      <c r="P504" s="11">
        <v>0.23001988000000001</v>
      </c>
      <c r="Q504" s="12">
        <v>9.9148000000000014E-2</v>
      </c>
      <c r="R504">
        <v>9.5521999999999996E-2</v>
      </c>
      <c r="S504">
        <v>0.19467000000000001</v>
      </c>
      <c r="T504" s="42">
        <v>19.453499999999998</v>
      </c>
      <c r="U504">
        <v>33.494399999999999</v>
      </c>
    </row>
    <row r="505" spans="1:33" x14ac:dyDescent="0.2">
      <c r="A505">
        <v>483</v>
      </c>
      <c r="B505">
        <v>2006</v>
      </c>
      <c r="C505" s="61" t="s">
        <v>1066</v>
      </c>
      <c r="D505" s="17">
        <v>38820</v>
      </c>
      <c r="E505">
        <v>16</v>
      </c>
      <c r="F505" t="s">
        <v>1064</v>
      </c>
      <c r="G505">
        <v>1</v>
      </c>
      <c r="H505" t="s">
        <v>706</v>
      </c>
      <c r="K505" s="11">
        <v>7.9307269342511333</v>
      </c>
      <c r="L505" s="11">
        <v>240.4855477435251</v>
      </c>
      <c r="N505" s="11">
        <v>3.4262522123893806</v>
      </c>
      <c r="O505" s="11">
        <v>3.6930310096514347</v>
      </c>
      <c r="P505" s="11">
        <v>0.25356003531577503</v>
      </c>
      <c r="Q505" s="12">
        <v>0.7114755186792685</v>
      </c>
      <c r="R505" s="11">
        <v>0.31623978197644148</v>
      </c>
      <c r="T505" s="42">
        <v>15.2</v>
      </c>
      <c r="U505" s="11">
        <v>33.494500000000002</v>
      </c>
      <c r="V505" t="s">
        <v>1060</v>
      </c>
    </row>
    <row r="506" spans="1:33" x14ac:dyDescent="0.2">
      <c r="A506">
        <v>4281</v>
      </c>
      <c r="B506">
        <v>2011</v>
      </c>
      <c r="C506" t="s">
        <v>1069</v>
      </c>
      <c r="D506" s="40">
        <v>40793</v>
      </c>
      <c r="E506" t="s">
        <v>1122</v>
      </c>
      <c r="F506" t="s">
        <v>1117</v>
      </c>
      <c r="G506">
        <v>0</v>
      </c>
      <c r="H506" t="s">
        <v>706</v>
      </c>
      <c r="I506">
        <v>34.161000000000001</v>
      </c>
      <c r="J506">
        <v>119.9502</v>
      </c>
      <c r="K506" s="11">
        <v>3.700938984501124</v>
      </c>
      <c r="L506">
        <v>254000</v>
      </c>
      <c r="M506">
        <v>14.570625923232772</v>
      </c>
      <c r="N506">
        <v>3.0275200830000002</v>
      </c>
      <c r="O506" s="11">
        <v>0.475414</v>
      </c>
      <c r="P506" s="11">
        <v>0.22938500000000001</v>
      </c>
      <c r="Q506" s="12">
        <v>0.14925198000000001</v>
      </c>
      <c r="R506">
        <v>5.9719019999999998E-2</v>
      </c>
      <c r="S506">
        <v>0.20897099999999999</v>
      </c>
      <c r="T506" s="42">
        <v>15.4857</v>
      </c>
      <c r="U506">
        <v>33.494799999999998</v>
      </c>
    </row>
    <row r="507" spans="1:33" x14ac:dyDescent="0.2">
      <c r="A507">
        <v>4414</v>
      </c>
      <c r="B507">
        <v>2012</v>
      </c>
      <c r="C507" t="s">
        <v>1065</v>
      </c>
      <c r="D507" s="40">
        <v>41249</v>
      </c>
      <c r="E507" t="s">
        <v>1122</v>
      </c>
      <c r="F507" t="s">
        <v>1117</v>
      </c>
      <c r="G507">
        <v>0</v>
      </c>
      <c r="H507" t="s">
        <v>706</v>
      </c>
      <c r="I507">
        <v>34.159399999999998</v>
      </c>
      <c r="J507">
        <v>119.94970000000001</v>
      </c>
      <c r="K507" s="11">
        <v>1.6868798388818541E-2</v>
      </c>
      <c r="L507">
        <v>23700</v>
      </c>
      <c r="N507">
        <v>0.94178556300000005</v>
      </c>
      <c r="O507" s="11">
        <v>2.1374580000000001</v>
      </c>
      <c r="P507" s="11">
        <v>0.26649699999999998</v>
      </c>
      <c r="Q507" s="12">
        <v>0.48429500000000003</v>
      </c>
      <c r="R507">
        <v>0.12284100000000001</v>
      </c>
      <c r="S507">
        <v>0.60713600000000001</v>
      </c>
      <c r="T507" s="42">
        <v>15.8772</v>
      </c>
      <c r="U507">
        <v>33.495399999999997</v>
      </c>
    </row>
    <row r="508" spans="1:33" x14ac:dyDescent="0.2">
      <c r="A508">
        <v>4128</v>
      </c>
      <c r="B508">
        <v>2009</v>
      </c>
      <c r="C508" t="s">
        <v>1068</v>
      </c>
      <c r="D508" s="40">
        <v>40052</v>
      </c>
      <c r="E508" t="s">
        <v>1116</v>
      </c>
      <c r="F508" t="s">
        <v>1117</v>
      </c>
      <c r="G508">
        <v>30</v>
      </c>
      <c r="H508" t="s">
        <v>1082</v>
      </c>
      <c r="I508">
        <v>34.250799999999998</v>
      </c>
      <c r="J508">
        <v>119.90560000000001</v>
      </c>
      <c r="K508" s="11">
        <v>2.4549029032278555E-3</v>
      </c>
      <c r="N508">
        <v>1.7832864239999999</v>
      </c>
      <c r="O508" s="11">
        <v>8.5504739799999996</v>
      </c>
      <c r="P508" s="11">
        <v>0.93034450000000002</v>
      </c>
      <c r="Q508" s="12">
        <v>8.4757310000000015</v>
      </c>
      <c r="R508">
        <v>0.50221300000000002</v>
      </c>
      <c r="S508">
        <v>8.9779440000000008</v>
      </c>
      <c r="T508" s="42">
        <v>13.254200000000001</v>
      </c>
      <c r="U508">
        <v>33.495899999999999</v>
      </c>
    </row>
    <row r="509" spans="1:33" x14ac:dyDescent="0.2">
      <c r="A509">
        <v>3914</v>
      </c>
      <c r="B509">
        <v>2014</v>
      </c>
      <c r="C509" t="s">
        <v>1066</v>
      </c>
      <c r="D509" s="40">
        <v>41747</v>
      </c>
      <c r="E509" t="s">
        <v>237</v>
      </c>
      <c r="F509" t="s">
        <v>1114</v>
      </c>
      <c r="G509">
        <v>2</v>
      </c>
      <c r="H509" t="s">
        <v>706</v>
      </c>
      <c r="K509" s="11">
        <v>7.86811766477718E-2</v>
      </c>
      <c r="L509">
        <v>142991.40676642032</v>
      </c>
      <c r="M509" s="11">
        <v>0.5502510845025762</v>
      </c>
      <c r="N509" s="11">
        <v>1.8902469135802469</v>
      </c>
      <c r="O509" s="11">
        <v>2.9897435897435893</v>
      </c>
      <c r="P509" s="11">
        <v>0.15958005249343835</v>
      </c>
      <c r="Q509" s="12">
        <v>6.846490142703951E-2</v>
      </c>
      <c r="S509" s="42"/>
      <c r="T509" s="42">
        <v>14.9217</v>
      </c>
      <c r="U509">
        <v>33.497</v>
      </c>
      <c r="W509" s="12"/>
      <c r="Z509" s="41"/>
      <c r="AA509" s="41"/>
      <c r="AE509" s="12"/>
      <c r="AF509" s="12"/>
      <c r="AG509" s="12"/>
    </row>
    <row r="510" spans="1:33" x14ac:dyDescent="0.2">
      <c r="A510">
        <v>872</v>
      </c>
      <c r="B510">
        <v>2007</v>
      </c>
      <c r="C510" s="63" t="s">
        <v>1081</v>
      </c>
      <c r="D510" s="17">
        <v>39366</v>
      </c>
      <c r="E510">
        <v>3</v>
      </c>
      <c r="F510" t="s">
        <v>1064</v>
      </c>
      <c r="G510">
        <v>1</v>
      </c>
      <c r="H510" t="s">
        <v>706</v>
      </c>
      <c r="K510" s="11">
        <v>2.8499186420968436E-2</v>
      </c>
      <c r="L510" s="11"/>
      <c r="N510" s="11">
        <v>2.3391176470588233</v>
      </c>
      <c r="O510" s="11">
        <v>2.7967508462117063</v>
      </c>
      <c r="P510" s="11">
        <v>0.16130796990171992</v>
      </c>
      <c r="Q510" s="12">
        <v>1.0534267827907462</v>
      </c>
      <c r="R510" s="11">
        <v>0.13876694839581638</v>
      </c>
      <c r="S510" s="11"/>
      <c r="T510" s="42">
        <v>17.5</v>
      </c>
      <c r="U510" s="11">
        <v>33.497100000000003</v>
      </c>
      <c r="V510" t="s">
        <v>1060</v>
      </c>
    </row>
    <row r="511" spans="1:33" x14ac:dyDescent="0.2">
      <c r="A511">
        <v>3913</v>
      </c>
      <c r="B511">
        <v>2014</v>
      </c>
      <c r="C511" t="s">
        <v>1066</v>
      </c>
      <c r="D511" s="40">
        <v>41747</v>
      </c>
      <c r="E511" t="s">
        <v>236</v>
      </c>
      <c r="F511" t="s">
        <v>1114</v>
      </c>
      <c r="G511">
        <v>2</v>
      </c>
      <c r="H511" t="s">
        <v>706</v>
      </c>
      <c r="K511" s="11">
        <v>0</v>
      </c>
      <c r="L511">
        <v>85505.972531031133</v>
      </c>
      <c r="M511" s="11">
        <v>0</v>
      </c>
      <c r="N511" s="11">
        <v>0.76642798353909458</v>
      </c>
      <c r="O511" s="11">
        <v>0.97274247491638799</v>
      </c>
      <c r="P511" s="11">
        <v>0.18536585365853658</v>
      </c>
      <c r="Q511" s="12">
        <v>8.2276422764227641E-2</v>
      </c>
      <c r="S511" s="42"/>
      <c r="T511" s="42">
        <v>15.390499999999999</v>
      </c>
      <c r="U511" s="12">
        <v>33.497599999999998</v>
      </c>
      <c r="W511" s="12"/>
      <c r="X511" s="12"/>
      <c r="Z511" s="41"/>
      <c r="AA511" s="11"/>
      <c r="AE511" s="12"/>
      <c r="AF511" s="12"/>
      <c r="AG511" s="12"/>
    </row>
    <row r="512" spans="1:33" x14ac:dyDescent="0.2">
      <c r="A512">
        <v>505</v>
      </c>
      <c r="B512">
        <v>2006</v>
      </c>
      <c r="C512" s="61" t="s">
        <v>1066</v>
      </c>
      <c r="D512" s="17">
        <v>38828</v>
      </c>
      <c r="E512">
        <v>18</v>
      </c>
      <c r="F512" t="s">
        <v>1064</v>
      </c>
      <c r="G512">
        <v>1</v>
      </c>
      <c r="H512" t="s">
        <v>706</v>
      </c>
      <c r="K512" s="11">
        <v>0.16748440461590602</v>
      </c>
      <c r="L512" s="11"/>
      <c r="N512" s="11">
        <v>8.6241255605381184</v>
      </c>
      <c r="O512" s="11">
        <v>7.9224188849894288</v>
      </c>
      <c r="P512" s="11">
        <v>0.43283204293070432</v>
      </c>
      <c r="Q512" s="12">
        <v>0.64235244939196567</v>
      </c>
      <c r="R512" s="11">
        <v>1.9125354433115305E-2</v>
      </c>
      <c r="T512" s="42">
        <v>15.1</v>
      </c>
      <c r="U512" s="11">
        <v>33.497900000000001</v>
      </c>
      <c r="V512" t="s">
        <v>1060</v>
      </c>
    </row>
    <row r="513" spans="1:33" x14ac:dyDescent="0.2">
      <c r="A513">
        <v>4196</v>
      </c>
      <c r="B513">
        <v>2010</v>
      </c>
      <c r="C513" t="s">
        <v>1069</v>
      </c>
      <c r="D513" s="40">
        <v>40442</v>
      </c>
      <c r="E513" t="s">
        <v>1119</v>
      </c>
      <c r="F513" t="s">
        <v>1117</v>
      </c>
      <c r="G513">
        <v>0</v>
      </c>
      <c r="H513" t="s">
        <v>706</v>
      </c>
      <c r="I513">
        <v>34.389800000000001</v>
      </c>
      <c r="J513">
        <v>119.83920000000001</v>
      </c>
      <c r="K513" s="11">
        <v>0.35402134550374947</v>
      </c>
      <c r="L513">
        <v>58000</v>
      </c>
      <c r="M513">
        <v>6.1038163017887843</v>
      </c>
      <c r="N513">
        <v>3.1567492609999999</v>
      </c>
      <c r="T513" s="42">
        <v>16.412400000000002</v>
      </c>
      <c r="U513">
        <v>33.499000000000002</v>
      </c>
    </row>
    <row r="514" spans="1:33" x14ac:dyDescent="0.2">
      <c r="A514">
        <v>596</v>
      </c>
      <c r="B514">
        <v>2006</v>
      </c>
      <c r="C514" s="61" t="s">
        <v>1081</v>
      </c>
      <c r="D514" s="17">
        <v>39008</v>
      </c>
      <c r="E514">
        <v>19</v>
      </c>
      <c r="F514" t="s">
        <v>1064</v>
      </c>
      <c r="G514">
        <v>1</v>
      </c>
      <c r="H514" t="s">
        <v>706</v>
      </c>
      <c r="K514" s="11">
        <v>0</v>
      </c>
      <c r="L514" s="11"/>
      <c r="N514" s="11">
        <v>0.62327586206896557</v>
      </c>
      <c r="O514" s="11">
        <v>1.4526355468750003</v>
      </c>
      <c r="P514" s="11">
        <v>0.24947461037006177</v>
      </c>
      <c r="Q514" s="12">
        <v>0.71098303666939733</v>
      </c>
      <c r="R514" s="11">
        <v>0.1072024545972436</v>
      </c>
      <c r="U514" s="11">
        <v>33.499299999999998</v>
      </c>
      <c r="V514" t="s">
        <v>1060</v>
      </c>
    </row>
    <row r="515" spans="1:33" x14ac:dyDescent="0.2">
      <c r="A515">
        <v>893</v>
      </c>
      <c r="B515">
        <v>2007</v>
      </c>
      <c r="C515" s="63" t="s">
        <v>1065</v>
      </c>
      <c r="D515" s="17">
        <v>39435</v>
      </c>
      <c r="E515">
        <v>7</v>
      </c>
      <c r="F515" t="s">
        <v>1064</v>
      </c>
      <c r="G515">
        <v>1</v>
      </c>
      <c r="H515" t="s">
        <v>706</v>
      </c>
      <c r="K515" s="11">
        <v>0</v>
      </c>
      <c r="L515" s="11"/>
      <c r="N515" s="11">
        <v>3.2581394380853284</v>
      </c>
      <c r="O515" s="11">
        <v>3.8458597999999999</v>
      </c>
      <c r="P515" s="11">
        <v>1.3719768999999999</v>
      </c>
      <c r="Q515" s="12">
        <v>0.37395445999999999</v>
      </c>
      <c r="R515" s="11">
        <v>4.3689157999999999E-2</v>
      </c>
      <c r="S515" s="11"/>
      <c r="T515" s="42">
        <v>15.9</v>
      </c>
      <c r="U515" s="11">
        <v>33.499499999999998</v>
      </c>
      <c r="V515" t="s">
        <v>1060</v>
      </c>
    </row>
    <row r="516" spans="1:33" x14ac:dyDescent="0.2">
      <c r="A516">
        <v>421</v>
      </c>
      <c r="B516">
        <v>2006</v>
      </c>
      <c r="C516" s="61" t="s">
        <v>1062</v>
      </c>
      <c r="D516" s="17">
        <v>38793</v>
      </c>
      <c r="E516">
        <v>2</v>
      </c>
      <c r="F516" t="s">
        <v>1064</v>
      </c>
      <c r="G516">
        <v>1</v>
      </c>
      <c r="H516" t="s">
        <v>706</v>
      </c>
      <c r="K516" s="11">
        <v>4.3932480044920341</v>
      </c>
      <c r="L516" s="11">
        <v>454.97265789315554</v>
      </c>
      <c r="N516" s="11">
        <v>46.579115044247793</v>
      </c>
      <c r="O516" s="11">
        <v>1.2347423089577638</v>
      </c>
      <c r="P516" s="11">
        <v>0.46809536031661958</v>
      </c>
      <c r="Q516" s="12">
        <v>1.0142295784334874</v>
      </c>
      <c r="R516" s="11">
        <v>8.8962890624999999E-2</v>
      </c>
      <c r="T516" s="42">
        <v>12.8</v>
      </c>
      <c r="U516" s="11">
        <v>33.500300000000003</v>
      </c>
      <c r="V516" t="s">
        <v>1060</v>
      </c>
    </row>
    <row r="517" spans="1:33" x14ac:dyDescent="0.2">
      <c r="A517">
        <v>4059</v>
      </c>
      <c r="B517">
        <v>2006</v>
      </c>
      <c r="C517" t="s">
        <v>1062</v>
      </c>
      <c r="D517" s="40">
        <v>38779</v>
      </c>
      <c r="E517" t="s">
        <v>1122</v>
      </c>
      <c r="F517" t="s">
        <v>1117</v>
      </c>
      <c r="G517">
        <v>0</v>
      </c>
      <c r="H517" t="s">
        <v>706</v>
      </c>
      <c r="I517">
        <v>34.155999999999999</v>
      </c>
      <c r="J517">
        <v>119.949</v>
      </c>
      <c r="K517" s="11">
        <v>0.51330805694398596</v>
      </c>
      <c r="L517">
        <v>44600</v>
      </c>
      <c r="M517">
        <v>11.509149258833766</v>
      </c>
      <c r="N517">
        <v>6.0761379550000001</v>
      </c>
      <c r="O517" s="11">
        <v>8.3997500800000005</v>
      </c>
      <c r="P517" s="11">
        <v>0.59845031999999998</v>
      </c>
      <c r="Q517" s="12">
        <v>4.50793686</v>
      </c>
      <c r="R517">
        <v>0.1907903</v>
      </c>
      <c r="S517">
        <v>4.6987271599999998</v>
      </c>
      <c r="T517" s="42">
        <v>12.4527</v>
      </c>
      <c r="U517">
        <v>33.500700000000002</v>
      </c>
    </row>
    <row r="518" spans="1:33" x14ac:dyDescent="0.2">
      <c r="A518">
        <v>4066</v>
      </c>
      <c r="B518">
        <v>2006</v>
      </c>
      <c r="C518" t="s">
        <v>1066</v>
      </c>
      <c r="D518" s="40">
        <v>38826</v>
      </c>
      <c r="E518" t="s">
        <v>1120</v>
      </c>
      <c r="F518" t="s">
        <v>1117</v>
      </c>
      <c r="G518">
        <v>0</v>
      </c>
      <c r="H518" t="s">
        <v>706</v>
      </c>
      <c r="I518">
        <v>34.344000000000001</v>
      </c>
      <c r="J518">
        <v>119.861</v>
      </c>
      <c r="K518" s="11">
        <v>0.2334080998303521</v>
      </c>
      <c r="L518">
        <v>17500</v>
      </c>
      <c r="M518">
        <v>13.337605704591549</v>
      </c>
      <c r="N518">
        <v>4.6566596379999998</v>
      </c>
      <c r="O518" s="11">
        <v>4.0414082799999997</v>
      </c>
      <c r="P518" s="11">
        <v>0.17566763199999999</v>
      </c>
      <c r="Q518" s="12">
        <v>1.02237</v>
      </c>
      <c r="R518">
        <v>0.20223936000000001</v>
      </c>
      <c r="S518">
        <v>1.2246093600000001</v>
      </c>
      <c r="T518" s="42">
        <v>13.8545</v>
      </c>
      <c r="U518">
        <v>33.501100000000001</v>
      </c>
    </row>
    <row r="519" spans="1:33" x14ac:dyDescent="0.2">
      <c r="A519">
        <v>3854</v>
      </c>
      <c r="B519">
        <v>2013</v>
      </c>
      <c r="C519" t="s">
        <v>1062</v>
      </c>
      <c r="D519" s="40">
        <v>41348</v>
      </c>
      <c r="E519">
        <v>3</v>
      </c>
      <c r="F519" t="s">
        <v>1114</v>
      </c>
      <c r="G519" s="42">
        <v>2</v>
      </c>
      <c r="H519" t="s">
        <v>706</v>
      </c>
      <c r="K519" s="11">
        <v>0</v>
      </c>
      <c r="L519">
        <v>54596.71894717867</v>
      </c>
      <c r="M519" s="12">
        <v>0</v>
      </c>
      <c r="N519" s="12">
        <v>13.99</v>
      </c>
      <c r="O519" s="11">
        <v>1.4463190543903306</v>
      </c>
      <c r="P519" s="11">
        <v>0.38448935008192242</v>
      </c>
      <c r="Q519" s="12">
        <v>1.4546815819607151</v>
      </c>
      <c r="T519" s="42">
        <v>13.1</v>
      </c>
      <c r="U519">
        <v>33.502000000000002</v>
      </c>
      <c r="Z519" s="11"/>
      <c r="AA519" s="11"/>
      <c r="AE519" s="12"/>
      <c r="AF519" s="12"/>
      <c r="AG519" s="12"/>
    </row>
    <row r="520" spans="1:33" x14ac:dyDescent="0.2">
      <c r="A520">
        <v>4240</v>
      </c>
      <c r="B520">
        <v>2011</v>
      </c>
      <c r="C520" t="s">
        <v>1066</v>
      </c>
      <c r="D520" s="40">
        <v>40646</v>
      </c>
      <c r="E520" t="s">
        <v>1120</v>
      </c>
      <c r="F520" t="s">
        <v>1117</v>
      </c>
      <c r="G520">
        <v>0</v>
      </c>
      <c r="H520" t="s">
        <v>706</v>
      </c>
      <c r="I520">
        <v>34.339300000000001</v>
      </c>
      <c r="J520">
        <v>119.85899999999999</v>
      </c>
      <c r="K520" s="11">
        <v>1.9294980224170361E-3</v>
      </c>
      <c r="L520">
        <v>582000</v>
      </c>
      <c r="M520">
        <v>3.163111512159076E-2</v>
      </c>
      <c r="N520">
        <v>5.0116798239999998</v>
      </c>
      <c r="O520" s="11">
        <v>1.48531656</v>
      </c>
      <c r="P520" s="11">
        <v>0.29562399</v>
      </c>
      <c r="Q520" s="12">
        <v>2.9215713999999999</v>
      </c>
      <c r="R520">
        <v>0.19805500000000001</v>
      </c>
      <c r="S520">
        <v>3.1196264</v>
      </c>
      <c r="T520" s="42">
        <v>13.406499999999999</v>
      </c>
      <c r="U520">
        <v>33.502099999999999</v>
      </c>
    </row>
    <row r="521" spans="1:33" x14ac:dyDescent="0.2">
      <c r="A521">
        <v>4001</v>
      </c>
      <c r="B521">
        <v>2005</v>
      </c>
      <c r="C521" t="s">
        <v>704</v>
      </c>
      <c r="D521" s="40">
        <v>38481</v>
      </c>
      <c r="E521" t="s">
        <v>1123</v>
      </c>
      <c r="F521" t="s">
        <v>1117</v>
      </c>
      <c r="G521">
        <v>0</v>
      </c>
      <c r="H521" t="s">
        <v>706</v>
      </c>
      <c r="I521">
        <v>34.082999999999998</v>
      </c>
      <c r="J521">
        <v>120.03400000000001</v>
      </c>
      <c r="K521" s="11">
        <v>16.700110809163995</v>
      </c>
      <c r="L521">
        <v>197000</v>
      </c>
      <c r="M521">
        <v>84.772136087126867</v>
      </c>
      <c r="N521">
        <v>6.63276369</v>
      </c>
      <c r="O521" s="11">
        <v>1.1098273000000001</v>
      </c>
      <c r="P521" s="11">
        <v>0.23899491</v>
      </c>
      <c r="Q521" s="12">
        <v>0.182357097</v>
      </c>
      <c r="R521">
        <v>5.5415723E-2</v>
      </c>
      <c r="S521">
        <v>0.23777282</v>
      </c>
      <c r="T521" s="42">
        <v>14.0915</v>
      </c>
      <c r="U521">
        <v>33.502600000000001</v>
      </c>
    </row>
    <row r="522" spans="1:33" x14ac:dyDescent="0.2">
      <c r="A522">
        <v>513</v>
      </c>
      <c r="B522">
        <v>2006</v>
      </c>
      <c r="C522" s="61" t="s">
        <v>704</v>
      </c>
      <c r="D522" s="17">
        <v>38838</v>
      </c>
      <c r="E522">
        <v>6</v>
      </c>
      <c r="F522" t="s">
        <v>1064</v>
      </c>
      <c r="G522">
        <v>1</v>
      </c>
      <c r="H522" t="s">
        <v>706</v>
      </c>
      <c r="K522" s="11">
        <v>0</v>
      </c>
      <c r="L522" s="11"/>
      <c r="N522" s="11">
        <v>8.6267045454545475</v>
      </c>
      <c r="O522" s="11">
        <v>3.6057638717922331</v>
      </c>
      <c r="P522" s="11">
        <v>0.92762378756398367</v>
      </c>
      <c r="Q522" s="12">
        <v>0.83368316543584919</v>
      </c>
      <c r="R522" s="11">
        <v>4.1235325234650469E-2</v>
      </c>
      <c r="T522" s="42">
        <v>17.7</v>
      </c>
      <c r="U522" s="11">
        <v>33.503500000000003</v>
      </c>
      <c r="V522" t="s">
        <v>1060</v>
      </c>
    </row>
    <row r="523" spans="1:33" x14ac:dyDescent="0.2">
      <c r="A523">
        <v>4385</v>
      </c>
      <c r="B523">
        <v>2012</v>
      </c>
      <c r="C523" t="s">
        <v>1069</v>
      </c>
      <c r="D523" s="40">
        <v>41165</v>
      </c>
      <c r="E523" t="s">
        <v>1122</v>
      </c>
      <c r="F523" t="s">
        <v>1117</v>
      </c>
      <c r="G523">
        <v>0</v>
      </c>
      <c r="H523" t="s">
        <v>706</v>
      </c>
      <c r="I523">
        <v>34.162799999999997</v>
      </c>
      <c r="J523">
        <v>119.947</v>
      </c>
      <c r="K523" s="11">
        <v>0.86562935270835717</v>
      </c>
      <c r="L523">
        <v>6770</v>
      </c>
      <c r="M523">
        <v>127.86253363491242</v>
      </c>
      <c r="N523">
        <v>0.64593669499999995</v>
      </c>
      <c r="O523" s="11">
        <v>1.7855190000000001</v>
      </c>
      <c r="P523" s="11">
        <v>0.195938</v>
      </c>
      <c r="Q523" s="12">
        <v>0.20705999999999997</v>
      </c>
      <c r="R523">
        <v>4.7551000000000003E-2</v>
      </c>
      <c r="S523">
        <v>0.25461099999999998</v>
      </c>
      <c r="T523" s="42">
        <v>18.293600000000001</v>
      </c>
      <c r="U523">
        <v>33.503500000000003</v>
      </c>
    </row>
    <row r="524" spans="1:33" x14ac:dyDescent="0.2">
      <c r="A524">
        <v>533</v>
      </c>
      <c r="B524">
        <v>2006</v>
      </c>
      <c r="C524" s="61" t="s">
        <v>704</v>
      </c>
      <c r="D524" s="17">
        <v>38862</v>
      </c>
      <c r="E524">
        <v>6</v>
      </c>
      <c r="F524" t="s">
        <v>1064</v>
      </c>
      <c r="G524">
        <v>1</v>
      </c>
      <c r="H524" t="s">
        <v>706</v>
      </c>
      <c r="K524" s="11">
        <v>0</v>
      </c>
      <c r="L524" s="11"/>
      <c r="N524" s="11">
        <v>1.507365740740741</v>
      </c>
      <c r="O524" s="11">
        <v>2.5485984634272039</v>
      </c>
      <c r="P524" s="11">
        <v>0.61022999206497619</v>
      </c>
      <c r="Q524" s="12">
        <v>0.38214178704620394</v>
      </c>
      <c r="R524" s="11">
        <v>4.2272168713084507E-2</v>
      </c>
      <c r="T524" s="42">
        <v>19.8</v>
      </c>
      <c r="U524" s="11">
        <v>33.503500000000003</v>
      </c>
      <c r="V524" t="s">
        <v>1060</v>
      </c>
    </row>
    <row r="525" spans="1:33" x14ac:dyDescent="0.2">
      <c r="A525">
        <v>3915</v>
      </c>
      <c r="B525">
        <v>2014</v>
      </c>
      <c r="C525" t="s">
        <v>1066</v>
      </c>
      <c r="D525" s="40">
        <v>41747</v>
      </c>
      <c r="E525" t="s">
        <v>238</v>
      </c>
      <c r="F525" t="s">
        <v>1114</v>
      </c>
      <c r="G525">
        <v>2</v>
      </c>
      <c r="H525" t="s">
        <v>706</v>
      </c>
      <c r="K525" s="11">
        <v>6.3145910081236295E-2</v>
      </c>
      <c r="L525">
        <v>220986.71954810413</v>
      </c>
      <c r="M525" s="11">
        <v>0.28574527107494696</v>
      </c>
      <c r="N525" s="11">
        <v>1.6692016460905348</v>
      </c>
      <c r="O525" s="11">
        <v>1.9895833333333335</v>
      </c>
      <c r="P525" s="11">
        <v>0.17097625329815305</v>
      </c>
      <c r="Q525" s="12">
        <v>0.37552973619644348</v>
      </c>
      <c r="S525" s="42"/>
      <c r="T525" s="42">
        <v>15.127700000000001</v>
      </c>
      <c r="U525">
        <v>33.504300000000001</v>
      </c>
      <c r="W525" s="12"/>
      <c r="Z525" s="41"/>
      <c r="AA525" s="11"/>
      <c r="AE525" s="12"/>
      <c r="AF525" s="12"/>
      <c r="AG525" s="12"/>
    </row>
    <row r="526" spans="1:33" x14ac:dyDescent="0.2">
      <c r="A526">
        <v>428</v>
      </c>
      <c r="B526">
        <v>2006</v>
      </c>
      <c r="C526" s="61" t="s">
        <v>1062</v>
      </c>
      <c r="D526" s="17">
        <v>38793</v>
      </c>
      <c r="E526">
        <v>9</v>
      </c>
      <c r="F526" t="s">
        <v>1064</v>
      </c>
      <c r="G526">
        <v>1</v>
      </c>
      <c r="H526" t="s">
        <v>706</v>
      </c>
      <c r="K526" s="11">
        <v>9.4279402183621421</v>
      </c>
      <c r="L526" s="11">
        <v>604.46367405804961</v>
      </c>
      <c r="N526" s="11">
        <v>41.562902654867258</v>
      </c>
      <c r="O526" s="11">
        <v>1.5781950793623556</v>
      </c>
      <c r="P526" s="11">
        <v>0.51529350503177962</v>
      </c>
      <c r="Q526" s="12">
        <v>0.28327704264061654</v>
      </c>
      <c r="R526" s="11">
        <v>0.10184179687499995</v>
      </c>
      <c r="T526" s="42">
        <v>13.3</v>
      </c>
      <c r="U526" s="11">
        <v>33.504399999999997</v>
      </c>
      <c r="V526" t="s">
        <v>1060</v>
      </c>
    </row>
    <row r="527" spans="1:33" x14ac:dyDescent="0.2">
      <c r="A527">
        <v>890</v>
      </c>
      <c r="B527">
        <v>2007</v>
      </c>
      <c r="C527" s="63" t="s">
        <v>1065</v>
      </c>
      <c r="D527" s="17">
        <v>39435</v>
      </c>
      <c r="E527">
        <v>1</v>
      </c>
      <c r="F527" t="s">
        <v>1064</v>
      </c>
      <c r="G527">
        <v>1</v>
      </c>
      <c r="H527" t="s">
        <v>706</v>
      </c>
      <c r="K527" s="11">
        <v>0</v>
      </c>
      <c r="L527" s="11"/>
      <c r="N527" s="11">
        <v>2.5068012486992717</v>
      </c>
      <c r="O527" s="11">
        <v>4.4387470999999996</v>
      </c>
      <c r="P527" s="11">
        <v>0.86312458999999997</v>
      </c>
      <c r="Q527" s="12">
        <v>1.5700859</v>
      </c>
      <c r="R527" s="11">
        <v>0.14486782000000001</v>
      </c>
      <c r="S527" s="11"/>
      <c r="T527" s="42">
        <v>16.600000000000001</v>
      </c>
      <c r="U527" s="11">
        <v>33.5045</v>
      </c>
      <c r="V527" t="s">
        <v>1060</v>
      </c>
    </row>
    <row r="528" spans="1:33" x14ac:dyDescent="0.2">
      <c r="A528">
        <v>4017</v>
      </c>
      <c r="B528">
        <v>2005</v>
      </c>
      <c r="C528" t="s">
        <v>1068</v>
      </c>
      <c r="D528" s="40">
        <v>38566</v>
      </c>
      <c r="E528" t="s">
        <v>1116</v>
      </c>
      <c r="F528" t="s">
        <v>1117</v>
      </c>
      <c r="G528">
        <v>0</v>
      </c>
      <c r="H528" t="s">
        <v>706</v>
      </c>
      <c r="I528">
        <v>34.250999999999998</v>
      </c>
      <c r="J528">
        <v>119.90600000000001</v>
      </c>
      <c r="K528" s="11">
        <v>0</v>
      </c>
      <c r="L528">
        <v>47000</v>
      </c>
      <c r="M528">
        <v>0</v>
      </c>
      <c r="N528">
        <v>1.798434071</v>
      </c>
      <c r="O528" s="11">
        <v>0.70961664000000002</v>
      </c>
      <c r="P528" s="11">
        <v>0.11875444</v>
      </c>
      <c r="Q528" s="12">
        <v>4.0045887999999988E-2</v>
      </c>
      <c r="R528">
        <v>8.7379732000000002E-2</v>
      </c>
      <c r="S528">
        <v>0.12742561999999999</v>
      </c>
      <c r="T528" s="42">
        <v>18.2301</v>
      </c>
      <c r="U528">
        <v>33.5047</v>
      </c>
    </row>
    <row r="529" spans="1:33" x14ac:dyDescent="0.2">
      <c r="A529">
        <v>4015</v>
      </c>
      <c r="B529">
        <v>2005</v>
      </c>
      <c r="C529" t="s">
        <v>1068</v>
      </c>
      <c r="D529" s="40">
        <v>38566</v>
      </c>
      <c r="E529" t="s">
        <v>1120</v>
      </c>
      <c r="F529" t="s">
        <v>1117</v>
      </c>
      <c r="G529">
        <v>0</v>
      </c>
      <c r="H529" t="s">
        <v>706</v>
      </c>
      <c r="I529">
        <v>34.344000000000001</v>
      </c>
      <c r="J529">
        <v>119.864</v>
      </c>
      <c r="K529" s="11">
        <v>0</v>
      </c>
      <c r="L529">
        <v>17300</v>
      </c>
      <c r="M529">
        <v>0</v>
      </c>
      <c r="N529">
        <v>2.0553532240000001</v>
      </c>
      <c r="O529" s="11">
        <v>0.67055039999999999</v>
      </c>
      <c r="P529" s="11">
        <v>6.8365780000000001E-2</v>
      </c>
      <c r="Q529" s="12">
        <v>0.10593335500000001</v>
      </c>
      <c r="R529">
        <v>3.3144874999999997E-2</v>
      </c>
      <c r="S529">
        <v>0.13907823</v>
      </c>
      <c r="T529" s="42">
        <v>18.8264</v>
      </c>
      <c r="U529">
        <v>33.504800000000003</v>
      </c>
    </row>
    <row r="530" spans="1:33" x14ac:dyDescent="0.2">
      <c r="A530">
        <v>510</v>
      </c>
      <c r="B530">
        <v>2006</v>
      </c>
      <c r="C530" s="61" t="s">
        <v>704</v>
      </c>
      <c r="D530" s="17">
        <v>38838</v>
      </c>
      <c r="E530">
        <v>3</v>
      </c>
      <c r="F530" t="s">
        <v>1064</v>
      </c>
      <c r="G530">
        <v>1</v>
      </c>
      <c r="H530" t="s">
        <v>706</v>
      </c>
      <c r="K530" s="11">
        <v>0</v>
      </c>
      <c r="L530" s="11">
        <v>94.539773068707646</v>
      </c>
      <c r="N530" s="11">
        <v>4.2328363636363626</v>
      </c>
      <c r="O530" s="11">
        <v>1.7312897253096673</v>
      </c>
      <c r="P530" s="11">
        <v>0.64253476777829344</v>
      </c>
      <c r="Q530" s="12">
        <v>0.88434745780146717</v>
      </c>
      <c r="R530" s="11">
        <v>2.6483385257459219E-2</v>
      </c>
      <c r="T530" s="42">
        <v>17.3</v>
      </c>
      <c r="U530" s="11">
        <v>33.505099999999999</v>
      </c>
      <c r="V530" t="s">
        <v>1060</v>
      </c>
    </row>
    <row r="531" spans="1:33" x14ac:dyDescent="0.2">
      <c r="A531">
        <v>530</v>
      </c>
      <c r="B531">
        <v>2006</v>
      </c>
      <c r="C531" s="61" t="s">
        <v>704</v>
      </c>
      <c r="D531" s="17">
        <v>38862</v>
      </c>
      <c r="E531">
        <v>3</v>
      </c>
      <c r="F531" t="s">
        <v>1064</v>
      </c>
      <c r="G531">
        <v>1</v>
      </c>
      <c r="H531" t="s">
        <v>706</v>
      </c>
      <c r="K531" s="11">
        <v>0</v>
      </c>
      <c r="L531" s="11">
        <v>15.756628844784608</v>
      </c>
      <c r="N531" s="11">
        <v>2.1868518518518516</v>
      </c>
      <c r="O531" s="11">
        <v>1.9238201247895097</v>
      </c>
      <c r="P531" s="11">
        <v>0.59779648098505767</v>
      </c>
      <c r="Q531" s="12">
        <v>1.220615023803451</v>
      </c>
      <c r="R531" s="11">
        <v>7.9378673009879261E-2</v>
      </c>
      <c r="T531" s="42">
        <v>20</v>
      </c>
      <c r="U531" s="11">
        <v>33.505099999999999</v>
      </c>
      <c r="V531" t="s">
        <v>1060</v>
      </c>
    </row>
    <row r="532" spans="1:33" x14ac:dyDescent="0.2">
      <c r="A532">
        <v>400</v>
      </c>
      <c r="B532">
        <v>2006</v>
      </c>
      <c r="C532" s="61" t="s">
        <v>1062</v>
      </c>
      <c r="D532" s="17">
        <v>38785</v>
      </c>
      <c r="E532">
        <v>1</v>
      </c>
      <c r="F532" t="s">
        <v>1064</v>
      </c>
      <c r="G532">
        <v>1</v>
      </c>
      <c r="H532" t="s">
        <v>706</v>
      </c>
      <c r="K532" s="11">
        <v>1.3517189163213692</v>
      </c>
      <c r="L532" s="11">
        <v>311.98125112673523</v>
      </c>
      <c r="N532" s="11">
        <v>10.092532751091706</v>
      </c>
      <c r="O532" s="11">
        <v>3.5306480468749983</v>
      </c>
      <c r="P532" s="11">
        <v>0.58214660403002616</v>
      </c>
      <c r="Q532" s="12">
        <v>4.0913653134459302</v>
      </c>
      <c r="R532" s="60">
        <v>0.20768952647604605</v>
      </c>
      <c r="T532" s="42">
        <v>13.1</v>
      </c>
      <c r="U532" s="11">
        <v>33.505400000000002</v>
      </c>
      <c r="V532" t="s">
        <v>1060</v>
      </c>
    </row>
    <row r="533" spans="1:33" x14ac:dyDescent="0.2">
      <c r="A533">
        <v>3853</v>
      </c>
      <c r="B533">
        <v>2013</v>
      </c>
      <c r="C533" t="s">
        <v>1062</v>
      </c>
      <c r="D533" s="40">
        <v>41348</v>
      </c>
      <c r="E533">
        <v>2</v>
      </c>
      <c r="F533" t="s">
        <v>1114</v>
      </c>
      <c r="G533" s="42">
        <v>2</v>
      </c>
      <c r="H533" t="s">
        <v>706</v>
      </c>
      <c r="K533" s="11">
        <v>4.7E-2</v>
      </c>
      <c r="L533">
        <v>44197.343909620824</v>
      </c>
      <c r="M533" s="12">
        <v>1.0634123194396099</v>
      </c>
      <c r="N533">
        <v>3.66</v>
      </c>
      <c r="O533" s="11">
        <v>0</v>
      </c>
      <c r="P533" s="11">
        <v>0.33861277990169308</v>
      </c>
      <c r="Q533" s="12">
        <v>1.8279573680965396E-2</v>
      </c>
      <c r="T533" s="42">
        <v>13.56</v>
      </c>
      <c r="U533" s="41">
        <v>33.506</v>
      </c>
      <c r="Z533" s="11"/>
      <c r="AA533" s="11"/>
      <c r="AE533" s="12"/>
      <c r="AF533" s="12"/>
      <c r="AG533" s="12"/>
    </row>
    <row r="534" spans="1:33" x14ac:dyDescent="0.2">
      <c r="A534">
        <v>3910</v>
      </c>
      <c r="B534">
        <v>2014</v>
      </c>
      <c r="C534" t="s">
        <v>1066</v>
      </c>
      <c r="D534" s="40">
        <v>41743</v>
      </c>
      <c r="E534">
        <v>2</v>
      </c>
      <c r="F534" t="s">
        <v>1114</v>
      </c>
      <c r="G534">
        <v>2</v>
      </c>
      <c r="H534" t="s">
        <v>706</v>
      </c>
      <c r="K534" s="11">
        <v>0</v>
      </c>
      <c r="L534">
        <v>49397.031428399743</v>
      </c>
      <c r="M534" s="11">
        <v>0</v>
      </c>
      <c r="N534" s="11">
        <v>0.49807812499999993</v>
      </c>
      <c r="O534" s="11">
        <v>3.3511705685618729</v>
      </c>
      <c r="P534" s="11">
        <v>0.37777777777777777</v>
      </c>
      <c r="Q534" s="12">
        <v>2.7479674796747964</v>
      </c>
      <c r="S534" s="42"/>
      <c r="T534" s="42">
        <v>13.894</v>
      </c>
      <c r="U534" s="12">
        <v>33.5062</v>
      </c>
      <c r="W534" s="12"/>
      <c r="X534" s="12"/>
      <c r="Z534" s="41"/>
      <c r="AA534" s="11"/>
      <c r="AE534" s="12"/>
      <c r="AF534" s="12"/>
      <c r="AG534" s="12"/>
    </row>
    <row r="535" spans="1:33" x14ac:dyDescent="0.2">
      <c r="A535">
        <v>892</v>
      </c>
      <c r="B535">
        <v>2007</v>
      </c>
      <c r="C535" s="63" t="s">
        <v>1065</v>
      </c>
      <c r="D535" s="17">
        <v>39435</v>
      </c>
      <c r="E535">
        <v>5</v>
      </c>
      <c r="F535" t="s">
        <v>1064</v>
      </c>
      <c r="G535">
        <v>1</v>
      </c>
      <c r="H535" t="s">
        <v>706</v>
      </c>
      <c r="K535" s="11">
        <v>0</v>
      </c>
      <c r="L535" s="11"/>
      <c r="N535" s="11">
        <v>2.6472382934443286</v>
      </c>
      <c r="O535" s="11">
        <v>2.7185874000000001</v>
      </c>
      <c r="P535" s="11">
        <v>0.87068372000000005</v>
      </c>
      <c r="Q535" s="12">
        <v>0.44621139999999998</v>
      </c>
      <c r="R535" s="11">
        <v>3.8981531E-2</v>
      </c>
      <c r="S535" s="11"/>
      <c r="T535" s="42">
        <v>16.7</v>
      </c>
      <c r="U535" s="11">
        <v>33.507100000000001</v>
      </c>
      <c r="V535" t="s">
        <v>1060</v>
      </c>
    </row>
    <row r="536" spans="1:33" x14ac:dyDescent="0.2">
      <c r="A536">
        <v>4056</v>
      </c>
      <c r="B536">
        <v>2006</v>
      </c>
      <c r="C536" t="s">
        <v>1062</v>
      </c>
      <c r="D536" s="40">
        <v>38779</v>
      </c>
      <c r="E536" t="s">
        <v>1121</v>
      </c>
      <c r="F536" t="s">
        <v>1117</v>
      </c>
      <c r="G536">
        <v>0</v>
      </c>
      <c r="H536" t="s">
        <v>706</v>
      </c>
      <c r="I536">
        <v>34.295999999999999</v>
      </c>
      <c r="J536">
        <v>119.884</v>
      </c>
      <c r="K536" s="11">
        <v>0.57656228454028735</v>
      </c>
      <c r="L536">
        <v>52500</v>
      </c>
      <c r="M536">
        <v>10.98213875314833</v>
      </c>
      <c r="N536">
        <v>8.1486191179999992</v>
      </c>
      <c r="O536" s="11">
        <v>7.9321808100000002</v>
      </c>
      <c r="P536" s="11">
        <v>0.39321676</v>
      </c>
      <c r="Q536" s="12">
        <v>1.6586733149999999</v>
      </c>
      <c r="R536">
        <v>0.161627675</v>
      </c>
      <c r="S536">
        <v>1.82030099</v>
      </c>
      <c r="T536" s="42">
        <v>13.052099999999999</v>
      </c>
      <c r="U536">
        <v>33.507199999999997</v>
      </c>
    </row>
    <row r="537" spans="1:33" x14ac:dyDescent="0.2">
      <c r="A537">
        <v>4119</v>
      </c>
      <c r="B537">
        <v>2009</v>
      </c>
      <c r="C537" t="s">
        <v>1067</v>
      </c>
      <c r="D537" s="40">
        <v>40022</v>
      </c>
      <c r="E537" t="s">
        <v>1116</v>
      </c>
      <c r="F537" t="s">
        <v>1117</v>
      </c>
      <c r="G537">
        <v>30</v>
      </c>
      <c r="H537" t="s">
        <v>1082</v>
      </c>
      <c r="I537">
        <v>34.252800000000001</v>
      </c>
      <c r="J537">
        <v>119.9054</v>
      </c>
      <c r="K537" s="11">
        <v>3.7086115283677064E-2</v>
      </c>
      <c r="N537">
        <v>1.138577913</v>
      </c>
      <c r="O537" s="11">
        <v>10.0022386</v>
      </c>
      <c r="P537" s="11">
        <v>0.87383659999999996</v>
      </c>
      <c r="Q537" s="12">
        <v>9.8898069999999993</v>
      </c>
      <c r="R537">
        <v>0.51217299999999999</v>
      </c>
      <c r="S537">
        <v>10.40198</v>
      </c>
      <c r="T537" s="42">
        <v>12.7439</v>
      </c>
      <c r="U537">
        <v>33.507300000000001</v>
      </c>
    </row>
    <row r="538" spans="1:33" x14ac:dyDescent="0.2">
      <c r="A538">
        <v>573</v>
      </c>
      <c r="B538">
        <v>2006</v>
      </c>
      <c r="C538" s="61" t="s">
        <v>1067</v>
      </c>
      <c r="D538" s="17">
        <v>38925</v>
      </c>
      <c r="E538">
        <v>10</v>
      </c>
      <c r="F538" t="s">
        <v>1064</v>
      </c>
      <c r="G538">
        <v>1</v>
      </c>
      <c r="H538" t="s">
        <v>706</v>
      </c>
      <c r="K538" s="11">
        <v>0</v>
      </c>
      <c r="L538" s="11"/>
      <c r="N538" s="11">
        <v>8.253686915887851</v>
      </c>
      <c r="O538" s="11">
        <v>1.2220196214487109</v>
      </c>
      <c r="P538" s="11">
        <v>0.44609335643243886</v>
      </c>
      <c r="Q538" s="12">
        <v>0.15589332829698374</v>
      </c>
      <c r="R538" s="11">
        <v>3.2812500000000001E-2</v>
      </c>
      <c r="U538" s="11">
        <v>33.507399999999997</v>
      </c>
      <c r="V538" t="s">
        <v>1060</v>
      </c>
    </row>
    <row r="539" spans="1:33" x14ac:dyDescent="0.2">
      <c r="A539">
        <v>4283</v>
      </c>
      <c r="B539">
        <v>2011</v>
      </c>
      <c r="C539" t="s">
        <v>1069</v>
      </c>
      <c r="D539" s="40">
        <v>40793</v>
      </c>
      <c r="E539" t="s">
        <v>1116</v>
      </c>
      <c r="F539" t="s">
        <v>1117</v>
      </c>
      <c r="G539">
        <v>75</v>
      </c>
      <c r="H539" t="s">
        <v>1082</v>
      </c>
      <c r="I539">
        <v>34.25</v>
      </c>
      <c r="J539">
        <v>119.9102</v>
      </c>
      <c r="K539" s="11">
        <v>7.9225903867337522E-2</v>
      </c>
      <c r="L539" s="42">
        <v>22500</v>
      </c>
      <c r="M539">
        <v>3.5211512829927787</v>
      </c>
      <c r="N539">
        <v>0.30768282299999999</v>
      </c>
      <c r="O539" s="11">
        <v>16.442336999999998</v>
      </c>
      <c r="P539" s="11">
        <v>1.2147939999999999</v>
      </c>
      <c r="Q539" s="12">
        <v>18.994179710000001</v>
      </c>
      <c r="R539">
        <v>0.17915123999999999</v>
      </c>
      <c r="S539">
        <v>19.17333095</v>
      </c>
      <c r="T539" s="42">
        <v>10.5176</v>
      </c>
      <c r="U539">
        <v>33.5075</v>
      </c>
    </row>
    <row r="540" spans="1:33" x14ac:dyDescent="0.2">
      <c r="A540">
        <v>4057</v>
      </c>
      <c r="B540">
        <v>2006</v>
      </c>
      <c r="C540" t="s">
        <v>1062</v>
      </c>
      <c r="D540" s="40">
        <v>38779</v>
      </c>
      <c r="E540" t="s">
        <v>1116</v>
      </c>
      <c r="F540" t="s">
        <v>1117</v>
      </c>
      <c r="G540">
        <v>0</v>
      </c>
      <c r="H540" t="s">
        <v>706</v>
      </c>
      <c r="I540">
        <v>34.25</v>
      </c>
      <c r="J540">
        <v>119.90600000000001</v>
      </c>
      <c r="K540" s="11">
        <v>0.20401</v>
      </c>
      <c r="L540">
        <v>190000</v>
      </c>
      <c r="M540">
        <v>1.0737368421052631</v>
      </c>
      <c r="N540">
        <v>5.6763075240000003</v>
      </c>
      <c r="O540" s="11">
        <v>7.1209059400000001</v>
      </c>
      <c r="P540" s="11">
        <v>0.44797818</v>
      </c>
      <c r="Q540" s="12">
        <v>2.3957315299999999</v>
      </c>
      <c r="R540">
        <v>0.17006795</v>
      </c>
      <c r="S540">
        <v>2.5657994799999999</v>
      </c>
      <c r="T540" s="42">
        <v>12.7895</v>
      </c>
      <c r="U540">
        <v>33.5075</v>
      </c>
    </row>
    <row r="541" spans="1:33" x14ac:dyDescent="0.2">
      <c r="A541">
        <v>876</v>
      </c>
      <c r="B541">
        <v>2007</v>
      </c>
      <c r="C541" s="63" t="s">
        <v>1081</v>
      </c>
      <c r="D541" s="17">
        <v>39366</v>
      </c>
      <c r="E541">
        <v>7</v>
      </c>
      <c r="F541" t="s">
        <v>1064</v>
      </c>
      <c r="G541">
        <v>1</v>
      </c>
      <c r="H541" t="s">
        <v>706</v>
      </c>
      <c r="K541" s="11">
        <v>0</v>
      </c>
      <c r="L541" s="11"/>
      <c r="N541" s="11">
        <v>3.0054117647058822</v>
      </c>
      <c r="O541" s="11">
        <v>6.4484736135804157</v>
      </c>
      <c r="P541" s="11">
        <v>0.47008407555282561</v>
      </c>
      <c r="Q541" s="12">
        <v>5.0455890613256065</v>
      </c>
      <c r="R541" s="11">
        <v>0.2848315412286172</v>
      </c>
      <c r="S541" s="11"/>
      <c r="T541" s="42">
        <v>15.7</v>
      </c>
      <c r="U541" s="11">
        <v>33.507599999999996</v>
      </c>
      <c r="V541" t="s">
        <v>1060</v>
      </c>
    </row>
    <row r="542" spans="1:33" x14ac:dyDescent="0.2">
      <c r="A542">
        <v>4064</v>
      </c>
      <c r="B542">
        <v>2006</v>
      </c>
      <c r="C542" t="s">
        <v>1062</v>
      </c>
      <c r="D542" s="40">
        <v>38797</v>
      </c>
      <c r="E542" t="s">
        <v>1123</v>
      </c>
      <c r="F542" t="s">
        <v>1117</v>
      </c>
      <c r="G542">
        <v>0</v>
      </c>
      <c r="H542" t="s">
        <v>706</v>
      </c>
      <c r="I542">
        <v>34.08</v>
      </c>
      <c r="J542">
        <v>120.027</v>
      </c>
      <c r="K542" s="11">
        <v>0.17363285475184731</v>
      </c>
      <c r="L542">
        <v>25700</v>
      </c>
      <c r="M542">
        <v>6.7561422082430855</v>
      </c>
      <c r="N542">
        <v>4.6566596379999998</v>
      </c>
      <c r="O542" s="11">
        <v>12.12538178</v>
      </c>
      <c r="P542" s="11">
        <v>0.80606233999999999</v>
      </c>
      <c r="Q542" s="12">
        <v>7.5112534799999997</v>
      </c>
      <c r="R542">
        <v>0.2336828</v>
      </c>
      <c r="S542">
        <v>7.7449362800000001</v>
      </c>
      <c r="T542" s="42">
        <v>11.3508</v>
      </c>
      <c r="U542">
        <v>33.5077</v>
      </c>
    </row>
    <row r="543" spans="1:33" x14ac:dyDescent="0.2">
      <c r="A543">
        <v>562</v>
      </c>
      <c r="B543">
        <v>2006</v>
      </c>
      <c r="C543" s="61" t="s">
        <v>705</v>
      </c>
      <c r="D543" s="17">
        <v>38884</v>
      </c>
      <c r="E543">
        <v>15</v>
      </c>
      <c r="F543" t="s">
        <v>1064</v>
      </c>
      <c r="G543">
        <v>1</v>
      </c>
      <c r="H543" t="s">
        <v>706</v>
      </c>
      <c r="K543" s="11">
        <v>0</v>
      </c>
      <c r="L543" s="11"/>
      <c r="N543" s="11">
        <v>0.57529032258064516</v>
      </c>
      <c r="O543" s="11">
        <v>4.0839450620136342</v>
      </c>
      <c r="P543" s="11">
        <v>0.45905858278271439</v>
      </c>
      <c r="Q543" s="12">
        <v>0.63390527828392695</v>
      </c>
      <c r="R543" s="11">
        <v>8.6459977835965068E-2</v>
      </c>
      <c r="T543" s="42">
        <v>19.7</v>
      </c>
      <c r="U543" s="11">
        <v>33.5077</v>
      </c>
      <c r="V543" t="s">
        <v>1060</v>
      </c>
    </row>
    <row r="544" spans="1:33" x14ac:dyDescent="0.2">
      <c r="A544">
        <v>575</v>
      </c>
      <c r="B544">
        <v>2006</v>
      </c>
      <c r="C544" s="61" t="s">
        <v>1067</v>
      </c>
      <c r="D544" s="17">
        <v>38925</v>
      </c>
      <c r="E544">
        <v>12</v>
      </c>
      <c r="F544" t="s">
        <v>1064</v>
      </c>
      <c r="G544">
        <v>1</v>
      </c>
      <c r="H544" t="s">
        <v>706</v>
      </c>
      <c r="K544" s="11">
        <v>0</v>
      </c>
      <c r="L544" s="11">
        <v>0</v>
      </c>
      <c r="N544" s="11">
        <v>0.81196728971962617</v>
      </c>
      <c r="O544" s="11">
        <v>1.2159900660542984</v>
      </c>
      <c r="P544" s="11">
        <v>0.39181763415626963</v>
      </c>
      <c r="Q544" s="12">
        <v>0.22730249719081422</v>
      </c>
      <c r="R544" s="11">
        <v>4.8193359375000001E-2</v>
      </c>
      <c r="U544" s="11">
        <v>33.507800000000003</v>
      </c>
      <c r="V544" t="s">
        <v>1060</v>
      </c>
    </row>
    <row r="545" spans="1:33" x14ac:dyDescent="0.2">
      <c r="A545">
        <v>4203</v>
      </c>
      <c r="B545">
        <v>2010</v>
      </c>
      <c r="C545" t="s">
        <v>1069</v>
      </c>
      <c r="D545" s="40">
        <v>40442</v>
      </c>
      <c r="E545" t="s">
        <v>1116</v>
      </c>
      <c r="F545" t="s">
        <v>1117</v>
      </c>
      <c r="G545">
        <v>10</v>
      </c>
      <c r="H545" t="s">
        <v>1082</v>
      </c>
      <c r="I545">
        <v>34.25</v>
      </c>
      <c r="J545">
        <v>119.9101</v>
      </c>
      <c r="K545" s="11">
        <v>2.4491894089972335</v>
      </c>
      <c r="L545">
        <v>44400</v>
      </c>
      <c r="M545">
        <v>55.16192362606381</v>
      </c>
      <c r="N545">
        <v>4.6520515419999997</v>
      </c>
      <c r="T545" s="42">
        <v>14.120200000000001</v>
      </c>
      <c r="U545">
        <v>33.508299999999998</v>
      </c>
    </row>
    <row r="546" spans="1:33" x14ac:dyDescent="0.2">
      <c r="A546">
        <v>563</v>
      </c>
      <c r="B546">
        <v>2006</v>
      </c>
      <c r="C546" s="61" t="s">
        <v>705</v>
      </c>
      <c r="D546" s="17">
        <v>38884</v>
      </c>
      <c r="E546">
        <v>16</v>
      </c>
      <c r="F546" t="s">
        <v>1064</v>
      </c>
      <c r="G546">
        <v>1</v>
      </c>
      <c r="H546" t="s">
        <v>706</v>
      </c>
      <c r="K546" s="11">
        <v>0</v>
      </c>
      <c r="L546" s="11">
        <v>50.421212303310753</v>
      </c>
      <c r="N546" s="11">
        <v>0.58306451612903221</v>
      </c>
      <c r="O546" s="11">
        <v>4.2876739776915782</v>
      </c>
      <c r="P546" s="11">
        <v>0.42313820572351291</v>
      </c>
      <c r="Q546" s="12">
        <v>0.50565514471283224</v>
      </c>
      <c r="R546" s="11">
        <v>7.0568004053052871E-2</v>
      </c>
      <c r="T546" s="42">
        <v>19</v>
      </c>
      <c r="U546" s="11">
        <v>33.509700000000002</v>
      </c>
      <c r="V546" t="s">
        <v>1060</v>
      </c>
    </row>
    <row r="547" spans="1:33" x14ac:dyDescent="0.2">
      <c r="A547">
        <v>4384</v>
      </c>
      <c r="B547">
        <v>2012</v>
      </c>
      <c r="C547" t="s">
        <v>1069</v>
      </c>
      <c r="D547" s="40">
        <v>41165</v>
      </c>
      <c r="E547" t="s">
        <v>1123</v>
      </c>
      <c r="F547" t="s">
        <v>1117</v>
      </c>
      <c r="G547">
        <v>0</v>
      </c>
      <c r="H547" t="s">
        <v>706</v>
      </c>
      <c r="I547">
        <v>34.08</v>
      </c>
      <c r="J547">
        <v>120.0274</v>
      </c>
      <c r="K547" s="11">
        <v>0.17324848811411386</v>
      </c>
      <c r="L547">
        <v>98200</v>
      </c>
      <c r="M547">
        <v>1.7642412231579823</v>
      </c>
      <c r="N547">
        <v>1.7898856510000001</v>
      </c>
      <c r="O547" s="11">
        <v>0.45977499999999999</v>
      </c>
      <c r="P547" s="11">
        <v>0.17844699999999999</v>
      </c>
      <c r="Q547" s="12">
        <v>2.0227000000000002E-2</v>
      </c>
      <c r="R547">
        <v>3.1306E-2</v>
      </c>
      <c r="S547">
        <v>5.1533000000000002E-2</v>
      </c>
      <c r="T547" s="42">
        <v>16.9145</v>
      </c>
      <c r="U547">
        <v>33.509799999999998</v>
      </c>
    </row>
    <row r="548" spans="1:33" x14ac:dyDescent="0.2">
      <c r="A548">
        <v>4053</v>
      </c>
      <c r="B548">
        <v>2006</v>
      </c>
      <c r="C548" t="s">
        <v>1079</v>
      </c>
      <c r="D548" s="40">
        <v>38741</v>
      </c>
      <c r="E548" t="s">
        <v>1123</v>
      </c>
      <c r="F548" t="s">
        <v>1117</v>
      </c>
      <c r="G548">
        <v>0</v>
      </c>
      <c r="H548" t="s">
        <v>706</v>
      </c>
      <c r="I548">
        <v>34.084000000000003</v>
      </c>
      <c r="J548">
        <v>120.03400000000001</v>
      </c>
      <c r="K548" s="11">
        <v>0.17482652324035819</v>
      </c>
      <c r="L548">
        <v>5660</v>
      </c>
      <c r="M548">
        <v>30.888078311017349</v>
      </c>
      <c r="N548">
        <v>5.8984355539999997</v>
      </c>
      <c r="O548" s="11">
        <v>8.5144447000000003</v>
      </c>
      <c r="P548" s="11">
        <v>0.61293766000000005</v>
      </c>
      <c r="Q548" s="12">
        <v>4.0792437000000001</v>
      </c>
      <c r="R548">
        <v>0.20732448000000001</v>
      </c>
      <c r="S548">
        <v>4.2865681799999997</v>
      </c>
      <c r="T548" s="42">
        <v>12.348800000000001</v>
      </c>
      <c r="U548">
        <v>33.509900000000002</v>
      </c>
    </row>
    <row r="549" spans="1:33" x14ac:dyDescent="0.2">
      <c r="A549">
        <v>4068</v>
      </c>
      <c r="B549">
        <v>2006</v>
      </c>
      <c r="C549" t="s">
        <v>1066</v>
      </c>
      <c r="D549" s="40">
        <v>38826</v>
      </c>
      <c r="E549" t="s">
        <v>1116</v>
      </c>
      <c r="F549" t="s">
        <v>1117</v>
      </c>
      <c r="G549">
        <v>0</v>
      </c>
      <c r="H549" t="s">
        <v>706</v>
      </c>
      <c r="I549">
        <v>34.247999999999998</v>
      </c>
      <c r="J549">
        <v>119.902</v>
      </c>
      <c r="K549" s="11">
        <v>0.25870979086887269</v>
      </c>
      <c r="L549">
        <v>53500</v>
      </c>
      <c r="M549">
        <v>4.8356970255864056</v>
      </c>
      <c r="N549">
        <v>4.5067901319999999</v>
      </c>
      <c r="O549" s="11">
        <v>4.1427417999999996</v>
      </c>
      <c r="P549" s="11">
        <v>0.14961997799999999</v>
      </c>
      <c r="Q549" s="12">
        <v>0.82264030999999993</v>
      </c>
      <c r="R549">
        <v>0.18063195000000001</v>
      </c>
      <c r="S549">
        <v>1.0032722599999999</v>
      </c>
      <c r="T549" s="42">
        <v>13.7288</v>
      </c>
      <c r="U549">
        <v>33.510199999999998</v>
      </c>
    </row>
    <row r="550" spans="1:33" x14ac:dyDescent="0.2">
      <c r="A550">
        <v>806</v>
      </c>
      <c r="B550">
        <v>2007</v>
      </c>
      <c r="C550" s="63" t="s">
        <v>1066</v>
      </c>
      <c r="D550" s="17">
        <v>39198</v>
      </c>
      <c r="E550">
        <v>9</v>
      </c>
      <c r="F550" t="s">
        <v>1064</v>
      </c>
      <c r="G550">
        <v>1</v>
      </c>
      <c r="H550" t="s">
        <v>706</v>
      </c>
      <c r="K550" s="11">
        <v>6.0041265626281053</v>
      </c>
      <c r="L550" s="11"/>
      <c r="N550" s="11">
        <v>5.0789468085106373</v>
      </c>
      <c r="O550" s="11">
        <v>0.98993160010693648</v>
      </c>
      <c r="P550" s="11">
        <v>0.30467807826821031</v>
      </c>
      <c r="Q550" s="12">
        <v>0.84714480209550636</v>
      </c>
      <c r="R550" s="11">
        <v>0.15695638857891417</v>
      </c>
      <c r="S550" s="11"/>
      <c r="T550" s="42">
        <v>18</v>
      </c>
      <c r="U550" s="11">
        <v>33.510599999999997</v>
      </c>
      <c r="V550" t="s">
        <v>1060</v>
      </c>
    </row>
    <row r="551" spans="1:33" x14ac:dyDescent="0.2">
      <c r="A551">
        <v>3871</v>
      </c>
      <c r="B551">
        <v>2013</v>
      </c>
      <c r="C551" t="s">
        <v>1062</v>
      </c>
      <c r="D551" s="40">
        <v>41348</v>
      </c>
      <c r="E551">
        <v>2</v>
      </c>
      <c r="F551" t="s">
        <v>1114</v>
      </c>
      <c r="G551" s="42">
        <v>15</v>
      </c>
      <c r="H551" t="s">
        <v>1082</v>
      </c>
      <c r="K551" s="11">
        <v>8.8999999999999996E-2</v>
      </c>
      <c r="L551">
        <v>20798.75007511568</v>
      </c>
      <c r="M551" s="12">
        <v>4.2791032960428987</v>
      </c>
      <c r="N551">
        <v>6.52</v>
      </c>
      <c r="O551" s="11">
        <v>0.55808300746533968</v>
      </c>
      <c r="P551" s="11">
        <v>0.3375204806116876</v>
      </c>
      <c r="Q551" s="12">
        <v>6.3597683431692101E-2</v>
      </c>
      <c r="T551" s="42">
        <v>13.4</v>
      </c>
      <c r="U551" s="41">
        <v>33.511000000000003</v>
      </c>
      <c r="Z551" s="11"/>
      <c r="AA551" s="11"/>
      <c r="AE551" s="12"/>
      <c r="AF551" s="12"/>
      <c r="AG551" s="12"/>
    </row>
    <row r="552" spans="1:33" x14ac:dyDescent="0.2">
      <c r="A552">
        <v>4069</v>
      </c>
      <c r="B552">
        <v>2006</v>
      </c>
      <c r="C552" t="s">
        <v>1066</v>
      </c>
      <c r="D552" s="40">
        <v>38826</v>
      </c>
      <c r="E552" t="s">
        <v>1118</v>
      </c>
      <c r="F552" t="s">
        <v>1117</v>
      </c>
      <c r="G552">
        <v>0</v>
      </c>
      <c r="H552" t="s">
        <v>706</v>
      </c>
      <c r="I552">
        <v>34.204000000000001</v>
      </c>
      <c r="J552">
        <v>119.926</v>
      </c>
      <c r="K552" s="11">
        <v>0.1380523517289278</v>
      </c>
      <c r="L552">
        <v>38800</v>
      </c>
      <c r="M552">
        <v>3.5580503022919534</v>
      </c>
      <c r="N552">
        <v>3.6503929570000002</v>
      </c>
      <c r="O552" s="11">
        <v>9.0656816399999993</v>
      </c>
      <c r="P552" s="11">
        <v>0.65141203000000003</v>
      </c>
      <c r="Q552" s="12">
        <v>4.6861387800000003</v>
      </c>
      <c r="R552">
        <v>0.2946899</v>
      </c>
      <c r="S552">
        <v>4.9808286800000001</v>
      </c>
      <c r="T552" s="42">
        <v>12.6294</v>
      </c>
      <c r="U552">
        <v>33.511299999999999</v>
      </c>
    </row>
    <row r="553" spans="1:33" x14ac:dyDescent="0.2">
      <c r="A553">
        <v>3874</v>
      </c>
      <c r="B553">
        <v>2013</v>
      </c>
      <c r="C553" t="s">
        <v>1062</v>
      </c>
      <c r="D553" s="40">
        <v>41350</v>
      </c>
      <c r="E553">
        <v>2</v>
      </c>
      <c r="F553" t="s">
        <v>1114</v>
      </c>
      <c r="G553" s="42">
        <v>8</v>
      </c>
      <c r="H553" t="s">
        <v>1082</v>
      </c>
      <c r="K553" s="11">
        <v>4.2999999999999997E-2</v>
      </c>
      <c r="L553">
        <v>44197.343909620824</v>
      </c>
      <c r="M553" s="12">
        <v>0.97290914331708989</v>
      </c>
      <c r="N553" s="11">
        <v>4.24</v>
      </c>
      <c r="O553" s="11">
        <v>0</v>
      </c>
      <c r="P553" s="11">
        <v>0.33152314455650372</v>
      </c>
      <c r="Q553" s="12">
        <v>6.7310456633342383E-2</v>
      </c>
      <c r="T553" s="42">
        <v>13.5</v>
      </c>
      <c r="U553" s="41">
        <v>33.512</v>
      </c>
      <c r="Z553" s="11"/>
      <c r="AA553" s="11"/>
      <c r="AE553" s="12"/>
      <c r="AF553" s="12"/>
      <c r="AG553" s="12"/>
    </row>
    <row r="554" spans="1:33" x14ac:dyDescent="0.2">
      <c r="A554">
        <v>4096</v>
      </c>
      <c r="B554">
        <v>2009</v>
      </c>
      <c r="C554" t="s">
        <v>1062</v>
      </c>
      <c r="D554" s="40">
        <v>39892</v>
      </c>
      <c r="E554" t="s">
        <v>1122</v>
      </c>
      <c r="F554" t="s">
        <v>1117</v>
      </c>
      <c r="G554">
        <v>0</v>
      </c>
      <c r="H554" t="s">
        <v>706</v>
      </c>
      <c r="I554">
        <v>34.157600000000002</v>
      </c>
      <c r="J554">
        <v>119.95</v>
      </c>
      <c r="K554" s="11">
        <v>0.57223893062710263</v>
      </c>
      <c r="L554">
        <v>67000</v>
      </c>
      <c r="M554">
        <v>8.5408795615985476</v>
      </c>
      <c r="N554">
        <v>9.0211169909999995</v>
      </c>
      <c r="O554" s="11">
        <v>2.6705497500000002</v>
      </c>
      <c r="P554" s="11">
        <v>0.35686464000000001</v>
      </c>
      <c r="Q554" s="12">
        <v>1.5860810000000001</v>
      </c>
      <c r="R554">
        <v>0.17458599999999999</v>
      </c>
      <c r="S554">
        <v>1.760667</v>
      </c>
      <c r="T554" s="42">
        <v>12.8416</v>
      </c>
      <c r="U554">
        <v>33.512799999999999</v>
      </c>
    </row>
    <row r="555" spans="1:33" x14ac:dyDescent="0.2">
      <c r="A555">
        <v>3869</v>
      </c>
      <c r="B555">
        <v>2013</v>
      </c>
      <c r="C555" t="s">
        <v>1062</v>
      </c>
      <c r="D555" s="40">
        <v>41341</v>
      </c>
      <c r="E555">
        <v>3</v>
      </c>
      <c r="F555" t="s">
        <v>1114</v>
      </c>
      <c r="G555" s="42">
        <v>11</v>
      </c>
      <c r="H555" t="s">
        <v>1082</v>
      </c>
      <c r="K555" s="11">
        <v>0</v>
      </c>
      <c r="L555">
        <v>18198.906315726224</v>
      </c>
      <c r="M555">
        <v>0</v>
      </c>
      <c r="N555">
        <v>5.45</v>
      </c>
      <c r="O555" s="11">
        <v>2.4103304957436156</v>
      </c>
      <c r="P555" s="11">
        <v>0.38376002068787174</v>
      </c>
      <c r="Q555" s="12">
        <v>0.11568474072698573</v>
      </c>
      <c r="T555" s="42">
        <v>13.9</v>
      </c>
      <c r="U555">
        <v>33.513800000000003</v>
      </c>
      <c r="Z555" s="11"/>
      <c r="AA555" s="11"/>
      <c r="AE555" s="12"/>
      <c r="AF555" s="12"/>
      <c r="AG555" s="12"/>
    </row>
    <row r="556" spans="1:33" x14ac:dyDescent="0.2">
      <c r="A556">
        <v>4412</v>
      </c>
      <c r="B556">
        <v>2012</v>
      </c>
      <c r="C556" t="s">
        <v>1094</v>
      </c>
      <c r="D556" s="40">
        <v>41228</v>
      </c>
      <c r="E556" t="s">
        <v>1120</v>
      </c>
      <c r="F556" t="s">
        <v>1117</v>
      </c>
      <c r="G556">
        <v>0</v>
      </c>
      <c r="H556" t="s">
        <v>706</v>
      </c>
      <c r="I556">
        <v>34.340800000000002</v>
      </c>
      <c r="J556">
        <v>119.86320000000001</v>
      </c>
      <c r="K556" s="11">
        <v>4.2330551630689177</v>
      </c>
      <c r="N556">
        <v>1.0354710380000001</v>
      </c>
      <c r="O556" s="11">
        <v>8.4874000000000005E-2</v>
      </c>
      <c r="P556" s="11">
        <v>0.122512</v>
      </c>
      <c r="Q556" s="12">
        <v>4.6253000000000002E-2</v>
      </c>
      <c r="R556">
        <v>4.1378999999999999E-2</v>
      </c>
      <c r="S556">
        <v>8.7632000000000002E-2</v>
      </c>
      <c r="T556" s="42">
        <v>15.049799999999999</v>
      </c>
      <c r="U556">
        <v>33.513800000000003</v>
      </c>
    </row>
    <row r="557" spans="1:33" x14ac:dyDescent="0.2">
      <c r="A557">
        <v>3856</v>
      </c>
      <c r="B557">
        <v>2013</v>
      </c>
      <c r="C557" t="s">
        <v>1062</v>
      </c>
      <c r="D557" s="40">
        <v>41350</v>
      </c>
      <c r="E557">
        <v>2</v>
      </c>
      <c r="F557" t="s">
        <v>1114</v>
      </c>
      <c r="G557" s="42">
        <v>2</v>
      </c>
      <c r="H557" t="s">
        <v>706</v>
      </c>
      <c r="K557" s="11">
        <v>6.8000000000000005E-2</v>
      </c>
      <c r="L557">
        <v>62396.250225347045</v>
      </c>
      <c r="M557" s="12">
        <v>1.0898090791420116</v>
      </c>
      <c r="N557" s="11">
        <v>4.46</v>
      </c>
      <c r="O557" s="11">
        <v>0.15587504412283826</v>
      </c>
      <c r="P557" s="11">
        <v>0.29790535298681142</v>
      </c>
      <c r="Q557" s="12">
        <v>0.10417094478969646</v>
      </c>
      <c r="T557" s="42">
        <v>13.6</v>
      </c>
      <c r="U557" s="41">
        <v>33.514000000000003</v>
      </c>
      <c r="Z557" s="11"/>
      <c r="AA557" s="11"/>
      <c r="AE557" s="12"/>
      <c r="AF557" s="12"/>
      <c r="AG557" s="12"/>
    </row>
    <row r="558" spans="1:33" x14ac:dyDescent="0.2">
      <c r="A558">
        <v>3870</v>
      </c>
      <c r="B558">
        <v>2013</v>
      </c>
      <c r="C558" t="s">
        <v>1062</v>
      </c>
      <c r="D558" s="40">
        <v>41341</v>
      </c>
      <c r="E558">
        <v>4</v>
      </c>
      <c r="F558" t="s">
        <v>1114</v>
      </c>
      <c r="G558" s="42">
        <v>10</v>
      </c>
      <c r="H558" t="s">
        <v>1082</v>
      </c>
      <c r="K558" s="11">
        <v>0</v>
      </c>
      <c r="L558">
        <v>36397.812631452449</v>
      </c>
      <c r="M558">
        <v>0</v>
      </c>
      <c r="N558">
        <v>5.9</v>
      </c>
      <c r="O558" s="11">
        <v>4.4915648472709062</v>
      </c>
      <c r="P558" s="11">
        <v>0.35634859063873803</v>
      </c>
      <c r="Q558" s="12">
        <v>0</v>
      </c>
      <c r="T558" s="42">
        <v>13.9</v>
      </c>
      <c r="U558">
        <v>33.514000000000003</v>
      </c>
      <c r="Z558" s="11"/>
      <c r="AA558" s="11"/>
      <c r="AE558" s="12"/>
      <c r="AF558" s="12"/>
      <c r="AG558" s="12"/>
    </row>
    <row r="559" spans="1:33" x14ac:dyDescent="0.2">
      <c r="A559">
        <v>446</v>
      </c>
      <c r="B559">
        <v>2006</v>
      </c>
      <c r="C559" s="61" t="s">
        <v>1062</v>
      </c>
      <c r="D559" s="17">
        <v>38798</v>
      </c>
      <c r="E559">
        <v>8</v>
      </c>
      <c r="F559" t="s">
        <v>1064</v>
      </c>
      <c r="G559">
        <v>1</v>
      </c>
      <c r="H559" t="s">
        <v>706</v>
      </c>
      <c r="K559" s="11">
        <v>5.2213757348529247E-2</v>
      </c>
      <c r="L559" s="11"/>
      <c r="N559" s="11">
        <v>17.220836283185843</v>
      </c>
      <c r="O559" s="11">
        <v>0.54178515624999868</v>
      </c>
      <c r="P559" s="11">
        <v>0.17521824642289116</v>
      </c>
      <c r="Q559" s="12">
        <v>0.24555025179178919</v>
      </c>
      <c r="R559" s="60">
        <v>4.1408454523475247E-2</v>
      </c>
      <c r="T559" s="42">
        <v>14</v>
      </c>
      <c r="U559" s="11">
        <v>33.514699999999998</v>
      </c>
      <c r="V559" t="s">
        <v>1060</v>
      </c>
    </row>
    <row r="560" spans="1:33" x14ac:dyDescent="0.2">
      <c r="A560">
        <v>420</v>
      </c>
      <c r="B560">
        <v>2006</v>
      </c>
      <c r="C560" s="61" t="s">
        <v>1062</v>
      </c>
      <c r="D560" s="17">
        <v>38793</v>
      </c>
      <c r="E560">
        <v>1</v>
      </c>
      <c r="F560" t="s">
        <v>1064</v>
      </c>
      <c r="G560">
        <v>1</v>
      </c>
      <c r="H560" t="s">
        <v>706</v>
      </c>
      <c r="K560" s="11">
        <v>8.8452494153271317</v>
      </c>
      <c r="L560" s="11">
        <v>506.96953308094481</v>
      </c>
      <c r="N560" s="11">
        <v>28.484920353982304</v>
      </c>
      <c r="O560" s="11">
        <v>1.24181003067963</v>
      </c>
      <c r="P560" s="11">
        <v>0.467981531014595</v>
      </c>
      <c r="Q560" s="12">
        <v>1.182794324054631</v>
      </c>
      <c r="R560" s="11">
        <v>9.9216796874999999E-2</v>
      </c>
      <c r="T560" s="42">
        <v>13.1</v>
      </c>
      <c r="U560" s="11">
        <v>33.514899999999997</v>
      </c>
      <c r="V560" t="s">
        <v>1060</v>
      </c>
    </row>
    <row r="561" spans="1:33" x14ac:dyDescent="0.2">
      <c r="A561">
        <v>4169</v>
      </c>
      <c r="B561">
        <v>2010</v>
      </c>
      <c r="C561" t="s">
        <v>1062</v>
      </c>
      <c r="D561" s="40">
        <v>40261</v>
      </c>
      <c r="E561" t="s">
        <v>1120</v>
      </c>
      <c r="F561" t="s">
        <v>1117</v>
      </c>
      <c r="G561">
        <v>0</v>
      </c>
      <c r="H561" t="s">
        <v>706</v>
      </c>
      <c r="I561">
        <v>34.344099999999997</v>
      </c>
      <c r="J561">
        <v>119.8634</v>
      </c>
      <c r="K561" s="11">
        <v>0.11885774051252967</v>
      </c>
      <c r="L561">
        <v>161000</v>
      </c>
      <c r="M561">
        <v>0.73824683548155068</v>
      </c>
      <c r="T561" s="42">
        <v>13.5976</v>
      </c>
      <c r="U561">
        <v>33.514899999999997</v>
      </c>
    </row>
    <row r="562" spans="1:33" x14ac:dyDescent="0.2">
      <c r="A562">
        <v>3865</v>
      </c>
      <c r="B562">
        <v>2013</v>
      </c>
      <c r="C562" t="s">
        <v>1066</v>
      </c>
      <c r="D562" s="40">
        <v>41369</v>
      </c>
      <c r="E562">
        <v>3</v>
      </c>
      <c r="F562" t="s">
        <v>1114</v>
      </c>
      <c r="G562" s="42">
        <v>2</v>
      </c>
      <c r="H562" t="s">
        <v>706</v>
      </c>
      <c r="K562" s="11">
        <v>9.4</v>
      </c>
      <c r="L562">
        <v>259984.375938946</v>
      </c>
      <c r="M562" s="12">
        <v>36.156018860946745</v>
      </c>
      <c r="N562" s="12">
        <v>10.58</v>
      </c>
      <c r="O562" s="11">
        <v>0</v>
      </c>
      <c r="P562" s="11">
        <v>0.21948394245135733</v>
      </c>
      <c r="Q562" s="12">
        <v>6.1791017246149535E-2</v>
      </c>
      <c r="T562" s="42">
        <v>15</v>
      </c>
      <c r="U562" s="41">
        <v>33.515000000000001</v>
      </c>
      <c r="Z562" s="11"/>
      <c r="AA562" s="11"/>
      <c r="AE562" s="12"/>
      <c r="AF562" s="12"/>
      <c r="AG562" s="12"/>
    </row>
    <row r="563" spans="1:33" x14ac:dyDescent="0.2">
      <c r="A563">
        <v>503</v>
      </c>
      <c r="B563">
        <v>2006</v>
      </c>
      <c r="C563" s="61" t="s">
        <v>1066</v>
      </c>
      <c r="D563" s="17">
        <v>38828</v>
      </c>
      <c r="E563">
        <v>16</v>
      </c>
      <c r="F563" t="s">
        <v>1064</v>
      </c>
      <c r="G563">
        <v>1</v>
      </c>
      <c r="H563" t="s">
        <v>706</v>
      </c>
      <c r="K563" s="11">
        <v>0.66752320943866972</v>
      </c>
      <c r="L563" s="11">
        <v>81.934469992879968</v>
      </c>
      <c r="N563" s="11">
        <v>9.3806278026905847</v>
      </c>
      <c r="O563" s="11">
        <v>7.4936549037825948</v>
      </c>
      <c r="P563" s="11">
        <v>0.40792867711907999</v>
      </c>
      <c r="Q563" s="12">
        <v>0.56959913952020946</v>
      </c>
      <c r="R563" s="11">
        <v>6.317115116230565E-3</v>
      </c>
      <c r="T563" s="42">
        <v>15.2</v>
      </c>
      <c r="U563" s="11">
        <v>33.5154</v>
      </c>
      <c r="V563" t="s">
        <v>1060</v>
      </c>
    </row>
    <row r="564" spans="1:33" x14ac:dyDescent="0.2">
      <c r="A564">
        <v>4171</v>
      </c>
      <c r="B564">
        <v>2010</v>
      </c>
      <c r="C564" t="s">
        <v>1062</v>
      </c>
      <c r="D564" s="40">
        <v>40261</v>
      </c>
      <c r="E564" t="s">
        <v>1116</v>
      </c>
      <c r="F564" t="s">
        <v>1117</v>
      </c>
      <c r="G564">
        <v>0</v>
      </c>
      <c r="H564" t="s">
        <v>706</v>
      </c>
      <c r="I564">
        <v>34.252800000000001</v>
      </c>
      <c r="J564">
        <v>119.9041</v>
      </c>
      <c r="K564" s="11">
        <v>0.12477752663115774</v>
      </c>
      <c r="L564">
        <v>222000</v>
      </c>
      <c r="M564">
        <v>0.56206093077098074</v>
      </c>
      <c r="T564" s="42">
        <v>12.649800000000001</v>
      </c>
      <c r="U564">
        <v>33.515999999999998</v>
      </c>
    </row>
    <row r="565" spans="1:33" x14ac:dyDescent="0.2">
      <c r="A565">
        <v>4204</v>
      </c>
      <c r="B565">
        <v>2010</v>
      </c>
      <c r="C565" t="s">
        <v>1069</v>
      </c>
      <c r="D565" s="40">
        <v>40442</v>
      </c>
      <c r="E565" t="s">
        <v>1116</v>
      </c>
      <c r="F565" t="s">
        <v>1117</v>
      </c>
      <c r="G565">
        <v>20</v>
      </c>
      <c r="H565" t="s">
        <v>1082</v>
      </c>
      <c r="I565">
        <v>34.25</v>
      </c>
      <c r="J565">
        <v>119.9101</v>
      </c>
      <c r="K565" s="11">
        <v>0.11853481178616339</v>
      </c>
      <c r="L565">
        <v>10400</v>
      </c>
      <c r="M565">
        <v>11.397578056361866</v>
      </c>
      <c r="N565">
        <v>0.31789018899999999</v>
      </c>
      <c r="T565" s="42">
        <v>11.716200000000001</v>
      </c>
      <c r="U565">
        <v>33.516199999999998</v>
      </c>
    </row>
    <row r="566" spans="1:33" x14ac:dyDescent="0.2">
      <c r="A566">
        <v>4007</v>
      </c>
      <c r="B566">
        <v>2005</v>
      </c>
      <c r="C566" t="s">
        <v>705</v>
      </c>
      <c r="D566" s="40">
        <v>38505</v>
      </c>
      <c r="E566" t="s">
        <v>1123</v>
      </c>
      <c r="F566" t="s">
        <v>1117</v>
      </c>
      <c r="G566">
        <v>0</v>
      </c>
      <c r="H566" t="s">
        <v>706</v>
      </c>
      <c r="I566">
        <v>34.084000000000003</v>
      </c>
      <c r="J566">
        <v>120.033</v>
      </c>
      <c r="K566" s="11">
        <v>2.4852586022586816</v>
      </c>
      <c r="L566">
        <v>418000</v>
      </c>
      <c r="M566">
        <v>5.9455947422456497</v>
      </c>
      <c r="N566">
        <v>7.4185405419999997</v>
      </c>
      <c r="O566" s="11">
        <v>1.23252842</v>
      </c>
      <c r="P566" s="11">
        <v>0.17649702</v>
      </c>
      <c r="Q566" s="12">
        <v>0.221628506</v>
      </c>
      <c r="R566">
        <v>5.3309863999999998E-2</v>
      </c>
      <c r="S566">
        <v>0.27493836999999999</v>
      </c>
      <c r="T566" s="42">
        <v>14.1469</v>
      </c>
      <c r="U566">
        <v>33.516500000000001</v>
      </c>
    </row>
    <row r="567" spans="1:33" x14ac:dyDescent="0.2">
      <c r="A567">
        <v>568</v>
      </c>
      <c r="B567">
        <v>2006</v>
      </c>
      <c r="C567" s="61" t="s">
        <v>1067</v>
      </c>
      <c r="D567" s="17">
        <v>38925</v>
      </c>
      <c r="E567">
        <v>4</v>
      </c>
      <c r="F567" t="s">
        <v>1064</v>
      </c>
      <c r="G567">
        <v>1</v>
      </c>
      <c r="H567" t="s">
        <v>706</v>
      </c>
      <c r="K567" s="11">
        <v>0</v>
      </c>
      <c r="L567" s="11"/>
      <c r="N567" s="11">
        <v>3.8154579439252343</v>
      </c>
      <c r="O567" s="11">
        <v>1.3982979667725348</v>
      </c>
      <c r="P567" s="11">
        <v>0.45235322627314822</v>
      </c>
      <c r="Q567" s="12">
        <v>0.61061469173445648</v>
      </c>
      <c r="R567" s="11">
        <v>2.2558593750000001E-2</v>
      </c>
      <c r="U567" s="11">
        <v>33.516500000000001</v>
      </c>
      <c r="V567" t="s">
        <v>1060</v>
      </c>
    </row>
    <row r="568" spans="1:33" x14ac:dyDescent="0.2">
      <c r="A568">
        <v>871</v>
      </c>
      <c r="B568">
        <v>2007</v>
      </c>
      <c r="C568" s="63" t="s">
        <v>1081</v>
      </c>
      <c r="D568" s="17">
        <v>39366</v>
      </c>
      <c r="E568">
        <v>2</v>
      </c>
      <c r="F568" t="s">
        <v>1064</v>
      </c>
      <c r="G568">
        <v>1</v>
      </c>
      <c r="H568" t="s">
        <v>706</v>
      </c>
      <c r="K568" s="11">
        <v>7.9384431939311759E-2</v>
      </c>
      <c r="L568" s="11"/>
      <c r="N568" s="11">
        <v>6.3156176470588221</v>
      </c>
      <c r="O568" s="11">
        <v>1.8350408574945296</v>
      </c>
      <c r="P568" s="11">
        <v>0.27552019348894352</v>
      </c>
      <c r="Q568" s="12">
        <v>1.0042814768289063</v>
      </c>
      <c r="R568" s="11">
        <v>0.10356305604699113</v>
      </c>
      <c r="S568" s="11"/>
      <c r="T568" s="42">
        <v>17.5</v>
      </c>
      <c r="U568" s="11">
        <v>33.5169</v>
      </c>
      <c r="V568" t="s">
        <v>1060</v>
      </c>
    </row>
    <row r="569" spans="1:33" x14ac:dyDescent="0.2">
      <c r="A569">
        <v>554</v>
      </c>
      <c r="B569">
        <v>2006</v>
      </c>
      <c r="C569" s="61" t="s">
        <v>705</v>
      </c>
      <c r="D569" s="17">
        <v>38884</v>
      </c>
      <c r="E569">
        <v>7</v>
      </c>
      <c r="F569" t="s">
        <v>1064</v>
      </c>
      <c r="G569">
        <v>1</v>
      </c>
      <c r="H569" t="s">
        <v>706</v>
      </c>
      <c r="K569" s="11">
        <v>2.2544438993648851E-2</v>
      </c>
      <c r="L569" s="11">
        <v>138.65083587686587</v>
      </c>
      <c r="N569" s="11">
        <v>4.9599354838709679</v>
      </c>
      <c r="O569" s="11">
        <v>2.1588677894475796</v>
      </c>
      <c r="P569" s="11">
        <v>0.31263540188586297</v>
      </c>
      <c r="Q569" s="12">
        <v>0.54641831107978589</v>
      </c>
      <c r="R569" s="11">
        <v>9.2337889086644767E-2</v>
      </c>
      <c r="T569" s="42">
        <v>20.100000000000001</v>
      </c>
      <c r="U569" s="11">
        <v>33.517000000000003</v>
      </c>
      <c r="V569" t="s">
        <v>1060</v>
      </c>
    </row>
    <row r="570" spans="1:33" x14ac:dyDescent="0.2">
      <c r="A570">
        <v>610</v>
      </c>
      <c r="B570">
        <v>2006</v>
      </c>
      <c r="C570" s="61" t="s">
        <v>1065</v>
      </c>
      <c r="D570" s="17">
        <v>39057</v>
      </c>
      <c r="E570">
        <v>13</v>
      </c>
      <c r="F570" t="s">
        <v>1064</v>
      </c>
      <c r="G570">
        <v>1</v>
      </c>
      <c r="H570" t="s">
        <v>706</v>
      </c>
      <c r="K570" s="11">
        <v>0</v>
      </c>
      <c r="L570" s="11"/>
      <c r="N570" s="11">
        <v>1.1739032258064519</v>
      </c>
      <c r="O570" s="11">
        <v>0.64017960605896129</v>
      </c>
      <c r="P570" s="11">
        <v>0.44472018265948687</v>
      </c>
      <c r="Q570" s="12">
        <v>0.51685169172402012</v>
      </c>
      <c r="R570" s="11">
        <v>8.0923828125000083E-2</v>
      </c>
      <c r="U570" s="11">
        <v>33.517099999999999</v>
      </c>
      <c r="V570" t="s">
        <v>1060</v>
      </c>
    </row>
    <row r="571" spans="1:33" x14ac:dyDescent="0.2">
      <c r="A571">
        <v>522</v>
      </c>
      <c r="B571">
        <v>2006</v>
      </c>
      <c r="C571" s="61" t="s">
        <v>704</v>
      </c>
      <c r="D571" s="17">
        <v>38838</v>
      </c>
      <c r="E571">
        <v>15</v>
      </c>
      <c r="F571" t="s">
        <v>1064</v>
      </c>
      <c r="G571">
        <v>1</v>
      </c>
      <c r="H571" t="s">
        <v>706</v>
      </c>
      <c r="K571" s="11">
        <v>0.13921803025352175</v>
      </c>
      <c r="L571" s="11"/>
      <c r="N571" s="11">
        <v>8.7647318181818186</v>
      </c>
      <c r="O571" s="11">
        <v>3.9526573955778539</v>
      </c>
      <c r="P571" s="11">
        <v>0.8190052653256793</v>
      </c>
      <c r="Q571" s="12">
        <v>0.93416839967314791</v>
      </c>
      <c r="R571" s="11">
        <v>5.3610829331656437E-2</v>
      </c>
      <c r="T571" s="42">
        <v>17.5</v>
      </c>
      <c r="U571" s="11">
        <v>33.517699999999998</v>
      </c>
      <c r="V571" t="s">
        <v>1060</v>
      </c>
    </row>
    <row r="572" spans="1:33" x14ac:dyDescent="0.2">
      <c r="A572">
        <v>542</v>
      </c>
      <c r="B572">
        <v>2006</v>
      </c>
      <c r="C572" s="61" t="s">
        <v>704</v>
      </c>
      <c r="D572" s="17">
        <v>38862</v>
      </c>
      <c r="E572">
        <v>15</v>
      </c>
      <c r="F572" t="s">
        <v>1064</v>
      </c>
      <c r="G572">
        <v>1</v>
      </c>
      <c r="H572" t="s">
        <v>706</v>
      </c>
      <c r="K572" s="11">
        <v>0</v>
      </c>
      <c r="L572" s="11"/>
      <c r="N572" s="11">
        <v>0.92160185185185184</v>
      </c>
      <c r="O572" s="11">
        <v>5.3025192173268323</v>
      </c>
      <c r="P572" s="11">
        <v>0.55864180198772184</v>
      </c>
      <c r="Q572" s="12">
        <v>0.36639613019656853</v>
      </c>
      <c r="R572" s="11">
        <v>2.8223296182300617E-2</v>
      </c>
      <c r="T572" s="42">
        <v>18.899999999999999</v>
      </c>
      <c r="U572" s="11">
        <v>33.517699999999998</v>
      </c>
      <c r="V572" t="s">
        <v>1060</v>
      </c>
    </row>
    <row r="573" spans="1:33" x14ac:dyDescent="0.2">
      <c r="A573">
        <v>3997</v>
      </c>
      <c r="B573">
        <v>2005</v>
      </c>
      <c r="C573" t="s">
        <v>704</v>
      </c>
      <c r="D573" s="40">
        <v>38481</v>
      </c>
      <c r="E573" t="s">
        <v>1121</v>
      </c>
      <c r="F573" t="s">
        <v>1117</v>
      </c>
      <c r="G573">
        <v>0</v>
      </c>
      <c r="H573" t="s">
        <v>706</v>
      </c>
      <c r="I573">
        <v>34.296999999999997</v>
      </c>
      <c r="J573">
        <v>119.883</v>
      </c>
      <c r="K573" s="11">
        <v>0.54967923781185923</v>
      </c>
      <c r="L573">
        <v>32700</v>
      </c>
      <c r="M573">
        <v>16.809762624215878</v>
      </c>
      <c r="N573">
        <v>1.152633856</v>
      </c>
      <c r="O573" s="11">
        <v>2.9650793700000002</v>
      </c>
      <c r="P573" s="11">
        <v>0.44267580000000001</v>
      </c>
      <c r="Q573" s="12">
        <v>2.1443367879999999</v>
      </c>
      <c r="R573">
        <v>7.2561951999999999E-2</v>
      </c>
      <c r="S573">
        <v>2.21689874</v>
      </c>
      <c r="T573" s="42">
        <v>14.8323</v>
      </c>
      <c r="U573">
        <v>33.517800000000001</v>
      </c>
    </row>
    <row r="574" spans="1:33" x14ac:dyDescent="0.2">
      <c r="A574">
        <v>3866</v>
      </c>
      <c r="B574">
        <v>2013</v>
      </c>
      <c r="C574" t="s">
        <v>1066</v>
      </c>
      <c r="D574" s="40">
        <v>41369</v>
      </c>
      <c r="E574">
        <v>4</v>
      </c>
      <c r="F574" t="s">
        <v>1114</v>
      </c>
      <c r="G574" s="42">
        <v>2</v>
      </c>
      <c r="H574" t="s">
        <v>706</v>
      </c>
      <c r="K574" s="11">
        <v>8.1999999999999993</v>
      </c>
      <c r="L574">
        <v>309381.4073673457</v>
      </c>
      <c r="M574" s="12">
        <v>26.504501578738001</v>
      </c>
      <c r="N574">
        <v>3.24</v>
      </c>
      <c r="O574" s="11">
        <v>0</v>
      </c>
      <c r="P574" s="11">
        <v>0.19933855994090693</v>
      </c>
      <c r="Q574" s="12">
        <v>0.25223646592271509</v>
      </c>
      <c r="T574" s="42">
        <v>15</v>
      </c>
      <c r="U574" s="41">
        <v>33.518000000000001</v>
      </c>
      <c r="Z574" s="11"/>
      <c r="AA574" s="11"/>
      <c r="AE574" s="12"/>
      <c r="AF574" s="12"/>
      <c r="AG574" s="12"/>
    </row>
    <row r="575" spans="1:33" x14ac:dyDescent="0.2">
      <c r="A575">
        <v>439</v>
      </c>
      <c r="B575">
        <v>2006</v>
      </c>
      <c r="C575" s="61" t="s">
        <v>1062</v>
      </c>
      <c r="D575" s="17">
        <v>38793</v>
      </c>
      <c r="E575">
        <v>20</v>
      </c>
      <c r="F575" t="s">
        <v>1064</v>
      </c>
      <c r="G575">
        <v>1</v>
      </c>
      <c r="H575" t="s">
        <v>706</v>
      </c>
      <c r="K575" s="11">
        <v>2.5094365061161934</v>
      </c>
      <c r="L575" s="11">
        <v>71.495703383210156</v>
      </c>
      <c r="N575" s="11">
        <v>13.331778761061946</v>
      </c>
      <c r="O575" s="11">
        <v>13.680927019507946</v>
      </c>
      <c r="P575" s="11">
        <v>1.331449481398979</v>
      </c>
      <c r="Q575" s="12">
        <v>13.269896328125</v>
      </c>
      <c r="R575" s="11">
        <v>0.35212944476701807</v>
      </c>
      <c r="T575" s="42">
        <v>12.5</v>
      </c>
      <c r="U575" s="11">
        <v>33.518599999999999</v>
      </c>
      <c r="V575" t="s">
        <v>1060</v>
      </c>
    </row>
    <row r="576" spans="1:33" x14ac:dyDescent="0.2">
      <c r="A576">
        <v>4425</v>
      </c>
      <c r="B576">
        <v>2013</v>
      </c>
      <c r="C576" t="s">
        <v>1080</v>
      </c>
      <c r="D576" s="40">
        <v>41317</v>
      </c>
      <c r="E576" t="s">
        <v>1118</v>
      </c>
      <c r="F576" t="s">
        <v>1117</v>
      </c>
      <c r="G576">
        <v>0</v>
      </c>
      <c r="H576" t="s">
        <v>706</v>
      </c>
      <c r="I576">
        <v>34.200400000000002</v>
      </c>
      <c r="J576">
        <v>119.9301</v>
      </c>
      <c r="K576" s="11">
        <v>0</v>
      </c>
      <c r="L576">
        <v>7900</v>
      </c>
      <c r="M576" s="41">
        <v>0</v>
      </c>
      <c r="N576">
        <v>1.0739374509999999</v>
      </c>
      <c r="O576" s="11">
        <v>4.1491350000000002</v>
      </c>
      <c r="P576" s="11">
        <v>0.25185600000000002</v>
      </c>
      <c r="Q576" s="12">
        <v>2.0130469280000001</v>
      </c>
      <c r="R576">
        <v>0.13368389999999999</v>
      </c>
      <c r="S576">
        <v>2.1467308279999999</v>
      </c>
      <c r="T576" s="42">
        <v>13.1778</v>
      </c>
      <c r="U576">
        <v>33.518599999999999</v>
      </c>
    </row>
    <row r="577" spans="1:33" x14ac:dyDescent="0.2">
      <c r="A577">
        <v>3868</v>
      </c>
      <c r="B577">
        <v>2013</v>
      </c>
      <c r="C577" t="s">
        <v>1062</v>
      </c>
      <c r="D577" s="40">
        <v>41341</v>
      </c>
      <c r="E577">
        <v>2</v>
      </c>
      <c r="F577" t="s">
        <v>1114</v>
      </c>
      <c r="G577" s="42">
        <v>10</v>
      </c>
      <c r="H577" t="s">
        <v>1082</v>
      </c>
      <c r="K577" s="11">
        <v>0</v>
      </c>
      <c r="L577">
        <v>33797.968872062978</v>
      </c>
      <c r="M577">
        <v>0</v>
      </c>
      <c r="N577">
        <v>5.29</v>
      </c>
      <c r="O577" s="11">
        <v>4.2057085628442668</v>
      </c>
      <c r="P577" s="11">
        <v>0.38841479182829064</v>
      </c>
      <c r="Q577" s="12">
        <v>0.19066559119818022</v>
      </c>
      <c r="T577" s="42">
        <v>13.8</v>
      </c>
      <c r="U577">
        <v>33.518700000000003</v>
      </c>
      <c r="Z577" s="11"/>
      <c r="AA577" s="11"/>
      <c r="AE577" s="12"/>
      <c r="AF577" s="12"/>
      <c r="AG577" s="12"/>
    </row>
    <row r="578" spans="1:33" x14ac:dyDescent="0.2">
      <c r="A578">
        <v>521</v>
      </c>
      <c r="B578">
        <v>2006</v>
      </c>
      <c r="C578" s="61" t="s">
        <v>704</v>
      </c>
      <c r="D578" s="17">
        <v>38838</v>
      </c>
      <c r="E578">
        <v>14</v>
      </c>
      <c r="F578" t="s">
        <v>1064</v>
      </c>
      <c r="G578">
        <v>1</v>
      </c>
      <c r="H578" t="s">
        <v>706</v>
      </c>
      <c r="K578" s="11">
        <v>0</v>
      </c>
      <c r="L578" s="11"/>
      <c r="N578" s="11">
        <v>13.250618181818181</v>
      </c>
      <c r="O578" s="11">
        <v>7.1991100033318283</v>
      </c>
      <c r="P578" s="11">
        <v>1.39868918440284</v>
      </c>
      <c r="Q578" s="12">
        <v>0.61330435404075689</v>
      </c>
      <c r="R578" s="11">
        <v>0.12214774597273272</v>
      </c>
      <c r="T578" s="42">
        <v>17.600000000000001</v>
      </c>
      <c r="U578" s="11">
        <v>33.518700000000003</v>
      </c>
      <c r="V578" t="s">
        <v>1060</v>
      </c>
    </row>
    <row r="579" spans="1:33" x14ac:dyDescent="0.2">
      <c r="A579">
        <v>541</v>
      </c>
      <c r="B579">
        <v>2006</v>
      </c>
      <c r="C579" s="61" t="s">
        <v>704</v>
      </c>
      <c r="D579" s="17">
        <v>38862</v>
      </c>
      <c r="E579">
        <v>14</v>
      </c>
      <c r="F579" t="s">
        <v>1064</v>
      </c>
      <c r="G579">
        <v>1</v>
      </c>
      <c r="H579" t="s">
        <v>706</v>
      </c>
      <c r="K579" s="11">
        <v>0</v>
      </c>
      <c r="L579" s="11"/>
      <c r="N579" s="11">
        <v>1.538606481481481</v>
      </c>
      <c r="O579" s="11">
        <v>1.0397359192647369</v>
      </c>
      <c r="P579" s="11">
        <v>0.2352694468362572</v>
      </c>
      <c r="Q579" s="12">
        <v>0.17013484119660094</v>
      </c>
      <c r="R579" s="11">
        <v>0.10376081177389636</v>
      </c>
      <c r="T579" s="42">
        <v>19.3</v>
      </c>
      <c r="U579" s="11">
        <v>33.518700000000003</v>
      </c>
      <c r="V579" t="s">
        <v>1060</v>
      </c>
    </row>
    <row r="580" spans="1:33" x14ac:dyDescent="0.2">
      <c r="A580">
        <v>748</v>
      </c>
      <c r="B580">
        <v>2007</v>
      </c>
      <c r="C580" s="63" t="s">
        <v>1079</v>
      </c>
      <c r="D580" s="17">
        <v>39107</v>
      </c>
      <c r="E580">
        <v>19</v>
      </c>
      <c r="F580" t="s">
        <v>1064</v>
      </c>
      <c r="G580">
        <v>1</v>
      </c>
      <c r="H580" t="s">
        <v>706</v>
      </c>
      <c r="K580" s="11">
        <v>0</v>
      </c>
      <c r="L580" s="11"/>
      <c r="N580" s="11">
        <v>3.975362047440699</v>
      </c>
      <c r="O580" s="11">
        <v>1.1182493439143781</v>
      </c>
      <c r="P580" s="11">
        <v>0.44757936798689579</v>
      </c>
      <c r="Q580" s="12">
        <v>1.3707793365883416</v>
      </c>
      <c r="R580" s="11">
        <v>9.9462890624999994E-2</v>
      </c>
      <c r="S580" s="11"/>
      <c r="T580" s="42">
        <v>17.600000000000001</v>
      </c>
      <c r="U580" s="11">
        <v>33.518999999999998</v>
      </c>
      <c r="V580" t="s">
        <v>1060</v>
      </c>
    </row>
    <row r="581" spans="1:33" x14ac:dyDescent="0.2">
      <c r="A581">
        <v>4433</v>
      </c>
      <c r="B581">
        <v>2013</v>
      </c>
      <c r="C581" t="s">
        <v>1080</v>
      </c>
      <c r="D581" s="40">
        <v>41317</v>
      </c>
      <c r="E581" t="s">
        <v>1119</v>
      </c>
      <c r="F581" t="s">
        <v>1117</v>
      </c>
      <c r="G581">
        <v>0</v>
      </c>
      <c r="H581" t="s">
        <v>706</v>
      </c>
      <c r="I581">
        <v>34.391100000000002</v>
      </c>
      <c r="J581">
        <v>119.84050000000001</v>
      </c>
      <c r="K581" s="11">
        <v>0</v>
      </c>
      <c r="L581">
        <v>15800</v>
      </c>
      <c r="M581" s="41">
        <v>0</v>
      </c>
      <c r="N581">
        <v>0.88027659899999999</v>
      </c>
      <c r="O581" s="11">
        <v>4.193905</v>
      </c>
      <c r="P581" s="11">
        <v>0.288026</v>
      </c>
      <c r="Q581" s="12">
        <v>2.4622398260000002</v>
      </c>
      <c r="R581">
        <v>0.17937380999999999</v>
      </c>
      <c r="S581">
        <v>2.6416136360000002</v>
      </c>
      <c r="T581" s="42">
        <v>13.5008</v>
      </c>
      <c r="U581">
        <v>33.519500000000001</v>
      </c>
    </row>
    <row r="582" spans="1:33" x14ac:dyDescent="0.2">
      <c r="A582">
        <v>4242</v>
      </c>
      <c r="B582">
        <v>2011</v>
      </c>
      <c r="C582" t="s">
        <v>1066</v>
      </c>
      <c r="D582" s="40">
        <v>40646</v>
      </c>
      <c r="E582" t="s">
        <v>1116</v>
      </c>
      <c r="F582" t="s">
        <v>1117</v>
      </c>
      <c r="G582">
        <v>0</v>
      </c>
      <c r="H582" t="s">
        <v>706</v>
      </c>
      <c r="I582">
        <v>34.249200000000002</v>
      </c>
      <c r="J582">
        <v>119.9055</v>
      </c>
      <c r="K582" s="11">
        <v>25.917383398727775</v>
      </c>
      <c r="L582">
        <v>61000</v>
      </c>
      <c r="M582">
        <v>44.531586595752188</v>
      </c>
      <c r="N582">
        <v>0.88754660399999996</v>
      </c>
      <c r="O582" s="11">
        <v>6.3327399199999999</v>
      </c>
      <c r="P582" s="11">
        <v>0.58219303</v>
      </c>
      <c r="Q582" s="12">
        <v>6.2845601000000002</v>
      </c>
      <c r="R582">
        <v>0.176038</v>
      </c>
      <c r="S582">
        <v>6.4605981000000003</v>
      </c>
      <c r="T582" s="42">
        <v>12.519600000000001</v>
      </c>
      <c r="U582">
        <v>33.520200000000003</v>
      </c>
    </row>
    <row r="583" spans="1:33" x14ac:dyDescent="0.2">
      <c r="A583">
        <v>4199</v>
      </c>
      <c r="B583">
        <v>2010</v>
      </c>
      <c r="C583" t="s">
        <v>1069</v>
      </c>
      <c r="D583" s="40">
        <v>40442</v>
      </c>
      <c r="E583" t="s">
        <v>1116</v>
      </c>
      <c r="F583" t="s">
        <v>1117</v>
      </c>
      <c r="G583">
        <v>0</v>
      </c>
      <c r="H583" t="s">
        <v>706</v>
      </c>
      <c r="I583">
        <v>34.25</v>
      </c>
      <c r="J583">
        <v>119.9101</v>
      </c>
      <c r="K583" s="11">
        <v>3.7548902869271985</v>
      </c>
      <c r="L583">
        <v>76000</v>
      </c>
      <c r="M583">
        <v>49.406451143778924</v>
      </c>
      <c r="N583">
        <v>3.732717547</v>
      </c>
      <c r="T583" s="42">
        <v>14.4869</v>
      </c>
      <c r="U583">
        <v>33.520200000000003</v>
      </c>
    </row>
    <row r="584" spans="1:33" x14ac:dyDescent="0.2">
      <c r="A584">
        <v>897</v>
      </c>
      <c r="B584">
        <v>2007</v>
      </c>
      <c r="C584" s="63" t="s">
        <v>1065</v>
      </c>
      <c r="D584" s="17">
        <v>39435</v>
      </c>
      <c r="E584">
        <v>16</v>
      </c>
      <c r="F584" t="s">
        <v>1064</v>
      </c>
      <c r="G584">
        <v>1</v>
      </c>
      <c r="H584" t="s">
        <v>706</v>
      </c>
      <c r="K584" s="11">
        <v>0</v>
      </c>
      <c r="L584" s="11"/>
      <c r="N584" s="11">
        <v>0.8215567117585848</v>
      </c>
      <c r="O584" s="11">
        <v>2.5043997999999998</v>
      </c>
      <c r="P584" s="11">
        <v>0.80354926000000004</v>
      </c>
      <c r="Q584" s="12">
        <v>0.3588594</v>
      </c>
      <c r="R584" s="11">
        <v>5.0544222E-2</v>
      </c>
      <c r="S584" s="11"/>
      <c r="T584" s="42">
        <v>16</v>
      </c>
      <c r="U584" s="11">
        <v>33.520400000000002</v>
      </c>
      <c r="V584" t="s">
        <v>1060</v>
      </c>
    </row>
    <row r="585" spans="1:33" x14ac:dyDescent="0.2">
      <c r="A585">
        <v>874</v>
      </c>
      <c r="B585">
        <v>2007</v>
      </c>
      <c r="C585" s="63" t="s">
        <v>1081</v>
      </c>
      <c r="D585" s="17">
        <v>39366</v>
      </c>
      <c r="E585">
        <v>5</v>
      </c>
      <c r="F585" t="s">
        <v>1064</v>
      </c>
      <c r="G585">
        <v>1</v>
      </c>
      <c r="H585" t="s">
        <v>706</v>
      </c>
      <c r="K585" s="11">
        <v>0</v>
      </c>
      <c r="L585" s="11"/>
      <c r="N585" s="11">
        <v>1.5523235294117645</v>
      </c>
      <c r="O585" s="11">
        <v>4.2323778548960611</v>
      </c>
      <c r="P585" s="11">
        <v>0.31022727272727274</v>
      </c>
      <c r="Q585" s="12">
        <v>1.8686119259644258</v>
      </c>
      <c r="R585" s="11">
        <v>0.14618645184346682</v>
      </c>
      <c r="S585" s="11"/>
      <c r="T585" s="42">
        <v>18.100000000000001</v>
      </c>
      <c r="U585" s="11">
        <v>33.520400000000002</v>
      </c>
      <c r="V585" t="s">
        <v>1060</v>
      </c>
    </row>
    <row r="586" spans="1:33" x14ac:dyDescent="0.2">
      <c r="A586">
        <v>4424</v>
      </c>
      <c r="B586">
        <v>2013</v>
      </c>
      <c r="C586" t="s">
        <v>1080</v>
      </c>
      <c r="D586" s="40">
        <v>41317</v>
      </c>
      <c r="E586" t="s">
        <v>1122</v>
      </c>
      <c r="F586" t="s">
        <v>1117</v>
      </c>
      <c r="G586">
        <v>0</v>
      </c>
      <c r="H586" t="s">
        <v>706</v>
      </c>
      <c r="I586">
        <v>34.160299999999999</v>
      </c>
      <c r="J586">
        <v>119.94970000000001</v>
      </c>
      <c r="K586" s="11">
        <v>0</v>
      </c>
      <c r="L586">
        <v>0</v>
      </c>
      <c r="M586" s="41">
        <v>0</v>
      </c>
      <c r="N586">
        <v>1.0093838340000001</v>
      </c>
      <c r="O586" s="11">
        <v>4.314711</v>
      </c>
      <c r="P586" s="11">
        <v>0.29117500000000002</v>
      </c>
      <c r="Q586" s="12">
        <v>2.3580016159999997</v>
      </c>
      <c r="R586">
        <v>0.20732242000000001</v>
      </c>
      <c r="S586">
        <v>2.5653240359999998</v>
      </c>
      <c r="T586" s="42">
        <v>12.9598</v>
      </c>
      <c r="U586">
        <v>33.521799999999999</v>
      </c>
    </row>
    <row r="587" spans="1:33" x14ac:dyDescent="0.2">
      <c r="A587">
        <v>4429</v>
      </c>
      <c r="B587">
        <v>2013</v>
      </c>
      <c r="C587" t="s">
        <v>1080</v>
      </c>
      <c r="D587" s="40">
        <v>41317</v>
      </c>
      <c r="E587" t="s">
        <v>1116</v>
      </c>
      <c r="F587" t="s">
        <v>1117</v>
      </c>
      <c r="G587">
        <v>10</v>
      </c>
      <c r="H587" t="s">
        <v>1082</v>
      </c>
      <c r="I587">
        <v>34.251300000000001</v>
      </c>
      <c r="J587">
        <v>119.91030000000001</v>
      </c>
      <c r="K587" s="11">
        <v>0</v>
      </c>
      <c r="L587">
        <v>0</v>
      </c>
      <c r="M587" s="41">
        <v>0</v>
      </c>
      <c r="N587">
        <v>1.032857876</v>
      </c>
      <c r="O587" s="11">
        <v>5.3287740000000001</v>
      </c>
      <c r="P587" s="11">
        <v>0.299342</v>
      </c>
      <c r="Q587" s="12">
        <v>3.304850858</v>
      </c>
      <c r="R587">
        <v>0.24681402999999999</v>
      </c>
      <c r="S587">
        <v>3.5516648879999999</v>
      </c>
      <c r="T587" s="42">
        <v>12.834099999999999</v>
      </c>
      <c r="U587">
        <v>33.522399999999998</v>
      </c>
    </row>
    <row r="588" spans="1:33" x14ac:dyDescent="0.2">
      <c r="A588">
        <v>3876</v>
      </c>
      <c r="B588">
        <v>2013</v>
      </c>
      <c r="C588" t="s">
        <v>1062</v>
      </c>
      <c r="D588" s="40">
        <v>41350</v>
      </c>
      <c r="E588">
        <v>4</v>
      </c>
      <c r="F588" t="s">
        <v>1114</v>
      </c>
      <c r="G588" s="42">
        <v>14</v>
      </c>
      <c r="H588" t="s">
        <v>1082</v>
      </c>
      <c r="K588" s="11">
        <v>4.8000000000000001E-2</v>
      </c>
      <c r="L588">
        <v>57196.562706568126</v>
      </c>
      <c r="M588" s="11">
        <v>0.83921126949973091</v>
      </c>
      <c r="N588" s="12">
        <v>12.6</v>
      </c>
      <c r="O588" s="11">
        <v>3.8811849096705626</v>
      </c>
      <c r="P588" s="11">
        <v>0.57926040858546668</v>
      </c>
      <c r="Q588" s="12">
        <v>6.2207477808661356</v>
      </c>
      <c r="T588" s="42">
        <v>12.6</v>
      </c>
      <c r="U588" s="41">
        <v>33.523000000000003</v>
      </c>
      <c r="Z588" s="11"/>
      <c r="AA588" s="11"/>
      <c r="AE588" s="12"/>
      <c r="AF588" s="12"/>
      <c r="AG588" s="12"/>
    </row>
    <row r="589" spans="1:33" x14ac:dyDescent="0.2">
      <c r="A589">
        <v>777</v>
      </c>
      <c r="B589">
        <v>2007</v>
      </c>
      <c r="C589" s="63" t="s">
        <v>1062</v>
      </c>
      <c r="D589" s="17">
        <v>39157</v>
      </c>
      <c r="E589">
        <v>20</v>
      </c>
      <c r="F589" t="s">
        <v>1064</v>
      </c>
      <c r="G589">
        <v>1</v>
      </c>
      <c r="H589" t="s">
        <v>706</v>
      </c>
      <c r="K589" s="11">
        <v>8.1663883939508089E-2</v>
      </c>
      <c r="L589" s="11"/>
      <c r="N589" s="11">
        <v>2.3085263157894742</v>
      </c>
      <c r="O589" s="11">
        <v>10.131363896676696</v>
      </c>
      <c r="P589" s="11">
        <v>0.97038143382352959</v>
      </c>
      <c r="Q589" s="12">
        <v>9.1353434595581806</v>
      </c>
      <c r="R589" s="11">
        <v>0.35168611376462566</v>
      </c>
      <c r="S589" s="11"/>
      <c r="U589" s="11">
        <v>33.523899999999998</v>
      </c>
      <c r="V589" t="s">
        <v>1060</v>
      </c>
    </row>
    <row r="590" spans="1:33" x14ac:dyDescent="0.2">
      <c r="A590">
        <v>4405</v>
      </c>
      <c r="B590">
        <v>2012</v>
      </c>
      <c r="C590" t="s">
        <v>1094</v>
      </c>
      <c r="D590" s="40">
        <v>41228</v>
      </c>
      <c r="E590" t="s">
        <v>1118</v>
      </c>
      <c r="F590" t="s">
        <v>1117</v>
      </c>
      <c r="G590">
        <v>0</v>
      </c>
      <c r="H590" t="s">
        <v>706</v>
      </c>
      <c r="I590">
        <v>34.201099999999997</v>
      </c>
      <c r="J590">
        <v>119.93210000000001</v>
      </c>
      <c r="K590" s="11">
        <v>2.3789748092161331</v>
      </c>
      <c r="N590">
        <v>1.9032943840000001</v>
      </c>
      <c r="O590" s="11">
        <v>0.25045699999999999</v>
      </c>
      <c r="P590" s="11">
        <v>0.174599</v>
      </c>
      <c r="Q590" s="12">
        <v>2.7390000000000005E-2</v>
      </c>
      <c r="R590">
        <v>1.3466000000000001E-2</v>
      </c>
      <c r="S590">
        <v>4.0856000000000003E-2</v>
      </c>
      <c r="T590" s="42">
        <v>15.3993</v>
      </c>
      <c r="U590">
        <v>33.5242</v>
      </c>
    </row>
    <row r="591" spans="1:33" x14ac:dyDescent="0.2">
      <c r="A591">
        <v>445</v>
      </c>
      <c r="B591">
        <v>2006</v>
      </c>
      <c r="C591" s="61" t="s">
        <v>1062</v>
      </c>
      <c r="D591" s="17">
        <v>38798</v>
      </c>
      <c r="E591">
        <v>7</v>
      </c>
      <c r="F591" t="s">
        <v>1064</v>
      </c>
      <c r="G591">
        <v>1</v>
      </c>
      <c r="H591" t="s">
        <v>706</v>
      </c>
      <c r="K591" s="11">
        <v>4.2042053723342967</v>
      </c>
      <c r="L591" s="11">
        <v>378.13864330054321</v>
      </c>
      <c r="N591" s="11">
        <v>9.6666592920353978</v>
      </c>
      <c r="O591" s="11">
        <v>5.2968144531249992</v>
      </c>
      <c r="P591" s="11">
        <v>0.63430959529911068</v>
      </c>
      <c r="Q591" s="12">
        <v>5.1594470610447338</v>
      </c>
      <c r="R591" s="60">
        <v>0.11985443003649779</v>
      </c>
      <c r="T591" s="42">
        <v>13</v>
      </c>
      <c r="U591" s="11">
        <v>33.524999999999999</v>
      </c>
      <c r="V591" t="s">
        <v>1060</v>
      </c>
    </row>
    <row r="592" spans="1:33" x14ac:dyDescent="0.2">
      <c r="A592">
        <v>4411</v>
      </c>
      <c r="B592">
        <v>2012</v>
      </c>
      <c r="C592" t="s">
        <v>1094</v>
      </c>
      <c r="D592" s="40">
        <v>41228</v>
      </c>
      <c r="E592" t="s">
        <v>1121</v>
      </c>
      <c r="F592" t="s">
        <v>1117</v>
      </c>
      <c r="G592">
        <v>0</v>
      </c>
      <c r="H592" t="s">
        <v>706</v>
      </c>
      <c r="I592">
        <v>34.299799999999998</v>
      </c>
      <c r="J592">
        <v>119.8811</v>
      </c>
      <c r="K592" s="11">
        <v>2.6893259620301317</v>
      </c>
      <c r="N592">
        <v>0.65579832400000004</v>
      </c>
      <c r="O592" s="11">
        <v>6.7500000000000004E-2</v>
      </c>
      <c r="P592" s="11">
        <v>0.11439100000000001</v>
      </c>
      <c r="Q592" s="12">
        <v>1.3711000000000001E-2</v>
      </c>
      <c r="R592">
        <v>1.2012999999999999E-2</v>
      </c>
      <c r="S592">
        <v>2.5724E-2</v>
      </c>
      <c r="T592" s="42">
        <v>15.513</v>
      </c>
      <c r="U592">
        <v>33.525500000000001</v>
      </c>
    </row>
    <row r="593" spans="1:33" x14ac:dyDescent="0.2">
      <c r="A593">
        <v>405</v>
      </c>
      <c r="B593">
        <v>2006</v>
      </c>
      <c r="C593" s="61" t="s">
        <v>1062</v>
      </c>
      <c r="D593" s="17">
        <v>38785</v>
      </c>
      <c r="E593">
        <v>6</v>
      </c>
      <c r="F593" t="s">
        <v>1064</v>
      </c>
      <c r="G593">
        <v>1</v>
      </c>
      <c r="H593" t="s">
        <v>706</v>
      </c>
      <c r="K593" s="11">
        <v>1.5985252092675821</v>
      </c>
      <c r="L593" s="11">
        <v>415.97500150231366</v>
      </c>
      <c r="N593" s="11">
        <v>4.9504978165938862</v>
      </c>
      <c r="O593" s="11">
        <v>11.272374107142857</v>
      </c>
      <c r="P593" s="11">
        <v>1.2401758328167389</v>
      </c>
      <c r="Q593" s="12">
        <v>11.624528784761043</v>
      </c>
      <c r="R593" s="60">
        <v>0.22366277391093292</v>
      </c>
      <c r="T593" s="42">
        <v>12.3</v>
      </c>
      <c r="U593" s="11">
        <v>33.5259</v>
      </c>
      <c r="V593" t="s">
        <v>1060</v>
      </c>
    </row>
    <row r="594" spans="1:33" x14ac:dyDescent="0.2">
      <c r="A594">
        <v>615</v>
      </c>
      <c r="B594">
        <v>2006</v>
      </c>
      <c r="C594" s="61" t="s">
        <v>1065</v>
      </c>
      <c r="D594" s="17">
        <v>39057</v>
      </c>
      <c r="E594">
        <v>18</v>
      </c>
      <c r="F594" t="s">
        <v>1064</v>
      </c>
      <c r="G594">
        <v>1</v>
      </c>
      <c r="H594" t="s">
        <v>706</v>
      </c>
      <c r="K594" s="11">
        <v>0</v>
      </c>
      <c r="L594" s="11"/>
      <c r="N594" s="11">
        <v>2.9464193548387101</v>
      </c>
      <c r="O594" s="11">
        <v>0.83156804867749945</v>
      </c>
      <c r="P594" s="11">
        <v>0.64000716170354677</v>
      </c>
      <c r="Q594" s="12">
        <v>0.91707562226728234</v>
      </c>
      <c r="R594" s="11">
        <v>0.11484374999999999</v>
      </c>
      <c r="U594" s="11">
        <v>33.526000000000003</v>
      </c>
      <c r="V594" t="s">
        <v>1060</v>
      </c>
    </row>
    <row r="595" spans="1:33" x14ac:dyDescent="0.2">
      <c r="A595">
        <v>4408</v>
      </c>
      <c r="B595">
        <v>2012</v>
      </c>
      <c r="C595" t="s">
        <v>1094</v>
      </c>
      <c r="D595" s="40">
        <v>41228</v>
      </c>
      <c r="E595" t="s">
        <v>1116</v>
      </c>
      <c r="F595" t="s">
        <v>1117</v>
      </c>
      <c r="G595">
        <v>20</v>
      </c>
      <c r="H595" t="s">
        <v>1082</v>
      </c>
      <c r="I595">
        <v>34.250100000000003</v>
      </c>
      <c r="J595">
        <v>119.91030000000001</v>
      </c>
      <c r="K595" s="11">
        <v>4.2574231216919403</v>
      </c>
      <c r="N595">
        <v>4.0629911209999996</v>
      </c>
      <c r="O595" s="11">
        <v>0.887042</v>
      </c>
      <c r="P595" s="11">
        <v>0.22779199999999999</v>
      </c>
      <c r="Q595" s="12">
        <v>1.2690000000000007E-2</v>
      </c>
      <c r="R595">
        <v>6.6758999999999999E-2</v>
      </c>
      <c r="S595">
        <v>7.9449000000000006E-2</v>
      </c>
      <c r="T595" s="42">
        <v>15.1173</v>
      </c>
      <c r="U595">
        <v>33.526200000000003</v>
      </c>
    </row>
    <row r="596" spans="1:33" x14ac:dyDescent="0.2">
      <c r="A596">
        <v>502</v>
      </c>
      <c r="B596">
        <v>2006</v>
      </c>
      <c r="C596" s="61" t="s">
        <v>1066</v>
      </c>
      <c r="D596" s="17">
        <v>38828</v>
      </c>
      <c r="E596">
        <v>15</v>
      </c>
      <c r="F596" t="s">
        <v>1064</v>
      </c>
      <c r="G596">
        <v>1</v>
      </c>
      <c r="H596" t="s">
        <v>706</v>
      </c>
      <c r="K596" s="11">
        <v>3.3437314481575826</v>
      </c>
      <c r="L596" s="11"/>
      <c r="N596" s="11">
        <v>3.6841659192825116</v>
      </c>
      <c r="O596" s="11">
        <v>6.4647014898690518</v>
      </c>
      <c r="P596" s="11">
        <v>0.36526459186951787</v>
      </c>
      <c r="Q596" s="12">
        <v>0.48993635177183092</v>
      </c>
      <c r="R596" s="11">
        <v>0.1303085032702882</v>
      </c>
      <c r="T596" s="42">
        <v>15.1</v>
      </c>
      <c r="U596" s="11">
        <v>33.526699999999998</v>
      </c>
      <c r="V596" t="s">
        <v>1060</v>
      </c>
    </row>
    <row r="597" spans="1:33" x14ac:dyDescent="0.2">
      <c r="A597">
        <v>3880</v>
      </c>
      <c r="B597">
        <v>2013</v>
      </c>
      <c r="C597" t="s">
        <v>1062</v>
      </c>
      <c r="D597" s="43">
        <v>41355</v>
      </c>
      <c r="E597">
        <v>40</v>
      </c>
      <c r="F597" t="s">
        <v>1114</v>
      </c>
      <c r="G597" s="42">
        <v>17</v>
      </c>
      <c r="H597" t="s">
        <v>1082</v>
      </c>
      <c r="K597" s="11">
        <v>0</v>
      </c>
      <c r="L597">
        <v>10399.37503755784</v>
      </c>
      <c r="M597" s="12">
        <v>0</v>
      </c>
      <c r="N597" s="11">
        <v>1.3499999999999999</v>
      </c>
      <c r="O597" s="11">
        <v>4.8089473684210526</v>
      </c>
      <c r="P597" s="11">
        <v>0.276173285198556</v>
      </c>
      <c r="Q597" s="12">
        <v>5.8424290852093108</v>
      </c>
      <c r="T597" s="42">
        <v>13.449</v>
      </c>
      <c r="U597" s="41">
        <v>33.527000000000001</v>
      </c>
      <c r="Z597" s="11"/>
      <c r="AA597" s="11"/>
      <c r="AE597" s="12"/>
      <c r="AF597" s="12"/>
      <c r="AG597" s="12"/>
    </row>
    <row r="598" spans="1:33" x14ac:dyDescent="0.2">
      <c r="A598">
        <v>599</v>
      </c>
      <c r="B598">
        <v>2006</v>
      </c>
      <c r="C598" s="61" t="s">
        <v>1065</v>
      </c>
      <c r="D598" s="17">
        <v>39057</v>
      </c>
      <c r="E598">
        <v>2</v>
      </c>
      <c r="F598" t="s">
        <v>1064</v>
      </c>
      <c r="G598">
        <v>1</v>
      </c>
      <c r="H598" t="s">
        <v>706</v>
      </c>
      <c r="K598" s="11">
        <v>0</v>
      </c>
      <c r="L598" s="11"/>
      <c r="N598" s="11">
        <v>0.55196774193548404</v>
      </c>
      <c r="O598" s="11">
        <v>0.77686301789542167</v>
      </c>
      <c r="P598" s="11">
        <v>0.51789009043471446</v>
      </c>
      <c r="Q598" s="12">
        <v>0.48671187410689176</v>
      </c>
      <c r="R598" s="11">
        <v>3.4781250000000076E-2</v>
      </c>
      <c r="U598" s="11">
        <v>33.527000000000001</v>
      </c>
      <c r="V598" t="s">
        <v>1060</v>
      </c>
    </row>
    <row r="599" spans="1:33" x14ac:dyDescent="0.2">
      <c r="A599">
        <v>4430</v>
      </c>
      <c r="B599">
        <v>2013</v>
      </c>
      <c r="C599" t="s">
        <v>1080</v>
      </c>
      <c r="D599" s="40">
        <v>41317</v>
      </c>
      <c r="E599" t="s">
        <v>1116</v>
      </c>
      <c r="F599" t="s">
        <v>1117</v>
      </c>
      <c r="G599">
        <v>0</v>
      </c>
      <c r="H599" t="s">
        <v>706</v>
      </c>
      <c r="I599">
        <v>34.251300000000001</v>
      </c>
      <c r="J599">
        <v>119.91030000000001</v>
      </c>
      <c r="K599" s="11">
        <v>0</v>
      </c>
      <c r="L599">
        <v>7900</v>
      </c>
      <c r="M599" s="41">
        <v>0</v>
      </c>
      <c r="N599">
        <v>0.76877489700000001</v>
      </c>
      <c r="O599" s="11">
        <v>4.6961909999999998</v>
      </c>
      <c r="P599" s="11">
        <v>0.220471</v>
      </c>
      <c r="Q599" s="12">
        <v>2.6204659499999998</v>
      </c>
      <c r="R599">
        <v>0.20812849</v>
      </c>
      <c r="S599">
        <v>2.8285944399999998</v>
      </c>
      <c r="T599" s="42">
        <v>13.1191</v>
      </c>
      <c r="U599">
        <v>33.527099999999997</v>
      </c>
    </row>
    <row r="600" spans="1:33" x14ac:dyDescent="0.2">
      <c r="A600">
        <v>4409</v>
      </c>
      <c r="B600">
        <v>2012</v>
      </c>
      <c r="C600" t="s">
        <v>1094</v>
      </c>
      <c r="D600" s="40">
        <v>41228</v>
      </c>
      <c r="E600" t="s">
        <v>1116</v>
      </c>
      <c r="F600" t="s">
        <v>1117</v>
      </c>
      <c r="G600">
        <v>10</v>
      </c>
      <c r="H600" t="s">
        <v>1082</v>
      </c>
      <c r="I600">
        <v>34.250100000000003</v>
      </c>
      <c r="J600">
        <v>119.91030000000001</v>
      </c>
      <c r="K600" s="11">
        <v>2.4802073995393692</v>
      </c>
      <c r="N600">
        <v>0.98616289300000004</v>
      </c>
      <c r="O600" s="11">
        <v>0.14019100000000001</v>
      </c>
      <c r="P600" s="11">
        <v>0.15265899999999999</v>
      </c>
      <c r="Q600" s="12">
        <v>3.5263999999999997E-2</v>
      </c>
      <c r="R600">
        <v>1.9767E-2</v>
      </c>
      <c r="S600">
        <v>5.5030999999999997E-2</v>
      </c>
      <c r="T600" s="42">
        <v>15.413600000000001</v>
      </c>
      <c r="U600">
        <v>33.5274</v>
      </c>
    </row>
    <row r="601" spans="1:33" x14ac:dyDescent="0.2">
      <c r="A601">
        <v>3872</v>
      </c>
      <c r="B601">
        <v>2013</v>
      </c>
      <c r="C601" t="s">
        <v>1062</v>
      </c>
      <c r="D601" s="40">
        <v>41348</v>
      </c>
      <c r="E601">
        <v>3</v>
      </c>
      <c r="F601" t="s">
        <v>1114</v>
      </c>
      <c r="G601" s="42">
        <v>18</v>
      </c>
      <c r="H601" t="s">
        <v>1082</v>
      </c>
      <c r="K601" s="11">
        <v>0</v>
      </c>
      <c r="L601">
        <v>83195.000300462721</v>
      </c>
      <c r="M601" s="12">
        <v>0</v>
      </c>
      <c r="N601" s="12">
        <v>11.3</v>
      </c>
      <c r="O601" s="11">
        <v>5.7781692143618901</v>
      </c>
      <c r="P601" s="11">
        <v>0.63571818678317871</v>
      </c>
      <c r="Q601" s="12">
        <v>8.1106315511318581</v>
      </c>
      <c r="T601" s="42">
        <v>12.6</v>
      </c>
      <c r="U601">
        <v>33.527799999999999</v>
      </c>
      <c r="Z601" s="11"/>
      <c r="AA601" s="11"/>
      <c r="AE601" s="12"/>
      <c r="AF601" s="12"/>
      <c r="AG601" s="12"/>
    </row>
    <row r="602" spans="1:33" x14ac:dyDescent="0.2">
      <c r="A602">
        <v>3932</v>
      </c>
      <c r="B602">
        <v>2014</v>
      </c>
      <c r="C602" t="s">
        <v>1066</v>
      </c>
      <c r="D602" s="40">
        <v>41743</v>
      </c>
      <c r="E602">
        <v>2</v>
      </c>
      <c r="F602" t="s">
        <v>1114</v>
      </c>
      <c r="G602">
        <v>20</v>
      </c>
      <c r="H602" t="s">
        <v>1082</v>
      </c>
      <c r="K602" s="11">
        <v>0</v>
      </c>
      <c r="L602">
        <v>64996.093984736501</v>
      </c>
      <c r="M602" s="11">
        <v>0</v>
      </c>
      <c r="N602" s="11">
        <v>2.2609609374999997</v>
      </c>
      <c r="O602" s="11">
        <v>12.103448275862069</v>
      </c>
      <c r="P602" s="11">
        <v>0.94248021108179425</v>
      </c>
      <c r="Q602" s="12">
        <v>11.966213233818868</v>
      </c>
      <c r="S602" s="42"/>
      <c r="T602" s="42">
        <v>14.46</v>
      </c>
      <c r="U602" s="12">
        <v>33.527799999999999</v>
      </c>
      <c r="W602" s="12"/>
      <c r="X602" s="12"/>
      <c r="Z602" s="11"/>
      <c r="AA602" s="11"/>
      <c r="AE602" s="12"/>
      <c r="AF602" s="12"/>
      <c r="AG602" s="12"/>
    </row>
    <row r="603" spans="1:33" x14ac:dyDescent="0.2">
      <c r="A603">
        <v>4423</v>
      </c>
      <c r="B603">
        <v>2013</v>
      </c>
      <c r="C603" t="s">
        <v>1080</v>
      </c>
      <c r="D603" s="40">
        <v>41317</v>
      </c>
      <c r="E603" t="s">
        <v>1123</v>
      </c>
      <c r="F603" t="s">
        <v>1117</v>
      </c>
      <c r="G603">
        <v>0</v>
      </c>
      <c r="H603" t="s">
        <v>706</v>
      </c>
      <c r="I603">
        <v>34.080500000000001</v>
      </c>
      <c r="J603">
        <v>120.03019999999999</v>
      </c>
      <c r="K603" s="11">
        <v>0</v>
      </c>
      <c r="L603">
        <v>11300</v>
      </c>
      <c r="M603" s="41">
        <v>0</v>
      </c>
      <c r="N603">
        <v>0.59858808699999999</v>
      </c>
      <c r="O603" s="11">
        <v>5.5667489999999997</v>
      </c>
      <c r="P603" s="11">
        <v>0.39125900000000002</v>
      </c>
      <c r="Q603" s="12">
        <v>4.125564808</v>
      </c>
      <c r="R603">
        <v>0.32529187999999998</v>
      </c>
      <c r="S603">
        <v>4.450856688</v>
      </c>
      <c r="T603" s="42">
        <v>12.594200000000001</v>
      </c>
      <c r="U603">
        <v>33.527900000000002</v>
      </c>
    </row>
    <row r="604" spans="1:33" x14ac:dyDescent="0.2">
      <c r="A604">
        <v>4170</v>
      </c>
      <c r="B604">
        <v>2010</v>
      </c>
      <c r="C604" t="s">
        <v>1062</v>
      </c>
      <c r="D604" s="40">
        <v>40261</v>
      </c>
      <c r="E604" t="s">
        <v>1121</v>
      </c>
      <c r="F604" t="s">
        <v>1117</v>
      </c>
      <c r="G604">
        <v>0</v>
      </c>
      <c r="H604" t="s">
        <v>706</v>
      </c>
      <c r="I604">
        <v>34.2986</v>
      </c>
      <c r="J604">
        <v>119.88630000000001</v>
      </c>
      <c r="K604" s="11">
        <v>0.11913114791565486</v>
      </c>
      <c r="L604">
        <v>126000</v>
      </c>
      <c r="M604">
        <v>0.94548530091789573</v>
      </c>
      <c r="T604" s="42">
        <v>13.147399999999999</v>
      </c>
      <c r="U604">
        <v>33.528700000000001</v>
      </c>
    </row>
    <row r="605" spans="1:33" x14ac:dyDescent="0.2">
      <c r="A605">
        <v>4273</v>
      </c>
      <c r="B605">
        <v>2011</v>
      </c>
      <c r="C605" t="s">
        <v>1067</v>
      </c>
      <c r="D605" s="40">
        <v>40750</v>
      </c>
      <c r="E605" t="s">
        <v>1118</v>
      </c>
      <c r="F605" t="s">
        <v>1117</v>
      </c>
      <c r="G605">
        <v>0</v>
      </c>
      <c r="H605" t="s">
        <v>706</v>
      </c>
      <c r="I605">
        <v>34.200699999999998</v>
      </c>
      <c r="J605">
        <v>119.9289</v>
      </c>
      <c r="K605" s="11">
        <v>0.6874898430819929</v>
      </c>
      <c r="L605">
        <v>542000</v>
      </c>
      <c r="M605">
        <v>38.193880171221828</v>
      </c>
      <c r="N605">
        <v>2.5936084099999999</v>
      </c>
      <c r="Q605" s="12">
        <v>0</v>
      </c>
      <c r="T605" s="42">
        <v>16.503799999999998</v>
      </c>
      <c r="U605">
        <v>33.5289</v>
      </c>
    </row>
    <row r="606" spans="1:33" x14ac:dyDescent="0.2">
      <c r="A606">
        <v>442</v>
      </c>
      <c r="B606">
        <v>2006</v>
      </c>
      <c r="C606" s="61" t="s">
        <v>1062</v>
      </c>
      <c r="D606" s="17">
        <v>38798</v>
      </c>
      <c r="E606">
        <v>3</v>
      </c>
      <c r="F606" t="s">
        <v>1064</v>
      </c>
      <c r="G606">
        <v>1</v>
      </c>
      <c r="H606" t="s">
        <v>706</v>
      </c>
      <c r="K606" s="11">
        <v>0.11285444850666337</v>
      </c>
      <c r="L606" s="11">
        <v>129.99218796947304</v>
      </c>
      <c r="N606" s="11">
        <v>11.85378761061947</v>
      </c>
      <c r="O606" s="11">
        <v>14.539438671875001</v>
      </c>
      <c r="P606" s="11">
        <v>1.3223839751789888</v>
      </c>
      <c r="Q606" s="12">
        <v>15.345796016806508</v>
      </c>
      <c r="R606" s="60">
        <v>0.33158755083858832</v>
      </c>
      <c r="T606" s="42">
        <v>13.3</v>
      </c>
      <c r="U606" s="11">
        <v>33.529200000000003</v>
      </c>
      <c r="V606" t="s">
        <v>1060</v>
      </c>
    </row>
    <row r="607" spans="1:33" x14ac:dyDescent="0.2">
      <c r="A607">
        <v>509</v>
      </c>
      <c r="B607">
        <v>2006</v>
      </c>
      <c r="C607" s="61" t="s">
        <v>704</v>
      </c>
      <c r="D607" s="17">
        <v>38838</v>
      </c>
      <c r="E607">
        <v>2</v>
      </c>
      <c r="F607" t="s">
        <v>1064</v>
      </c>
      <c r="G607">
        <v>1</v>
      </c>
      <c r="H607" t="s">
        <v>706</v>
      </c>
      <c r="K607" s="11">
        <v>0</v>
      </c>
      <c r="L607" s="11"/>
      <c r="N607" s="11">
        <v>3.8801000000000001</v>
      </c>
      <c r="O607" s="11">
        <v>1.6245949764791261</v>
      </c>
      <c r="P607" s="11">
        <v>0.61676887359022381</v>
      </c>
      <c r="Q607" s="12">
        <v>0.78175750004087041</v>
      </c>
      <c r="R607" s="11">
        <v>5.2730005795936209E-2</v>
      </c>
      <c r="T607" s="42">
        <v>17.7</v>
      </c>
      <c r="U607" s="11">
        <v>33.529200000000003</v>
      </c>
      <c r="V607" t="s">
        <v>1060</v>
      </c>
    </row>
    <row r="608" spans="1:33" x14ac:dyDescent="0.2">
      <c r="A608">
        <v>529</v>
      </c>
      <c r="B608">
        <v>2006</v>
      </c>
      <c r="C608" s="61" t="s">
        <v>704</v>
      </c>
      <c r="D608" s="17">
        <v>38862</v>
      </c>
      <c r="E608">
        <v>2</v>
      </c>
      <c r="F608" t="s">
        <v>1064</v>
      </c>
      <c r="G608">
        <v>1</v>
      </c>
      <c r="H608" t="s">
        <v>706</v>
      </c>
      <c r="K608" s="11">
        <v>0</v>
      </c>
      <c r="L608" s="11"/>
      <c r="N608" s="11">
        <v>1.7416712962962964</v>
      </c>
      <c r="O608" s="11">
        <v>2.0139761210691569</v>
      </c>
      <c r="P608" s="11">
        <v>0.42112921579265022</v>
      </c>
      <c r="Q608" s="12">
        <v>0.77444229274590093</v>
      </c>
      <c r="R608" s="11">
        <v>9.5247854902291276E-2</v>
      </c>
      <c r="T608" s="42">
        <v>20.100000000000001</v>
      </c>
      <c r="U608" s="11">
        <v>33.529200000000003</v>
      </c>
      <c r="V608" t="s">
        <v>1060</v>
      </c>
    </row>
    <row r="609" spans="1:33" x14ac:dyDescent="0.2">
      <c r="A609">
        <v>587</v>
      </c>
      <c r="B609">
        <v>2006</v>
      </c>
      <c r="C609" s="61" t="s">
        <v>1081</v>
      </c>
      <c r="D609" s="17">
        <v>39008</v>
      </c>
      <c r="E609">
        <v>6</v>
      </c>
      <c r="F609" t="s">
        <v>1064</v>
      </c>
      <c r="G609">
        <v>1</v>
      </c>
      <c r="H609" t="s">
        <v>706</v>
      </c>
      <c r="K609" s="11">
        <v>0</v>
      </c>
      <c r="L609" s="11"/>
      <c r="N609" s="11">
        <v>0.48199999999999998</v>
      </c>
      <c r="O609" s="11">
        <v>0.8091417647058825</v>
      </c>
      <c r="P609" s="11">
        <v>0.32404000111893427</v>
      </c>
      <c r="Q609" s="12">
        <v>0.26465166342903645</v>
      </c>
      <c r="R609" s="11">
        <v>0.18740587053571431</v>
      </c>
      <c r="U609" s="11">
        <v>33.529200000000003</v>
      </c>
      <c r="V609" t="s">
        <v>1060</v>
      </c>
    </row>
    <row r="610" spans="1:33" x14ac:dyDescent="0.2">
      <c r="A610">
        <v>4410</v>
      </c>
      <c r="B610">
        <v>2012</v>
      </c>
      <c r="C610" t="s">
        <v>1094</v>
      </c>
      <c r="D610" s="40">
        <v>41228</v>
      </c>
      <c r="E610" t="s">
        <v>1116</v>
      </c>
      <c r="F610" t="s">
        <v>1117</v>
      </c>
      <c r="G610">
        <v>0</v>
      </c>
      <c r="H610" t="s">
        <v>706</v>
      </c>
      <c r="I610">
        <v>34.250100000000003</v>
      </c>
      <c r="J610">
        <v>119.91030000000001</v>
      </c>
      <c r="K610" s="11">
        <v>1.5637465713942416</v>
      </c>
      <c r="N610">
        <v>0.90726986200000004</v>
      </c>
      <c r="O610" s="11">
        <v>0.171512</v>
      </c>
      <c r="P610" s="11">
        <v>0.15684799999999999</v>
      </c>
      <c r="Q610" s="12">
        <v>1.6779000000000002E-2</v>
      </c>
      <c r="R610">
        <v>4.9348000000000003E-2</v>
      </c>
      <c r="S610">
        <v>6.6127000000000005E-2</v>
      </c>
      <c r="T610" s="42">
        <v>15.454800000000001</v>
      </c>
      <c r="U610">
        <v>33.529400000000003</v>
      </c>
    </row>
    <row r="611" spans="1:33" x14ac:dyDescent="0.2">
      <c r="A611">
        <v>3934</v>
      </c>
      <c r="B611">
        <v>2014</v>
      </c>
      <c r="C611" t="s">
        <v>1066</v>
      </c>
      <c r="D611" s="40">
        <v>41743</v>
      </c>
      <c r="E611">
        <v>5</v>
      </c>
      <c r="F611" t="s">
        <v>1114</v>
      </c>
      <c r="G611">
        <v>30</v>
      </c>
      <c r="H611" t="s">
        <v>1082</v>
      </c>
      <c r="K611" s="11">
        <v>0</v>
      </c>
      <c r="L611">
        <v>20798.75007511568</v>
      </c>
      <c r="M611" s="11">
        <v>0</v>
      </c>
      <c r="N611" s="11">
        <v>2.3786171874999997</v>
      </c>
      <c r="O611" s="11">
        <v>13.448275862068966</v>
      </c>
      <c r="P611" s="11">
        <v>1.0126649076517151</v>
      </c>
      <c r="Q611" s="12">
        <v>12.668432245897035</v>
      </c>
      <c r="S611" s="42"/>
      <c r="T611" s="42">
        <v>11.736000000000001</v>
      </c>
      <c r="U611" s="12">
        <v>33.530500000000004</v>
      </c>
      <c r="W611" s="12"/>
      <c r="X611" s="12"/>
      <c r="Z611" s="11"/>
      <c r="AA611" s="11"/>
      <c r="AE611" s="12"/>
      <c r="AF611" s="12"/>
      <c r="AG611" s="12"/>
    </row>
    <row r="612" spans="1:33" x14ac:dyDescent="0.2">
      <c r="A612">
        <v>4275</v>
      </c>
      <c r="B612">
        <v>2011</v>
      </c>
      <c r="C612" t="s">
        <v>1067</v>
      </c>
      <c r="D612" s="40">
        <v>40750</v>
      </c>
      <c r="E612" t="s">
        <v>1123</v>
      </c>
      <c r="F612" t="s">
        <v>1117</v>
      </c>
      <c r="G612">
        <v>0</v>
      </c>
      <c r="H612" t="s">
        <v>706</v>
      </c>
      <c r="I612">
        <v>34.080500000000001</v>
      </c>
      <c r="J612">
        <v>120.0309</v>
      </c>
      <c r="K612" s="11">
        <v>0.6226567440465921</v>
      </c>
      <c r="L612">
        <v>637000</v>
      </c>
      <c r="M612">
        <v>13.136218228831057</v>
      </c>
      <c r="N612">
        <v>6.3646953140000004</v>
      </c>
      <c r="Q612" s="12">
        <v>0</v>
      </c>
      <c r="T612" s="42">
        <v>15.0549</v>
      </c>
      <c r="U612">
        <v>33.5306</v>
      </c>
    </row>
    <row r="613" spans="1:33" x14ac:dyDescent="0.2">
      <c r="A613">
        <v>4198</v>
      </c>
      <c r="B613">
        <v>2010</v>
      </c>
      <c r="C613" t="s">
        <v>1069</v>
      </c>
      <c r="D613" s="40">
        <v>40442</v>
      </c>
      <c r="E613" t="s">
        <v>1121</v>
      </c>
      <c r="F613" t="s">
        <v>1117</v>
      </c>
      <c r="G613">
        <v>0</v>
      </c>
      <c r="H613" t="s">
        <v>706</v>
      </c>
      <c r="I613">
        <v>34.3003</v>
      </c>
      <c r="J613">
        <v>119.88030000000001</v>
      </c>
      <c r="K613" s="11">
        <v>4.0239998839442679</v>
      </c>
      <c r="L613">
        <v>40000</v>
      </c>
      <c r="M613">
        <v>100.59999709860669</v>
      </c>
      <c r="N613">
        <v>4.9732646249999997</v>
      </c>
      <c r="T613" s="42">
        <v>15.101599999999999</v>
      </c>
      <c r="U613">
        <v>33.530900000000003</v>
      </c>
    </row>
    <row r="614" spans="1:33" x14ac:dyDescent="0.2">
      <c r="A614">
        <v>4364</v>
      </c>
      <c r="B614">
        <v>2012</v>
      </c>
      <c r="C614" t="s">
        <v>705</v>
      </c>
      <c r="D614" s="40">
        <v>41074</v>
      </c>
      <c r="E614" t="s">
        <v>1119</v>
      </c>
      <c r="F614" t="s">
        <v>1117</v>
      </c>
      <c r="G614">
        <v>0</v>
      </c>
      <c r="H614" t="s">
        <v>706</v>
      </c>
      <c r="I614">
        <v>34.390900000000002</v>
      </c>
      <c r="J614">
        <v>119.8403</v>
      </c>
      <c r="K614" s="11">
        <v>8.1179703930662553E-3</v>
      </c>
      <c r="L614">
        <v>4510</v>
      </c>
      <c r="M614">
        <v>1.7999934352696796</v>
      </c>
      <c r="N614">
        <v>0.43095318399999999</v>
      </c>
      <c r="O614" s="11">
        <v>1.685155</v>
      </c>
      <c r="P614" s="11">
        <v>0.18624486000000001</v>
      </c>
      <c r="Q614" s="12">
        <v>0.15625510000000001</v>
      </c>
      <c r="R614">
        <v>5.7284000000000002E-2</v>
      </c>
      <c r="S614">
        <v>0.21353910000000001</v>
      </c>
      <c r="T614" s="42">
        <v>17.6325</v>
      </c>
      <c r="U614">
        <v>33.530999999999999</v>
      </c>
    </row>
    <row r="615" spans="1:33" x14ac:dyDescent="0.2">
      <c r="A615">
        <v>886</v>
      </c>
      <c r="B615">
        <v>2007</v>
      </c>
      <c r="C615" s="63" t="s">
        <v>1081</v>
      </c>
      <c r="D615" s="17">
        <v>39366</v>
      </c>
      <c r="E615">
        <v>17</v>
      </c>
      <c r="F615" t="s">
        <v>1064</v>
      </c>
      <c r="G615">
        <v>1</v>
      </c>
      <c r="H615" t="s">
        <v>706</v>
      </c>
      <c r="K615" s="11">
        <v>0.15865468091200513</v>
      </c>
      <c r="L615" s="11"/>
      <c r="N615" s="11">
        <v>6.9110294117647051</v>
      </c>
      <c r="O615" s="11">
        <v>6.3097141257521887</v>
      </c>
      <c r="P615" s="11">
        <v>0.36155558968058971</v>
      </c>
      <c r="Q615" s="12">
        <v>2.3552305975065058</v>
      </c>
      <c r="R615" s="11">
        <v>0.22219761315436948</v>
      </c>
      <c r="S615" s="11"/>
      <c r="T615" s="42">
        <v>16.100000000000001</v>
      </c>
      <c r="U615" s="11">
        <v>33.531500000000001</v>
      </c>
      <c r="V615" t="s">
        <v>1060</v>
      </c>
    </row>
    <row r="616" spans="1:33" x14ac:dyDescent="0.2">
      <c r="A616">
        <v>4431</v>
      </c>
      <c r="B616">
        <v>2013</v>
      </c>
      <c r="C616" t="s">
        <v>1080</v>
      </c>
      <c r="D616" s="40">
        <v>41317</v>
      </c>
      <c r="E616" t="s">
        <v>1121</v>
      </c>
      <c r="F616" t="s">
        <v>1117</v>
      </c>
      <c r="G616">
        <v>0</v>
      </c>
      <c r="H616" t="s">
        <v>706</v>
      </c>
      <c r="I616">
        <v>34.300600000000003</v>
      </c>
      <c r="J616">
        <v>119.88030000000001</v>
      </c>
      <c r="K616" s="11">
        <v>0</v>
      </c>
      <c r="L616">
        <v>20300</v>
      </c>
      <c r="M616" s="41">
        <v>0</v>
      </c>
      <c r="N616">
        <v>0.78051191799999997</v>
      </c>
      <c r="O616" s="11">
        <v>5.8188300000000002</v>
      </c>
      <c r="P616" s="11">
        <v>0.29442600000000002</v>
      </c>
      <c r="Q616" s="12">
        <v>4.1482020999999998</v>
      </c>
      <c r="R616">
        <v>0.26288305000000001</v>
      </c>
      <c r="S616">
        <v>4.4110851499999999</v>
      </c>
      <c r="T616" s="42">
        <v>13.3422</v>
      </c>
      <c r="U616">
        <v>33.532299999999999</v>
      </c>
    </row>
    <row r="617" spans="1:33" x14ac:dyDescent="0.2">
      <c r="A617">
        <v>424</v>
      </c>
      <c r="B617">
        <v>2006</v>
      </c>
      <c r="C617" s="61" t="s">
        <v>1062</v>
      </c>
      <c r="D617" s="17">
        <v>38793</v>
      </c>
      <c r="E617">
        <v>5</v>
      </c>
      <c r="F617" t="s">
        <v>1064</v>
      </c>
      <c r="G617">
        <v>1</v>
      </c>
      <c r="H617" t="s">
        <v>706</v>
      </c>
      <c r="K617" s="11">
        <v>6.9911365670061993</v>
      </c>
      <c r="L617" s="11">
        <v>448.4730484946819</v>
      </c>
      <c r="N617" s="11">
        <v>21.468194690265488</v>
      </c>
      <c r="O617" s="11">
        <v>3.497630583777902</v>
      </c>
      <c r="P617" s="11">
        <v>0.5280377817502353</v>
      </c>
      <c r="Q617" s="12">
        <v>2.595221832125461</v>
      </c>
      <c r="R617" s="11">
        <v>0.14753320312500001</v>
      </c>
      <c r="T617" s="42">
        <v>12.9</v>
      </c>
      <c r="U617" s="11">
        <v>33.532400000000003</v>
      </c>
      <c r="V617" t="s">
        <v>1060</v>
      </c>
    </row>
    <row r="618" spans="1:33" x14ac:dyDescent="0.2">
      <c r="A618">
        <v>4073</v>
      </c>
      <c r="B618">
        <v>2006</v>
      </c>
      <c r="C618" t="s">
        <v>704</v>
      </c>
      <c r="D618" s="40">
        <v>38847</v>
      </c>
      <c r="E618" t="s">
        <v>1120</v>
      </c>
      <c r="F618" t="s">
        <v>1117</v>
      </c>
      <c r="G618">
        <v>0</v>
      </c>
      <c r="H618" t="s">
        <v>706</v>
      </c>
      <c r="I618">
        <v>34.344000000000001</v>
      </c>
      <c r="J618">
        <v>119.86199999999999</v>
      </c>
      <c r="K618" s="11">
        <v>0.2824301262174857</v>
      </c>
      <c r="L618">
        <v>102000</v>
      </c>
      <c r="M618">
        <v>2.7689228060537809</v>
      </c>
      <c r="N618">
        <v>5.2124224830000001</v>
      </c>
      <c r="O618" s="11">
        <v>3.08824166</v>
      </c>
      <c r="P618" s="11">
        <v>0.10771572</v>
      </c>
      <c r="Q618" s="12">
        <v>6.2322240000000001E-2</v>
      </c>
      <c r="R618">
        <v>4.3713580000000002E-2</v>
      </c>
      <c r="S618">
        <v>0.10603582</v>
      </c>
      <c r="T618" s="42">
        <v>14.1867</v>
      </c>
      <c r="U618">
        <v>33.532499999999999</v>
      </c>
    </row>
    <row r="619" spans="1:33" x14ac:dyDescent="0.2">
      <c r="A619">
        <v>3881</v>
      </c>
      <c r="B619">
        <v>2013</v>
      </c>
      <c r="C619" t="s">
        <v>1066</v>
      </c>
      <c r="D619" s="40">
        <v>41369</v>
      </c>
      <c r="E619">
        <v>1</v>
      </c>
      <c r="F619" t="s">
        <v>1114</v>
      </c>
      <c r="G619" s="42">
        <v>7</v>
      </c>
      <c r="H619" t="s">
        <v>1082</v>
      </c>
      <c r="K619" s="11">
        <v>17.399999999999999</v>
      </c>
      <c r="L619">
        <v>696758.12751637539</v>
      </c>
      <c r="M619" s="12">
        <v>24.9727980382849</v>
      </c>
      <c r="N619" s="12">
        <v>17.73</v>
      </c>
      <c r="O619" s="11">
        <v>4.118499462523209</v>
      </c>
      <c r="P619" s="11">
        <v>0.39726694310608229</v>
      </c>
      <c r="Q619" s="12">
        <v>1.4783731439638474</v>
      </c>
      <c r="T619" s="42">
        <v>12.5</v>
      </c>
      <c r="U619" s="41">
        <v>33.533000000000001</v>
      </c>
      <c r="Z619" s="11"/>
      <c r="AA619" s="11"/>
      <c r="AE619" s="12"/>
      <c r="AF619" s="12"/>
      <c r="AG619" s="12"/>
    </row>
    <row r="620" spans="1:33" x14ac:dyDescent="0.2">
      <c r="A620">
        <v>3882</v>
      </c>
      <c r="B620">
        <v>2013</v>
      </c>
      <c r="C620" t="s">
        <v>1066</v>
      </c>
      <c r="D620" s="40">
        <v>41369</v>
      </c>
      <c r="E620">
        <v>2</v>
      </c>
      <c r="F620" t="s">
        <v>1114</v>
      </c>
      <c r="G620" s="42">
        <v>18</v>
      </c>
      <c r="H620" t="s">
        <v>1082</v>
      </c>
      <c r="K620" s="11">
        <v>14.1</v>
      </c>
      <c r="L620">
        <v>844949.22180157457</v>
      </c>
      <c r="M620" s="12">
        <v>16.687393320436957</v>
      </c>
      <c r="N620" s="12">
        <v>16.95</v>
      </c>
      <c r="O620" s="11">
        <v>0.81224635981628079</v>
      </c>
      <c r="P620" s="11">
        <v>0.27538737891785725</v>
      </c>
      <c r="Q620" s="12">
        <v>0.44821543853177159</v>
      </c>
      <c r="T620" s="42">
        <v>13.9</v>
      </c>
      <c r="U620" s="41">
        <v>33.533000000000001</v>
      </c>
      <c r="Z620" s="11"/>
      <c r="AA620" s="11"/>
      <c r="AE620" s="12"/>
      <c r="AF620" s="12"/>
      <c r="AG620" s="12"/>
    </row>
    <row r="621" spans="1:33" x14ac:dyDescent="0.2">
      <c r="A621">
        <v>3864</v>
      </c>
      <c r="B621">
        <v>2013</v>
      </c>
      <c r="C621" t="s">
        <v>1066</v>
      </c>
      <c r="D621" s="40">
        <v>41369</v>
      </c>
      <c r="E621">
        <v>2</v>
      </c>
      <c r="F621" t="s">
        <v>1114</v>
      </c>
      <c r="G621" s="42">
        <v>2</v>
      </c>
      <c r="H621" t="s">
        <v>706</v>
      </c>
      <c r="K621" s="11">
        <v>8.5</v>
      </c>
      <c r="L621">
        <v>270383.75097650383</v>
      </c>
      <c r="M621" s="12">
        <v>31.436800359865721</v>
      </c>
      <c r="N621" s="11">
        <v>3.53</v>
      </c>
      <c r="O621" s="11">
        <v>8.5901495162708952E-2</v>
      </c>
      <c r="P621" s="11">
        <v>0.20034582906642945</v>
      </c>
      <c r="Q621" s="12">
        <v>0.10421470072858061</v>
      </c>
      <c r="T621" s="42">
        <v>15.2</v>
      </c>
      <c r="U621" s="41">
        <v>33.533999999999999</v>
      </c>
      <c r="Z621" s="11"/>
      <c r="AA621" s="11"/>
      <c r="AE621" s="12"/>
      <c r="AF621" s="12"/>
      <c r="AG621" s="12"/>
    </row>
    <row r="622" spans="1:33" x14ac:dyDescent="0.2">
      <c r="A622">
        <v>523</v>
      </c>
      <c r="B622">
        <v>2006</v>
      </c>
      <c r="C622" s="61" t="s">
        <v>704</v>
      </c>
      <c r="D622" s="17">
        <v>38838</v>
      </c>
      <c r="E622">
        <v>16</v>
      </c>
      <c r="F622" t="s">
        <v>1064</v>
      </c>
      <c r="G622">
        <v>1</v>
      </c>
      <c r="H622" t="s">
        <v>706</v>
      </c>
      <c r="K622" s="11">
        <v>0.17691346852540399</v>
      </c>
      <c r="L622" s="11">
        <v>12.605303075827688</v>
      </c>
      <c r="N622" s="11">
        <v>7.7908727272727276</v>
      </c>
      <c r="O622" s="11">
        <v>8.1246668027017428</v>
      </c>
      <c r="P622" s="11">
        <v>0.8766979858488948</v>
      </c>
      <c r="Q622" s="12">
        <v>0.68938549091743861</v>
      </c>
      <c r="R622" s="11">
        <v>0.11051298752672338</v>
      </c>
      <c r="T622" s="42">
        <v>16.5</v>
      </c>
      <c r="U622" s="11">
        <v>33.534700000000001</v>
      </c>
      <c r="V622" t="s">
        <v>1060</v>
      </c>
    </row>
    <row r="623" spans="1:33" x14ac:dyDescent="0.2">
      <c r="A623">
        <v>543</v>
      </c>
      <c r="B623">
        <v>2006</v>
      </c>
      <c r="C623" s="61" t="s">
        <v>704</v>
      </c>
      <c r="D623" s="17">
        <v>38862</v>
      </c>
      <c r="E623">
        <v>16</v>
      </c>
      <c r="F623" t="s">
        <v>1064</v>
      </c>
      <c r="G623">
        <v>1</v>
      </c>
      <c r="H623" t="s">
        <v>706</v>
      </c>
      <c r="K623" s="11">
        <v>0</v>
      </c>
      <c r="L623" s="11">
        <v>12.605303075827688</v>
      </c>
      <c r="N623" s="11">
        <v>1.6479490740740739</v>
      </c>
      <c r="O623" s="11">
        <v>7.8804145178608218</v>
      </c>
      <c r="P623" s="11">
        <v>0.78233277079986185</v>
      </c>
      <c r="Q623" s="12">
        <v>0.42160585251870486</v>
      </c>
      <c r="R623" s="11">
        <v>9.3720527858000099E-2</v>
      </c>
      <c r="T623" s="42">
        <v>18.8</v>
      </c>
      <c r="U623" s="11">
        <v>33.534700000000001</v>
      </c>
      <c r="V623" t="s">
        <v>1060</v>
      </c>
    </row>
    <row r="624" spans="1:33" x14ac:dyDescent="0.2">
      <c r="A624">
        <v>4124</v>
      </c>
      <c r="B624">
        <v>2009</v>
      </c>
      <c r="C624" t="s">
        <v>1068</v>
      </c>
      <c r="D624" s="40">
        <v>40052</v>
      </c>
      <c r="E624" t="s">
        <v>1118</v>
      </c>
      <c r="F624" t="s">
        <v>1117</v>
      </c>
      <c r="G624">
        <v>0</v>
      </c>
      <c r="H624" t="s">
        <v>706</v>
      </c>
      <c r="I624">
        <v>34.2042</v>
      </c>
      <c r="J624">
        <v>119.9285</v>
      </c>
      <c r="K624" s="11">
        <v>3.980138434819127E-2</v>
      </c>
      <c r="L624">
        <v>154000</v>
      </c>
      <c r="M624">
        <v>0.25845054771552772</v>
      </c>
      <c r="N624">
        <v>0.99686818799999999</v>
      </c>
      <c r="O624" s="11">
        <v>0.27030406000000001</v>
      </c>
      <c r="P624" s="11">
        <v>0.22826979999999999</v>
      </c>
      <c r="Q624" s="12">
        <v>5.2770999999999985E-2</v>
      </c>
      <c r="R624">
        <v>0.136771</v>
      </c>
      <c r="S624">
        <v>0.18954199999999999</v>
      </c>
      <c r="T624" s="42">
        <v>17.0898</v>
      </c>
      <c r="U624">
        <v>33.534799999999997</v>
      </c>
    </row>
    <row r="625" spans="1:33" x14ac:dyDescent="0.2">
      <c r="A625">
        <v>3875</v>
      </c>
      <c r="B625">
        <v>2013</v>
      </c>
      <c r="C625" t="s">
        <v>1062</v>
      </c>
      <c r="D625" s="40">
        <v>41350</v>
      </c>
      <c r="E625">
        <v>3</v>
      </c>
      <c r="F625" t="s">
        <v>1114</v>
      </c>
      <c r="G625" s="42">
        <v>10</v>
      </c>
      <c r="H625" t="s">
        <v>1082</v>
      </c>
      <c r="K625" s="11">
        <v>0</v>
      </c>
      <c r="L625">
        <v>103993.75037557841</v>
      </c>
      <c r="M625" s="12">
        <v>0</v>
      </c>
      <c r="N625" s="11">
        <v>9.74</v>
      </c>
      <c r="O625" s="11">
        <v>1.1492800212539853</v>
      </c>
      <c r="P625" s="11">
        <v>0.39306956296870954</v>
      </c>
      <c r="Q625" s="12">
        <v>0.65565318748318835</v>
      </c>
      <c r="T625" s="42">
        <v>13.1</v>
      </c>
      <c r="U625">
        <v>33.5349</v>
      </c>
      <c r="Z625" s="11"/>
      <c r="AA625" s="11"/>
      <c r="AE625" s="12"/>
      <c r="AF625" s="12"/>
      <c r="AG625" s="12"/>
    </row>
    <row r="626" spans="1:33" x14ac:dyDescent="0.2">
      <c r="A626">
        <v>4197</v>
      </c>
      <c r="B626">
        <v>2010</v>
      </c>
      <c r="C626" t="s">
        <v>1069</v>
      </c>
      <c r="D626" s="40">
        <v>40442</v>
      </c>
      <c r="E626" t="s">
        <v>1120</v>
      </c>
      <c r="F626" t="s">
        <v>1117</v>
      </c>
      <c r="G626">
        <v>0</v>
      </c>
      <c r="H626" t="s">
        <v>706</v>
      </c>
      <c r="I626">
        <v>34.340600000000002</v>
      </c>
      <c r="J626">
        <v>119.85939999999999</v>
      </c>
      <c r="K626" s="11">
        <v>2.2721767715348151</v>
      </c>
      <c r="L626">
        <v>23000</v>
      </c>
      <c r="M626">
        <v>98.790294414557181</v>
      </c>
      <c r="N626">
        <v>2.2041863259999999</v>
      </c>
      <c r="T626" s="42">
        <v>15.3232</v>
      </c>
      <c r="U626">
        <v>33.535699999999999</v>
      </c>
    </row>
    <row r="627" spans="1:33" x14ac:dyDescent="0.2">
      <c r="A627">
        <v>4176</v>
      </c>
      <c r="B627">
        <v>2010</v>
      </c>
      <c r="C627" t="s">
        <v>1067</v>
      </c>
      <c r="D627" s="40">
        <v>40380</v>
      </c>
      <c r="E627" t="s">
        <v>1121</v>
      </c>
      <c r="F627" t="s">
        <v>1117</v>
      </c>
      <c r="G627">
        <v>0</v>
      </c>
      <c r="H627" t="s">
        <v>706</v>
      </c>
      <c r="I627">
        <v>34.299399999999999</v>
      </c>
      <c r="J627">
        <v>119.87990000000001</v>
      </c>
      <c r="K627" s="11">
        <v>4.3294435074139805</v>
      </c>
      <c r="L627">
        <v>217000</v>
      </c>
      <c r="M627">
        <v>19.951352568728019</v>
      </c>
      <c r="N627">
        <v>3.9210148710000001</v>
      </c>
      <c r="T627" s="42">
        <v>15.311</v>
      </c>
      <c r="U627">
        <v>33.535800000000002</v>
      </c>
    </row>
    <row r="628" spans="1:33" x14ac:dyDescent="0.2">
      <c r="A628">
        <v>406</v>
      </c>
      <c r="B628">
        <v>2006</v>
      </c>
      <c r="C628" s="61" t="s">
        <v>1062</v>
      </c>
      <c r="D628" s="17">
        <v>38785</v>
      </c>
      <c r="E628">
        <v>7</v>
      </c>
      <c r="F628" t="s">
        <v>1064</v>
      </c>
      <c r="G628">
        <v>1</v>
      </c>
      <c r="H628" t="s">
        <v>706</v>
      </c>
      <c r="K628" s="11">
        <v>1.4172879062190815</v>
      </c>
      <c r="L628" s="11">
        <v>264.71136459238141</v>
      </c>
      <c r="N628" s="11">
        <v>4.1106812227074236</v>
      </c>
      <c r="O628" s="11">
        <v>13.279499999999999</v>
      </c>
      <c r="P628" s="11">
        <v>1.2953231201477087</v>
      </c>
      <c r="Q628" s="12">
        <v>13.846806010274065</v>
      </c>
      <c r="R628" s="60">
        <v>0.31172070464791035</v>
      </c>
      <c r="T628" s="42">
        <v>12.2</v>
      </c>
      <c r="U628" s="11">
        <v>33.536200000000001</v>
      </c>
      <c r="V628" t="s">
        <v>1060</v>
      </c>
    </row>
    <row r="629" spans="1:33" x14ac:dyDescent="0.2">
      <c r="A629">
        <v>4274</v>
      </c>
      <c r="B629">
        <v>2011</v>
      </c>
      <c r="C629" t="s">
        <v>1067</v>
      </c>
      <c r="D629" s="40">
        <v>40750</v>
      </c>
      <c r="E629" t="s">
        <v>1122</v>
      </c>
      <c r="F629" t="s">
        <v>1117</v>
      </c>
      <c r="G629">
        <v>0</v>
      </c>
      <c r="H629" t="s">
        <v>706</v>
      </c>
      <c r="I629">
        <v>34.159999999999997</v>
      </c>
      <c r="J629">
        <v>119.94970000000001</v>
      </c>
      <c r="K629" s="11">
        <v>0.64251683966871809</v>
      </c>
      <c r="L629">
        <v>285000</v>
      </c>
      <c r="M629">
        <v>9.8094173995224132</v>
      </c>
      <c r="N629">
        <v>1.449659453</v>
      </c>
      <c r="Q629" s="12">
        <v>0</v>
      </c>
      <c r="T629" s="42">
        <v>16.68</v>
      </c>
      <c r="U629">
        <v>33.536700000000003</v>
      </c>
    </row>
    <row r="630" spans="1:33" x14ac:dyDescent="0.2">
      <c r="A630">
        <v>4075</v>
      </c>
      <c r="B630">
        <v>2006</v>
      </c>
      <c r="C630" t="s">
        <v>704</v>
      </c>
      <c r="D630" s="40">
        <v>38847</v>
      </c>
      <c r="E630" t="s">
        <v>1116</v>
      </c>
      <c r="F630" t="s">
        <v>1117</v>
      </c>
      <c r="G630">
        <v>0</v>
      </c>
      <c r="H630" t="s">
        <v>706</v>
      </c>
      <c r="I630">
        <v>34.25</v>
      </c>
      <c r="J630">
        <v>119.907</v>
      </c>
      <c r="K630" s="11">
        <v>8.63420206689514E-2</v>
      </c>
      <c r="L630">
        <v>29200</v>
      </c>
      <c r="M630">
        <v>2.9569185160599796</v>
      </c>
      <c r="N630">
        <v>3.7729115969999998</v>
      </c>
      <c r="O630" s="11">
        <v>1.2160653400000001</v>
      </c>
      <c r="P630" s="11">
        <v>5.9726099999999997E-2</v>
      </c>
      <c r="Q630" s="12">
        <v>1.6961100000000007E-3</v>
      </c>
      <c r="R630">
        <v>1.3141119999999999E-2</v>
      </c>
      <c r="S630">
        <v>1.483723E-2</v>
      </c>
      <c r="T630" s="42">
        <v>14.512600000000001</v>
      </c>
      <c r="U630">
        <v>33.536900000000003</v>
      </c>
    </row>
    <row r="631" spans="1:33" x14ac:dyDescent="0.2">
      <c r="A631">
        <v>3884</v>
      </c>
      <c r="B631">
        <v>2013</v>
      </c>
      <c r="C631" t="s">
        <v>1066</v>
      </c>
      <c r="D631" s="40">
        <v>41369</v>
      </c>
      <c r="E631">
        <v>4</v>
      </c>
      <c r="F631" t="s">
        <v>1114</v>
      </c>
      <c r="G631" s="42">
        <v>14</v>
      </c>
      <c r="H631" t="s">
        <v>1082</v>
      </c>
      <c r="K631" s="11">
        <v>9.4</v>
      </c>
      <c r="L631">
        <v>449772.97037437663</v>
      </c>
      <c r="M631" s="12">
        <v>20.89943286759927</v>
      </c>
      <c r="N631">
        <v>7.78</v>
      </c>
      <c r="O631" s="11">
        <v>3.7462596501514707</v>
      </c>
      <c r="P631" s="11">
        <v>0.4521631104470597</v>
      </c>
      <c r="Q631" s="12">
        <v>3.9177349442036338</v>
      </c>
      <c r="T631" s="42">
        <v>13</v>
      </c>
      <c r="U631" s="41">
        <v>33.536999999999999</v>
      </c>
      <c r="Z631" s="11"/>
      <c r="AA631" s="11"/>
      <c r="AE631" s="12"/>
      <c r="AF631" s="12"/>
      <c r="AG631" s="12"/>
    </row>
    <row r="632" spans="1:33" x14ac:dyDescent="0.2">
      <c r="A632">
        <v>3862</v>
      </c>
      <c r="B632">
        <v>2013</v>
      </c>
      <c r="C632" t="s">
        <v>1062</v>
      </c>
      <c r="D632" s="43">
        <v>41355</v>
      </c>
      <c r="E632">
        <v>40</v>
      </c>
      <c r="F632" t="s">
        <v>1114</v>
      </c>
      <c r="G632" s="42">
        <v>2</v>
      </c>
      <c r="H632" t="s">
        <v>706</v>
      </c>
      <c r="K632" s="11">
        <v>0</v>
      </c>
      <c r="L632">
        <v>5199.6875187789201</v>
      </c>
      <c r="M632" s="12">
        <v>0</v>
      </c>
      <c r="N632" s="11">
        <v>0.71499999999999986</v>
      </c>
      <c r="O632" s="11">
        <v>1.0371999999999999</v>
      </c>
      <c r="P632" s="11">
        <v>0</v>
      </c>
      <c r="Q632" s="12">
        <v>1.1609651746705101</v>
      </c>
      <c r="T632" s="42">
        <v>14.26</v>
      </c>
      <c r="U632" s="41">
        <v>33.536999999999999</v>
      </c>
      <c r="Z632" s="11"/>
      <c r="AA632" s="11"/>
      <c r="AE632" s="42"/>
      <c r="AF632" s="12"/>
      <c r="AG632" s="12"/>
    </row>
    <row r="633" spans="1:33" x14ac:dyDescent="0.2">
      <c r="A633">
        <v>436</v>
      </c>
      <c r="B633">
        <v>2006</v>
      </c>
      <c r="C633" s="61" t="s">
        <v>1062</v>
      </c>
      <c r="D633" s="17">
        <v>38793</v>
      </c>
      <c r="E633">
        <v>17</v>
      </c>
      <c r="F633" t="s">
        <v>1064</v>
      </c>
      <c r="G633">
        <v>1</v>
      </c>
      <c r="H633" t="s">
        <v>706</v>
      </c>
      <c r="K633" s="11">
        <v>5.8305791786023597</v>
      </c>
      <c r="L633" s="11">
        <v>396.47617330689275</v>
      </c>
      <c r="N633" s="11">
        <v>26.708345132743361</v>
      </c>
      <c r="O633" s="11">
        <v>2.4296522728933585</v>
      </c>
      <c r="P633" s="11">
        <v>0.52230488190029267</v>
      </c>
      <c r="Q633" s="12">
        <v>0.56688820312499977</v>
      </c>
      <c r="R633" s="11">
        <v>0.129360694767018</v>
      </c>
      <c r="T633" s="42">
        <v>12.9</v>
      </c>
      <c r="U633" s="11">
        <v>33.537100000000002</v>
      </c>
      <c r="V633" t="s">
        <v>1060</v>
      </c>
    </row>
    <row r="634" spans="1:33" x14ac:dyDescent="0.2">
      <c r="A634">
        <v>4432</v>
      </c>
      <c r="B634">
        <v>2013</v>
      </c>
      <c r="C634" t="s">
        <v>1080</v>
      </c>
      <c r="D634" s="40">
        <v>41317</v>
      </c>
      <c r="E634" t="s">
        <v>1120</v>
      </c>
      <c r="F634" t="s">
        <v>1117</v>
      </c>
      <c r="G634">
        <v>0</v>
      </c>
      <c r="H634" t="s">
        <v>706</v>
      </c>
      <c r="I634">
        <v>34.340600000000002</v>
      </c>
      <c r="J634">
        <v>119.86020000000001</v>
      </c>
      <c r="K634" s="11">
        <v>0</v>
      </c>
      <c r="M634" s="41">
        <v>0</v>
      </c>
      <c r="N634">
        <v>0.53403447000000004</v>
      </c>
      <c r="O634" s="11">
        <v>6.2889169999999996</v>
      </c>
      <c r="P634" s="11">
        <v>0.33736100000000002</v>
      </c>
      <c r="Q634" s="12">
        <v>4.8559523159999998</v>
      </c>
      <c r="R634">
        <v>0.27740395000000001</v>
      </c>
      <c r="S634">
        <v>5.1333562659999998</v>
      </c>
      <c r="T634" s="42">
        <v>13.1212</v>
      </c>
      <c r="U634">
        <v>33.537100000000002</v>
      </c>
    </row>
    <row r="635" spans="1:33" x14ac:dyDescent="0.2">
      <c r="A635">
        <v>3873</v>
      </c>
      <c r="B635">
        <v>2013</v>
      </c>
      <c r="C635" t="s">
        <v>1062</v>
      </c>
      <c r="D635" s="40">
        <v>41348</v>
      </c>
      <c r="E635">
        <v>4</v>
      </c>
      <c r="F635" t="s">
        <v>1114</v>
      </c>
      <c r="G635" s="42">
        <v>10</v>
      </c>
      <c r="H635" t="s">
        <v>1082</v>
      </c>
      <c r="K635" s="11">
        <v>0</v>
      </c>
      <c r="L635">
        <v>2599.84375938946</v>
      </c>
      <c r="M635" s="12">
        <v>0</v>
      </c>
      <c r="N635">
        <v>4.24</v>
      </c>
      <c r="O635" s="11">
        <v>2.5818171601680837</v>
      </c>
      <c r="P635" s="11">
        <v>0.46525760907885244</v>
      </c>
      <c r="Q635" s="12">
        <v>2.8386977773678872</v>
      </c>
      <c r="T635" s="42">
        <v>12.6</v>
      </c>
      <c r="U635">
        <v>33.537500000000001</v>
      </c>
      <c r="Z635" s="11"/>
      <c r="AA635" s="11"/>
      <c r="AE635" s="12"/>
      <c r="AF635" s="12"/>
      <c r="AG635" s="12"/>
    </row>
    <row r="636" spans="1:33" x14ac:dyDescent="0.2">
      <c r="A636">
        <v>4428</v>
      </c>
      <c r="B636">
        <v>2013</v>
      </c>
      <c r="C636" t="s">
        <v>1080</v>
      </c>
      <c r="D636" s="40">
        <v>41317</v>
      </c>
      <c r="E636" t="s">
        <v>1116</v>
      </c>
      <c r="F636" t="s">
        <v>1117</v>
      </c>
      <c r="G636">
        <v>20</v>
      </c>
      <c r="H636" t="s">
        <v>1082</v>
      </c>
      <c r="I636">
        <v>34.251300000000001</v>
      </c>
      <c r="J636">
        <v>119.91030000000001</v>
      </c>
      <c r="K636" s="11">
        <v>0</v>
      </c>
      <c r="L636">
        <v>0</v>
      </c>
      <c r="M636" s="41">
        <v>0</v>
      </c>
      <c r="N636">
        <v>1.161965111</v>
      </c>
      <c r="O636" s="11">
        <v>7.6876429999999996</v>
      </c>
      <c r="P636" s="11">
        <v>0.50496300000000005</v>
      </c>
      <c r="Q636" s="12">
        <v>6.7409427040000001</v>
      </c>
      <c r="R636">
        <v>0.39402704999999999</v>
      </c>
      <c r="S636">
        <v>7.1349697540000001</v>
      </c>
      <c r="T636" s="42">
        <v>12.1991</v>
      </c>
      <c r="U636">
        <v>33.537599999999998</v>
      </c>
    </row>
    <row r="637" spans="1:33" x14ac:dyDescent="0.2">
      <c r="A637">
        <v>4404</v>
      </c>
      <c r="B637">
        <v>2012</v>
      </c>
      <c r="C637" t="s">
        <v>1094</v>
      </c>
      <c r="D637" s="40">
        <v>41228</v>
      </c>
      <c r="E637" t="s">
        <v>1122</v>
      </c>
      <c r="F637" t="s">
        <v>1117</v>
      </c>
      <c r="G637">
        <v>0</v>
      </c>
      <c r="H637" t="s">
        <v>706</v>
      </c>
      <c r="I637">
        <v>34.1599</v>
      </c>
      <c r="J637">
        <v>119.9512</v>
      </c>
      <c r="K637" s="11">
        <v>0.65027961306691284</v>
      </c>
      <c r="N637">
        <v>2.3569293149999999</v>
      </c>
      <c r="O637" s="11">
        <v>2.8861530000000002</v>
      </c>
      <c r="P637" s="11">
        <v>0.31637900000000002</v>
      </c>
      <c r="Q637" s="12">
        <v>1.226515</v>
      </c>
      <c r="R637">
        <v>0.11332</v>
      </c>
      <c r="S637">
        <v>1.3398350000000001</v>
      </c>
      <c r="T637" s="42">
        <v>15.314500000000001</v>
      </c>
      <c r="U637">
        <v>33.538400000000003</v>
      </c>
    </row>
    <row r="638" spans="1:33" x14ac:dyDescent="0.2">
      <c r="A638">
        <v>3936</v>
      </c>
      <c r="B638">
        <v>2014</v>
      </c>
      <c r="C638" t="s">
        <v>1066</v>
      </c>
      <c r="D638" s="40">
        <v>41747</v>
      </c>
      <c r="E638" t="s">
        <v>237</v>
      </c>
      <c r="F638" t="s">
        <v>1114</v>
      </c>
      <c r="G638">
        <v>25</v>
      </c>
      <c r="H638" t="s">
        <v>1082</v>
      </c>
      <c r="K638" s="11">
        <v>7.6235597410066483E-2</v>
      </c>
      <c r="L638">
        <v>28598.281353284066</v>
      </c>
      <c r="M638" s="11">
        <v>2.6657405201488453</v>
      </c>
      <c r="N638" s="11">
        <v>11.353876543209873</v>
      </c>
      <c r="O638" s="11">
        <v>9.9897435897435898</v>
      </c>
      <c r="P638" s="11">
        <v>0.87034120734908149</v>
      </c>
      <c r="Q638" s="12">
        <v>9.1441887321620055</v>
      </c>
      <c r="S638" s="42"/>
      <c r="T638" s="42">
        <v>11.836499999999999</v>
      </c>
      <c r="U638">
        <v>33.538499999999999</v>
      </c>
      <c r="W638" s="12"/>
      <c r="Z638" s="11"/>
      <c r="AA638" s="41"/>
      <c r="AE638" s="12"/>
      <c r="AF638" s="12"/>
      <c r="AG638" s="12"/>
    </row>
    <row r="639" spans="1:33" x14ac:dyDescent="0.2">
      <c r="A639">
        <v>4074</v>
      </c>
      <c r="B639">
        <v>2006</v>
      </c>
      <c r="C639" t="s">
        <v>704</v>
      </c>
      <c r="D639" s="40">
        <v>38847</v>
      </c>
      <c r="E639" t="s">
        <v>1121</v>
      </c>
      <c r="F639" t="s">
        <v>1117</v>
      </c>
      <c r="G639">
        <v>0</v>
      </c>
      <c r="H639" t="s">
        <v>706</v>
      </c>
      <c r="I639">
        <v>34.296999999999997</v>
      </c>
      <c r="J639">
        <v>119.884</v>
      </c>
      <c r="K639" s="11">
        <v>0.14485218119553017</v>
      </c>
      <c r="L639">
        <v>129000</v>
      </c>
      <c r="M639">
        <v>1.1228851255467454</v>
      </c>
      <c r="N639">
        <v>2.7513232259999998</v>
      </c>
      <c r="O639" s="11">
        <v>3.4513101000000002</v>
      </c>
      <c r="P639" s="11">
        <v>6.8405960000000002E-2</v>
      </c>
      <c r="Q639" s="12">
        <v>0.13233278000000001</v>
      </c>
      <c r="R639">
        <v>5.4400070000000002E-2</v>
      </c>
      <c r="S639">
        <v>0.18673285000000001</v>
      </c>
      <c r="T639" s="42">
        <v>14.512700000000001</v>
      </c>
      <c r="U639">
        <v>33.538499999999999</v>
      </c>
    </row>
    <row r="640" spans="1:33" x14ac:dyDescent="0.2">
      <c r="A640">
        <v>508</v>
      </c>
      <c r="B640">
        <v>2006</v>
      </c>
      <c r="C640" s="61" t="s">
        <v>704</v>
      </c>
      <c r="D640" s="17">
        <v>38838</v>
      </c>
      <c r="E640">
        <v>1</v>
      </c>
      <c r="F640" t="s">
        <v>1064</v>
      </c>
      <c r="G640">
        <v>1</v>
      </c>
      <c r="H640" t="s">
        <v>706</v>
      </c>
      <c r="K640" s="11">
        <v>0</v>
      </c>
      <c r="L640" s="11">
        <v>6.3026515379138441</v>
      </c>
      <c r="N640" s="11">
        <v>3.7727454545454546</v>
      </c>
      <c r="O640" s="11">
        <v>3.9538641924135574</v>
      </c>
      <c r="P640" s="11">
        <v>0.96022440348839122</v>
      </c>
      <c r="Q640" s="12">
        <v>1.7464702137491521</v>
      </c>
      <c r="R640" s="11">
        <v>6.9745174223848447E-2</v>
      </c>
      <c r="T640" s="42">
        <v>17.5</v>
      </c>
      <c r="U640" s="11">
        <v>33.538600000000002</v>
      </c>
      <c r="V640" t="s">
        <v>1060</v>
      </c>
    </row>
    <row r="641" spans="1:33" x14ac:dyDescent="0.2">
      <c r="A641">
        <v>528</v>
      </c>
      <c r="B641">
        <v>2006</v>
      </c>
      <c r="C641" s="61" t="s">
        <v>704</v>
      </c>
      <c r="D641" s="17">
        <v>38862</v>
      </c>
      <c r="E641">
        <v>1</v>
      </c>
      <c r="F641" t="s">
        <v>1064</v>
      </c>
      <c r="G641">
        <v>1</v>
      </c>
      <c r="H641" t="s">
        <v>706</v>
      </c>
      <c r="K641" s="11">
        <v>0</v>
      </c>
      <c r="L641" s="11">
        <v>18.907954613741531</v>
      </c>
      <c r="N641" s="11">
        <v>2.2102824074074072</v>
      </c>
      <c r="O641" s="11">
        <v>0.11095082361831911</v>
      </c>
      <c r="P641" s="11">
        <v>0.40375002550691069</v>
      </c>
      <c r="Q641" s="12">
        <v>0.9711838894382101</v>
      </c>
      <c r="R641" s="11">
        <v>4.3030638982533509E-2</v>
      </c>
      <c r="T641" s="42">
        <v>20.2</v>
      </c>
      <c r="U641" s="11">
        <v>33.538600000000002</v>
      </c>
      <c r="V641" t="s">
        <v>1060</v>
      </c>
    </row>
    <row r="642" spans="1:33" x14ac:dyDescent="0.2">
      <c r="A642">
        <v>572</v>
      </c>
      <c r="B642">
        <v>2006</v>
      </c>
      <c r="C642" s="61" t="s">
        <v>1067</v>
      </c>
      <c r="D642" s="17">
        <v>38925</v>
      </c>
      <c r="E642">
        <v>9</v>
      </c>
      <c r="F642" t="s">
        <v>1064</v>
      </c>
      <c r="G642">
        <v>1</v>
      </c>
      <c r="H642" t="s">
        <v>706</v>
      </c>
      <c r="K642" s="11">
        <v>0</v>
      </c>
      <c r="L642" s="11">
        <v>0</v>
      </c>
      <c r="N642" s="11">
        <v>1.750065420560748</v>
      </c>
      <c r="O642" s="11">
        <v>1.0825063420388705</v>
      </c>
      <c r="P642" s="11">
        <v>0.43919327722849977</v>
      </c>
      <c r="Q642" s="12">
        <v>0.25277741698689249</v>
      </c>
      <c r="R642" s="11">
        <v>6.8701171874999994E-2</v>
      </c>
      <c r="U642" s="11">
        <v>33.539700000000003</v>
      </c>
      <c r="V642" t="s">
        <v>1060</v>
      </c>
    </row>
    <row r="643" spans="1:33" x14ac:dyDescent="0.2">
      <c r="A643">
        <v>4395</v>
      </c>
      <c r="B643">
        <v>2012</v>
      </c>
      <c r="C643" t="s">
        <v>1081</v>
      </c>
      <c r="D643" s="40">
        <v>41208</v>
      </c>
      <c r="E643" t="s">
        <v>1118</v>
      </c>
      <c r="F643" t="s">
        <v>1117</v>
      </c>
      <c r="G643">
        <v>0</v>
      </c>
      <c r="H643" t="s">
        <v>706</v>
      </c>
      <c r="I643">
        <v>34.200800000000001</v>
      </c>
      <c r="J643">
        <v>119.9281</v>
      </c>
      <c r="K643" s="11">
        <v>0.43688756668017292</v>
      </c>
      <c r="N643">
        <v>0.49801226100000001</v>
      </c>
      <c r="O643" s="11">
        <v>2.540511</v>
      </c>
      <c r="P643" s="11">
        <v>0.21568499999999999</v>
      </c>
      <c r="Q643" s="12">
        <v>4.1141999999999991E-2</v>
      </c>
      <c r="R643">
        <v>3.9460000000000002E-2</v>
      </c>
      <c r="S643">
        <v>8.0601999999999993E-2</v>
      </c>
      <c r="T643" s="42">
        <v>17.688500000000001</v>
      </c>
      <c r="U643">
        <v>33.5398</v>
      </c>
    </row>
    <row r="644" spans="1:33" x14ac:dyDescent="0.2">
      <c r="A644">
        <v>4172</v>
      </c>
      <c r="B644">
        <v>2010</v>
      </c>
      <c r="C644" t="s">
        <v>1062</v>
      </c>
      <c r="D644" s="40">
        <v>40261</v>
      </c>
      <c r="E644" t="s">
        <v>1118</v>
      </c>
      <c r="F644" t="s">
        <v>1117</v>
      </c>
      <c r="G644">
        <v>0</v>
      </c>
      <c r="H644" t="s">
        <v>706</v>
      </c>
      <c r="I644">
        <v>34.204099999999997</v>
      </c>
      <c r="J644">
        <v>119.928</v>
      </c>
      <c r="K644" s="11">
        <v>0.17489453796777263</v>
      </c>
      <c r="L644">
        <v>200000</v>
      </c>
      <c r="M644">
        <v>0.87447268983886317</v>
      </c>
      <c r="T644" s="42">
        <v>12.5991</v>
      </c>
      <c r="U644">
        <v>33.539900000000003</v>
      </c>
    </row>
    <row r="645" spans="1:33" x14ac:dyDescent="0.2">
      <c r="A645">
        <v>3878</v>
      </c>
      <c r="B645">
        <v>2013</v>
      </c>
      <c r="C645" t="s">
        <v>1062</v>
      </c>
      <c r="D645" s="43">
        <v>41355</v>
      </c>
      <c r="E645">
        <v>38</v>
      </c>
      <c r="F645" t="s">
        <v>1114</v>
      </c>
      <c r="G645" s="42">
        <v>18</v>
      </c>
      <c r="H645" t="s">
        <v>1082</v>
      </c>
      <c r="K645" s="11">
        <v>0</v>
      </c>
      <c r="L645">
        <v>18198.906315726221</v>
      </c>
      <c r="M645" s="12">
        <v>0</v>
      </c>
      <c r="N645" s="11">
        <v>2.4374999999999996</v>
      </c>
      <c r="O645" s="11">
        <v>2.4973684210526317</v>
      </c>
      <c r="P645" s="11">
        <v>0.17978339350180506</v>
      </c>
      <c r="Q645" s="12">
        <v>3.5703179364461795</v>
      </c>
      <c r="T645" s="42">
        <v>13.407</v>
      </c>
      <c r="U645" s="41">
        <v>33.54</v>
      </c>
      <c r="Z645" s="11"/>
      <c r="AA645" s="11"/>
      <c r="AE645" s="12"/>
      <c r="AF645" s="12"/>
      <c r="AG645" s="12"/>
    </row>
    <row r="646" spans="1:33" x14ac:dyDescent="0.2">
      <c r="A646">
        <v>3879</v>
      </c>
      <c r="B646">
        <v>2013</v>
      </c>
      <c r="C646" t="s">
        <v>1062</v>
      </c>
      <c r="D646" s="43">
        <v>41355</v>
      </c>
      <c r="E646">
        <v>39</v>
      </c>
      <c r="F646" t="s">
        <v>1114</v>
      </c>
      <c r="G646" s="42">
        <v>15</v>
      </c>
      <c r="H646" t="s">
        <v>1082</v>
      </c>
      <c r="K646" s="11">
        <v>0</v>
      </c>
      <c r="L646">
        <v>7799.5312781683797</v>
      </c>
      <c r="M646" s="12">
        <v>0</v>
      </c>
      <c r="N646" s="11">
        <v>2.8699999999999997</v>
      </c>
      <c r="O646" s="11">
        <v>2.1752631578947366</v>
      </c>
      <c r="P646" s="11">
        <v>0.17978339350180506</v>
      </c>
      <c r="Q646" s="12">
        <v>4.5513413183506186</v>
      </c>
      <c r="T646" s="42">
        <v>13.56</v>
      </c>
      <c r="U646" s="41">
        <v>33.54</v>
      </c>
      <c r="Z646" s="11"/>
      <c r="AA646" s="11"/>
      <c r="AE646" s="12"/>
      <c r="AF646" s="12"/>
      <c r="AG646" s="12"/>
    </row>
    <row r="647" spans="1:33" x14ac:dyDescent="0.2">
      <c r="A647">
        <v>3877</v>
      </c>
      <c r="B647">
        <v>2013</v>
      </c>
      <c r="C647" t="s">
        <v>1062</v>
      </c>
      <c r="D647" s="43">
        <v>41355</v>
      </c>
      <c r="E647">
        <v>37</v>
      </c>
      <c r="F647" t="s">
        <v>1114</v>
      </c>
      <c r="G647" s="42">
        <v>15</v>
      </c>
      <c r="H647" t="s">
        <v>1082</v>
      </c>
      <c r="K647" s="11">
        <v>3.2362088856527638E-2</v>
      </c>
      <c r="L647">
        <v>51996.875187789199</v>
      </c>
      <c r="M647" s="11">
        <v>0.62238526333842958</v>
      </c>
      <c r="N647" s="11">
        <v>2.9699999999999998</v>
      </c>
      <c r="O647" s="11">
        <v>3.2552631578947366</v>
      </c>
      <c r="P647" s="11">
        <v>0.12942238267148015</v>
      </c>
      <c r="Q647" s="12">
        <v>3.4248132399361833</v>
      </c>
      <c r="T647" s="42">
        <v>13.582000000000001</v>
      </c>
      <c r="U647" s="41">
        <v>33.54</v>
      </c>
      <c r="Z647" s="11"/>
      <c r="AA647" s="11"/>
      <c r="AE647" s="12"/>
      <c r="AF647" s="12"/>
      <c r="AG647" s="12"/>
    </row>
    <row r="648" spans="1:33" x14ac:dyDescent="0.2">
      <c r="A648">
        <v>3860</v>
      </c>
      <c r="B648">
        <v>2013</v>
      </c>
      <c r="C648" t="s">
        <v>1062</v>
      </c>
      <c r="D648" s="43">
        <v>41355</v>
      </c>
      <c r="E648">
        <v>38</v>
      </c>
      <c r="F648" t="s">
        <v>1114</v>
      </c>
      <c r="G648" s="42">
        <v>2</v>
      </c>
      <c r="H648" t="s">
        <v>706</v>
      </c>
      <c r="K648" s="11">
        <v>0</v>
      </c>
      <c r="L648">
        <v>10399.37503755784</v>
      </c>
      <c r="M648" s="12">
        <v>0</v>
      </c>
      <c r="N648" s="11">
        <v>1.7349999999999999</v>
      </c>
      <c r="O648" s="11">
        <v>1.2530000000000001</v>
      </c>
      <c r="P648" s="11">
        <v>0.1061913357400722</v>
      </c>
      <c r="Q648" s="12">
        <v>3.2151626575734547</v>
      </c>
      <c r="T648" s="42">
        <v>14.13</v>
      </c>
      <c r="U648" s="41">
        <v>33.54</v>
      </c>
      <c r="Z648" s="11"/>
      <c r="AA648" s="11"/>
      <c r="AE648" s="42"/>
      <c r="AF648" s="12"/>
      <c r="AG648" s="12"/>
    </row>
    <row r="649" spans="1:33" x14ac:dyDescent="0.2">
      <c r="A649">
        <v>3859</v>
      </c>
      <c r="B649">
        <v>2013</v>
      </c>
      <c r="C649" t="s">
        <v>1062</v>
      </c>
      <c r="D649" s="43">
        <v>41355</v>
      </c>
      <c r="E649">
        <v>37</v>
      </c>
      <c r="F649" t="s">
        <v>1114</v>
      </c>
      <c r="G649" s="42">
        <v>2</v>
      </c>
      <c r="H649" t="s">
        <v>706</v>
      </c>
      <c r="K649" s="11">
        <v>1.1348415971066969E-2</v>
      </c>
      <c r="L649">
        <v>31198.125112673519</v>
      </c>
      <c r="M649" s="11">
        <v>0.36375313997497039</v>
      </c>
      <c r="N649" s="11">
        <v>1.7725</v>
      </c>
      <c r="O649" s="11">
        <v>2.0099473684210527</v>
      </c>
      <c r="P649" s="11">
        <v>0</v>
      </c>
      <c r="Q649" s="12">
        <v>1.8254787973405096</v>
      </c>
      <c r="T649" s="42">
        <v>14.145</v>
      </c>
      <c r="U649" s="41">
        <v>33.54</v>
      </c>
      <c r="Z649" s="11"/>
      <c r="AA649" s="11"/>
      <c r="AE649" s="42"/>
      <c r="AF649" s="12"/>
      <c r="AG649" s="12"/>
    </row>
    <row r="650" spans="1:33" x14ac:dyDescent="0.2">
      <c r="A650">
        <v>3858</v>
      </c>
      <c r="B650">
        <v>2013</v>
      </c>
      <c r="C650" t="s">
        <v>1062</v>
      </c>
      <c r="D650" s="40">
        <v>41350</v>
      </c>
      <c r="E650">
        <v>4</v>
      </c>
      <c r="F650" t="s">
        <v>1114</v>
      </c>
      <c r="G650" s="42">
        <v>2</v>
      </c>
      <c r="H650" t="s">
        <v>706</v>
      </c>
      <c r="K650" s="11">
        <v>0</v>
      </c>
      <c r="L650">
        <v>31198.125112673522</v>
      </c>
      <c r="M650" s="12">
        <v>0</v>
      </c>
      <c r="N650" s="11">
        <v>5.2</v>
      </c>
      <c r="O650" s="11">
        <v>0.53312433581296503</v>
      </c>
      <c r="P650" s="11">
        <v>0.36876131367985515</v>
      </c>
      <c r="Q650" s="12">
        <v>0.20386254819331123</v>
      </c>
      <c r="T650" s="42">
        <v>13.6</v>
      </c>
      <c r="U650">
        <v>33.540100000000002</v>
      </c>
      <c r="Z650" s="11"/>
      <c r="AA650" s="11"/>
      <c r="AE650" s="12"/>
      <c r="AF650" s="12"/>
      <c r="AG650" s="12"/>
    </row>
    <row r="651" spans="1:33" x14ac:dyDescent="0.2">
      <c r="A651">
        <v>4393</v>
      </c>
      <c r="B651">
        <v>2012</v>
      </c>
      <c r="C651" t="s">
        <v>1069</v>
      </c>
      <c r="D651" s="40">
        <v>41165</v>
      </c>
      <c r="E651" t="s">
        <v>1119</v>
      </c>
      <c r="F651" t="s">
        <v>1117</v>
      </c>
      <c r="G651">
        <v>0</v>
      </c>
      <c r="H651" t="s">
        <v>706</v>
      </c>
      <c r="I651">
        <v>34.391199999999998</v>
      </c>
      <c r="J651">
        <v>119.8391</v>
      </c>
      <c r="K651" s="11">
        <v>3.0668982921522654E-2</v>
      </c>
      <c r="L651">
        <v>15800</v>
      </c>
      <c r="M651">
        <v>1.941074868450801</v>
      </c>
      <c r="N651">
        <v>0.285987239</v>
      </c>
      <c r="O651" s="11">
        <v>0.14819099999999999</v>
      </c>
      <c r="P651" s="11">
        <v>0.15906300000000001</v>
      </c>
      <c r="Q651" s="12">
        <v>0.10433499999999998</v>
      </c>
      <c r="R651">
        <v>3.2063000000000001E-2</v>
      </c>
      <c r="S651">
        <v>0.13639799999999999</v>
      </c>
      <c r="T651" s="42">
        <v>19.2942</v>
      </c>
      <c r="U651">
        <v>33.540199999999999</v>
      </c>
    </row>
    <row r="652" spans="1:33" x14ac:dyDescent="0.2">
      <c r="A652">
        <v>425</v>
      </c>
      <c r="B652">
        <v>2006</v>
      </c>
      <c r="C652" s="61" t="s">
        <v>1062</v>
      </c>
      <c r="D652" s="17">
        <v>38793</v>
      </c>
      <c r="E652">
        <v>6</v>
      </c>
      <c r="F652" t="s">
        <v>1064</v>
      </c>
      <c r="G652">
        <v>1</v>
      </c>
      <c r="H652" t="s">
        <v>706</v>
      </c>
      <c r="K652" s="11">
        <v>6.2215781768469354</v>
      </c>
      <c r="L652" s="11">
        <v>415.97500150231372</v>
      </c>
      <c r="N652" s="11">
        <v>19.616973451327436</v>
      </c>
      <c r="O652" s="11">
        <v>3.7250881655713348</v>
      </c>
      <c r="P652" s="11">
        <v>0.4751746126853813</v>
      </c>
      <c r="Q652" s="12">
        <v>2.3471124070073359</v>
      </c>
      <c r="R652" s="11">
        <v>8.3548828125000016E-2</v>
      </c>
      <c r="T652" s="42">
        <v>13</v>
      </c>
      <c r="U652" s="11">
        <v>33.540500000000002</v>
      </c>
      <c r="V652" t="s">
        <v>1060</v>
      </c>
    </row>
    <row r="653" spans="1:33" x14ac:dyDescent="0.2">
      <c r="A653">
        <v>488</v>
      </c>
      <c r="B653">
        <v>2006</v>
      </c>
      <c r="C653" s="61" t="s">
        <v>1066</v>
      </c>
      <c r="D653" s="17">
        <v>38828</v>
      </c>
      <c r="E653">
        <v>1</v>
      </c>
      <c r="F653" t="s">
        <v>1064</v>
      </c>
      <c r="G653">
        <v>1</v>
      </c>
      <c r="H653" t="s">
        <v>706</v>
      </c>
      <c r="K653" s="11">
        <v>1.0503372219017262</v>
      </c>
      <c r="L653" s="11">
        <v>81.934469992879968</v>
      </c>
      <c r="N653" s="11">
        <v>7.6558026905829593</v>
      </c>
      <c r="O653" s="11">
        <v>7.6554317268336174</v>
      </c>
      <c r="P653" s="11">
        <v>0.4905026001247722</v>
      </c>
      <c r="Q653" s="12">
        <v>0.78169673886742652</v>
      </c>
      <c r="R653" s="11">
        <v>0.10916319604284713</v>
      </c>
      <c r="T653" s="42">
        <v>15.4</v>
      </c>
      <c r="U653" s="11">
        <v>33.540599999999998</v>
      </c>
      <c r="V653" t="s">
        <v>1060</v>
      </c>
    </row>
    <row r="654" spans="1:33" x14ac:dyDescent="0.2">
      <c r="A654">
        <v>4120</v>
      </c>
      <c r="B654">
        <v>2009</v>
      </c>
      <c r="C654" t="s">
        <v>1068</v>
      </c>
      <c r="D654" s="40">
        <v>40052</v>
      </c>
      <c r="E654" t="s">
        <v>1119</v>
      </c>
      <c r="F654" t="s">
        <v>1117</v>
      </c>
      <c r="G654">
        <v>0</v>
      </c>
      <c r="H654" t="s">
        <v>706</v>
      </c>
      <c r="I654">
        <v>34.3904</v>
      </c>
      <c r="J654">
        <v>119.8404</v>
      </c>
      <c r="K654" s="11">
        <v>0</v>
      </c>
      <c r="L654">
        <v>610000</v>
      </c>
      <c r="M654">
        <v>0</v>
      </c>
      <c r="N654">
        <v>1.716828545</v>
      </c>
      <c r="O654" s="11">
        <v>1.2034800400000001</v>
      </c>
      <c r="P654" s="11">
        <v>0.21606420000000001</v>
      </c>
      <c r="Q654" s="12">
        <v>6.8015000000000006E-2</v>
      </c>
      <c r="R654">
        <v>9.0235999999999997E-2</v>
      </c>
      <c r="S654">
        <v>0.158251</v>
      </c>
      <c r="T654" s="42">
        <v>17.0975</v>
      </c>
      <c r="U654">
        <v>33.540700000000001</v>
      </c>
    </row>
    <row r="655" spans="1:33" x14ac:dyDescent="0.2">
      <c r="A655">
        <v>4272</v>
      </c>
      <c r="B655">
        <v>2011</v>
      </c>
      <c r="C655" t="s">
        <v>1067</v>
      </c>
      <c r="D655" s="40">
        <v>40750</v>
      </c>
      <c r="E655" t="s">
        <v>1116</v>
      </c>
      <c r="F655" t="s">
        <v>1117</v>
      </c>
      <c r="G655">
        <v>0</v>
      </c>
      <c r="H655" t="s">
        <v>706</v>
      </c>
      <c r="I655">
        <v>34.250599999999999</v>
      </c>
      <c r="J655">
        <v>119.9084</v>
      </c>
      <c r="K655" s="11">
        <v>3.5869299129463301</v>
      </c>
      <c r="L655">
        <v>307000</v>
      </c>
      <c r="M655">
        <v>11.683810791356125</v>
      </c>
      <c r="N655">
        <v>1.1242256980000001</v>
      </c>
      <c r="Q655" s="12">
        <v>0</v>
      </c>
      <c r="T655" s="42">
        <v>16.343299999999999</v>
      </c>
      <c r="U655">
        <v>33.540900000000001</v>
      </c>
    </row>
    <row r="656" spans="1:33" x14ac:dyDescent="0.2">
      <c r="A656">
        <v>4072</v>
      </c>
      <c r="B656">
        <v>2006</v>
      </c>
      <c r="C656" t="s">
        <v>704</v>
      </c>
      <c r="D656" s="40">
        <v>38847</v>
      </c>
      <c r="E656" t="s">
        <v>1119</v>
      </c>
      <c r="F656" t="s">
        <v>1117</v>
      </c>
      <c r="G656">
        <v>0</v>
      </c>
      <c r="H656" t="s">
        <v>706</v>
      </c>
      <c r="I656">
        <v>34.39</v>
      </c>
      <c r="J656">
        <v>119.842</v>
      </c>
      <c r="K656" s="11">
        <v>0.57687855567826873</v>
      </c>
      <c r="L656">
        <v>14800</v>
      </c>
      <c r="M656">
        <v>38.978280789072215</v>
      </c>
      <c r="N656">
        <v>1.8690423599999999</v>
      </c>
      <c r="O656" s="11">
        <v>5.3934123600000001</v>
      </c>
      <c r="P656" s="11">
        <v>5.0029980000000002E-2</v>
      </c>
      <c r="Q656" s="12">
        <v>0.16913484000000001</v>
      </c>
      <c r="R656">
        <v>3.6220330000000002E-2</v>
      </c>
      <c r="S656">
        <v>0.20535517</v>
      </c>
      <c r="T656" s="42">
        <v>14.4062</v>
      </c>
      <c r="U656">
        <v>33.541699999999999</v>
      </c>
    </row>
    <row r="657" spans="1:33" x14ac:dyDescent="0.2">
      <c r="A657">
        <v>3857</v>
      </c>
      <c r="B657">
        <v>2013</v>
      </c>
      <c r="C657" t="s">
        <v>1062</v>
      </c>
      <c r="D657" s="40">
        <v>41350</v>
      </c>
      <c r="E657">
        <v>3</v>
      </c>
      <c r="F657" t="s">
        <v>1114</v>
      </c>
      <c r="G657" s="42">
        <v>2</v>
      </c>
      <c r="H657" t="s">
        <v>706</v>
      </c>
      <c r="K657" s="11">
        <v>4.1000000000000002E-2</v>
      </c>
      <c r="L657">
        <v>57196.562706568133</v>
      </c>
      <c r="M657" s="12">
        <v>0.71682629269768683</v>
      </c>
      <c r="N657" s="11">
        <v>8.83</v>
      </c>
      <c r="O657" s="11">
        <v>1.0631870350690755</v>
      </c>
      <c r="P657" s="11">
        <v>0.35738298422549775</v>
      </c>
      <c r="Q657" s="12">
        <v>0.34029973998027441</v>
      </c>
      <c r="T657" s="42">
        <v>13.4</v>
      </c>
      <c r="U657" s="41">
        <v>33.542000000000002</v>
      </c>
      <c r="Z657" s="11"/>
      <c r="AA657" s="11"/>
      <c r="AE657" s="12"/>
      <c r="AF657" s="12"/>
      <c r="AG657" s="12"/>
    </row>
    <row r="658" spans="1:33" x14ac:dyDescent="0.2">
      <c r="A658">
        <v>4363</v>
      </c>
      <c r="B658">
        <v>2012</v>
      </c>
      <c r="C658" t="s">
        <v>705</v>
      </c>
      <c r="D658" s="40">
        <v>41074</v>
      </c>
      <c r="E658" t="s">
        <v>1120</v>
      </c>
      <c r="F658" t="s">
        <v>1117</v>
      </c>
      <c r="G658">
        <v>0</v>
      </c>
      <c r="H658" t="s">
        <v>706</v>
      </c>
      <c r="I658">
        <v>34.340299999999999</v>
      </c>
      <c r="J658">
        <v>119.8612</v>
      </c>
      <c r="K658" s="11">
        <v>7.2650966833737451E-2</v>
      </c>
      <c r="L658">
        <v>46300</v>
      </c>
      <c r="M658">
        <v>1.5691353527805065</v>
      </c>
      <c r="N658">
        <v>1.5285524850000001</v>
      </c>
      <c r="O658" s="11">
        <v>1.8365689999999999</v>
      </c>
      <c r="P658" s="11">
        <v>0.25056504000000002</v>
      </c>
      <c r="Q658" s="12">
        <v>0.21826387999999999</v>
      </c>
      <c r="R658">
        <v>8.1097000000000002E-2</v>
      </c>
      <c r="S658">
        <v>0.29936088</v>
      </c>
      <c r="T658" s="42">
        <v>16.167400000000001</v>
      </c>
      <c r="U658">
        <v>33.542700000000004</v>
      </c>
    </row>
    <row r="659" spans="1:33" x14ac:dyDescent="0.2">
      <c r="A659">
        <v>4123</v>
      </c>
      <c r="B659">
        <v>2009</v>
      </c>
      <c r="C659" t="s">
        <v>1068</v>
      </c>
      <c r="D659" s="40">
        <v>40052</v>
      </c>
      <c r="E659" t="s">
        <v>1116</v>
      </c>
      <c r="F659" t="s">
        <v>1117</v>
      </c>
      <c r="G659">
        <v>0</v>
      </c>
      <c r="H659" t="s">
        <v>706</v>
      </c>
      <c r="I659">
        <v>34.250799999999998</v>
      </c>
      <c r="J659">
        <v>119.90560000000001</v>
      </c>
      <c r="K659" s="11">
        <v>0</v>
      </c>
      <c r="L659">
        <v>250000</v>
      </c>
      <c r="M659">
        <v>0</v>
      </c>
      <c r="N659">
        <v>0.68894668100000001</v>
      </c>
      <c r="O659" s="11">
        <v>1.1955491499999999</v>
      </c>
      <c r="P659" s="11">
        <v>0.23995907499999999</v>
      </c>
      <c r="Q659" s="12">
        <v>0.171212</v>
      </c>
      <c r="R659">
        <v>0.14622850000000001</v>
      </c>
      <c r="S659">
        <v>0.31744050000000001</v>
      </c>
      <c r="T659" s="42">
        <v>17.490200000000002</v>
      </c>
      <c r="U659">
        <v>33.542999999999999</v>
      </c>
    </row>
    <row r="660" spans="1:33" x14ac:dyDescent="0.2">
      <c r="A660">
        <v>4127</v>
      </c>
      <c r="B660">
        <v>2009</v>
      </c>
      <c r="C660" t="s">
        <v>1068</v>
      </c>
      <c r="D660" s="40">
        <v>40052</v>
      </c>
      <c r="E660" t="s">
        <v>1116</v>
      </c>
      <c r="F660" t="s">
        <v>1117</v>
      </c>
      <c r="G660">
        <v>20</v>
      </c>
      <c r="H660" t="s">
        <v>1082</v>
      </c>
      <c r="I660">
        <v>34.250799999999998</v>
      </c>
      <c r="J660">
        <v>119.90560000000001</v>
      </c>
      <c r="K660" s="11">
        <v>7.8028648901742714E-2</v>
      </c>
      <c r="N660">
        <v>8.0081744399999994</v>
      </c>
      <c r="O660" s="11">
        <v>1.47844957</v>
      </c>
      <c r="P660" s="11">
        <v>0.43271929999999997</v>
      </c>
      <c r="Q660" s="12">
        <v>1.2213309999999999</v>
      </c>
      <c r="R660">
        <v>0.25417499999999998</v>
      </c>
      <c r="S660">
        <v>1.475506</v>
      </c>
      <c r="T660" s="42">
        <v>14.661</v>
      </c>
      <c r="U660">
        <v>33.543100000000003</v>
      </c>
    </row>
    <row r="661" spans="1:33" x14ac:dyDescent="0.2">
      <c r="A661">
        <v>4126</v>
      </c>
      <c r="B661">
        <v>2009</v>
      </c>
      <c r="C661" t="s">
        <v>1068</v>
      </c>
      <c r="D661" s="40">
        <v>40052</v>
      </c>
      <c r="E661" t="s">
        <v>1116</v>
      </c>
      <c r="F661" t="s">
        <v>1117</v>
      </c>
      <c r="G661">
        <v>10</v>
      </c>
      <c r="H661" t="s">
        <v>1082</v>
      </c>
      <c r="I661">
        <v>34.250799999999998</v>
      </c>
      <c r="J661">
        <v>119.90560000000001</v>
      </c>
      <c r="K661" s="11">
        <v>1.1745197769679672</v>
      </c>
      <c r="N661">
        <v>3.22320714</v>
      </c>
      <c r="O661" s="11">
        <v>3.8428240000000002E-2</v>
      </c>
      <c r="P661" s="11">
        <v>0.30391354999999998</v>
      </c>
      <c r="Q661" s="12">
        <v>0.23169600000000001</v>
      </c>
      <c r="R661">
        <v>0.114188</v>
      </c>
      <c r="S661">
        <v>0.34588400000000002</v>
      </c>
      <c r="T661" s="42">
        <v>15.203099999999999</v>
      </c>
      <c r="U661">
        <v>33.543500000000002</v>
      </c>
    </row>
    <row r="662" spans="1:33" x14ac:dyDescent="0.2">
      <c r="A662">
        <v>4118</v>
      </c>
      <c r="B662">
        <v>2009</v>
      </c>
      <c r="C662" t="s">
        <v>1067</v>
      </c>
      <c r="D662" s="40">
        <v>40022</v>
      </c>
      <c r="E662" t="s">
        <v>1116</v>
      </c>
      <c r="F662" t="s">
        <v>1117</v>
      </c>
      <c r="G662">
        <v>20</v>
      </c>
      <c r="H662" t="s">
        <v>1082</v>
      </c>
      <c r="I662">
        <v>34.252800000000001</v>
      </c>
      <c r="J662">
        <v>119.9054</v>
      </c>
      <c r="K662" s="11">
        <v>2.5283272127965563E-3</v>
      </c>
      <c r="N662">
        <v>3.1341499549999998</v>
      </c>
      <c r="O662" s="11">
        <v>3.599556448</v>
      </c>
      <c r="P662" s="11">
        <v>0.56951834999999995</v>
      </c>
      <c r="Q662" s="12">
        <v>3.7143770000000003</v>
      </c>
      <c r="R662">
        <v>0.236982</v>
      </c>
      <c r="S662">
        <v>3.9513590000000001</v>
      </c>
      <c r="T662" s="42">
        <v>14.1259</v>
      </c>
      <c r="U662">
        <v>33.544499999999999</v>
      </c>
    </row>
    <row r="663" spans="1:33" x14ac:dyDescent="0.2">
      <c r="A663">
        <v>500</v>
      </c>
      <c r="B663">
        <v>2006</v>
      </c>
      <c r="C663" s="61" t="s">
        <v>1066</v>
      </c>
      <c r="D663" s="17">
        <v>38828</v>
      </c>
      <c r="E663">
        <v>13</v>
      </c>
      <c r="F663" t="s">
        <v>1064</v>
      </c>
      <c r="G663">
        <v>1</v>
      </c>
      <c r="H663" t="s">
        <v>706</v>
      </c>
      <c r="K663" s="11">
        <v>0.26165133319708656</v>
      </c>
      <c r="L663" s="11"/>
      <c r="N663" s="11">
        <v>5.9309775784753374</v>
      </c>
      <c r="O663" s="11">
        <v>8.1681610919792771</v>
      </c>
      <c r="P663" s="11">
        <v>0.4282518510578936</v>
      </c>
      <c r="Q663" s="12">
        <v>0.50331585440007565</v>
      </c>
      <c r="R663" s="11">
        <v>7.4922138953403494E-2</v>
      </c>
      <c r="T663" s="42">
        <v>15.1</v>
      </c>
      <c r="U663" s="11">
        <v>33.544899999999998</v>
      </c>
      <c r="V663" t="s">
        <v>1060</v>
      </c>
    </row>
    <row r="664" spans="1:33" x14ac:dyDescent="0.2">
      <c r="A664">
        <v>4200</v>
      </c>
      <c r="B664">
        <v>2010</v>
      </c>
      <c r="C664" t="s">
        <v>1069</v>
      </c>
      <c r="D664" s="40">
        <v>40442</v>
      </c>
      <c r="E664" t="s">
        <v>1118</v>
      </c>
      <c r="F664" t="s">
        <v>1117</v>
      </c>
      <c r="G664">
        <v>0</v>
      </c>
      <c r="H664" t="s">
        <v>706</v>
      </c>
      <c r="I664">
        <v>34.201599999999999</v>
      </c>
      <c r="J664">
        <v>119.9306</v>
      </c>
      <c r="K664" s="11">
        <v>6.1289677668879303</v>
      </c>
      <c r="L664">
        <v>96000</v>
      </c>
      <c r="M664">
        <v>63.843414238415939</v>
      </c>
      <c r="N664">
        <v>8.3736927750000003</v>
      </c>
      <c r="T664" s="42">
        <v>14.0837</v>
      </c>
      <c r="U664">
        <v>33.545000000000002</v>
      </c>
    </row>
    <row r="665" spans="1:33" x14ac:dyDescent="0.2">
      <c r="A665">
        <v>3996</v>
      </c>
      <c r="B665">
        <v>2005</v>
      </c>
      <c r="C665" t="s">
        <v>704</v>
      </c>
      <c r="D665" s="40">
        <v>38481</v>
      </c>
      <c r="E665" t="s">
        <v>1120</v>
      </c>
      <c r="F665" t="s">
        <v>1117</v>
      </c>
      <c r="G665">
        <v>0</v>
      </c>
      <c r="H665" t="s">
        <v>706</v>
      </c>
      <c r="I665">
        <v>34.344000000000001</v>
      </c>
      <c r="J665">
        <v>119.861</v>
      </c>
      <c r="K665" s="11">
        <v>0</v>
      </c>
      <c r="L665">
        <v>32400</v>
      </c>
      <c r="M665">
        <v>0</v>
      </c>
      <c r="N665">
        <v>1.070021873</v>
      </c>
      <c r="O665" s="11">
        <v>3.1633366999999999</v>
      </c>
      <c r="P665" s="11">
        <v>0.39747036000000002</v>
      </c>
      <c r="Q665" s="12">
        <v>2.3208113520000002</v>
      </c>
      <c r="R665">
        <v>8.9192077999999994E-2</v>
      </c>
      <c r="S665">
        <v>2.4100034300000002</v>
      </c>
      <c r="T665" s="42">
        <v>14.699199999999999</v>
      </c>
      <c r="U665">
        <v>33.545000000000002</v>
      </c>
    </row>
    <row r="666" spans="1:33" x14ac:dyDescent="0.2">
      <c r="A666">
        <v>438</v>
      </c>
      <c r="B666">
        <v>2006</v>
      </c>
      <c r="C666" s="61" t="s">
        <v>1062</v>
      </c>
      <c r="D666" s="17">
        <v>38793</v>
      </c>
      <c r="E666">
        <v>19</v>
      </c>
      <c r="F666" t="s">
        <v>1064</v>
      </c>
      <c r="G666">
        <v>1</v>
      </c>
      <c r="H666" t="s">
        <v>706</v>
      </c>
      <c r="K666" s="11">
        <v>5.9316763078318662</v>
      </c>
      <c r="L666" s="11">
        <v>259.98437593894602</v>
      </c>
      <c r="N666" s="11">
        <v>23.080548672566373</v>
      </c>
      <c r="O666" s="11">
        <v>10.876528384597808</v>
      </c>
      <c r="P666" s="11">
        <v>1.1514562945869169</v>
      </c>
      <c r="Q666" s="12">
        <v>11.131035546875001</v>
      </c>
      <c r="R666" s="11">
        <v>0.33109585101701811</v>
      </c>
      <c r="T666" s="42">
        <v>12.1</v>
      </c>
      <c r="U666" s="11">
        <v>33.546100000000003</v>
      </c>
      <c r="V666" t="s">
        <v>1060</v>
      </c>
    </row>
    <row r="667" spans="1:33" x14ac:dyDescent="0.2">
      <c r="A667">
        <v>561</v>
      </c>
      <c r="B667">
        <v>2006</v>
      </c>
      <c r="C667" s="61" t="s">
        <v>705</v>
      </c>
      <c r="D667" s="17">
        <v>38884</v>
      </c>
      <c r="E667">
        <v>14</v>
      </c>
      <c r="F667" t="s">
        <v>1064</v>
      </c>
      <c r="G667">
        <v>1</v>
      </c>
      <c r="H667" t="s">
        <v>706</v>
      </c>
      <c r="K667" s="11">
        <v>0</v>
      </c>
      <c r="L667" s="11"/>
      <c r="N667" s="11">
        <v>0.85516129032258081</v>
      </c>
      <c r="O667" s="11">
        <v>4.4673826681523732</v>
      </c>
      <c r="P667" s="11">
        <v>0.42154350641475835</v>
      </c>
      <c r="Q667" s="12">
        <v>0.59860106189032547</v>
      </c>
      <c r="R667" s="11">
        <v>0.13358308904058208</v>
      </c>
      <c r="T667" s="42">
        <v>19.8</v>
      </c>
      <c r="U667" s="11">
        <v>33.546300000000002</v>
      </c>
      <c r="V667" t="s">
        <v>1060</v>
      </c>
    </row>
    <row r="668" spans="1:33" x14ac:dyDescent="0.2">
      <c r="A668">
        <v>3855</v>
      </c>
      <c r="B668">
        <v>2013</v>
      </c>
      <c r="C668" t="s">
        <v>1062</v>
      </c>
      <c r="D668" s="40">
        <v>41348</v>
      </c>
      <c r="E668">
        <v>4</v>
      </c>
      <c r="F668" t="s">
        <v>1114</v>
      </c>
      <c r="G668" s="42">
        <v>2</v>
      </c>
      <c r="H668" t="s">
        <v>706</v>
      </c>
      <c r="K668" s="11">
        <v>0</v>
      </c>
      <c r="L668">
        <v>83195.000300462721</v>
      </c>
      <c r="M668" s="12">
        <v>0</v>
      </c>
      <c r="N668">
        <v>8.24</v>
      </c>
      <c r="O668" s="11">
        <v>7.6192196942765724</v>
      </c>
      <c r="P668" s="11">
        <v>0.66957946477334795</v>
      </c>
      <c r="Q668" s="12">
        <v>6.0891394345107015</v>
      </c>
      <c r="T668" s="42">
        <v>13.1</v>
      </c>
      <c r="U668">
        <v>33.546500000000002</v>
      </c>
      <c r="Z668" s="11"/>
      <c r="AA668" s="11"/>
      <c r="AE668" s="12"/>
      <c r="AF668" s="12"/>
      <c r="AG668" s="12"/>
    </row>
    <row r="669" spans="1:33" x14ac:dyDescent="0.2">
      <c r="A669">
        <v>4122</v>
      </c>
      <c r="B669">
        <v>2009</v>
      </c>
      <c r="C669" t="s">
        <v>1068</v>
      </c>
      <c r="D669" s="40">
        <v>40052</v>
      </c>
      <c r="E669" t="s">
        <v>1121</v>
      </c>
      <c r="F669" t="s">
        <v>1117</v>
      </c>
      <c r="G669">
        <v>0</v>
      </c>
      <c r="H669" t="s">
        <v>706</v>
      </c>
      <c r="I669">
        <v>34.296500000000002</v>
      </c>
      <c r="J669">
        <v>119.8849</v>
      </c>
      <c r="K669" s="11">
        <v>1.4434153738430823E-2</v>
      </c>
      <c r="L669">
        <v>688000</v>
      </c>
      <c r="M669">
        <v>2.0979874619812242E-2</v>
      </c>
      <c r="N669">
        <v>2.1044995069999999</v>
      </c>
      <c r="O669" s="11">
        <v>0.60379050999999995</v>
      </c>
      <c r="P669" s="11">
        <v>0.2190377</v>
      </c>
      <c r="Q669" s="12">
        <v>0.10463499999999999</v>
      </c>
      <c r="R669">
        <v>8.6660000000000001E-2</v>
      </c>
      <c r="S669">
        <v>0.19129499999999999</v>
      </c>
      <c r="T669" s="42">
        <v>17.227399999999999</v>
      </c>
      <c r="U669">
        <v>33.546599999999998</v>
      </c>
    </row>
    <row r="670" spans="1:33" x14ac:dyDescent="0.2">
      <c r="A670">
        <v>4271</v>
      </c>
      <c r="B670">
        <v>2011</v>
      </c>
      <c r="C670" t="s">
        <v>1067</v>
      </c>
      <c r="D670" s="40">
        <v>40750</v>
      </c>
      <c r="E670" t="s">
        <v>1121</v>
      </c>
      <c r="F670" t="s">
        <v>1117</v>
      </c>
      <c r="G670">
        <v>0</v>
      </c>
      <c r="H670" t="s">
        <v>706</v>
      </c>
      <c r="I670">
        <v>34.299500000000002</v>
      </c>
      <c r="J670">
        <v>119.87949999999999</v>
      </c>
      <c r="K670" s="11">
        <v>5.0586680268968403</v>
      </c>
      <c r="L670">
        <v>18000</v>
      </c>
      <c r="M670">
        <v>9.3333358429831002</v>
      </c>
      <c r="N670">
        <v>0.40629911200000002</v>
      </c>
      <c r="Q670" s="12">
        <v>0</v>
      </c>
      <c r="T670" s="42">
        <v>17.892499999999998</v>
      </c>
      <c r="U670">
        <v>33.546700000000001</v>
      </c>
    </row>
    <row r="671" spans="1:33" x14ac:dyDescent="0.2">
      <c r="A671">
        <v>4173</v>
      </c>
      <c r="B671">
        <v>2010</v>
      </c>
      <c r="C671" t="s">
        <v>1062</v>
      </c>
      <c r="D671" s="40">
        <v>40261</v>
      </c>
      <c r="E671" t="s">
        <v>1122</v>
      </c>
      <c r="F671" t="s">
        <v>1117</v>
      </c>
      <c r="G671">
        <v>0</v>
      </c>
      <c r="H671" t="s">
        <v>706</v>
      </c>
      <c r="I671">
        <v>34.157400000000003</v>
      </c>
      <c r="J671">
        <v>119.94889999999999</v>
      </c>
      <c r="K671" s="11">
        <v>4.1430936544776059E-2</v>
      </c>
      <c r="L671">
        <v>133000</v>
      </c>
      <c r="M671">
        <v>0.31151080108854179</v>
      </c>
      <c r="T671" s="42">
        <v>12.5389</v>
      </c>
      <c r="U671">
        <v>33.5473</v>
      </c>
    </row>
    <row r="672" spans="1:33" x14ac:dyDescent="0.2">
      <c r="A672">
        <v>4097</v>
      </c>
      <c r="B672">
        <v>2009</v>
      </c>
      <c r="C672" t="s">
        <v>1062</v>
      </c>
      <c r="D672" s="40">
        <v>39892</v>
      </c>
      <c r="E672" t="s">
        <v>1123</v>
      </c>
      <c r="F672" t="s">
        <v>1117</v>
      </c>
      <c r="G672">
        <v>0</v>
      </c>
      <c r="H672" t="s">
        <v>706</v>
      </c>
      <c r="I672">
        <v>34.085000000000001</v>
      </c>
      <c r="J672">
        <v>120.033</v>
      </c>
      <c r="K672" s="11">
        <v>0.25633142081346189</v>
      </c>
      <c r="L672">
        <v>189000</v>
      </c>
      <c r="M672">
        <v>1.3562509037749306</v>
      </c>
      <c r="N672">
        <v>6.5377757970000001</v>
      </c>
      <c r="O672" s="11">
        <v>3.3410430899999999</v>
      </c>
      <c r="P672" s="11">
        <v>0.46076928</v>
      </c>
      <c r="Q672" s="12">
        <v>2.8356949999999999</v>
      </c>
      <c r="R672">
        <v>0.24149599999999999</v>
      </c>
      <c r="S672">
        <v>3.077191</v>
      </c>
      <c r="T672" s="42">
        <v>12.704700000000001</v>
      </c>
      <c r="U672">
        <v>33.548400000000001</v>
      </c>
    </row>
    <row r="673" spans="1:33" x14ac:dyDescent="0.2">
      <c r="A673">
        <v>4427</v>
      </c>
      <c r="B673">
        <v>2013</v>
      </c>
      <c r="C673" t="s">
        <v>1080</v>
      </c>
      <c r="D673" s="40">
        <v>41317</v>
      </c>
      <c r="E673" t="s">
        <v>1116</v>
      </c>
      <c r="F673" t="s">
        <v>1117</v>
      </c>
      <c r="G673">
        <v>30</v>
      </c>
      <c r="H673" t="s">
        <v>1082</v>
      </c>
      <c r="I673">
        <v>34.251300000000001</v>
      </c>
      <c r="J673">
        <v>119.91030000000001</v>
      </c>
      <c r="K673" s="11">
        <v>0</v>
      </c>
      <c r="L673">
        <v>0</v>
      </c>
      <c r="M673" s="41">
        <v>0</v>
      </c>
      <c r="N673">
        <v>0.43426978900000002</v>
      </c>
      <c r="O673" s="11">
        <v>10.714658</v>
      </c>
      <c r="P673" s="11">
        <v>0.62136599999999997</v>
      </c>
      <c r="Q673" s="12">
        <v>11.262522929999999</v>
      </c>
      <c r="R673">
        <v>0.3529427</v>
      </c>
      <c r="S673">
        <v>11.615465629999999</v>
      </c>
      <c r="T673" s="42">
        <v>11.9216</v>
      </c>
      <c r="U673">
        <v>33.548499999999997</v>
      </c>
    </row>
    <row r="674" spans="1:33" x14ac:dyDescent="0.2">
      <c r="A674">
        <v>3883</v>
      </c>
      <c r="B674">
        <v>2013</v>
      </c>
      <c r="C674" t="s">
        <v>1066</v>
      </c>
      <c r="D674" s="40">
        <v>41369</v>
      </c>
      <c r="E674">
        <v>3</v>
      </c>
      <c r="F674" t="s">
        <v>1114</v>
      </c>
      <c r="G674" s="42">
        <v>9.5</v>
      </c>
      <c r="H674" t="s">
        <v>1082</v>
      </c>
      <c r="K674" s="11">
        <v>14.1</v>
      </c>
      <c r="L674">
        <v>673359.53368187021</v>
      </c>
      <c r="M674" s="12">
        <v>20.939779263096568</v>
      </c>
      <c r="N674" s="12">
        <v>10.01</v>
      </c>
      <c r="O674" s="11">
        <v>4.1423609889572948</v>
      </c>
      <c r="P674" s="11">
        <v>0.44108315006631194</v>
      </c>
      <c r="Q674" s="12">
        <v>3.5211657290417779</v>
      </c>
      <c r="T674" s="42">
        <v>13</v>
      </c>
      <c r="U674" s="41">
        <v>33.548999999999999</v>
      </c>
      <c r="Z674" s="11"/>
      <c r="AA674" s="11"/>
      <c r="AE674" s="12"/>
      <c r="AF674" s="12"/>
      <c r="AG674" s="12"/>
    </row>
    <row r="675" spans="1:33" x14ac:dyDescent="0.2">
      <c r="A675">
        <v>870</v>
      </c>
      <c r="B675">
        <v>2007</v>
      </c>
      <c r="C675" s="63" t="s">
        <v>1081</v>
      </c>
      <c r="D675" s="17">
        <v>39366</v>
      </c>
      <c r="E675">
        <v>1</v>
      </c>
      <c r="F675" t="s">
        <v>1064</v>
      </c>
      <c r="G675">
        <v>1</v>
      </c>
      <c r="H675" t="s">
        <v>706</v>
      </c>
      <c r="K675" s="11">
        <v>0</v>
      </c>
      <c r="L675" s="11"/>
      <c r="N675" s="11">
        <v>1.1128529411764707</v>
      </c>
      <c r="O675" s="11">
        <v>3.6049714937773518</v>
      </c>
      <c r="P675" s="11">
        <v>0.23660741707616709</v>
      </c>
      <c r="Q675" s="12">
        <v>1.1834808974295661</v>
      </c>
      <c r="R675" s="11">
        <v>0.12609842151066591</v>
      </c>
      <c r="S675" s="11"/>
      <c r="T675" s="42">
        <v>17.100000000000001</v>
      </c>
      <c r="U675" s="11">
        <v>33.548999999999999</v>
      </c>
      <c r="V675" t="s">
        <v>1060</v>
      </c>
    </row>
    <row r="676" spans="1:33" x14ac:dyDescent="0.2">
      <c r="A676">
        <v>4121</v>
      </c>
      <c r="B676">
        <v>2009</v>
      </c>
      <c r="C676" t="s">
        <v>1068</v>
      </c>
      <c r="D676" s="40">
        <v>40052</v>
      </c>
      <c r="E676" t="s">
        <v>1120</v>
      </c>
      <c r="F676" t="s">
        <v>1117</v>
      </c>
      <c r="G676">
        <v>0</v>
      </c>
      <c r="H676" t="s">
        <v>706</v>
      </c>
      <c r="I676">
        <v>34.343400000000003</v>
      </c>
      <c r="J676">
        <v>119.8631</v>
      </c>
      <c r="K676" s="11">
        <v>1.6781653563420342E-2</v>
      </c>
      <c r="L676">
        <v>431000</v>
      </c>
      <c r="M676">
        <v>3.893655119123049E-2</v>
      </c>
      <c r="N676">
        <v>1.2737760170000001</v>
      </c>
      <c r="O676" s="11">
        <v>0.12564723999999999</v>
      </c>
      <c r="P676" s="11">
        <v>0.22564495000000001</v>
      </c>
      <c r="Q676" s="12">
        <v>3.0259999999999995E-2</v>
      </c>
      <c r="R676">
        <v>0.10223500000000001</v>
      </c>
      <c r="S676">
        <v>0.132495</v>
      </c>
      <c r="T676" s="42">
        <v>17.2866</v>
      </c>
      <c r="U676">
        <v>33.549399999999999</v>
      </c>
    </row>
    <row r="677" spans="1:33" x14ac:dyDescent="0.2">
      <c r="A677">
        <v>4177</v>
      </c>
      <c r="B677">
        <v>2010</v>
      </c>
      <c r="C677" t="s">
        <v>1067</v>
      </c>
      <c r="D677" s="40">
        <v>40380</v>
      </c>
      <c r="E677" t="s">
        <v>1116</v>
      </c>
      <c r="F677" t="s">
        <v>1117</v>
      </c>
      <c r="G677">
        <v>0</v>
      </c>
      <c r="H677" t="s">
        <v>706</v>
      </c>
      <c r="I677">
        <v>34.249899999999997</v>
      </c>
      <c r="J677">
        <v>119.9083</v>
      </c>
      <c r="K677" s="11">
        <v>2.1438955387451579</v>
      </c>
      <c r="L677">
        <v>1020000</v>
      </c>
      <c r="M677">
        <v>2.1018583713187824</v>
      </c>
      <c r="N677">
        <v>1.56176016</v>
      </c>
      <c r="T677" s="42">
        <v>15.048</v>
      </c>
      <c r="U677">
        <v>33.549500000000002</v>
      </c>
    </row>
    <row r="678" spans="1:33" x14ac:dyDescent="0.2">
      <c r="A678">
        <v>3861</v>
      </c>
      <c r="B678">
        <v>2013</v>
      </c>
      <c r="C678" t="s">
        <v>1062</v>
      </c>
      <c r="D678" s="43">
        <v>41355</v>
      </c>
      <c r="E678">
        <v>39</v>
      </c>
      <c r="F678" t="s">
        <v>1114</v>
      </c>
      <c r="G678" s="42">
        <v>2</v>
      </c>
      <c r="H678" t="s">
        <v>706</v>
      </c>
      <c r="K678" s="11">
        <v>0</v>
      </c>
      <c r="L678">
        <v>0</v>
      </c>
      <c r="M678" s="12">
        <v>0</v>
      </c>
      <c r="N678" s="11">
        <v>1.7749999999999999</v>
      </c>
      <c r="O678" s="11">
        <v>1.1336962777777777</v>
      </c>
      <c r="P678" s="11">
        <v>6.6696666666666654E-2</v>
      </c>
      <c r="Q678" s="12">
        <v>2.4215548053041935</v>
      </c>
      <c r="T678" s="42">
        <v>14.079000000000001</v>
      </c>
      <c r="U678" s="41">
        <v>33.549999999999997</v>
      </c>
      <c r="Z678" s="11"/>
      <c r="AA678" s="11"/>
      <c r="AE678" s="42"/>
      <c r="AF678" s="12"/>
      <c r="AG678" s="12"/>
    </row>
    <row r="679" spans="1:33" x14ac:dyDescent="0.2">
      <c r="A679">
        <v>742</v>
      </c>
      <c r="B679">
        <v>2007</v>
      </c>
      <c r="C679" s="63" t="s">
        <v>1079</v>
      </c>
      <c r="D679" s="17">
        <v>39107</v>
      </c>
      <c r="E679">
        <v>7</v>
      </c>
      <c r="F679" t="s">
        <v>1064</v>
      </c>
      <c r="G679">
        <v>1</v>
      </c>
      <c r="H679" t="s">
        <v>706</v>
      </c>
      <c r="K679" s="11">
        <v>0</v>
      </c>
      <c r="L679" s="11"/>
      <c r="N679" s="11">
        <v>2.7287328339575536</v>
      </c>
      <c r="O679" s="11">
        <v>1.3382474733103709</v>
      </c>
      <c r="P679" s="11">
        <v>0.49144480245605776</v>
      </c>
      <c r="Q679" s="12">
        <v>1.2067269262371145</v>
      </c>
      <c r="R679" s="11">
        <v>0.10143164062500008</v>
      </c>
      <c r="S679" s="11"/>
      <c r="T679" s="42">
        <v>17.399999999999999</v>
      </c>
      <c r="U679" s="11">
        <v>33.550800000000002</v>
      </c>
      <c r="V679" t="s">
        <v>1060</v>
      </c>
    </row>
    <row r="680" spans="1:33" x14ac:dyDescent="0.2">
      <c r="A680">
        <v>4270</v>
      </c>
      <c r="B680">
        <v>2011</v>
      </c>
      <c r="C680" t="s">
        <v>1067</v>
      </c>
      <c r="D680" s="40">
        <v>40750</v>
      </c>
      <c r="E680" t="s">
        <v>1119</v>
      </c>
      <c r="F680" t="s">
        <v>1117</v>
      </c>
      <c r="G680">
        <v>0</v>
      </c>
      <c r="H680" t="s">
        <v>706</v>
      </c>
      <c r="I680">
        <v>34.391500000000001</v>
      </c>
      <c r="J680">
        <v>119.84050000000001</v>
      </c>
      <c r="K680" s="11">
        <v>9.6195577007188486</v>
      </c>
      <c r="L680">
        <v>47400</v>
      </c>
      <c r="M680">
        <v>15.101346468946389</v>
      </c>
      <c r="N680">
        <v>0.481247492</v>
      </c>
      <c r="Q680" s="12">
        <v>0</v>
      </c>
      <c r="T680" s="42">
        <v>17.531600000000001</v>
      </c>
      <c r="U680">
        <v>33.550899999999999</v>
      </c>
    </row>
    <row r="681" spans="1:33" x14ac:dyDescent="0.2">
      <c r="A681">
        <v>763</v>
      </c>
      <c r="B681">
        <v>2007</v>
      </c>
      <c r="C681" s="63" t="s">
        <v>1062</v>
      </c>
      <c r="D681" s="17">
        <v>39157</v>
      </c>
      <c r="E681">
        <v>5</v>
      </c>
      <c r="F681" t="s">
        <v>1064</v>
      </c>
      <c r="G681">
        <v>1</v>
      </c>
      <c r="H681" t="s">
        <v>706</v>
      </c>
      <c r="K681" s="11">
        <v>0.26285426391574668</v>
      </c>
      <c r="L681" s="11"/>
      <c r="N681" s="11">
        <v>1.261376668408845</v>
      </c>
      <c r="O681" s="11">
        <v>0.7648849921362143</v>
      </c>
      <c r="P681" s="11">
        <v>0.12111672794117649</v>
      </c>
      <c r="Q681" s="12">
        <v>0.75290453680824521</v>
      </c>
      <c r="R681" s="11">
        <v>3.3314385165247491E-2</v>
      </c>
      <c r="S681" s="11"/>
      <c r="T681" s="42">
        <v>11.8</v>
      </c>
      <c r="U681" s="11">
        <v>33.552500000000002</v>
      </c>
      <c r="V681" t="s">
        <v>1060</v>
      </c>
    </row>
    <row r="682" spans="1:33" x14ac:dyDescent="0.2">
      <c r="A682">
        <v>4065</v>
      </c>
      <c r="B682">
        <v>2006</v>
      </c>
      <c r="C682" t="s">
        <v>1066</v>
      </c>
      <c r="D682" s="40">
        <v>38826</v>
      </c>
      <c r="E682" t="s">
        <v>1119</v>
      </c>
      <c r="F682" t="s">
        <v>1117</v>
      </c>
      <c r="G682">
        <v>0</v>
      </c>
      <c r="H682" t="s">
        <v>706</v>
      </c>
      <c r="I682">
        <v>34.390999999999998</v>
      </c>
      <c r="J682">
        <v>119.839</v>
      </c>
      <c r="K682" s="11">
        <v>0.35390740340130633</v>
      </c>
      <c r="L682">
        <v>45600</v>
      </c>
      <c r="M682">
        <v>7.7611272675725074</v>
      </c>
      <c r="N682">
        <v>2.3336823010000001</v>
      </c>
      <c r="O682" s="11">
        <v>11.384223889999999</v>
      </c>
      <c r="P682" s="11">
        <v>0.71743270400000003</v>
      </c>
      <c r="Q682" s="12">
        <v>6.6245666400000003</v>
      </c>
      <c r="R682">
        <v>0.28437311999999998</v>
      </c>
      <c r="S682">
        <v>6.90893976</v>
      </c>
      <c r="T682" s="42">
        <v>12.6966</v>
      </c>
      <c r="U682">
        <v>33.552700000000002</v>
      </c>
    </row>
    <row r="683" spans="1:33" x14ac:dyDescent="0.2">
      <c r="A683">
        <v>3933</v>
      </c>
      <c r="B683">
        <v>2014</v>
      </c>
      <c r="C683" t="s">
        <v>1066</v>
      </c>
      <c r="D683" s="40">
        <v>41743</v>
      </c>
      <c r="E683">
        <v>3</v>
      </c>
      <c r="F683" t="s">
        <v>1114</v>
      </c>
      <c r="G683">
        <v>20</v>
      </c>
      <c r="H683" t="s">
        <v>1082</v>
      </c>
      <c r="K683" s="11">
        <v>0</v>
      </c>
      <c r="L683">
        <v>5199.6875187789201</v>
      </c>
      <c r="M683" s="11">
        <v>0</v>
      </c>
      <c r="N683" s="11">
        <v>0.70005468749999977</v>
      </c>
      <c r="O683" s="11">
        <v>14.27586206896552</v>
      </c>
      <c r="P683" s="11">
        <v>1.168421052631579</v>
      </c>
      <c r="Q683" s="12">
        <v>14.594249456272323</v>
      </c>
      <c r="S683" s="42"/>
      <c r="T683" s="42">
        <v>11.185</v>
      </c>
      <c r="U683" s="12">
        <v>33.5535</v>
      </c>
      <c r="W683" s="12"/>
      <c r="X683" s="12"/>
      <c r="Z683" s="11"/>
      <c r="AA683" s="11"/>
      <c r="AE683" s="12"/>
      <c r="AF683" s="12"/>
      <c r="AG683" s="12"/>
    </row>
    <row r="684" spans="1:33" x14ac:dyDescent="0.2">
      <c r="A684">
        <v>739</v>
      </c>
      <c r="B684">
        <v>2007</v>
      </c>
      <c r="C684" s="63" t="s">
        <v>1079</v>
      </c>
      <c r="D684" s="17">
        <v>39107</v>
      </c>
      <c r="E684">
        <v>1</v>
      </c>
      <c r="F684" t="s">
        <v>1064</v>
      </c>
      <c r="G684">
        <v>1</v>
      </c>
      <c r="H684" t="s">
        <v>706</v>
      </c>
      <c r="K684" s="11">
        <v>0</v>
      </c>
      <c r="L684" s="11"/>
      <c r="N684" s="11">
        <v>1.8244010416666665</v>
      </c>
      <c r="O684" s="11">
        <v>0.9309004960113465</v>
      </c>
      <c r="P684" s="11">
        <v>0.53127841901090722</v>
      </c>
      <c r="Q684" s="12">
        <v>0.66688542304843279</v>
      </c>
      <c r="R684" s="11">
        <v>7.5796875000000083E-2</v>
      </c>
      <c r="S684" s="11"/>
      <c r="T684" s="42">
        <v>16.899999999999999</v>
      </c>
      <c r="U684" s="11">
        <v>33.5535</v>
      </c>
      <c r="V684" t="s">
        <v>1060</v>
      </c>
    </row>
    <row r="685" spans="1:33" x14ac:dyDescent="0.2">
      <c r="A685">
        <v>611</v>
      </c>
      <c r="B685">
        <v>2006</v>
      </c>
      <c r="C685" s="61" t="s">
        <v>1065</v>
      </c>
      <c r="D685" s="17">
        <v>39057</v>
      </c>
      <c r="E685">
        <v>14</v>
      </c>
      <c r="F685" t="s">
        <v>1064</v>
      </c>
      <c r="G685">
        <v>1</v>
      </c>
      <c r="H685" t="s">
        <v>706</v>
      </c>
      <c r="K685" s="11">
        <v>0</v>
      </c>
      <c r="L685" s="11"/>
      <c r="N685" s="11">
        <v>1.5781612903225808</v>
      </c>
      <c r="O685" s="11">
        <v>0.41436639270416059</v>
      </c>
      <c r="P685" s="11">
        <v>0.49226305516321411</v>
      </c>
      <c r="Q685" s="12">
        <v>0.31350939813390327</v>
      </c>
      <c r="R685" s="11">
        <v>1.9400390625000076E-2</v>
      </c>
      <c r="U685" s="11">
        <v>33.5535</v>
      </c>
      <c r="V685" t="s">
        <v>1060</v>
      </c>
    </row>
    <row r="686" spans="1:33" x14ac:dyDescent="0.2">
      <c r="A686">
        <v>603</v>
      </c>
      <c r="B686">
        <v>2006</v>
      </c>
      <c r="C686" s="61" t="s">
        <v>1065</v>
      </c>
      <c r="D686" s="17">
        <v>39057</v>
      </c>
      <c r="E686">
        <v>6</v>
      </c>
      <c r="F686" t="s">
        <v>1064</v>
      </c>
      <c r="G686">
        <v>1</v>
      </c>
      <c r="H686" t="s">
        <v>706</v>
      </c>
      <c r="K686" s="11">
        <v>0</v>
      </c>
      <c r="L686" s="11"/>
      <c r="N686" s="11">
        <v>0.42758064516129035</v>
      </c>
      <c r="O686" s="11">
        <v>0.16303787340221987</v>
      </c>
      <c r="P686" s="11">
        <v>0.416925279788528</v>
      </c>
      <c r="Q686" s="12">
        <v>0.43846638700083695</v>
      </c>
      <c r="R686" s="11">
        <v>3.4781250000000076E-2</v>
      </c>
      <c r="U686" s="11">
        <v>33.553699999999999</v>
      </c>
      <c r="V686" t="s">
        <v>1060</v>
      </c>
    </row>
    <row r="687" spans="1:33" x14ac:dyDescent="0.2">
      <c r="A687">
        <v>4402</v>
      </c>
      <c r="B687">
        <v>2012</v>
      </c>
      <c r="C687" t="s">
        <v>1081</v>
      </c>
      <c r="D687" s="40">
        <v>41208</v>
      </c>
      <c r="E687" t="s">
        <v>1120</v>
      </c>
      <c r="F687" t="s">
        <v>1117</v>
      </c>
      <c r="G687">
        <v>0</v>
      </c>
      <c r="H687" t="s">
        <v>706</v>
      </c>
      <c r="I687">
        <v>34.339799999999997</v>
      </c>
      <c r="J687">
        <v>119.8592</v>
      </c>
      <c r="K687" s="11">
        <v>2.6827128317906878E-3</v>
      </c>
      <c r="N687">
        <v>0.28500107600000002</v>
      </c>
      <c r="O687" s="11">
        <v>2.0465659999999999</v>
      </c>
      <c r="P687" s="11">
        <v>0.186503</v>
      </c>
      <c r="Q687" s="12">
        <v>2.549400000000001E-2</v>
      </c>
      <c r="R687">
        <v>5.2942999999999997E-2</v>
      </c>
      <c r="S687">
        <v>7.8437000000000007E-2</v>
      </c>
      <c r="T687" s="42">
        <v>18.525500000000001</v>
      </c>
      <c r="U687">
        <v>33.554299999999998</v>
      </c>
    </row>
    <row r="688" spans="1:33" x14ac:dyDescent="0.2">
      <c r="A688">
        <v>741</v>
      </c>
      <c r="B688">
        <v>2007</v>
      </c>
      <c r="C688" s="63" t="s">
        <v>1079</v>
      </c>
      <c r="D688" s="17">
        <v>39107</v>
      </c>
      <c r="E688">
        <v>5</v>
      </c>
      <c r="F688" t="s">
        <v>1064</v>
      </c>
      <c r="G688">
        <v>1</v>
      </c>
      <c r="H688" t="s">
        <v>706</v>
      </c>
      <c r="K688" s="11">
        <v>0</v>
      </c>
      <c r="L688" s="11"/>
      <c r="N688" s="11">
        <v>2.4794069912609236</v>
      </c>
      <c r="O688" s="11">
        <v>0.75951146274402093</v>
      </c>
      <c r="P688" s="11">
        <v>0.52502234691325333</v>
      </c>
      <c r="Q688" s="12">
        <v>0.80696190452433869</v>
      </c>
      <c r="R688" s="11">
        <v>1.9400390625000076E-2</v>
      </c>
      <c r="S688" s="11"/>
      <c r="T688" s="42">
        <v>16.899999999999999</v>
      </c>
      <c r="U688" s="11">
        <v>33.555100000000003</v>
      </c>
      <c r="V688" t="s">
        <v>1060</v>
      </c>
    </row>
    <row r="689" spans="1:22" x14ac:dyDescent="0.2">
      <c r="A689">
        <v>4394</v>
      </c>
      <c r="B689">
        <v>2012</v>
      </c>
      <c r="C689" t="s">
        <v>1081</v>
      </c>
      <c r="D689" s="40">
        <v>41208</v>
      </c>
      <c r="E689" t="s">
        <v>1122</v>
      </c>
      <c r="F689" t="s">
        <v>1117</v>
      </c>
      <c r="G689">
        <v>0</v>
      </c>
      <c r="H689" t="s">
        <v>706</v>
      </c>
      <c r="I689">
        <v>34.160699999999999</v>
      </c>
      <c r="J689">
        <v>119.94970000000001</v>
      </c>
      <c r="K689" s="11">
        <v>1.6782188247367233</v>
      </c>
      <c r="N689">
        <v>0.92699312</v>
      </c>
      <c r="O689" s="11">
        <v>2.2768920000000001</v>
      </c>
      <c r="P689" s="11">
        <v>0.20619199999999999</v>
      </c>
      <c r="Q689" s="12">
        <v>3.4282000000000007E-2</v>
      </c>
      <c r="R689">
        <v>1.7042999999999999E-2</v>
      </c>
      <c r="S689">
        <v>5.1325000000000003E-2</v>
      </c>
      <c r="T689" s="42">
        <v>17.547499999999999</v>
      </c>
      <c r="U689">
        <v>33.555199999999999</v>
      </c>
    </row>
    <row r="690" spans="1:22" x14ac:dyDescent="0.2">
      <c r="A690">
        <v>4249</v>
      </c>
      <c r="B690">
        <v>2011</v>
      </c>
      <c r="C690" t="s">
        <v>704</v>
      </c>
      <c r="D690" s="40">
        <v>40675</v>
      </c>
      <c r="E690" t="s">
        <v>1120</v>
      </c>
      <c r="F690" t="s">
        <v>1117</v>
      </c>
      <c r="G690">
        <v>0</v>
      </c>
      <c r="H690" t="s">
        <v>706</v>
      </c>
      <c r="I690">
        <v>34.341299999999997</v>
      </c>
      <c r="J690">
        <v>119.85939999999999</v>
      </c>
      <c r="K690" s="11">
        <v>3.8301504053485047</v>
      </c>
      <c r="L690">
        <v>119000</v>
      </c>
      <c r="M690">
        <v>53.049174589314468</v>
      </c>
      <c r="N690">
        <v>2.8598723910000001</v>
      </c>
      <c r="Q690" s="12">
        <v>0</v>
      </c>
      <c r="T690" s="42">
        <v>13.036899999999999</v>
      </c>
      <c r="U690">
        <v>33.555599999999998</v>
      </c>
    </row>
    <row r="691" spans="1:22" x14ac:dyDescent="0.2">
      <c r="A691">
        <v>4125</v>
      </c>
      <c r="B691">
        <v>2009</v>
      </c>
      <c r="C691" t="s">
        <v>1068</v>
      </c>
      <c r="D691" s="40">
        <v>40052</v>
      </c>
      <c r="E691" t="s">
        <v>1122</v>
      </c>
      <c r="F691" t="s">
        <v>1117</v>
      </c>
      <c r="G691">
        <v>0</v>
      </c>
      <c r="H691" t="s">
        <v>706</v>
      </c>
      <c r="I691">
        <v>34.1569</v>
      </c>
      <c r="J691">
        <v>119.9503</v>
      </c>
      <c r="K691" s="11">
        <v>3.6849108740111547E-2</v>
      </c>
      <c r="L691">
        <v>152000</v>
      </c>
      <c r="M691">
        <v>0.24242834697441806</v>
      </c>
      <c r="N691">
        <v>0.86062953499999995</v>
      </c>
      <c r="O691" s="11">
        <v>9.0408189999999999E-2</v>
      </c>
      <c r="P691" s="11">
        <v>0.2237364</v>
      </c>
      <c r="Q691" s="12">
        <v>5.6160000000000015E-2</v>
      </c>
      <c r="R691">
        <v>0.14031199999999999</v>
      </c>
      <c r="S691">
        <v>0.19647200000000001</v>
      </c>
      <c r="T691" s="42">
        <v>17.213200000000001</v>
      </c>
      <c r="U691">
        <v>33.555599999999998</v>
      </c>
    </row>
    <row r="692" spans="1:22" x14ac:dyDescent="0.2">
      <c r="A692">
        <v>762</v>
      </c>
      <c r="B692">
        <v>2007</v>
      </c>
      <c r="C692" s="63" t="s">
        <v>1062</v>
      </c>
      <c r="D692" s="17">
        <v>39157</v>
      </c>
      <c r="E692">
        <v>4</v>
      </c>
      <c r="F692" t="s">
        <v>1064</v>
      </c>
      <c r="G692">
        <v>1</v>
      </c>
      <c r="H692" t="s">
        <v>706</v>
      </c>
      <c r="K692" s="11">
        <v>0.10971972119712542</v>
      </c>
      <c r="L692" s="11"/>
      <c r="N692" s="11">
        <v>4.6111253043820035</v>
      </c>
      <c r="O692" s="11">
        <v>0.97387812841903765</v>
      </c>
      <c r="P692" s="11">
        <v>0.23193933823529414</v>
      </c>
      <c r="Q692" s="12">
        <v>0.9578855317234285</v>
      </c>
      <c r="R692" s="11">
        <v>7.0937316939399059E-2</v>
      </c>
      <c r="S692" s="11"/>
      <c r="T692" s="42">
        <v>22.3</v>
      </c>
      <c r="U692" s="11">
        <v>33.555799999999998</v>
      </c>
      <c r="V692" t="s">
        <v>1060</v>
      </c>
    </row>
    <row r="693" spans="1:22" x14ac:dyDescent="0.2">
      <c r="A693">
        <v>571</v>
      </c>
      <c r="B693">
        <v>2006</v>
      </c>
      <c r="C693" s="61" t="s">
        <v>1067</v>
      </c>
      <c r="D693" s="17">
        <v>38925</v>
      </c>
      <c r="E693">
        <v>8</v>
      </c>
      <c r="F693" t="s">
        <v>1064</v>
      </c>
      <c r="G693">
        <v>1</v>
      </c>
      <c r="H693" t="s">
        <v>706</v>
      </c>
      <c r="K693" s="11">
        <v>0</v>
      </c>
      <c r="L693" s="11"/>
      <c r="N693" s="11">
        <v>2.3334205607476641</v>
      </c>
      <c r="O693" s="11">
        <v>1.3069367713281062</v>
      </c>
      <c r="P693" s="11">
        <v>0.32361095662664785</v>
      </c>
      <c r="Q693" s="12">
        <v>0.3877995988976386</v>
      </c>
      <c r="R693" s="11">
        <v>2.2558593750000001E-2</v>
      </c>
      <c r="U693" s="11">
        <v>33.555799999999998</v>
      </c>
      <c r="V693" t="s">
        <v>1060</v>
      </c>
    </row>
    <row r="694" spans="1:22" x14ac:dyDescent="0.2">
      <c r="A694">
        <v>4174</v>
      </c>
      <c r="B694">
        <v>2010</v>
      </c>
      <c r="C694" t="s">
        <v>1067</v>
      </c>
      <c r="D694" s="40">
        <v>40380</v>
      </c>
      <c r="E694" t="s">
        <v>1119</v>
      </c>
      <c r="F694" t="s">
        <v>1117</v>
      </c>
      <c r="G694">
        <v>0</v>
      </c>
      <c r="H694" t="s">
        <v>706</v>
      </c>
      <c r="I694">
        <v>34.3902</v>
      </c>
      <c r="J694">
        <v>119.84099999999999</v>
      </c>
      <c r="K694" s="11">
        <v>3.1060996864122448</v>
      </c>
      <c r="L694">
        <v>127000</v>
      </c>
      <c r="M694">
        <v>24.457477845765709</v>
      </c>
      <c r="N694">
        <v>4.7517383610000001</v>
      </c>
      <c r="T694" s="42">
        <v>15.6069</v>
      </c>
      <c r="U694">
        <v>33.5563</v>
      </c>
    </row>
    <row r="695" spans="1:22" x14ac:dyDescent="0.2">
      <c r="A695">
        <v>4406</v>
      </c>
      <c r="B695">
        <v>2012</v>
      </c>
      <c r="C695" t="s">
        <v>1094</v>
      </c>
      <c r="D695" s="40">
        <v>41228</v>
      </c>
      <c r="E695" t="s">
        <v>1116</v>
      </c>
      <c r="F695" t="s">
        <v>1117</v>
      </c>
      <c r="G695">
        <v>75</v>
      </c>
      <c r="H695" t="s">
        <v>1082</v>
      </c>
      <c r="I695">
        <v>34.250100000000003</v>
      </c>
      <c r="J695">
        <v>119.91030000000001</v>
      </c>
      <c r="K695" s="11">
        <v>1.6472246454808326E-2</v>
      </c>
      <c r="N695">
        <v>0.109957163</v>
      </c>
      <c r="O695" s="11">
        <v>16.546322</v>
      </c>
      <c r="P695" s="11">
        <v>1.2265090000000001</v>
      </c>
      <c r="Q695" s="12">
        <v>16.237432999999999</v>
      </c>
      <c r="R695">
        <v>8.7960999999999998E-2</v>
      </c>
      <c r="S695">
        <v>16.325393999999999</v>
      </c>
      <c r="T695" s="42">
        <v>11.168799999999999</v>
      </c>
      <c r="U695">
        <v>33.556600000000003</v>
      </c>
    </row>
    <row r="696" spans="1:22" x14ac:dyDescent="0.2">
      <c r="A696">
        <v>4077</v>
      </c>
      <c r="B696">
        <v>2006</v>
      </c>
      <c r="C696" t="s">
        <v>704</v>
      </c>
      <c r="D696" s="40">
        <v>38847</v>
      </c>
      <c r="E696" t="s">
        <v>1122</v>
      </c>
      <c r="F696" t="s">
        <v>1117</v>
      </c>
      <c r="G696">
        <v>0</v>
      </c>
      <c r="H696" t="s">
        <v>706</v>
      </c>
      <c r="I696">
        <v>34.158000000000001</v>
      </c>
      <c r="J696">
        <v>119.95</v>
      </c>
      <c r="K696" s="11">
        <v>0.10531828894784181</v>
      </c>
      <c r="L696">
        <v>24100</v>
      </c>
      <c r="M696">
        <v>4.3700534833129385</v>
      </c>
      <c r="N696">
        <v>6.8608946270000004</v>
      </c>
      <c r="O696" s="11">
        <v>6.8886013000000004</v>
      </c>
      <c r="P696" s="11">
        <v>0.20324220000000001</v>
      </c>
      <c r="Q696" s="12">
        <v>1.19837244</v>
      </c>
      <c r="R696">
        <v>0.22054888</v>
      </c>
      <c r="S696">
        <v>1.4189213199999999</v>
      </c>
      <c r="T696" s="42">
        <v>13.686</v>
      </c>
      <c r="U696">
        <v>33.557099999999998</v>
      </c>
    </row>
    <row r="697" spans="1:22" x14ac:dyDescent="0.2">
      <c r="A697">
        <v>504</v>
      </c>
      <c r="B697">
        <v>2006</v>
      </c>
      <c r="C697" s="61" t="s">
        <v>1066</v>
      </c>
      <c r="D697" s="17">
        <v>38828</v>
      </c>
      <c r="E697">
        <v>17</v>
      </c>
      <c r="F697" t="s">
        <v>1064</v>
      </c>
      <c r="G697">
        <v>1</v>
      </c>
      <c r="H697" t="s">
        <v>706</v>
      </c>
      <c r="K697" s="11">
        <v>0.22172893330879029</v>
      </c>
      <c r="L697" s="11"/>
      <c r="N697" s="11">
        <v>4.3498878923766817</v>
      </c>
      <c r="O697" s="11">
        <v>8.7753746570742006</v>
      </c>
      <c r="P697" s="11">
        <v>0.4560859264311421</v>
      </c>
      <c r="Q697" s="12">
        <v>1.095013880393588</v>
      </c>
      <c r="R697" s="11">
        <v>8.989408633717294E-2</v>
      </c>
      <c r="T697" s="42">
        <v>14.2</v>
      </c>
      <c r="U697" s="11">
        <v>33.557600000000001</v>
      </c>
      <c r="V697" t="s">
        <v>1060</v>
      </c>
    </row>
    <row r="698" spans="1:22" x14ac:dyDescent="0.2">
      <c r="A698">
        <v>494</v>
      </c>
      <c r="B698">
        <v>2006</v>
      </c>
      <c r="C698" s="61" t="s">
        <v>1066</v>
      </c>
      <c r="D698" s="17">
        <v>38828</v>
      </c>
      <c r="E698">
        <v>7</v>
      </c>
      <c r="F698" t="s">
        <v>1064</v>
      </c>
      <c r="G698">
        <v>1</v>
      </c>
      <c r="H698" t="s">
        <v>706</v>
      </c>
      <c r="K698" s="11">
        <v>0.15949003662730477</v>
      </c>
      <c r="L698" s="11">
        <v>25.209242886702885</v>
      </c>
      <c r="N698" s="11">
        <v>3.6917309417040358</v>
      </c>
      <c r="O698" s="11">
        <v>8.4401759938180003</v>
      </c>
      <c r="P698" s="11">
        <v>0.45534941630964504</v>
      </c>
      <c r="Q698" s="12">
        <v>0.55863931278156209</v>
      </c>
      <c r="R698" s="11">
        <v>2.2694332194634292E-2</v>
      </c>
      <c r="T698" s="42">
        <v>15.1</v>
      </c>
      <c r="U698" s="11">
        <v>33.557600000000001</v>
      </c>
      <c r="V698" t="s">
        <v>1060</v>
      </c>
    </row>
    <row r="699" spans="1:22" x14ac:dyDescent="0.2">
      <c r="A699">
        <v>4201</v>
      </c>
      <c r="B699">
        <v>2010</v>
      </c>
      <c r="C699" t="s">
        <v>1069</v>
      </c>
      <c r="D699" s="40">
        <v>40442</v>
      </c>
      <c r="E699" t="s">
        <v>1122</v>
      </c>
      <c r="F699" t="s">
        <v>1117</v>
      </c>
      <c r="G699">
        <v>0</v>
      </c>
      <c r="H699" t="s">
        <v>706</v>
      </c>
      <c r="I699">
        <v>34.1601</v>
      </c>
      <c r="J699">
        <v>119.9487</v>
      </c>
      <c r="K699" s="11">
        <v>4.739371326441951</v>
      </c>
      <c r="L699">
        <v>98000</v>
      </c>
      <c r="M699">
        <v>48.360931902468884</v>
      </c>
      <c r="N699">
        <v>8.1565970369999992</v>
      </c>
      <c r="T699" s="42">
        <v>13.359299999999999</v>
      </c>
      <c r="U699">
        <v>33.558700000000002</v>
      </c>
    </row>
    <row r="700" spans="1:22" x14ac:dyDescent="0.2">
      <c r="A700">
        <v>602</v>
      </c>
      <c r="B700">
        <v>2006</v>
      </c>
      <c r="C700" s="61" t="s">
        <v>1065</v>
      </c>
      <c r="D700" s="17">
        <v>39057</v>
      </c>
      <c r="E700">
        <v>5</v>
      </c>
      <c r="F700" t="s">
        <v>1064</v>
      </c>
      <c r="G700">
        <v>1</v>
      </c>
      <c r="H700" t="s">
        <v>706</v>
      </c>
      <c r="K700" s="11">
        <v>0</v>
      </c>
      <c r="L700" s="11">
        <v>0</v>
      </c>
      <c r="N700" s="11">
        <v>0.55974193548387108</v>
      </c>
      <c r="O700" s="11">
        <v>0.75951146274402093</v>
      </c>
      <c r="P700" s="11">
        <v>0.52502234691325333</v>
      </c>
      <c r="Q700" s="12">
        <v>0.80696190452433869</v>
      </c>
      <c r="R700" s="11">
        <v>1.9400390625000076E-2</v>
      </c>
      <c r="U700" s="11">
        <v>33.558999999999997</v>
      </c>
      <c r="V700" t="s">
        <v>1060</v>
      </c>
    </row>
    <row r="701" spans="1:22" x14ac:dyDescent="0.2">
      <c r="A701">
        <v>4401</v>
      </c>
      <c r="B701">
        <v>2012</v>
      </c>
      <c r="C701" t="s">
        <v>1081</v>
      </c>
      <c r="D701" s="40">
        <v>41208</v>
      </c>
      <c r="E701" t="s">
        <v>1121</v>
      </c>
      <c r="F701" t="s">
        <v>1117</v>
      </c>
      <c r="G701">
        <v>0</v>
      </c>
      <c r="H701" t="s">
        <v>706</v>
      </c>
      <c r="I701">
        <v>34.3001</v>
      </c>
      <c r="J701">
        <v>119.8823</v>
      </c>
      <c r="K701" s="11">
        <v>2.9575473718956396E-2</v>
      </c>
      <c r="N701">
        <v>0.30176584499999998</v>
      </c>
      <c r="O701" s="11">
        <v>2.0774159999999999</v>
      </c>
      <c r="P701" s="11">
        <v>0.19906199999999999</v>
      </c>
      <c r="Q701" s="12">
        <v>4.5095999999999997E-2</v>
      </c>
      <c r="R701">
        <v>6.6586000000000006E-2</v>
      </c>
      <c r="S701">
        <v>0.111682</v>
      </c>
      <c r="T701" s="42">
        <v>18.8582</v>
      </c>
      <c r="U701">
        <v>33.560200000000002</v>
      </c>
    </row>
    <row r="702" spans="1:22" x14ac:dyDescent="0.2">
      <c r="A702">
        <v>740</v>
      </c>
      <c r="B702">
        <v>2007</v>
      </c>
      <c r="C702" s="63" t="s">
        <v>1079</v>
      </c>
      <c r="D702" s="17">
        <v>39107</v>
      </c>
      <c r="E702">
        <v>3</v>
      </c>
      <c r="F702" t="s">
        <v>1064</v>
      </c>
      <c r="G702">
        <v>1</v>
      </c>
      <c r="H702" t="s">
        <v>706</v>
      </c>
      <c r="K702" s="11">
        <v>0</v>
      </c>
      <c r="L702" s="11"/>
      <c r="N702" s="11">
        <v>7.1127122347066161</v>
      </c>
      <c r="O702" s="11">
        <v>0.99308896558921522</v>
      </c>
      <c r="P702" s="11">
        <v>0.44366389514183147</v>
      </c>
      <c r="Q702" s="12">
        <v>0.78863927222724828</v>
      </c>
      <c r="R702" s="11">
        <v>3.9908203125000076E-2</v>
      </c>
      <c r="S702" s="11"/>
      <c r="T702" s="42">
        <v>17</v>
      </c>
      <c r="U702" s="11">
        <v>33.560699999999997</v>
      </c>
      <c r="V702" t="s">
        <v>1060</v>
      </c>
    </row>
    <row r="703" spans="1:22" x14ac:dyDescent="0.2">
      <c r="A703">
        <v>898</v>
      </c>
      <c r="B703">
        <v>2007</v>
      </c>
      <c r="C703" s="63" t="s">
        <v>1065</v>
      </c>
      <c r="D703" s="17">
        <v>39435</v>
      </c>
      <c r="E703">
        <v>18</v>
      </c>
      <c r="F703" t="s">
        <v>1064</v>
      </c>
      <c r="G703">
        <v>1</v>
      </c>
      <c r="H703" t="s">
        <v>706</v>
      </c>
      <c r="K703" s="11">
        <v>0</v>
      </c>
      <c r="L703" s="11"/>
      <c r="N703" s="11">
        <v>1.6080041623309054</v>
      </c>
      <c r="O703" s="11">
        <v>1.9320075000000001</v>
      </c>
      <c r="P703" s="11">
        <v>0.88092943000000001</v>
      </c>
      <c r="Q703" s="12">
        <v>0.31208743</v>
      </c>
      <c r="R703" s="11">
        <v>6.1143865999999998E-2</v>
      </c>
      <c r="S703" s="11"/>
      <c r="T703" s="42">
        <v>16.2</v>
      </c>
      <c r="U703" s="11">
        <v>33.561100000000003</v>
      </c>
      <c r="V703" t="s">
        <v>1060</v>
      </c>
    </row>
    <row r="704" spans="1:22" x14ac:dyDescent="0.2">
      <c r="A704">
        <v>606</v>
      </c>
      <c r="B704">
        <v>2006</v>
      </c>
      <c r="C704" s="61" t="s">
        <v>1065</v>
      </c>
      <c r="D704" s="17">
        <v>39057</v>
      </c>
      <c r="E704">
        <v>9</v>
      </c>
      <c r="F704" t="s">
        <v>1064</v>
      </c>
      <c r="G704">
        <v>1</v>
      </c>
      <c r="H704" t="s">
        <v>706</v>
      </c>
      <c r="K704" s="11">
        <v>0</v>
      </c>
      <c r="L704" s="11">
        <v>12.605303075827688</v>
      </c>
      <c r="N704" s="11">
        <v>0.95622580645161315</v>
      </c>
      <c r="O704" s="11">
        <v>2.129446959227419</v>
      </c>
      <c r="P704" s="11">
        <v>0.42826287198877899</v>
      </c>
      <c r="Q704" s="12">
        <v>1.6704036873100088</v>
      </c>
      <c r="R704" s="11">
        <v>0.2501132812500001</v>
      </c>
      <c r="U704" s="11">
        <v>33.561599999999999</v>
      </c>
      <c r="V704" t="s">
        <v>1060</v>
      </c>
    </row>
    <row r="705" spans="1:22" x14ac:dyDescent="0.2">
      <c r="A705">
        <v>4276</v>
      </c>
      <c r="B705">
        <v>2011</v>
      </c>
      <c r="C705" t="s">
        <v>1067</v>
      </c>
      <c r="D705" s="40">
        <v>40750</v>
      </c>
      <c r="E705" t="s">
        <v>1116</v>
      </c>
      <c r="F705" t="s">
        <v>1117</v>
      </c>
      <c r="G705">
        <v>10</v>
      </c>
      <c r="H705" t="s">
        <v>1082</v>
      </c>
      <c r="I705">
        <v>34.250599999999999</v>
      </c>
      <c r="J705">
        <v>119.9084</v>
      </c>
      <c r="K705" s="11">
        <v>11.020250192770099</v>
      </c>
      <c r="L705" s="42">
        <v>107200</v>
      </c>
      <c r="M705">
        <v>102.80084135046735</v>
      </c>
      <c r="N705">
        <v>4.674412115</v>
      </c>
      <c r="Q705" s="12">
        <v>0</v>
      </c>
      <c r="T705" s="42">
        <v>15.382300000000001</v>
      </c>
      <c r="U705">
        <v>33.561999999999998</v>
      </c>
    </row>
    <row r="706" spans="1:22" x14ac:dyDescent="0.2">
      <c r="A706">
        <v>423</v>
      </c>
      <c r="B706">
        <v>2006</v>
      </c>
      <c r="C706" s="61" t="s">
        <v>1062</v>
      </c>
      <c r="D706" s="17">
        <v>38793</v>
      </c>
      <c r="E706">
        <v>4</v>
      </c>
      <c r="F706" t="s">
        <v>1064</v>
      </c>
      <c r="G706">
        <v>1</v>
      </c>
      <c r="H706" t="s">
        <v>706</v>
      </c>
      <c r="K706" s="11">
        <v>4.7966023354207517</v>
      </c>
      <c r="L706" s="11">
        <v>467.97187669010287</v>
      </c>
      <c r="N706" s="11">
        <v>30.097274336283181</v>
      </c>
      <c r="O706" s="11">
        <v>1.2994490615146832</v>
      </c>
      <c r="P706" s="11">
        <v>0.37563298463983047</v>
      </c>
      <c r="Q706" s="12">
        <v>0.26238658762274059</v>
      </c>
      <c r="R706" s="11">
        <v>0.12800976562500005</v>
      </c>
      <c r="T706" s="42">
        <v>12.8</v>
      </c>
      <c r="U706" s="11">
        <v>33.562399999999997</v>
      </c>
      <c r="V706" t="s">
        <v>1060</v>
      </c>
    </row>
    <row r="707" spans="1:22" x14ac:dyDescent="0.2">
      <c r="A707">
        <v>4202</v>
      </c>
      <c r="B707">
        <v>2010</v>
      </c>
      <c r="C707" t="s">
        <v>1069</v>
      </c>
      <c r="D707" s="40">
        <v>40442</v>
      </c>
      <c r="E707" t="s">
        <v>1123</v>
      </c>
      <c r="F707" t="s">
        <v>1117</v>
      </c>
      <c r="G707">
        <v>0</v>
      </c>
      <c r="H707" t="s">
        <v>706</v>
      </c>
      <c r="I707">
        <v>34.079300000000003</v>
      </c>
      <c r="J707">
        <v>120.0284</v>
      </c>
      <c r="K707" s="11">
        <v>4.2863059197137821</v>
      </c>
      <c r="L707">
        <v>161000</v>
      </c>
      <c r="M707">
        <v>26.623018134868207</v>
      </c>
      <c r="N707">
        <v>11.025362149999999</v>
      </c>
      <c r="T707" s="42">
        <v>13.2712</v>
      </c>
      <c r="U707">
        <v>33.5625</v>
      </c>
    </row>
    <row r="708" spans="1:22" x14ac:dyDescent="0.2">
      <c r="A708">
        <v>4092</v>
      </c>
      <c r="B708">
        <v>2009</v>
      </c>
      <c r="C708" t="s">
        <v>1062</v>
      </c>
      <c r="D708" s="40">
        <v>39892</v>
      </c>
      <c r="E708" t="s">
        <v>1120</v>
      </c>
      <c r="F708" t="s">
        <v>1117</v>
      </c>
      <c r="G708">
        <v>0</v>
      </c>
      <c r="H708" t="s">
        <v>706</v>
      </c>
      <c r="I708">
        <v>34.343800000000002</v>
      </c>
      <c r="J708">
        <v>119.86239999999999</v>
      </c>
      <c r="K708" s="11">
        <v>0.89426322731835917</v>
      </c>
      <c r="L708">
        <v>255000</v>
      </c>
      <c r="M708">
        <v>3.506914616934742</v>
      </c>
      <c r="N708">
        <v>8.7930550449999991</v>
      </c>
      <c r="O708" s="11">
        <v>0.65648925999999996</v>
      </c>
      <c r="P708" s="11">
        <v>0.19242144</v>
      </c>
      <c r="Q708" s="12">
        <v>0.43276100000000001</v>
      </c>
      <c r="R708">
        <v>4.3839999999999997E-2</v>
      </c>
      <c r="S708">
        <v>0.476601</v>
      </c>
      <c r="T708" s="42">
        <v>12.7575</v>
      </c>
      <c r="U708">
        <v>33.562899999999999</v>
      </c>
    </row>
    <row r="709" spans="1:22" x14ac:dyDescent="0.2">
      <c r="A709">
        <v>4392</v>
      </c>
      <c r="B709">
        <v>2012</v>
      </c>
      <c r="C709" t="s">
        <v>1069</v>
      </c>
      <c r="D709" s="40">
        <v>41165</v>
      </c>
      <c r="E709" t="s">
        <v>1120</v>
      </c>
      <c r="F709" t="s">
        <v>1117</v>
      </c>
      <c r="G709">
        <v>0</v>
      </c>
      <c r="H709" t="s">
        <v>706</v>
      </c>
      <c r="I709">
        <v>34.340800000000002</v>
      </c>
      <c r="J709">
        <v>119.85809999999999</v>
      </c>
      <c r="K709" s="11">
        <v>8.7063663036783756E-2</v>
      </c>
      <c r="L709">
        <v>10200</v>
      </c>
      <c r="M709">
        <v>8.5356532389003679</v>
      </c>
      <c r="N709">
        <v>0.21005269600000001</v>
      </c>
      <c r="O709" s="11">
        <v>0.35469200000000001</v>
      </c>
      <c r="P709" s="11">
        <v>0.15074699999999999</v>
      </c>
      <c r="Q709" s="12">
        <v>9.122799999999999E-2</v>
      </c>
      <c r="R709">
        <v>2.7466000000000001E-2</v>
      </c>
      <c r="S709">
        <v>0.11869399999999999</v>
      </c>
      <c r="T709" s="42">
        <v>18.890599999999999</v>
      </c>
      <c r="U709">
        <v>33.563000000000002</v>
      </c>
    </row>
    <row r="710" spans="1:22" x14ac:dyDescent="0.2">
      <c r="A710">
        <v>507</v>
      </c>
      <c r="B710">
        <v>2006</v>
      </c>
      <c r="C710" s="61" t="s">
        <v>1066</v>
      </c>
      <c r="D710" s="17">
        <v>38828</v>
      </c>
      <c r="E710">
        <v>20</v>
      </c>
      <c r="F710" t="s">
        <v>1064</v>
      </c>
      <c r="G710">
        <v>1</v>
      </c>
      <c r="H710" t="s">
        <v>706</v>
      </c>
      <c r="K710" s="11">
        <v>3.2919583230291343</v>
      </c>
      <c r="L710" s="11"/>
      <c r="N710" s="11">
        <v>21.272843049327356</v>
      </c>
      <c r="O710" s="11">
        <v>9.2573395770229787</v>
      </c>
      <c r="P710" s="11">
        <v>1.0661953924293908</v>
      </c>
      <c r="Q710" s="12">
        <v>8.7019462813870998</v>
      </c>
      <c r="R710" s="11">
        <v>0.2326004087209424</v>
      </c>
      <c r="T710" s="42">
        <v>13.3</v>
      </c>
      <c r="U710" s="11">
        <v>33.563800000000001</v>
      </c>
      <c r="V710" t="s">
        <v>1060</v>
      </c>
    </row>
    <row r="711" spans="1:22" x14ac:dyDescent="0.2">
      <c r="A711">
        <v>426</v>
      </c>
      <c r="B711">
        <v>2006</v>
      </c>
      <c r="C711" s="61" t="s">
        <v>1062</v>
      </c>
      <c r="D711" s="17">
        <v>38793</v>
      </c>
      <c r="E711">
        <v>7</v>
      </c>
      <c r="F711" t="s">
        <v>1064</v>
      </c>
      <c r="G711">
        <v>1</v>
      </c>
      <c r="H711" t="s">
        <v>706</v>
      </c>
      <c r="K711" s="11">
        <v>8.8008563027976443</v>
      </c>
      <c r="L711" s="11">
        <v>370.47773571299803</v>
      </c>
      <c r="N711" s="11">
        <v>21.781707964601765</v>
      </c>
      <c r="O711" s="11">
        <v>2.4579049448641701</v>
      </c>
      <c r="P711" s="11">
        <v>0.30302589748116754</v>
      </c>
      <c r="Q711" s="12">
        <v>1.3645239392097399</v>
      </c>
      <c r="R711" s="11">
        <v>8.8183593749999997E-2</v>
      </c>
      <c r="T711" s="42">
        <v>13.3</v>
      </c>
      <c r="U711" s="11">
        <v>33.563899999999997</v>
      </c>
      <c r="V711" t="s">
        <v>1060</v>
      </c>
    </row>
    <row r="712" spans="1:22" x14ac:dyDescent="0.2">
      <c r="A712">
        <v>4192</v>
      </c>
      <c r="B712">
        <v>2010</v>
      </c>
      <c r="C712" t="s">
        <v>1068</v>
      </c>
      <c r="D712" s="40">
        <v>40410</v>
      </c>
      <c r="E712" t="s">
        <v>1116</v>
      </c>
      <c r="F712" t="s">
        <v>1117</v>
      </c>
      <c r="G712">
        <v>10</v>
      </c>
      <c r="H712" t="s">
        <v>1082</v>
      </c>
      <c r="I712">
        <v>34.250799999999998</v>
      </c>
      <c r="J712">
        <v>119.90900000000001</v>
      </c>
      <c r="K712" s="11">
        <v>2.8544371697032265</v>
      </c>
      <c r="L712">
        <v>456000</v>
      </c>
      <c r="M712">
        <v>6.259730635314094</v>
      </c>
      <c r="N712">
        <v>9.4370188420000005</v>
      </c>
      <c r="T712" s="42">
        <v>11.9102</v>
      </c>
      <c r="U712">
        <v>33.564399999999999</v>
      </c>
    </row>
    <row r="713" spans="1:22" x14ac:dyDescent="0.2">
      <c r="A713">
        <v>4175</v>
      </c>
      <c r="B713">
        <v>2010</v>
      </c>
      <c r="C713" t="s">
        <v>1067</v>
      </c>
      <c r="D713" s="40">
        <v>40380</v>
      </c>
      <c r="E713" t="s">
        <v>1120</v>
      </c>
      <c r="F713" t="s">
        <v>1117</v>
      </c>
      <c r="G713">
        <v>0</v>
      </c>
      <c r="H713" t="s">
        <v>706</v>
      </c>
      <c r="I713">
        <v>34.340400000000002</v>
      </c>
      <c r="J713">
        <v>119.8604</v>
      </c>
      <c r="K713" s="11">
        <v>3.4116676890501223</v>
      </c>
      <c r="L713">
        <v>224000</v>
      </c>
      <c r="M713">
        <v>15.230659326116617</v>
      </c>
      <c r="N713">
        <v>4.175770075</v>
      </c>
      <c r="T713" s="42">
        <v>15.824400000000001</v>
      </c>
      <c r="U713">
        <v>33.565800000000003</v>
      </c>
    </row>
    <row r="714" spans="1:22" x14ac:dyDescent="0.2">
      <c r="A714">
        <v>805</v>
      </c>
      <c r="B714">
        <v>2007</v>
      </c>
      <c r="C714" s="63" t="s">
        <v>1066</v>
      </c>
      <c r="D714" s="17">
        <v>39198</v>
      </c>
      <c r="E714">
        <v>8</v>
      </c>
      <c r="F714" t="s">
        <v>1064</v>
      </c>
      <c r="G714">
        <v>1</v>
      </c>
      <c r="H714" t="s">
        <v>706</v>
      </c>
      <c r="K714" s="11">
        <v>3.6890940687339797</v>
      </c>
      <c r="L714" s="11"/>
      <c r="N714" s="11">
        <v>5.617351063829787</v>
      </c>
      <c r="O714" s="11">
        <v>0.81338081942783658</v>
      </c>
      <c r="P714" s="11">
        <v>0.32456476309997595</v>
      </c>
      <c r="Q714" s="12">
        <v>0.80205835136609605</v>
      </c>
      <c r="R714" s="11">
        <v>0.15767278395031781</v>
      </c>
      <c r="S714" s="11"/>
      <c r="T714" s="42">
        <v>18.100000000000001</v>
      </c>
      <c r="U714" s="11">
        <v>33.565800000000003</v>
      </c>
      <c r="V714" t="s">
        <v>1060</v>
      </c>
    </row>
    <row r="715" spans="1:22" x14ac:dyDescent="0.2">
      <c r="A715">
        <v>751</v>
      </c>
      <c r="B715">
        <v>2007</v>
      </c>
      <c r="C715" s="61" t="s">
        <v>1080</v>
      </c>
      <c r="D715" s="17">
        <v>39133</v>
      </c>
      <c r="E715">
        <v>5</v>
      </c>
      <c r="F715" t="s">
        <v>1064</v>
      </c>
      <c r="G715">
        <v>1</v>
      </c>
      <c r="H715" t="s">
        <v>706</v>
      </c>
      <c r="K715" s="11">
        <v>0</v>
      </c>
      <c r="L715" s="11"/>
      <c r="N715" s="11">
        <v>2.6047979274611399</v>
      </c>
      <c r="O715" s="11">
        <v>2.6865971604896064</v>
      </c>
      <c r="P715" s="11">
        <v>0.36113905098280102</v>
      </c>
      <c r="Q715" s="12">
        <v>0.75178659988872609</v>
      </c>
      <c r="R715" s="11">
        <v>8.9155900382471259E-2</v>
      </c>
      <c r="S715" s="11"/>
      <c r="T715" s="42">
        <v>15.9</v>
      </c>
      <c r="U715" s="11">
        <v>33.566000000000003</v>
      </c>
      <c r="V715" t="s">
        <v>1060</v>
      </c>
    </row>
    <row r="716" spans="1:22" x14ac:dyDescent="0.2">
      <c r="A716">
        <v>4113</v>
      </c>
      <c r="B716">
        <v>2009</v>
      </c>
      <c r="C716" t="s">
        <v>1067</v>
      </c>
      <c r="D716" s="40">
        <v>40022</v>
      </c>
      <c r="E716" t="s">
        <v>1120</v>
      </c>
      <c r="F716" t="s">
        <v>1117</v>
      </c>
      <c r="G716">
        <v>0</v>
      </c>
      <c r="H716" t="s">
        <v>706</v>
      </c>
      <c r="I716">
        <v>34.344900000000003</v>
      </c>
      <c r="J716">
        <v>119.8621</v>
      </c>
      <c r="K716" s="11">
        <v>8.1306680894617858E-2</v>
      </c>
      <c r="L716">
        <v>157000</v>
      </c>
      <c r="M716">
        <v>0.51787694837336218</v>
      </c>
      <c r="N716">
        <v>2.1547280940000002</v>
      </c>
      <c r="O716" s="11">
        <v>0.86595692300000005</v>
      </c>
      <c r="P716" s="11">
        <v>0.27813672499999997</v>
      </c>
      <c r="Q716" s="12">
        <v>0.13177800000000001</v>
      </c>
      <c r="R716">
        <v>0.113014</v>
      </c>
      <c r="S716">
        <v>0.24479200000000001</v>
      </c>
      <c r="T716" s="42">
        <v>16.954699999999999</v>
      </c>
      <c r="U716">
        <v>33.5672</v>
      </c>
    </row>
    <row r="717" spans="1:22" x14ac:dyDescent="0.2">
      <c r="A717">
        <v>4415</v>
      </c>
      <c r="B717">
        <v>2012</v>
      </c>
      <c r="C717" t="s">
        <v>1065</v>
      </c>
      <c r="D717" s="40">
        <v>41249</v>
      </c>
      <c r="E717" t="s">
        <v>1116</v>
      </c>
      <c r="F717" t="s">
        <v>1117</v>
      </c>
      <c r="G717">
        <v>75</v>
      </c>
      <c r="H717" t="s">
        <v>1082</v>
      </c>
      <c r="I717">
        <v>34.250399999999999</v>
      </c>
      <c r="J717">
        <v>119.911</v>
      </c>
      <c r="K717" s="11">
        <v>4.6200882997069474E-4</v>
      </c>
      <c r="L717">
        <v>0</v>
      </c>
      <c r="N717">
        <v>5.6211285E-2</v>
      </c>
      <c r="O717" s="11">
        <v>18.238602</v>
      </c>
      <c r="P717" s="11">
        <v>1.223392</v>
      </c>
      <c r="Q717" s="12">
        <v>15.961187999999998</v>
      </c>
      <c r="R717">
        <v>9.2735999999999999E-2</v>
      </c>
      <c r="S717">
        <v>16.053923999999999</v>
      </c>
      <c r="T717" s="42">
        <v>11.344900000000001</v>
      </c>
      <c r="U717">
        <v>33.5687</v>
      </c>
    </row>
    <row r="718" spans="1:22" x14ac:dyDescent="0.2">
      <c r="A718">
        <v>569</v>
      </c>
      <c r="B718">
        <v>2006</v>
      </c>
      <c r="C718" s="61" t="s">
        <v>1067</v>
      </c>
      <c r="D718" s="17">
        <v>38925</v>
      </c>
      <c r="E718">
        <v>5</v>
      </c>
      <c r="F718" t="s">
        <v>1064</v>
      </c>
      <c r="G718">
        <v>1</v>
      </c>
      <c r="H718" t="s">
        <v>706</v>
      </c>
      <c r="K718" s="11">
        <v>0</v>
      </c>
      <c r="L718" s="11">
        <v>6.3026515379138441</v>
      </c>
      <c r="N718" s="11">
        <v>0.48087383177570098</v>
      </c>
      <c r="O718" s="11">
        <v>1.3921127079945732</v>
      </c>
      <c r="P718" s="11">
        <v>0.40493310454919967</v>
      </c>
      <c r="Q718" s="12">
        <v>0.34083798127697873</v>
      </c>
      <c r="R718" s="11">
        <v>2.7685546875000001E-2</v>
      </c>
      <c r="U718" s="11">
        <v>33.5687</v>
      </c>
      <c r="V718" t="s">
        <v>1060</v>
      </c>
    </row>
    <row r="719" spans="1:22" x14ac:dyDescent="0.2">
      <c r="A719">
        <v>4277</v>
      </c>
      <c r="B719">
        <v>2011</v>
      </c>
      <c r="C719" t="s">
        <v>1067</v>
      </c>
      <c r="D719" s="40">
        <v>40750</v>
      </c>
      <c r="E719" t="s">
        <v>1116</v>
      </c>
      <c r="F719" t="s">
        <v>1117</v>
      </c>
      <c r="G719">
        <v>20</v>
      </c>
      <c r="H719" t="s">
        <v>1082</v>
      </c>
      <c r="I719">
        <v>34.250599999999999</v>
      </c>
      <c r="J719">
        <v>119.9084</v>
      </c>
      <c r="K719" s="11">
        <v>2.6284479756754298</v>
      </c>
      <c r="L719" s="42">
        <v>38700</v>
      </c>
      <c r="M719">
        <v>67.918552343034364</v>
      </c>
      <c r="N719">
        <v>3.1557212589999999</v>
      </c>
      <c r="Q719" s="12">
        <v>0</v>
      </c>
      <c r="T719" s="42">
        <v>13.865</v>
      </c>
      <c r="U719">
        <v>33.569899999999997</v>
      </c>
    </row>
    <row r="720" spans="1:22" x14ac:dyDescent="0.2">
      <c r="A720">
        <v>801</v>
      </c>
      <c r="B720">
        <v>2007</v>
      </c>
      <c r="C720" s="63" t="s">
        <v>1066</v>
      </c>
      <c r="D720" s="17">
        <v>39198</v>
      </c>
      <c r="E720">
        <v>4</v>
      </c>
      <c r="F720" t="s">
        <v>1064</v>
      </c>
      <c r="G720">
        <v>1</v>
      </c>
      <c r="H720" t="s">
        <v>706</v>
      </c>
      <c r="K720" s="11">
        <v>1.2201911026076464</v>
      </c>
      <c r="L720" s="11"/>
      <c r="N720" s="11">
        <v>6.7838936170212758</v>
      </c>
      <c r="O720" s="11">
        <v>1.1926757435864381</v>
      </c>
      <c r="P720" s="11">
        <v>0.51153337742703819</v>
      </c>
      <c r="Q720" s="12">
        <v>0.86848989219845563</v>
      </c>
      <c r="R720" s="11">
        <v>0.16600711543593225</v>
      </c>
      <c r="S720" s="11"/>
      <c r="T720" s="42">
        <v>17.8</v>
      </c>
      <c r="U720" s="11">
        <v>33.570099999999996</v>
      </c>
      <c r="V720" t="s">
        <v>1060</v>
      </c>
    </row>
    <row r="721" spans="1:22" x14ac:dyDescent="0.2">
      <c r="A721">
        <v>564</v>
      </c>
      <c r="B721">
        <v>2006</v>
      </c>
      <c r="C721" s="61" t="s">
        <v>705</v>
      </c>
      <c r="D721" s="17">
        <v>38884</v>
      </c>
      <c r="E721">
        <v>17</v>
      </c>
      <c r="F721" t="s">
        <v>1064</v>
      </c>
      <c r="G721">
        <v>1</v>
      </c>
      <c r="H721" t="s">
        <v>706</v>
      </c>
      <c r="K721" s="11">
        <v>0</v>
      </c>
      <c r="L721" s="11"/>
      <c r="N721" s="11">
        <v>3.7160645161290331</v>
      </c>
      <c r="O721" s="11">
        <v>7.325804284317452</v>
      </c>
      <c r="P721" s="11">
        <v>0.60091035535126935</v>
      </c>
      <c r="Q721" s="12">
        <v>1.0414919641214042</v>
      </c>
      <c r="R721" s="11">
        <v>9.6292515401132595E-2</v>
      </c>
      <c r="T721" s="42">
        <v>18.600000000000001</v>
      </c>
      <c r="U721" s="11">
        <v>33.571100000000001</v>
      </c>
      <c r="V721" t="s">
        <v>1060</v>
      </c>
    </row>
    <row r="722" spans="1:22" x14ac:dyDescent="0.2">
      <c r="A722">
        <v>4334</v>
      </c>
      <c r="B722">
        <v>2012</v>
      </c>
      <c r="C722" t="s">
        <v>1066</v>
      </c>
      <c r="D722" s="40">
        <v>41011</v>
      </c>
      <c r="E722" t="s">
        <v>1123</v>
      </c>
      <c r="F722" t="s">
        <v>1117</v>
      </c>
      <c r="G722">
        <v>0</v>
      </c>
      <c r="H722" t="s">
        <v>706</v>
      </c>
      <c r="I722">
        <v>34.0807</v>
      </c>
      <c r="J722">
        <v>120.02930000000001</v>
      </c>
      <c r="K722" s="11">
        <v>0</v>
      </c>
      <c r="L722">
        <v>4510</v>
      </c>
      <c r="M722">
        <v>0</v>
      </c>
      <c r="N722">
        <v>0.89247741899999999</v>
      </c>
      <c r="O722" s="11">
        <v>10.807435999999999</v>
      </c>
      <c r="P722" s="11">
        <v>1.0010606399999999</v>
      </c>
      <c r="Q722" s="12">
        <v>11.709765879999999</v>
      </c>
      <c r="R722">
        <v>0.22351099999999999</v>
      </c>
      <c r="S722">
        <v>11.933276879999999</v>
      </c>
      <c r="T722" s="42">
        <v>11.920999999999999</v>
      </c>
      <c r="U722">
        <v>33.572400000000002</v>
      </c>
    </row>
    <row r="723" spans="1:22" x14ac:dyDescent="0.2">
      <c r="A723">
        <v>4117</v>
      </c>
      <c r="B723">
        <v>2009</v>
      </c>
      <c r="C723" t="s">
        <v>1067</v>
      </c>
      <c r="D723" s="40">
        <v>40022</v>
      </c>
      <c r="E723" t="s">
        <v>1122</v>
      </c>
      <c r="F723" t="s">
        <v>1117</v>
      </c>
      <c r="G723">
        <v>0</v>
      </c>
      <c r="H723" t="s">
        <v>706</v>
      </c>
      <c r="I723">
        <v>34.158099999999997</v>
      </c>
      <c r="J723">
        <v>119.95</v>
      </c>
      <c r="K723" s="11">
        <v>1.3275823217084431E-2</v>
      </c>
      <c r="L723">
        <v>140000</v>
      </c>
      <c r="M723">
        <v>9.4827308693460219E-2</v>
      </c>
      <c r="N723">
        <v>4.1503001360000003</v>
      </c>
      <c r="O723" s="11">
        <v>2.5376946189999998</v>
      </c>
      <c r="P723" s="11">
        <v>0.38889200000000002</v>
      </c>
      <c r="Q723" s="12">
        <v>1.410836</v>
      </c>
      <c r="R723">
        <v>0.13850899999999999</v>
      </c>
      <c r="S723">
        <v>1.549345</v>
      </c>
      <c r="T723" s="42">
        <v>16.206800000000001</v>
      </c>
      <c r="U723">
        <v>33.573500000000003</v>
      </c>
    </row>
    <row r="724" spans="1:22" x14ac:dyDescent="0.2">
      <c r="A724">
        <v>4362</v>
      </c>
      <c r="B724">
        <v>2012</v>
      </c>
      <c r="C724" t="s">
        <v>705</v>
      </c>
      <c r="D724" s="40">
        <v>41074</v>
      </c>
      <c r="E724" t="s">
        <v>1121</v>
      </c>
      <c r="F724" t="s">
        <v>1117</v>
      </c>
      <c r="G724">
        <v>0</v>
      </c>
      <c r="H724" t="s">
        <v>706</v>
      </c>
      <c r="I724">
        <v>34.300400000000003</v>
      </c>
      <c r="J724">
        <v>119.8797</v>
      </c>
      <c r="K724" s="11">
        <v>2.1624788841504528E-2</v>
      </c>
      <c r="L724">
        <v>1130</v>
      </c>
      <c r="M724">
        <v>19.136981275667726</v>
      </c>
      <c r="N724">
        <v>3.9485962250000002</v>
      </c>
      <c r="O724" s="11">
        <v>1.206715</v>
      </c>
      <c r="P724" s="11">
        <v>0.27646998</v>
      </c>
      <c r="Q724" s="12">
        <v>0.22442752000000002</v>
      </c>
      <c r="R724">
        <v>4.9619000000000003E-2</v>
      </c>
      <c r="S724">
        <v>0.27404652000000002</v>
      </c>
      <c r="T724" s="42">
        <v>15.2545</v>
      </c>
      <c r="U724">
        <v>33.573799999999999</v>
      </c>
    </row>
    <row r="725" spans="1:22" x14ac:dyDescent="0.2">
      <c r="A725">
        <v>600</v>
      </c>
      <c r="B725">
        <v>2006</v>
      </c>
      <c r="C725" s="61" t="s">
        <v>1065</v>
      </c>
      <c r="D725" s="17">
        <v>39057</v>
      </c>
      <c r="E725">
        <v>3</v>
      </c>
      <c r="F725" t="s">
        <v>1064</v>
      </c>
      <c r="G725">
        <v>1</v>
      </c>
      <c r="H725" t="s">
        <v>706</v>
      </c>
      <c r="K725" s="11">
        <v>0</v>
      </c>
      <c r="L725" s="11">
        <v>0</v>
      </c>
      <c r="N725" s="11">
        <v>0.97177419354838734</v>
      </c>
      <c r="O725" s="11">
        <v>0.99308896558921522</v>
      </c>
      <c r="P725" s="11">
        <v>0.44366389514183147</v>
      </c>
      <c r="Q725" s="12">
        <v>0.78863927222724828</v>
      </c>
      <c r="R725" s="11">
        <v>3.9908203125000076E-2</v>
      </c>
      <c r="U725" s="11">
        <v>33.574300000000001</v>
      </c>
      <c r="V725" t="s">
        <v>1060</v>
      </c>
    </row>
    <row r="726" spans="1:22" x14ac:dyDescent="0.2">
      <c r="A726">
        <v>4112</v>
      </c>
      <c r="B726">
        <v>2009</v>
      </c>
      <c r="C726" t="s">
        <v>1067</v>
      </c>
      <c r="D726" s="40">
        <v>40022</v>
      </c>
      <c r="E726" t="s">
        <v>1119</v>
      </c>
      <c r="F726" t="s">
        <v>1117</v>
      </c>
      <c r="G726">
        <v>0</v>
      </c>
      <c r="H726" t="s">
        <v>706</v>
      </c>
      <c r="I726">
        <v>34.39</v>
      </c>
      <c r="J726">
        <v>119.8408</v>
      </c>
      <c r="K726" s="11">
        <v>4.5823769393364263E-3</v>
      </c>
      <c r="L726">
        <v>45000</v>
      </c>
      <c r="M726">
        <v>0.1018305986519206</v>
      </c>
      <c r="N726">
        <v>2.1179997739999998</v>
      </c>
      <c r="O726" s="11">
        <v>1.737518371</v>
      </c>
      <c r="P726" s="11">
        <v>0.29552885000000001</v>
      </c>
      <c r="Q726" s="12">
        <v>0.12492799999999998</v>
      </c>
      <c r="R726">
        <v>0.14214199999999999</v>
      </c>
      <c r="S726">
        <v>0.26706999999999997</v>
      </c>
      <c r="T726" s="42">
        <v>17.991299999999999</v>
      </c>
      <c r="U726">
        <v>33.5747</v>
      </c>
    </row>
    <row r="727" spans="1:22" x14ac:dyDescent="0.2">
      <c r="A727">
        <v>555</v>
      </c>
      <c r="B727">
        <v>2006</v>
      </c>
      <c r="C727" s="61" t="s">
        <v>705</v>
      </c>
      <c r="D727" s="17">
        <v>38884</v>
      </c>
      <c r="E727">
        <v>8</v>
      </c>
      <c r="F727" t="s">
        <v>1064</v>
      </c>
      <c r="G727">
        <v>1</v>
      </c>
      <c r="H727" t="s">
        <v>706</v>
      </c>
      <c r="K727" s="11">
        <v>0</v>
      </c>
      <c r="L727" s="11"/>
      <c r="N727" s="11">
        <v>4.9677096774193554</v>
      </c>
      <c r="O727" s="11">
        <v>6.6852726345965836</v>
      </c>
      <c r="P727" s="11">
        <v>0.67014554873291243</v>
      </c>
      <c r="Q727" s="12">
        <v>0.4294232495450645</v>
      </c>
      <c r="R727" s="11">
        <v>0.15338182150626364</v>
      </c>
      <c r="T727" s="42">
        <v>18.899999999999999</v>
      </c>
      <c r="U727" s="11">
        <v>33.5747</v>
      </c>
      <c r="V727" t="s">
        <v>1060</v>
      </c>
    </row>
    <row r="728" spans="1:22" x14ac:dyDescent="0.2">
      <c r="A728">
        <v>432</v>
      </c>
      <c r="B728">
        <v>2006</v>
      </c>
      <c r="C728" s="61" t="s">
        <v>1062</v>
      </c>
      <c r="D728" s="17">
        <v>38793</v>
      </c>
      <c r="E728">
        <v>13</v>
      </c>
      <c r="F728" t="s">
        <v>1064</v>
      </c>
      <c r="G728">
        <v>1</v>
      </c>
      <c r="H728" t="s">
        <v>706</v>
      </c>
      <c r="K728" s="11">
        <v>6.4032120984957981</v>
      </c>
      <c r="L728" s="11">
        <v>584.96484586262852</v>
      </c>
      <c r="N728" s="11">
        <v>28.947725663716817</v>
      </c>
      <c r="O728" s="11">
        <v>0.83293816674465515</v>
      </c>
      <c r="P728" s="11">
        <v>0.41756650965204406</v>
      </c>
      <c r="Q728" s="12">
        <v>0.34397773437500001</v>
      </c>
      <c r="R728" s="11">
        <v>0.15073491351701801</v>
      </c>
      <c r="T728" s="42">
        <v>12.7</v>
      </c>
      <c r="U728" s="11">
        <v>33.575499999999998</v>
      </c>
      <c r="V728" t="s">
        <v>1060</v>
      </c>
    </row>
    <row r="729" spans="1:22" x14ac:dyDescent="0.2">
      <c r="A729">
        <v>431</v>
      </c>
      <c r="B729">
        <v>2006</v>
      </c>
      <c r="C729" s="61" t="s">
        <v>1062</v>
      </c>
      <c r="D729" s="17">
        <v>38793</v>
      </c>
      <c r="E729">
        <v>12</v>
      </c>
      <c r="F729" t="s">
        <v>1064</v>
      </c>
      <c r="G729">
        <v>1</v>
      </c>
      <c r="H729" t="s">
        <v>706</v>
      </c>
      <c r="K729" s="11">
        <v>11.78647753605626</v>
      </c>
      <c r="L729" s="11">
        <v>357.47851691605075</v>
      </c>
      <c r="N729" s="11">
        <v>18.138982300884958</v>
      </c>
      <c r="O729" s="11">
        <v>6.1708094078092977</v>
      </c>
      <c r="P729" s="11">
        <v>0.84182136971498189</v>
      </c>
      <c r="Q729" s="12">
        <v>5.783967968749999</v>
      </c>
      <c r="R729" s="11">
        <v>0.19863530414201802</v>
      </c>
      <c r="T729" s="42">
        <v>12.2</v>
      </c>
      <c r="U729" s="11">
        <v>33.576599999999999</v>
      </c>
      <c r="V729" t="s">
        <v>1060</v>
      </c>
    </row>
    <row r="730" spans="1:22" x14ac:dyDescent="0.2">
      <c r="A730">
        <v>4095</v>
      </c>
      <c r="B730">
        <v>2009</v>
      </c>
      <c r="C730" t="s">
        <v>1062</v>
      </c>
      <c r="D730" s="40">
        <v>39892</v>
      </c>
      <c r="E730" t="s">
        <v>1118</v>
      </c>
      <c r="F730" t="s">
        <v>1117</v>
      </c>
      <c r="G730">
        <v>0</v>
      </c>
      <c r="H730" t="s">
        <v>706</v>
      </c>
      <c r="I730">
        <v>34.203600000000002</v>
      </c>
      <c r="J730">
        <v>119.92789999999999</v>
      </c>
      <c r="K730" s="11">
        <v>0.42510858576331051</v>
      </c>
      <c r="L730">
        <v>250000</v>
      </c>
      <c r="M730">
        <v>1.7004343430532418</v>
      </c>
      <c r="N730">
        <v>10.338808240000001</v>
      </c>
      <c r="O730" s="11">
        <v>5.24978883</v>
      </c>
      <c r="P730" s="11">
        <v>0.50899872000000002</v>
      </c>
      <c r="Q730" s="12">
        <v>4.1872539999999994</v>
      </c>
      <c r="R730">
        <v>0.26511299999999999</v>
      </c>
      <c r="S730">
        <v>4.4523669999999997</v>
      </c>
      <c r="T730" s="42">
        <v>12.3621</v>
      </c>
      <c r="U730">
        <v>33.576700000000002</v>
      </c>
    </row>
    <row r="731" spans="1:22" x14ac:dyDescent="0.2">
      <c r="A731">
        <v>549</v>
      </c>
      <c r="B731">
        <v>2006</v>
      </c>
      <c r="C731" s="61" t="s">
        <v>705</v>
      </c>
      <c r="D731" s="17">
        <v>38884</v>
      </c>
      <c r="E731">
        <v>2</v>
      </c>
      <c r="F731" t="s">
        <v>1064</v>
      </c>
      <c r="G731">
        <v>1</v>
      </c>
      <c r="H731" t="s">
        <v>706</v>
      </c>
      <c r="K731" s="11">
        <v>0</v>
      </c>
      <c r="L731" s="11"/>
      <c r="N731" s="11">
        <v>0.82406451612903253</v>
      </c>
      <c r="O731" s="11">
        <v>2.9008540113040953</v>
      </c>
      <c r="P731" s="11">
        <v>0.29209875380442091</v>
      </c>
      <c r="Q731" s="12">
        <v>0.56672139657684828</v>
      </c>
      <c r="R731" s="11">
        <v>8.6998696353893165E-2</v>
      </c>
      <c r="T731" s="42">
        <v>21</v>
      </c>
      <c r="U731" s="11">
        <v>33.577300000000001</v>
      </c>
      <c r="V731" t="s">
        <v>1060</v>
      </c>
    </row>
    <row r="732" spans="1:22" x14ac:dyDescent="0.2">
      <c r="A732">
        <v>4160</v>
      </c>
      <c r="B732">
        <v>2009</v>
      </c>
      <c r="C732" t="s">
        <v>1094</v>
      </c>
      <c r="D732" s="40">
        <v>40137</v>
      </c>
      <c r="E732" t="s">
        <v>1116</v>
      </c>
      <c r="F732" t="s">
        <v>1117</v>
      </c>
      <c r="G732">
        <v>75</v>
      </c>
      <c r="H732" t="s">
        <v>1082</v>
      </c>
      <c r="I732">
        <v>34.250999999999998</v>
      </c>
      <c r="J732">
        <v>119.9058</v>
      </c>
      <c r="K732" s="11">
        <v>0.11136643856022468</v>
      </c>
      <c r="N732">
        <v>0.33228939600000001</v>
      </c>
      <c r="T732" s="42">
        <v>10.766999999999999</v>
      </c>
      <c r="U732">
        <v>33.577399999999997</v>
      </c>
    </row>
    <row r="733" spans="1:22" x14ac:dyDescent="0.2">
      <c r="A733">
        <v>752</v>
      </c>
      <c r="B733">
        <v>2007</v>
      </c>
      <c r="C733" s="61" t="s">
        <v>1080</v>
      </c>
      <c r="D733" s="17">
        <v>39133</v>
      </c>
      <c r="E733">
        <v>7</v>
      </c>
      <c r="F733" t="s">
        <v>1064</v>
      </c>
      <c r="G733">
        <v>1</v>
      </c>
      <c r="H733" t="s">
        <v>706</v>
      </c>
      <c r="K733" s="11">
        <v>0</v>
      </c>
      <c r="L733" s="11"/>
      <c r="N733" s="11">
        <v>4.4666165803108804</v>
      </c>
      <c r="O733" s="11">
        <v>2.0734937004239611</v>
      </c>
      <c r="P733" s="11">
        <v>0.27490210380835384</v>
      </c>
      <c r="Q733" s="12">
        <v>0.72446686024990603</v>
      </c>
      <c r="R733" s="11">
        <v>8.082833351762167E-2</v>
      </c>
      <c r="S733" s="11"/>
      <c r="T733" s="42">
        <v>16.3</v>
      </c>
      <c r="U733" s="11">
        <v>33.5777</v>
      </c>
      <c r="V733" t="s">
        <v>1060</v>
      </c>
    </row>
    <row r="734" spans="1:22" x14ac:dyDescent="0.2">
      <c r="A734">
        <v>4381</v>
      </c>
      <c r="B734">
        <v>2012</v>
      </c>
      <c r="C734" t="s">
        <v>1068</v>
      </c>
      <c r="D734" s="40">
        <v>41137</v>
      </c>
      <c r="E734" t="s">
        <v>1121</v>
      </c>
      <c r="F734" t="s">
        <v>1117</v>
      </c>
      <c r="G734">
        <v>0</v>
      </c>
      <c r="H734" t="s">
        <v>706</v>
      </c>
      <c r="I734">
        <v>34.300600000000003</v>
      </c>
      <c r="J734">
        <v>119.8793</v>
      </c>
      <c r="K734" s="11">
        <v>6.1900287984984566</v>
      </c>
      <c r="L734">
        <v>32700</v>
      </c>
      <c r="M734">
        <v>189.29751677365309</v>
      </c>
      <c r="N734">
        <v>2.6429165540000001</v>
      </c>
      <c r="O734" s="11">
        <v>1.0798319999999999</v>
      </c>
      <c r="P734" s="11">
        <v>0.13963600000000001</v>
      </c>
      <c r="Q734" s="12">
        <v>1.1369000000000004E-2</v>
      </c>
      <c r="R734">
        <v>5.4507E-2</v>
      </c>
      <c r="S734">
        <v>6.5876000000000004E-2</v>
      </c>
      <c r="T734" s="42">
        <v>16.5168</v>
      </c>
      <c r="U734">
        <v>33.578899999999997</v>
      </c>
    </row>
    <row r="735" spans="1:22" x14ac:dyDescent="0.2">
      <c r="A735">
        <v>548</v>
      </c>
      <c r="B735">
        <v>2006</v>
      </c>
      <c r="C735" s="61" t="s">
        <v>705</v>
      </c>
      <c r="D735" s="17">
        <v>38884</v>
      </c>
      <c r="E735">
        <v>1</v>
      </c>
      <c r="F735" t="s">
        <v>1064</v>
      </c>
      <c r="G735">
        <v>1</v>
      </c>
      <c r="H735" t="s">
        <v>706</v>
      </c>
      <c r="K735" s="11">
        <v>0</v>
      </c>
      <c r="L735" s="11">
        <v>44.118560765396907</v>
      </c>
      <c r="N735" s="11">
        <v>0.68412903225806465</v>
      </c>
      <c r="O735" s="11">
        <v>2.3992515181059133</v>
      </c>
      <c r="P735" s="11">
        <v>0.41453227983013219</v>
      </c>
      <c r="Q735" s="12">
        <v>0.85397406429726685</v>
      </c>
      <c r="R735" s="11">
        <v>3.2343606053911005E-2</v>
      </c>
      <c r="T735" s="42">
        <v>21.6</v>
      </c>
      <c r="U735" s="11">
        <v>33.579300000000003</v>
      </c>
      <c r="V735" t="s">
        <v>1060</v>
      </c>
    </row>
    <row r="736" spans="1:22" x14ac:dyDescent="0.2">
      <c r="A736">
        <v>4093</v>
      </c>
      <c r="B736">
        <v>2009</v>
      </c>
      <c r="C736" t="s">
        <v>1062</v>
      </c>
      <c r="D736" s="40">
        <v>39892</v>
      </c>
      <c r="E736" t="s">
        <v>1121</v>
      </c>
      <c r="F736" t="s">
        <v>1117</v>
      </c>
      <c r="G736">
        <v>0</v>
      </c>
      <c r="H736" t="s">
        <v>706</v>
      </c>
      <c r="I736">
        <v>34.296700000000001</v>
      </c>
      <c r="J736">
        <v>119.8845</v>
      </c>
      <c r="K736" s="11">
        <v>0.63159715698015384</v>
      </c>
      <c r="L736">
        <v>12400</v>
      </c>
      <c r="M736">
        <v>50.935254595173696</v>
      </c>
      <c r="N736">
        <v>8.0581887729999995</v>
      </c>
      <c r="O736" s="11">
        <v>1.1055977800000001</v>
      </c>
      <c r="P736" s="11">
        <v>0.29008992</v>
      </c>
      <c r="Q736" s="12">
        <v>0.839202</v>
      </c>
      <c r="R736">
        <v>0.15334300000000001</v>
      </c>
      <c r="S736">
        <v>0.99254500000000001</v>
      </c>
      <c r="T736" s="42">
        <v>12.569800000000001</v>
      </c>
      <c r="U736">
        <v>33.580800000000004</v>
      </c>
    </row>
    <row r="737" spans="1:22" x14ac:dyDescent="0.2">
      <c r="A737">
        <v>550</v>
      </c>
      <c r="B737">
        <v>2006</v>
      </c>
      <c r="C737" s="61" t="s">
        <v>705</v>
      </c>
      <c r="D737" s="17">
        <v>38884</v>
      </c>
      <c r="E737">
        <v>3</v>
      </c>
      <c r="F737" t="s">
        <v>1064</v>
      </c>
      <c r="G737">
        <v>1</v>
      </c>
      <c r="H737" t="s">
        <v>706</v>
      </c>
      <c r="K737" s="11">
        <v>0</v>
      </c>
      <c r="L737" s="11">
        <v>378.15909227483058</v>
      </c>
      <c r="N737" s="11">
        <v>1.3682580645161291</v>
      </c>
      <c r="O737" s="11">
        <v>3.6972997509506995</v>
      </c>
      <c r="P737" s="11">
        <v>0.30952753659632082</v>
      </c>
      <c r="Q737" s="12">
        <v>0.73697275825380082</v>
      </c>
      <c r="R737" s="11">
        <v>8.1517561481462358E-2</v>
      </c>
      <c r="T737" s="42">
        <v>20.399999999999999</v>
      </c>
      <c r="U737" s="11">
        <v>33.581400000000002</v>
      </c>
      <c r="V737" t="s">
        <v>1060</v>
      </c>
    </row>
    <row r="738" spans="1:22" x14ac:dyDescent="0.2">
      <c r="A738">
        <v>4186</v>
      </c>
      <c r="B738">
        <v>2010</v>
      </c>
      <c r="C738" t="s">
        <v>1068</v>
      </c>
      <c r="D738" s="40">
        <v>40410</v>
      </c>
      <c r="E738" t="s">
        <v>1120</v>
      </c>
      <c r="F738" t="s">
        <v>1117</v>
      </c>
      <c r="G738">
        <v>0</v>
      </c>
      <c r="H738" t="s">
        <v>706</v>
      </c>
      <c r="I738">
        <v>34.340800000000002</v>
      </c>
      <c r="J738">
        <v>119.8592</v>
      </c>
      <c r="K738" s="11">
        <v>3.6888748776337406</v>
      </c>
      <c r="L738">
        <v>342000</v>
      </c>
      <c r="M738">
        <v>10.786183852730236</v>
      </c>
      <c r="N738">
        <v>3.7659464859999998</v>
      </c>
      <c r="T738" s="42">
        <v>14.296799999999999</v>
      </c>
      <c r="U738">
        <v>33.581499999999998</v>
      </c>
    </row>
    <row r="739" spans="1:22" x14ac:dyDescent="0.2">
      <c r="A739">
        <v>506</v>
      </c>
      <c r="B739">
        <v>2006</v>
      </c>
      <c r="C739" s="61" t="s">
        <v>1066</v>
      </c>
      <c r="D739" s="17">
        <v>38828</v>
      </c>
      <c r="E739">
        <v>19</v>
      </c>
      <c r="F739" t="s">
        <v>1064</v>
      </c>
      <c r="G739">
        <v>1</v>
      </c>
      <c r="H739" t="s">
        <v>706</v>
      </c>
      <c r="K739" s="11">
        <v>0.60626345504475021</v>
      </c>
      <c r="L739" s="11"/>
      <c r="N739" s="11">
        <v>8.4576950672645737</v>
      </c>
      <c r="O739" s="11">
        <v>11.093487699469843</v>
      </c>
      <c r="P739" s="11">
        <v>0.77212698755526643</v>
      </c>
      <c r="Q739" s="12">
        <v>2.4255308621403442</v>
      </c>
      <c r="R739" s="11">
        <v>0.10802459127905767</v>
      </c>
      <c r="T739" s="42">
        <v>13.3</v>
      </c>
      <c r="U739" s="11">
        <v>33.581600000000002</v>
      </c>
      <c r="V739" t="s">
        <v>1060</v>
      </c>
    </row>
    <row r="740" spans="1:22" x14ac:dyDescent="0.2">
      <c r="A740">
        <v>4391</v>
      </c>
      <c r="B740">
        <v>2012</v>
      </c>
      <c r="C740" t="s">
        <v>1069</v>
      </c>
      <c r="D740" s="40">
        <v>41165</v>
      </c>
      <c r="E740" t="s">
        <v>1121</v>
      </c>
      <c r="F740" t="s">
        <v>1117</v>
      </c>
      <c r="G740">
        <v>0</v>
      </c>
      <c r="H740" t="s">
        <v>706</v>
      </c>
      <c r="I740">
        <v>34.3003</v>
      </c>
      <c r="J740">
        <v>119.8792</v>
      </c>
      <c r="K740" s="11">
        <v>5.8719955902007508E-2</v>
      </c>
      <c r="N740">
        <v>0.20758728900000001</v>
      </c>
      <c r="O740" s="11">
        <v>0.37450699999999998</v>
      </c>
      <c r="P740" s="11">
        <v>0.16925299999999999</v>
      </c>
      <c r="Q740" s="12">
        <v>6.7017000000000007E-2</v>
      </c>
      <c r="R740">
        <v>5.2576999999999999E-2</v>
      </c>
      <c r="S740">
        <v>0.11959400000000001</v>
      </c>
      <c r="T740" s="42">
        <v>19.0625</v>
      </c>
      <c r="U740">
        <v>33.581800000000001</v>
      </c>
    </row>
    <row r="741" spans="1:22" x14ac:dyDescent="0.2">
      <c r="A741">
        <v>565</v>
      </c>
      <c r="B741">
        <v>2006</v>
      </c>
      <c r="C741" s="61" t="s">
        <v>705</v>
      </c>
      <c r="D741" s="17">
        <v>38884</v>
      </c>
      <c r="E741">
        <v>18</v>
      </c>
      <c r="F741" t="s">
        <v>1064</v>
      </c>
      <c r="G741">
        <v>1</v>
      </c>
      <c r="H741" t="s">
        <v>706</v>
      </c>
      <c r="K741" s="11">
        <v>0</v>
      </c>
      <c r="L741" s="11"/>
      <c r="N741" s="11">
        <v>2.5188387096774201</v>
      </c>
      <c r="O741" s="11">
        <v>5.0852752418370724</v>
      </c>
      <c r="P741" s="11">
        <v>0.57836088189168411</v>
      </c>
      <c r="Q741" s="12">
        <v>0.58641354405515378</v>
      </c>
      <c r="R741" s="11">
        <v>5.4402758314736274E-2</v>
      </c>
      <c r="T741" s="42">
        <v>19.5</v>
      </c>
      <c r="U741" s="11">
        <v>33.582299999999996</v>
      </c>
      <c r="V741" t="s">
        <v>1060</v>
      </c>
    </row>
    <row r="742" spans="1:22" x14ac:dyDescent="0.2">
      <c r="A742">
        <v>875</v>
      </c>
      <c r="B742">
        <v>2007</v>
      </c>
      <c r="C742" s="63" t="s">
        <v>1081</v>
      </c>
      <c r="D742" s="17">
        <v>39366</v>
      </c>
      <c r="E742">
        <v>6</v>
      </c>
      <c r="F742" t="s">
        <v>1064</v>
      </c>
      <c r="G742">
        <v>1</v>
      </c>
      <c r="H742" t="s">
        <v>706</v>
      </c>
      <c r="K742" s="11">
        <v>0</v>
      </c>
      <c r="L742" s="11"/>
      <c r="N742" s="11">
        <v>0.96399999999999997</v>
      </c>
      <c r="O742" s="11">
        <v>3.4380331561132387</v>
      </c>
      <c r="P742" s="11">
        <v>0.19054629914004914</v>
      </c>
      <c r="Q742" s="12">
        <v>0.83228359911376604</v>
      </c>
      <c r="R742" s="11">
        <v>8.1658898879792052E-2</v>
      </c>
      <c r="S742" s="11"/>
      <c r="T742" s="42">
        <v>19.100000000000001</v>
      </c>
      <c r="U742" s="11">
        <v>33.582700000000003</v>
      </c>
      <c r="V742" t="s">
        <v>1060</v>
      </c>
    </row>
    <row r="743" spans="1:22" x14ac:dyDescent="0.2">
      <c r="A743">
        <v>4376</v>
      </c>
      <c r="B743">
        <v>2012</v>
      </c>
      <c r="C743" t="s">
        <v>1068</v>
      </c>
      <c r="D743" s="40">
        <v>41137</v>
      </c>
      <c r="E743" t="s">
        <v>1118</v>
      </c>
      <c r="F743" t="s">
        <v>1117</v>
      </c>
      <c r="G743">
        <v>0</v>
      </c>
      <c r="H743" t="s">
        <v>706</v>
      </c>
      <c r="I743">
        <v>34.200600000000001</v>
      </c>
      <c r="J743">
        <v>119.9294</v>
      </c>
      <c r="K743" s="11">
        <v>6.6750585704307346</v>
      </c>
      <c r="L743">
        <v>214000</v>
      </c>
      <c r="M743">
        <v>31.191862478648297</v>
      </c>
      <c r="N743">
        <v>2.5936084099999999</v>
      </c>
      <c r="O743" s="11">
        <v>0.81406599999999996</v>
      </c>
      <c r="P743" s="11">
        <v>0.17074</v>
      </c>
      <c r="Q743" s="12">
        <v>8.5938000000000001E-2</v>
      </c>
      <c r="R743">
        <v>7.1814000000000003E-2</v>
      </c>
      <c r="S743">
        <v>0.157752</v>
      </c>
      <c r="T743" s="42">
        <v>16.275200000000002</v>
      </c>
      <c r="U743">
        <v>33.584000000000003</v>
      </c>
    </row>
    <row r="744" spans="1:22" x14ac:dyDescent="0.2">
      <c r="A744">
        <v>4398</v>
      </c>
      <c r="B744">
        <v>2012</v>
      </c>
      <c r="C744" t="s">
        <v>1081</v>
      </c>
      <c r="D744" s="40">
        <v>41208</v>
      </c>
      <c r="E744" t="s">
        <v>1116</v>
      </c>
      <c r="F744" t="s">
        <v>1117</v>
      </c>
      <c r="G744">
        <v>20</v>
      </c>
      <c r="H744" t="s">
        <v>1082</v>
      </c>
      <c r="I744">
        <v>34.250100000000003</v>
      </c>
      <c r="J744">
        <v>119.9087</v>
      </c>
      <c r="K744" s="11">
        <v>9.3475832414625492E-3</v>
      </c>
      <c r="N744">
        <v>0.33085765099999997</v>
      </c>
      <c r="O744" s="11">
        <v>2.799874</v>
      </c>
      <c r="P744" s="11">
        <v>0.206703</v>
      </c>
      <c r="Q744" s="12">
        <v>8.0849999999999991E-2</v>
      </c>
      <c r="R744">
        <v>6.4680000000000001E-2</v>
      </c>
      <c r="S744">
        <v>0.14552999999999999</v>
      </c>
      <c r="T744" s="42">
        <v>18.375900000000001</v>
      </c>
      <c r="U744">
        <v>33.584299999999999</v>
      </c>
    </row>
    <row r="745" spans="1:22" x14ac:dyDescent="0.2">
      <c r="A745">
        <v>4373</v>
      </c>
      <c r="B745">
        <v>2012</v>
      </c>
      <c r="C745" t="s">
        <v>1067</v>
      </c>
      <c r="D745" s="40">
        <v>41116</v>
      </c>
      <c r="E745" t="s">
        <v>1120</v>
      </c>
      <c r="F745" t="s">
        <v>1117</v>
      </c>
      <c r="G745">
        <v>0</v>
      </c>
      <c r="H745" t="s">
        <v>706</v>
      </c>
      <c r="I745">
        <v>34.3401</v>
      </c>
      <c r="J745">
        <v>119.8597</v>
      </c>
      <c r="K745" s="11">
        <v>19.012745449704145</v>
      </c>
      <c r="L745">
        <v>223000</v>
      </c>
      <c r="M745">
        <v>85.258948204951324</v>
      </c>
      <c r="N745">
        <v>2.7612561009999999</v>
      </c>
      <c r="O745" s="11">
        <v>0.98502299999999998</v>
      </c>
      <c r="P745" s="11">
        <v>0.114871</v>
      </c>
      <c r="Q745" s="12">
        <v>0.15989799999999998</v>
      </c>
      <c r="R745">
        <v>1.4385999999999999E-2</v>
      </c>
      <c r="S745">
        <v>0.17428399999999999</v>
      </c>
      <c r="T745" s="42">
        <v>16.624300000000002</v>
      </c>
      <c r="U745">
        <v>33.585500000000003</v>
      </c>
    </row>
    <row r="746" spans="1:22" x14ac:dyDescent="0.2">
      <c r="A746">
        <v>4099</v>
      </c>
      <c r="B746">
        <v>2009</v>
      </c>
      <c r="C746" t="s">
        <v>1062</v>
      </c>
      <c r="D746" s="40">
        <v>39892</v>
      </c>
      <c r="E746" t="s">
        <v>1116</v>
      </c>
      <c r="F746" t="s">
        <v>1117</v>
      </c>
      <c r="G746">
        <v>10</v>
      </c>
      <c r="H746" t="s">
        <v>1082</v>
      </c>
      <c r="I746">
        <v>34.251100000000001</v>
      </c>
      <c r="J746">
        <v>119.9072</v>
      </c>
      <c r="K746" s="11">
        <v>0.64299025992585579</v>
      </c>
      <c r="N746">
        <v>5.6762084440000002</v>
      </c>
      <c r="O746" s="11">
        <v>6.7891793199999997</v>
      </c>
      <c r="P746" s="11">
        <v>0.68290751999999999</v>
      </c>
      <c r="Q746" s="12">
        <v>6.4211780000000003</v>
      </c>
      <c r="R746">
        <v>0.28199200000000002</v>
      </c>
      <c r="S746">
        <v>6.7031700000000001</v>
      </c>
      <c r="T746" s="42">
        <v>12.023899999999999</v>
      </c>
      <c r="U746">
        <v>33.586599999999997</v>
      </c>
    </row>
    <row r="747" spans="1:22" x14ac:dyDescent="0.2">
      <c r="A747">
        <v>4180</v>
      </c>
      <c r="B747">
        <v>2010</v>
      </c>
      <c r="C747" t="s">
        <v>1067</v>
      </c>
      <c r="D747" s="40">
        <v>40380</v>
      </c>
      <c r="E747" t="s">
        <v>1123</v>
      </c>
      <c r="F747" t="s">
        <v>1117</v>
      </c>
      <c r="G747">
        <v>0</v>
      </c>
      <c r="H747" t="s">
        <v>706</v>
      </c>
      <c r="I747">
        <v>34.0807</v>
      </c>
      <c r="J747">
        <v>120.0245</v>
      </c>
      <c r="K747" s="11">
        <v>3.0681480024768852</v>
      </c>
      <c r="L747">
        <v>361000</v>
      </c>
      <c r="M747">
        <v>8.4990249376091</v>
      </c>
      <c r="N747">
        <v>16.437248780000001</v>
      </c>
      <c r="T747" s="42">
        <v>13.985200000000001</v>
      </c>
      <c r="U747">
        <v>33.586599999999997</v>
      </c>
    </row>
    <row r="748" spans="1:22" x14ac:dyDescent="0.2">
      <c r="A748">
        <v>4383</v>
      </c>
      <c r="B748">
        <v>2012</v>
      </c>
      <c r="C748" t="s">
        <v>1068</v>
      </c>
      <c r="D748" s="40">
        <v>41137</v>
      </c>
      <c r="E748" t="s">
        <v>1119</v>
      </c>
      <c r="F748" t="s">
        <v>1117</v>
      </c>
      <c r="G748">
        <v>0</v>
      </c>
      <c r="H748" t="s">
        <v>706</v>
      </c>
      <c r="I748">
        <v>34.389699999999998</v>
      </c>
      <c r="J748">
        <v>119.84010000000001</v>
      </c>
      <c r="K748" s="11">
        <v>0.50929962429449416</v>
      </c>
      <c r="L748">
        <v>22600</v>
      </c>
      <c r="M748">
        <v>22.535381605951066</v>
      </c>
      <c r="N748">
        <v>0.242596072</v>
      </c>
      <c r="O748" s="11">
        <v>0.53278099999999995</v>
      </c>
      <c r="P748" s="11">
        <v>0.119898</v>
      </c>
      <c r="Q748" s="12">
        <v>4.9901000000000001E-2</v>
      </c>
      <c r="R748">
        <v>1.0359999999999999E-2</v>
      </c>
      <c r="S748">
        <v>6.0261000000000002E-2</v>
      </c>
      <c r="T748" s="42">
        <v>18.2576</v>
      </c>
      <c r="U748">
        <v>33.586599999999997</v>
      </c>
    </row>
    <row r="749" spans="1:22" x14ac:dyDescent="0.2">
      <c r="A749">
        <v>570</v>
      </c>
      <c r="B749">
        <v>2006</v>
      </c>
      <c r="C749" s="61" t="s">
        <v>1067</v>
      </c>
      <c r="D749" s="17">
        <v>38925</v>
      </c>
      <c r="E749">
        <v>7</v>
      </c>
      <c r="F749" t="s">
        <v>1064</v>
      </c>
      <c r="G749">
        <v>1</v>
      </c>
      <c r="H749" t="s">
        <v>706</v>
      </c>
      <c r="K749" s="11">
        <v>0</v>
      </c>
      <c r="L749" s="11">
        <v>0</v>
      </c>
      <c r="N749" s="11">
        <v>1.2218925233644859</v>
      </c>
      <c r="O749" s="11">
        <v>0.94861028440938022</v>
      </c>
      <c r="P749" s="11">
        <v>0.35069922181516794</v>
      </c>
      <c r="Q749" s="12">
        <v>0.33979484748347855</v>
      </c>
      <c r="R749" s="11">
        <v>2.7685546875000001E-2</v>
      </c>
      <c r="U749" s="11">
        <v>33.5869</v>
      </c>
      <c r="V749" t="s">
        <v>1060</v>
      </c>
    </row>
    <row r="750" spans="1:22" x14ac:dyDescent="0.2">
      <c r="A750">
        <v>576</v>
      </c>
      <c r="B750">
        <v>2006</v>
      </c>
      <c r="C750" s="61" t="s">
        <v>1067</v>
      </c>
      <c r="D750" s="17">
        <v>38925</v>
      </c>
      <c r="E750">
        <v>13</v>
      </c>
      <c r="F750" t="s">
        <v>1064</v>
      </c>
      <c r="G750">
        <v>1</v>
      </c>
      <c r="H750" t="s">
        <v>706</v>
      </c>
      <c r="K750" s="11">
        <v>0</v>
      </c>
      <c r="L750" s="11"/>
      <c r="N750" s="11">
        <v>0.47299065420560754</v>
      </c>
      <c r="O750" s="11">
        <v>0.84692916915566652</v>
      </c>
      <c r="P750" s="11">
        <v>0.38511111111111113</v>
      </c>
      <c r="Q750" s="12">
        <v>0.29580677625061641</v>
      </c>
      <c r="R750" s="11">
        <v>2.2558593750000001E-2</v>
      </c>
      <c r="U750" s="11">
        <v>33.5869</v>
      </c>
      <c r="V750" t="s">
        <v>1060</v>
      </c>
    </row>
    <row r="751" spans="1:22" x14ac:dyDescent="0.2">
      <c r="A751">
        <v>4375</v>
      </c>
      <c r="B751">
        <v>2012</v>
      </c>
      <c r="C751" t="s">
        <v>1068</v>
      </c>
      <c r="D751" s="40">
        <v>41137</v>
      </c>
      <c r="E751" t="s">
        <v>1122</v>
      </c>
      <c r="F751" t="s">
        <v>1117</v>
      </c>
      <c r="G751">
        <v>0</v>
      </c>
      <c r="H751" t="s">
        <v>706</v>
      </c>
      <c r="I751">
        <v>34.160400000000003</v>
      </c>
      <c r="J751">
        <v>119.9503</v>
      </c>
      <c r="K751" s="11">
        <v>0.82515176573710369</v>
      </c>
      <c r="L751">
        <v>37200</v>
      </c>
      <c r="M751">
        <v>22.181499078954399</v>
      </c>
      <c r="N751">
        <v>0.48321981800000002</v>
      </c>
      <c r="O751" s="11">
        <v>0.89032999999999995</v>
      </c>
      <c r="P751" s="11">
        <v>0.18318499999999999</v>
      </c>
      <c r="Q751" s="12">
        <v>0.36643999999999999</v>
      </c>
      <c r="R751">
        <v>6.3597000000000001E-2</v>
      </c>
      <c r="S751">
        <v>0.430037</v>
      </c>
      <c r="T751" s="42">
        <v>17.449400000000001</v>
      </c>
      <c r="U751">
        <v>33.587299999999999</v>
      </c>
    </row>
    <row r="752" spans="1:22" x14ac:dyDescent="0.2">
      <c r="A752">
        <v>520</v>
      </c>
      <c r="B752">
        <v>2006</v>
      </c>
      <c r="C752" s="61" t="s">
        <v>704</v>
      </c>
      <c r="D752" s="17">
        <v>38838</v>
      </c>
      <c r="E752">
        <v>13</v>
      </c>
      <c r="F752" t="s">
        <v>1064</v>
      </c>
      <c r="G752">
        <v>1</v>
      </c>
      <c r="H752" t="s">
        <v>706</v>
      </c>
      <c r="K752" s="11">
        <v>0</v>
      </c>
      <c r="L752" s="11"/>
      <c r="N752" s="11">
        <v>15.044972727272727</v>
      </c>
      <c r="O752" s="11">
        <v>8.7128400064521063</v>
      </c>
      <c r="P752" s="11">
        <v>1.5891174862619073</v>
      </c>
      <c r="Q752" s="12">
        <v>0.90427032236232918</v>
      </c>
      <c r="R752" s="11">
        <v>0.10713726093960976</v>
      </c>
      <c r="T752" s="42">
        <v>17.8</v>
      </c>
      <c r="U752" s="11">
        <v>33.5886</v>
      </c>
      <c r="V752" t="s">
        <v>1060</v>
      </c>
    </row>
    <row r="753" spans="1:22" x14ac:dyDescent="0.2">
      <c r="A753">
        <v>540</v>
      </c>
      <c r="B753">
        <v>2006</v>
      </c>
      <c r="C753" s="61" t="s">
        <v>704</v>
      </c>
      <c r="D753" s="17">
        <v>38862</v>
      </c>
      <c r="E753">
        <v>13</v>
      </c>
      <c r="F753" t="s">
        <v>1064</v>
      </c>
      <c r="G753">
        <v>1</v>
      </c>
      <c r="H753" t="s">
        <v>706</v>
      </c>
      <c r="K753" s="11">
        <v>0</v>
      </c>
      <c r="L753" s="11"/>
      <c r="N753" s="11">
        <v>1.4605046296296293</v>
      </c>
      <c r="O753" s="11">
        <v>3.4060592341449798</v>
      </c>
      <c r="P753" s="11">
        <v>0.40406790130922959</v>
      </c>
      <c r="Q753" s="12">
        <v>0.42418871957934923</v>
      </c>
      <c r="R753" s="11">
        <v>3.8241303177274755E-2</v>
      </c>
      <c r="T753" s="42">
        <v>19.3</v>
      </c>
      <c r="U753" s="11">
        <v>33.5886</v>
      </c>
      <c r="V753" t="s">
        <v>1060</v>
      </c>
    </row>
    <row r="754" spans="1:22" x14ac:dyDescent="0.2">
      <c r="A754">
        <v>4399</v>
      </c>
      <c r="B754">
        <v>2012</v>
      </c>
      <c r="C754" t="s">
        <v>1081</v>
      </c>
      <c r="D754" s="40">
        <v>41208</v>
      </c>
      <c r="E754" t="s">
        <v>1116</v>
      </c>
      <c r="F754" t="s">
        <v>1117</v>
      </c>
      <c r="G754">
        <v>10</v>
      </c>
      <c r="H754" t="s">
        <v>1082</v>
      </c>
      <c r="I754">
        <v>34.250100000000003</v>
      </c>
      <c r="J754">
        <v>119.9087</v>
      </c>
      <c r="K754" s="11">
        <v>3.5132807581144897E-3</v>
      </c>
      <c r="N754">
        <v>0.27957717999999998</v>
      </c>
      <c r="O754" s="11">
        <v>2.3384510000000001</v>
      </c>
      <c r="P754" s="11">
        <v>0.18507299999999999</v>
      </c>
      <c r="Q754" s="12">
        <v>2.1128999999999995E-2</v>
      </c>
      <c r="R754">
        <v>5.9060000000000001E-2</v>
      </c>
      <c r="S754">
        <v>8.0188999999999996E-2</v>
      </c>
      <c r="T754" s="42">
        <v>18.380800000000001</v>
      </c>
      <c r="U754">
        <v>33.588700000000003</v>
      </c>
    </row>
    <row r="755" spans="1:22" x14ac:dyDescent="0.2">
      <c r="A755">
        <v>4114</v>
      </c>
      <c r="B755">
        <v>2009</v>
      </c>
      <c r="C755" t="s">
        <v>1067</v>
      </c>
      <c r="D755" s="40">
        <v>40022</v>
      </c>
      <c r="E755" t="s">
        <v>1121</v>
      </c>
      <c r="F755" t="s">
        <v>1117</v>
      </c>
      <c r="G755">
        <v>0</v>
      </c>
      <c r="H755" t="s">
        <v>706</v>
      </c>
      <c r="I755">
        <v>34.298099999999998</v>
      </c>
      <c r="J755">
        <v>119.8852</v>
      </c>
      <c r="K755" s="11">
        <v>1.3451103830497762E-2</v>
      </c>
      <c r="L755">
        <v>158000</v>
      </c>
      <c r="M755">
        <v>8.5133568547454172E-2</v>
      </c>
      <c r="N755">
        <v>2.1179997739999998</v>
      </c>
      <c r="O755" s="11">
        <v>1.5629835510000001</v>
      </c>
      <c r="P755" s="11">
        <v>0.32130520000000001</v>
      </c>
      <c r="Q755" s="12">
        <v>0.41148000000000007</v>
      </c>
      <c r="R755">
        <v>0.10484499999999999</v>
      </c>
      <c r="S755">
        <v>0.51632500000000003</v>
      </c>
      <c r="T755" s="42">
        <v>17.4358</v>
      </c>
      <c r="U755">
        <v>33.588799999999999</v>
      </c>
    </row>
    <row r="756" spans="1:22" x14ac:dyDescent="0.2">
      <c r="A756">
        <v>4189</v>
      </c>
      <c r="B756">
        <v>2010</v>
      </c>
      <c r="C756" t="s">
        <v>1068</v>
      </c>
      <c r="D756" s="40">
        <v>40410</v>
      </c>
      <c r="E756" t="s">
        <v>1118</v>
      </c>
      <c r="F756" t="s">
        <v>1117</v>
      </c>
      <c r="G756">
        <v>0</v>
      </c>
      <c r="H756" t="s">
        <v>706</v>
      </c>
      <c r="I756">
        <v>34.200899999999997</v>
      </c>
      <c r="J756">
        <v>119.9293</v>
      </c>
      <c r="K756" s="11">
        <v>0.86245714307088572</v>
      </c>
      <c r="L756">
        <v>104000</v>
      </c>
      <c r="M756">
        <v>8.2928571449123627</v>
      </c>
      <c r="N756">
        <v>1.307004957</v>
      </c>
      <c r="T756" s="42">
        <v>14.8604</v>
      </c>
      <c r="U756">
        <v>33.588900000000002</v>
      </c>
    </row>
    <row r="757" spans="1:22" x14ac:dyDescent="0.2">
      <c r="A757">
        <v>577</v>
      </c>
      <c r="B757">
        <v>2006</v>
      </c>
      <c r="C757" s="61" t="s">
        <v>1067</v>
      </c>
      <c r="D757" s="17">
        <v>38925</v>
      </c>
      <c r="E757">
        <v>16</v>
      </c>
      <c r="F757" t="s">
        <v>1064</v>
      </c>
      <c r="G757">
        <v>1</v>
      </c>
      <c r="H757" t="s">
        <v>706</v>
      </c>
      <c r="K757" s="11">
        <v>0</v>
      </c>
      <c r="L757" s="11">
        <v>0</v>
      </c>
      <c r="N757" s="11">
        <v>0.22072897196261687</v>
      </c>
      <c r="O757" s="11">
        <v>0.6960925960549057</v>
      </c>
      <c r="P757" s="11">
        <v>0.32399427120115354</v>
      </c>
      <c r="Q757" s="12">
        <v>0.20761125075382278</v>
      </c>
      <c r="R757" s="11">
        <v>0.10971679687499999</v>
      </c>
      <c r="U757" s="11">
        <v>33.589199999999998</v>
      </c>
      <c r="V757" t="s">
        <v>1060</v>
      </c>
    </row>
    <row r="758" spans="1:22" x14ac:dyDescent="0.2">
      <c r="A758">
        <v>4400</v>
      </c>
      <c r="B758">
        <v>2012</v>
      </c>
      <c r="C758" t="s">
        <v>1081</v>
      </c>
      <c r="D758" s="40">
        <v>41208</v>
      </c>
      <c r="E758" t="s">
        <v>1116</v>
      </c>
      <c r="F758" t="s">
        <v>1117</v>
      </c>
      <c r="G758">
        <v>0</v>
      </c>
      <c r="H758" t="s">
        <v>706</v>
      </c>
      <c r="I758">
        <v>34.250100000000003</v>
      </c>
      <c r="J758">
        <v>119.9087</v>
      </c>
      <c r="K758" s="11">
        <v>3.1900450226038145E-3</v>
      </c>
      <c r="N758">
        <v>0.26231933000000002</v>
      </c>
      <c r="O758" s="11">
        <v>2.1923430000000002</v>
      </c>
      <c r="P758" s="11">
        <v>0.21340300000000001</v>
      </c>
      <c r="Q758" s="12">
        <v>5.9785000000000005E-2</v>
      </c>
      <c r="R758">
        <v>5.3060999999999997E-2</v>
      </c>
      <c r="S758">
        <v>0.112846</v>
      </c>
      <c r="T758" s="42">
        <v>18.540700000000001</v>
      </c>
      <c r="U758">
        <v>33.590000000000003</v>
      </c>
    </row>
    <row r="759" spans="1:22" x14ac:dyDescent="0.2">
      <c r="A759">
        <v>4372</v>
      </c>
      <c r="B759">
        <v>2012</v>
      </c>
      <c r="C759" t="s">
        <v>1067</v>
      </c>
      <c r="D759" s="40">
        <v>41116</v>
      </c>
      <c r="E759" t="s">
        <v>1121</v>
      </c>
      <c r="F759" t="s">
        <v>1117</v>
      </c>
      <c r="G759">
        <v>0</v>
      </c>
      <c r="H759" t="s">
        <v>706</v>
      </c>
      <c r="I759">
        <v>34.3018</v>
      </c>
      <c r="J759">
        <v>119.8781</v>
      </c>
      <c r="K759" s="11">
        <v>13.98683050439201</v>
      </c>
      <c r="L759">
        <v>195000</v>
      </c>
      <c r="M759">
        <v>71.727335919959032</v>
      </c>
      <c r="N759">
        <v>2.1695583649999999</v>
      </c>
      <c r="O759" s="11">
        <v>0.31479600000000002</v>
      </c>
      <c r="P759" s="11">
        <v>0.13675399999999999</v>
      </c>
      <c r="Q759" s="12">
        <v>0.13738700000000001</v>
      </c>
      <c r="R759">
        <v>6.4879999999999993E-2</v>
      </c>
      <c r="S759">
        <v>0.202267</v>
      </c>
      <c r="T759" s="42">
        <v>16.4815</v>
      </c>
      <c r="U759">
        <v>33.590499999999999</v>
      </c>
    </row>
    <row r="760" spans="1:22" x14ac:dyDescent="0.2">
      <c r="A760">
        <v>4191</v>
      </c>
      <c r="B760">
        <v>2010</v>
      </c>
      <c r="C760" t="s">
        <v>1068</v>
      </c>
      <c r="D760" s="40">
        <v>40410</v>
      </c>
      <c r="E760" t="s">
        <v>1123</v>
      </c>
      <c r="F760" t="s">
        <v>1117</v>
      </c>
      <c r="G760">
        <v>0</v>
      </c>
      <c r="H760" t="s">
        <v>706</v>
      </c>
      <c r="I760">
        <v>34.081699999999998</v>
      </c>
      <c r="J760">
        <v>120.0304</v>
      </c>
      <c r="K760" s="11">
        <v>1.2474085591774555</v>
      </c>
      <c r="L760">
        <v>527000</v>
      </c>
      <c r="M760">
        <v>2.3669991635245835</v>
      </c>
      <c r="N760">
        <v>8.1410901980000006</v>
      </c>
      <c r="T760" s="42">
        <v>13.347899999999999</v>
      </c>
      <c r="U760">
        <v>33.590600000000002</v>
      </c>
    </row>
    <row r="761" spans="1:22" x14ac:dyDescent="0.2">
      <c r="A761">
        <v>4244</v>
      </c>
      <c r="B761">
        <v>2011</v>
      </c>
      <c r="C761" t="s">
        <v>1066</v>
      </c>
      <c r="D761" s="40">
        <v>40646</v>
      </c>
      <c r="E761" t="s">
        <v>1116</v>
      </c>
      <c r="F761" t="s">
        <v>1117</v>
      </c>
      <c r="G761">
        <v>10</v>
      </c>
      <c r="H761" t="s">
        <v>1082</v>
      </c>
      <c r="I761">
        <v>34.249200000000002</v>
      </c>
      <c r="J761">
        <v>119.9055</v>
      </c>
      <c r="K761" s="11">
        <v>1.3030699548589725E-3</v>
      </c>
      <c r="L761" s="42">
        <v>21600</v>
      </c>
      <c r="M761">
        <v>6.0327312724952432E-2</v>
      </c>
      <c r="N761">
        <v>1.5285524850000001</v>
      </c>
      <c r="O761" s="11">
        <v>9.6136216799999996</v>
      </c>
      <c r="P761" s="11">
        <v>0.70982466</v>
      </c>
      <c r="Q761" s="12">
        <v>8.3122534000000012</v>
      </c>
      <c r="R761">
        <v>0.18332599999999999</v>
      </c>
      <c r="S761">
        <v>8.4955794000000004</v>
      </c>
      <c r="T761" s="42">
        <v>11.844099999999999</v>
      </c>
      <c r="U761">
        <v>33.591200000000001</v>
      </c>
    </row>
    <row r="762" spans="1:22" x14ac:dyDescent="0.2">
      <c r="A762">
        <v>452</v>
      </c>
      <c r="B762">
        <v>2006</v>
      </c>
      <c r="C762" s="61" t="s">
        <v>1062</v>
      </c>
      <c r="D762" s="17">
        <v>38798</v>
      </c>
      <c r="E762">
        <v>20</v>
      </c>
      <c r="F762" t="s">
        <v>1064</v>
      </c>
      <c r="G762">
        <v>1</v>
      </c>
      <c r="H762" t="s">
        <v>706</v>
      </c>
      <c r="K762" s="11">
        <v>3.3788891525740961</v>
      </c>
      <c r="L762" s="11">
        <v>170.17159152367375</v>
      </c>
      <c r="N762" s="11">
        <v>25.02134513274336</v>
      </c>
      <c r="O762" s="11">
        <v>3.8457415738994176</v>
      </c>
      <c r="P762" s="11">
        <v>0.64845335629057366</v>
      </c>
      <c r="Q762" s="12">
        <v>3.2852162712741291</v>
      </c>
      <c r="R762" s="60">
        <v>0.19915057019533944</v>
      </c>
      <c r="T762" s="42">
        <v>13.7</v>
      </c>
      <c r="U762" s="11">
        <v>33.591500000000003</v>
      </c>
      <c r="V762" t="s">
        <v>1060</v>
      </c>
    </row>
    <row r="763" spans="1:22" x14ac:dyDescent="0.2">
      <c r="A763">
        <v>817</v>
      </c>
      <c r="B763">
        <v>2007</v>
      </c>
      <c r="C763" s="63" t="s">
        <v>1066</v>
      </c>
      <c r="D763" s="17">
        <v>39198</v>
      </c>
      <c r="E763">
        <v>20</v>
      </c>
      <c r="F763" t="s">
        <v>1064</v>
      </c>
      <c r="G763">
        <v>1</v>
      </c>
      <c r="H763" t="s">
        <v>706</v>
      </c>
      <c r="K763" s="11">
        <v>1.2002949213130676</v>
      </c>
      <c r="L763" s="11"/>
      <c r="N763" s="11">
        <v>1.6152127659574465</v>
      </c>
      <c r="O763" s="11">
        <v>21.286775343827031</v>
      </c>
      <c r="P763" s="11">
        <v>1.5414909513687891</v>
      </c>
      <c r="Q763" s="12">
        <v>16.736943416369016</v>
      </c>
      <c r="R763" s="11">
        <v>0.6467322894934745</v>
      </c>
      <c r="S763" s="11"/>
      <c r="T763" s="42">
        <v>16.2</v>
      </c>
      <c r="U763" s="11">
        <v>33.5916</v>
      </c>
      <c r="V763" t="s">
        <v>1060</v>
      </c>
    </row>
    <row r="764" spans="1:22" x14ac:dyDescent="0.2">
      <c r="A764">
        <v>4187</v>
      </c>
      <c r="B764">
        <v>2010</v>
      </c>
      <c r="C764" t="s">
        <v>1068</v>
      </c>
      <c r="D764" s="40">
        <v>40410</v>
      </c>
      <c r="E764" t="s">
        <v>1121</v>
      </c>
      <c r="F764" t="s">
        <v>1117</v>
      </c>
      <c r="G764">
        <v>0</v>
      </c>
      <c r="H764" t="s">
        <v>706</v>
      </c>
      <c r="I764">
        <v>34.300699999999999</v>
      </c>
      <c r="J764">
        <v>119.879</v>
      </c>
      <c r="K764" s="11">
        <v>3.4618850985159528</v>
      </c>
      <c r="L764">
        <v>341000</v>
      </c>
      <c r="M764">
        <v>10.15215571412303</v>
      </c>
      <c r="N764">
        <v>2.802307238</v>
      </c>
      <c r="T764" s="42">
        <v>14.408300000000001</v>
      </c>
      <c r="U764">
        <v>33.591900000000003</v>
      </c>
    </row>
    <row r="765" spans="1:22" x14ac:dyDescent="0.2">
      <c r="A765">
        <v>4374</v>
      </c>
      <c r="B765">
        <v>2012</v>
      </c>
      <c r="C765" t="s">
        <v>1067</v>
      </c>
      <c r="D765" s="40">
        <v>41116</v>
      </c>
      <c r="E765" t="s">
        <v>1119</v>
      </c>
      <c r="F765" t="s">
        <v>1117</v>
      </c>
      <c r="G765">
        <v>0</v>
      </c>
      <c r="H765" t="s">
        <v>706</v>
      </c>
      <c r="I765">
        <v>34.390900000000002</v>
      </c>
      <c r="J765">
        <v>119.83969999999999</v>
      </c>
      <c r="K765" s="11">
        <v>9.3333428398082443</v>
      </c>
      <c r="L765">
        <v>58700</v>
      </c>
      <c r="M765">
        <v>159.00072980933976</v>
      </c>
      <c r="N765">
        <v>1.8835711260000001</v>
      </c>
      <c r="O765" s="11">
        <v>0.51394200000000001</v>
      </c>
      <c r="P765" s="11">
        <v>0.131108</v>
      </c>
      <c r="Q765" s="12">
        <v>0.10479000000000002</v>
      </c>
      <c r="R765">
        <v>4.3674999999999999E-2</v>
      </c>
      <c r="S765">
        <v>0.14846500000000001</v>
      </c>
      <c r="T765" s="42">
        <v>16.363299999999999</v>
      </c>
      <c r="U765">
        <v>33.591999999999999</v>
      </c>
    </row>
    <row r="766" spans="1:22" x14ac:dyDescent="0.2">
      <c r="A766">
        <v>4193</v>
      </c>
      <c r="B766">
        <v>2010</v>
      </c>
      <c r="C766" t="s">
        <v>1068</v>
      </c>
      <c r="D766" s="40">
        <v>40410</v>
      </c>
      <c r="E766" t="s">
        <v>1116</v>
      </c>
      <c r="F766" t="s">
        <v>1117</v>
      </c>
      <c r="G766">
        <v>20</v>
      </c>
      <c r="H766" t="s">
        <v>1082</v>
      </c>
      <c r="I766">
        <v>34.250799999999998</v>
      </c>
      <c r="J766">
        <v>119.90900000000001</v>
      </c>
      <c r="K766" s="11">
        <v>0.19914498022096103</v>
      </c>
      <c r="L766">
        <v>92400</v>
      </c>
      <c r="M766">
        <v>2.1552487036900545</v>
      </c>
      <c r="N766">
        <v>2.071270567</v>
      </c>
      <c r="T766" s="42">
        <v>10.943</v>
      </c>
      <c r="U766">
        <v>33.592700000000001</v>
      </c>
    </row>
    <row r="767" spans="1:22" x14ac:dyDescent="0.2">
      <c r="A767">
        <v>4380</v>
      </c>
      <c r="B767">
        <v>2012</v>
      </c>
      <c r="C767" t="s">
        <v>1068</v>
      </c>
      <c r="D767" s="40">
        <v>41137</v>
      </c>
      <c r="E767" t="s">
        <v>1116</v>
      </c>
      <c r="F767" t="s">
        <v>1117</v>
      </c>
      <c r="G767">
        <v>10</v>
      </c>
      <c r="H767" t="s">
        <v>1082</v>
      </c>
      <c r="I767">
        <v>34.251199999999997</v>
      </c>
      <c r="J767">
        <v>119.9085</v>
      </c>
      <c r="K767" s="11">
        <v>4.5880586414004449</v>
      </c>
      <c r="L767" s="42">
        <v>105074.20494699647</v>
      </c>
      <c r="M767">
        <v>30.415068486878845</v>
      </c>
      <c r="N767">
        <v>4.7631667750000002</v>
      </c>
      <c r="O767" s="11">
        <v>0.692747</v>
      </c>
      <c r="P767" s="11">
        <v>0.158946</v>
      </c>
      <c r="Q767" s="12">
        <v>3.2690999999999998E-2</v>
      </c>
      <c r="R767">
        <v>1.5744000000000001E-2</v>
      </c>
      <c r="S767">
        <v>4.8434999999999999E-2</v>
      </c>
      <c r="T767" s="42">
        <v>15.6958</v>
      </c>
      <c r="U767">
        <v>33.592700000000001</v>
      </c>
    </row>
    <row r="768" spans="1:22" x14ac:dyDescent="0.2">
      <c r="A768">
        <v>427</v>
      </c>
      <c r="B768">
        <v>2006</v>
      </c>
      <c r="C768" s="61" t="s">
        <v>1062</v>
      </c>
      <c r="D768" s="17">
        <v>38793</v>
      </c>
      <c r="E768">
        <v>8</v>
      </c>
      <c r="F768" t="s">
        <v>1064</v>
      </c>
      <c r="G768">
        <v>1</v>
      </c>
      <c r="H768" t="s">
        <v>706</v>
      </c>
      <c r="K768" s="11">
        <v>9.6659714585113257</v>
      </c>
      <c r="L768" s="11">
        <v>487.47070488552379</v>
      </c>
      <c r="N768" s="11">
        <v>28.350557522123893</v>
      </c>
      <c r="O768" s="11">
        <v>6.458196155644031</v>
      </c>
      <c r="P768" s="11">
        <v>0.62783002221633699</v>
      </c>
      <c r="Q768" s="12">
        <v>4.4245129876155866</v>
      </c>
      <c r="R768" s="11">
        <v>0.17874609374999995</v>
      </c>
      <c r="T768" s="42">
        <v>12.9</v>
      </c>
      <c r="U768" s="11">
        <v>33.5929</v>
      </c>
      <c r="V768" t="s">
        <v>1060</v>
      </c>
    </row>
    <row r="769" spans="1:22" x14ac:dyDescent="0.2">
      <c r="A769">
        <v>4098</v>
      </c>
      <c r="B769">
        <v>2009</v>
      </c>
      <c r="C769" t="s">
        <v>1062</v>
      </c>
      <c r="D769" s="40">
        <v>39892</v>
      </c>
      <c r="E769" t="s">
        <v>1116</v>
      </c>
      <c r="F769" t="s">
        <v>1117</v>
      </c>
      <c r="G769">
        <v>5</v>
      </c>
      <c r="H769" t="s">
        <v>1082</v>
      </c>
      <c r="I769">
        <v>34.251100000000001</v>
      </c>
      <c r="J769">
        <v>119.9072</v>
      </c>
      <c r="K769" s="11">
        <v>0.54291811863767114</v>
      </c>
      <c r="M769">
        <v>2.4678096301712324</v>
      </c>
      <c r="N769">
        <v>7.0952605550000003</v>
      </c>
      <c r="O769" s="11">
        <v>1.58560864</v>
      </c>
      <c r="P769" s="11">
        <v>0.37851360000000001</v>
      </c>
      <c r="Q769" s="12">
        <v>2.3068730000000004</v>
      </c>
      <c r="R769">
        <v>0.222361</v>
      </c>
      <c r="S769">
        <v>2.5292340000000002</v>
      </c>
      <c r="T769" s="42">
        <v>12.298400000000001</v>
      </c>
      <c r="U769">
        <v>33.593000000000004</v>
      </c>
    </row>
    <row r="770" spans="1:22" x14ac:dyDescent="0.2">
      <c r="A770">
        <v>4378</v>
      </c>
      <c r="B770">
        <v>2012</v>
      </c>
      <c r="C770" t="s">
        <v>1068</v>
      </c>
      <c r="D770" s="40">
        <v>41137</v>
      </c>
      <c r="E770" t="s">
        <v>1116</v>
      </c>
      <c r="F770" t="s">
        <v>1117</v>
      </c>
      <c r="G770">
        <v>30</v>
      </c>
      <c r="H770" t="s">
        <v>1082</v>
      </c>
      <c r="I770">
        <v>34.251199999999997</v>
      </c>
      <c r="J770">
        <v>119.9085</v>
      </c>
      <c r="K770" s="11">
        <v>10.843025652442428</v>
      </c>
      <c r="L770" s="42">
        <v>356501.76678445231</v>
      </c>
      <c r="M770">
        <v>43.664937971358817</v>
      </c>
      <c r="N770">
        <v>7.9090264049999996</v>
      </c>
      <c r="O770" s="11">
        <v>4.9890670000000004</v>
      </c>
      <c r="P770" s="11">
        <v>1.0442419999999999</v>
      </c>
      <c r="Q770" s="12">
        <v>0.52636700000000003</v>
      </c>
      <c r="R770">
        <v>0.15054400000000001</v>
      </c>
      <c r="S770">
        <v>0.67691100000000004</v>
      </c>
      <c r="T770" s="42">
        <v>14.9953</v>
      </c>
      <c r="U770">
        <v>33.593499999999999</v>
      </c>
    </row>
    <row r="771" spans="1:22" x14ac:dyDescent="0.2">
      <c r="A771">
        <v>4094</v>
      </c>
      <c r="B771">
        <v>2009</v>
      </c>
      <c r="C771" t="s">
        <v>1062</v>
      </c>
      <c r="D771" s="40">
        <v>39892</v>
      </c>
      <c r="E771" t="s">
        <v>1116</v>
      </c>
      <c r="F771" t="s">
        <v>1117</v>
      </c>
      <c r="G771">
        <v>0</v>
      </c>
      <c r="H771" t="s">
        <v>706</v>
      </c>
      <c r="I771">
        <v>34.251100000000001</v>
      </c>
      <c r="J771">
        <v>119.9072</v>
      </c>
      <c r="K771" s="11">
        <v>0.74323446681615624</v>
      </c>
      <c r="L771">
        <v>455000</v>
      </c>
      <c r="M771">
        <v>1.6334823446508928</v>
      </c>
      <c r="N771">
        <v>6.4617551479999999</v>
      </c>
      <c r="O771" s="11">
        <v>1.76928906</v>
      </c>
      <c r="P771" s="11">
        <v>0.33865536000000002</v>
      </c>
      <c r="Q771" s="12">
        <v>1.432661</v>
      </c>
      <c r="R771">
        <v>0.17536499999999999</v>
      </c>
      <c r="S771">
        <v>1.608026</v>
      </c>
      <c r="T771" s="42">
        <v>12.363799999999999</v>
      </c>
      <c r="U771">
        <v>33.594499999999996</v>
      </c>
    </row>
    <row r="772" spans="1:22" x14ac:dyDescent="0.2">
      <c r="A772">
        <v>4100</v>
      </c>
      <c r="B772">
        <v>2009</v>
      </c>
      <c r="C772" t="s">
        <v>1062</v>
      </c>
      <c r="D772" s="40">
        <v>39892</v>
      </c>
      <c r="E772" t="s">
        <v>1116</v>
      </c>
      <c r="F772" t="s">
        <v>1117</v>
      </c>
      <c r="G772">
        <v>20</v>
      </c>
      <c r="H772" t="s">
        <v>1082</v>
      </c>
      <c r="I772">
        <v>34.251100000000001</v>
      </c>
      <c r="J772">
        <v>119.9072</v>
      </c>
      <c r="K772" s="11">
        <v>0.45986543756371978</v>
      </c>
      <c r="N772">
        <v>4.181135684</v>
      </c>
      <c r="O772" s="11">
        <v>10.174244359999999</v>
      </c>
      <c r="P772" s="11">
        <v>0.91849343999999999</v>
      </c>
      <c r="Q772" s="12">
        <v>9.2347820000000009</v>
      </c>
      <c r="R772">
        <v>0.185644</v>
      </c>
      <c r="S772">
        <v>9.4204260000000009</v>
      </c>
      <c r="T772" s="42">
        <v>11.6868</v>
      </c>
      <c r="U772">
        <v>33.594700000000003</v>
      </c>
    </row>
    <row r="773" spans="1:22" x14ac:dyDescent="0.2">
      <c r="A773">
        <v>4149</v>
      </c>
      <c r="B773">
        <v>2009</v>
      </c>
      <c r="C773" t="s">
        <v>1081</v>
      </c>
      <c r="D773" s="40">
        <v>40116</v>
      </c>
      <c r="E773" t="s">
        <v>1116</v>
      </c>
      <c r="F773" t="s">
        <v>1117</v>
      </c>
      <c r="G773">
        <v>75</v>
      </c>
      <c r="H773" t="s">
        <v>1082</v>
      </c>
      <c r="I773">
        <v>34.251899999999999</v>
      </c>
      <c r="J773">
        <v>119.9066</v>
      </c>
      <c r="K773" s="11">
        <v>7.1653107917735235E-4</v>
      </c>
      <c r="N773">
        <v>0.143992072</v>
      </c>
      <c r="O773" s="11">
        <v>19.2284635</v>
      </c>
      <c r="P773" s="11">
        <v>1.4914726199999999</v>
      </c>
      <c r="Q773" s="12">
        <v>19.293312</v>
      </c>
      <c r="R773">
        <v>0.18651200000000001</v>
      </c>
      <c r="S773">
        <v>19.479824000000001</v>
      </c>
      <c r="T773" s="42">
        <v>10.498200000000001</v>
      </c>
      <c r="U773">
        <v>33.595599999999997</v>
      </c>
    </row>
    <row r="774" spans="1:22" x14ac:dyDescent="0.2">
      <c r="A774">
        <v>749</v>
      </c>
      <c r="B774">
        <v>2007</v>
      </c>
      <c r="C774" s="61" t="s">
        <v>1080</v>
      </c>
      <c r="D774" s="17">
        <v>39133</v>
      </c>
      <c r="E774">
        <v>1</v>
      </c>
      <c r="F774" t="s">
        <v>1064</v>
      </c>
      <c r="G774">
        <v>1</v>
      </c>
      <c r="H774" t="s">
        <v>706</v>
      </c>
      <c r="K774" s="11">
        <v>0</v>
      </c>
      <c r="L774" s="11"/>
      <c r="N774" s="11">
        <v>1.0926165803108809</v>
      </c>
      <c r="O774" s="11">
        <v>2.9372181431208975</v>
      </c>
      <c r="P774" s="11">
        <v>0.35314419533169533</v>
      </c>
      <c r="Q774" s="12">
        <v>1.4749563526038658</v>
      </c>
      <c r="R774" s="11">
        <v>0.1320561512996703</v>
      </c>
      <c r="S774" s="11"/>
      <c r="T774" s="42">
        <v>16.100000000000001</v>
      </c>
      <c r="U774" s="11">
        <v>33.596200000000003</v>
      </c>
      <c r="V774" t="s">
        <v>1060</v>
      </c>
    </row>
    <row r="775" spans="1:22" x14ac:dyDescent="0.2">
      <c r="A775">
        <v>4205</v>
      </c>
      <c r="B775">
        <v>2010</v>
      </c>
      <c r="C775" t="s">
        <v>1069</v>
      </c>
      <c r="D775" s="40">
        <v>40442</v>
      </c>
      <c r="E775" t="s">
        <v>1116</v>
      </c>
      <c r="F775" t="s">
        <v>1117</v>
      </c>
      <c r="G775">
        <v>30</v>
      </c>
      <c r="H775" t="s">
        <v>1082</v>
      </c>
      <c r="I775">
        <v>34.25</v>
      </c>
      <c r="J775">
        <v>119.9101</v>
      </c>
      <c r="K775" s="11">
        <v>6.8322212329024287E-2</v>
      </c>
      <c r="L775">
        <v>30000</v>
      </c>
      <c r="M775">
        <v>2.2774070776341424</v>
      </c>
      <c r="N775">
        <v>0.13845391500000001</v>
      </c>
      <c r="T775" s="42">
        <v>10.8588</v>
      </c>
      <c r="U775">
        <v>33.597999999999999</v>
      </c>
    </row>
    <row r="776" spans="1:22" x14ac:dyDescent="0.2">
      <c r="A776">
        <v>4343</v>
      </c>
      <c r="B776">
        <v>2012</v>
      </c>
      <c r="C776" t="s">
        <v>1066</v>
      </c>
      <c r="D776" s="40">
        <v>41011</v>
      </c>
      <c r="E776" t="s">
        <v>1120</v>
      </c>
      <c r="F776" t="s">
        <v>1117</v>
      </c>
      <c r="G776">
        <v>0</v>
      </c>
      <c r="H776" t="s">
        <v>706</v>
      </c>
      <c r="I776">
        <v>34.3399</v>
      </c>
      <c r="J776">
        <v>119.8605</v>
      </c>
      <c r="K776" s="11">
        <v>6.586946817316826E-3</v>
      </c>
      <c r="L776">
        <v>0</v>
      </c>
      <c r="N776">
        <v>0.32543375499999999</v>
      </c>
      <c r="O776" s="11">
        <v>7.8511369999999996</v>
      </c>
      <c r="P776" s="11">
        <v>0.80158127999999995</v>
      </c>
      <c r="Q776" s="12">
        <v>9.1618319400000008</v>
      </c>
      <c r="R776">
        <v>0.18987899999999999</v>
      </c>
      <c r="S776">
        <v>9.3517109400000002</v>
      </c>
      <c r="T776" s="42">
        <v>13.338100000000001</v>
      </c>
      <c r="U776">
        <v>33.598599999999998</v>
      </c>
    </row>
    <row r="777" spans="1:22" x14ac:dyDescent="0.2">
      <c r="A777">
        <v>4188</v>
      </c>
      <c r="B777">
        <v>2010</v>
      </c>
      <c r="C777" t="s">
        <v>1068</v>
      </c>
      <c r="D777" s="40">
        <v>40410</v>
      </c>
      <c r="E777" t="s">
        <v>1116</v>
      </c>
      <c r="F777" t="s">
        <v>1117</v>
      </c>
      <c r="G777">
        <v>0</v>
      </c>
      <c r="H777" t="s">
        <v>706</v>
      </c>
      <c r="I777">
        <v>34.250799999999998</v>
      </c>
      <c r="J777">
        <v>119.90900000000001</v>
      </c>
      <c r="K777" s="11">
        <v>1.0324244222999097</v>
      </c>
      <c r="L777">
        <v>77000</v>
      </c>
      <c r="M777">
        <v>13.40810938051831</v>
      </c>
      <c r="N777">
        <v>0.72992904000000003</v>
      </c>
      <c r="T777" s="42">
        <v>14.952</v>
      </c>
      <c r="U777">
        <v>33.598799999999997</v>
      </c>
    </row>
    <row r="778" spans="1:22" x14ac:dyDescent="0.2">
      <c r="A778">
        <v>492</v>
      </c>
      <c r="B778">
        <v>2006</v>
      </c>
      <c r="C778" s="61" t="s">
        <v>1066</v>
      </c>
      <c r="D778" s="17">
        <v>38828</v>
      </c>
      <c r="E778">
        <v>5</v>
      </c>
      <c r="F778" t="s">
        <v>1064</v>
      </c>
      <c r="G778">
        <v>1</v>
      </c>
      <c r="H778" t="s">
        <v>706</v>
      </c>
      <c r="K778" s="11">
        <v>2.4253826073441456</v>
      </c>
      <c r="L778" s="11">
        <v>189.07954613741532</v>
      </c>
      <c r="N778" s="11">
        <v>14.585363228699553</v>
      </c>
      <c r="O778" s="11">
        <v>3.0073439590709787</v>
      </c>
      <c r="P778" s="11">
        <v>0.66665210518552076</v>
      </c>
      <c r="Q778" s="12">
        <v>0.59721412790980588</v>
      </c>
      <c r="R778" s="11">
        <v>0.11633140537774955</v>
      </c>
      <c r="T778" s="42">
        <v>16.2</v>
      </c>
      <c r="U778" s="11">
        <v>33.5989</v>
      </c>
      <c r="V778" t="s">
        <v>1060</v>
      </c>
    </row>
    <row r="779" spans="1:22" x14ac:dyDescent="0.2">
      <c r="A779">
        <v>4335</v>
      </c>
      <c r="B779">
        <v>2012</v>
      </c>
      <c r="C779" t="s">
        <v>1066</v>
      </c>
      <c r="D779" s="40">
        <v>41011</v>
      </c>
      <c r="E779" t="s">
        <v>1122</v>
      </c>
      <c r="F779" t="s">
        <v>1117</v>
      </c>
      <c r="G779">
        <v>0</v>
      </c>
      <c r="H779" t="s">
        <v>706</v>
      </c>
      <c r="I779">
        <v>34.159999999999997</v>
      </c>
      <c r="J779">
        <v>119.9496</v>
      </c>
      <c r="K779" s="11">
        <v>0</v>
      </c>
      <c r="L779">
        <v>0</v>
      </c>
      <c r="M779">
        <v>0</v>
      </c>
      <c r="N779">
        <v>1.262288504</v>
      </c>
      <c r="O779" s="11">
        <v>11.376346</v>
      </c>
      <c r="P779" s="11">
        <v>0.99328212000000005</v>
      </c>
      <c r="Q779" s="12">
        <v>13.228536759999999</v>
      </c>
      <c r="R779">
        <v>0.23320399999999999</v>
      </c>
      <c r="S779">
        <v>13.46174076</v>
      </c>
      <c r="T779" s="42">
        <v>11.959300000000001</v>
      </c>
      <c r="U779">
        <v>33.599600000000002</v>
      </c>
    </row>
    <row r="780" spans="1:22" x14ac:dyDescent="0.2">
      <c r="A780">
        <v>4102</v>
      </c>
      <c r="B780">
        <v>2009</v>
      </c>
      <c r="C780" t="s">
        <v>1066</v>
      </c>
      <c r="D780" s="40">
        <v>39924</v>
      </c>
      <c r="E780" t="s">
        <v>1119</v>
      </c>
      <c r="F780" t="s">
        <v>1117</v>
      </c>
      <c r="G780">
        <v>0</v>
      </c>
      <c r="H780" t="s">
        <v>706</v>
      </c>
      <c r="I780">
        <v>34.391100000000002</v>
      </c>
      <c r="J780">
        <v>119.8396</v>
      </c>
      <c r="K780" s="11">
        <v>3.3639321712690671E-3</v>
      </c>
      <c r="L780">
        <v>564</v>
      </c>
      <c r="M780">
        <v>5.9644187433848712</v>
      </c>
      <c r="N780">
        <v>0.69117317</v>
      </c>
      <c r="O780" s="11">
        <v>13.19573332</v>
      </c>
      <c r="P780" s="11">
        <v>0.81720767999999999</v>
      </c>
      <c r="Q780" s="12">
        <v>7.8996070000000005</v>
      </c>
      <c r="R780">
        <v>0.182702</v>
      </c>
      <c r="S780">
        <v>8.0823090000000004</v>
      </c>
      <c r="T780" s="42">
        <v>14.015000000000001</v>
      </c>
      <c r="U780">
        <v>33.599899999999998</v>
      </c>
    </row>
    <row r="781" spans="1:22" x14ac:dyDescent="0.2">
      <c r="A781">
        <v>4103</v>
      </c>
      <c r="B781">
        <v>2009</v>
      </c>
      <c r="C781" t="s">
        <v>1066</v>
      </c>
      <c r="D781" s="40">
        <v>39924</v>
      </c>
      <c r="E781" t="s">
        <v>1120</v>
      </c>
      <c r="F781" t="s">
        <v>1117</v>
      </c>
      <c r="G781">
        <v>0</v>
      </c>
      <c r="H781" t="s">
        <v>706</v>
      </c>
      <c r="I781">
        <v>34.343699999999998</v>
      </c>
      <c r="J781">
        <v>119.8625</v>
      </c>
      <c r="K781" s="11">
        <v>1.6455660508003134E-3</v>
      </c>
      <c r="L781">
        <v>0</v>
      </c>
      <c r="M781">
        <v>0</v>
      </c>
      <c r="N781">
        <v>1.109013676</v>
      </c>
      <c r="O781" s="11">
        <v>13.190259040000001</v>
      </c>
      <c r="P781" s="11">
        <v>0.79591007999999996</v>
      </c>
      <c r="Q781" s="12">
        <v>7.5501620000000003</v>
      </c>
      <c r="R781">
        <v>0.18993699999999999</v>
      </c>
      <c r="S781">
        <v>7.7400989999999998</v>
      </c>
      <c r="T781" s="42">
        <v>14.6128</v>
      </c>
      <c r="U781">
        <v>33.600200000000001</v>
      </c>
    </row>
    <row r="782" spans="1:22" x14ac:dyDescent="0.2">
      <c r="A782">
        <v>605</v>
      </c>
      <c r="B782">
        <v>2006</v>
      </c>
      <c r="C782" s="61" t="s">
        <v>1065</v>
      </c>
      <c r="D782" s="17">
        <v>39057</v>
      </c>
      <c r="E782">
        <v>8</v>
      </c>
      <c r="F782" t="s">
        <v>1064</v>
      </c>
      <c r="G782">
        <v>1</v>
      </c>
      <c r="H782" t="s">
        <v>706</v>
      </c>
      <c r="K782" s="11">
        <v>0</v>
      </c>
      <c r="L782" s="11"/>
      <c r="N782" s="11">
        <v>0.4509032258064517</v>
      </c>
      <c r="O782" s="11">
        <v>2.3642230762080549</v>
      </c>
      <c r="P782" s="11">
        <v>0.30625159830116128</v>
      </c>
      <c r="Q782" s="12">
        <v>2.1502985264837595</v>
      </c>
      <c r="R782" s="11">
        <v>0.3885410156250001</v>
      </c>
      <c r="U782" s="11">
        <v>33.600499999999997</v>
      </c>
      <c r="V782" t="s">
        <v>1060</v>
      </c>
    </row>
    <row r="783" spans="1:22" x14ac:dyDescent="0.2">
      <c r="A783">
        <v>4379</v>
      </c>
      <c r="B783">
        <v>2012</v>
      </c>
      <c r="C783" t="s">
        <v>1068</v>
      </c>
      <c r="D783" s="40">
        <v>41137</v>
      </c>
      <c r="E783" t="s">
        <v>1116</v>
      </c>
      <c r="F783" t="s">
        <v>1117</v>
      </c>
      <c r="G783">
        <v>20</v>
      </c>
      <c r="H783" t="s">
        <v>1082</v>
      </c>
      <c r="I783">
        <v>34.251199999999997</v>
      </c>
      <c r="J783">
        <v>119.9085</v>
      </c>
      <c r="K783" s="11">
        <v>9.3650663332810442</v>
      </c>
      <c r="L783" s="42">
        <v>510360.42402826855</v>
      </c>
      <c r="M783">
        <v>18.349907031118697</v>
      </c>
      <c r="N783">
        <v>6.0451785359999999</v>
      </c>
      <c r="O783" s="11">
        <v>0.61979099999999998</v>
      </c>
      <c r="P783" s="11">
        <v>0.20024400000000001</v>
      </c>
      <c r="Q783" s="12">
        <v>9.5218999999999998E-2</v>
      </c>
      <c r="R783">
        <v>6.8968000000000002E-2</v>
      </c>
      <c r="S783">
        <v>0.164187</v>
      </c>
      <c r="T783" s="42">
        <v>15.3484</v>
      </c>
      <c r="U783">
        <v>33.600900000000003</v>
      </c>
    </row>
    <row r="784" spans="1:22" x14ac:dyDescent="0.2">
      <c r="A784">
        <v>4382</v>
      </c>
      <c r="B784">
        <v>2012</v>
      </c>
      <c r="C784" t="s">
        <v>1068</v>
      </c>
      <c r="D784" s="40">
        <v>41137</v>
      </c>
      <c r="E784" t="s">
        <v>1120</v>
      </c>
      <c r="F784" t="s">
        <v>1117</v>
      </c>
      <c r="G784">
        <v>0</v>
      </c>
      <c r="H784" t="s">
        <v>706</v>
      </c>
      <c r="I784">
        <v>34.338999999999999</v>
      </c>
      <c r="J784">
        <v>119.85939999999999</v>
      </c>
      <c r="K784" s="11">
        <v>0.79910184600190826</v>
      </c>
      <c r="L784">
        <v>7900</v>
      </c>
      <c r="M784">
        <v>101.15213240530484</v>
      </c>
      <c r="N784">
        <v>0.21942124399999999</v>
      </c>
      <c r="O784" s="11">
        <v>0.56450599999999995</v>
      </c>
      <c r="P784" s="11">
        <v>0.13323099999999999</v>
      </c>
      <c r="Q784" s="12">
        <v>2.9273999999999994E-2</v>
      </c>
      <c r="R784">
        <v>1.2540000000000001E-2</v>
      </c>
      <c r="S784">
        <v>4.1813999999999997E-2</v>
      </c>
      <c r="T784" s="42">
        <v>18.499600000000001</v>
      </c>
      <c r="U784">
        <v>33.600999999999999</v>
      </c>
    </row>
    <row r="785" spans="1:22" x14ac:dyDescent="0.2">
      <c r="A785">
        <v>4078</v>
      </c>
      <c r="B785">
        <v>2006</v>
      </c>
      <c r="C785" t="s">
        <v>704</v>
      </c>
      <c r="D785" s="40">
        <v>38847</v>
      </c>
      <c r="E785" t="s">
        <v>1123</v>
      </c>
      <c r="F785" t="s">
        <v>1117</v>
      </c>
      <c r="G785">
        <v>0</v>
      </c>
      <c r="H785" t="s">
        <v>706</v>
      </c>
      <c r="I785">
        <v>34.084000000000003</v>
      </c>
      <c r="J785">
        <v>120.033</v>
      </c>
      <c r="K785" s="11">
        <v>0</v>
      </c>
      <c r="L785">
        <v>4400</v>
      </c>
      <c r="M785">
        <v>0</v>
      </c>
      <c r="N785">
        <v>4.1327893189999996</v>
      </c>
      <c r="O785" s="11">
        <v>8.82909538</v>
      </c>
      <c r="P785" s="11">
        <v>0.46215967000000002</v>
      </c>
      <c r="Q785" s="12">
        <v>4.6061558299999996</v>
      </c>
      <c r="R785">
        <v>0.25797312</v>
      </c>
      <c r="S785">
        <v>4.8641289499999996</v>
      </c>
      <c r="T785" s="42">
        <v>13.570499999999999</v>
      </c>
      <c r="U785">
        <v>33.601199999999999</v>
      </c>
    </row>
    <row r="786" spans="1:22" x14ac:dyDescent="0.2">
      <c r="A786">
        <v>746</v>
      </c>
      <c r="B786">
        <v>2007</v>
      </c>
      <c r="C786" s="63" t="s">
        <v>1079</v>
      </c>
      <c r="D786" s="17">
        <v>39107</v>
      </c>
      <c r="E786">
        <v>15</v>
      </c>
      <c r="F786" t="s">
        <v>1064</v>
      </c>
      <c r="G786">
        <v>1</v>
      </c>
      <c r="H786" t="s">
        <v>706</v>
      </c>
      <c r="K786" s="11">
        <v>0</v>
      </c>
      <c r="L786" s="11"/>
      <c r="N786" s="11">
        <v>1.0873377028714111</v>
      </c>
      <c r="O786" s="11">
        <v>0.84891313415922687</v>
      </c>
      <c r="P786" s="11">
        <v>0.41103964856010677</v>
      </c>
      <c r="Q786" s="12">
        <v>0.24363794681232828</v>
      </c>
      <c r="R786" s="11">
        <v>0.13219335937500007</v>
      </c>
      <c r="S786" s="11"/>
      <c r="T786" s="42">
        <v>17.3</v>
      </c>
      <c r="U786" s="11">
        <v>33.602400000000003</v>
      </c>
      <c r="V786" t="s">
        <v>1060</v>
      </c>
    </row>
    <row r="787" spans="1:22" x14ac:dyDescent="0.2">
      <c r="A787">
        <v>760</v>
      </c>
      <c r="B787">
        <v>2007</v>
      </c>
      <c r="C787" s="63" t="s">
        <v>1062</v>
      </c>
      <c r="D787" s="17">
        <v>39157</v>
      </c>
      <c r="E787">
        <v>2</v>
      </c>
      <c r="F787" t="s">
        <v>1064</v>
      </c>
      <c r="G787">
        <v>1</v>
      </c>
      <c r="H787" t="s">
        <v>706</v>
      </c>
      <c r="K787" s="11">
        <v>0.14943198698688701</v>
      </c>
      <c r="L787" s="11"/>
      <c r="N787" s="11">
        <v>1.294790619889874</v>
      </c>
      <c r="O787" s="11">
        <v>1.0991886197346832</v>
      </c>
      <c r="P787" s="11">
        <v>0.14186580882352939</v>
      </c>
      <c r="Q787" s="12">
        <v>0.93628013874129512</v>
      </c>
      <c r="R787" s="11">
        <v>4.6451735175202132E-2</v>
      </c>
      <c r="S787" s="11"/>
      <c r="T787" s="42">
        <v>16.899999999999999</v>
      </c>
      <c r="U787" s="11">
        <v>33.602499999999999</v>
      </c>
      <c r="V787" t="s">
        <v>1060</v>
      </c>
    </row>
    <row r="788" spans="1:22" x14ac:dyDescent="0.2">
      <c r="A788">
        <v>601</v>
      </c>
      <c r="B788">
        <v>2006</v>
      </c>
      <c r="C788" s="61" t="s">
        <v>1065</v>
      </c>
      <c r="D788" s="17">
        <v>39057</v>
      </c>
      <c r="E788">
        <v>4</v>
      </c>
      <c r="F788" t="s">
        <v>1064</v>
      </c>
      <c r="G788">
        <v>1</v>
      </c>
      <c r="H788" t="s">
        <v>706</v>
      </c>
      <c r="K788" s="11">
        <v>0</v>
      </c>
      <c r="L788" s="11"/>
      <c r="N788" s="11">
        <v>0.80074193548387107</v>
      </c>
      <c r="O788" s="11">
        <v>0.76528654446447941</v>
      </c>
      <c r="P788" s="11">
        <v>0.44376952389359703</v>
      </c>
      <c r="Q788" s="12">
        <v>0.54997547241538791</v>
      </c>
      <c r="R788" s="11">
        <v>0.10143164062500008</v>
      </c>
      <c r="U788" s="11">
        <v>33.603000000000002</v>
      </c>
      <c r="V788" t="s">
        <v>1060</v>
      </c>
    </row>
    <row r="789" spans="1:22" x14ac:dyDescent="0.2">
      <c r="A789">
        <v>4371</v>
      </c>
      <c r="B789">
        <v>2012</v>
      </c>
      <c r="C789" t="s">
        <v>1067</v>
      </c>
      <c r="D789" s="40">
        <v>41116</v>
      </c>
      <c r="E789" t="s">
        <v>1116</v>
      </c>
      <c r="F789" t="s">
        <v>1117</v>
      </c>
      <c r="G789">
        <v>10</v>
      </c>
      <c r="H789" t="s">
        <v>1082</v>
      </c>
      <c r="I789">
        <v>34.251100000000001</v>
      </c>
      <c r="J789">
        <v>119.90949999999999</v>
      </c>
      <c r="K789" s="11">
        <v>16.616267492324546</v>
      </c>
      <c r="L789" s="42">
        <v>345243.816254417</v>
      </c>
      <c r="M789">
        <v>53.769409937117466</v>
      </c>
      <c r="N789">
        <v>3.481155014</v>
      </c>
      <c r="O789" s="11">
        <v>0.530277</v>
      </c>
      <c r="P789" s="11">
        <v>0.132912</v>
      </c>
      <c r="Q789" s="12">
        <v>1.0267999999999999E-2</v>
      </c>
      <c r="R789">
        <v>7.5033000000000002E-2</v>
      </c>
      <c r="S789">
        <v>8.5301000000000002E-2</v>
      </c>
      <c r="T789" s="42">
        <v>15.8348</v>
      </c>
      <c r="U789">
        <v>33.604300000000002</v>
      </c>
    </row>
    <row r="790" spans="1:22" x14ac:dyDescent="0.2">
      <c r="A790">
        <v>468</v>
      </c>
      <c r="B790">
        <v>2006</v>
      </c>
      <c r="C790" s="61" t="s">
        <v>1066</v>
      </c>
      <c r="D790" s="17">
        <v>38820</v>
      </c>
      <c r="E790">
        <v>1</v>
      </c>
      <c r="F790" t="s">
        <v>1064</v>
      </c>
      <c r="G790">
        <v>1</v>
      </c>
      <c r="H790" t="s">
        <v>706</v>
      </c>
      <c r="K790" s="11">
        <v>5.8591224795105852</v>
      </c>
      <c r="L790" s="11">
        <v>123.49257857099937</v>
      </c>
      <c r="N790" s="11">
        <v>1.1644778761061945</v>
      </c>
      <c r="R790" s="11"/>
      <c r="T790" s="42">
        <v>15.9</v>
      </c>
      <c r="U790" s="11">
        <v>33.604399999999998</v>
      </c>
      <c r="V790" t="s">
        <v>1060</v>
      </c>
    </row>
    <row r="791" spans="1:22" x14ac:dyDescent="0.2">
      <c r="A791">
        <v>4365</v>
      </c>
      <c r="B791">
        <v>2012</v>
      </c>
      <c r="C791" t="s">
        <v>1067</v>
      </c>
      <c r="D791" s="40">
        <v>41116</v>
      </c>
      <c r="E791" t="s">
        <v>1123</v>
      </c>
      <c r="F791" t="s">
        <v>1117</v>
      </c>
      <c r="G791">
        <v>0</v>
      </c>
      <c r="H791" t="s">
        <v>706</v>
      </c>
      <c r="I791">
        <v>34.0794</v>
      </c>
      <c r="J791">
        <v>120.0291</v>
      </c>
      <c r="K791" s="11">
        <v>9.9937940477664693</v>
      </c>
      <c r="L791">
        <v>84700</v>
      </c>
      <c r="M791">
        <v>117.99048462534202</v>
      </c>
      <c r="N791">
        <v>3.658664334</v>
      </c>
      <c r="O791" s="11">
        <v>0.79791800000000002</v>
      </c>
      <c r="P791" s="11">
        <v>0.15765499999999999</v>
      </c>
      <c r="Q791" s="12">
        <v>0.12891999999999998</v>
      </c>
      <c r="R791">
        <v>4.2809E-2</v>
      </c>
      <c r="S791">
        <v>0.17172899999999999</v>
      </c>
      <c r="T791" s="42">
        <v>15.9307</v>
      </c>
      <c r="U791">
        <v>33.604500000000002</v>
      </c>
    </row>
    <row r="792" spans="1:22" x14ac:dyDescent="0.2">
      <c r="A792">
        <v>4278</v>
      </c>
      <c r="B792">
        <v>2011</v>
      </c>
      <c r="C792" t="s">
        <v>1067</v>
      </c>
      <c r="D792" s="40">
        <v>40750</v>
      </c>
      <c r="E792" t="s">
        <v>1116</v>
      </c>
      <c r="F792" t="s">
        <v>1117</v>
      </c>
      <c r="G792">
        <v>30</v>
      </c>
      <c r="H792" t="s">
        <v>1082</v>
      </c>
      <c r="I792">
        <v>34.250599999999999</v>
      </c>
      <c r="J792">
        <v>119.9084</v>
      </c>
      <c r="K792" s="11">
        <v>1.7062453359821199</v>
      </c>
      <c r="L792" s="42">
        <v>9900</v>
      </c>
      <c r="M792">
        <v>172.34801373556769</v>
      </c>
      <c r="N792">
        <v>1.370766422</v>
      </c>
      <c r="Q792" s="12">
        <v>0</v>
      </c>
      <c r="T792" s="42">
        <v>13.671099999999999</v>
      </c>
      <c r="U792">
        <v>33.604900000000001</v>
      </c>
    </row>
    <row r="793" spans="1:22" x14ac:dyDescent="0.2">
      <c r="A793">
        <v>4370</v>
      </c>
      <c r="B793">
        <v>2012</v>
      </c>
      <c r="C793" t="s">
        <v>1067</v>
      </c>
      <c r="D793" s="40">
        <v>41116</v>
      </c>
      <c r="E793" t="s">
        <v>1116</v>
      </c>
      <c r="F793" t="s">
        <v>1117</v>
      </c>
      <c r="G793">
        <v>20</v>
      </c>
      <c r="H793" t="s">
        <v>1082</v>
      </c>
      <c r="I793">
        <v>34.251100000000001</v>
      </c>
      <c r="J793">
        <v>119.90949999999999</v>
      </c>
      <c r="K793" s="11">
        <v>10.367215744750938</v>
      </c>
      <c r="L793" s="42">
        <v>179103.75843238036</v>
      </c>
      <c r="M793">
        <v>57.883853669464024</v>
      </c>
      <c r="N793">
        <v>4.6448272279999996</v>
      </c>
      <c r="O793" s="11">
        <v>6.5203889999999998</v>
      </c>
      <c r="P793" s="11">
        <v>0.424649</v>
      </c>
      <c r="Q793" s="12">
        <v>5.0385239999999998</v>
      </c>
      <c r="R793">
        <v>0.16420799999999999</v>
      </c>
      <c r="S793">
        <v>5.2027320000000001</v>
      </c>
      <c r="T793" s="42">
        <v>14.6051</v>
      </c>
      <c r="U793">
        <v>33.605499999999999</v>
      </c>
    </row>
    <row r="794" spans="1:22" x14ac:dyDescent="0.2">
      <c r="A794">
        <v>756</v>
      </c>
      <c r="B794">
        <v>2007</v>
      </c>
      <c r="C794" s="61" t="s">
        <v>1080</v>
      </c>
      <c r="D794" s="17">
        <v>39133</v>
      </c>
      <c r="E794">
        <v>16</v>
      </c>
      <c r="F794" t="s">
        <v>1064</v>
      </c>
      <c r="G794">
        <v>1</v>
      </c>
      <c r="H794" t="s">
        <v>706</v>
      </c>
      <c r="K794" s="11">
        <v>0</v>
      </c>
      <c r="L794" s="11"/>
      <c r="N794" s="11">
        <v>3.8460103626943005</v>
      </c>
      <c r="O794" s="11">
        <v>2.8266375051285553</v>
      </c>
      <c r="P794" s="11">
        <v>0.35167959152334155</v>
      </c>
      <c r="Q794" s="12">
        <v>1.4847189498439657</v>
      </c>
      <c r="R794" s="11">
        <v>0.16145730996954868</v>
      </c>
      <c r="S794" s="11"/>
      <c r="T794" s="42">
        <v>16.100000000000001</v>
      </c>
      <c r="U794" s="11">
        <v>33.606299999999997</v>
      </c>
      <c r="V794" t="s">
        <v>1060</v>
      </c>
    </row>
    <row r="795" spans="1:22" x14ac:dyDescent="0.2">
      <c r="A795">
        <v>4367</v>
      </c>
      <c r="B795">
        <v>2012</v>
      </c>
      <c r="C795" t="s">
        <v>1067</v>
      </c>
      <c r="D795" s="40">
        <v>41116</v>
      </c>
      <c r="E795" t="s">
        <v>1118</v>
      </c>
      <c r="F795" t="s">
        <v>1117</v>
      </c>
      <c r="G795">
        <v>0</v>
      </c>
      <c r="H795" t="s">
        <v>706</v>
      </c>
      <c r="I795">
        <v>34.200299999999999</v>
      </c>
      <c r="J795">
        <v>119.9293</v>
      </c>
      <c r="K795" s="11">
        <v>18.080070657042921</v>
      </c>
      <c r="L795">
        <v>31600</v>
      </c>
      <c r="M795">
        <v>572.15413471654824</v>
      </c>
      <c r="N795">
        <v>4.2996702149999999</v>
      </c>
      <c r="O795" s="11">
        <v>0.81098599999999998</v>
      </c>
      <c r="P795" s="11">
        <v>0.15759000000000001</v>
      </c>
      <c r="Q795" s="12">
        <v>8.6373999999999992E-2</v>
      </c>
      <c r="R795">
        <v>6.5822000000000006E-2</v>
      </c>
      <c r="S795">
        <v>0.152196</v>
      </c>
      <c r="T795" s="42">
        <v>15.7341</v>
      </c>
      <c r="U795">
        <v>33.606400000000001</v>
      </c>
    </row>
    <row r="796" spans="1:22" x14ac:dyDescent="0.2">
      <c r="A796">
        <v>4366</v>
      </c>
      <c r="B796">
        <v>2012</v>
      </c>
      <c r="C796" t="s">
        <v>1067</v>
      </c>
      <c r="D796" s="40">
        <v>41116</v>
      </c>
      <c r="E796" t="s">
        <v>1122</v>
      </c>
      <c r="F796" t="s">
        <v>1117</v>
      </c>
      <c r="G796">
        <v>0</v>
      </c>
      <c r="H796" t="s">
        <v>706</v>
      </c>
      <c r="I796">
        <v>34.160600000000002</v>
      </c>
      <c r="J796">
        <v>119.9496</v>
      </c>
      <c r="K796" s="11">
        <v>17.797707345417145</v>
      </c>
      <c r="L796">
        <v>12400</v>
      </c>
      <c r="M796">
        <v>1435.2989794691243</v>
      </c>
      <c r="N796">
        <v>5.5087059219999999</v>
      </c>
      <c r="O796" s="11">
        <v>0.89057200000000003</v>
      </c>
      <c r="P796" s="11">
        <v>0.18362600000000001</v>
      </c>
      <c r="Q796" s="12">
        <v>8.2018000000000008E-2</v>
      </c>
      <c r="R796">
        <v>0.10531699999999999</v>
      </c>
      <c r="S796">
        <v>0.187335</v>
      </c>
      <c r="T796" s="42">
        <v>15.8331</v>
      </c>
      <c r="U796">
        <v>33.606400000000001</v>
      </c>
    </row>
    <row r="797" spans="1:22" x14ac:dyDescent="0.2">
      <c r="A797">
        <v>884</v>
      </c>
      <c r="B797">
        <v>2007</v>
      </c>
      <c r="C797" s="63" t="s">
        <v>1081</v>
      </c>
      <c r="D797" s="17">
        <v>39366</v>
      </c>
      <c r="E797">
        <v>15</v>
      </c>
      <c r="F797" t="s">
        <v>1064</v>
      </c>
      <c r="G797">
        <v>1</v>
      </c>
      <c r="H797" t="s">
        <v>706</v>
      </c>
      <c r="K797" s="11">
        <v>3.6431171975263701E-2</v>
      </c>
      <c r="L797" s="11"/>
      <c r="N797" s="11">
        <v>1.1412058823529412</v>
      </c>
      <c r="O797" s="11">
        <v>3.2155910233178342</v>
      </c>
      <c r="P797" s="11">
        <v>0.21810503685503688</v>
      </c>
      <c r="Q797" s="12">
        <v>0.73652982933282618</v>
      </c>
      <c r="R797" s="11">
        <v>7.8303500331719011E-2</v>
      </c>
      <c r="S797" s="11"/>
      <c r="T797" s="42">
        <v>18.7</v>
      </c>
      <c r="U797" s="11">
        <v>33.6066</v>
      </c>
      <c r="V797" t="s">
        <v>1060</v>
      </c>
    </row>
    <row r="798" spans="1:22" x14ac:dyDescent="0.2">
      <c r="A798">
        <v>4116</v>
      </c>
      <c r="B798">
        <v>2009</v>
      </c>
      <c r="C798" t="s">
        <v>1067</v>
      </c>
      <c r="D798" s="40">
        <v>40022</v>
      </c>
      <c r="E798" t="s">
        <v>1118</v>
      </c>
      <c r="F798" t="s">
        <v>1117</v>
      </c>
      <c r="G798">
        <v>0</v>
      </c>
      <c r="H798" t="s">
        <v>706</v>
      </c>
      <c r="I798">
        <v>34.2027</v>
      </c>
      <c r="J798">
        <v>119.9288</v>
      </c>
      <c r="K798" s="11">
        <v>0</v>
      </c>
      <c r="L798">
        <v>81000</v>
      </c>
      <c r="M798">
        <v>0</v>
      </c>
      <c r="N798">
        <v>0.88147967500000002</v>
      </c>
      <c r="O798" s="11">
        <v>0.26196634699999999</v>
      </c>
      <c r="P798" s="11">
        <v>0.23977525</v>
      </c>
      <c r="Q798" s="12">
        <v>0.14297000000000001</v>
      </c>
      <c r="R798">
        <v>0.106044</v>
      </c>
      <c r="S798">
        <v>0.24901400000000001</v>
      </c>
      <c r="T798" s="42">
        <v>17.445799999999998</v>
      </c>
      <c r="U798">
        <v>33.607300000000002</v>
      </c>
    </row>
    <row r="799" spans="1:22" x14ac:dyDescent="0.2">
      <c r="A799">
        <v>553</v>
      </c>
      <c r="B799">
        <v>2006</v>
      </c>
      <c r="C799" s="61" t="s">
        <v>705</v>
      </c>
      <c r="D799" s="17">
        <v>38884</v>
      </c>
      <c r="E799">
        <v>6</v>
      </c>
      <c r="F799" t="s">
        <v>1064</v>
      </c>
      <c r="G799">
        <v>1</v>
      </c>
      <c r="H799" t="s">
        <v>706</v>
      </c>
      <c r="K799" s="11">
        <v>0</v>
      </c>
      <c r="L799" s="11"/>
      <c r="N799" s="11">
        <v>2.0912580645161292</v>
      </c>
      <c r="O799" s="11">
        <v>2.3462842595574713</v>
      </c>
      <c r="P799" s="11">
        <v>0.29519408227103811</v>
      </c>
      <c r="Q799" s="12">
        <v>0.61676115364826056</v>
      </c>
      <c r="R799" s="11">
        <v>3.3814828571562587E-2</v>
      </c>
      <c r="T799" s="42">
        <v>21.5</v>
      </c>
      <c r="U799" s="11">
        <v>33.612000000000002</v>
      </c>
      <c r="V799" t="s">
        <v>1060</v>
      </c>
    </row>
    <row r="800" spans="1:22" x14ac:dyDescent="0.2">
      <c r="A800">
        <v>578</v>
      </c>
      <c r="B800">
        <v>2006</v>
      </c>
      <c r="C800" s="61" t="s">
        <v>1067</v>
      </c>
      <c r="D800" s="17">
        <v>38925</v>
      </c>
      <c r="E800">
        <v>17</v>
      </c>
      <c r="F800" t="s">
        <v>1064</v>
      </c>
      <c r="G800">
        <v>1</v>
      </c>
      <c r="H800" t="s">
        <v>706</v>
      </c>
      <c r="K800" s="11">
        <v>0</v>
      </c>
      <c r="L800" s="11"/>
      <c r="N800" s="11">
        <v>1.9234953271028039</v>
      </c>
      <c r="O800" s="11">
        <v>0.18300765525123752</v>
      </c>
      <c r="P800" s="11">
        <v>0.37168840974183937</v>
      </c>
      <c r="Q800" s="12">
        <v>0.2680975745063453</v>
      </c>
      <c r="R800" s="11">
        <v>4.8193359375000001E-2</v>
      </c>
      <c r="U800" s="11">
        <v>33.612499999999997</v>
      </c>
      <c r="V800" t="s">
        <v>1060</v>
      </c>
    </row>
    <row r="801" spans="1:22" x14ac:dyDescent="0.2">
      <c r="A801">
        <v>776</v>
      </c>
      <c r="B801">
        <v>2007</v>
      </c>
      <c r="C801" s="63" t="s">
        <v>1062</v>
      </c>
      <c r="D801" s="17">
        <v>39157</v>
      </c>
      <c r="E801">
        <v>19</v>
      </c>
      <c r="F801" t="s">
        <v>1064</v>
      </c>
      <c r="G801">
        <v>1</v>
      </c>
      <c r="H801" t="s">
        <v>706</v>
      </c>
      <c r="K801" s="11">
        <v>0.45983980503926047</v>
      </c>
      <c r="L801" s="11"/>
      <c r="N801" s="11">
        <v>5.7180421052631587</v>
      </c>
      <c r="O801" s="11">
        <v>4.389282814209519</v>
      </c>
      <c r="P801" s="11">
        <v>0.52886029411764712</v>
      </c>
      <c r="Q801" s="12">
        <v>3.9815842200983629</v>
      </c>
      <c r="R801" s="11">
        <v>0.18984615491377724</v>
      </c>
      <c r="S801" s="11"/>
      <c r="U801" s="11">
        <v>33.614800000000002</v>
      </c>
      <c r="V801" t="s">
        <v>1060</v>
      </c>
    </row>
    <row r="802" spans="1:22" x14ac:dyDescent="0.2">
      <c r="A802">
        <v>4115</v>
      </c>
      <c r="B802">
        <v>2009</v>
      </c>
      <c r="C802" t="s">
        <v>1067</v>
      </c>
      <c r="D802" s="40">
        <v>40022</v>
      </c>
      <c r="E802" t="s">
        <v>1116</v>
      </c>
      <c r="F802" t="s">
        <v>1117</v>
      </c>
      <c r="G802">
        <v>0</v>
      </c>
      <c r="H802" t="s">
        <v>706</v>
      </c>
      <c r="I802">
        <v>34.252800000000001</v>
      </c>
      <c r="J802">
        <v>119.9054</v>
      </c>
      <c r="K802" s="11">
        <v>0</v>
      </c>
      <c r="L802">
        <v>140000</v>
      </c>
      <c r="M802">
        <v>0</v>
      </c>
      <c r="N802">
        <v>0.893722448</v>
      </c>
      <c r="O802" s="11">
        <v>0.253024254</v>
      </c>
      <c r="P802" s="11">
        <v>0.23980565000000001</v>
      </c>
      <c r="Q802" s="12">
        <v>1.9734000000000002E-2</v>
      </c>
      <c r="R802">
        <v>6.8378999999999995E-2</v>
      </c>
      <c r="S802">
        <v>8.8112999999999997E-2</v>
      </c>
      <c r="T802" s="42">
        <v>17.8979</v>
      </c>
      <c r="U802">
        <v>33.615400000000001</v>
      </c>
    </row>
    <row r="803" spans="1:22" x14ac:dyDescent="0.2">
      <c r="A803">
        <v>4294</v>
      </c>
      <c r="B803">
        <v>2011</v>
      </c>
      <c r="C803" t="s">
        <v>1081</v>
      </c>
      <c r="D803" s="40">
        <v>40844</v>
      </c>
      <c r="E803" t="s">
        <v>1116</v>
      </c>
      <c r="F803" t="s">
        <v>1117</v>
      </c>
      <c r="G803">
        <v>75</v>
      </c>
      <c r="H803" t="s">
        <v>1082</v>
      </c>
      <c r="I803">
        <v>34.251100000000001</v>
      </c>
      <c r="J803">
        <v>119.9113</v>
      </c>
      <c r="K803" s="11">
        <v>1.8899461978049345E-3</v>
      </c>
      <c r="L803" s="42">
        <v>30000</v>
      </c>
      <c r="M803">
        <v>6.2998206593497821E-2</v>
      </c>
      <c r="N803">
        <v>4.0925759999999999E-2</v>
      </c>
      <c r="O803" s="11">
        <v>20.257545</v>
      </c>
      <c r="P803" s="11">
        <v>1.2820860000000001</v>
      </c>
      <c r="Q803" s="12">
        <v>18.478871690000002</v>
      </c>
      <c r="R803">
        <v>0.25963640999999998</v>
      </c>
      <c r="S803">
        <v>18.738508100000001</v>
      </c>
      <c r="T803" s="42">
        <v>10.006</v>
      </c>
      <c r="U803">
        <v>33.615600000000001</v>
      </c>
    </row>
    <row r="804" spans="1:22" x14ac:dyDescent="0.2">
      <c r="A804">
        <v>787</v>
      </c>
      <c r="B804">
        <v>2007</v>
      </c>
      <c r="C804" s="63" t="s">
        <v>1066</v>
      </c>
      <c r="D804" s="17">
        <v>39177</v>
      </c>
      <c r="E804">
        <v>10</v>
      </c>
      <c r="F804" t="s">
        <v>1064</v>
      </c>
      <c r="G804">
        <v>1</v>
      </c>
      <c r="H804" t="s">
        <v>706</v>
      </c>
      <c r="K804" s="11">
        <v>0</v>
      </c>
      <c r="L804" s="11"/>
      <c r="N804" s="11">
        <v>7.6714105263157899</v>
      </c>
      <c r="O804" s="11">
        <v>11.650164</v>
      </c>
      <c r="P804" s="11">
        <v>0.62407608000000003</v>
      </c>
      <c r="Q804" s="12">
        <v>1.9188852999999999</v>
      </c>
      <c r="R804" s="11">
        <v>0.30984677999999999</v>
      </c>
      <c r="S804" s="11"/>
      <c r="T804" s="42">
        <v>17.600000000000001</v>
      </c>
      <c r="U804" s="11">
        <v>33.616399999999999</v>
      </c>
      <c r="V804" t="s">
        <v>1060</v>
      </c>
    </row>
    <row r="805" spans="1:22" x14ac:dyDescent="0.2">
      <c r="A805">
        <v>552</v>
      </c>
      <c r="B805">
        <v>2006</v>
      </c>
      <c r="C805" s="61" t="s">
        <v>705</v>
      </c>
      <c r="D805" s="17">
        <v>38884</v>
      </c>
      <c r="E805">
        <v>5</v>
      </c>
      <c r="F805" t="s">
        <v>1064</v>
      </c>
      <c r="G805">
        <v>1</v>
      </c>
      <c r="H805" t="s">
        <v>706</v>
      </c>
      <c r="K805" s="11">
        <v>0</v>
      </c>
      <c r="L805" s="11">
        <v>138.65833383410458</v>
      </c>
      <c r="N805" s="11">
        <v>2.7054193548387104</v>
      </c>
      <c r="O805" s="11">
        <v>2.8289470171415254</v>
      </c>
      <c r="P805" s="11">
        <v>0.36439646912822887</v>
      </c>
      <c r="Q805" s="12">
        <v>0.65926905575570038</v>
      </c>
      <c r="R805" s="11">
        <v>9.1412796536268798E-2</v>
      </c>
      <c r="T805" s="42">
        <v>21.2</v>
      </c>
      <c r="U805" s="11">
        <v>33.618600000000001</v>
      </c>
      <c r="V805" t="s">
        <v>1060</v>
      </c>
    </row>
    <row r="806" spans="1:22" x14ac:dyDescent="0.2">
      <c r="A806">
        <v>837</v>
      </c>
      <c r="B806">
        <v>2007</v>
      </c>
      <c r="C806" s="63" t="s">
        <v>704</v>
      </c>
      <c r="D806" s="17">
        <v>39205</v>
      </c>
      <c r="E806">
        <v>20</v>
      </c>
      <c r="F806" t="s">
        <v>1064</v>
      </c>
      <c r="G806">
        <v>1</v>
      </c>
      <c r="H806" t="s">
        <v>706</v>
      </c>
      <c r="K806" s="11">
        <v>2.3639965717782574</v>
      </c>
      <c r="L806" s="11"/>
      <c r="N806" s="11">
        <v>7.6902074468085093</v>
      </c>
      <c r="O806" s="11">
        <v>5.2231913708700395</v>
      </c>
      <c r="P806" s="11">
        <v>0.54811136675410033</v>
      </c>
      <c r="Q806" s="12">
        <v>1.1181245580308148</v>
      </c>
      <c r="R806" s="11">
        <v>0.32746644692154681</v>
      </c>
      <c r="S806" s="11"/>
      <c r="T806" s="42">
        <v>15.4</v>
      </c>
      <c r="U806" s="11">
        <v>33.618699999999997</v>
      </c>
      <c r="V806" t="s">
        <v>1060</v>
      </c>
    </row>
    <row r="807" spans="1:22" x14ac:dyDescent="0.2">
      <c r="A807">
        <v>4243</v>
      </c>
      <c r="B807">
        <v>2011</v>
      </c>
      <c r="C807" t="s">
        <v>1066</v>
      </c>
      <c r="D807" s="40">
        <v>40646</v>
      </c>
      <c r="E807" t="s">
        <v>1118</v>
      </c>
      <c r="F807" t="s">
        <v>1117</v>
      </c>
      <c r="G807">
        <v>0</v>
      </c>
      <c r="H807" t="s">
        <v>706</v>
      </c>
      <c r="I807">
        <v>34.198599999999999</v>
      </c>
      <c r="J807">
        <v>119.9288</v>
      </c>
      <c r="K807" s="11">
        <v>23.602403352072766</v>
      </c>
      <c r="L807">
        <v>2000</v>
      </c>
      <c r="M807">
        <v>22.694618607762276</v>
      </c>
      <c r="N807">
        <v>0.87768497499999998</v>
      </c>
      <c r="O807" s="11">
        <v>12.634364079999999</v>
      </c>
      <c r="P807" s="11">
        <v>0.92527329999999997</v>
      </c>
      <c r="Q807" s="12">
        <v>11.6138946</v>
      </c>
      <c r="R807">
        <v>0.23314499999999999</v>
      </c>
      <c r="S807">
        <v>11.8470396</v>
      </c>
      <c r="T807" s="42">
        <v>11.584300000000001</v>
      </c>
      <c r="U807">
        <v>33.619300000000003</v>
      </c>
    </row>
    <row r="808" spans="1:22" x14ac:dyDescent="0.2">
      <c r="A808">
        <v>882</v>
      </c>
      <c r="B808">
        <v>2007</v>
      </c>
      <c r="C808" s="63" t="s">
        <v>1081</v>
      </c>
      <c r="D808" s="17">
        <v>39366</v>
      </c>
      <c r="E808">
        <v>13</v>
      </c>
      <c r="F808" t="s">
        <v>1064</v>
      </c>
      <c r="G808">
        <v>1</v>
      </c>
      <c r="H808" t="s">
        <v>706</v>
      </c>
      <c r="K808" s="11">
        <v>9.3973694097130675E-2</v>
      </c>
      <c r="L808" s="11"/>
      <c r="N808" s="11">
        <v>5.5642647058823531</v>
      </c>
      <c r="O808" s="11">
        <v>2.6579913583834798</v>
      </c>
      <c r="P808" s="11">
        <v>0.18949823402948404</v>
      </c>
      <c r="Q808" s="12">
        <v>0.92732613147164611</v>
      </c>
      <c r="R808" s="11">
        <v>8.6631067196568587E-2</v>
      </c>
      <c r="S808" s="11"/>
      <c r="T808" s="42">
        <v>17.8</v>
      </c>
      <c r="U808" s="11">
        <v>33.620699999999999</v>
      </c>
      <c r="V808" t="s">
        <v>1060</v>
      </c>
    </row>
    <row r="809" spans="1:22" x14ac:dyDescent="0.2">
      <c r="A809">
        <v>4190</v>
      </c>
      <c r="B809">
        <v>2010</v>
      </c>
      <c r="C809" t="s">
        <v>1068</v>
      </c>
      <c r="D809" s="40">
        <v>40410</v>
      </c>
      <c r="E809" t="s">
        <v>1122</v>
      </c>
      <c r="F809" t="s">
        <v>1117</v>
      </c>
      <c r="G809">
        <v>0</v>
      </c>
      <c r="H809" t="s">
        <v>706</v>
      </c>
      <c r="I809">
        <v>34.160800000000002</v>
      </c>
      <c r="J809">
        <v>119.94580000000001</v>
      </c>
      <c r="K809" s="11">
        <v>3.4303580318364157</v>
      </c>
      <c r="L809">
        <v>1030000</v>
      </c>
      <c r="M809">
        <v>3.3304446911033163</v>
      </c>
      <c r="N809">
        <v>10.47819228</v>
      </c>
      <c r="T809" s="42">
        <v>13.047700000000001</v>
      </c>
      <c r="U809">
        <v>33.620800000000003</v>
      </c>
    </row>
    <row r="810" spans="1:22" x14ac:dyDescent="0.2">
      <c r="A810">
        <v>4088</v>
      </c>
      <c r="B810">
        <v>2007</v>
      </c>
      <c r="C810" t="s">
        <v>1062</v>
      </c>
      <c r="D810" s="40">
        <v>39147</v>
      </c>
      <c r="E810" t="s">
        <v>1116</v>
      </c>
      <c r="F810" t="s">
        <v>1117</v>
      </c>
      <c r="G810">
        <v>0</v>
      </c>
      <c r="H810" t="s">
        <v>706</v>
      </c>
      <c r="I810">
        <v>34.249899999999997</v>
      </c>
      <c r="J810">
        <v>119.90349999999999</v>
      </c>
      <c r="K810" s="11">
        <v>8.8792570522849661E-4</v>
      </c>
      <c r="N810">
        <v>3.3782069990000001</v>
      </c>
      <c r="O810" s="11">
        <v>6.4944817400000003</v>
      </c>
      <c r="P810" s="11">
        <v>0.48638379999999998</v>
      </c>
      <c r="Q810" s="12">
        <v>3.3991337399999999</v>
      </c>
      <c r="R810">
        <v>0.21532960000000001</v>
      </c>
      <c r="S810">
        <v>3.6144633399999999</v>
      </c>
      <c r="T810" s="42">
        <v>13.1074</v>
      </c>
      <c r="U810">
        <v>33.6218</v>
      </c>
    </row>
    <row r="811" spans="1:22" x14ac:dyDescent="0.2">
      <c r="A811">
        <v>887</v>
      </c>
      <c r="B811">
        <v>2007</v>
      </c>
      <c r="C811" s="63" t="s">
        <v>1081</v>
      </c>
      <c r="D811" s="17">
        <v>39366</v>
      </c>
      <c r="E811">
        <v>18</v>
      </c>
      <c r="F811" t="s">
        <v>1064</v>
      </c>
      <c r="G811">
        <v>1</v>
      </c>
      <c r="H811" t="s">
        <v>706</v>
      </c>
      <c r="K811" s="11">
        <v>0.13270918203635962</v>
      </c>
      <c r="L811" s="11"/>
      <c r="N811" s="11">
        <v>1.2900588235294117</v>
      </c>
      <c r="O811" s="11">
        <v>7.7592170832193652</v>
      </c>
      <c r="P811" s="11">
        <v>0.64656211609336611</v>
      </c>
      <c r="Q811" s="12">
        <v>6.4931698487808456</v>
      </c>
      <c r="R811" s="11">
        <v>0.37812904456569463</v>
      </c>
      <c r="S811" s="11"/>
      <c r="T811" s="42">
        <v>16.5</v>
      </c>
      <c r="U811" s="11">
        <v>33.622999999999998</v>
      </c>
      <c r="V811" t="s">
        <v>1060</v>
      </c>
    </row>
    <row r="812" spans="1:22" x14ac:dyDescent="0.2">
      <c r="A812">
        <v>4336</v>
      </c>
      <c r="B812">
        <v>2012</v>
      </c>
      <c r="C812" t="s">
        <v>1066</v>
      </c>
      <c r="D812" s="40">
        <v>41011</v>
      </c>
      <c r="E812" t="s">
        <v>1118</v>
      </c>
      <c r="F812" t="s">
        <v>1117</v>
      </c>
      <c r="G812">
        <v>0</v>
      </c>
      <c r="H812" t="s">
        <v>706</v>
      </c>
      <c r="I812">
        <v>34.200499999999998</v>
      </c>
      <c r="J812">
        <v>119.92959999999999</v>
      </c>
      <c r="K812" s="11">
        <v>0</v>
      </c>
      <c r="L812">
        <v>0</v>
      </c>
      <c r="M812">
        <v>0</v>
      </c>
      <c r="N812">
        <v>0.75441461300000001</v>
      </c>
      <c r="O812" s="11">
        <v>9.5672350000000002</v>
      </c>
      <c r="P812" s="11">
        <v>0.91639349999999997</v>
      </c>
      <c r="Q812" s="12">
        <v>12.360703920000001</v>
      </c>
      <c r="R812">
        <v>0.23679900000000001</v>
      </c>
      <c r="S812">
        <v>12.59750292</v>
      </c>
      <c r="T812" s="42">
        <v>12.3202</v>
      </c>
      <c r="U812">
        <v>33.6233</v>
      </c>
    </row>
    <row r="813" spans="1:22" x14ac:dyDescent="0.2">
      <c r="A813">
        <v>451</v>
      </c>
      <c r="B813">
        <v>2006</v>
      </c>
      <c r="C813" s="61" t="s">
        <v>1062</v>
      </c>
      <c r="D813" s="17">
        <v>38798</v>
      </c>
      <c r="E813">
        <v>19</v>
      </c>
      <c r="F813" t="s">
        <v>1064</v>
      </c>
      <c r="G813">
        <v>1</v>
      </c>
      <c r="H813" t="s">
        <v>706</v>
      </c>
      <c r="K813" s="11">
        <v>0.55879322049942615</v>
      </c>
      <c r="L813" s="11"/>
      <c r="N813" s="11">
        <v>7.7333274336283173</v>
      </c>
      <c r="O813" s="11">
        <v>13.904107806187621</v>
      </c>
      <c r="P813" s="11">
        <v>1.2389411895417934</v>
      </c>
      <c r="Q813" s="12">
        <v>13.582023236777072</v>
      </c>
      <c r="R813" s="60">
        <v>0.20240123320836209</v>
      </c>
      <c r="T813" s="42">
        <v>12.5</v>
      </c>
      <c r="U813" s="11">
        <v>33.623899999999999</v>
      </c>
      <c r="V813" t="s">
        <v>1060</v>
      </c>
    </row>
    <row r="814" spans="1:22" x14ac:dyDescent="0.2">
      <c r="A814">
        <v>869</v>
      </c>
      <c r="B814">
        <v>2007</v>
      </c>
      <c r="C814" s="63" t="s">
        <v>1068</v>
      </c>
      <c r="D814" s="17">
        <v>39315</v>
      </c>
      <c r="E814">
        <v>20</v>
      </c>
      <c r="F814" t="s">
        <v>1064</v>
      </c>
      <c r="G814">
        <v>1</v>
      </c>
      <c r="H814" t="s">
        <v>706</v>
      </c>
      <c r="K814" s="11">
        <v>0</v>
      </c>
      <c r="L814" s="11"/>
      <c r="N814" s="11">
        <v>3.1889282700421946</v>
      </c>
      <c r="O814" s="11">
        <v>6.7226416999999996</v>
      </c>
      <c r="P814" s="11">
        <v>0.52649771000000001</v>
      </c>
      <c r="Q814" s="12">
        <v>0.48462427000000002</v>
      </c>
      <c r="R814" s="11">
        <v>0.17312396999999999</v>
      </c>
      <c r="S814" s="11"/>
      <c r="T814" s="42">
        <v>21.1</v>
      </c>
      <c r="U814" s="11">
        <v>33.6252</v>
      </c>
      <c r="V814" t="s">
        <v>1060</v>
      </c>
    </row>
    <row r="815" spans="1:22" x14ac:dyDescent="0.2">
      <c r="A815">
        <v>4344</v>
      </c>
      <c r="B815">
        <v>2012</v>
      </c>
      <c r="C815" t="s">
        <v>1066</v>
      </c>
      <c r="D815" s="40">
        <v>41011</v>
      </c>
      <c r="E815" t="s">
        <v>1119</v>
      </c>
      <c r="F815" t="s">
        <v>1117</v>
      </c>
      <c r="G815">
        <v>0</v>
      </c>
      <c r="H815" t="s">
        <v>706</v>
      </c>
      <c r="I815">
        <v>34.390999999999998</v>
      </c>
      <c r="J815">
        <v>119.8413</v>
      </c>
      <c r="K815" s="11">
        <v>2.4866065634809108E-2</v>
      </c>
      <c r="L815">
        <v>3390</v>
      </c>
      <c r="M815">
        <v>7.3351226061383796</v>
      </c>
      <c r="N815">
        <v>0.25081409599999999</v>
      </c>
      <c r="O815" s="11">
        <v>9.8955559999999991</v>
      </c>
      <c r="P815" s="11">
        <v>0.89967569999999997</v>
      </c>
      <c r="Q815" s="12">
        <v>10.74426826</v>
      </c>
      <c r="R815">
        <v>0.25016899999999997</v>
      </c>
      <c r="S815">
        <v>10.99443726</v>
      </c>
      <c r="T815" s="42">
        <v>12.9481</v>
      </c>
      <c r="U815">
        <v>33.625700000000002</v>
      </c>
    </row>
    <row r="816" spans="1:22" x14ac:dyDescent="0.2">
      <c r="A816">
        <v>4194</v>
      </c>
      <c r="B816">
        <v>2010</v>
      </c>
      <c r="C816" t="s">
        <v>1068</v>
      </c>
      <c r="D816" s="40">
        <v>40410</v>
      </c>
      <c r="E816" t="s">
        <v>1116</v>
      </c>
      <c r="F816" t="s">
        <v>1117</v>
      </c>
      <c r="G816">
        <v>30</v>
      </c>
      <c r="H816" t="s">
        <v>1082</v>
      </c>
      <c r="I816">
        <v>34.250799999999998</v>
      </c>
      <c r="J816">
        <v>119.90900000000001</v>
      </c>
      <c r="K816" s="11">
        <v>0.232104037906321</v>
      </c>
      <c r="L816">
        <v>45000</v>
      </c>
      <c r="M816">
        <v>5.1578675090293551</v>
      </c>
      <c r="N816">
        <v>1.2737760170000001</v>
      </c>
      <c r="T816" s="42">
        <v>10.626799999999999</v>
      </c>
      <c r="U816">
        <v>33.626300000000001</v>
      </c>
    </row>
    <row r="817" spans="1:22" x14ac:dyDescent="0.2">
      <c r="A817">
        <v>4101</v>
      </c>
      <c r="B817">
        <v>2009</v>
      </c>
      <c r="C817" t="s">
        <v>1062</v>
      </c>
      <c r="D817" s="40">
        <v>39892</v>
      </c>
      <c r="E817" t="s">
        <v>1116</v>
      </c>
      <c r="F817" t="s">
        <v>1117</v>
      </c>
      <c r="G817">
        <v>30</v>
      </c>
      <c r="H817" t="s">
        <v>1082</v>
      </c>
      <c r="I817">
        <v>34.251100000000001</v>
      </c>
      <c r="J817">
        <v>119.9072</v>
      </c>
      <c r="K817" s="11">
        <v>0.10228121187369947</v>
      </c>
      <c r="N817">
        <v>1.2308105039999999</v>
      </c>
      <c r="O817" s="11">
        <v>15.155026919999999</v>
      </c>
      <c r="P817" s="11">
        <v>1.124784</v>
      </c>
      <c r="Q817" s="12">
        <v>13.532682000000001</v>
      </c>
      <c r="R817">
        <v>0.19359599999999999</v>
      </c>
      <c r="S817">
        <v>13.726278000000001</v>
      </c>
      <c r="T817" s="42">
        <v>11.1381</v>
      </c>
      <c r="U817">
        <v>33.627299999999998</v>
      </c>
    </row>
    <row r="818" spans="1:22" x14ac:dyDescent="0.2">
      <c r="A818">
        <v>4076</v>
      </c>
      <c r="B818">
        <v>2006</v>
      </c>
      <c r="C818" t="s">
        <v>704</v>
      </c>
      <c r="D818" s="40">
        <v>38847</v>
      </c>
      <c r="E818" t="s">
        <v>1118</v>
      </c>
      <c r="F818" t="s">
        <v>1117</v>
      </c>
      <c r="G818">
        <v>0</v>
      </c>
      <c r="H818" t="s">
        <v>706</v>
      </c>
      <c r="I818">
        <v>34.204000000000001</v>
      </c>
      <c r="J818">
        <v>119.928</v>
      </c>
      <c r="K818" s="11">
        <v>0.11955049015700961</v>
      </c>
      <c r="L818">
        <v>30900</v>
      </c>
      <c r="M818">
        <v>3.8689479015213464</v>
      </c>
      <c r="N818">
        <v>8.4629309359999993</v>
      </c>
      <c r="O818" s="11">
        <v>4.9393009399999999</v>
      </c>
      <c r="P818" s="11">
        <v>0.17234868</v>
      </c>
      <c r="Q818" s="12">
        <v>2.0161729799999999</v>
      </c>
      <c r="R818">
        <v>0.24953042</v>
      </c>
      <c r="S818">
        <v>2.2657034</v>
      </c>
      <c r="T818" s="42">
        <v>13.3056</v>
      </c>
      <c r="U818">
        <v>33.628100000000003</v>
      </c>
    </row>
    <row r="819" spans="1:22" x14ac:dyDescent="0.2">
      <c r="A819">
        <v>4011</v>
      </c>
      <c r="B819">
        <v>2005</v>
      </c>
      <c r="C819" t="s">
        <v>705</v>
      </c>
      <c r="D819" s="40">
        <v>38524</v>
      </c>
      <c r="E819" t="s">
        <v>1118</v>
      </c>
      <c r="F819" t="s">
        <v>1117</v>
      </c>
      <c r="G819">
        <v>0</v>
      </c>
      <c r="H819" t="s">
        <v>706</v>
      </c>
      <c r="I819">
        <v>34.203000000000003</v>
      </c>
      <c r="J819">
        <v>119.929</v>
      </c>
      <c r="K819" s="11">
        <v>49.132063441460112</v>
      </c>
      <c r="N819">
        <v>8.2000029659999996</v>
      </c>
      <c r="O819" s="11">
        <v>0.92389188</v>
      </c>
      <c r="P819" s="11">
        <v>0.21711311999999999</v>
      </c>
      <c r="Q819" s="12">
        <v>0.536648762</v>
      </c>
      <c r="R819">
        <v>8.0744228000000001E-2</v>
      </c>
      <c r="S819">
        <v>0.61739299000000003</v>
      </c>
      <c r="T819" s="42">
        <v>14.503299999999999</v>
      </c>
      <c r="U819">
        <v>33.6295</v>
      </c>
    </row>
    <row r="820" spans="1:22" x14ac:dyDescent="0.2">
      <c r="A820">
        <v>4369</v>
      </c>
      <c r="B820">
        <v>2012</v>
      </c>
      <c r="C820" t="s">
        <v>1067</v>
      </c>
      <c r="D820" s="40">
        <v>41116</v>
      </c>
      <c r="E820" t="s">
        <v>1116</v>
      </c>
      <c r="F820" t="s">
        <v>1117</v>
      </c>
      <c r="G820">
        <v>30</v>
      </c>
      <c r="H820" t="s">
        <v>1082</v>
      </c>
      <c r="I820">
        <v>34.251100000000001</v>
      </c>
      <c r="J820">
        <v>119.90949999999999</v>
      </c>
      <c r="K820" s="11">
        <v>5.6497779996117492</v>
      </c>
      <c r="L820" s="42">
        <v>105074.20494699647</v>
      </c>
      <c r="M820">
        <v>48.129080696060001</v>
      </c>
      <c r="N820">
        <v>4.674412115</v>
      </c>
      <c r="O820" s="11">
        <v>10.016643</v>
      </c>
      <c r="P820" s="11">
        <v>0.66708199999999995</v>
      </c>
      <c r="Q820" s="12">
        <v>9.3840379999999985</v>
      </c>
      <c r="R820">
        <v>0.215253</v>
      </c>
      <c r="S820">
        <v>9.5992909999999991</v>
      </c>
      <c r="T820" s="42">
        <v>12.7349</v>
      </c>
      <c r="U820">
        <v>33.630000000000003</v>
      </c>
    </row>
    <row r="821" spans="1:22" x14ac:dyDescent="0.2">
      <c r="A821">
        <v>764</v>
      </c>
      <c r="B821">
        <v>2007</v>
      </c>
      <c r="C821" s="63" t="s">
        <v>1062</v>
      </c>
      <c r="D821" s="17">
        <v>39157</v>
      </c>
      <c r="E821">
        <v>6</v>
      </c>
      <c r="F821" t="s">
        <v>1064</v>
      </c>
      <c r="G821">
        <v>1</v>
      </c>
      <c r="H821" t="s">
        <v>706</v>
      </c>
      <c r="K821" s="11">
        <v>2.5760454181237617E-2</v>
      </c>
      <c r="L821" s="11"/>
      <c r="N821" s="11">
        <v>1.6038696710893925</v>
      </c>
      <c r="O821" s="11">
        <v>1.4339191996033922</v>
      </c>
      <c r="P821" s="11">
        <v>0.16888786764705888</v>
      </c>
      <c r="Q821" s="12">
        <v>0.75114619814306205</v>
      </c>
      <c r="R821" s="11">
        <v>3.7683640891095931E-2</v>
      </c>
      <c r="S821" s="11"/>
      <c r="U821" s="11">
        <v>33.630299999999998</v>
      </c>
      <c r="V821" t="s">
        <v>1060</v>
      </c>
    </row>
    <row r="822" spans="1:22" x14ac:dyDescent="0.2">
      <c r="A822">
        <v>3953</v>
      </c>
      <c r="B822">
        <v>2004</v>
      </c>
      <c r="C822" t="s">
        <v>1066</v>
      </c>
      <c r="D822" s="40">
        <v>38107</v>
      </c>
      <c r="E822" t="s">
        <v>1116</v>
      </c>
      <c r="F822" t="s">
        <v>1117</v>
      </c>
      <c r="G822">
        <v>0</v>
      </c>
      <c r="H822" t="s">
        <v>706</v>
      </c>
      <c r="I822">
        <v>34.25</v>
      </c>
      <c r="J822">
        <v>119.90600000000001</v>
      </c>
      <c r="K822" s="11">
        <v>1.1212332190025302E-3</v>
      </c>
      <c r="O822" s="11">
        <v>0</v>
      </c>
      <c r="P822" s="11">
        <v>9.1357380000000002E-2</v>
      </c>
      <c r="Q822" s="12">
        <v>0.92084177999999994</v>
      </c>
      <c r="R822">
        <v>9.9641019999999997E-2</v>
      </c>
      <c r="S822">
        <v>1.0204827999999999</v>
      </c>
      <c r="T822" s="42">
        <v>14.833399999999999</v>
      </c>
      <c r="U822">
        <v>33.631599999999999</v>
      </c>
    </row>
    <row r="823" spans="1:22" x14ac:dyDescent="0.2">
      <c r="A823">
        <v>4316</v>
      </c>
      <c r="B823">
        <v>2011</v>
      </c>
      <c r="C823" t="s">
        <v>1065</v>
      </c>
      <c r="D823" s="40">
        <v>40891</v>
      </c>
      <c r="E823" t="s">
        <v>1116</v>
      </c>
      <c r="F823" t="s">
        <v>1117</v>
      </c>
      <c r="G823">
        <v>75</v>
      </c>
      <c r="H823" t="s">
        <v>1082</v>
      </c>
      <c r="I823">
        <v>34.2502</v>
      </c>
      <c r="J823">
        <v>119.9115</v>
      </c>
      <c r="K823" s="11">
        <v>0</v>
      </c>
      <c r="L823" s="42">
        <v>0</v>
      </c>
      <c r="M823">
        <v>0</v>
      </c>
      <c r="N823">
        <v>6.1142098999999998E-2</v>
      </c>
      <c r="O823" s="11">
        <v>21.097695460000001</v>
      </c>
      <c r="P823" s="11">
        <v>1.1261507070000001</v>
      </c>
      <c r="Q823" s="12">
        <v>21.379139420000001</v>
      </c>
      <c r="R823">
        <v>9.8764000000000005E-2</v>
      </c>
      <c r="S823">
        <v>21.477903420000001</v>
      </c>
      <c r="T823" s="42">
        <v>10.086600000000001</v>
      </c>
      <c r="U823">
        <v>33.632199999999997</v>
      </c>
    </row>
    <row r="824" spans="1:22" x14ac:dyDescent="0.2">
      <c r="A824">
        <v>883</v>
      </c>
      <c r="B824">
        <v>2007</v>
      </c>
      <c r="C824" s="63" t="s">
        <v>1081</v>
      </c>
      <c r="D824" s="17">
        <v>39366</v>
      </c>
      <c r="E824">
        <v>14</v>
      </c>
      <c r="F824" t="s">
        <v>1064</v>
      </c>
      <c r="G824">
        <v>1</v>
      </c>
      <c r="H824" t="s">
        <v>706</v>
      </c>
      <c r="K824" s="11">
        <v>0</v>
      </c>
      <c r="L824" s="11"/>
      <c r="N824" s="11">
        <v>0.80097058823529399</v>
      </c>
      <c r="O824" s="11">
        <v>2.8392325971006565</v>
      </c>
      <c r="P824" s="11">
        <v>0.17919226044226044</v>
      </c>
      <c r="Q824" s="12">
        <v>0.82986499212098619</v>
      </c>
      <c r="R824" s="11">
        <v>6.4095701732893834E-2</v>
      </c>
      <c r="S824" s="11"/>
      <c r="T824" s="42">
        <v>18.600000000000001</v>
      </c>
      <c r="U824" s="11">
        <v>33.632399999999997</v>
      </c>
      <c r="V824" t="s">
        <v>1060</v>
      </c>
    </row>
    <row r="825" spans="1:22" x14ac:dyDescent="0.2">
      <c r="A825">
        <v>3956</v>
      </c>
      <c r="B825">
        <v>2004</v>
      </c>
      <c r="C825" t="s">
        <v>705</v>
      </c>
      <c r="D825" s="40">
        <v>38153</v>
      </c>
      <c r="E825" t="s">
        <v>1116</v>
      </c>
      <c r="F825" t="s">
        <v>1117</v>
      </c>
      <c r="G825">
        <v>0</v>
      </c>
      <c r="H825" t="s">
        <v>706</v>
      </c>
      <c r="I825">
        <v>34.250999999999998</v>
      </c>
      <c r="J825">
        <v>119.908</v>
      </c>
      <c r="K825" s="11">
        <v>3.2785533291695992E-2</v>
      </c>
      <c r="N825">
        <v>7.217553348</v>
      </c>
      <c r="O825" s="11">
        <v>11.873300130000001</v>
      </c>
      <c r="P825" s="11">
        <v>0.46862812999999998</v>
      </c>
      <c r="Q825" s="12">
        <v>3.2778838599999998</v>
      </c>
      <c r="R825">
        <v>0.18132751</v>
      </c>
      <c r="S825">
        <v>3.4592113699999998</v>
      </c>
      <c r="T825" s="42">
        <v>13.938000000000001</v>
      </c>
      <c r="U825">
        <v>33.634599999999999</v>
      </c>
    </row>
    <row r="826" spans="1:22" x14ac:dyDescent="0.2">
      <c r="A826">
        <v>3954</v>
      </c>
      <c r="B826">
        <v>2004</v>
      </c>
      <c r="C826" t="s">
        <v>705</v>
      </c>
      <c r="D826" s="40">
        <v>38153</v>
      </c>
      <c r="E826" t="s">
        <v>1116</v>
      </c>
      <c r="F826" t="s">
        <v>1117</v>
      </c>
      <c r="G826">
        <v>0</v>
      </c>
      <c r="H826" t="s">
        <v>706</v>
      </c>
      <c r="I826">
        <v>34.250999999999998</v>
      </c>
      <c r="J826">
        <v>119.908</v>
      </c>
      <c r="K826" s="11">
        <v>7.1063159957177567E-3</v>
      </c>
      <c r="O826" s="11">
        <v>11.873300130000001</v>
      </c>
      <c r="P826" s="11">
        <v>0.46862812999999998</v>
      </c>
      <c r="Q826" s="12">
        <v>3.2778838599999998</v>
      </c>
      <c r="R826">
        <v>0.18132751</v>
      </c>
      <c r="S826">
        <v>3.4592113699999998</v>
      </c>
      <c r="T826" s="42">
        <v>13.938000000000001</v>
      </c>
      <c r="U826">
        <v>33.634599999999999</v>
      </c>
    </row>
    <row r="827" spans="1:22" x14ac:dyDescent="0.2">
      <c r="A827">
        <v>3955</v>
      </c>
      <c r="B827">
        <v>2004</v>
      </c>
      <c r="C827" t="s">
        <v>705</v>
      </c>
      <c r="D827" s="40">
        <v>38153</v>
      </c>
      <c r="E827" t="s">
        <v>1116</v>
      </c>
      <c r="F827" t="s">
        <v>1117</v>
      </c>
      <c r="G827">
        <v>0</v>
      </c>
      <c r="H827" t="s">
        <v>706</v>
      </c>
      <c r="I827">
        <v>34.250999999999998</v>
      </c>
      <c r="J827">
        <v>119.908</v>
      </c>
      <c r="K827" s="11">
        <v>4.4988423902303397E-3</v>
      </c>
      <c r="N827">
        <v>7.217553348</v>
      </c>
      <c r="O827" s="11">
        <v>11.873300130000001</v>
      </c>
      <c r="P827" s="11">
        <v>0.46862812999999998</v>
      </c>
      <c r="Q827" s="12">
        <v>3.2778838599999998</v>
      </c>
      <c r="R827">
        <v>0.18132751</v>
      </c>
      <c r="S827">
        <v>3.4592113699999998</v>
      </c>
      <c r="T827" s="42">
        <v>13.938000000000001</v>
      </c>
      <c r="U827">
        <v>33.634599999999999</v>
      </c>
    </row>
    <row r="828" spans="1:22" x14ac:dyDescent="0.2">
      <c r="A828">
        <v>4002</v>
      </c>
      <c r="B828">
        <v>2005</v>
      </c>
      <c r="C828" t="s">
        <v>705</v>
      </c>
      <c r="D828" s="40">
        <v>38505</v>
      </c>
      <c r="E828" t="s">
        <v>1120</v>
      </c>
      <c r="F828" t="s">
        <v>1117</v>
      </c>
      <c r="G828">
        <v>0</v>
      </c>
      <c r="H828" t="s">
        <v>706</v>
      </c>
      <c r="I828">
        <v>34.343000000000004</v>
      </c>
      <c r="J828">
        <v>119.86199999999999</v>
      </c>
      <c r="K828" s="11">
        <v>3.0418958051061336</v>
      </c>
      <c r="L828">
        <v>49000</v>
      </c>
      <c r="M828">
        <v>62.079506226655788</v>
      </c>
      <c r="N828">
        <v>1.65926953</v>
      </c>
      <c r="O828" s="11">
        <v>0.43301664000000001</v>
      </c>
      <c r="P828" s="11">
        <v>7.6367480000000001E-2</v>
      </c>
      <c r="Q828" s="12">
        <v>3.5944652000000001E-2</v>
      </c>
      <c r="R828">
        <v>3.8128057999999999E-2</v>
      </c>
      <c r="S828">
        <v>7.407271E-2</v>
      </c>
      <c r="T828" s="42">
        <v>15.229200000000001</v>
      </c>
      <c r="U828">
        <v>33.634999999999998</v>
      </c>
    </row>
    <row r="829" spans="1:22" x14ac:dyDescent="0.2">
      <c r="A829">
        <v>4342</v>
      </c>
      <c r="B829">
        <v>2012</v>
      </c>
      <c r="C829" t="s">
        <v>1066</v>
      </c>
      <c r="D829" s="40">
        <v>41011</v>
      </c>
      <c r="E829" t="s">
        <v>1121</v>
      </c>
      <c r="F829" t="s">
        <v>1117</v>
      </c>
      <c r="G829">
        <v>0</v>
      </c>
      <c r="H829" t="s">
        <v>706</v>
      </c>
      <c r="I829">
        <v>34.3005</v>
      </c>
      <c r="J829">
        <v>119.88209999999999</v>
      </c>
      <c r="K829" s="11">
        <v>3.6295277470599894E-3</v>
      </c>
      <c r="L829">
        <v>0</v>
      </c>
      <c r="N829">
        <v>0.36816747999999999</v>
      </c>
      <c r="O829" s="11">
        <v>7.468788</v>
      </c>
      <c r="P829" s="11">
        <v>0.80669250000000003</v>
      </c>
      <c r="Q829" s="12">
        <v>9.1860461000000004</v>
      </c>
      <c r="R829">
        <v>0.18285999999999999</v>
      </c>
      <c r="S829">
        <v>9.3689061000000002</v>
      </c>
      <c r="T829" s="42">
        <v>12.831200000000001</v>
      </c>
      <c r="U829">
        <v>33.635399999999997</v>
      </c>
    </row>
    <row r="830" spans="1:22" x14ac:dyDescent="0.2">
      <c r="A830">
        <v>551</v>
      </c>
      <c r="B830">
        <v>2006</v>
      </c>
      <c r="C830" s="61" t="s">
        <v>705</v>
      </c>
      <c r="D830" s="17">
        <v>38884</v>
      </c>
      <c r="E830">
        <v>4</v>
      </c>
      <c r="F830" t="s">
        <v>1064</v>
      </c>
      <c r="G830">
        <v>1</v>
      </c>
      <c r="H830" t="s">
        <v>706</v>
      </c>
      <c r="K830" s="11">
        <v>0</v>
      </c>
      <c r="L830" s="11"/>
      <c r="N830" s="11">
        <v>1.407129032258065</v>
      </c>
      <c r="O830" s="11">
        <v>4.2961245523342404</v>
      </c>
      <c r="P830" s="11">
        <v>0.76007579867284147</v>
      </c>
      <c r="Q830" s="12">
        <v>0.89886172061858072</v>
      </c>
      <c r="R830" s="11">
        <v>0.21681175027895502</v>
      </c>
      <c r="T830" s="42">
        <v>20.5</v>
      </c>
      <c r="U830" s="11">
        <v>33.636099999999999</v>
      </c>
      <c r="V830" t="s">
        <v>1060</v>
      </c>
    </row>
    <row r="831" spans="1:22" x14ac:dyDescent="0.2">
      <c r="A831">
        <v>4181</v>
      </c>
      <c r="B831">
        <v>2010</v>
      </c>
      <c r="C831" t="s">
        <v>1067</v>
      </c>
      <c r="D831" s="40">
        <v>40380</v>
      </c>
      <c r="E831" t="s">
        <v>1116</v>
      </c>
      <c r="F831" t="s">
        <v>1117</v>
      </c>
      <c r="G831">
        <v>10</v>
      </c>
      <c r="H831" t="s">
        <v>1082</v>
      </c>
      <c r="I831">
        <v>34.249899999999997</v>
      </c>
      <c r="J831">
        <v>119.9083</v>
      </c>
      <c r="K831" s="11">
        <v>1.8204923236153119</v>
      </c>
      <c r="L831">
        <v>684000</v>
      </c>
      <c r="M831">
        <v>2.6615384848177075</v>
      </c>
      <c r="N831">
        <v>11.78519724</v>
      </c>
      <c r="T831" s="42">
        <v>10.9727</v>
      </c>
      <c r="U831">
        <v>33.639800000000001</v>
      </c>
    </row>
    <row r="832" spans="1:22" x14ac:dyDescent="0.2">
      <c r="A832">
        <v>765</v>
      </c>
      <c r="B832">
        <v>2007</v>
      </c>
      <c r="C832" s="63" t="s">
        <v>1062</v>
      </c>
      <c r="D832" s="17">
        <v>39157</v>
      </c>
      <c r="E832">
        <v>7</v>
      </c>
      <c r="F832" t="s">
        <v>1064</v>
      </c>
      <c r="G832">
        <v>1</v>
      </c>
      <c r="H832" t="s">
        <v>706</v>
      </c>
      <c r="K832" s="11">
        <v>0.21100405995665394</v>
      </c>
      <c r="L832" s="11"/>
      <c r="N832" s="11">
        <v>2.0155210526315792</v>
      </c>
      <c r="O832" s="11">
        <v>1.2249260633205687</v>
      </c>
      <c r="P832" s="11">
        <v>0.16197150735294116</v>
      </c>
      <c r="Q832" s="12">
        <v>0.90761539854037876</v>
      </c>
      <c r="R832" s="11">
        <v>4.7301920054444363E-2</v>
      </c>
      <c r="S832" s="11"/>
      <c r="U832" s="11">
        <v>33.648299999999999</v>
      </c>
      <c r="V832" t="s">
        <v>1060</v>
      </c>
    </row>
    <row r="833" spans="1:22" x14ac:dyDescent="0.2">
      <c r="A833">
        <v>771</v>
      </c>
      <c r="B833">
        <v>2007</v>
      </c>
      <c r="C833" s="63" t="s">
        <v>1062</v>
      </c>
      <c r="D833" s="17">
        <v>39157</v>
      </c>
      <c r="E833">
        <v>13</v>
      </c>
      <c r="F833" t="s">
        <v>1064</v>
      </c>
      <c r="G833">
        <v>1</v>
      </c>
      <c r="H833" t="s">
        <v>706</v>
      </c>
      <c r="K833" s="11">
        <v>0.35049510621520164</v>
      </c>
      <c r="L833" s="11"/>
      <c r="N833" s="11">
        <v>1.5538157894736844</v>
      </c>
      <c r="O833" s="11">
        <v>1.0441117768736321</v>
      </c>
      <c r="P833" s="11">
        <v>0.1806295955882353</v>
      </c>
      <c r="Q833" s="12">
        <v>1.0301708352992796</v>
      </c>
      <c r="R833" s="11">
        <v>6.3019407534535027E-2</v>
      </c>
      <c r="S833" s="11"/>
      <c r="U833" s="11">
        <v>33.6492</v>
      </c>
      <c r="V833" t="s">
        <v>1060</v>
      </c>
    </row>
    <row r="834" spans="1:22" x14ac:dyDescent="0.2">
      <c r="A834">
        <v>799</v>
      </c>
      <c r="B834">
        <v>2007</v>
      </c>
      <c r="C834" s="63" t="s">
        <v>1066</v>
      </c>
      <c r="D834" s="17">
        <v>39198</v>
      </c>
      <c r="E834">
        <v>2</v>
      </c>
      <c r="F834" t="s">
        <v>1064</v>
      </c>
      <c r="G834">
        <v>1</v>
      </c>
      <c r="H834" t="s">
        <v>706</v>
      </c>
      <c r="K834" s="11">
        <v>2.1372232005315399</v>
      </c>
      <c r="L834" s="11"/>
      <c r="N834" s="11">
        <v>3.3381063829787232</v>
      </c>
      <c r="O834" s="11">
        <v>1.6290273072282382</v>
      </c>
      <c r="P834" s="11">
        <v>0.3149786220905692</v>
      </c>
      <c r="Q834" s="12">
        <v>0.84223300636463549</v>
      </c>
      <c r="R834" s="11">
        <v>0.14556490617873954</v>
      </c>
      <c r="S834" s="11"/>
      <c r="T834" s="42">
        <v>16.7</v>
      </c>
      <c r="U834" s="11">
        <v>33.650700000000001</v>
      </c>
      <c r="V834" t="s">
        <v>1060</v>
      </c>
    </row>
    <row r="835" spans="1:22" x14ac:dyDescent="0.2">
      <c r="A835">
        <v>773</v>
      </c>
      <c r="B835">
        <v>2007</v>
      </c>
      <c r="C835" s="63" t="s">
        <v>1062</v>
      </c>
      <c r="D835" s="17">
        <v>39157</v>
      </c>
      <c r="E835">
        <v>15</v>
      </c>
      <c r="F835" t="s">
        <v>1064</v>
      </c>
      <c r="G835">
        <v>1</v>
      </c>
      <c r="H835" t="s">
        <v>706</v>
      </c>
      <c r="K835" s="11">
        <v>0.36614932504347419</v>
      </c>
      <c r="L835" s="11"/>
      <c r="N835" s="11">
        <v>1.6870000000000003</v>
      </c>
      <c r="O835" s="11">
        <v>1.1139184730579865</v>
      </c>
      <c r="P835" s="11">
        <v>0.21601562499999999</v>
      </c>
      <c r="Q835" s="12">
        <v>1.4102234939064129</v>
      </c>
      <c r="R835" s="11">
        <v>5.6010848673731947E-2</v>
      </c>
      <c r="S835" s="11"/>
      <c r="U835" s="11">
        <v>33.6511</v>
      </c>
      <c r="V835" t="s">
        <v>1060</v>
      </c>
    </row>
    <row r="836" spans="1:22" x14ac:dyDescent="0.2">
      <c r="A836">
        <v>885</v>
      </c>
      <c r="B836">
        <v>2007</v>
      </c>
      <c r="C836" s="63" t="s">
        <v>1081</v>
      </c>
      <c r="D836" s="17">
        <v>39366</v>
      </c>
      <c r="E836">
        <v>16</v>
      </c>
      <c r="F836" t="s">
        <v>1064</v>
      </c>
      <c r="G836">
        <v>1</v>
      </c>
      <c r="H836" t="s">
        <v>706</v>
      </c>
      <c r="K836" s="11">
        <v>4.1527561775776663E-2</v>
      </c>
      <c r="L836" s="11"/>
      <c r="N836" s="11">
        <v>2.8352941176470585</v>
      </c>
      <c r="O836" s="11">
        <v>3.2992736682850108</v>
      </c>
      <c r="P836" s="11">
        <v>0.19686156326781329</v>
      </c>
      <c r="Q836" s="12">
        <v>0.7103089243571663</v>
      </c>
      <c r="R836" s="11">
        <v>6.6266181743044245E-2</v>
      </c>
      <c r="S836" s="11"/>
      <c r="T836" s="42">
        <v>18.7</v>
      </c>
      <c r="U836" s="11">
        <v>33.652700000000003</v>
      </c>
      <c r="V836" t="s">
        <v>1060</v>
      </c>
    </row>
    <row r="837" spans="1:22" x14ac:dyDescent="0.2">
      <c r="A837">
        <v>772</v>
      </c>
      <c r="B837">
        <v>2007</v>
      </c>
      <c r="C837" s="63" t="s">
        <v>1062</v>
      </c>
      <c r="D837" s="17">
        <v>39157</v>
      </c>
      <c r="E837">
        <v>14</v>
      </c>
      <c r="F837" t="s">
        <v>1064</v>
      </c>
      <c r="G837">
        <v>1</v>
      </c>
      <c r="H837" t="s">
        <v>706</v>
      </c>
      <c r="K837" s="11">
        <v>8.0922647903604414E-2</v>
      </c>
      <c r="L837" s="11"/>
      <c r="N837" s="11">
        <v>1.5626947368421054</v>
      </c>
      <c r="O837" s="11">
        <v>1.2253530155908099</v>
      </c>
      <c r="P837" s="11">
        <v>0.20105698529411767</v>
      </c>
      <c r="Q837" s="12">
        <v>1.0190374966340963</v>
      </c>
      <c r="R837" s="11">
        <v>3.5894522635383515E-2</v>
      </c>
      <c r="S837" s="11"/>
      <c r="U837" s="11">
        <v>33.6541</v>
      </c>
      <c r="V837" t="s">
        <v>1060</v>
      </c>
    </row>
    <row r="838" spans="1:22" x14ac:dyDescent="0.2">
      <c r="A838">
        <v>4217</v>
      </c>
      <c r="B838">
        <v>2010</v>
      </c>
      <c r="C838" t="s">
        <v>1081</v>
      </c>
      <c r="D838" s="40">
        <v>40479</v>
      </c>
      <c r="E838" t="s">
        <v>1116</v>
      </c>
      <c r="F838" t="s">
        <v>1117</v>
      </c>
      <c r="G838">
        <v>75</v>
      </c>
      <c r="H838" t="s">
        <v>1082</v>
      </c>
      <c r="I838">
        <v>34.250500000000002</v>
      </c>
      <c r="J838">
        <v>119.90900000000001</v>
      </c>
      <c r="K838" s="11">
        <v>0</v>
      </c>
      <c r="L838">
        <v>26000</v>
      </c>
      <c r="M838">
        <v>0</v>
      </c>
      <c r="N838">
        <v>6.0155936E-2</v>
      </c>
      <c r="O838" s="11">
        <v>23.611579679999998</v>
      </c>
      <c r="P838" s="11">
        <v>1.5340128319999999</v>
      </c>
      <c r="Q838" s="12">
        <v>23.735226000000001</v>
      </c>
      <c r="R838">
        <v>6.4131999999999995E-2</v>
      </c>
      <c r="S838">
        <v>23.799358000000002</v>
      </c>
      <c r="T838" s="42">
        <v>10.448600000000001</v>
      </c>
      <c r="U838">
        <v>33.654200000000003</v>
      </c>
    </row>
    <row r="839" spans="1:22" x14ac:dyDescent="0.2">
      <c r="A839">
        <v>800</v>
      </c>
      <c r="B839">
        <v>2007</v>
      </c>
      <c r="C839" s="63" t="s">
        <v>1066</v>
      </c>
      <c r="D839" s="17">
        <v>39198</v>
      </c>
      <c r="E839">
        <v>3</v>
      </c>
      <c r="F839" t="s">
        <v>1064</v>
      </c>
      <c r="G839">
        <v>1</v>
      </c>
      <c r="H839" t="s">
        <v>706</v>
      </c>
      <c r="K839" s="11">
        <v>1.9963640711358783</v>
      </c>
      <c r="L839" s="11"/>
      <c r="N839" s="11">
        <v>4.2533936170212758</v>
      </c>
      <c r="O839" s="11">
        <v>1.7068964472823382</v>
      </c>
      <c r="P839" s="11">
        <v>0.37028724975880373</v>
      </c>
      <c r="Q839" s="12">
        <v>0.89483898834404541</v>
      </c>
      <c r="R839" s="11">
        <v>0.22141101080733591</v>
      </c>
      <c r="S839" s="11"/>
      <c r="T839" s="42">
        <v>17.2</v>
      </c>
      <c r="U839" s="11">
        <v>33.655200000000001</v>
      </c>
      <c r="V839" t="s">
        <v>1060</v>
      </c>
    </row>
    <row r="840" spans="1:22" x14ac:dyDescent="0.2">
      <c r="A840">
        <v>761</v>
      </c>
      <c r="B840">
        <v>2007</v>
      </c>
      <c r="C840" s="63" t="s">
        <v>1062</v>
      </c>
      <c r="D840" s="17">
        <v>39157</v>
      </c>
      <c r="E840">
        <v>3</v>
      </c>
      <c r="F840" t="s">
        <v>1064</v>
      </c>
      <c r="G840">
        <v>1</v>
      </c>
      <c r="H840" t="s">
        <v>706</v>
      </c>
      <c r="K840" s="11">
        <v>8.4096098785243101E-2</v>
      </c>
      <c r="L840" s="11"/>
      <c r="N840" s="11">
        <v>2.7566509971848943</v>
      </c>
      <c r="O840" s="11">
        <v>1.0853126709518599</v>
      </c>
      <c r="P840" s="11">
        <v>0.15682444852941177</v>
      </c>
      <c r="Q840" s="12">
        <v>1.0005130110136118</v>
      </c>
      <c r="R840" s="11">
        <v>6.6568061213550619E-2</v>
      </c>
      <c r="S840" s="11"/>
      <c r="T840" s="42">
        <v>23.6</v>
      </c>
      <c r="U840" s="11">
        <v>33.655500000000004</v>
      </c>
      <c r="V840" t="s">
        <v>1060</v>
      </c>
    </row>
    <row r="841" spans="1:22" x14ac:dyDescent="0.2">
      <c r="A841">
        <v>4006</v>
      </c>
      <c r="B841">
        <v>2005</v>
      </c>
      <c r="C841" t="s">
        <v>705</v>
      </c>
      <c r="D841" s="40">
        <v>38505</v>
      </c>
      <c r="E841" t="s">
        <v>1122</v>
      </c>
      <c r="F841" t="s">
        <v>1117</v>
      </c>
      <c r="G841">
        <v>0</v>
      </c>
      <c r="H841" t="s">
        <v>706</v>
      </c>
      <c r="I841">
        <v>34.156999999999996</v>
      </c>
      <c r="J841">
        <v>119.949</v>
      </c>
      <c r="K841" s="11">
        <v>4.2538999999999998</v>
      </c>
      <c r="L841">
        <v>50900</v>
      </c>
      <c r="M841">
        <v>83.573673870333991</v>
      </c>
      <c r="N841">
        <v>4.6352497179999999</v>
      </c>
      <c r="O841" s="11">
        <v>0.84194142999999999</v>
      </c>
      <c r="P841" s="11">
        <v>9.4082940000000004E-2</v>
      </c>
      <c r="Q841" s="12">
        <v>8.5793823999999991E-2</v>
      </c>
      <c r="R841">
        <v>5.7262375999999997E-2</v>
      </c>
      <c r="S841">
        <v>0.14305619999999999</v>
      </c>
      <c r="T841" s="42">
        <v>13.9902</v>
      </c>
      <c r="U841">
        <v>33.656999999999996</v>
      </c>
    </row>
    <row r="842" spans="1:22" x14ac:dyDescent="0.2">
      <c r="A842">
        <v>4061</v>
      </c>
      <c r="B842">
        <v>2006</v>
      </c>
      <c r="C842" t="s">
        <v>1062</v>
      </c>
      <c r="D842" s="40">
        <v>38797</v>
      </c>
      <c r="E842" t="s">
        <v>1116</v>
      </c>
      <c r="F842" t="s">
        <v>1117</v>
      </c>
      <c r="G842">
        <v>0</v>
      </c>
      <c r="H842" t="s">
        <v>706</v>
      </c>
      <c r="I842">
        <v>34.249000000000002</v>
      </c>
      <c r="J842">
        <v>119.899</v>
      </c>
      <c r="K842" s="11">
        <v>1.5253756984848084</v>
      </c>
      <c r="L842">
        <v>50000</v>
      </c>
      <c r="M842">
        <v>30.507513969696163</v>
      </c>
      <c r="N842">
        <v>6.2838142699999997</v>
      </c>
      <c r="O842" s="11">
        <v>15.67617854</v>
      </c>
      <c r="P842" s="11">
        <v>1.0001424999999999</v>
      </c>
      <c r="Q842" s="12">
        <v>8.8190421099999998</v>
      </c>
      <c r="R842">
        <v>0.24631875</v>
      </c>
      <c r="S842">
        <v>9.0653608600000002</v>
      </c>
      <c r="T842" s="42">
        <v>10.976699999999999</v>
      </c>
      <c r="U842">
        <v>33.660600000000002</v>
      </c>
    </row>
    <row r="843" spans="1:22" x14ac:dyDescent="0.2">
      <c r="A843">
        <v>4062</v>
      </c>
      <c r="B843">
        <v>2006</v>
      </c>
      <c r="C843" t="s">
        <v>1062</v>
      </c>
      <c r="D843" s="40">
        <v>38797</v>
      </c>
      <c r="E843" t="s">
        <v>1118</v>
      </c>
      <c r="F843" t="s">
        <v>1117</v>
      </c>
      <c r="G843">
        <v>0</v>
      </c>
      <c r="H843" t="s">
        <v>706</v>
      </c>
      <c r="I843">
        <v>34.203000000000003</v>
      </c>
      <c r="J843">
        <v>119.922</v>
      </c>
      <c r="K843" s="11">
        <v>0.56707415040084208</v>
      </c>
      <c r="L843">
        <v>38700</v>
      </c>
      <c r="M843">
        <v>14.653078821727187</v>
      </c>
      <c r="N843">
        <v>6.4657986689999998</v>
      </c>
      <c r="T843" s="42">
        <v>11.109400000000001</v>
      </c>
      <c r="U843">
        <v>33.663800000000002</v>
      </c>
    </row>
    <row r="844" spans="1:22" x14ac:dyDescent="0.2">
      <c r="A844">
        <v>4003</v>
      </c>
      <c r="B844">
        <v>2005</v>
      </c>
      <c r="C844" t="s">
        <v>705</v>
      </c>
      <c r="D844" s="40">
        <v>38505</v>
      </c>
      <c r="E844" t="s">
        <v>1121</v>
      </c>
      <c r="F844" t="s">
        <v>1117</v>
      </c>
      <c r="G844">
        <v>0</v>
      </c>
      <c r="H844" t="s">
        <v>706</v>
      </c>
      <c r="I844">
        <v>34.295999999999999</v>
      </c>
      <c r="J844">
        <v>119.884</v>
      </c>
      <c r="K844" s="11">
        <v>2.1354349999999998</v>
      </c>
      <c r="N844">
        <v>0.94203689400000001</v>
      </c>
      <c r="O844" s="11">
        <v>0.36416113999999999</v>
      </c>
      <c r="P844" s="11">
        <v>9.5440239999999996E-2</v>
      </c>
      <c r="Q844" s="12">
        <v>8.1980479999999994E-2</v>
      </c>
      <c r="R844">
        <v>7.3683780000000004E-2</v>
      </c>
      <c r="S844">
        <v>0.15566426</v>
      </c>
      <c r="T844" s="42">
        <v>14.9588</v>
      </c>
      <c r="U844">
        <v>33.663800000000002</v>
      </c>
    </row>
    <row r="845" spans="1:22" x14ac:dyDescent="0.2">
      <c r="A845">
        <v>4333</v>
      </c>
      <c r="B845">
        <v>2012</v>
      </c>
      <c r="C845" t="s">
        <v>1062</v>
      </c>
      <c r="D845" s="40">
        <v>40981</v>
      </c>
      <c r="E845" t="s">
        <v>1119</v>
      </c>
      <c r="F845" t="s">
        <v>1117</v>
      </c>
      <c r="G845">
        <v>0</v>
      </c>
      <c r="H845" t="s">
        <v>706</v>
      </c>
      <c r="I845">
        <v>34.391100000000002</v>
      </c>
      <c r="J845">
        <v>119.8407</v>
      </c>
      <c r="K845" s="11">
        <v>0</v>
      </c>
      <c r="L845">
        <v>0</v>
      </c>
      <c r="M845">
        <v>0</v>
      </c>
      <c r="N845">
        <v>1.4250053810000001</v>
      </c>
      <c r="O845" s="11">
        <v>15.972454000000001</v>
      </c>
      <c r="P845" s="11">
        <v>0.9755433</v>
      </c>
      <c r="Q845" s="12">
        <v>12.55470268</v>
      </c>
      <c r="R845">
        <v>0.23944399999999999</v>
      </c>
      <c r="S845">
        <v>12.794146680000001</v>
      </c>
      <c r="T845" s="42">
        <v>12.1083</v>
      </c>
      <c r="U845">
        <v>33.664900000000003</v>
      </c>
    </row>
    <row r="846" spans="1:22" x14ac:dyDescent="0.2">
      <c r="A846">
        <v>4245</v>
      </c>
      <c r="B846">
        <v>2011</v>
      </c>
      <c r="C846" t="s">
        <v>1066</v>
      </c>
      <c r="D846" s="40">
        <v>40646</v>
      </c>
      <c r="E846" t="s">
        <v>1116</v>
      </c>
      <c r="F846" t="s">
        <v>1117</v>
      </c>
      <c r="G846">
        <v>20</v>
      </c>
      <c r="H846" t="s">
        <v>1082</v>
      </c>
      <c r="I846">
        <v>34.249200000000002</v>
      </c>
      <c r="J846">
        <v>119.9055</v>
      </c>
      <c r="K846" s="11">
        <v>2.013683531465733E-3</v>
      </c>
      <c r="L846" s="42">
        <v>19800</v>
      </c>
      <c r="M846">
        <v>0.1017011884578653</v>
      </c>
      <c r="N846">
        <v>0.56309901200000001</v>
      </c>
      <c r="O846" s="11">
        <v>18.02607248</v>
      </c>
      <c r="P846" s="11">
        <v>1.2318253100000001</v>
      </c>
      <c r="Q846" s="12">
        <v>16.746114599999999</v>
      </c>
      <c r="R846">
        <v>0.24348</v>
      </c>
      <c r="S846">
        <v>16.9895946</v>
      </c>
      <c r="T846" s="42">
        <v>11.0329</v>
      </c>
      <c r="U846">
        <v>33.665399999999998</v>
      </c>
    </row>
    <row r="847" spans="1:22" x14ac:dyDescent="0.2">
      <c r="A847">
        <v>4063</v>
      </c>
      <c r="B847">
        <v>2006</v>
      </c>
      <c r="C847" t="s">
        <v>1062</v>
      </c>
      <c r="D847" s="40">
        <v>38797</v>
      </c>
      <c r="E847" t="s">
        <v>1122</v>
      </c>
      <c r="F847" t="s">
        <v>1117</v>
      </c>
      <c r="G847">
        <v>0</v>
      </c>
      <c r="H847" t="s">
        <v>706</v>
      </c>
      <c r="I847">
        <v>34.156999999999996</v>
      </c>
      <c r="J847">
        <v>119.944</v>
      </c>
      <c r="K847" s="11">
        <v>0.54890386340906583</v>
      </c>
      <c r="L847">
        <v>19300</v>
      </c>
      <c r="M847">
        <v>28.440614684407553</v>
      </c>
      <c r="N847">
        <v>7.3757206670000004</v>
      </c>
      <c r="O847" s="11">
        <v>13.29886318</v>
      </c>
      <c r="P847" s="11">
        <v>0.68234028000000002</v>
      </c>
      <c r="Q847" s="12">
        <v>5.63083372</v>
      </c>
      <c r="R847">
        <v>0.24248359999999999</v>
      </c>
      <c r="S847">
        <v>5.87331732</v>
      </c>
      <c r="T847" s="42">
        <v>11.386799999999999</v>
      </c>
      <c r="U847">
        <v>33.667099999999998</v>
      </c>
    </row>
    <row r="848" spans="1:22" x14ac:dyDescent="0.2">
      <c r="A848">
        <v>4396</v>
      </c>
      <c r="B848">
        <v>2012</v>
      </c>
      <c r="C848" t="s">
        <v>1081</v>
      </c>
      <c r="D848" s="40">
        <v>41208</v>
      </c>
      <c r="E848" t="s">
        <v>1116</v>
      </c>
      <c r="F848" t="s">
        <v>1117</v>
      </c>
      <c r="G848">
        <v>75</v>
      </c>
      <c r="H848" t="s">
        <v>1082</v>
      </c>
      <c r="I848">
        <v>34.250100000000003</v>
      </c>
      <c r="J848">
        <v>119.9087</v>
      </c>
      <c r="K848" s="11">
        <v>0</v>
      </c>
      <c r="N848">
        <v>2.9091804999999998E-2</v>
      </c>
      <c r="O848" s="11">
        <v>21.151375000000002</v>
      </c>
      <c r="P848" s="11">
        <v>1.4140200000000001</v>
      </c>
      <c r="Q848" s="12">
        <v>19.642775</v>
      </c>
      <c r="R848">
        <v>2.639E-2</v>
      </c>
      <c r="S848">
        <v>19.669165</v>
      </c>
      <c r="T848" s="42">
        <v>10.560700000000001</v>
      </c>
      <c r="U848">
        <v>33.6721</v>
      </c>
    </row>
    <row r="849" spans="1:22" x14ac:dyDescent="0.2">
      <c r="A849">
        <v>860</v>
      </c>
      <c r="B849">
        <v>2007</v>
      </c>
      <c r="C849" s="63" t="s">
        <v>1068</v>
      </c>
      <c r="D849" s="17">
        <v>39315</v>
      </c>
      <c r="E849">
        <v>1</v>
      </c>
      <c r="F849" t="s">
        <v>1064</v>
      </c>
      <c r="G849">
        <v>1</v>
      </c>
      <c r="H849" t="s">
        <v>706</v>
      </c>
      <c r="K849" s="11">
        <v>0</v>
      </c>
      <c r="L849" s="11"/>
      <c r="N849" s="11">
        <v>0.96094936708860756</v>
      </c>
      <c r="O849" s="11">
        <v>0.98683986999999995</v>
      </c>
      <c r="P849" s="11">
        <v>0.38916816999999998</v>
      </c>
      <c r="Q849" s="12">
        <v>0.56249473000000005</v>
      </c>
      <c r="R849" s="11">
        <v>0.15124931</v>
      </c>
      <c r="S849" s="11"/>
      <c r="T849" s="42">
        <v>21.5</v>
      </c>
      <c r="U849" s="11">
        <v>33.6723</v>
      </c>
      <c r="V849" t="s">
        <v>1060</v>
      </c>
    </row>
    <row r="850" spans="1:22" x14ac:dyDescent="0.2">
      <c r="A850">
        <v>4250</v>
      </c>
      <c r="B850">
        <v>2011</v>
      </c>
      <c r="C850" t="s">
        <v>704</v>
      </c>
      <c r="D850" s="40">
        <v>40675</v>
      </c>
      <c r="E850" t="s">
        <v>1121</v>
      </c>
      <c r="F850" t="s">
        <v>1117</v>
      </c>
      <c r="G850">
        <v>0</v>
      </c>
      <c r="H850" t="s">
        <v>706</v>
      </c>
      <c r="I850">
        <v>34.300800000000002</v>
      </c>
      <c r="J850">
        <v>119.87949999999999</v>
      </c>
      <c r="K850" s="11">
        <v>1.7389714917920147</v>
      </c>
      <c r="L850">
        <v>49700</v>
      </c>
      <c r="M850">
        <v>21.710006139725525</v>
      </c>
      <c r="N850">
        <v>3.076828227</v>
      </c>
      <c r="Q850" s="12">
        <v>0</v>
      </c>
      <c r="T850" s="42">
        <v>13.3399</v>
      </c>
      <c r="U850">
        <v>33.674100000000003</v>
      </c>
    </row>
    <row r="851" spans="1:22" x14ac:dyDescent="0.2">
      <c r="A851">
        <v>4238</v>
      </c>
      <c r="B851">
        <v>2010</v>
      </c>
      <c r="C851" t="s">
        <v>1065</v>
      </c>
      <c r="D851" s="40">
        <v>40528</v>
      </c>
      <c r="E851" t="s">
        <v>1116</v>
      </c>
      <c r="F851" t="s">
        <v>1117</v>
      </c>
      <c r="G851">
        <v>75</v>
      </c>
      <c r="H851" t="s">
        <v>1082</v>
      </c>
      <c r="I851">
        <v>34.249499999999998</v>
      </c>
      <c r="J851">
        <v>119.9104</v>
      </c>
      <c r="K851" s="11">
        <v>8.4356475382262285E-3</v>
      </c>
      <c r="L851" s="42">
        <v>2700</v>
      </c>
      <c r="M851">
        <v>3.1243139030467515</v>
      </c>
      <c r="N851">
        <v>0.19526025299999999</v>
      </c>
      <c r="O851" s="11">
        <v>25.134148</v>
      </c>
      <c r="P851" s="11">
        <v>1.3730699200000001</v>
      </c>
      <c r="Q851" s="12">
        <v>23.872464599999997</v>
      </c>
      <c r="R851">
        <v>0.107465</v>
      </c>
      <c r="S851">
        <v>23.979929599999998</v>
      </c>
      <c r="T851" s="42">
        <v>10.1585</v>
      </c>
      <c r="U851">
        <v>33.674399999999999</v>
      </c>
    </row>
    <row r="852" spans="1:22" x14ac:dyDescent="0.2">
      <c r="A852">
        <v>829</v>
      </c>
      <c r="B852">
        <v>2007</v>
      </c>
      <c r="C852" s="63" t="s">
        <v>704</v>
      </c>
      <c r="D852" s="17">
        <v>39205</v>
      </c>
      <c r="E852">
        <v>12</v>
      </c>
      <c r="F852" t="s">
        <v>1064</v>
      </c>
      <c r="G852">
        <v>1</v>
      </c>
      <c r="H852" t="s">
        <v>706</v>
      </c>
      <c r="K852" s="11">
        <v>0.46841385716662903</v>
      </c>
      <c r="L852" s="11"/>
      <c r="N852" s="11">
        <v>0.29612234042553187</v>
      </c>
      <c r="O852" s="11">
        <v>2.8239687191872416</v>
      </c>
      <c r="P852" s="11">
        <v>0.32048609540822487</v>
      </c>
      <c r="Q852" s="12">
        <v>0.86475717094553384</v>
      </c>
      <c r="R852" s="11">
        <v>0.14179135989277575</v>
      </c>
      <c r="S852" s="11"/>
      <c r="T852" s="42">
        <v>15.4</v>
      </c>
      <c r="U852" s="11">
        <v>33.674999999999997</v>
      </c>
      <c r="V852" t="s">
        <v>1060</v>
      </c>
    </row>
    <row r="853" spans="1:22" x14ac:dyDescent="0.2">
      <c r="A853">
        <v>4253</v>
      </c>
      <c r="B853">
        <v>2011</v>
      </c>
      <c r="C853" t="s">
        <v>704</v>
      </c>
      <c r="D853" s="40">
        <v>40675</v>
      </c>
      <c r="E853" t="s">
        <v>1122</v>
      </c>
      <c r="F853" t="s">
        <v>1117</v>
      </c>
      <c r="G853">
        <v>0</v>
      </c>
      <c r="H853" t="s">
        <v>706</v>
      </c>
      <c r="I853">
        <v>34.161000000000001</v>
      </c>
      <c r="J853">
        <v>119.9499</v>
      </c>
      <c r="K853" s="11">
        <v>4.9312349595361704</v>
      </c>
      <c r="L853">
        <v>722000</v>
      </c>
      <c r="M853">
        <v>41.438949239799754</v>
      </c>
      <c r="N853">
        <v>4.5659341959999997</v>
      </c>
      <c r="Q853" s="12">
        <v>0</v>
      </c>
      <c r="T853" s="42">
        <v>12.1541</v>
      </c>
      <c r="U853">
        <v>33.677799999999998</v>
      </c>
    </row>
    <row r="854" spans="1:22" x14ac:dyDescent="0.2">
      <c r="A854">
        <v>774</v>
      </c>
      <c r="B854">
        <v>2007</v>
      </c>
      <c r="C854" s="63" t="s">
        <v>1062</v>
      </c>
      <c r="D854" s="17">
        <v>39157</v>
      </c>
      <c r="E854">
        <v>16</v>
      </c>
      <c r="F854" t="s">
        <v>1064</v>
      </c>
      <c r="G854">
        <v>1</v>
      </c>
      <c r="H854" t="s">
        <v>706</v>
      </c>
      <c r="K854" s="11">
        <v>0.20190157796444877</v>
      </c>
      <c r="L854" s="11"/>
      <c r="N854" s="11">
        <v>1.8557000000000006</v>
      </c>
      <c r="O854" s="11">
        <v>0.9049253367751644</v>
      </c>
      <c r="P854" s="11">
        <v>0.18722426470588238</v>
      </c>
      <c r="Q854" s="12">
        <v>1.3267268739912297</v>
      </c>
      <c r="R854" s="11">
        <v>6.0380104399580387E-2</v>
      </c>
      <c r="S854" s="11"/>
      <c r="U854" s="11">
        <v>33.678699999999999</v>
      </c>
      <c r="V854" t="s">
        <v>1060</v>
      </c>
    </row>
    <row r="855" spans="1:22" x14ac:dyDescent="0.2">
      <c r="A855">
        <v>4004</v>
      </c>
      <c r="B855">
        <v>2005</v>
      </c>
      <c r="C855" t="s">
        <v>705</v>
      </c>
      <c r="D855" s="40">
        <v>38505</v>
      </c>
      <c r="E855" t="s">
        <v>1116</v>
      </c>
      <c r="F855" t="s">
        <v>1117</v>
      </c>
      <c r="G855">
        <v>0</v>
      </c>
      <c r="H855" t="s">
        <v>706</v>
      </c>
      <c r="I855">
        <v>34.25</v>
      </c>
      <c r="J855">
        <v>119.905</v>
      </c>
      <c r="K855" s="11">
        <v>1.9175519095818765</v>
      </c>
      <c r="L855">
        <v>27300</v>
      </c>
      <c r="M855">
        <v>70.23999668798082</v>
      </c>
      <c r="N855">
        <v>1.0919064000000001</v>
      </c>
      <c r="O855" s="11">
        <v>0.52233516000000002</v>
      </c>
      <c r="P855" s="11">
        <v>5.1469599999999997E-2</v>
      </c>
      <c r="Q855" s="12">
        <v>5.885497E-2</v>
      </c>
      <c r="R855">
        <v>3.6714879999999998E-2</v>
      </c>
      <c r="S855">
        <v>9.5569849999999998E-2</v>
      </c>
      <c r="T855" s="42">
        <v>14.913</v>
      </c>
      <c r="U855">
        <v>33.679000000000002</v>
      </c>
    </row>
    <row r="856" spans="1:22" x14ac:dyDescent="0.2">
      <c r="A856">
        <v>4005</v>
      </c>
      <c r="B856">
        <v>2005</v>
      </c>
      <c r="C856" t="s">
        <v>705</v>
      </c>
      <c r="D856" s="40">
        <v>38505</v>
      </c>
      <c r="E856" t="s">
        <v>1118</v>
      </c>
      <c r="F856" t="s">
        <v>1117</v>
      </c>
      <c r="G856">
        <v>0</v>
      </c>
      <c r="H856" t="s">
        <v>706</v>
      </c>
      <c r="I856">
        <v>34.204000000000001</v>
      </c>
      <c r="J856">
        <v>119.92700000000001</v>
      </c>
      <c r="K856" s="11">
        <v>1.5143062086554555</v>
      </c>
      <c r="L856">
        <v>41800</v>
      </c>
      <c r="M856">
        <v>36.227421259699895</v>
      </c>
      <c r="N856">
        <v>1.5201049879999999</v>
      </c>
      <c r="O856" s="11">
        <v>0.49684800000000001</v>
      </c>
      <c r="P856" s="11">
        <v>8.5577520000000004E-2</v>
      </c>
      <c r="Q856" s="12">
        <v>1.5799835999999998E-2</v>
      </c>
      <c r="R856">
        <v>4.1235793999999999E-2</v>
      </c>
      <c r="S856">
        <v>5.7035629999999997E-2</v>
      </c>
      <c r="T856" s="42">
        <v>14.471</v>
      </c>
      <c r="U856">
        <v>33.680700000000002</v>
      </c>
    </row>
    <row r="857" spans="1:22" x14ac:dyDescent="0.2">
      <c r="A857">
        <v>825</v>
      </c>
      <c r="B857">
        <v>2007</v>
      </c>
      <c r="C857" s="63" t="s">
        <v>704</v>
      </c>
      <c r="D857" s="17">
        <v>39205</v>
      </c>
      <c r="E857">
        <v>8</v>
      </c>
      <c r="F857" t="s">
        <v>1064</v>
      </c>
      <c r="G857">
        <v>1</v>
      </c>
      <c r="H857" t="s">
        <v>706</v>
      </c>
      <c r="K857" s="11">
        <v>6.6724570313402551E-2</v>
      </c>
      <c r="L857" s="11"/>
      <c r="N857" s="11">
        <v>0.21536170212765954</v>
      </c>
      <c r="O857" s="11">
        <v>2.709855440220843</v>
      </c>
      <c r="P857" s="11">
        <v>0.36780627223528706</v>
      </c>
      <c r="Q857" s="12">
        <v>1.0135617586528936</v>
      </c>
      <c r="R857" s="11">
        <v>0.1938756913783902</v>
      </c>
      <c r="S857" s="11"/>
      <c r="T857" s="42">
        <v>18</v>
      </c>
      <c r="U857" s="11">
        <v>33.682200000000002</v>
      </c>
      <c r="V857" t="s">
        <v>1060</v>
      </c>
    </row>
    <row r="858" spans="1:22" x14ac:dyDescent="0.2">
      <c r="A858">
        <v>794</v>
      </c>
      <c r="B858">
        <v>2007</v>
      </c>
      <c r="C858" s="63" t="s">
        <v>1066</v>
      </c>
      <c r="D858" s="17">
        <v>39177</v>
      </c>
      <c r="E858">
        <v>17</v>
      </c>
      <c r="F858" t="s">
        <v>1064</v>
      </c>
      <c r="G858">
        <v>1</v>
      </c>
      <c r="H858" t="s">
        <v>706</v>
      </c>
      <c r="K858" s="11">
        <v>0.10698369904455163</v>
      </c>
      <c r="L858" s="11"/>
      <c r="N858" s="11">
        <v>1.8379421052631582</v>
      </c>
      <c r="O858" s="11">
        <v>11.056184999999999</v>
      </c>
      <c r="P858" s="11">
        <v>0.56036374</v>
      </c>
      <c r="Q858" s="12">
        <v>2.6507242999999998</v>
      </c>
      <c r="R858" s="11">
        <v>0.30522781999999998</v>
      </c>
      <c r="S858" s="11"/>
      <c r="T858" s="42">
        <v>17.399999999999999</v>
      </c>
      <c r="U858" s="11">
        <v>33.683</v>
      </c>
      <c r="V858" t="s">
        <v>1060</v>
      </c>
    </row>
    <row r="859" spans="1:22" x14ac:dyDescent="0.2">
      <c r="A859">
        <v>4252</v>
      </c>
      <c r="B859">
        <v>2011</v>
      </c>
      <c r="C859" t="s">
        <v>704</v>
      </c>
      <c r="D859" s="40">
        <v>40675</v>
      </c>
      <c r="E859" t="s">
        <v>1118</v>
      </c>
      <c r="F859" t="s">
        <v>1117</v>
      </c>
      <c r="G859">
        <v>0</v>
      </c>
      <c r="H859" t="s">
        <v>706</v>
      </c>
      <c r="I859">
        <v>34.2014</v>
      </c>
      <c r="J859">
        <v>119.929</v>
      </c>
      <c r="K859" s="11">
        <v>1.8622309231785465</v>
      </c>
      <c r="L859">
        <v>80100</v>
      </c>
      <c r="M859">
        <v>37.469435074015024</v>
      </c>
      <c r="N859">
        <v>3.313507322</v>
      </c>
      <c r="Q859" s="12">
        <v>0</v>
      </c>
      <c r="T859" s="42">
        <v>12.6753</v>
      </c>
      <c r="U859">
        <v>33.690300000000001</v>
      </c>
    </row>
    <row r="860" spans="1:22" x14ac:dyDescent="0.2">
      <c r="A860">
        <v>821</v>
      </c>
      <c r="B860">
        <v>2007</v>
      </c>
      <c r="C860" s="63" t="s">
        <v>704</v>
      </c>
      <c r="D860" s="17">
        <v>39205</v>
      </c>
      <c r="E860">
        <v>4</v>
      </c>
      <c r="F860" t="s">
        <v>1064</v>
      </c>
      <c r="G860">
        <v>1</v>
      </c>
      <c r="H860" t="s">
        <v>706</v>
      </c>
      <c r="K860" s="11">
        <v>4.4677711000622976E-3</v>
      </c>
      <c r="L860" s="11"/>
      <c r="N860" s="11">
        <v>0.72684574468085106</v>
      </c>
      <c r="O860" s="11">
        <v>4.4706933331294447</v>
      </c>
      <c r="P860" s="11">
        <v>0.34530223031234925</v>
      </c>
      <c r="Q860" s="12">
        <v>0.78194642448525309</v>
      </c>
      <c r="R860" s="11">
        <v>0.16392877286400465</v>
      </c>
      <c r="S860" s="11"/>
      <c r="T860" s="42">
        <v>18</v>
      </c>
      <c r="U860" s="11">
        <v>33.691899999999997</v>
      </c>
      <c r="V860" t="s">
        <v>1060</v>
      </c>
    </row>
    <row r="861" spans="1:22" x14ac:dyDescent="0.2">
      <c r="A861">
        <v>4246</v>
      </c>
      <c r="B861">
        <v>2011</v>
      </c>
      <c r="C861" t="s">
        <v>1066</v>
      </c>
      <c r="D861" s="40">
        <v>40646</v>
      </c>
      <c r="E861" t="s">
        <v>1116</v>
      </c>
      <c r="F861" t="s">
        <v>1117</v>
      </c>
      <c r="G861">
        <v>30</v>
      </c>
      <c r="H861" t="s">
        <v>1082</v>
      </c>
      <c r="I861">
        <v>34.249200000000002</v>
      </c>
      <c r="J861">
        <v>119.9055</v>
      </c>
      <c r="K861" s="11">
        <v>4.1898202341448983E-3</v>
      </c>
      <c r="L861" s="42">
        <v>900</v>
      </c>
      <c r="M861">
        <v>4.6553558157165531</v>
      </c>
      <c r="N861">
        <v>0.58578075900000004</v>
      </c>
      <c r="O861" s="11">
        <v>21.042389679999999</v>
      </c>
      <c r="P861" s="11">
        <v>1.3826282999999999</v>
      </c>
      <c r="Q861" s="12">
        <v>19.433157999999999</v>
      </c>
      <c r="R861">
        <v>0.29088700000000001</v>
      </c>
      <c r="S861">
        <v>19.724045</v>
      </c>
      <c r="T861" s="42">
        <v>10.653600000000001</v>
      </c>
      <c r="U861">
        <v>33.692100000000003</v>
      </c>
    </row>
    <row r="862" spans="1:22" x14ac:dyDescent="0.2">
      <c r="A862">
        <v>824</v>
      </c>
      <c r="B862">
        <v>2007</v>
      </c>
      <c r="C862" s="63" t="s">
        <v>704</v>
      </c>
      <c r="D862" s="17">
        <v>39205</v>
      </c>
      <c r="E862">
        <v>7</v>
      </c>
      <c r="F862" t="s">
        <v>1064</v>
      </c>
      <c r="G862">
        <v>1</v>
      </c>
      <c r="H862" t="s">
        <v>706</v>
      </c>
      <c r="K862" s="11">
        <v>0.18934079317820626</v>
      </c>
      <c r="L862" s="11"/>
      <c r="N862" s="11">
        <v>0.31406914893617022</v>
      </c>
      <c r="O862" s="11">
        <v>10.921244112666743</v>
      </c>
      <c r="P862" s="11">
        <v>9.06</v>
      </c>
      <c r="Q862" s="12">
        <v>0.77843624542348322</v>
      </c>
      <c r="R862" s="11">
        <v>0.21646708674979384</v>
      </c>
      <c r="S862" s="11"/>
      <c r="T862" s="42">
        <v>18</v>
      </c>
      <c r="U862" s="11">
        <v>33.694400000000002</v>
      </c>
      <c r="V862" t="s">
        <v>1060</v>
      </c>
    </row>
    <row r="863" spans="1:22" x14ac:dyDescent="0.2">
      <c r="A863">
        <v>4377</v>
      </c>
      <c r="B863">
        <v>2012</v>
      </c>
      <c r="C863" t="s">
        <v>1068</v>
      </c>
      <c r="D863" s="40">
        <v>41137</v>
      </c>
      <c r="E863" t="s">
        <v>1116</v>
      </c>
      <c r="F863" t="s">
        <v>1117</v>
      </c>
      <c r="G863">
        <v>75</v>
      </c>
      <c r="H863" t="s">
        <v>1082</v>
      </c>
      <c r="I863">
        <v>34.251199999999997</v>
      </c>
      <c r="J863">
        <v>119.9085</v>
      </c>
      <c r="K863" s="11">
        <v>5.9528175836194852E-2</v>
      </c>
      <c r="L863" s="42">
        <v>11487.704622485036</v>
      </c>
      <c r="M863">
        <v>5.1819034169523794</v>
      </c>
      <c r="N863">
        <v>0.106505592</v>
      </c>
      <c r="O863" s="11">
        <v>21.668662999999999</v>
      </c>
      <c r="P863" s="11">
        <v>1.403923</v>
      </c>
      <c r="Q863" s="12">
        <v>19.877383000000002</v>
      </c>
      <c r="R863">
        <v>0.316222</v>
      </c>
      <c r="S863">
        <v>20.193605000000002</v>
      </c>
      <c r="T863" s="42">
        <v>10.730700000000001</v>
      </c>
      <c r="U863">
        <v>33.696199999999997</v>
      </c>
    </row>
    <row r="864" spans="1:22" x14ac:dyDescent="0.2">
      <c r="A864">
        <v>823</v>
      </c>
      <c r="B864">
        <v>2007</v>
      </c>
      <c r="C864" s="63" t="s">
        <v>704</v>
      </c>
      <c r="D864" s="17">
        <v>39205</v>
      </c>
      <c r="E864">
        <v>6</v>
      </c>
      <c r="F864" t="s">
        <v>1064</v>
      </c>
      <c r="G864">
        <v>1</v>
      </c>
      <c r="H864" t="s">
        <v>706</v>
      </c>
      <c r="K864" s="11">
        <v>0.20456906697471566</v>
      </c>
      <c r="L864" s="11"/>
      <c r="N864" s="11">
        <v>0.41277659574468084</v>
      </c>
      <c r="O864" s="11">
        <v>2.7514804413626441</v>
      </c>
      <c r="P864" s="11">
        <v>0.27330229814881812</v>
      </c>
      <c r="Q864" s="12">
        <v>0.73129901344407333</v>
      </c>
      <c r="R864" s="11">
        <v>0.13515223212119742</v>
      </c>
      <c r="S864" s="11"/>
      <c r="T864" s="42">
        <v>17.100000000000001</v>
      </c>
      <c r="U864" s="11">
        <v>33.696199999999997</v>
      </c>
      <c r="V864" t="s">
        <v>1060</v>
      </c>
    </row>
    <row r="865" spans="1:22" x14ac:dyDescent="0.2">
      <c r="A865">
        <v>785</v>
      </c>
      <c r="B865">
        <v>2007</v>
      </c>
      <c r="C865" s="63" t="s">
        <v>1066</v>
      </c>
      <c r="D865" s="17">
        <v>39177</v>
      </c>
      <c r="E865">
        <v>8</v>
      </c>
      <c r="F865" t="s">
        <v>1064</v>
      </c>
      <c r="G865">
        <v>1</v>
      </c>
      <c r="H865" t="s">
        <v>706</v>
      </c>
      <c r="K865" s="11">
        <v>0</v>
      </c>
      <c r="L865" s="11"/>
      <c r="N865" s="11">
        <v>1.6337263157894739</v>
      </c>
      <c r="O865" s="11">
        <v>9.0337569000000002</v>
      </c>
      <c r="P865" s="11">
        <v>0.60807960999999999</v>
      </c>
      <c r="Q865" s="12">
        <v>1.2030008999999999</v>
      </c>
      <c r="R865" s="11">
        <v>0.25386969999999998</v>
      </c>
      <c r="S865" s="11"/>
      <c r="T865" s="42">
        <v>16.399999999999999</v>
      </c>
      <c r="U865" s="11">
        <v>33.698799999999999</v>
      </c>
      <c r="V865" t="s">
        <v>1060</v>
      </c>
    </row>
    <row r="866" spans="1:22" x14ac:dyDescent="0.2">
      <c r="A866">
        <v>4331</v>
      </c>
      <c r="B866">
        <v>2012</v>
      </c>
      <c r="C866" t="s">
        <v>1062</v>
      </c>
      <c r="D866" s="40">
        <v>40981</v>
      </c>
      <c r="E866" t="s">
        <v>1121</v>
      </c>
      <c r="F866" t="s">
        <v>1117</v>
      </c>
      <c r="G866">
        <v>0</v>
      </c>
      <c r="H866" t="s">
        <v>706</v>
      </c>
      <c r="I866">
        <v>34.300199999999997</v>
      </c>
      <c r="J866">
        <v>119.8792</v>
      </c>
      <c r="K866" s="11">
        <v>2.00884079024591E-3</v>
      </c>
      <c r="L866">
        <v>1130</v>
      </c>
      <c r="M866">
        <v>1.7777352126069998</v>
      </c>
      <c r="N866">
        <v>2.0413571890000002</v>
      </c>
      <c r="O866" s="11">
        <v>19.096582000000001</v>
      </c>
      <c r="P866" s="11">
        <v>1.14249588</v>
      </c>
      <c r="Q866" s="12">
        <v>14.83038906</v>
      </c>
      <c r="R866">
        <v>0.296211</v>
      </c>
      <c r="S866">
        <v>15.126600059999999</v>
      </c>
      <c r="T866" s="42">
        <v>11.8584</v>
      </c>
      <c r="U866">
        <v>33.6997</v>
      </c>
    </row>
    <row r="867" spans="1:22" x14ac:dyDescent="0.2">
      <c r="A867">
        <v>4255</v>
      </c>
      <c r="B867">
        <v>2011</v>
      </c>
      <c r="C867" t="s">
        <v>704</v>
      </c>
      <c r="D867" s="40">
        <v>40675</v>
      </c>
      <c r="E867" t="s">
        <v>1116</v>
      </c>
      <c r="F867" t="s">
        <v>1117</v>
      </c>
      <c r="G867">
        <v>10</v>
      </c>
      <c r="H867" t="s">
        <v>1082</v>
      </c>
      <c r="I867">
        <v>34.250500000000002</v>
      </c>
      <c r="J867">
        <v>119.9087</v>
      </c>
      <c r="K867" s="11">
        <v>1.2544817059665674</v>
      </c>
      <c r="L867" s="42">
        <v>8100</v>
      </c>
      <c r="M867">
        <v>154.87428468723056</v>
      </c>
      <c r="N867">
        <v>5.2463865930000004</v>
      </c>
      <c r="Q867" s="12">
        <v>0</v>
      </c>
      <c r="T867" s="42">
        <v>12.582599999999999</v>
      </c>
      <c r="U867">
        <v>33.700200000000002</v>
      </c>
    </row>
    <row r="868" spans="1:22" x14ac:dyDescent="0.2">
      <c r="A868">
        <v>757</v>
      </c>
      <c r="B868">
        <v>2007</v>
      </c>
      <c r="C868" s="61" t="s">
        <v>1080</v>
      </c>
      <c r="D868" s="17">
        <v>39133</v>
      </c>
      <c r="E868">
        <v>18</v>
      </c>
      <c r="F868" t="s">
        <v>1064</v>
      </c>
      <c r="G868">
        <v>1</v>
      </c>
      <c r="H868" t="s">
        <v>706</v>
      </c>
      <c r="K868" s="11">
        <v>0</v>
      </c>
      <c r="L868" s="11"/>
      <c r="N868" s="11">
        <v>4.6763989637305698</v>
      </c>
      <c r="O868" s="11">
        <v>2.408651232562911</v>
      </c>
      <c r="P868" s="11">
        <v>0.30372389434889435</v>
      </c>
      <c r="Q868" s="12">
        <v>0.87173026489264616</v>
      </c>
      <c r="R868" s="11">
        <v>8.4892438417199109E-2</v>
      </c>
      <c r="S868" s="11"/>
      <c r="T868" s="42">
        <v>16.3</v>
      </c>
      <c r="U868" s="11">
        <v>33.700600000000001</v>
      </c>
      <c r="V868" t="s">
        <v>1060</v>
      </c>
    </row>
    <row r="869" spans="1:22" x14ac:dyDescent="0.2">
      <c r="A869">
        <v>834</v>
      </c>
      <c r="B869">
        <v>2007</v>
      </c>
      <c r="C869" s="63" t="s">
        <v>704</v>
      </c>
      <c r="D869" s="17">
        <v>39205</v>
      </c>
      <c r="E869">
        <v>17</v>
      </c>
      <c r="F869" t="s">
        <v>1064</v>
      </c>
      <c r="G869">
        <v>1</v>
      </c>
      <c r="H869" t="s">
        <v>706</v>
      </c>
      <c r="K869" s="11">
        <v>0.51933027828995848</v>
      </c>
      <c r="L869" s="11"/>
      <c r="N869" s="11">
        <v>0.53840425531914893</v>
      </c>
      <c r="O869" s="11">
        <v>2.5225429350827397</v>
      </c>
      <c r="P869" s="11">
        <v>0.33921673374939704</v>
      </c>
      <c r="Q869" s="12">
        <v>0.71182028396758479</v>
      </c>
      <c r="R869" s="11">
        <v>0.13820938303575764</v>
      </c>
      <c r="S869" s="11"/>
      <c r="T869" s="42">
        <v>16.100000000000001</v>
      </c>
      <c r="U869" s="11">
        <v>33.703299999999999</v>
      </c>
      <c r="V869" t="s">
        <v>1060</v>
      </c>
    </row>
    <row r="870" spans="1:22" x14ac:dyDescent="0.2">
      <c r="A870">
        <v>4089</v>
      </c>
      <c r="B870">
        <v>2007</v>
      </c>
      <c r="C870" t="s">
        <v>1066</v>
      </c>
      <c r="D870" s="40">
        <v>39183</v>
      </c>
      <c r="E870" t="s">
        <v>1116</v>
      </c>
      <c r="F870" t="s">
        <v>1117</v>
      </c>
      <c r="G870">
        <v>0</v>
      </c>
      <c r="H870" t="s">
        <v>706</v>
      </c>
      <c r="I870">
        <v>34.2498</v>
      </c>
      <c r="J870">
        <v>119.90770000000001</v>
      </c>
      <c r="K870" s="11">
        <v>0.35775696051829342</v>
      </c>
      <c r="N870">
        <v>2.7141745579999998</v>
      </c>
      <c r="O870" s="11">
        <v>5.1642294499999997</v>
      </c>
      <c r="P870" s="11">
        <v>0.38715487999999998</v>
      </c>
      <c r="Q870" s="12">
        <v>2.7807909</v>
      </c>
      <c r="R870">
        <v>0.36470079999999999</v>
      </c>
      <c r="S870">
        <v>3.1454917</v>
      </c>
      <c r="T870" s="42">
        <v>14.074299999999999</v>
      </c>
      <c r="U870">
        <v>33.703899999999997</v>
      </c>
    </row>
    <row r="871" spans="1:22" x14ac:dyDescent="0.2">
      <c r="A871">
        <v>4324</v>
      </c>
      <c r="B871">
        <v>2012</v>
      </c>
      <c r="C871" t="s">
        <v>1062</v>
      </c>
      <c r="D871" s="40">
        <v>40981</v>
      </c>
      <c r="E871" t="s">
        <v>1122</v>
      </c>
      <c r="F871" t="s">
        <v>1117</v>
      </c>
      <c r="G871">
        <v>0</v>
      </c>
      <c r="H871" t="s">
        <v>706</v>
      </c>
      <c r="I871">
        <v>34.160200000000003</v>
      </c>
      <c r="J871">
        <v>119.94970000000001</v>
      </c>
      <c r="K871" s="11">
        <v>0</v>
      </c>
      <c r="L871">
        <v>1130</v>
      </c>
      <c r="M871">
        <v>0</v>
      </c>
      <c r="N871">
        <v>2.2681746550000002</v>
      </c>
      <c r="O871" s="11">
        <v>19.827921</v>
      </c>
      <c r="P871" s="11">
        <v>1.2342234599999999</v>
      </c>
      <c r="Q871" s="12">
        <v>15.434861079999999</v>
      </c>
      <c r="R871">
        <v>0.21132799999999999</v>
      </c>
      <c r="S871">
        <v>15.646189079999999</v>
      </c>
      <c r="T871" s="42">
        <v>11.130599999999999</v>
      </c>
      <c r="U871">
        <v>33.7059</v>
      </c>
    </row>
    <row r="872" spans="1:22" x14ac:dyDescent="0.2">
      <c r="A872">
        <v>4251</v>
      </c>
      <c r="B872">
        <v>2011</v>
      </c>
      <c r="C872" t="s">
        <v>704</v>
      </c>
      <c r="D872" s="40">
        <v>40675</v>
      </c>
      <c r="E872" t="s">
        <v>1116</v>
      </c>
      <c r="F872" t="s">
        <v>1117</v>
      </c>
      <c r="G872">
        <v>0</v>
      </c>
      <c r="H872" t="s">
        <v>706</v>
      </c>
      <c r="I872">
        <v>34.250500000000002</v>
      </c>
      <c r="J872">
        <v>119.9087</v>
      </c>
      <c r="K872" s="11">
        <v>1.5824084820943249</v>
      </c>
      <c r="L872">
        <v>42900</v>
      </c>
      <c r="M872">
        <v>36.885978603597316</v>
      </c>
      <c r="Q872" s="12">
        <v>0</v>
      </c>
      <c r="T872" s="42">
        <v>12.914899999999999</v>
      </c>
      <c r="U872">
        <v>33.706299999999999</v>
      </c>
    </row>
    <row r="873" spans="1:22" x14ac:dyDescent="0.2">
      <c r="A873">
        <v>4330</v>
      </c>
      <c r="B873">
        <v>2012</v>
      </c>
      <c r="C873" t="s">
        <v>1062</v>
      </c>
      <c r="D873" s="40">
        <v>40981</v>
      </c>
      <c r="E873" t="s">
        <v>1116</v>
      </c>
      <c r="F873" t="s">
        <v>1117</v>
      </c>
      <c r="G873">
        <v>0</v>
      </c>
      <c r="H873" t="s">
        <v>706</v>
      </c>
      <c r="I873">
        <v>34.2498</v>
      </c>
      <c r="J873">
        <v>119.91</v>
      </c>
      <c r="K873" s="11">
        <v>0</v>
      </c>
      <c r="L873">
        <v>5640</v>
      </c>
      <c r="M873">
        <v>0</v>
      </c>
      <c r="N873">
        <v>2.49499212</v>
      </c>
      <c r="O873" s="11">
        <v>14.162955</v>
      </c>
      <c r="P873" s="11">
        <v>0.87395334000000002</v>
      </c>
      <c r="Q873" s="12">
        <v>11.36510616</v>
      </c>
      <c r="R873">
        <v>0.23418600000000001</v>
      </c>
      <c r="S873">
        <v>11.599292159999999</v>
      </c>
      <c r="T873" s="42">
        <v>11.383699999999999</v>
      </c>
      <c r="U873">
        <v>33.706499999999998</v>
      </c>
    </row>
    <row r="874" spans="1:22" x14ac:dyDescent="0.2">
      <c r="A874">
        <v>789</v>
      </c>
      <c r="B874">
        <v>2007</v>
      </c>
      <c r="C874" s="63" t="s">
        <v>1066</v>
      </c>
      <c r="D874" s="17">
        <v>39177</v>
      </c>
      <c r="E874">
        <v>12</v>
      </c>
      <c r="F874" t="s">
        <v>1064</v>
      </c>
      <c r="G874">
        <v>1</v>
      </c>
      <c r="H874" t="s">
        <v>706</v>
      </c>
      <c r="K874" s="11">
        <v>0</v>
      </c>
      <c r="L874" s="11"/>
      <c r="N874" s="11">
        <v>2.3085263157894742</v>
      </c>
      <c r="O874" s="11">
        <v>9.2728404999999992</v>
      </c>
      <c r="P874" s="11">
        <v>0.52282656000000005</v>
      </c>
      <c r="Q874" s="12">
        <v>0.80018659000000003</v>
      </c>
      <c r="R874" s="11">
        <v>0.22256069000000001</v>
      </c>
      <c r="S874" s="11"/>
      <c r="T874" s="42">
        <v>17.100000000000001</v>
      </c>
      <c r="U874" s="11">
        <v>33.7072</v>
      </c>
      <c r="V874" t="s">
        <v>1060</v>
      </c>
    </row>
    <row r="875" spans="1:22" x14ac:dyDescent="0.2">
      <c r="A875">
        <v>790</v>
      </c>
      <c r="B875">
        <v>2007</v>
      </c>
      <c r="C875" s="63" t="s">
        <v>1066</v>
      </c>
      <c r="D875" s="17">
        <v>39177</v>
      </c>
      <c r="E875">
        <v>13</v>
      </c>
      <c r="F875" t="s">
        <v>1064</v>
      </c>
      <c r="G875">
        <v>1</v>
      </c>
      <c r="H875" t="s">
        <v>706</v>
      </c>
      <c r="K875" s="11">
        <v>0.17409445676878169</v>
      </c>
      <c r="L875" s="11"/>
      <c r="N875" s="11">
        <v>3.7557947368421054</v>
      </c>
      <c r="O875" s="11">
        <v>8.8106887999999994</v>
      </c>
      <c r="P875" s="11">
        <v>0.44401431000000002</v>
      </c>
      <c r="Q875" s="12">
        <v>0.75785709000000001</v>
      </c>
      <c r="R875" s="11">
        <v>0.27245142999999999</v>
      </c>
      <c r="S875" s="11"/>
      <c r="T875" s="42">
        <v>16.899999999999999</v>
      </c>
      <c r="U875" s="11">
        <v>33.707500000000003</v>
      </c>
      <c r="V875" t="s">
        <v>1060</v>
      </c>
    </row>
    <row r="876" spans="1:22" x14ac:dyDescent="0.2">
      <c r="A876">
        <v>798</v>
      </c>
      <c r="B876">
        <v>2007</v>
      </c>
      <c r="C876" s="63" t="s">
        <v>1066</v>
      </c>
      <c r="D876" s="17">
        <v>39198</v>
      </c>
      <c r="E876">
        <v>1</v>
      </c>
      <c r="F876" t="s">
        <v>1064</v>
      </c>
      <c r="G876">
        <v>1</v>
      </c>
      <c r="H876" t="s">
        <v>706</v>
      </c>
      <c r="K876" s="11">
        <v>0.42217040928554556</v>
      </c>
      <c r="L876" s="11"/>
      <c r="N876" s="11">
        <v>1.740840425531915</v>
      </c>
      <c r="O876" s="11">
        <v>1.5511581671741395</v>
      </c>
      <c r="P876" s="11">
        <v>0.39394733817233479</v>
      </c>
      <c r="Q876" s="12">
        <v>0.95437311813522507</v>
      </c>
      <c r="R876" s="11">
        <v>0.15721880155014312</v>
      </c>
      <c r="S876" s="11"/>
      <c r="T876" s="42">
        <v>16.7</v>
      </c>
      <c r="U876" s="11">
        <v>33.707700000000003</v>
      </c>
      <c r="V876" t="s">
        <v>1060</v>
      </c>
    </row>
    <row r="877" spans="1:22" x14ac:dyDescent="0.2">
      <c r="A877">
        <v>4325</v>
      </c>
      <c r="B877">
        <v>2012</v>
      </c>
      <c r="C877" t="s">
        <v>1062</v>
      </c>
      <c r="D877" s="40">
        <v>40981</v>
      </c>
      <c r="E877" t="s">
        <v>1118</v>
      </c>
      <c r="F877" t="s">
        <v>1117</v>
      </c>
      <c r="G877">
        <v>0</v>
      </c>
      <c r="H877" t="s">
        <v>706</v>
      </c>
      <c r="I877">
        <v>34.200000000000003</v>
      </c>
      <c r="J877">
        <v>119.92959999999999</v>
      </c>
      <c r="K877" s="11">
        <v>0</v>
      </c>
      <c r="L877">
        <v>3390</v>
      </c>
      <c r="M877">
        <v>0</v>
      </c>
      <c r="N877">
        <v>2.0906653340000001</v>
      </c>
      <c r="O877" s="11">
        <v>19.927225</v>
      </c>
      <c r="P877" s="11">
        <v>1.2598397400000001</v>
      </c>
      <c r="Q877" s="12">
        <v>16.247410720000001</v>
      </c>
      <c r="R877">
        <v>0.24995000000000001</v>
      </c>
      <c r="S877">
        <v>16.49736072</v>
      </c>
      <c r="T877" s="42">
        <v>11.1273</v>
      </c>
      <c r="U877">
        <v>33.708300000000001</v>
      </c>
    </row>
    <row r="878" spans="1:22" x14ac:dyDescent="0.2">
      <c r="A878">
        <v>793</v>
      </c>
      <c r="B878">
        <v>2007</v>
      </c>
      <c r="C878" s="63" t="s">
        <v>1066</v>
      </c>
      <c r="D878" s="17">
        <v>39177</v>
      </c>
      <c r="E878">
        <v>16</v>
      </c>
      <c r="F878" t="s">
        <v>1064</v>
      </c>
      <c r="G878">
        <v>1</v>
      </c>
      <c r="H878" t="s">
        <v>706</v>
      </c>
      <c r="K878" s="11">
        <v>0</v>
      </c>
      <c r="L878" s="11"/>
      <c r="N878" s="11">
        <v>2.3884368421052633</v>
      </c>
      <c r="O878" s="11">
        <v>11.218871999999999</v>
      </c>
      <c r="P878" s="11">
        <v>0.61848857000000002</v>
      </c>
      <c r="Q878" s="12">
        <v>2.9547707000000001</v>
      </c>
      <c r="R878" s="11">
        <v>0.31161517</v>
      </c>
      <c r="S878" s="11"/>
      <c r="T878" s="42">
        <v>16.3</v>
      </c>
      <c r="U878" s="11">
        <v>33.7087</v>
      </c>
      <c r="V878" t="s">
        <v>1060</v>
      </c>
    </row>
    <row r="879" spans="1:22" x14ac:dyDescent="0.2">
      <c r="A879">
        <v>819</v>
      </c>
      <c r="B879">
        <v>2007</v>
      </c>
      <c r="C879" s="63" t="s">
        <v>704</v>
      </c>
      <c r="D879" s="17">
        <v>39205</v>
      </c>
      <c r="E879">
        <v>2</v>
      </c>
      <c r="F879" t="s">
        <v>1064</v>
      </c>
      <c r="G879">
        <v>1</v>
      </c>
      <c r="H879" t="s">
        <v>706</v>
      </c>
      <c r="K879" s="11">
        <v>0.14048402237217916</v>
      </c>
      <c r="L879" s="11"/>
      <c r="N879" s="11">
        <v>0.35893617021276591</v>
      </c>
      <c r="O879" s="11">
        <v>3.4268202873962448</v>
      </c>
      <c r="P879" s="11">
        <v>0.26691153747588037</v>
      </c>
      <c r="Q879" s="12">
        <v>0.79226180427643289</v>
      </c>
      <c r="R879" s="11">
        <v>0.14895531360681194</v>
      </c>
      <c r="S879" s="11"/>
      <c r="T879" s="42">
        <v>17.3</v>
      </c>
      <c r="U879" s="11">
        <v>33.7087</v>
      </c>
      <c r="V879" t="s">
        <v>1060</v>
      </c>
    </row>
    <row r="880" spans="1:22" x14ac:dyDescent="0.2">
      <c r="A880">
        <v>4329</v>
      </c>
      <c r="B880">
        <v>2012</v>
      </c>
      <c r="C880" t="s">
        <v>1062</v>
      </c>
      <c r="D880" s="40">
        <v>40981</v>
      </c>
      <c r="E880" t="s">
        <v>1116</v>
      </c>
      <c r="F880" t="s">
        <v>1117</v>
      </c>
      <c r="G880">
        <v>10</v>
      </c>
      <c r="H880" t="s">
        <v>1082</v>
      </c>
      <c r="I880">
        <v>34.2498</v>
      </c>
      <c r="J880">
        <v>119.91</v>
      </c>
      <c r="K880" s="11">
        <v>1.1246719850052456E-3</v>
      </c>
      <c r="L880" s="42">
        <v>15636.042402826857</v>
      </c>
      <c r="M880">
        <v>7.1928174408245074E-2</v>
      </c>
      <c r="N880">
        <v>2.6922246990000001</v>
      </c>
      <c r="O880" s="11">
        <v>19.985686999999999</v>
      </c>
      <c r="P880" s="11">
        <v>1.2759434999999999</v>
      </c>
      <c r="Q880" s="12">
        <v>16.1519227</v>
      </c>
      <c r="R880">
        <v>0.264959</v>
      </c>
      <c r="S880">
        <v>16.416881700000001</v>
      </c>
      <c r="T880" s="42">
        <v>11.187799999999999</v>
      </c>
      <c r="U880">
        <v>33.71</v>
      </c>
    </row>
    <row r="881" spans="1:22" x14ac:dyDescent="0.2">
      <c r="A881">
        <v>3995</v>
      </c>
      <c r="B881">
        <v>2005</v>
      </c>
      <c r="C881" t="s">
        <v>1066</v>
      </c>
      <c r="D881" s="40">
        <v>38461</v>
      </c>
      <c r="E881" t="s">
        <v>1118</v>
      </c>
      <c r="F881" t="s">
        <v>1117</v>
      </c>
      <c r="G881">
        <v>0</v>
      </c>
      <c r="H881" t="s">
        <v>706</v>
      </c>
      <c r="I881">
        <v>34.201000000000001</v>
      </c>
      <c r="J881">
        <v>119.938</v>
      </c>
      <c r="K881" s="11">
        <v>1.0361042480274167</v>
      </c>
      <c r="L881">
        <v>97300</v>
      </c>
      <c r="M881">
        <v>10.64855342268671</v>
      </c>
      <c r="N881">
        <v>10.379974600000001</v>
      </c>
      <c r="O881" s="11">
        <v>10.787100199999999</v>
      </c>
      <c r="P881" s="11">
        <v>0.81185445000000001</v>
      </c>
      <c r="Q881" s="12">
        <v>9.3798468100000001</v>
      </c>
      <c r="R881">
        <v>0.17378370000000001</v>
      </c>
      <c r="S881">
        <v>9.5536305099999996</v>
      </c>
      <c r="T881" s="42">
        <v>10.8032</v>
      </c>
      <c r="U881">
        <v>33.7102</v>
      </c>
    </row>
    <row r="882" spans="1:22" x14ac:dyDescent="0.2">
      <c r="A882">
        <v>802</v>
      </c>
      <c r="B882">
        <v>2007</v>
      </c>
      <c r="C882" s="63" t="s">
        <v>1066</v>
      </c>
      <c r="D882" s="17">
        <v>39198</v>
      </c>
      <c r="E882">
        <v>5</v>
      </c>
      <c r="F882" t="s">
        <v>1064</v>
      </c>
      <c r="G882">
        <v>1</v>
      </c>
      <c r="H882" t="s">
        <v>706</v>
      </c>
      <c r="K882" s="11">
        <v>1.1757717427503203</v>
      </c>
      <c r="L882" s="11"/>
      <c r="N882" s="11">
        <v>4.7020638297872335</v>
      </c>
      <c r="O882" s="11">
        <v>1.4679081648905379</v>
      </c>
      <c r="P882" s="11">
        <v>0.35736934884527255</v>
      </c>
      <c r="Q882" s="12">
        <v>0.87153532730286576</v>
      </c>
      <c r="R882" s="11">
        <v>0.16529072006452866</v>
      </c>
      <c r="S882" s="11"/>
      <c r="T882" s="42">
        <v>17.2</v>
      </c>
      <c r="U882" s="11">
        <v>33.711300000000001</v>
      </c>
      <c r="V882" t="s">
        <v>1060</v>
      </c>
    </row>
    <row r="883" spans="1:22" x14ac:dyDescent="0.2">
      <c r="A883">
        <v>822</v>
      </c>
      <c r="B883">
        <v>2007</v>
      </c>
      <c r="C883" s="63" t="s">
        <v>704</v>
      </c>
      <c r="D883" s="17">
        <v>39205</v>
      </c>
      <c r="E883">
        <v>5</v>
      </c>
      <c r="F883" t="s">
        <v>1064</v>
      </c>
      <c r="G883">
        <v>1</v>
      </c>
      <c r="H883" t="s">
        <v>706</v>
      </c>
      <c r="K883" s="11">
        <v>0.1136643056454998</v>
      </c>
      <c r="L883" s="11"/>
      <c r="N883" s="11">
        <v>0.22433510638297871</v>
      </c>
      <c r="O883" s="11">
        <v>3.6604277075585445</v>
      </c>
      <c r="P883" s="11">
        <v>0.32541554548058377</v>
      </c>
      <c r="Q883" s="12">
        <v>1.241974281464663</v>
      </c>
      <c r="R883" s="11">
        <v>0.16868112749260106</v>
      </c>
      <c r="S883" s="11"/>
      <c r="T883" s="42">
        <v>17.600000000000001</v>
      </c>
      <c r="U883" s="11">
        <v>33.712800000000001</v>
      </c>
      <c r="V883" t="s">
        <v>1060</v>
      </c>
    </row>
    <row r="884" spans="1:22" x14ac:dyDescent="0.2">
      <c r="A884">
        <v>4182</v>
      </c>
      <c r="B884">
        <v>2010</v>
      </c>
      <c r="C884" t="s">
        <v>1067</v>
      </c>
      <c r="D884" s="40">
        <v>40380</v>
      </c>
      <c r="E884" t="s">
        <v>1116</v>
      </c>
      <c r="F884" t="s">
        <v>1117</v>
      </c>
      <c r="G884">
        <v>20</v>
      </c>
      <c r="H884" t="s">
        <v>1082</v>
      </c>
      <c r="I884">
        <v>34.249899999999997</v>
      </c>
      <c r="J884">
        <v>119.9083</v>
      </c>
      <c r="K884" s="11">
        <v>2.2806728920930541</v>
      </c>
      <c r="L884">
        <v>298000</v>
      </c>
      <c r="M884">
        <v>7.6532647385672954</v>
      </c>
      <c r="N884">
        <v>2.6693914799999998</v>
      </c>
      <c r="T884" s="42">
        <v>10.5511</v>
      </c>
      <c r="U884">
        <v>33.7134</v>
      </c>
    </row>
    <row r="885" spans="1:22" x14ac:dyDescent="0.2">
      <c r="A885">
        <v>781</v>
      </c>
      <c r="B885">
        <v>2007</v>
      </c>
      <c r="C885" s="63" t="s">
        <v>1066</v>
      </c>
      <c r="D885" s="17">
        <v>39177</v>
      </c>
      <c r="E885">
        <v>4</v>
      </c>
      <c r="F885" t="s">
        <v>1064</v>
      </c>
      <c r="G885">
        <v>1</v>
      </c>
      <c r="H885" t="s">
        <v>706</v>
      </c>
      <c r="K885" s="11">
        <v>0</v>
      </c>
      <c r="L885" s="11"/>
      <c r="N885" s="11">
        <v>1.9977631578947372</v>
      </c>
      <c r="O885" s="11">
        <v>9.6207115000000005</v>
      </c>
      <c r="P885" s="11">
        <v>0.49584315000000001</v>
      </c>
      <c r="Q885" s="12">
        <v>0.83323130000000001</v>
      </c>
      <c r="R885" s="11">
        <v>0.20751232</v>
      </c>
      <c r="S885" s="11"/>
      <c r="T885" s="42">
        <v>16.600000000000001</v>
      </c>
      <c r="U885" s="11">
        <v>33.713700000000003</v>
      </c>
      <c r="V885" t="s">
        <v>1060</v>
      </c>
    </row>
    <row r="886" spans="1:22" x14ac:dyDescent="0.2">
      <c r="A886">
        <v>4328</v>
      </c>
      <c r="B886">
        <v>2012</v>
      </c>
      <c r="C886" t="s">
        <v>1062</v>
      </c>
      <c r="D886" s="40">
        <v>40981</v>
      </c>
      <c r="E886" t="s">
        <v>1116</v>
      </c>
      <c r="F886" t="s">
        <v>1117</v>
      </c>
      <c r="G886">
        <v>20</v>
      </c>
      <c r="H886" t="s">
        <v>1082</v>
      </c>
      <c r="I886">
        <v>34.2498</v>
      </c>
      <c r="J886">
        <v>119.91</v>
      </c>
      <c r="K886" s="11">
        <v>1.0993483420570708E-3</v>
      </c>
      <c r="L886" s="42">
        <v>0</v>
      </c>
      <c r="N886">
        <v>1.85398624</v>
      </c>
      <c r="O886" s="11">
        <v>21.114977</v>
      </c>
      <c r="P886" s="11">
        <v>1.36527306</v>
      </c>
      <c r="Q886" s="12">
        <v>17.76578116</v>
      </c>
      <c r="R886">
        <v>0.25390099999999999</v>
      </c>
      <c r="S886">
        <v>18.019682159999999</v>
      </c>
      <c r="T886" s="42">
        <v>10.921200000000001</v>
      </c>
      <c r="U886">
        <v>33.714199999999998</v>
      </c>
    </row>
    <row r="887" spans="1:22" x14ac:dyDescent="0.2">
      <c r="A887">
        <v>778</v>
      </c>
      <c r="B887">
        <v>2007</v>
      </c>
      <c r="C887" s="63" t="s">
        <v>1066</v>
      </c>
      <c r="D887" s="17">
        <v>39177</v>
      </c>
      <c r="E887">
        <v>1</v>
      </c>
      <c r="F887" t="s">
        <v>1064</v>
      </c>
      <c r="G887">
        <v>1</v>
      </c>
      <c r="H887" t="s">
        <v>706</v>
      </c>
      <c r="K887" s="11">
        <v>0</v>
      </c>
      <c r="L887" s="11"/>
      <c r="N887" s="11">
        <v>3.9511315789473693</v>
      </c>
      <c r="O887" s="11">
        <v>9.8362792999999993</v>
      </c>
      <c r="P887" s="11">
        <v>0.58362875999999997</v>
      </c>
      <c r="Q887" s="12">
        <v>1.2735169</v>
      </c>
      <c r="R887" s="11">
        <v>0.18393963999999999</v>
      </c>
      <c r="S887" s="11"/>
      <c r="T887" s="42">
        <v>16.5</v>
      </c>
      <c r="U887" s="11">
        <v>33.715699999999998</v>
      </c>
      <c r="V887" t="s">
        <v>1060</v>
      </c>
    </row>
    <row r="888" spans="1:22" x14ac:dyDescent="0.2">
      <c r="A888">
        <v>4354</v>
      </c>
      <c r="B888">
        <v>2012</v>
      </c>
      <c r="C888" t="s">
        <v>704</v>
      </c>
      <c r="D888" s="40">
        <v>41044</v>
      </c>
      <c r="E888" t="s">
        <v>1119</v>
      </c>
      <c r="F888" t="s">
        <v>1117</v>
      </c>
      <c r="G888">
        <v>0</v>
      </c>
      <c r="H888" t="s">
        <v>706</v>
      </c>
      <c r="I888">
        <v>34.391500000000001</v>
      </c>
      <c r="J888">
        <v>119.8407</v>
      </c>
      <c r="K888" s="11">
        <v>0.63787488426890071</v>
      </c>
      <c r="L888">
        <v>48500</v>
      </c>
      <c r="M888">
        <v>14.174997428197793</v>
      </c>
      <c r="N888">
        <v>1.745508321</v>
      </c>
      <c r="O888" s="11">
        <v>0.14390600000000001</v>
      </c>
      <c r="P888" s="11">
        <v>0.28271543999999998</v>
      </c>
      <c r="Q888" s="12">
        <v>0.11274262000000002</v>
      </c>
      <c r="R888">
        <v>5.1250999999999998E-2</v>
      </c>
      <c r="S888">
        <v>0.16399362000000001</v>
      </c>
      <c r="T888" s="42">
        <v>14.887499999999999</v>
      </c>
      <c r="U888">
        <v>33.716500000000003</v>
      </c>
    </row>
    <row r="889" spans="1:22" x14ac:dyDescent="0.2">
      <c r="A889">
        <v>809</v>
      </c>
      <c r="B889">
        <v>2007</v>
      </c>
      <c r="C889" s="63" t="s">
        <v>1066</v>
      </c>
      <c r="D889" s="17">
        <v>39198</v>
      </c>
      <c r="E889">
        <v>12</v>
      </c>
      <c r="F889" t="s">
        <v>1064</v>
      </c>
      <c r="G889">
        <v>1</v>
      </c>
      <c r="H889" t="s">
        <v>706</v>
      </c>
      <c r="K889" s="11">
        <v>23.111784183903048</v>
      </c>
      <c r="L889" s="11"/>
      <c r="N889" s="11">
        <v>12.724287234042555</v>
      </c>
      <c r="O889" s="11">
        <v>1.026175739019235</v>
      </c>
      <c r="P889" s="11">
        <v>0.36855318002291365</v>
      </c>
      <c r="Q889" s="12">
        <v>0.81799985740873649</v>
      </c>
      <c r="R889" s="11">
        <v>0.19308845246470335</v>
      </c>
      <c r="S889" s="11"/>
      <c r="T889" s="42">
        <v>16.8</v>
      </c>
      <c r="U889" s="11">
        <v>33.717500000000001</v>
      </c>
      <c r="V889" t="s">
        <v>1060</v>
      </c>
    </row>
    <row r="890" spans="1:22" x14ac:dyDescent="0.2">
      <c r="A890">
        <v>780</v>
      </c>
      <c r="B890">
        <v>2007</v>
      </c>
      <c r="C890" s="63" t="s">
        <v>1066</v>
      </c>
      <c r="D890" s="17">
        <v>39177</v>
      </c>
      <c r="E890">
        <v>3</v>
      </c>
      <c r="F890" t="s">
        <v>1064</v>
      </c>
      <c r="G890">
        <v>1</v>
      </c>
      <c r="H890" t="s">
        <v>706</v>
      </c>
      <c r="K890" s="11">
        <v>0</v>
      </c>
      <c r="L890" s="11"/>
      <c r="N890" s="11">
        <v>2.7524736842105266</v>
      </c>
      <c r="O890" s="11">
        <v>9.4928513999999993</v>
      </c>
      <c r="P890" s="11">
        <v>0.49083837000000002</v>
      </c>
      <c r="Q890" s="12">
        <v>0.87781704999999999</v>
      </c>
      <c r="R890" s="11">
        <v>0.19461421000000001</v>
      </c>
      <c r="S890" s="11"/>
      <c r="T890" s="42">
        <v>16.8</v>
      </c>
      <c r="U890" s="11">
        <v>33.718000000000004</v>
      </c>
      <c r="V890" t="s">
        <v>1060</v>
      </c>
    </row>
    <row r="891" spans="1:22" x14ac:dyDescent="0.2">
      <c r="A891">
        <v>4332</v>
      </c>
      <c r="B891">
        <v>2012</v>
      </c>
      <c r="C891" t="s">
        <v>1062</v>
      </c>
      <c r="D891" s="40">
        <v>40981</v>
      </c>
      <c r="E891" t="s">
        <v>1120</v>
      </c>
      <c r="F891" t="s">
        <v>1117</v>
      </c>
      <c r="G891">
        <v>0</v>
      </c>
      <c r="H891" t="s">
        <v>706</v>
      </c>
      <c r="I891">
        <v>34.3401</v>
      </c>
      <c r="J891">
        <v>119.8601</v>
      </c>
      <c r="K891" s="11">
        <v>1.9456436138542445E-3</v>
      </c>
      <c r="L891">
        <v>0</v>
      </c>
      <c r="N891">
        <v>1.7898856510000001</v>
      </c>
      <c r="O891" s="11">
        <v>19.910601</v>
      </c>
      <c r="P891" s="11">
        <v>1.19558382</v>
      </c>
      <c r="Q891" s="12">
        <v>15.88121436</v>
      </c>
      <c r="R891">
        <v>0.28758600000000001</v>
      </c>
      <c r="S891">
        <v>16.168800359999999</v>
      </c>
      <c r="T891" s="42">
        <v>11.7117</v>
      </c>
      <c r="U891">
        <v>33.718899999999998</v>
      </c>
    </row>
    <row r="892" spans="1:22" x14ac:dyDescent="0.2">
      <c r="A892">
        <v>831</v>
      </c>
      <c r="B892">
        <v>2007</v>
      </c>
      <c r="C892" s="63" t="s">
        <v>704</v>
      </c>
      <c r="D892" s="17">
        <v>39205</v>
      </c>
      <c r="E892">
        <v>14</v>
      </c>
      <c r="F892" t="s">
        <v>1064</v>
      </c>
      <c r="G892">
        <v>1</v>
      </c>
      <c r="H892" t="s">
        <v>706</v>
      </c>
      <c r="K892" s="11">
        <v>0.26030816105558546</v>
      </c>
      <c r="L892" s="11"/>
      <c r="N892" s="11">
        <v>0.85247340425531926</v>
      </c>
      <c r="O892" s="11">
        <v>2.8810253586704411</v>
      </c>
      <c r="P892" s="11">
        <v>0.34516585074469375</v>
      </c>
      <c r="Q892" s="12">
        <v>1.0813949161543541</v>
      </c>
      <c r="R892" s="11">
        <v>0.26613981914996848</v>
      </c>
      <c r="S892" s="11"/>
      <c r="T892" s="42">
        <v>17.2</v>
      </c>
      <c r="U892" s="11">
        <v>33.720500000000001</v>
      </c>
      <c r="V892" t="s">
        <v>1060</v>
      </c>
    </row>
    <row r="893" spans="1:22" x14ac:dyDescent="0.2">
      <c r="A893">
        <v>4361</v>
      </c>
      <c r="B893">
        <v>2012</v>
      </c>
      <c r="C893" t="s">
        <v>705</v>
      </c>
      <c r="D893" s="40">
        <v>41074</v>
      </c>
      <c r="E893" t="s">
        <v>1116</v>
      </c>
      <c r="F893" t="s">
        <v>1117</v>
      </c>
      <c r="G893">
        <v>10</v>
      </c>
      <c r="H893" t="s">
        <v>1082</v>
      </c>
      <c r="I893">
        <v>34.2502</v>
      </c>
      <c r="J893">
        <v>119.9098</v>
      </c>
      <c r="K893" s="11">
        <v>2.7562252927745177</v>
      </c>
      <c r="N893">
        <v>9.8162654410000005</v>
      </c>
      <c r="O893" s="11">
        <v>2.1327419999999999</v>
      </c>
      <c r="P893" s="11">
        <v>0.50813646000000001</v>
      </c>
      <c r="Q893" s="12">
        <v>3.07117482</v>
      </c>
      <c r="R893">
        <v>0.17292299999999999</v>
      </c>
      <c r="S893">
        <v>3.2440978199999999</v>
      </c>
      <c r="T893" s="42">
        <v>13.4564</v>
      </c>
      <c r="U893">
        <v>33.721299999999999</v>
      </c>
    </row>
    <row r="894" spans="1:22" x14ac:dyDescent="0.2">
      <c r="A894">
        <v>814</v>
      </c>
      <c r="B894">
        <v>2007</v>
      </c>
      <c r="C894" s="63" t="s">
        <v>1066</v>
      </c>
      <c r="D894" s="17">
        <v>39198</v>
      </c>
      <c r="E894">
        <v>17</v>
      </c>
      <c r="F894" t="s">
        <v>1064</v>
      </c>
      <c r="G894">
        <v>1</v>
      </c>
      <c r="H894" t="s">
        <v>706</v>
      </c>
      <c r="K894" s="11">
        <v>17.691321159732457</v>
      </c>
      <c r="L894" s="11"/>
      <c r="N894" s="11">
        <v>6.4608510638297867</v>
      </c>
      <c r="O894" s="11">
        <v>11.382367142414735</v>
      </c>
      <c r="P894" s="11">
        <v>1.0640416308640859</v>
      </c>
      <c r="Q894" s="12">
        <v>11.375268048555785</v>
      </c>
      <c r="R894" s="11">
        <v>0.45200647560768531</v>
      </c>
      <c r="S894" s="11"/>
      <c r="T894" s="42">
        <v>16.5</v>
      </c>
      <c r="U894" s="11">
        <v>33.722499999999997</v>
      </c>
      <c r="V894" t="s">
        <v>1060</v>
      </c>
    </row>
    <row r="895" spans="1:22" x14ac:dyDescent="0.2">
      <c r="A895">
        <v>836</v>
      </c>
      <c r="B895">
        <v>2007</v>
      </c>
      <c r="C895" s="63" t="s">
        <v>704</v>
      </c>
      <c r="D895" s="17">
        <v>39205</v>
      </c>
      <c r="E895">
        <v>19</v>
      </c>
      <c r="F895" t="s">
        <v>1064</v>
      </c>
      <c r="G895">
        <v>1</v>
      </c>
      <c r="H895" t="s">
        <v>706</v>
      </c>
      <c r="K895" s="11">
        <v>0.29452503653050344</v>
      </c>
      <c r="L895" s="11"/>
      <c r="N895" s="11">
        <v>0.37688297872340426</v>
      </c>
      <c r="O895" s="11">
        <v>1.7901464495659396</v>
      </c>
      <c r="P895" s="11">
        <v>0.34241211408586592</v>
      </c>
      <c r="Q895" s="12">
        <v>0.88060646667640496</v>
      </c>
      <c r="R895" s="11">
        <v>0.14224534229295036</v>
      </c>
      <c r="S895" s="11"/>
      <c r="T895" s="42">
        <v>16.7</v>
      </c>
      <c r="U895" s="11">
        <v>33.722799999999999</v>
      </c>
      <c r="V895" t="s">
        <v>1060</v>
      </c>
    </row>
    <row r="896" spans="1:22" x14ac:dyDescent="0.2">
      <c r="A896">
        <v>820</v>
      </c>
      <c r="B896">
        <v>2007</v>
      </c>
      <c r="C896" s="63" t="s">
        <v>704</v>
      </c>
      <c r="D896" s="17">
        <v>39205</v>
      </c>
      <c r="E896">
        <v>3</v>
      </c>
      <c r="F896" t="s">
        <v>1064</v>
      </c>
      <c r="G896">
        <v>1</v>
      </c>
      <c r="H896" t="s">
        <v>706</v>
      </c>
      <c r="K896" s="11">
        <v>0.20669605653211767</v>
      </c>
      <c r="L896" s="11"/>
      <c r="N896" s="11">
        <v>0.70889893617021282</v>
      </c>
      <c r="O896" s="11">
        <v>4.6888691149503448</v>
      </c>
      <c r="P896" s="11">
        <v>0.42427094639411489</v>
      </c>
      <c r="Q896" s="12">
        <v>0.77343223938084293</v>
      </c>
      <c r="R896" s="11">
        <v>0.17011391823540828</v>
      </c>
      <c r="S896" s="11"/>
      <c r="T896" s="42">
        <v>18.100000000000001</v>
      </c>
      <c r="U896" s="11">
        <v>33.723399999999998</v>
      </c>
      <c r="V896" t="s">
        <v>1060</v>
      </c>
    </row>
    <row r="897" spans="1:22" x14ac:dyDescent="0.2">
      <c r="A897">
        <v>779</v>
      </c>
      <c r="B897">
        <v>2007</v>
      </c>
      <c r="C897" s="63" t="s">
        <v>1066</v>
      </c>
      <c r="D897" s="17">
        <v>39177</v>
      </c>
      <c r="E897">
        <v>2</v>
      </c>
      <c r="F897" t="s">
        <v>1064</v>
      </c>
      <c r="G897">
        <v>1</v>
      </c>
      <c r="H897" t="s">
        <v>706</v>
      </c>
      <c r="K897" s="11">
        <v>0</v>
      </c>
      <c r="L897" s="11"/>
      <c r="N897" s="11">
        <v>4.6614473684210527</v>
      </c>
      <c r="O897" s="11">
        <v>9.7462657000000004</v>
      </c>
      <c r="P897" s="11">
        <v>0.59664024000000004</v>
      </c>
      <c r="Q897" s="12">
        <v>0.67397532999999998</v>
      </c>
      <c r="R897" s="11">
        <v>0.1947536</v>
      </c>
      <c r="S897" s="11"/>
      <c r="T897" s="42">
        <v>16.2</v>
      </c>
      <c r="U897" s="11">
        <v>33.723700000000001</v>
      </c>
      <c r="V897" t="s">
        <v>1060</v>
      </c>
    </row>
    <row r="898" spans="1:22" x14ac:dyDescent="0.2">
      <c r="A898">
        <v>4345</v>
      </c>
      <c r="B898">
        <v>2012</v>
      </c>
      <c r="C898" t="s">
        <v>704</v>
      </c>
      <c r="D898" s="40">
        <v>41044</v>
      </c>
      <c r="E898" t="s">
        <v>1122</v>
      </c>
      <c r="F898" t="s">
        <v>1117</v>
      </c>
      <c r="G898">
        <v>0</v>
      </c>
      <c r="H898" t="s">
        <v>706</v>
      </c>
      <c r="I898">
        <v>34.159700000000001</v>
      </c>
      <c r="J898">
        <v>119.94880000000001</v>
      </c>
      <c r="K898" s="11">
        <v>0.12021619333219231</v>
      </c>
      <c r="L898">
        <v>77900</v>
      </c>
      <c r="M898">
        <v>0</v>
      </c>
      <c r="N898">
        <v>3.0896483450000001</v>
      </c>
      <c r="O898" s="11">
        <v>6.3437999999999999</v>
      </c>
      <c r="P898" s="11">
        <v>0.81568278000000005</v>
      </c>
      <c r="Q898" s="12">
        <v>5.9106600599999997</v>
      </c>
      <c r="R898">
        <v>0.205821</v>
      </c>
      <c r="S898">
        <v>6.1164810599999999</v>
      </c>
      <c r="T898" s="42">
        <v>13.2567</v>
      </c>
      <c r="U898">
        <v>33.725099999999998</v>
      </c>
    </row>
    <row r="899" spans="1:22" x14ac:dyDescent="0.2">
      <c r="A899">
        <v>4179</v>
      </c>
      <c r="B899">
        <v>2010</v>
      </c>
      <c r="C899" t="s">
        <v>1067</v>
      </c>
      <c r="D899" s="40">
        <v>40380</v>
      </c>
      <c r="E899" t="s">
        <v>1122</v>
      </c>
      <c r="F899" t="s">
        <v>1117</v>
      </c>
      <c r="G899">
        <v>0</v>
      </c>
      <c r="H899" t="s">
        <v>706</v>
      </c>
      <c r="I899">
        <v>34.160400000000003</v>
      </c>
      <c r="J899">
        <v>119.94880000000001</v>
      </c>
      <c r="K899" s="11">
        <v>2.6705593870737383</v>
      </c>
      <c r="L899">
        <v>1140000</v>
      </c>
      <c r="M899">
        <v>2.3425959535734546</v>
      </c>
      <c r="N899">
        <v>27.571158799999999</v>
      </c>
      <c r="T899" s="42">
        <v>12.992800000000001</v>
      </c>
      <c r="U899">
        <v>33.727600000000002</v>
      </c>
    </row>
    <row r="900" spans="1:22" x14ac:dyDescent="0.2">
      <c r="A900">
        <v>4178</v>
      </c>
      <c r="B900">
        <v>2010</v>
      </c>
      <c r="C900" t="s">
        <v>1067</v>
      </c>
      <c r="D900" s="40">
        <v>40380</v>
      </c>
      <c r="E900" t="s">
        <v>1118</v>
      </c>
      <c r="F900" t="s">
        <v>1117</v>
      </c>
      <c r="G900">
        <v>0</v>
      </c>
      <c r="H900" t="s">
        <v>706</v>
      </c>
      <c r="I900">
        <v>34.200099999999999</v>
      </c>
      <c r="J900">
        <v>119.92910000000001</v>
      </c>
      <c r="K900" s="11">
        <v>3.672764255533989</v>
      </c>
      <c r="L900">
        <v>1494000</v>
      </c>
      <c r="M900">
        <v>2.4583428751900862</v>
      </c>
      <c r="N900">
        <v>19.724698539999999</v>
      </c>
      <c r="T900" s="42">
        <v>13.0082</v>
      </c>
      <c r="U900">
        <v>33.727800000000002</v>
      </c>
    </row>
    <row r="901" spans="1:22" x14ac:dyDescent="0.2">
      <c r="A901">
        <v>835</v>
      </c>
      <c r="B901">
        <v>2007</v>
      </c>
      <c r="C901" s="63" t="s">
        <v>704</v>
      </c>
      <c r="D901" s="17">
        <v>39205</v>
      </c>
      <c r="E901">
        <v>18</v>
      </c>
      <c r="F901" t="s">
        <v>1064</v>
      </c>
      <c r="G901">
        <v>1</v>
      </c>
      <c r="H901" t="s">
        <v>706</v>
      </c>
      <c r="K901" s="11">
        <v>0.31682306137823268</v>
      </c>
      <c r="L901" s="11"/>
      <c r="N901" s="11">
        <v>1.2455085106382979</v>
      </c>
      <c r="O901" s="11">
        <v>2.3043671532618397</v>
      </c>
      <c r="P901" s="11">
        <v>0.3408144239176315</v>
      </c>
      <c r="Q901" s="12">
        <v>0.87756103157199494</v>
      </c>
      <c r="R901" s="11">
        <v>0.14296173766435399</v>
      </c>
      <c r="S901" s="11"/>
      <c r="T901" s="42">
        <v>17</v>
      </c>
      <c r="U901" s="11">
        <v>33.728900000000003</v>
      </c>
      <c r="V901" t="s">
        <v>1060</v>
      </c>
    </row>
    <row r="902" spans="1:22" x14ac:dyDescent="0.2">
      <c r="A902">
        <v>4279</v>
      </c>
      <c r="B902">
        <v>2011</v>
      </c>
      <c r="C902" t="s">
        <v>1067</v>
      </c>
      <c r="D902" s="40">
        <v>40750</v>
      </c>
      <c r="E902" t="s">
        <v>1116</v>
      </c>
      <c r="F902" t="s">
        <v>1117</v>
      </c>
      <c r="G902">
        <v>75</v>
      </c>
      <c r="H902" t="s">
        <v>1082</v>
      </c>
      <c r="I902">
        <v>34.250599999999999</v>
      </c>
      <c r="J902">
        <v>119.9084</v>
      </c>
      <c r="K902" s="11">
        <v>0.28324320116366802</v>
      </c>
      <c r="L902" s="42">
        <v>7200</v>
      </c>
      <c r="M902">
        <v>39.339333494953891</v>
      </c>
      <c r="N902">
        <v>0.29782119400000001</v>
      </c>
      <c r="Q902" s="12">
        <v>0</v>
      </c>
      <c r="T902" s="42">
        <v>9.9551999999999996</v>
      </c>
      <c r="U902">
        <v>33.729500000000002</v>
      </c>
    </row>
    <row r="903" spans="1:22" x14ac:dyDescent="0.2">
      <c r="A903">
        <v>784</v>
      </c>
      <c r="B903">
        <v>2007</v>
      </c>
      <c r="C903" s="63" t="s">
        <v>1066</v>
      </c>
      <c r="D903" s="17">
        <v>39177</v>
      </c>
      <c r="E903">
        <v>7</v>
      </c>
      <c r="F903" t="s">
        <v>1064</v>
      </c>
      <c r="G903">
        <v>1</v>
      </c>
      <c r="H903" t="s">
        <v>706</v>
      </c>
      <c r="K903" s="11">
        <v>0</v>
      </c>
      <c r="L903" s="11"/>
      <c r="N903" s="11">
        <v>1.8113052631578954</v>
      </c>
      <c r="O903" s="11">
        <v>9.1419108999999992</v>
      </c>
      <c r="P903" s="11">
        <v>0.59557168999999999</v>
      </c>
      <c r="Q903" s="12">
        <v>1.2019131999999999</v>
      </c>
      <c r="R903" s="11">
        <v>0.25453007</v>
      </c>
      <c r="S903" s="11"/>
      <c r="T903" s="42">
        <v>16.899999999999999</v>
      </c>
      <c r="U903" s="11">
        <v>33.729700000000001</v>
      </c>
      <c r="V903" t="s">
        <v>1060</v>
      </c>
    </row>
    <row r="904" spans="1:22" x14ac:dyDescent="0.2">
      <c r="A904">
        <v>4254</v>
      </c>
      <c r="B904">
        <v>2011</v>
      </c>
      <c r="C904" t="s">
        <v>704</v>
      </c>
      <c r="D904" s="40">
        <v>40675</v>
      </c>
      <c r="E904" t="s">
        <v>1123</v>
      </c>
      <c r="F904" t="s">
        <v>1117</v>
      </c>
      <c r="G904">
        <v>0</v>
      </c>
      <c r="H904" t="s">
        <v>706</v>
      </c>
      <c r="I904">
        <v>34.080300000000001</v>
      </c>
      <c r="J904">
        <v>120.0286</v>
      </c>
      <c r="K904" s="11">
        <v>8.6643297546929201</v>
      </c>
      <c r="L904">
        <v>74500</v>
      </c>
      <c r="M904">
        <v>21.660824386732301</v>
      </c>
      <c r="N904">
        <v>4.0235446049999997</v>
      </c>
      <c r="Q904" s="12">
        <v>0</v>
      </c>
      <c r="T904" s="42">
        <v>12.1349</v>
      </c>
      <c r="U904">
        <v>33.7303</v>
      </c>
    </row>
    <row r="905" spans="1:22" x14ac:dyDescent="0.2">
      <c r="A905">
        <v>4323</v>
      </c>
      <c r="B905">
        <v>2012</v>
      </c>
      <c r="C905" t="s">
        <v>1062</v>
      </c>
      <c r="D905" s="40">
        <v>40981</v>
      </c>
      <c r="E905" t="s">
        <v>1123</v>
      </c>
      <c r="F905" t="s">
        <v>1117</v>
      </c>
      <c r="G905">
        <v>0</v>
      </c>
      <c r="H905" t="s">
        <v>706</v>
      </c>
      <c r="I905">
        <v>34.079700000000003</v>
      </c>
      <c r="J905">
        <v>120.02670000000001</v>
      </c>
      <c r="K905" s="11">
        <v>0</v>
      </c>
      <c r="L905">
        <v>1130</v>
      </c>
      <c r="M905">
        <v>0</v>
      </c>
      <c r="N905">
        <v>1.1242256980000001</v>
      </c>
      <c r="O905" s="11">
        <v>21.298361</v>
      </c>
      <c r="P905" s="11">
        <v>1.43741154</v>
      </c>
      <c r="Q905" s="12">
        <v>19.128428979999999</v>
      </c>
      <c r="R905">
        <v>0.24611</v>
      </c>
      <c r="S905">
        <v>19.374538980000001</v>
      </c>
      <c r="T905" s="42">
        <v>10.841799999999999</v>
      </c>
      <c r="U905">
        <v>33.730499999999999</v>
      </c>
    </row>
    <row r="906" spans="1:22" x14ac:dyDescent="0.2">
      <c r="A906">
        <v>830</v>
      </c>
      <c r="B906">
        <v>2007</v>
      </c>
      <c r="C906" s="63" t="s">
        <v>704</v>
      </c>
      <c r="D906" s="17">
        <v>39205</v>
      </c>
      <c r="E906">
        <v>13</v>
      </c>
      <c r="F906" t="s">
        <v>1064</v>
      </c>
      <c r="G906">
        <v>1</v>
      </c>
      <c r="H906" t="s">
        <v>706</v>
      </c>
      <c r="K906" s="11">
        <v>0.17210282540332988</v>
      </c>
      <c r="L906" s="11"/>
      <c r="N906" s="11">
        <v>0.5204574468085108</v>
      </c>
      <c r="O906" s="11">
        <v>2.8031562186163415</v>
      </c>
      <c r="P906" s="11">
        <v>0.33819706682645923</v>
      </c>
      <c r="Q906" s="12">
        <v>0.77380846542494408</v>
      </c>
      <c r="R906" s="11">
        <v>0.52935621452137216</v>
      </c>
      <c r="S906" s="11"/>
      <c r="T906" s="42">
        <v>16.399999999999999</v>
      </c>
      <c r="U906" s="11">
        <v>33.730499999999999</v>
      </c>
      <c r="V906" t="s">
        <v>1060</v>
      </c>
    </row>
    <row r="907" spans="1:22" x14ac:dyDescent="0.2">
      <c r="A907">
        <v>4355</v>
      </c>
      <c r="B907">
        <v>2012</v>
      </c>
      <c r="C907" t="s">
        <v>705</v>
      </c>
      <c r="D907" s="40">
        <v>41074</v>
      </c>
      <c r="E907" t="s">
        <v>1123</v>
      </c>
      <c r="F907" t="s">
        <v>1117</v>
      </c>
      <c r="G907">
        <v>0</v>
      </c>
      <c r="H907" t="s">
        <v>706</v>
      </c>
      <c r="I907">
        <v>34.079500000000003</v>
      </c>
      <c r="J907">
        <v>120.0247</v>
      </c>
      <c r="K907" s="11">
        <v>1.3311953926844666</v>
      </c>
      <c r="L907">
        <v>320000</v>
      </c>
      <c r="M907">
        <v>4.1599856021389581</v>
      </c>
      <c r="N907">
        <v>7.841967328</v>
      </c>
      <c r="O907" s="11">
        <v>7.7019479999999998</v>
      </c>
      <c r="P907" s="11">
        <v>0.80099580000000004</v>
      </c>
      <c r="Q907" s="12">
        <v>7.3219954000000005</v>
      </c>
      <c r="R907">
        <v>0.14885899999999999</v>
      </c>
      <c r="S907">
        <v>7.4708544000000003</v>
      </c>
      <c r="T907" s="42">
        <v>12.8527</v>
      </c>
      <c r="U907">
        <v>33.732700000000001</v>
      </c>
    </row>
    <row r="908" spans="1:22" x14ac:dyDescent="0.2">
      <c r="A908">
        <v>783</v>
      </c>
      <c r="B908">
        <v>2007</v>
      </c>
      <c r="C908" s="63" t="s">
        <v>1066</v>
      </c>
      <c r="D908" s="17">
        <v>39177</v>
      </c>
      <c r="E908">
        <v>6</v>
      </c>
      <c r="F908" t="s">
        <v>1064</v>
      </c>
      <c r="G908">
        <v>1</v>
      </c>
      <c r="H908" t="s">
        <v>706</v>
      </c>
      <c r="K908" s="11">
        <v>0.36250437736444963</v>
      </c>
      <c r="L908" s="11"/>
      <c r="N908" s="11">
        <v>2.379557894736843</v>
      </c>
      <c r="O908" s="11">
        <v>9.3317637999999992</v>
      </c>
      <c r="P908" s="11">
        <v>0.42753123999999998</v>
      </c>
      <c r="Q908" s="12">
        <v>0.59598529</v>
      </c>
      <c r="R908" s="11">
        <v>0.14619646</v>
      </c>
      <c r="S908" s="11"/>
      <c r="T908" s="42">
        <v>17.3</v>
      </c>
      <c r="U908" s="11">
        <v>33.733499999999999</v>
      </c>
      <c r="V908" t="s">
        <v>1060</v>
      </c>
    </row>
    <row r="909" spans="1:22" x14ac:dyDescent="0.2">
      <c r="A909">
        <v>803</v>
      </c>
      <c r="B909">
        <v>2007</v>
      </c>
      <c r="C909" s="63" t="s">
        <v>1066</v>
      </c>
      <c r="D909" s="17">
        <v>39198</v>
      </c>
      <c r="E909">
        <v>6</v>
      </c>
      <c r="F909" t="s">
        <v>1064</v>
      </c>
      <c r="G909">
        <v>1</v>
      </c>
      <c r="H909" t="s">
        <v>706</v>
      </c>
      <c r="K909" s="11">
        <v>0.20143561907991006</v>
      </c>
      <c r="L909" s="11"/>
      <c r="N909" s="11">
        <v>0.82555319148936179</v>
      </c>
      <c r="O909" s="11">
        <v>1.2497323830696379</v>
      </c>
      <c r="P909" s="11">
        <v>0.39119360151350702</v>
      </c>
      <c r="Q909" s="12">
        <v>0.89098701240727574</v>
      </c>
      <c r="R909" s="11">
        <v>0.14816807469312504</v>
      </c>
      <c r="S909" s="11"/>
      <c r="T909" s="42">
        <v>17.100000000000001</v>
      </c>
      <c r="U909" s="11">
        <v>33.734200000000001</v>
      </c>
      <c r="V909" t="s">
        <v>1060</v>
      </c>
    </row>
    <row r="910" spans="1:22" x14ac:dyDescent="0.2">
      <c r="A910">
        <v>786</v>
      </c>
      <c r="B910">
        <v>2007</v>
      </c>
      <c r="C910" s="63" t="s">
        <v>1066</v>
      </c>
      <c r="D910" s="17">
        <v>39177</v>
      </c>
      <c r="E910">
        <v>9</v>
      </c>
      <c r="F910" t="s">
        <v>1064</v>
      </c>
      <c r="G910">
        <v>1</v>
      </c>
      <c r="H910" t="s">
        <v>706</v>
      </c>
      <c r="K910" s="11">
        <v>0</v>
      </c>
      <c r="L910" s="11"/>
      <c r="N910" s="11">
        <v>1.9622473684210529</v>
      </c>
      <c r="O910" s="11">
        <v>9.2796085999999995</v>
      </c>
      <c r="P910" s="11">
        <v>0.49979050000000003</v>
      </c>
      <c r="Q910" s="12">
        <v>0.84970157999999996</v>
      </c>
      <c r="R910" s="11">
        <v>0.18960527999999999</v>
      </c>
      <c r="S910" s="11"/>
      <c r="T910" s="42">
        <v>17.100000000000001</v>
      </c>
      <c r="U910" s="11">
        <v>33.734999999999999</v>
      </c>
      <c r="V910" t="s">
        <v>1060</v>
      </c>
    </row>
    <row r="911" spans="1:22" x14ac:dyDescent="0.2">
      <c r="A911">
        <v>4346</v>
      </c>
      <c r="B911">
        <v>2012</v>
      </c>
      <c r="C911" t="s">
        <v>704</v>
      </c>
      <c r="D911" s="40">
        <v>41044</v>
      </c>
      <c r="E911" t="s">
        <v>1118</v>
      </c>
      <c r="F911" t="s">
        <v>1117</v>
      </c>
      <c r="G911">
        <v>0</v>
      </c>
      <c r="H911" t="s">
        <v>706</v>
      </c>
      <c r="I911">
        <v>34.200200000000002</v>
      </c>
      <c r="J911">
        <v>119.9285</v>
      </c>
      <c r="K911" s="11">
        <v>7.9213668380036822E-2</v>
      </c>
      <c r="L911">
        <v>16900</v>
      </c>
      <c r="M911">
        <v>7.1133842208397828</v>
      </c>
      <c r="N911">
        <v>2.9289037929999999</v>
      </c>
      <c r="O911" s="11">
        <v>6.397418</v>
      </c>
      <c r="P911" s="11">
        <v>0.80079893999999996</v>
      </c>
      <c r="Q911" s="12">
        <v>6.2353670799999996</v>
      </c>
      <c r="R911">
        <v>0.19802900000000001</v>
      </c>
      <c r="S911">
        <v>6.4333960799999996</v>
      </c>
      <c r="T911" s="42">
        <v>13.071300000000001</v>
      </c>
      <c r="U911">
        <v>33.738100000000003</v>
      </c>
    </row>
    <row r="912" spans="1:22" x14ac:dyDescent="0.2">
      <c r="A912">
        <v>866</v>
      </c>
      <c r="B912">
        <v>2007</v>
      </c>
      <c r="C912" s="63" t="s">
        <v>1068</v>
      </c>
      <c r="D912" s="17">
        <v>39315</v>
      </c>
      <c r="E912">
        <v>12</v>
      </c>
      <c r="F912" t="s">
        <v>1064</v>
      </c>
      <c r="G912">
        <v>1</v>
      </c>
      <c r="H912" t="s">
        <v>706</v>
      </c>
      <c r="K912" s="11">
        <v>0</v>
      </c>
      <c r="L912" s="11"/>
      <c r="N912" s="11">
        <v>1.7225907172995782</v>
      </c>
      <c r="O912" s="11">
        <v>1.6840046</v>
      </c>
      <c r="P912" s="11">
        <v>0.36689583999999997</v>
      </c>
      <c r="Q912" s="12">
        <v>0.76309006999999995</v>
      </c>
      <c r="R912" s="11">
        <v>0.17267432999999999</v>
      </c>
      <c r="S912" s="11"/>
      <c r="T912" s="42">
        <v>22.5</v>
      </c>
      <c r="U912" s="11">
        <v>33.739600000000003</v>
      </c>
      <c r="V912" t="s">
        <v>1060</v>
      </c>
    </row>
    <row r="913" spans="1:22" x14ac:dyDescent="0.2">
      <c r="A913">
        <v>868</v>
      </c>
      <c r="B913">
        <v>2007</v>
      </c>
      <c r="C913" s="63" t="s">
        <v>1068</v>
      </c>
      <c r="D913" s="17">
        <v>39315</v>
      </c>
      <c r="E913">
        <v>18</v>
      </c>
      <c r="F913" t="s">
        <v>1064</v>
      </c>
      <c r="G913">
        <v>1</v>
      </c>
      <c r="H913" t="s">
        <v>706</v>
      </c>
      <c r="K913" s="11">
        <v>0</v>
      </c>
      <c r="L913" s="11"/>
      <c r="N913" s="11">
        <v>0.82570464135021104</v>
      </c>
      <c r="O913" s="11">
        <v>1.5889271</v>
      </c>
      <c r="P913" s="11">
        <v>0.35122217999999999</v>
      </c>
      <c r="Q913" s="12">
        <v>0.52344267</v>
      </c>
      <c r="R913" s="11">
        <v>0.12277831</v>
      </c>
      <c r="S913" s="11"/>
      <c r="T913" s="42">
        <v>21.1</v>
      </c>
      <c r="U913" s="11">
        <v>33.740099999999998</v>
      </c>
      <c r="V913" t="s">
        <v>1060</v>
      </c>
    </row>
    <row r="914" spans="1:22" x14ac:dyDescent="0.2">
      <c r="A914">
        <v>775</v>
      </c>
      <c r="B914">
        <v>2007</v>
      </c>
      <c r="C914" s="63" t="s">
        <v>1062</v>
      </c>
      <c r="D914" s="17">
        <v>39157</v>
      </c>
      <c r="E914">
        <v>17</v>
      </c>
      <c r="F914" t="s">
        <v>1064</v>
      </c>
      <c r="G914">
        <v>1</v>
      </c>
      <c r="H914" t="s">
        <v>706</v>
      </c>
      <c r="K914" s="11">
        <v>0.21080659815262046</v>
      </c>
      <c r="L914" s="11"/>
      <c r="N914" s="11">
        <v>2.9389315789473693</v>
      </c>
      <c r="O914" s="11">
        <v>1.769076731742341</v>
      </c>
      <c r="P914" s="11">
        <v>0.31155790441176473</v>
      </c>
      <c r="Q914" s="12">
        <v>0.93202419938854653</v>
      </c>
      <c r="R914" s="11">
        <v>4.9002289812928819E-2</v>
      </c>
      <c r="S914" s="11"/>
      <c r="U914" s="11">
        <v>33.745199999999997</v>
      </c>
      <c r="V914" t="s">
        <v>1060</v>
      </c>
    </row>
    <row r="915" spans="1:22" x14ac:dyDescent="0.2">
      <c r="A915">
        <v>4012</v>
      </c>
      <c r="B915">
        <v>2005</v>
      </c>
      <c r="C915" t="s">
        <v>705</v>
      </c>
      <c r="D915" s="40">
        <v>38524</v>
      </c>
      <c r="E915" t="s">
        <v>1122</v>
      </c>
      <c r="F915" t="s">
        <v>1117</v>
      </c>
      <c r="G915">
        <v>0</v>
      </c>
      <c r="H915" t="s">
        <v>706</v>
      </c>
      <c r="I915">
        <v>34.156999999999996</v>
      </c>
      <c r="J915">
        <v>119.95</v>
      </c>
      <c r="K915" s="11">
        <v>5.1356107385437104</v>
      </c>
      <c r="N915">
        <v>8.5425618360000009</v>
      </c>
      <c r="O915" s="11">
        <v>4.0984651999999997</v>
      </c>
      <c r="P915" s="11">
        <v>0.45041976</v>
      </c>
      <c r="Q915" s="12">
        <v>4.317233903</v>
      </c>
      <c r="R915">
        <v>0.21463288699999999</v>
      </c>
      <c r="S915">
        <v>4.5318667899999996</v>
      </c>
      <c r="T915" s="42">
        <v>13.3751</v>
      </c>
      <c r="U915">
        <v>33.7455</v>
      </c>
    </row>
    <row r="916" spans="1:22" x14ac:dyDescent="0.2">
      <c r="A916">
        <v>4356</v>
      </c>
      <c r="B916">
        <v>2012</v>
      </c>
      <c r="C916" t="s">
        <v>705</v>
      </c>
      <c r="D916" s="40">
        <v>41074</v>
      </c>
      <c r="E916" t="s">
        <v>1122</v>
      </c>
      <c r="F916" t="s">
        <v>1117</v>
      </c>
      <c r="G916">
        <v>0</v>
      </c>
      <c r="H916" t="s">
        <v>706</v>
      </c>
      <c r="I916">
        <v>34.160200000000003</v>
      </c>
      <c r="J916">
        <v>119.9495</v>
      </c>
      <c r="K916" s="11">
        <v>1.3867090770195887</v>
      </c>
      <c r="L916">
        <v>18000</v>
      </c>
      <c r="M916">
        <v>77.039393167754938</v>
      </c>
      <c r="N916">
        <v>6.6684334850000004</v>
      </c>
      <c r="O916" s="11">
        <v>6.350155</v>
      </c>
      <c r="P916" s="11">
        <v>0.67942913999999999</v>
      </c>
      <c r="Q916" s="12">
        <v>6.3599207999999994</v>
      </c>
      <c r="R916">
        <v>0.161997</v>
      </c>
      <c r="S916">
        <v>6.5219177999999998</v>
      </c>
      <c r="T916" s="42">
        <v>12.9848</v>
      </c>
      <c r="U916">
        <v>33.745899999999999</v>
      </c>
    </row>
    <row r="917" spans="1:22" x14ac:dyDescent="0.2">
      <c r="A917">
        <v>4351</v>
      </c>
      <c r="B917">
        <v>2012</v>
      </c>
      <c r="C917" t="s">
        <v>704</v>
      </c>
      <c r="D917" s="40">
        <v>41044</v>
      </c>
      <c r="E917" t="s">
        <v>1116</v>
      </c>
      <c r="F917" t="s">
        <v>1117</v>
      </c>
      <c r="G917">
        <v>0</v>
      </c>
      <c r="H917" t="s">
        <v>706</v>
      </c>
      <c r="I917">
        <v>34.2498</v>
      </c>
      <c r="J917">
        <v>119.9097</v>
      </c>
      <c r="K917" s="11">
        <v>8.9852038704765477E-2</v>
      </c>
      <c r="L917">
        <v>15800</v>
      </c>
      <c r="M917">
        <v>5.6868378927066763</v>
      </c>
      <c r="N917">
        <v>3.096551485</v>
      </c>
      <c r="O917" s="11">
        <v>6.3453229999999996</v>
      </c>
      <c r="P917" s="11">
        <v>0.80155986000000001</v>
      </c>
      <c r="Q917" s="12">
        <v>6.6428432799999992</v>
      </c>
      <c r="R917">
        <v>0.20514199999999999</v>
      </c>
      <c r="S917">
        <v>6.8479852799999996</v>
      </c>
      <c r="T917" s="42">
        <v>13.4011</v>
      </c>
      <c r="U917">
        <v>33.745899999999999</v>
      </c>
    </row>
    <row r="918" spans="1:22" x14ac:dyDescent="0.2">
      <c r="A918">
        <v>4350</v>
      </c>
      <c r="B918">
        <v>2012</v>
      </c>
      <c r="C918" t="s">
        <v>704</v>
      </c>
      <c r="D918" s="40">
        <v>41044</v>
      </c>
      <c r="E918" t="s">
        <v>1116</v>
      </c>
      <c r="F918" t="s">
        <v>1117</v>
      </c>
      <c r="G918">
        <v>10</v>
      </c>
      <c r="H918" t="s">
        <v>1082</v>
      </c>
      <c r="I918">
        <v>34.2498</v>
      </c>
      <c r="J918">
        <v>119.9097</v>
      </c>
      <c r="K918" s="11">
        <v>8.4191598466901482E-2</v>
      </c>
      <c r="N918">
        <v>4.4969027940000004</v>
      </c>
      <c r="O918" s="11">
        <v>6.3856349999999997</v>
      </c>
      <c r="P918" s="11">
        <v>0.82969146000000005</v>
      </c>
      <c r="Q918" s="12">
        <v>6.7096290600000001</v>
      </c>
      <c r="R918">
        <v>0.22983899999999999</v>
      </c>
      <c r="S918">
        <v>6.9394680600000003</v>
      </c>
      <c r="T918" s="42">
        <v>12.673400000000001</v>
      </c>
      <c r="U918">
        <v>33.749499999999998</v>
      </c>
    </row>
    <row r="919" spans="1:22" x14ac:dyDescent="0.2">
      <c r="A919">
        <v>4256</v>
      </c>
      <c r="B919">
        <v>2011</v>
      </c>
      <c r="C919" t="s">
        <v>704</v>
      </c>
      <c r="D919" s="40">
        <v>40675</v>
      </c>
      <c r="E919" t="s">
        <v>1116</v>
      </c>
      <c r="F919" t="s">
        <v>1117</v>
      </c>
      <c r="G919">
        <v>20</v>
      </c>
      <c r="H919" t="s">
        <v>1082</v>
      </c>
      <c r="I919">
        <v>34.250500000000002</v>
      </c>
      <c r="J919">
        <v>119.9087</v>
      </c>
      <c r="K919" s="11">
        <v>0.40843817762132495</v>
      </c>
      <c r="L919" s="42">
        <v>7200</v>
      </c>
      <c r="M919">
        <v>56.727524669628465</v>
      </c>
      <c r="N919">
        <v>3.7770038819999998</v>
      </c>
      <c r="Q919" s="12">
        <v>0</v>
      </c>
      <c r="T919" s="42">
        <v>11.8482</v>
      </c>
      <c r="U919">
        <v>33.7517</v>
      </c>
    </row>
    <row r="920" spans="1:22" x14ac:dyDescent="0.2">
      <c r="A920">
        <v>4360</v>
      </c>
      <c r="B920">
        <v>2012</v>
      </c>
      <c r="C920" t="s">
        <v>705</v>
      </c>
      <c r="D920" s="40">
        <v>41074</v>
      </c>
      <c r="E920" t="s">
        <v>1116</v>
      </c>
      <c r="F920" t="s">
        <v>1117</v>
      </c>
      <c r="G920">
        <v>20</v>
      </c>
      <c r="H920" t="s">
        <v>1082</v>
      </c>
      <c r="I920">
        <v>34.2502</v>
      </c>
      <c r="J920">
        <v>119.9098</v>
      </c>
      <c r="K920" s="11">
        <v>0.22582621008434234</v>
      </c>
      <c r="N920">
        <v>3.905205058</v>
      </c>
      <c r="O920" s="11">
        <v>15.329969</v>
      </c>
      <c r="P920" s="11">
        <v>1.2430485</v>
      </c>
      <c r="Q920" s="12">
        <v>15.432461999999999</v>
      </c>
      <c r="R920">
        <v>0.21642600000000001</v>
      </c>
      <c r="S920">
        <v>15.648887999999999</v>
      </c>
      <c r="T920" s="42">
        <v>11.508699999999999</v>
      </c>
      <c r="U920">
        <v>33.752600000000001</v>
      </c>
    </row>
    <row r="921" spans="1:22" x14ac:dyDescent="0.2">
      <c r="A921">
        <v>864</v>
      </c>
      <c r="B921">
        <v>2007</v>
      </c>
      <c r="C921" s="63" t="s">
        <v>1068</v>
      </c>
      <c r="D921" s="17">
        <v>39315</v>
      </c>
      <c r="E921">
        <v>9</v>
      </c>
      <c r="F921" t="s">
        <v>1064</v>
      </c>
      <c r="G921">
        <v>1</v>
      </c>
      <c r="H921" t="s">
        <v>706</v>
      </c>
      <c r="K921" s="11">
        <v>0</v>
      </c>
      <c r="L921" s="11"/>
      <c r="N921" s="11">
        <v>2.0927341772151897</v>
      </c>
      <c r="O921" s="11">
        <v>0.60336562000000005</v>
      </c>
      <c r="P921" s="11">
        <v>0.29446679999999997</v>
      </c>
      <c r="Q921" s="12">
        <v>0.22869062000000001</v>
      </c>
      <c r="R921" s="11">
        <v>0.11150296</v>
      </c>
      <c r="S921" s="11"/>
      <c r="T921" s="42">
        <v>23.8</v>
      </c>
      <c r="U921" s="11">
        <v>33.754100000000001</v>
      </c>
      <c r="V921" t="s">
        <v>1060</v>
      </c>
    </row>
    <row r="922" spans="1:22" x14ac:dyDescent="0.2">
      <c r="A922">
        <v>4368</v>
      </c>
      <c r="B922">
        <v>2012</v>
      </c>
      <c r="C922" t="s">
        <v>1067</v>
      </c>
      <c r="D922" s="40">
        <v>41116</v>
      </c>
      <c r="E922" t="s">
        <v>1116</v>
      </c>
      <c r="F922" t="s">
        <v>1117</v>
      </c>
      <c r="G922">
        <v>75</v>
      </c>
      <c r="H922" t="s">
        <v>1082</v>
      </c>
      <c r="I922">
        <v>34.251100000000001</v>
      </c>
      <c r="J922">
        <v>119.90949999999999</v>
      </c>
      <c r="K922" s="11">
        <v>7.1462182122774609E-2</v>
      </c>
      <c r="L922" s="42">
        <v>131342.7561837456</v>
      </c>
      <c r="M922">
        <v>0.54408925318120016</v>
      </c>
      <c r="N922">
        <v>7.1989891E-2</v>
      </c>
      <c r="O922" s="11">
        <v>25.828856999999999</v>
      </c>
      <c r="P922" s="11">
        <v>1.4981720000000001</v>
      </c>
      <c r="Q922" s="12">
        <v>21.885089000000001</v>
      </c>
      <c r="R922">
        <v>0.23472299999999999</v>
      </c>
      <c r="S922">
        <v>22.119812</v>
      </c>
      <c r="T922" s="42">
        <v>10.152200000000001</v>
      </c>
      <c r="U922">
        <v>33.754199999999997</v>
      </c>
    </row>
    <row r="923" spans="1:22" x14ac:dyDescent="0.2">
      <c r="A923">
        <v>795</v>
      </c>
      <c r="B923">
        <v>2007</v>
      </c>
      <c r="C923" s="63" t="s">
        <v>1066</v>
      </c>
      <c r="D923" s="17">
        <v>39177</v>
      </c>
      <c r="E923">
        <v>18</v>
      </c>
      <c r="F923" t="s">
        <v>1064</v>
      </c>
      <c r="G923">
        <v>1</v>
      </c>
      <c r="H923" t="s">
        <v>706</v>
      </c>
      <c r="K923" s="11">
        <v>0</v>
      </c>
      <c r="L923" s="11"/>
      <c r="N923" s="11">
        <v>2.4772263157894736</v>
      </c>
      <c r="O923" s="11">
        <v>11.220412</v>
      </c>
      <c r="P923" s="11">
        <v>0.72201177000000005</v>
      </c>
      <c r="Q923" s="12">
        <v>4.3305154999999997</v>
      </c>
      <c r="R923" s="11">
        <v>0.35037518000000001</v>
      </c>
      <c r="S923" s="11"/>
      <c r="T923" s="42">
        <v>16.2</v>
      </c>
      <c r="U923" s="11">
        <v>33.754399999999997</v>
      </c>
      <c r="V923" t="s">
        <v>1060</v>
      </c>
    </row>
    <row r="924" spans="1:22" x14ac:dyDescent="0.2">
      <c r="A924">
        <v>813</v>
      </c>
      <c r="B924">
        <v>2007</v>
      </c>
      <c r="C924" s="63" t="s">
        <v>1066</v>
      </c>
      <c r="D924" s="17">
        <v>39198</v>
      </c>
      <c r="E924">
        <v>16</v>
      </c>
      <c r="F924" t="s">
        <v>1064</v>
      </c>
      <c r="G924">
        <v>1</v>
      </c>
      <c r="H924" t="s">
        <v>706</v>
      </c>
      <c r="K924" s="11">
        <v>0.3092058264048721</v>
      </c>
      <c r="L924" s="11"/>
      <c r="N924" s="11">
        <v>3.2483723404255325</v>
      </c>
      <c r="O924" s="11">
        <v>0.84424409611063467</v>
      </c>
      <c r="P924" s="11">
        <v>0.36957284694585141</v>
      </c>
      <c r="Q924" s="12">
        <v>0.86299409782637693</v>
      </c>
      <c r="R924" s="11">
        <v>0.15741037097908883</v>
      </c>
      <c r="S924" s="11"/>
      <c r="T924" s="42">
        <v>16.7</v>
      </c>
      <c r="U924" s="11">
        <v>33.754399999999997</v>
      </c>
      <c r="V924" t="s">
        <v>1060</v>
      </c>
    </row>
    <row r="925" spans="1:22" x14ac:dyDescent="0.2">
      <c r="A925">
        <v>4352</v>
      </c>
      <c r="B925">
        <v>2012</v>
      </c>
      <c r="C925" t="s">
        <v>704</v>
      </c>
      <c r="D925" s="40">
        <v>41044</v>
      </c>
      <c r="E925" t="s">
        <v>1121</v>
      </c>
      <c r="F925" t="s">
        <v>1117</v>
      </c>
      <c r="G925">
        <v>0</v>
      </c>
      <c r="H925" t="s">
        <v>706</v>
      </c>
      <c r="I925">
        <v>34.299700000000001</v>
      </c>
      <c r="J925">
        <v>119.879</v>
      </c>
      <c r="K925" s="11">
        <v>9.6949856258569431E-2</v>
      </c>
      <c r="L925">
        <v>42900</v>
      </c>
      <c r="M925">
        <v>6.1360668518081916</v>
      </c>
      <c r="N925">
        <v>3.6931800360000002</v>
      </c>
      <c r="O925" s="11">
        <v>6.3645870000000002</v>
      </c>
      <c r="P925" s="11">
        <v>0.77541623999999998</v>
      </c>
      <c r="Q925" s="12">
        <v>6.4334850399999999</v>
      </c>
      <c r="R925">
        <v>0.25919300000000001</v>
      </c>
      <c r="S925">
        <v>6.6926780399999997</v>
      </c>
      <c r="T925" s="42">
        <v>12.8399</v>
      </c>
      <c r="U925">
        <v>33.755099999999999</v>
      </c>
    </row>
    <row r="926" spans="1:22" x14ac:dyDescent="0.2">
      <c r="A926">
        <v>4341</v>
      </c>
      <c r="B926">
        <v>2012</v>
      </c>
      <c r="C926" t="s">
        <v>1066</v>
      </c>
      <c r="D926" s="40">
        <v>41011</v>
      </c>
      <c r="E926" t="s">
        <v>1116</v>
      </c>
      <c r="F926" t="s">
        <v>1117</v>
      </c>
      <c r="G926">
        <v>0</v>
      </c>
      <c r="H926" t="s">
        <v>706</v>
      </c>
      <c r="I926">
        <v>34.250100000000003</v>
      </c>
      <c r="J926">
        <v>119.90940000000001</v>
      </c>
      <c r="K926" s="11">
        <v>0</v>
      </c>
      <c r="L926">
        <v>0</v>
      </c>
      <c r="M926">
        <v>0</v>
      </c>
      <c r="N926">
        <v>1.913156013</v>
      </c>
      <c r="O926" s="11">
        <v>8.9243670000000002</v>
      </c>
      <c r="P926" s="11">
        <v>0.89993681999999997</v>
      </c>
      <c r="Q926" s="12">
        <v>12.35588738</v>
      </c>
      <c r="R926">
        <v>0.25658199999999998</v>
      </c>
      <c r="S926">
        <v>12.61246938</v>
      </c>
      <c r="T926" s="42">
        <v>11.848599999999999</v>
      </c>
      <c r="U926">
        <v>33.755299999999998</v>
      </c>
    </row>
    <row r="927" spans="1:22" x14ac:dyDescent="0.2">
      <c r="A927">
        <v>4349</v>
      </c>
      <c r="B927">
        <v>2012</v>
      </c>
      <c r="C927" t="s">
        <v>704</v>
      </c>
      <c r="D927" s="40">
        <v>41044</v>
      </c>
      <c r="E927" t="s">
        <v>1116</v>
      </c>
      <c r="F927" t="s">
        <v>1117</v>
      </c>
      <c r="G927">
        <v>20</v>
      </c>
      <c r="H927" t="s">
        <v>1082</v>
      </c>
      <c r="I927">
        <v>34.2498</v>
      </c>
      <c r="J927">
        <v>119.9097</v>
      </c>
      <c r="K927" s="11">
        <v>5.8087900511470988E-2</v>
      </c>
      <c r="N927">
        <v>3.895343429</v>
      </c>
      <c r="O927" s="11">
        <v>7.4537120000000003</v>
      </c>
      <c r="P927" s="11">
        <v>0.94055526</v>
      </c>
      <c r="Q927" s="12">
        <v>7.7909877400000012</v>
      </c>
      <c r="R927">
        <v>0.21013100000000001</v>
      </c>
      <c r="S927">
        <v>8.0011187400000008</v>
      </c>
      <c r="T927" s="42">
        <v>12.6434</v>
      </c>
      <c r="U927">
        <v>33.7562</v>
      </c>
    </row>
    <row r="928" spans="1:22" x14ac:dyDescent="0.2">
      <c r="A928">
        <v>862</v>
      </c>
      <c r="B928">
        <v>2007</v>
      </c>
      <c r="C928" s="63" t="s">
        <v>1068</v>
      </c>
      <c r="D928" s="17">
        <v>39315</v>
      </c>
      <c r="E928">
        <v>5</v>
      </c>
      <c r="F928" t="s">
        <v>1064</v>
      </c>
      <c r="G928">
        <v>1</v>
      </c>
      <c r="H928" t="s">
        <v>706</v>
      </c>
      <c r="K928" s="11">
        <v>0</v>
      </c>
      <c r="L928" s="11"/>
      <c r="N928" s="11">
        <v>1.8222447257383969</v>
      </c>
      <c r="O928" s="11">
        <v>1.1167737</v>
      </c>
      <c r="P928" s="11">
        <v>0.37051011</v>
      </c>
      <c r="Q928" s="12">
        <v>0.44303399999999998</v>
      </c>
      <c r="R928" s="11">
        <v>0.15851918000000001</v>
      </c>
      <c r="S928" s="11"/>
      <c r="T928" s="42">
        <v>23.5</v>
      </c>
      <c r="U928" s="11">
        <v>33.756700000000002</v>
      </c>
      <c r="V928" t="s">
        <v>1060</v>
      </c>
    </row>
    <row r="929" spans="1:22" x14ac:dyDescent="0.2">
      <c r="A929">
        <v>4257</v>
      </c>
      <c r="B929">
        <v>2011</v>
      </c>
      <c r="C929" t="s">
        <v>704</v>
      </c>
      <c r="D929" s="40">
        <v>40675</v>
      </c>
      <c r="E929" t="s">
        <v>1116</v>
      </c>
      <c r="F929" t="s">
        <v>1117</v>
      </c>
      <c r="G929">
        <v>30</v>
      </c>
      <c r="H929" t="s">
        <v>1082</v>
      </c>
      <c r="I929">
        <v>34.250500000000002</v>
      </c>
      <c r="J929">
        <v>119.9087</v>
      </c>
      <c r="K929" s="11">
        <v>0.19988681176233669</v>
      </c>
      <c r="L929" s="42">
        <v>7200</v>
      </c>
      <c r="M929">
        <v>27.762057189213429</v>
      </c>
      <c r="N929">
        <v>3.3825387240000002</v>
      </c>
      <c r="Q929" s="12">
        <v>0</v>
      </c>
      <c r="T929" s="42">
        <v>11.665900000000001</v>
      </c>
      <c r="U929">
        <v>33.758899999999997</v>
      </c>
    </row>
    <row r="930" spans="1:22" x14ac:dyDescent="0.2">
      <c r="A930">
        <v>812</v>
      </c>
      <c r="B930">
        <v>2007</v>
      </c>
      <c r="C930" s="63" t="s">
        <v>1066</v>
      </c>
      <c r="D930" s="17">
        <v>39198</v>
      </c>
      <c r="E930">
        <v>15</v>
      </c>
      <c r="F930" t="s">
        <v>1064</v>
      </c>
      <c r="G930">
        <v>1</v>
      </c>
      <c r="H930" t="s">
        <v>706</v>
      </c>
      <c r="K930" s="11">
        <v>0.59856420894818818</v>
      </c>
      <c r="L930" s="11"/>
      <c r="N930" s="11">
        <v>2.4407659574468088</v>
      </c>
      <c r="O930" s="11">
        <v>0.96373823730653474</v>
      </c>
      <c r="P930" s="11">
        <v>0.35723296927761705</v>
      </c>
      <c r="Q930" s="12">
        <v>0.85447991272196677</v>
      </c>
      <c r="R930" s="11">
        <v>0.16359551635049249</v>
      </c>
      <c r="S930" s="11"/>
      <c r="T930" s="42">
        <v>16.5</v>
      </c>
      <c r="U930" s="11">
        <v>33.759099999999997</v>
      </c>
      <c r="V930" t="s">
        <v>1060</v>
      </c>
    </row>
    <row r="931" spans="1:22" x14ac:dyDescent="0.2">
      <c r="A931">
        <v>861</v>
      </c>
      <c r="B931">
        <v>2007</v>
      </c>
      <c r="C931" s="63" t="s">
        <v>1068</v>
      </c>
      <c r="D931" s="17">
        <v>39315</v>
      </c>
      <c r="E931">
        <v>3</v>
      </c>
      <c r="F931" t="s">
        <v>1064</v>
      </c>
      <c r="G931">
        <v>1</v>
      </c>
      <c r="H931" t="s">
        <v>706</v>
      </c>
      <c r="K931" s="11">
        <v>0</v>
      </c>
      <c r="L931" s="11"/>
      <c r="N931" s="11">
        <v>1.1958481012658226</v>
      </c>
      <c r="O931" s="11">
        <v>4.1427798999999998</v>
      </c>
      <c r="P931" s="11">
        <v>0.37204561000000003</v>
      </c>
      <c r="Q931" s="12">
        <v>1.7088749999999999</v>
      </c>
      <c r="R931" s="11">
        <v>0.16714673999999999</v>
      </c>
      <c r="S931" s="11"/>
      <c r="T931" s="42">
        <v>22.8</v>
      </c>
      <c r="U931" s="11">
        <v>33.759500000000003</v>
      </c>
      <c r="V931" t="s">
        <v>1060</v>
      </c>
    </row>
    <row r="932" spans="1:22" x14ac:dyDescent="0.2">
      <c r="A932">
        <v>4359</v>
      </c>
      <c r="B932">
        <v>2012</v>
      </c>
      <c r="C932" t="s">
        <v>705</v>
      </c>
      <c r="D932" s="40">
        <v>41074</v>
      </c>
      <c r="E932" t="s">
        <v>1116</v>
      </c>
      <c r="F932" t="s">
        <v>1117</v>
      </c>
      <c r="G932">
        <v>30</v>
      </c>
      <c r="H932" t="s">
        <v>1082</v>
      </c>
      <c r="I932">
        <v>34.2502</v>
      </c>
      <c r="J932">
        <v>119.9098</v>
      </c>
      <c r="K932" s="11">
        <v>0.79147998228822714</v>
      </c>
      <c r="N932">
        <v>3.2247526610000001</v>
      </c>
      <c r="O932" s="11">
        <v>18.677595</v>
      </c>
      <c r="P932" s="11">
        <v>1.44603462</v>
      </c>
      <c r="Q932" s="12">
        <v>18.58061292</v>
      </c>
      <c r="R932">
        <v>0.201048</v>
      </c>
      <c r="S932">
        <v>18.78166092</v>
      </c>
      <c r="T932" s="42">
        <v>11.033099999999999</v>
      </c>
      <c r="U932">
        <v>33.7624</v>
      </c>
    </row>
    <row r="933" spans="1:22" x14ac:dyDescent="0.2">
      <c r="A933">
        <v>4353</v>
      </c>
      <c r="B933">
        <v>2012</v>
      </c>
      <c r="C933" t="s">
        <v>704</v>
      </c>
      <c r="D933" s="40">
        <v>41044</v>
      </c>
      <c r="E933" t="s">
        <v>1120</v>
      </c>
      <c r="F933" t="s">
        <v>1117</v>
      </c>
      <c r="G933">
        <v>0</v>
      </c>
      <c r="H933" t="s">
        <v>706</v>
      </c>
      <c r="I933">
        <v>34.341299999999997</v>
      </c>
      <c r="J933">
        <v>119.8579</v>
      </c>
      <c r="K933" s="11">
        <v>0.25775804558327331</v>
      </c>
      <c r="L933">
        <v>45000</v>
      </c>
      <c r="M933">
        <v>6.0083460508921522</v>
      </c>
      <c r="N933">
        <v>5.7197447820000002</v>
      </c>
      <c r="O933" s="11">
        <v>2.0827640000000001</v>
      </c>
      <c r="P933" s="11">
        <v>0.62161043999999999</v>
      </c>
      <c r="Q933" s="12">
        <v>2.1097848199999998</v>
      </c>
      <c r="R933">
        <v>0.17780799999999999</v>
      </c>
      <c r="S933">
        <v>2.28759282</v>
      </c>
      <c r="T933" s="42">
        <v>14.2201</v>
      </c>
      <c r="U933">
        <v>33.762999999999998</v>
      </c>
    </row>
    <row r="934" spans="1:22" x14ac:dyDescent="0.2">
      <c r="A934">
        <v>832</v>
      </c>
      <c r="B934">
        <v>2007</v>
      </c>
      <c r="C934" s="63" t="s">
        <v>704</v>
      </c>
      <c r="D934" s="17">
        <v>39205</v>
      </c>
      <c r="E934">
        <v>15</v>
      </c>
      <c r="F934" t="s">
        <v>1064</v>
      </c>
      <c r="G934">
        <v>1</v>
      </c>
      <c r="H934" t="s">
        <v>706</v>
      </c>
      <c r="K934" s="11">
        <v>4.6843641039854111E-2</v>
      </c>
      <c r="L934" s="11"/>
      <c r="N934" s="11">
        <v>0.47559042553191477</v>
      </c>
      <c r="O934" s="11">
        <v>2.366804654974541</v>
      </c>
      <c r="P934" s="11">
        <v>0.29842369716292816</v>
      </c>
      <c r="Q934" s="12">
        <v>0.97096378875876443</v>
      </c>
      <c r="R934" s="11">
        <v>0.21073592377856487</v>
      </c>
      <c r="S934" s="11"/>
      <c r="T934" s="42">
        <v>17.5</v>
      </c>
      <c r="U934" s="11">
        <v>33.765900000000002</v>
      </c>
      <c r="V934" t="s">
        <v>1060</v>
      </c>
    </row>
    <row r="935" spans="1:22" x14ac:dyDescent="0.2">
      <c r="A935">
        <v>792</v>
      </c>
      <c r="B935">
        <v>2007</v>
      </c>
      <c r="C935" s="63" t="s">
        <v>1066</v>
      </c>
      <c r="D935" s="17">
        <v>39177</v>
      </c>
      <c r="E935">
        <v>15</v>
      </c>
      <c r="F935" t="s">
        <v>1064</v>
      </c>
      <c r="G935">
        <v>1</v>
      </c>
      <c r="H935" t="s">
        <v>706</v>
      </c>
      <c r="K935" s="11">
        <v>0</v>
      </c>
      <c r="L935" s="11"/>
      <c r="N935" s="11">
        <v>6.1708684210526332</v>
      </c>
      <c r="O935" s="11">
        <v>14.061341000000001</v>
      </c>
      <c r="P935" s="11">
        <v>0.89719952000000003</v>
      </c>
      <c r="Q935" s="12">
        <v>8.1408991000000004</v>
      </c>
      <c r="R935" s="11">
        <v>0.41580627999999997</v>
      </c>
      <c r="S935" s="11"/>
      <c r="T935" s="42">
        <v>15.5</v>
      </c>
      <c r="U935" s="11">
        <v>33.766599999999997</v>
      </c>
      <c r="V935" t="s">
        <v>1060</v>
      </c>
    </row>
    <row r="936" spans="1:22" x14ac:dyDescent="0.2">
      <c r="A936">
        <v>4013</v>
      </c>
      <c r="B936">
        <v>2005</v>
      </c>
      <c r="C936" t="s">
        <v>705</v>
      </c>
      <c r="D936" s="40">
        <v>38524</v>
      </c>
      <c r="E936" t="s">
        <v>1123</v>
      </c>
      <c r="F936" t="s">
        <v>1117</v>
      </c>
      <c r="G936">
        <v>0</v>
      </c>
      <c r="H936" t="s">
        <v>706</v>
      </c>
      <c r="I936">
        <v>34.084000000000003</v>
      </c>
      <c r="J936">
        <v>120.03700000000001</v>
      </c>
      <c r="K936" s="11">
        <v>4.5410209991384773</v>
      </c>
      <c r="N936">
        <v>7.3329008240000002</v>
      </c>
      <c r="O936" s="11">
        <v>2.7146816299999998</v>
      </c>
      <c r="P936" s="11">
        <v>0.36010394000000001</v>
      </c>
      <c r="Q936" s="12">
        <v>4.004413446</v>
      </c>
      <c r="R936">
        <v>0.26132026400000002</v>
      </c>
      <c r="S936">
        <v>4.2657337100000001</v>
      </c>
      <c r="T936" s="42">
        <v>13.4862</v>
      </c>
      <c r="U936">
        <v>33.768099999999997</v>
      </c>
    </row>
    <row r="937" spans="1:22" x14ac:dyDescent="0.2">
      <c r="A937">
        <v>833</v>
      </c>
      <c r="B937">
        <v>2007</v>
      </c>
      <c r="C937" s="63" t="s">
        <v>704</v>
      </c>
      <c r="D937" s="17">
        <v>39205</v>
      </c>
      <c r="E937">
        <v>16</v>
      </c>
      <c r="F937" t="s">
        <v>1064</v>
      </c>
      <c r="G937">
        <v>1</v>
      </c>
      <c r="H937" t="s">
        <v>706</v>
      </c>
      <c r="K937" s="11">
        <v>6.8763165547351332E-2</v>
      </c>
      <c r="L937" s="11"/>
      <c r="N937" s="11">
        <v>0.55635106382978716</v>
      </c>
      <c r="O937" s="11">
        <v>2.3459921544036413</v>
      </c>
      <c r="P937" s="11">
        <v>0.35910341858116257</v>
      </c>
      <c r="Q937" s="12">
        <v>1.0598002394881747</v>
      </c>
      <c r="R937" s="11">
        <v>0.16626952840716122</v>
      </c>
      <c r="S937" s="11"/>
      <c r="T937" s="42">
        <v>16.8</v>
      </c>
      <c r="U937" s="11">
        <v>33.768999999999998</v>
      </c>
      <c r="V937" t="s">
        <v>1060</v>
      </c>
    </row>
    <row r="938" spans="1:22" x14ac:dyDescent="0.2">
      <c r="A938">
        <v>816</v>
      </c>
      <c r="B938">
        <v>2007</v>
      </c>
      <c r="C938" s="63" t="s">
        <v>1066</v>
      </c>
      <c r="D938" s="17">
        <v>39198</v>
      </c>
      <c r="E938">
        <v>19</v>
      </c>
      <c r="F938" t="s">
        <v>1064</v>
      </c>
      <c r="G938">
        <v>1</v>
      </c>
      <c r="H938" t="s">
        <v>706</v>
      </c>
      <c r="K938" s="11">
        <v>26.966589970818699</v>
      </c>
      <c r="L938" s="11"/>
      <c r="N938" s="11">
        <v>18.915936170212767</v>
      </c>
      <c r="O938" s="11">
        <v>3.0514843287729332</v>
      </c>
      <c r="P938" s="11">
        <v>0.5784674799505547</v>
      </c>
      <c r="Q938" s="12">
        <v>2.1354116531396077</v>
      </c>
      <c r="R938" s="11">
        <v>0.23729243486487797</v>
      </c>
      <c r="S938" s="11"/>
      <c r="T938" s="42">
        <v>16.2</v>
      </c>
      <c r="U938" s="11">
        <v>33.770200000000003</v>
      </c>
      <c r="V938" t="s">
        <v>1060</v>
      </c>
    </row>
    <row r="939" spans="1:22" x14ac:dyDescent="0.2">
      <c r="A939">
        <v>4348</v>
      </c>
      <c r="B939">
        <v>2012</v>
      </c>
      <c r="C939" t="s">
        <v>704</v>
      </c>
      <c r="D939" s="40">
        <v>41044</v>
      </c>
      <c r="E939" t="s">
        <v>1116</v>
      </c>
      <c r="F939" t="s">
        <v>1117</v>
      </c>
      <c r="G939">
        <v>30</v>
      </c>
      <c r="H939" t="s">
        <v>1082</v>
      </c>
      <c r="I939">
        <v>34.2498</v>
      </c>
      <c r="J939">
        <v>119.9097</v>
      </c>
      <c r="K939" s="11">
        <v>4.26641191059307E-3</v>
      </c>
      <c r="N939">
        <v>3.0077968249999998</v>
      </c>
      <c r="O939" s="11">
        <v>8.8218589999999999</v>
      </c>
      <c r="P939" s="11">
        <v>0.99634721999999998</v>
      </c>
      <c r="Q939" s="12">
        <v>8.2593409599999994</v>
      </c>
      <c r="R939">
        <v>0.24791299999999999</v>
      </c>
      <c r="S939">
        <v>8.5072539599999999</v>
      </c>
      <c r="T939" s="42">
        <v>12.474299999999999</v>
      </c>
      <c r="U939">
        <v>33.773000000000003</v>
      </c>
    </row>
    <row r="940" spans="1:22" x14ac:dyDescent="0.2">
      <c r="A940">
        <v>811</v>
      </c>
      <c r="B940">
        <v>2007</v>
      </c>
      <c r="C940" s="63" t="s">
        <v>1066</v>
      </c>
      <c r="D940" s="17">
        <v>39198</v>
      </c>
      <c r="E940">
        <v>14</v>
      </c>
      <c r="F940" t="s">
        <v>1064</v>
      </c>
      <c r="G940">
        <v>1</v>
      </c>
      <c r="H940" t="s">
        <v>706</v>
      </c>
      <c r="K940" s="11">
        <v>0.70913105334647653</v>
      </c>
      <c r="L940" s="11"/>
      <c r="N940" s="11">
        <v>1.8664680851063826</v>
      </c>
      <c r="O940" s="11">
        <v>0.49114253475243486</v>
      </c>
      <c r="P940" s="11">
        <v>0.25358449785938258</v>
      </c>
      <c r="Q940" s="12">
        <v>0.59542861824255688</v>
      </c>
      <c r="R940" s="11">
        <v>0.12603066172189606</v>
      </c>
      <c r="S940" s="11"/>
      <c r="T940" s="42">
        <v>16.600000000000001</v>
      </c>
      <c r="U940" s="11">
        <v>33.773400000000002</v>
      </c>
      <c r="V940" t="s">
        <v>1060</v>
      </c>
    </row>
    <row r="941" spans="1:22" x14ac:dyDescent="0.2">
      <c r="A941">
        <v>4104</v>
      </c>
      <c r="B941">
        <v>2009</v>
      </c>
      <c r="C941" t="s">
        <v>1066</v>
      </c>
      <c r="D941" s="40">
        <v>39924</v>
      </c>
      <c r="E941" t="s">
        <v>1121</v>
      </c>
      <c r="F941" t="s">
        <v>1117</v>
      </c>
      <c r="G941">
        <v>0</v>
      </c>
      <c r="H941" t="s">
        <v>706</v>
      </c>
      <c r="I941">
        <v>34.2971</v>
      </c>
      <c r="J941">
        <v>119.8871</v>
      </c>
      <c r="K941" s="11">
        <v>3.5488311327412617E-3</v>
      </c>
      <c r="L941">
        <v>0</v>
      </c>
      <c r="M941">
        <v>0</v>
      </c>
      <c r="N941">
        <v>2.71316275</v>
      </c>
      <c r="O941" s="11">
        <v>20.48547606</v>
      </c>
      <c r="P941" s="11">
        <v>1.1288735999999999</v>
      </c>
      <c r="Q941" s="12">
        <v>11.499265000000001</v>
      </c>
      <c r="R941">
        <v>0.13981399999999999</v>
      </c>
      <c r="S941">
        <v>11.639079000000001</v>
      </c>
      <c r="T941" s="42">
        <v>13.683</v>
      </c>
      <c r="U941">
        <v>33.774099999999997</v>
      </c>
    </row>
    <row r="942" spans="1:22" x14ac:dyDescent="0.2">
      <c r="A942">
        <v>4357</v>
      </c>
      <c r="B942">
        <v>2012</v>
      </c>
      <c r="C942" t="s">
        <v>705</v>
      </c>
      <c r="D942" s="40">
        <v>41074</v>
      </c>
      <c r="E942" t="s">
        <v>1118</v>
      </c>
      <c r="F942" t="s">
        <v>1117</v>
      </c>
      <c r="G942">
        <v>0</v>
      </c>
      <c r="H942" t="s">
        <v>706</v>
      </c>
      <c r="I942">
        <v>34.1999</v>
      </c>
      <c r="J942">
        <v>119.92829999999999</v>
      </c>
      <c r="K942" s="11">
        <v>4.3457062936699549</v>
      </c>
      <c r="L942">
        <v>139000</v>
      </c>
      <c r="M942">
        <v>31.264074055179531</v>
      </c>
      <c r="N942">
        <v>5.812444094</v>
      </c>
      <c r="O942" s="11">
        <v>5.1565940000000001</v>
      </c>
      <c r="P942" s="11">
        <v>0.61944600000000005</v>
      </c>
      <c r="Q942" s="12">
        <v>5.5054835200000003</v>
      </c>
      <c r="R942">
        <v>0.13927100000000001</v>
      </c>
      <c r="S942">
        <v>5.6447545200000002</v>
      </c>
      <c r="T942" s="42">
        <v>13.052199999999999</v>
      </c>
      <c r="U942">
        <v>33.774299999999997</v>
      </c>
    </row>
    <row r="943" spans="1:22" x14ac:dyDescent="0.2">
      <c r="A943">
        <v>815</v>
      </c>
      <c r="B943">
        <v>2007</v>
      </c>
      <c r="C943" s="63" t="s">
        <v>1066</v>
      </c>
      <c r="D943" s="17">
        <v>39198</v>
      </c>
      <c r="E943">
        <v>18</v>
      </c>
      <c r="F943" t="s">
        <v>1064</v>
      </c>
      <c r="G943">
        <v>1</v>
      </c>
      <c r="H943" t="s">
        <v>706</v>
      </c>
      <c r="K943" s="11">
        <v>0.4029425985742463</v>
      </c>
      <c r="L943" s="11"/>
      <c r="N943" s="11">
        <v>2.3869255319148941</v>
      </c>
      <c r="O943" s="11">
        <v>0.80261909496883332</v>
      </c>
      <c r="P943" s="11">
        <v>0.3620260397823204</v>
      </c>
      <c r="Q943" s="12">
        <v>0.9165947336601975</v>
      </c>
      <c r="R943" s="11">
        <v>0.15050883023628162</v>
      </c>
      <c r="S943" s="11"/>
      <c r="T943" s="42">
        <v>16.100000000000001</v>
      </c>
      <c r="U943" s="11">
        <v>33.776899999999998</v>
      </c>
      <c r="V943" t="s">
        <v>1060</v>
      </c>
    </row>
    <row r="944" spans="1:22" x14ac:dyDescent="0.2">
      <c r="A944">
        <v>804</v>
      </c>
      <c r="B944">
        <v>2007</v>
      </c>
      <c r="C944" s="63" t="s">
        <v>1066</v>
      </c>
      <c r="D944" s="17">
        <v>39198</v>
      </c>
      <c r="E944">
        <v>7</v>
      </c>
      <c r="F944" t="s">
        <v>1064</v>
      </c>
      <c r="G944">
        <v>1</v>
      </c>
      <c r="H944" t="s">
        <v>706</v>
      </c>
      <c r="K944" s="11">
        <v>0</v>
      </c>
      <c r="L944" s="11"/>
      <c r="N944" s="11">
        <v>0.64608510638297867</v>
      </c>
      <c r="O944" s="11">
        <v>1.4262831637487365</v>
      </c>
      <c r="P944" s="11">
        <v>0.38742019793174148</v>
      </c>
      <c r="Q944" s="12">
        <v>0.96170822876168593</v>
      </c>
      <c r="R944" s="11">
        <v>0.16385792932172144</v>
      </c>
      <c r="S944" s="11"/>
      <c r="T944" s="42">
        <v>17.399999999999999</v>
      </c>
      <c r="U944" s="11">
        <v>33.777799999999999</v>
      </c>
      <c r="V944" t="s">
        <v>1060</v>
      </c>
    </row>
    <row r="945" spans="1:22" x14ac:dyDescent="0.2">
      <c r="A945">
        <v>810</v>
      </c>
      <c r="B945">
        <v>2007</v>
      </c>
      <c r="C945" s="63" t="s">
        <v>1066</v>
      </c>
      <c r="D945" s="17">
        <v>39198</v>
      </c>
      <c r="E945">
        <v>13</v>
      </c>
      <c r="F945" t="s">
        <v>1064</v>
      </c>
      <c r="G945">
        <v>1</v>
      </c>
      <c r="H945" t="s">
        <v>706</v>
      </c>
      <c r="K945" s="11">
        <v>1.2284728126834099</v>
      </c>
      <c r="L945" s="11"/>
      <c r="N945" s="11">
        <v>3.3739999999999997</v>
      </c>
      <c r="O945" s="11">
        <v>1.597453082198335</v>
      </c>
      <c r="P945" s="11">
        <v>0.39700633894114812</v>
      </c>
      <c r="Q945" s="12">
        <v>1.0001468550131467</v>
      </c>
      <c r="R945" s="11">
        <v>0.1814345570932997</v>
      </c>
      <c r="S945" s="11"/>
      <c r="T945" s="42">
        <v>16.7</v>
      </c>
      <c r="U945" s="11">
        <v>33.785800000000002</v>
      </c>
      <c r="V945" t="s">
        <v>1060</v>
      </c>
    </row>
    <row r="946" spans="1:22" x14ac:dyDescent="0.2">
      <c r="A946">
        <v>4267</v>
      </c>
      <c r="B946">
        <v>2011</v>
      </c>
      <c r="C946" t="s">
        <v>705</v>
      </c>
      <c r="D946" s="40">
        <v>40708</v>
      </c>
      <c r="E946" t="s">
        <v>1116</v>
      </c>
      <c r="F946" t="s">
        <v>1117</v>
      </c>
      <c r="G946">
        <v>20</v>
      </c>
      <c r="H946" t="s">
        <v>1082</v>
      </c>
      <c r="I946">
        <v>34.250100000000003</v>
      </c>
      <c r="J946">
        <v>119.9101</v>
      </c>
      <c r="K946" s="11">
        <v>1.6318005038220857E-2</v>
      </c>
      <c r="L946" s="42">
        <v>21600</v>
      </c>
      <c r="M946">
        <v>0.75546319621392855</v>
      </c>
      <c r="N946">
        <v>3.7434743429999999</v>
      </c>
      <c r="Q946" s="12">
        <v>0</v>
      </c>
      <c r="T946" s="42">
        <v>10.7258</v>
      </c>
      <c r="U946">
        <v>33.799399999999999</v>
      </c>
    </row>
    <row r="947" spans="1:22" x14ac:dyDescent="0.2">
      <c r="A947">
        <v>4340</v>
      </c>
      <c r="B947">
        <v>2012</v>
      </c>
      <c r="C947" t="s">
        <v>1066</v>
      </c>
      <c r="D947" s="40">
        <v>41011</v>
      </c>
      <c r="E947" t="s">
        <v>1116</v>
      </c>
      <c r="F947" t="s">
        <v>1117</v>
      </c>
      <c r="G947">
        <v>10</v>
      </c>
      <c r="H947" t="s">
        <v>1082</v>
      </c>
      <c r="I947">
        <v>34.250100000000003</v>
      </c>
      <c r="J947">
        <v>119.90940000000001</v>
      </c>
      <c r="K947" s="11">
        <v>2.3109898015513703E-3</v>
      </c>
      <c r="L947" s="42">
        <v>0</v>
      </c>
      <c r="N947">
        <v>1.8983635699999999</v>
      </c>
      <c r="O947" s="11">
        <v>9.7842629999999993</v>
      </c>
      <c r="P947" s="11">
        <v>1.00117284</v>
      </c>
      <c r="Q947" s="12">
        <v>13.80218378</v>
      </c>
      <c r="R947">
        <v>0.27400600000000003</v>
      </c>
      <c r="S947">
        <v>14.07618978</v>
      </c>
      <c r="T947" s="42">
        <v>11.368600000000001</v>
      </c>
      <c r="U947">
        <v>33.801299999999998</v>
      </c>
    </row>
    <row r="948" spans="1:22" x14ac:dyDescent="0.2">
      <c r="A948">
        <v>863</v>
      </c>
      <c r="B948">
        <v>2007</v>
      </c>
      <c r="C948" s="63" t="s">
        <v>1068</v>
      </c>
      <c r="D948" s="17">
        <v>39315</v>
      </c>
      <c r="E948">
        <v>7</v>
      </c>
      <c r="F948" t="s">
        <v>1064</v>
      </c>
      <c r="G948">
        <v>1</v>
      </c>
      <c r="H948" t="s">
        <v>706</v>
      </c>
      <c r="K948" s="11">
        <v>0</v>
      </c>
      <c r="L948" s="11"/>
      <c r="N948" s="11">
        <v>1.3310928270042195</v>
      </c>
      <c r="O948" s="11">
        <v>1.3811036999999999</v>
      </c>
      <c r="P948" s="11">
        <v>0.32923001000000002</v>
      </c>
      <c r="Q948" s="12">
        <v>0.42391679999999998</v>
      </c>
      <c r="R948" s="11">
        <v>0.13579809000000001</v>
      </c>
      <c r="S948" s="11"/>
      <c r="T948" s="42">
        <v>22.2</v>
      </c>
      <c r="U948" s="11">
        <v>33.805799999999998</v>
      </c>
      <c r="V948" t="s">
        <v>1060</v>
      </c>
    </row>
    <row r="949" spans="1:22" x14ac:dyDescent="0.2">
      <c r="A949">
        <v>791</v>
      </c>
      <c r="B949">
        <v>2007</v>
      </c>
      <c r="C949" s="63" t="s">
        <v>1066</v>
      </c>
      <c r="D949" s="17">
        <v>39177</v>
      </c>
      <c r="E949">
        <v>14</v>
      </c>
      <c r="F949" t="s">
        <v>1064</v>
      </c>
      <c r="G949">
        <v>1</v>
      </c>
      <c r="H949" t="s">
        <v>706</v>
      </c>
      <c r="K949" s="11">
        <v>0</v>
      </c>
      <c r="L949" s="11"/>
      <c r="N949" s="11">
        <v>2.1664631578947371</v>
      </c>
      <c r="O949" s="11">
        <v>11.090198000000001</v>
      </c>
      <c r="P949" s="11">
        <v>0.75054520999999996</v>
      </c>
      <c r="Q949" s="12">
        <v>5.3066237999999997</v>
      </c>
      <c r="R949" s="11">
        <v>0.3462481</v>
      </c>
      <c r="S949" s="11"/>
      <c r="T949" s="42">
        <v>16.3</v>
      </c>
      <c r="U949" s="11">
        <v>33.809100000000001</v>
      </c>
      <c r="V949" t="s">
        <v>1060</v>
      </c>
    </row>
    <row r="950" spans="1:22" x14ac:dyDescent="0.2">
      <c r="A950">
        <v>4266</v>
      </c>
      <c r="B950">
        <v>2011</v>
      </c>
      <c r="C950" t="s">
        <v>705</v>
      </c>
      <c r="D950" s="40">
        <v>40708</v>
      </c>
      <c r="E950" t="s">
        <v>1116</v>
      </c>
      <c r="F950" t="s">
        <v>1117</v>
      </c>
      <c r="G950">
        <v>10</v>
      </c>
      <c r="H950" t="s">
        <v>1082</v>
      </c>
      <c r="I950">
        <v>34.250100000000003</v>
      </c>
      <c r="J950">
        <v>119.9101</v>
      </c>
      <c r="K950" s="11">
        <v>4.1211313918468191</v>
      </c>
      <c r="L950" s="42">
        <v>170000</v>
      </c>
      <c r="M950">
        <v>24.241949363804821</v>
      </c>
      <c r="N950">
        <v>14.275694039999999</v>
      </c>
      <c r="Q950" s="12">
        <v>0</v>
      </c>
      <c r="T950" s="42">
        <v>11.4877</v>
      </c>
      <c r="U950">
        <v>33.817700000000002</v>
      </c>
    </row>
    <row r="951" spans="1:22" x14ac:dyDescent="0.2">
      <c r="A951">
        <v>4327</v>
      </c>
      <c r="B951">
        <v>2012</v>
      </c>
      <c r="C951" t="s">
        <v>1062</v>
      </c>
      <c r="D951" s="40">
        <v>40981</v>
      </c>
      <c r="E951" t="s">
        <v>1116</v>
      </c>
      <c r="F951" t="s">
        <v>1117</v>
      </c>
      <c r="G951">
        <v>30</v>
      </c>
      <c r="H951" t="s">
        <v>1082</v>
      </c>
      <c r="I951">
        <v>34.2498</v>
      </c>
      <c r="J951">
        <v>119.91</v>
      </c>
      <c r="K951" s="11">
        <v>0</v>
      </c>
      <c r="L951" s="42">
        <v>11976.543117058867</v>
      </c>
      <c r="M951">
        <v>0</v>
      </c>
      <c r="N951">
        <v>0.47730284000000001</v>
      </c>
      <c r="O951" s="11">
        <v>26.928934000000002</v>
      </c>
      <c r="P951" s="11">
        <v>1.71781158</v>
      </c>
      <c r="Q951" s="12">
        <v>24.752718560000002</v>
      </c>
      <c r="R951">
        <v>0.22103800000000001</v>
      </c>
      <c r="S951">
        <v>24.973756560000002</v>
      </c>
      <c r="T951" s="42">
        <v>9.8196999999999992</v>
      </c>
      <c r="U951">
        <v>33.821199999999997</v>
      </c>
    </row>
    <row r="952" spans="1:22" x14ac:dyDescent="0.2">
      <c r="A952">
        <v>4268</v>
      </c>
      <c r="B952">
        <v>2011</v>
      </c>
      <c r="C952" t="s">
        <v>705</v>
      </c>
      <c r="D952" s="40">
        <v>40708</v>
      </c>
      <c r="E952" t="s">
        <v>1116</v>
      </c>
      <c r="F952" t="s">
        <v>1117</v>
      </c>
      <c r="G952">
        <v>30</v>
      </c>
      <c r="H952" t="s">
        <v>1082</v>
      </c>
      <c r="I952">
        <v>34.250100000000003</v>
      </c>
      <c r="J952">
        <v>119.9101</v>
      </c>
      <c r="K952" s="11">
        <v>0.30608026520737069</v>
      </c>
      <c r="L952" s="42">
        <v>25200</v>
      </c>
      <c r="M952">
        <v>12.146042270133758</v>
      </c>
      <c r="N952">
        <v>2.8598723910000001</v>
      </c>
      <c r="Q952" s="12">
        <v>0</v>
      </c>
      <c r="T952" s="42">
        <v>10.498900000000001</v>
      </c>
      <c r="U952">
        <v>33.821599999999997</v>
      </c>
    </row>
    <row r="953" spans="1:22" x14ac:dyDescent="0.2">
      <c r="A953">
        <v>4108</v>
      </c>
      <c r="B953">
        <v>2009</v>
      </c>
      <c r="C953" t="s">
        <v>1066</v>
      </c>
      <c r="D953" s="40">
        <v>39924</v>
      </c>
      <c r="E953" t="s">
        <v>1116</v>
      </c>
      <c r="F953" t="s">
        <v>1117</v>
      </c>
      <c r="G953">
        <v>5</v>
      </c>
      <c r="H953" t="s">
        <v>1082</v>
      </c>
      <c r="I953">
        <v>34.250700000000002</v>
      </c>
      <c r="J953">
        <v>119.9059</v>
      </c>
      <c r="K953" s="11">
        <v>0</v>
      </c>
      <c r="M953">
        <v>0</v>
      </c>
      <c r="N953">
        <v>2.6504306629999999</v>
      </c>
      <c r="O953" s="11">
        <v>22.480521840000002</v>
      </c>
      <c r="P953" s="11">
        <v>1.3035446399999999</v>
      </c>
      <c r="Q953" s="12">
        <v>13.777083000000001</v>
      </c>
      <c r="R953">
        <v>0.20882200000000001</v>
      </c>
      <c r="S953">
        <v>13.985905000000001</v>
      </c>
      <c r="T953" s="42">
        <v>11.6645</v>
      </c>
      <c r="U953">
        <v>33.824399999999997</v>
      </c>
    </row>
    <row r="954" spans="1:22" x14ac:dyDescent="0.2">
      <c r="A954">
        <v>4262</v>
      </c>
      <c r="B954">
        <v>2011</v>
      </c>
      <c r="C954" t="s">
        <v>705</v>
      </c>
      <c r="D954" s="40">
        <v>40708</v>
      </c>
      <c r="E954" t="s">
        <v>1116</v>
      </c>
      <c r="F954" t="s">
        <v>1117</v>
      </c>
      <c r="G954">
        <v>0</v>
      </c>
      <c r="H954" t="s">
        <v>706</v>
      </c>
      <c r="I954">
        <v>34.250100000000003</v>
      </c>
      <c r="J954">
        <v>119.9101</v>
      </c>
      <c r="K954" s="11">
        <v>0.72390112214778313</v>
      </c>
      <c r="L954">
        <v>980000</v>
      </c>
      <c r="M954">
        <v>0.73867461443651328</v>
      </c>
      <c r="N954">
        <v>9.5539461110000001</v>
      </c>
      <c r="Q954" s="12">
        <v>0</v>
      </c>
      <c r="T954" s="42">
        <v>13.4879</v>
      </c>
      <c r="U954">
        <v>33.826999999999998</v>
      </c>
    </row>
    <row r="955" spans="1:22" x14ac:dyDescent="0.2">
      <c r="A955">
        <v>867</v>
      </c>
      <c r="B955">
        <v>2007</v>
      </c>
      <c r="C955" s="63" t="s">
        <v>1068</v>
      </c>
      <c r="D955" s="17">
        <v>39315</v>
      </c>
      <c r="E955">
        <v>16</v>
      </c>
      <c r="F955" t="s">
        <v>1064</v>
      </c>
      <c r="G955">
        <v>1</v>
      </c>
      <c r="H955" t="s">
        <v>706</v>
      </c>
      <c r="K955" s="11">
        <v>0</v>
      </c>
      <c r="L955" s="11"/>
      <c r="N955" s="11">
        <v>0.42708860759493672</v>
      </c>
      <c r="O955" s="11">
        <v>1.4423926</v>
      </c>
      <c r="P955" s="11">
        <v>0.39148084999999999</v>
      </c>
      <c r="Q955" s="12">
        <v>0.54367938999999998</v>
      </c>
      <c r="R955" s="11">
        <v>0.16220318</v>
      </c>
      <c r="S955" s="11"/>
      <c r="T955" s="42">
        <v>21.5</v>
      </c>
      <c r="U955" s="11">
        <v>33.828600000000002</v>
      </c>
      <c r="V955" t="s">
        <v>1060</v>
      </c>
    </row>
    <row r="956" spans="1:22" x14ac:dyDescent="0.2">
      <c r="A956">
        <v>4263</v>
      </c>
      <c r="B956">
        <v>2011</v>
      </c>
      <c r="C956" t="s">
        <v>705</v>
      </c>
      <c r="D956" s="40">
        <v>40708</v>
      </c>
      <c r="E956" t="s">
        <v>1118</v>
      </c>
      <c r="F956" t="s">
        <v>1117</v>
      </c>
      <c r="G956">
        <v>0</v>
      </c>
      <c r="H956" t="s">
        <v>706</v>
      </c>
      <c r="I956">
        <v>34.200899999999997</v>
      </c>
      <c r="J956">
        <v>119.9284</v>
      </c>
      <c r="K956" s="11">
        <v>5.6545492760098117</v>
      </c>
      <c r="L956">
        <v>1500000</v>
      </c>
      <c r="M956">
        <v>24.800654719341278</v>
      </c>
      <c r="N956">
        <v>13.751055389999999</v>
      </c>
      <c r="Q956" s="12">
        <v>0</v>
      </c>
      <c r="T956" s="42">
        <v>12.3569</v>
      </c>
      <c r="U956">
        <v>33.829700000000003</v>
      </c>
    </row>
    <row r="957" spans="1:22" x14ac:dyDescent="0.2">
      <c r="A957">
        <v>4105</v>
      </c>
      <c r="B957">
        <v>2009</v>
      </c>
      <c r="C957" t="s">
        <v>1066</v>
      </c>
      <c r="D957" s="40">
        <v>39924</v>
      </c>
      <c r="E957" t="s">
        <v>1118</v>
      </c>
      <c r="F957" t="s">
        <v>1117</v>
      </c>
      <c r="G957">
        <v>0</v>
      </c>
      <c r="H957" t="s">
        <v>706</v>
      </c>
      <c r="I957">
        <v>34.203800000000001</v>
      </c>
      <c r="J957">
        <v>119.9282</v>
      </c>
      <c r="K957" s="11">
        <v>0</v>
      </c>
      <c r="L957">
        <v>0</v>
      </c>
      <c r="M957">
        <v>0</v>
      </c>
      <c r="N957">
        <v>4.689223481</v>
      </c>
      <c r="O957" s="11">
        <v>21.780534299999999</v>
      </c>
      <c r="P957" s="11">
        <v>1.0782288</v>
      </c>
      <c r="Q957" s="12">
        <v>10.923209</v>
      </c>
      <c r="R957">
        <v>0.292964</v>
      </c>
      <c r="S957">
        <v>11.216173</v>
      </c>
      <c r="T957" s="42">
        <v>13.116300000000001</v>
      </c>
      <c r="U957">
        <v>33.829900000000002</v>
      </c>
    </row>
    <row r="958" spans="1:22" x14ac:dyDescent="0.2">
      <c r="A958">
        <v>4264</v>
      </c>
      <c r="B958">
        <v>2011</v>
      </c>
      <c r="C958" t="s">
        <v>705</v>
      </c>
      <c r="D958" s="40">
        <v>40708</v>
      </c>
      <c r="E958" t="s">
        <v>1122</v>
      </c>
      <c r="F958" t="s">
        <v>1117</v>
      </c>
      <c r="G958">
        <v>0</v>
      </c>
      <c r="H958" t="s">
        <v>706</v>
      </c>
      <c r="I958">
        <v>34.161499999999997</v>
      </c>
      <c r="J958">
        <v>119.9517</v>
      </c>
      <c r="K958" s="11">
        <v>6.2690084477413546</v>
      </c>
      <c r="L958">
        <v>876000</v>
      </c>
      <c r="M958">
        <v>15.32764901648253</v>
      </c>
      <c r="N958">
        <v>10.21664758</v>
      </c>
      <c r="Q958" s="12">
        <v>0</v>
      </c>
      <c r="T958" s="42">
        <v>12.4232</v>
      </c>
      <c r="U958">
        <v>33.831099999999999</v>
      </c>
    </row>
    <row r="959" spans="1:22" x14ac:dyDescent="0.2">
      <c r="A959">
        <v>4265</v>
      </c>
      <c r="B959">
        <v>2011</v>
      </c>
      <c r="C959" t="s">
        <v>705</v>
      </c>
      <c r="D959" s="40">
        <v>40708</v>
      </c>
      <c r="E959" t="s">
        <v>1123</v>
      </c>
      <c r="F959" t="s">
        <v>1117</v>
      </c>
      <c r="G959">
        <v>0</v>
      </c>
      <c r="H959" t="s">
        <v>706</v>
      </c>
      <c r="I959">
        <v>34.081400000000002</v>
      </c>
      <c r="J959">
        <v>120.0304</v>
      </c>
      <c r="K959" s="11">
        <v>1.4466881037095094</v>
      </c>
      <c r="L959">
        <v>140000</v>
      </c>
      <c r="M959">
        <v>10.877354163229395</v>
      </c>
      <c r="N959">
        <v>18.058614899999998</v>
      </c>
      <c r="Q959" s="12">
        <v>0</v>
      </c>
      <c r="T959" s="42">
        <v>12.1754</v>
      </c>
      <c r="U959">
        <v>33.831299999999999</v>
      </c>
    </row>
    <row r="960" spans="1:22" x14ac:dyDescent="0.2">
      <c r="A960">
        <v>4109</v>
      </c>
      <c r="B960">
        <v>2009</v>
      </c>
      <c r="C960" t="s">
        <v>1066</v>
      </c>
      <c r="D960" s="40">
        <v>39924</v>
      </c>
      <c r="E960" t="s">
        <v>1116</v>
      </c>
      <c r="F960" t="s">
        <v>1117</v>
      </c>
      <c r="G960">
        <v>10</v>
      </c>
      <c r="H960" t="s">
        <v>1082</v>
      </c>
      <c r="I960">
        <v>34.250700000000002</v>
      </c>
      <c r="J960">
        <v>119.9059</v>
      </c>
      <c r="K960" s="11">
        <v>0</v>
      </c>
      <c r="N960">
        <v>1.8147496510000001</v>
      </c>
      <c r="O960" s="11">
        <v>22.964174379999999</v>
      </c>
      <c r="P960" s="11">
        <v>1.4280288000000001</v>
      </c>
      <c r="Q960" s="12">
        <v>15.273937</v>
      </c>
      <c r="R960">
        <v>0.18945100000000001</v>
      </c>
      <c r="S960">
        <v>15.463388</v>
      </c>
      <c r="T960" s="42">
        <v>10.965999999999999</v>
      </c>
      <c r="U960">
        <v>33.834499999999998</v>
      </c>
    </row>
    <row r="961" spans="1:21" x14ac:dyDescent="0.2">
      <c r="A961">
        <v>4195</v>
      </c>
      <c r="B961">
        <v>2010</v>
      </c>
      <c r="C961" t="s">
        <v>1068</v>
      </c>
      <c r="D961" s="40">
        <v>40410</v>
      </c>
      <c r="E961" t="s">
        <v>1116</v>
      </c>
      <c r="F961" t="s">
        <v>1117</v>
      </c>
      <c r="G961">
        <v>75</v>
      </c>
      <c r="H961" t="s">
        <v>1082</v>
      </c>
      <c r="I961">
        <v>34.250799999999998</v>
      </c>
      <c r="J961">
        <v>119.90900000000001</v>
      </c>
      <c r="K961" s="11">
        <v>0.17696637423262701</v>
      </c>
      <c r="L961">
        <v>32300</v>
      </c>
      <c r="M961">
        <v>5.4788351155612078</v>
      </c>
      <c r="N961">
        <v>0.53720119</v>
      </c>
      <c r="T961" s="42">
        <v>9.8335000000000008</v>
      </c>
      <c r="U961">
        <v>33.837299999999999</v>
      </c>
    </row>
    <row r="962" spans="1:21" x14ac:dyDescent="0.2">
      <c r="A962">
        <v>4183</v>
      </c>
      <c r="B962">
        <v>2010</v>
      </c>
      <c r="C962" t="s">
        <v>1067</v>
      </c>
      <c r="D962" s="40">
        <v>40380</v>
      </c>
      <c r="E962" t="s">
        <v>1116</v>
      </c>
      <c r="F962" t="s">
        <v>1117</v>
      </c>
      <c r="G962">
        <v>30</v>
      </c>
      <c r="H962" t="s">
        <v>1082</v>
      </c>
      <c r="I962">
        <v>34.249899999999997</v>
      </c>
      <c r="J962">
        <v>119.9083</v>
      </c>
      <c r="K962" s="11">
        <v>1.0540553653731919</v>
      </c>
      <c r="L962">
        <v>72700</v>
      </c>
      <c r="M962">
        <v>14.498698285738541</v>
      </c>
      <c r="N962">
        <v>1.196241825</v>
      </c>
      <c r="T962" s="42">
        <v>10.14</v>
      </c>
      <c r="U962">
        <v>33.840600000000002</v>
      </c>
    </row>
    <row r="963" spans="1:21" x14ac:dyDescent="0.2">
      <c r="A963">
        <v>4426</v>
      </c>
      <c r="B963">
        <v>2013</v>
      </c>
      <c r="C963" t="s">
        <v>1080</v>
      </c>
      <c r="D963" s="40">
        <v>41317</v>
      </c>
      <c r="E963" t="s">
        <v>1116</v>
      </c>
      <c r="F963" t="s">
        <v>1117</v>
      </c>
      <c r="G963">
        <v>75</v>
      </c>
      <c r="H963" t="s">
        <v>1082</v>
      </c>
      <c r="I963">
        <v>34.251300000000001</v>
      </c>
      <c r="J963">
        <v>119.91030000000001</v>
      </c>
      <c r="K963" s="11">
        <v>0</v>
      </c>
      <c r="L963">
        <v>0</v>
      </c>
      <c r="M963" s="41">
        <v>0</v>
      </c>
      <c r="N963">
        <v>1.9952936000000001E-2</v>
      </c>
      <c r="O963" s="11">
        <v>24.496876</v>
      </c>
      <c r="P963" s="11">
        <v>1.3643320000000001</v>
      </c>
      <c r="Q963" s="12">
        <v>25.185132670000002</v>
      </c>
      <c r="R963">
        <v>2.9886139999999999E-2</v>
      </c>
      <c r="S963">
        <v>25.21501881</v>
      </c>
      <c r="T963" s="42">
        <v>10.0246</v>
      </c>
      <c r="U963">
        <v>33.849800000000002</v>
      </c>
    </row>
    <row r="964" spans="1:21" x14ac:dyDescent="0.2">
      <c r="A964">
        <v>4110</v>
      </c>
      <c r="B964">
        <v>2009</v>
      </c>
      <c r="C964" t="s">
        <v>1066</v>
      </c>
      <c r="D964" s="40">
        <v>39924</v>
      </c>
      <c r="E964" t="s">
        <v>1116</v>
      </c>
      <c r="F964" t="s">
        <v>1117</v>
      </c>
      <c r="G964">
        <v>20</v>
      </c>
      <c r="H964" t="s">
        <v>1082</v>
      </c>
      <c r="I964">
        <v>34.250700000000002</v>
      </c>
      <c r="J964">
        <v>119.9059</v>
      </c>
      <c r="K964" s="11">
        <v>0</v>
      </c>
      <c r="N964">
        <v>1.131417992</v>
      </c>
      <c r="O964" s="11">
        <v>24.022484219999999</v>
      </c>
      <c r="P964" s="11">
        <v>1.52822064</v>
      </c>
      <c r="Q964" s="12">
        <v>17.092165999999999</v>
      </c>
      <c r="R964">
        <v>0.21460000000000001</v>
      </c>
      <c r="S964">
        <v>17.306766</v>
      </c>
      <c r="T964" s="42">
        <v>10.642200000000001</v>
      </c>
      <c r="U964">
        <v>33.8538</v>
      </c>
    </row>
    <row r="965" spans="1:21" x14ac:dyDescent="0.2">
      <c r="A965">
        <v>4339</v>
      </c>
      <c r="B965">
        <v>2012</v>
      </c>
      <c r="C965" t="s">
        <v>1066</v>
      </c>
      <c r="D965" s="40">
        <v>41011</v>
      </c>
      <c r="E965" t="s">
        <v>1116</v>
      </c>
      <c r="F965" t="s">
        <v>1117</v>
      </c>
      <c r="G965">
        <v>20</v>
      </c>
      <c r="H965" t="s">
        <v>1082</v>
      </c>
      <c r="I965">
        <v>34.250100000000003</v>
      </c>
      <c r="J965">
        <v>119.90940000000001</v>
      </c>
      <c r="K965" s="11">
        <v>2.4545685761454797E-3</v>
      </c>
      <c r="L965" s="42">
        <v>7818.0212014134286</v>
      </c>
      <c r="M965">
        <v>0.31396289584143311</v>
      </c>
      <c r="N965">
        <v>1.39048968</v>
      </c>
      <c r="O965" s="11">
        <v>15.451309</v>
      </c>
      <c r="P965" s="11">
        <v>1.3968461400000001</v>
      </c>
      <c r="Q965" s="12">
        <v>20.007338539999999</v>
      </c>
      <c r="R965">
        <v>0.30496600000000001</v>
      </c>
      <c r="S965">
        <v>20.31230454</v>
      </c>
      <c r="T965" s="42">
        <v>10.448499999999999</v>
      </c>
      <c r="U965">
        <v>33.882599999999996</v>
      </c>
    </row>
    <row r="966" spans="1:21" x14ac:dyDescent="0.2">
      <c r="A966">
        <v>4258</v>
      </c>
      <c r="B966">
        <v>2011</v>
      </c>
      <c r="C966" t="s">
        <v>704</v>
      </c>
      <c r="D966" s="40">
        <v>40675</v>
      </c>
      <c r="E966" t="s">
        <v>1116</v>
      </c>
      <c r="F966" t="s">
        <v>1117</v>
      </c>
      <c r="G966">
        <v>75</v>
      </c>
      <c r="H966" t="s">
        <v>1082</v>
      </c>
      <c r="I966">
        <v>34.250500000000002</v>
      </c>
      <c r="J966">
        <v>119.9087</v>
      </c>
      <c r="K966" s="11">
        <v>1.8776809290175066E-2</v>
      </c>
      <c r="L966" s="42">
        <v>1800</v>
      </c>
      <c r="M966">
        <v>10.431560716763926</v>
      </c>
      <c r="N966">
        <v>0.31655828899999999</v>
      </c>
      <c r="Q966" s="12">
        <v>0</v>
      </c>
      <c r="T966" s="42">
        <v>9.6856000000000009</v>
      </c>
      <c r="U966">
        <v>33.8855</v>
      </c>
    </row>
    <row r="967" spans="1:21" x14ac:dyDescent="0.2">
      <c r="A967">
        <v>4224</v>
      </c>
      <c r="B967">
        <v>2010</v>
      </c>
      <c r="C967" t="s">
        <v>1094</v>
      </c>
      <c r="D967" s="40">
        <v>40501</v>
      </c>
      <c r="E967" t="s">
        <v>1116</v>
      </c>
      <c r="F967" t="s">
        <v>1117</v>
      </c>
      <c r="G967">
        <v>10</v>
      </c>
      <c r="H967" t="s">
        <v>1082</v>
      </c>
      <c r="I967">
        <v>34.250100000000003</v>
      </c>
      <c r="J967">
        <v>119.9106</v>
      </c>
      <c r="K967" s="11">
        <v>0.231730594934314</v>
      </c>
      <c r="L967" s="42">
        <v>206000</v>
      </c>
      <c r="M967">
        <v>1.1249058006520098</v>
      </c>
      <c r="N967">
        <v>2.8204258750000002</v>
      </c>
      <c r="O967" s="11">
        <v>4.0520188800000003</v>
      </c>
      <c r="P967" s="11">
        <v>0.42021178399999998</v>
      </c>
      <c r="Q967" s="12">
        <v>4.1105903000000001</v>
      </c>
      <c r="R967">
        <v>0.22906699999999999</v>
      </c>
      <c r="S967">
        <v>4.3396572999999998</v>
      </c>
      <c r="T967" s="42">
        <v>14.6492</v>
      </c>
      <c r="U967">
        <v>33.8887</v>
      </c>
    </row>
    <row r="968" spans="1:21" x14ac:dyDescent="0.2">
      <c r="A968">
        <v>4338</v>
      </c>
      <c r="B968">
        <v>2012</v>
      </c>
      <c r="C968" t="s">
        <v>1066</v>
      </c>
      <c r="D968" s="40">
        <v>41011</v>
      </c>
      <c r="E968" t="s">
        <v>1116</v>
      </c>
      <c r="F968" t="s">
        <v>1117</v>
      </c>
      <c r="G968">
        <v>30</v>
      </c>
      <c r="H968" t="s">
        <v>1082</v>
      </c>
      <c r="I968">
        <v>34.250100000000003</v>
      </c>
      <c r="J968">
        <v>119.90940000000001</v>
      </c>
      <c r="K968" s="11">
        <v>1.2332248562188718E-3</v>
      </c>
      <c r="L968" s="42">
        <v>11976.543117058867</v>
      </c>
      <c r="M968">
        <v>0.10297001765578918</v>
      </c>
      <c r="N968">
        <v>1.4792443399999999</v>
      </c>
      <c r="O968" s="11">
        <v>20.427803000000001</v>
      </c>
      <c r="P968" s="11">
        <v>1.62448872</v>
      </c>
      <c r="Q968" s="12">
        <v>23.320242560000001</v>
      </c>
      <c r="R968">
        <v>0.29370099999999999</v>
      </c>
      <c r="S968">
        <v>23.613943559999999</v>
      </c>
      <c r="T968" s="42">
        <v>10.081899999999999</v>
      </c>
      <c r="U968">
        <v>33.904800000000002</v>
      </c>
    </row>
    <row r="969" spans="1:21" x14ac:dyDescent="0.2">
      <c r="A969">
        <v>4226</v>
      </c>
      <c r="B969">
        <v>2010</v>
      </c>
      <c r="C969" t="s">
        <v>1094</v>
      </c>
      <c r="D969" s="40">
        <v>40501</v>
      </c>
      <c r="E969" t="s">
        <v>1116</v>
      </c>
      <c r="F969" t="s">
        <v>1117</v>
      </c>
      <c r="G969">
        <v>30</v>
      </c>
      <c r="H969" t="s">
        <v>1082</v>
      </c>
      <c r="I969">
        <v>34.250100000000003</v>
      </c>
      <c r="J969">
        <v>119.9106</v>
      </c>
      <c r="K969" s="11">
        <v>2.1455983941188597E-2</v>
      </c>
      <c r="L969" s="42">
        <v>102000</v>
      </c>
      <c r="M969">
        <v>0.21035278373714314</v>
      </c>
      <c r="N969">
        <v>1.065055925</v>
      </c>
      <c r="O969" s="11">
        <v>10.4532948</v>
      </c>
      <c r="P969" s="11">
        <v>0.61483697299999995</v>
      </c>
      <c r="Q969" s="12">
        <v>12.550042999999999</v>
      </c>
      <c r="R969">
        <v>0.43241000000000002</v>
      </c>
      <c r="S969">
        <v>12.982453</v>
      </c>
      <c r="T969" s="42">
        <v>12.6038</v>
      </c>
      <c r="U969">
        <v>33.908299999999997</v>
      </c>
    </row>
    <row r="970" spans="1:21" x14ac:dyDescent="0.2">
      <c r="A970">
        <v>4225</v>
      </c>
      <c r="B970">
        <v>2010</v>
      </c>
      <c r="C970" t="s">
        <v>1094</v>
      </c>
      <c r="D970" s="40">
        <v>40501</v>
      </c>
      <c r="E970" t="s">
        <v>1116</v>
      </c>
      <c r="F970" t="s">
        <v>1117</v>
      </c>
      <c r="G970">
        <v>20</v>
      </c>
      <c r="H970" t="s">
        <v>1082</v>
      </c>
      <c r="I970">
        <v>34.250100000000003</v>
      </c>
      <c r="J970">
        <v>119.9106</v>
      </c>
      <c r="K970" s="11">
        <v>7.5384972521940097E-2</v>
      </c>
      <c r="L970" s="42">
        <v>98000</v>
      </c>
      <c r="M970">
        <v>0.76923441348918464</v>
      </c>
      <c r="N970">
        <v>1.913156013</v>
      </c>
      <c r="O970" s="11">
        <v>7.5550165600000003</v>
      </c>
      <c r="P970" s="11">
        <v>0.71741923399999996</v>
      </c>
      <c r="Q970" s="12">
        <v>9.2619527000000001</v>
      </c>
      <c r="R970">
        <v>0.48183300000000001</v>
      </c>
      <c r="S970">
        <v>9.7437857000000001</v>
      </c>
      <c r="T970" s="42">
        <v>13.2621</v>
      </c>
      <c r="U970">
        <v>33.9148</v>
      </c>
    </row>
    <row r="971" spans="1:21" x14ac:dyDescent="0.2">
      <c r="A971">
        <v>4247</v>
      </c>
      <c r="B971">
        <v>2011</v>
      </c>
      <c r="C971" t="s">
        <v>1066</v>
      </c>
      <c r="D971" s="40">
        <v>40646</v>
      </c>
      <c r="E971" t="s">
        <v>1116</v>
      </c>
      <c r="F971" t="s">
        <v>1117</v>
      </c>
      <c r="G971">
        <v>75</v>
      </c>
      <c r="H971" t="s">
        <v>1082</v>
      </c>
      <c r="I971">
        <v>34.249200000000002</v>
      </c>
      <c r="J971">
        <v>119.9055</v>
      </c>
      <c r="K971" s="11">
        <v>8.392662147749249E-3</v>
      </c>
      <c r="L971" s="42">
        <v>1800</v>
      </c>
      <c r="M971">
        <v>4.6625900820829163</v>
      </c>
      <c r="N971">
        <v>8.7768498E-2</v>
      </c>
      <c r="O971" s="11">
        <v>34.545587439999998</v>
      </c>
      <c r="P971" s="11">
        <v>1.8586480400000001</v>
      </c>
      <c r="Q971" s="12">
        <v>29.085688399999999</v>
      </c>
      <c r="R971">
        <v>0.26752999999999999</v>
      </c>
      <c r="S971">
        <v>29.353218399999999</v>
      </c>
      <c r="T971" s="42">
        <v>9.3879000000000001</v>
      </c>
      <c r="U971">
        <v>33.916200000000003</v>
      </c>
    </row>
    <row r="972" spans="1:21" x14ac:dyDescent="0.2">
      <c r="A972">
        <v>4111</v>
      </c>
      <c r="B972">
        <v>2009</v>
      </c>
      <c r="C972" t="s">
        <v>1066</v>
      </c>
      <c r="D972" s="40">
        <v>39924</v>
      </c>
      <c r="E972" t="s">
        <v>1116</v>
      </c>
      <c r="F972" t="s">
        <v>1117</v>
      </c>
      <c r="G972">
        <v>30</v>
      </c>
      <c r="H972" t="s">
        <v>1082</v>
      </c>
      <c r="I972">
        <v>34.250700000000002</v>
      </c>
      <c r="J972">
        <v>119.9059</v>
      </c>
      <c r="K972" s="11">
        <v>1.1599522905352863E-3</v>
      </c>
      <c r="N972">
        <v>0.76174676699999999</v>
      </c>
      <c r="O972" s="11">
        <v>27.487397699999999</v>
      </c>
      <c r="P972" s="11">
        <v>1.7822601600000001</v>
      </c>
      <c r="Q972" s="12">
        <v>20.137566</v>
      </c>
      <c r="R972">
        <v>0.247055</v>
      </c>
      <c r="S972">
        <v>20.384620999999999</v>
      </c>
      <c r="T972" s="42">
        <v>10.155799999999999</v>
      </c>
      <c r="U972">
        <v>33.924100000000003</v>
      </c>
    </row>
    <row r="973" spans="1:21" x14ac:dyDescent="0.2">
      <c r="A973">
        <v>4220</v>
      </c>
      <c r="B973">
        <v>2010</v>
      </c>
      <c r="C973" t="s">
        <v>1094</v>
      </c>
      <c r="D973" s="40">
        <v>40501</v>
      </c>
      <c r="E973" t="s">
        <v>1116</v>
      </c>
      <c r="F973" t="s">
        <v>1117</v>
      </c>
      <c r="G973">
        <v>0</v>
      </c>
      <c r="H973" t="s">
        <v>706</v>
      </c>
      <c r="I973">
        <v>34.250100000000003</v>
      </c>
      <c r="J973">
        <v>119.9106</v>
      </c>
      <c r="K973" s="11">
        <v>9.1177914481245501E-2</v>
      </c>
      <c r="L973" s="42">
        <v>571000</v>
      </c>
      <c r="M973">
        <v>0.15968111117556127</v>
      </c>
      <c r="N973">
        <v>0.92699312</v>
      </c>
      <c r="O973" s="11">
        <v>0.11914136</v>
      </c>
      <c r="P973" s="11">
        <v>0.16810134600000001</v>
      </c>
      <c r="Q973" s="12">
        <v>9.437580000000001E-2</v>
      </c>
      <c r="R973">
        <v>6.0776999999999998E-2</v>
      </c>
      <c r="S973">
        <v>0.15515280000000001</v>
      </c>
      <c r="T973" s="42">
        <v>15.579800000000001</v>
      </c>
      <c r="U973">
        <v>33.935299999999998</v>
      </c>
    </row>
    <row r="974" spans="1:21" x14ac:dyDescent="0.2">
      <c r="A974">
        <v>4347</v>
      </c>
      <c r="B974">
        <v>2012</v>
      </c>
      <c r="C974" t="s">
        <v>704</v>
      </c>
      <c r="D974" s="40">
        <v>41044</v>
      </c>
      <c r="E974" t="s">
        <v>1116</v>
      </c>
      <c r="F974" t="s">
        <v>1117</v>
      </c>
      <c r="G974">
        <v>75</v>
      </c>
      <c r="H974" t="s">
        <v>1082</v>
      </c>
      <c r="I974">
        <v>34.2498</v>
      </c>
      <c r="J974">
        <v>119.9097</v>
      </c>
      <c r="K974" s="11">
        <v>1.5994753318771905E-2</v>
      </c>
      <c r="N974">
        <v>0.72482972700000003</v>
      </c>
      <c r="O974" s="11">
        <v>29.011305</v>
      </c>
      <c r="P974" s="11">
        <v>1.9192503599999999</v>
      </c>
      <c r="Q974" s="12">
        <v>25.685120559999998</v>
      </c>
      <c r="R974">
        <v>0.16553000000000001</v>
      </c>
      <c r="S974">
        <v>25.850650559999998</v>
      </c>
      <c r="T974" s="42">
        <v>9.8879000000000001</v>
      </c>
      <c r="U974">
        <v>33.936999999999998</v>
      </c>
    </row>
    <row r="975" spans="1:21" x14ac:dyDescent="0.2">
      <c r="A975">
        <v>4269</v>
      </c>
      <c r="B975">
        <v>2011</v>
      </c>
      <c r="C975" t="s">
        <v>705</v>
      </c>
      <c r="D975" s="40">
        <v>40708</v>
      </c>
      <c r="E975" t="s">
        <v>1116</v>
      </c>
      <c r="F975" t="s">
        <v>1117</v>
      </c>
      <c r="G975">
        <v>75</v>
      </c>
      <c r="H975" t="s">
        <v>1082</v>
      </c>
      <c r="I975">
        <v>34.250100000000003</v>
      </c>
      <c r="J975">
        <v>119.9101</v>
      </c>
      <c r="K975" s="11">
        <v>2.9988289447910325E-2</v>
      </c>
      <c r="L975" s="42">
        <v>900</v>
      </c>
      <c r="M975">
        <v>33.32032160878925</v>
      </c>
      <c r="N975">
        <v>0.21695583700000001</v>
      </c>
      <c r="Q975" s="12">
        <v>0</v>
      </c>
      <c r="T975" s="42">
        <v>9.6532999999999998</v>
      </c>
      <c r="U975">
        <v>33.941099999999999</v>
      </c>
    </row>
    <row r="976" spans="1:21" x14ac:dyDescent="0.2">
      <c r="A976">
        <v>4206</v>
      </c>
      <c r="B976">
        <v>2010</v>
      </c>
      <c r="C976" t="s">
        <v>1069</v>
      </c>
      <c r="D976" s="40">
        <v>40442</v>
      </c>
      <c r="E976" t="s">
        <v>1116</v>
      </c>
      <c r="F976" t="s">
        <v>1117</v>
      </c>
      <c r="G976">
        <v>75</v>
      </c>
      <c r="H976" t="s">
        <v>1082</v>
      </c>
      <c r="I976">
        <v>34.25</v>
      </c>
      <c r="J976">
        <v>119.9101</v>
      </c>
      <c r="K976" s="11">
        <v>1.6222226573698505E-2</v>
      </c>
      <c r="L976">
        <v>5600</v>
      </c>
      <c r="M976">
        <v>2.8968261738747327</v>
      </c>
      <c r="N976">
        <v>4.6520514999999998E-2</v>
      </c>
      <c r="T976" s="42">
        <v>9.7232000000000003</v>
      </c>
      <c r="U976">
        <v>33.960299999999997</v>
      </c>
    </row>
    <row r="977" spans="1:22" x14ac:dyDescent="0.2">
      <c r="A977">
        <v>4337</v>
      </c>
      <c r="B977">
        <v>2012</v>
      </c>
      <c r="C977" t="s">
        <v>1066</v>
      </c>
      <c r="D977" s="40">
        <v>41011</v>
      </c>
      <c r="E977" t="s">
        <v>1116</v>
      </c>
      <c r="F977" t="s">
        <v>1117</v>
      </c>
      <c r="G977">
        <v>75</v>
      </c>
      <c r="H977" t="s">
        <v>1082</v>
      </c>
      <c r="I977">
        <v>34.250100000000003</v>
      </c>
      <c r="J977">
        <v>119.90940000000001</v>
      </c>
      <c r="K977" s="11">
        <v>0</v>
      </c>
      <c r="L977" s="42">
        <v>0</v>
      </c>
      <c r="M977">
        <v>0</v>
      </c>
      <c r="N977">
        <v>0.83330764499999999</v>
      </c>
      <c r="O977" s="11">
        <v>30.344196</v>
      </c>
      <c r="P977" s="11">
        <v>1.9632694799999999</v>
      </c>
      <c r="Q977" s="12">
        <v>27.497019340000001</v>
      </c>
      <c r="R977">
        <v>0.33950900000000001</v>
      </c>
      <c r="S977">
        <v>27.836528340000001</v>
      </c>
      <c r="T977" s="42">
        <v>9.4967000000000006</v>
      </c>
      <c r="U977">
        <v>33.968600000000002</v>
      </c>
    </row>
    <row r="978" spans="1:22" x14ac:dyDescent="0.2">
      <c r="A978">
        <v>4090</v>
      </c>
      <c r="B978">
        <v>2007</v>
      </c>
      <c r="C978" t="s">
        <v>704</v>
      </c>
      <c r="D978" s="40">
        <v>39217</v>
      </c>
      <c r="E978" t="s">
        <v>1116</v>
      </c>
      <c r="F978" t="s">
        <v>1117</v>
      </c>
      <c r="G978">
        <v>0</v>
      </c>
      <c r="H978" t="s">
        <v>706</v>
      </c>
      <c r="I978">
        <v>34.252899999999997</v>
      </c>
      <c r="J978">
        <v>119.9049</v>
      </c>
      <c r="K978" s="11">
        <v>4.2816328701725731E-4</v>
      </c>
      <c r="N978">
        <v>2.5771888449999998</v>
      </c>
      <c r="O978" s="11">
        <v>6.1102809599999999</v>
      </c>
      <c r="P978" s="11">
        <v>0.76406220999999996</v>
      </c>
      <c r="Q978" s="12">
        <v>10.72161294</v>
      </c>
      <c r="R978">
        <v>0.24258208000000001</v>
      </c>
      <c r="S978">
        <v>10.96419502</v>
      </c>
      <c r="T978" s="42">
        <v>12.0997</v>
      </c>
      <c r="U978">
        <v>33.991399999999999</v>
      </c>
    </row>
    <row r="979" spans="1:22" x14ac:dyDescent="0.2">
      <c r="A979">
        <v>4326</v>
      </c>
      <c r="B979">
        <v>2012</v>
      </c>
      <c r="C979" t="s">
        <v>1062</v>
      </c>
      <c r="D979" s="40">
        <v>40981</v>
      </c>
      <c r="E979" t="s">
        <v>1116</v>
      </c>
      <c r="F979" t="s">
        <v>1117</v>
      </c>
      <c r="G979">
        <v>75</v>
      </c>
      <c r="H979" t="s">
        <v>1082</v>
      </c>
      <c r="I979">
        <v>34.2498</v>
      </c>
      <c r="J979">
        <v>119.91</v>
      </c>
      <c r="K979" s="11">
        <v>0</v>
      </c>
      <c r="L979" s="42">
        <v>3752.6501766784454</v>
      </c>
      <c r="M979">
        <v>0</v>
      </c>
      <c r="N979">
        <v>0.10847791800000001</v>
      </c>
      <c r="O979" s="11">
        <v>26.148302000000001</v>
      </c>
      <c r="P979" s="11">
        <v>1.64341278</v>
      </c>
      <c r="Q979" s="12">
        <v>22.956928019999999</v>
      </c>
      <c r="R979">
        <v>9.7925999999999999E-2</v>
      </c>
      <c r="S979">
        <v>23.054854020000001</v>
      </c>
      <c r="T979" s="42">
        <v>9.1052999999999997</v>
      </c>
      <c r="U979">
        <v>34.002099999999999</v>
      </c>
    </row>
    <row r="980" spans="1:22" x14ac:dyDescent="0.2">
      <c r="A980">
        <v>4358</v>
      </c>
      <c r="B980">
        <v>2012</v>
      </c>
      <c r="C980" t="s">
        <v>705</v>
      </c>
      <c r="D980" s="40">
        <v>41074</v>
      </c>
      <c r="E980" t="s">
        <v>1116</v>
      </c>
      <c r="F980" t="s">
        <v>1117</v>
      </c>
      <c r="G980">
        <v>75</v>
      </c>
      <c r="H980" t="s">
        <v>1082</v>
      </c>
      <c r="I980">
        <v>34.2502</v>
      </c>
      <c r="J980">
        <v>119.9098</v>
      </c>
      <c r="K980" s="11">
        <v>1.0411320477842407</v>
      </c>
      <c r="N980">
        <v>1.055194296</v>
      </c>
      <c r="O980" s="11">
        <v>29.382587000000001</v>
      </c>
      <c r="P980" s="11">
        <v>1.8799874999999999</v>
      </c>
      <c r="Q980" s="12">
        <v>25.214747000000003</v>
      </c>
      <c r="R980">
        <v>0.180649</v>
      </c>
      <c r="S980">
        <v>25.395396000000002</v>
      </c>
      <c r="T980" s="42">
        <v>9.9125999999999994</v>
      </c>
      <c r="U980">
        <v>34.004100000000001</v>
      </c>
    </row>
    <row r="981" spans="1:22" x14ac:dyDescent="0.2">
      <c r="A981">
        <v>4184</v>
      </c>
      <c r="B981">
        <v>2010</v>
      </c>
      <c r="C981" t="s">
        <v>1067</v>
      </c>
      <c r="D981" s="40">
        <v>40380</v>
      </c>
      <c r="E981" t="s">
        <v>1116</v>
      </c>
      <c r="F981" t="s">
        <v>1117</v>
      </c>
      <c r="G981">
        <v>75</v>
      </c>
      <c r="H981" t="s">
        <v>1082</v>
      </c>
      <c r="I981">
        <v>34.249899999999997</v>
      </c>
      <c r="J981">
        <v>119.9083</v>
      </c>
      <c r="K981" s="11">
        <v>0.45363052238759544</v>
      </c>
      <c r="L981">
        <v>35200</v>
      </c>
      <c r="M981">
        <v>12.887230749647596</v>
      </c>
      <c r="N981">
        <v>0.90604241900000004</v>
      </c>
      <c r="T981" s="42">
        <v>9.7272999999999996</v>
      </c>
      <c r="U981">
        <v>34.012099999999997</v>
      </c>
    </row>
    <row r="982" spans="1:22" x14ac:dyDescent="0.2">
      <c r="A982">
        <v>582</v>
      </c>
      <c r="B982">
        <v>2006</v>
      </c>
      <c r="C982" s="61" t="s">
        <v>1081</v>
      </c>
      <c r="D982" s="17">
        <v>39008</v>
      </c>
      <c r="E982">
        <v>1</v>
      </c>
      <c r="F982" t="s">
        <v>1064</v>
      </c>
      <c r="G982">
        <v>1</v>
      </c>
      <c r="H982" t="s">
        <v>706</v>
      </c>
      <c r="K982" s="11">
        <v>0</v>
      </c>
      <c r="L982" s="11">
        <v>6.3026515379138441</v>
      </c>
      <c r="N982" s="11">
        <v>0.65651724137931033</v>
      </c>
      <c r="O982" s="11">
        <v>0.34635792197102672</v>
      </c>
      <c r="P982" s="11">
        <v>0.40100124250719671</v>
      </c>
      <c r="Q982" s="12">
        <v>0.63736321966706355</v>
      </c>
      <c r="R982" s="11">
        <v>0.11508453125</v>
      </c>
      <c r="T982" s="42">
        <v>19.3</v>
      </c>
      <c r="U982" s="11">
        <v>34.033900000000003</v>
      </c>
      <c r="V982" t="s">
        <v>1060</v>
      </c>
    </row>
    <row r="983" spans="1:22" x14ac:dyDescent="0.2">
      <c r="A983">
        <v>4223</v>
      </c>
      <c r="B983">
        <v>2010</v>
      </c>
      <c r="C983" t="s">
        <v>1094</v>
      </c>
      <c r="D983" s="40">
        <v>40501</v>
      </c>
      <c r="E983" t="s">
        <v>1119</v>
      </c>
      <c r="F983" t="s">
        <v>1117</v>
      </c>
      <c r="G983">
        <v>0</v>
      </c>
      <c r="H983" t="s">
        <v>706</v>
      </c>
      <c r="I983">
        <v>34.3902</v>
      </c>
      <c r="J983">
        <v>119.8408</v>
      </c>
      <c r="K983" s="11">
        <v>5.9101587612967001E-2</v>
      </c>
      <c r="L983" s="42">
        <v>334000</v>
      </c>
      <c r="M983">
        <v>0.17695086111666769</v>
      </c>
      <c r="N983">
        <v>1.065055925</v>
      </c>
      <c r="O983" s="11">
        <v>0.19835920000000001</v>
      </c>
      <c r="P983" s="11">
        <v>4.4358224000000002E-2</v>
      </c>
      <c r="Q983" s="12">
        <v>3.0862800000000003E-2</v>
      </c>
      <c r="R983">
        <v>2.2957999999999999E-2</v>
      </c>
      <c r="S983">
        <v>5.3820800000000002E-2</v>
      </c>
      <c r="T983" s="42">
        <v>15.488200000000001</v>
      </c>
      <c r="U983">
        <v>34.143099999999997</v>
      </c>
    </row>
    <row r="984" spans="1:22" x14ac:dyDescent="0.2">
      <c r="A984">
        <v>4222</v>
      </c>
      <c r="B984">
        <v>2010</v>
      </c>
      <c r="C984" t="s">
        <v>1094</v>
      </c>
      <c r="D984" s="40">
        <v>40501</v>
      </c>
      <c r="E984" t="s">
        <v>1120</v>
      </c>
      <c r="F984" t="s">
        <v>1117</v>
      </c>
      <c r="G984">
        <v>0</v>
      </c>
      <c r="H984" t="s">
        <v>706</v>
      </c>
      <c r="I984">
        <v>34.340200000000003</v>
      </c>
      <c r="J984">
        <v>119.86150000000001</v>
      </c>
      <c r="K984" s="11">
        <v>0.34128469801731504</v>
      </c>
      <c r="L984" s="42">
        <v>269000</v>
      </c>
      <c r="M984">
        <v>1.2687163495067471</v>
      </c>
      <c r="N984">
        <v>2.0610804470000001</v>
      </c>
      <c r="O984" s="11">
        <v>3.0043520000000001E-3</v>
      </c>
      <c r="P984" s="11">
        <v>0.100620218</v>
      </c>
      <c r="Q984" s="12">
        <v>3.8489399999999993E-2</v>
      </c>
      <c r="R984">
        <v>5.0200000000000002E-3</v>
      </c>
      <c r="S984">
        <v>4.3509399999999997E-2</v>
      </c>
      <c r="T984" s="42">
        <v>15.4374</v>
      </c>
      <c r="U984">
        <v>34.200000000000003</v>
      </c>
    </row>
    <row r="985" spans="1:22" x14ac:dyDescent="0.2">
      <c r="A985">
        <v>4221</v>
      </c>
      <c r="B985">
        <v>2010</v>
      </c>
      <c r="C985" t="s">
        <v>1094</v>
      </c>
      <c r="D985" s="40">
        <v>40501</v>
      </c>
      <c r="E985" t="s">
        <v>1121</v>
      </c>
      <c r="F985" t="s">
        <v>1117</v>
      </c>
      <c r="G985">
        <v>0</v>
      </c>
      <c r="H985" t="s">
        <v>706</v>
      </c>
      <c r="I985">
        <v>34.300899999999999</v>
      </c>
      <c r="J985">
        <v>119.8813</v>
      </c>
      <c r="K985" s="11">
        <v>0.20690721227030701</v>
      </c>
      <c r="L985" s="42">
        <v>480000</v>
      </c>
      <c r="M985">
        <v>0.43105669222980625</v>
      </c>
      <c r="N985">
        <v>1.39048968</v>
      </c>
      <c r="O985" s="11">
        <v>1.046448E-2</v>
      </c>
      <c r="P985" s="11">
        <v>6.4250380999999995E-2</v>
      </c>
      <c r="Q985" s="12">
        <v>3.8771099999999996E-2</v>
      </c>
      <c r="R985">
        <v>0</v>
      </c>
      <c r="S985">
        <v>3.5707099999999999E-2</v>
      </c>
      <c r="T985" s="42">
        <v>15.3794</v>
      </c>
      <c r="U985">
        <v>34.209899999999998</v>
      </c>
    </row>
    <row r="986" spans="1:22" x14ac:dyDescent="0.2">
      <c r="A986">
        <v>4227</v>
      </c>
      <c r="B986">
        <v>2010</v>
      </c>
      <c r="C986" t="s">
        <v>1094</v>
      </c>
      <c r="D986" s="40">
        <v>40501</v>
      </c>
      <c r="E986" t="s">
        <v>1116</v>
      </c>
      <c r="F986" t="s">
        <v>1117</v>
      </c>
      <c r="G986">
        <v>75</v>
      </c>
      <c r="H986" t="s">
        <v>1082</v>
      </c>
      <c r="I986">
        <v>34.250100000000003</v>
      </c>
      <c r="J986">
        <v>119.9106</v>
      </c>
      <c r="K986" s="11">
        <v>6.8660560630238896E-3</v>
      </c>
      <c r="L986" s="42">
        <v>13500</v>
      </c>
      <c r="M986">
        <v>0.50859674540917699</v>
      </c>
      <c r="N986">
        <v>0.25541618900000002</v>
      </c>
      <c r="O986" s="11">
        <v>26.37941696</v>
      </c>
      <c r="P986" s="11">
        <v>1.5599228190000001</v>
      </c>
      <c r="Q986" s="12">
        <v>24.433828399999999</v>
      </c>
      <c r="R986">
        <v>6.0151000000000003E-2</v>
      </c>
      <c r="S986">
        <v>24.493979400000001</v>
      </c>
      <c r="T986" s="42">
        <v>10.2174</v>
      </c>
      <c r="U986">
        <v>34.211100000000002</v>
      </c>
    </row>
    <row r="987" spans="1:22" x14ac:dyDescent="0.2">
      <c r="A987">
        <v>4259</v>
      </c>
      <c r="B987">
        <v>2011</v>
      </c>
      <c r="C987" t="s">
        <v>705</v>
      </c>
      <c r="D987" s="40">
        <v>40708</v>
      </c>
      <c r="E987" t="s">
        <v>1119</v>
      </c>
      <c r="F987" t="s">
        <v>1117</v>
      </c>
      <c r="G987">
        <v>0</v>
      </c>
      <c r="H987" t="s">
        <v>706</v>
      </c>
      <c r="I987">
        <v>34.390799999999999</v>
      </c>
      <c r="J987">
        <v>119.8412</v>
      </c>
      <c r="K987" s="11">
        <v>12.358059662965236</v>
      </c>
      <c r="L987">
        <v>133000</v>
      </c>
      <c r="M987">
        <v>88.271854735465965</v>
      </c>
      <c r="N987">
        <v>1.2721501319999999</v>
      </c>
      <c r="Q987" s="12">
        <v>0</v>
      </c>
      <c r="T987" s="42">
        <v>14.828900000000001</v>
      </c>
      <c r="U987">
        <v>34.227400000000003</v>
      </c>
    </row>
    <row r="988" spans="1:22" x14ac:dyDescent="0.2">
      <c r="A988">
        <v>4260</v>
      </c>
      <c r="B988">
        <v>2011</v>
      </c>
      <c r="C988" t="s">
        <v>705</v>
      </c>
      <c r="D988" s="40">
        <v>40708</v>
      </c>
      <c r="E988" t="s">
        <v>1120</v>
      </c>
      <c r="F988" t="s">
        <v>1117</v>
      </c>
      <c r="G988">
        <v>0</v>
      </c>
      <c r="H988" t="s">
        <v>706</v>
      </c>
      <c r="I988">
        <v>34.337299999999999</v>
      </c>
      <c r="J988">
        <v>119.8604</v>
      </c>
      <c r="K988" s="11">
        <v>1.405781593034894</v>
      </c>
      <c r="L988">
        <v>409000</v>
      </c>
      <c r="M988">
        <v>1.6047735080307008</v>
      </c>
      <c r="N988">
        <v>1.7849548369999999</v>
      </c>
      <c r="Q988" s="12">
        <v>0</v>
      </c>
      <c r="T988" s="42">
        <v>14.786099999999999</v>
      </c>
      <c r="U988">
        <v>34.303400000000003</v>
      </c>
    </row>
    <row r="989" spans="1:22" x14ac:dyDescent="0.2">
      <c r="A989">
        <v>4261</v>
      </c>
      <c r="B989">
        <v>2011</v>
      </c>
      <c r="C989" t="s">
        <v>705</v>
      </c>
      <c r="D989" s="40">
        <v>40708</v>
      </c>
      <c r="E989" t="s">
        <v>1121</v>
      </c>
      <c r="F989" t="s">
        <v>1117</v>
      </c>
      <c r="G989">
        <v>0</v>
      </c>
      <c r="H989" t="s">
        <v>706</v>
      </c>
      <c r="I989">
        <v>34.300400000000003</v>
      </c>
      <c r="J989">
        <v>119.8793</v>
      </c>
      <c r="K989" s="11">
        <v>2.8614308329290544E-2</v>
      </c>
      <c r="L989">
        <v>228000</v>
      </c>
      <c r="M989">
        <v>1.9076205552860361E-2</v>
      </c>
      <c r="N989">
        <v>1.262288504</v>
      </c>
      <c r="Q989" s="12">
        <v>0</v>
      </c>
      <c r="T989" s="42">
        <v>15.347799999999999</v>
      </c>
      <c r="U989">
        <v>34.326900000000002</v>
      </c>
    </row>
    <row r="990" spans="1:22" x14ac:dyDescent="0.2">
      <c r="A990">
        <v>4248</v>
      </c>
      <c r="B990">
        <v>2011</v>
      </c>
      <c r="C990" t="s">
        <v>704</v>
      </c>
      <c r="D990" s="40">
        <v>40675</v>
      </c>
      <c r="E990" t="s">
        <v>1119</v>
      </c>
      <c r="F990" t="s">
        <v>1117</v>
      </c>
      <c r="G990">
        <v>0</v>
      </c>
      <c r="H990" t="s">
        <v>706</v>
      </c>
      <c r="I990">
        <v>34.3919</v>
      </c>
      <c r="J990">
        <v>119.8399</v>
      </c>
      <c r="K990" s="11">
        <v>1.5762109327971812</v>
      </c>
      <c r="L990">
        <v>400000</v>
      </c>
      <c r="M990">
        <v>21.157193728821223</v>
      </c>
      <c r="N990">
        <v>8.7946006830000005</v>
      </c>
      <c r="Q990" s="12">
        <v>0</v>
      </c>
      <c r="T990" s="42">
        <v>13.8687</v>
      </c>
      <c r="U990">
        <v>34.813800000000001</v>
      </c>
    </row>
    <row r="991" spans="1:22" x14ac:dyDescent="0.2">
      <c r="A991">
        <v>341</v>
      </c>
      <c r="B991">
        <v>2006</v>
      </c>
      <c r="C991" s="61" t="s">
        <v>1079</v>
      </c>
      <c r="D991" s="17">
        <v>38735</v>
      </c>
      <c r="E991">
        <v>1</v>
      </c>
      <c r="F991" t="s">
        <v>1064</v>
      </c>
      <c r="G991">
        <v>1</v>
      </c>
      <c r="H991" t="s">
        <v>706</v>
      </c>
      <c r="K991" s="11">
        <v>0</v>
      </c>
      <c r="L991" s="11">
        <v>38.997656390841897</v>
      </c>
      <c r="N991" s="11">
        <v>5.2631997371879109</v>
      </c>
      <c r="O991" s="11">
        <v>4.0541382812499993</v>
      </c>
      <c r="P991" s="11">
        <v>0.5081683401022864</v>
      </c>
      <c r="Q991" s="12">
        <v>0.63589202599712791</v>
      </c>
      <c r="R991" s="11">
        <v>0.34742565203562342</v>
      </c>
      <c r="T991" s="42">
        <v>13.7</v>
      </c>
      <c r="U991" s="11">
        <v>34.992699999999999</v>
      </c>
      <c r="V991" t="s">
        <v>1060</v>
      </c>
    </row>
    <row r="992" spans="1:22" x14ac:dyDescent="0.2">
      <c r="A992">
        <v>3154</v>
      </c>
      <c r="B992">
        <v>2014</v>
      </c>
      <c r="C992" t="s">
        <v>1080</v>
      </c>
      <c r="D992" s="40">
        <v>41673</v>
      </c>
      <c r="E992" t="s">
        <v>836</v>
      </c>
      <c r="F992" t="s">
        <v>838</v>
      </c>
      <c r="G992">
        <v>1</v>
      </c>
      <c r="H992" t="s">
        <v>1110</v>
      </c>
      <c r="I992">
        <v>34.408000000000001</v>
      </c>
      <c r="J992">
        <v>-119.685</v>
      </c>
      <c r="K992" s="11">
        <v>0</v>
      </c>
      <c r="L992">
        <v>928</v>
      </c>
      <c r="O992" s="11">
        <v>5.52</v>
      </c>
      <c r="P992" s="11">
        <v>0.54</v>
      </c>
      <c r="Q992" s="12">
        <v>0.91</v>
      </c>
      <c r="R992">
        <v>0.21</v>
      </c>
      <c r="T992" s="42">
        <v>9</v>
      </c>
    </row>
    <row r="993" spans="1:20" x14ac:dyDescent="0.2">
      <c r="A993">
        <v>2920</v>
      </c>
      <c r="B993">
        <v>2013</v>
      </c>
      <c r="C993" t="s">
        <v>1079</v>
      </c>
      <c r="D993" s="40">
        <v>41302</v>
      </c>
      <c r="E993" t="s">
        <v>836</v>
      </c>
      <c r="F993" t="s">
        <v>838</v>
      </c>
      <c r="G993">
        <v>1</v>
      </c>
      <c r="H993" t="s">
        <v>1110</v>
      </c>
      <c r="I993">
        <v>34.408000000000001</v>
      </c>
      <c r="J993">
        <v>-119.685</v>
      </c>
      <c r="K993" s="11">
        <v>0</v>
      </c>
      <c r="L993">
        <v>160</v>
      </c>
      <c r="N993">
        <v>0.84</v>
      </c>
      <c r="O993" s="11">
        <v>5.33</v>
      </c>
      <c r="P993" s="11">
        <v>0.54</v>
      </c>
      <c r="Q993" s="12">
        <v>2.69</v>
      </c>
      <c r="R993">
        <v>0.13</v>
      </c>
      <c r="T993" s="42">
        <v>10</v>
      </c>
    </row>
    <row r="994" spans="1:20" x14ac:dyDescent="0.2">
      <c r="A994">
        <v>2930</v>
      </c>
      <c r="B994">
        <v>2013</v>
      </c>
      <c r="C994" t="s">
        <v>1080</v>
      </c>
      <c r="D994" s="40">
        <v>41316</v>
      </c>
      <c r="E994" t="s">
        <v>836</v>
      </c>
      <c r="F994" t="s">
        <v>838</v>
      </c>
      <c r="G994">
        <v>1</v>
      </c>
      <c r="H994" t="s">
        <v>1110</v>
      </c>
      <c r="I994">
        <v>34.408000000000001</v>
      </c>
      <c r="J994">
        <v>-119.685</v>
      </c>
      <c r="K994" s="11">
        <v>0</v>
      </c>
      <c r="L994">
        <v>380</v>
      </c>
      <c r="N994">
        <v>0.42</v>
      </c>
      <c r="O994" s="11">
        <v>10.08</v>
      </c>
      <c r="P994" s="11">
        <v>0.75</v>
      </c>
      <c r="Q994" s="12">
        <v>8.01</v>
      </c>
      <c r="R994">
        <v>0.32</v>
      </c>
      <c r="T994" s="42">
        <v>10</v>
      </c>
    </row>
    <row r="995" spans="1:20" x14ac:dyDescent="0.2">
      <c r="A995">
        <v>1796</v>
      </c>
      <c r="B995">
        <v>2009</v>
      </c>
      <c r="C995" t="s">
        <v>1062</v>
      </c>
      <c r="D995" s="40">
        <v>39895</v>
      </c>
      <c r="E995" t="s">
        <v>836</v>
      </c>
      <c r="F995" t="s">
        <v>838</v>
      </c>
      <c r="G995">
        <v>1</v>
      </c>
      <c r="H995" t="s">
        <v>1110</v>
      </c>
      <c r="I995">
        <v>34.408000000000001</v>
      </c>
      <c r="J995">
        <v>-119.685</v>
      </c>
      <c r="K995" s="11">
        <v>0.22</v>
      </c>
      <c r="L995">
        <v>9600</v>
      </c>
      <c r="N995">
        <v>1.02</v>
      </c>
      <c r="O995" s="11">
        <v>17.18</v>
      </c>
      <c r="P995" s="11">
        <v>1.34</v>
      </c>
      <c r="Q995" s="12">
        <v>10.93</v>
      </c>
      <c r="R995">
        <v>0.3</v>
      </c>
      <c r="T995" s="42">
        <v>10</v>
      </c>
    </row>
    <row r="996" spans="1:20" x14ac:dyDescent="0.2">
      <c r="A996">
        <v>2904</v>
      </c>
      <c r="B996">
        <v>2013</v>
      </c>
      <c r="C996" t="s">
        <v>1079</v>
      </c>
      <c r="D996" s="40">
        <v>41278</v>
      </c>
      <c r="E996" t="s">
        <v>836</v>
      </c>
      <c r="F996" t="s">
        <v>838</v>
      </c>
      <c r="G996">
        <v>1</v>
      </c>
      <c r="H996" t="s">
        <v>1110</v>
      </c>
      <c r="I996">
        <v>34.408000000000001</v>
      </c>
      <c r="J996">
        <v>-119.685</v>
      </c>
      <c r="K996" s="11">
        <v>0.2</v>
      </c>
      <c r="L996">
        <v>30165</v>
      </c>
      <c r="N996">
        <v>2.25</v>
      </c>
      <c r="O996" s="11">
        <v>3.92</v>
      </c>
      <c r="P996" s="11">
        <v>0.42</v>
      </c>
      <c r="Q996" s="12">
        <v>1.69</v>
      </c>
      <c r="R996">
        <v>0.19</v>
      </c>
      <c r="T996" s="42">
        <v>10</v>
      </c>
    </row>
    <row r="997" spans="1:20" x14ac:dyDescent="0.2">
      <c r="A997">
        <v>2911</v>
      </c>
      <c r="B997">
        <v>2013</v>
      </c>
      <c r="C997" t="s">
        <v>1079</v>
      </c>
      <c r="D997" s="40">
        <v>41288</v>
      </c>
      <c r="E997" t="s">
        <v>835</v>
      </c>
      <c r="F997" t="s">
        <v>838</v>
      </c>
      <c r="G997">
        <v>1</v>
      </c>
      <c r="H997" t="s">
        <v>1110</v>
      </c>
      <c r="I997">
        <v>33.606099999999998</v>
      </c>
      <c r="J997">
        <v>-117.9311</v>
      </c>
      <c r="K997" s="11">
        <v>0</v>
      </c>
      <c r="L997">
        <v>0</v>
      </c>
      <c r="N997">
        <v>2.83</v>
      </c>
      <c r="O997" s="11">
        <v>4.4400000000000004</v>
      </c>
      <c r="P997" s="11">
        <v>0.46</v>
      </c>
      <c r="Q997" s="12">
        <v>5.72</v>
      </c>
      <c r="R997">
        <v>0.14000000000000001</v>
      </c>
      <c r="T997" s="42">
        <v>10.5</v>
      </c>
    </row>
    <row r="998" spans="1:20" x14ac:dyDescent="0.2">
      <c r="A998">
        <v>2321</v>
      </c>
      <c r="B998">
        <v>2010</v>
      </c>
      <c r="C998" t="s">
        <v>1094</v>
      </c>
      <c r="D998" s="40">
        <v>40511</v>
      </c>
      <c r="E998" t="s">
        <v>836</v>
      </c>
      <c r="F998" t="s">
        <v>838</v>
      </c>
      <c r="G998">
        <v>1</v>
      </c>
      <c r="H998" t="s">
        <v>1110</v>
      </c>
      <c r="I998">
        <v>34.408000000000001</v>
      </c>
      <c r="J998">
        <v>-119.685</v>
      </c>
      <c r="K998" s="11">
        <v>0</v>
      </c>
      <c r="L998">
        <v>0</v>
      </c>
      <c r="O998" s="11">
        <v>0</v>
      </c>
      <c r="P998" s="11">
        <v>0</v>
      </c>
      <c r="Q998" s="12">
        <v>0</v>
      </c>
      <c r="R998">
        <v>0</v>
      </c>
      <c r="T998" s="42">
        <v>11</v>
      </c>
    </row>
    <row r="999" spans="1:20" x14ac:dyDescent="0.2">
      <c r="A999">
        <v>2934</v>
      </c>
      <c r="B999">
        <v>2013</v>
      </c>
      <c r="C999" t="s">
        <v>1080</v>
      </c>
      <c r="D999" s="40">
        <v>41323</v>
      </c>
      <c r="E999" t="s">
        <v>836</v>
      </c>
      <c r="F999" t="s">
        <v>838</v>
      </c>
      <c r="G999">
        <v>1</v>
      </c>
      <c r="H999" t="s">
        <v>1110</v>
      </c>
      <c r="I999">
        <v>34.408000000000001</v>
      </c>
      <c r="J999">
        <v>-119.685</v>
      </c>
      <c r="K999" s="11">
        <v>0</v>
      </c>
      <c r="L999">
        <v>120</v>
      </c>
      <c r="N999">
        <v>0.71</v>
      </c>
      <c r="O999" s="11">
        <v>9.19</v>
      </c>
      <c r="P999" s="11">
        <v>0.69</v>
      </c>
      <c r="Q999" s="12">
        <v>4.83</v>
      </c>
      <c r="R999">
        <v>0.27</v>
      </c>
      <c r="T999" s="42">
        <v>11</v>
      </c>
    </row>
    <row r="1000" spans="1:20" x14ac:dyDescent="0.2">
      <c r="A1000">
        <v>2910</v>
      </c>
      <c r="B1000">
        <v>2013</v>
      </c>
      <c r="C1000" t="s">
        <v>1079</v>
      </c>
      <c r="D1000" s="40">
        <v>41288</v>
      </c>
      <c r="E1000" t="s">
        <v>836</v>
      </c>
      <c r="F1000" t="s">
        <v>838</v>
      </c>
      <c r="G1000">
        <v>1</v>
      </c>
      <c r="H1000" t="s">
        <v>1110</v>
      </c>
      <c r="I1000">
        <v>34.408000000000001</v>
      </c>
      <c r="J1000">
        <v>-119.685</v>
      </c>
      <c r="K1000" s="11">
        <v>0</v>
      </c>
      <c r="L1000">
        <v>200</v>
      </c>
      <c r="N1000">
        <v>0.73</v>
      </c>
      <c r="O1000" s="11">
        <v>9.93</v>
      </c>
      <c r="P1000" s="11">
        <v>0.88</v>
      </c>
      <c r="Q1000" s="12">
        <v>6.85</v>
      </c>
      <c r="R1000">
        <v>0.33</v>
      </c>
      <c r="T1000" s="42">
        <v>11</v>
      </c>
    </row>
    <row r="1001" spans="1:20" x14ac:dyDescent="0.2">
      <c r="A1001">
        <v>3203</v>
      </c>
      <c r="B1001">
        <v>2014</v>
      </c>
      <c r="C1001" t="s">
        <v>1066</v>
      </c>
      <c r="D1001" s="40">
        <v>41757</v>
      </c>
      <c r="E1001" t="s">
        <v>836</v>
      </c>
      <c r="F1001" t="s">
        <v>838</v>
      </c>
      <c r="G1001">
        <v>1</v>
      </c>
      <c r="H1001" t="s">
        <v>1110</v>
      </c>
      <c r="I1001">
        <v>34.408000000000001</v>
      </c>
      <c r="J1001">
        <v>-119.685</v>
      </c>
      <c r="K1001" s="11">
        <v>0</v>
      </c>
      <c r="L1001">
        <v>464</v>
      </c>
      <c r="O1001" s="11">
        <v>17.7</v>
      </c>
      <c r="P1001" s="11">
        <v>1.56</v>
      </c>
      <c r="Q1001" s="12">
        <v>15.9</v>
      </c>
      <c r="R1001">
        <v>0.44</v>
      </c>
      <c r="T1001" s="42">
        <v>11</v>
      </c>
    </row>
    <row r="1002" spans="1:20" x14ac:dyDescent="0.2">
      <c r="A1002">
        <v>2939</v>
      </c>
      <c r="B1002">
        <v>2013</v>
      </c>
      <c r="C1002" t="s">
        <v>1080</v>
      </c>
      <c r="D1002" s="40">
        <v>41330</v>
      </c>
      <c r="E1002" t="s">
        <v>836</v>
      </c>
      <c r="F1002" t="s">
        <v>838</v>
      </c>
      <c r="G1002">
        <v>1</v>
      </c>
      <c r="H1002" t="s">
        <v>1110</v>
      </c>
      <c r="I1002">
        <v>34.408000000000001</v>
      </c>
      <c r="J1002">
        <v>-119.685</v>
      </c>
      <c r="K1002" s="11">
        <v>0</v>
      </c>
      <c r="L1002">
        <v>928</v>
      </c>
      <c r="N1002">
        <v>2.29</v>
      </c>
      <c r="O1002" s="11">
        <v>12.47</v>
      </c>
      <c r="P1002" s="11">
        <v>0.77</v>
      </c>
      <c r="Q1002" s="12">
        <v>9.42</v>
      </c>
      <c r="R1002">
        <v>0.37</v>
      </c>
      <c r="T1002" s="42">
        <v>11</v>
      </c>
    </row>
    <row r="1003" spans="1:20" x14ac:dyDescent="0.2">
      <c r="A1003">
        <v>2654</v>
      </c>
      <c r="B1003">
        <v>2012</v>
      </c>
      <c r="C1003" t="s">
        <v>1079</v>
      </c>
      <c r="D1003" s="40">
        <v>40929</v>
      </c>
      <c r="E1003" t="s">
        <v>836</v>
      </c>
      <c r="F1003" t="s">
        <v>838</v>
      </c>
      <c r="G1003">
        <v>1</v>
      </c>
      <c r="H1003" t="s">
        <v>1110</v>
      </c>
      <c r="I1003">
        <v>34.408000000000001</v>
      </c>
      <c r="J1003">
        <v>-119.685</v>
      </c>
      <c r="K1003" s="11">
        <v>0</v>
      </c>
      <c r="L1003">
        <v>1200</v>
      </c>
      <c r="O1003" s="11">
        <v>11.89</v>
      </c>
      <c r="P1003" s="11">
        <v>0.94</v>
      </c>
      <c r="Q1003" s="12">
        <v>6.74</v>
      </c>
      <c r="R1003">
        <v>0.32</v>
      </c>
      <c r="T1003" s="42">
        <v>11</v>
      </c>
    </row>
    <row r="1004" spans="1:20" x14ac:dyDescent="0.2">
      <c r="A1004">
        <v>2915</v>
      </c>
      <c r="B1004">
        <v>2013</v>
      </c>
      <c r="C1004" t="s">
        <v>1079</v>
      </c>
      <c r="D1004" s="40">
        <v>41295</v>
      </c>
      <c r="E1004" t="s">
        <v>836</v>
      </c>
      <c r="F1004" t="s">
        <v>838</v>
      </c>
      <c r="G1004">
        <v>1</v>
      </c>
      <c r="H1004" t="s">
        <v>1110</v>
      </c>
      <c r="I1004">
        <v>34.408000000000001</v>
      </c>
      <c r="J1004">
        <v>-119.685</v>
      </c>
      <c r="K1004" s="11">
        <v>0</v>
      </c>
      <c r="L1004">
        <v>1200</v>
      </c>
      <c r="N1004">
        <v>1.5</v>
      </c>
      <c r="O1004" s="11">
        <v>11.89</v>
      </c>
      <c r="P1004" s="11">
        <v>0.94</v>
      </c>
      <c r="Q1004" s="12">
        <v>6.74</v>
      </c>
      <c r="R1004">
        <v>0.32</v>
      </c>
      <c r="T1004" s="42">
        <v>11</v>
      </c>
    </row>
    <row r="1005" spans="1:20" x14ac:dyDescent="0.2">
      <c r="A1005">
        <v>3163</v>
      </c>
      <c r="B1005">
        <v>2014</v>
      </c>
      <c r="C1005" t="s">
        <v>1080</v>
      </c>
      <c r="D1005" s="40">
        <v>41687</v>
      </c>
      <c r="E1005" t="s">
        <v>836</v>
      </c>
      <c r="F1005" t="s">
        <v>838</v>
      </c>
      <c r="G1005">
        <v>1</v>
      </c>
      <c r="H1005" t="s">
        <v>1110</v>
      </c>
      <c r="I1005">
        <v>34.408000000000001</v>
      </c>
      <c r="J1005">
        <v>-119.685</v>
      </c>
      <c r="K1005" s="11">
        <v>0</v>
      </c>
      <c r="L1005">
        <v>10209</v>
      </c>
      <c r="O1005" s="11">
        <v>0.52</v>
      </c>
      <c r="P1005" s="11">
        <v>0.24</v>
      </c>
      <c r="Q1005" s="12">
        <v>0.33</v>
      </c>
      <c r="R1005">
        <v>0.03</v>
      </c>
      <c r="T1005" s="42">
        <v>11</v>
      </c>
    </row>
    <row r="1006" spans="1:20" x14ac:dyDescent="0.2">
      <c r="A1006">
        <v>2324</v>
      </c>
      <c r="B1006">
        <v>2010</v>
      </c>
      <c r="C1006" t="s">
        <v>1094</v>
      </c>
      <c r="D1006" s="40">
        <v>40511</v>
      </c>
      <c r="E1006" t="s">
        <v>839</v>
      </c>
      <c r="F1006" t="s">
        <v>838</v>
      </c>
      <c r="G1006">
        <v>1</v>
      </c>
      <c r="H1006" t="s">
        <v>1110</v>
      </c>
      <c r="I1006">
        <v>34.416107599999997</v>
      </c>
      <c r="J1006">
        <v>-119.82874940000001</v>
      </c>
      <c r="K1006" s="11">
        <v>0</v>
      </c>
      <c r="L1006">
        <v>18800</v>
      </c>
      <c r="N1006">
        <v>0.8</v>
      </c>
      <c r="O1006" s="11">
        <v>10.91</v>
      </c>
      <c r="P1006" s="11">
        <v>1.48</v>
      </c>
      <c r="Q1006" s="12">
        <v>6.02</v>
      </c>
      <c r="R1006">
        <v>0.85</v>
      </c>
      <c r="T1006" s="42">
        <v>11</v>
      </c>
    </row>
    <row r="1007" spans="1:20" x14ac:dyDescent="0.2">
      <c r="A1007">
        <v>2322</v>
      </c>
      <c r="B1007">
        <v>2010</v>
      </c>
      <c r="C1007" t="s">
        <v>1094</v>
      </c>
      <c r="D1007" s="40">
        <v>40511</v>
      </c>
      <c r="E1007" t="s">
        <v>835</v>
      </c>
      <c r="F1007" t="s">
        <v>838</v>
      </c>
      <c r="G1007">
        <v>1</v>
      </c>
      <c r="H1007" t="s">
        <v>1110</v>
      </c>
      <c r="I1007">
        <v>33.606099999999998</v>
      </c>
      <c r="J1007">
        <v>-117.9311</v>
      </c>
      <c r="K1007" s="11">
        <v>0</v>
      </c>
      <c r="L1007">
        <v>0</v>
      </c>
      <c r="N1007">
        <v>5.61</v>
      </c>
      <c r="O1007" s="11">
        <v>11.7</v>
      </c>
      <c r="P1007" s="11">
        <v>1.08</v>
      </c>
      <c r="Q1007" s="12">
        <v>11.64</v>
      </c>
      <c r="R1007">
        <v>0.36</v>
      </c>
      <c r="T1007" s="42">
        <v>11.5</v>
      </c>
    </row>
    <row r="1008" spans="1:20" x14ac:dyDescent="0.2">
      <c r="A1008">
        <v>3717</v>
      </c>
      <c r="B1008">
        <v>2013</v>
      </c>
      <c r="C1008" s="48" t="s">
        <v>1079</v>
      </c>
      <c r="D1008" s="40">
        <v>41296</v>
      </c>
      <c r="E1008" t="s">
        <v>911</v>
      </c>
      <c r="F1008" s="48" t="s">
        <v>1111</v>
      </c>
      <c r="G1008" s="48" t="s">
        <v>1112</v>
      </c>
      <c r="H1008" t="s">
        <v>1110</v>
      </c>
      <c r="K1008" s="11">
        <v>0</v>
      </c>
      <c r="L1008" s="42">
        <v>0</v>
      </c>
      <c r="M1008" s="42"/>
      <c r="N1008" s="11">
        <v>0.35499999999999998</v>
      </c>
      <c r="T1008" s="42">
        <v>11.5</v>
      </c>
    </row>
    <row r="1009" spans="1:22" x14ac:dyDescent="0.2">
      <c r="A1009">
        <v>197</v>
      </c>
      <c r="B1009">
        <v>2005</v>
      </c>
      <c r="C1009" t="s">
        <v>1066</v>
      </c>
      <c r="D1009" s="17">
        <v>38454</v>
      </c>
      <c r="E1009">
        <v>14</v>
      </c>
      <c r="F1009" t="s">
        <v>1064</v>
      </c>
      <c r="G1009">
        <v>1</v>
      </c>
      <c r="H1009" t="s">
        <v>706</v>
      </c>
      <c r="K1009" s="11">
        <v>2.8470872800578806</v>
      </c>
      <c r="L1009" s="11"/>
      <c r="N1009" s="11">
        <v>9.1806410026857677</v>
      </c>
      <c r="O1009" s="11">
        <v>14.656312033838741</v>
      </c>
      <c r="P1009" s="11">
        <v>1.359910948758783</v>
      </c>
      <c r="Q1009" s="12">
        <v>15.531803635094116</v>
      </c>
      <c r="R1009" s="11">
        <v>0.42575299999999994</v>
      </c>
      <c r="T1009" s="42">
        <v>11.7</v>
      </c>
      <c r="U1009" s="11"/>
      <c r="V1009" t="s">
        <v>1060</v>
      </c>
    </row>
    <row r="1010" spans="1:22" x14ac:dyDescent="0.2">
      <c r="A1010">
        <v>2886</v>
      </c>
      <c r="B1010">
        <v>2012</v>
      </c>
      <c r="C1010" t="s">
        <v>1065</v>
      </c>
      <c r="D1010" s="40">
        <v>41247</v>
      </c>
      <c r="E1010" t="s">
        <v>836</v>
      </c>
      <c r="F1010" t="s">
        <v>838</v>
      </c>
      <c r="G1010">
        <v>1</v>
      </c>
      <c r="H1010" t="s">
        <v>1110</v>
      </c>
      <c r="I1010">
        <v>34.408000000000001</v>
      </c>
      <c r="J1010">
        <v>-119.685</v>
      </c>
      <c r="K1010" s="11">
        <v>0</v>
      </c>
      <c r="L1010">
        <v>0</v>
      </c>
      <c r="N1010">
        <v>2.52</v>
      </c>
      <c r="O1010" s="11">
        <v>3.25</v>
      </c>
      <c r="P1010" s="11">
        <v>0.48</v>
      </c>
      <c r="Q1010" s="12">
        <v>0.55000000000000004</v>
      </c>
      <c r="R1010">
        <v>0.15</v>
      </c>
      <c r="T1010" s="42">
        <v>12</v>
      </c>
    </row>
    <row r="1011" spans="1:22" x14ac:dyDescent="0.2">
      <c r="A1011">
        <v>3716</v>
      </c>
      <c r="B1011">
        <v>2013</v>
      </c>
      <c r="C1011" s="48" t="s">
        <v>1079</v>
      </c>
      <c r="D1011" s="40">
        <v>41281</v>
      </c>
      <c r="E1011" t="s">
        <v>911</v>
      </c>
      <c r="F1011" s="48" t="s">
        <v>1111</v>
      </c>
      <c r="G1011" s="48" t="s">
        <v>1112</v>
      </c>
      <c r="H1011" t="s">
        <v>1110</v>
      </c>
      <c r="K1011" s="11">
        <v>0</v>
      </c>
      <c r="L1011" s="42">
        <v>0</v>
      </c>
      <c r="M1011" s="42"/>
      <c r="N1011" s="11">
        <v>2.9049999999999998</v>
      </c>
      <c r="T1011" s="42">
        <v>12</v>
      </c>
    </row>
    <row r="1012" spans="1:22" x14ac:dyDescent="0.2">
      <c r="A1012">
        <v>2951</v>
      </c>
      <c r="B1012">
        <v>2013</v>
      </c>
      <c r="C1012" t="s">
        <v>1062</v>
      </c>
      <c r="D1012" s="40">
        <v>41345</v>
      </c>
      <c r="E1012" t="s">
        <v>836</v>
      </c>
      <c r="F1012" t="s">
        <v>838</v>
      </c>
      <c r="G1012">
        <v>1</v>
      </c>
      <c r="H1012" t="s">
        <v>1110</v>
      </c>
      <c r="I1012">
        <v>34.408000000000001</v>
      </c>
      <c r="J1012">
        <v>-119.685</v>
      </c>
      <c r="K1012" s="11">
        <v>0</v>
      </c>
      <c r="L1012">
        <v>0</v>
      </c>
      <c r="N1012">
        <v>0.57999999999999996</v>
      </c>
      <c r="O1012" s="11">
        <v>16.55</v>
      </c>
      <c r="P1012" s="11">
        <v>1.04</v>
      </c>
      <c r="Q1012" s="12">
        <v>11.7</v>
      </c>
      <c r="R1012">
        <v>0.39</v>
      </c>
      <c r="T1012" s="42">
        <v>12</v>
      </c>
    </row>
    <row r="1013" spans="1:22" x14ac:dyDescent="0.2">
      <c r="A1013">
        <v>2698</v>
      </c>
      <c r="B1013">
        <v>2012</v>
      </c>
      <c r="C1013" t="s">
        <v>1062</v>
      </c>
      <c r="D1013" s="40">
        <v>40987</v>
      </c>
      <c r="E1013" t="s">
        <v>836</v>
      </c>
      <c r="F1013" t="s">
        <v>838</v>
      </c>
      <c r="G1013">
        <v>1</v>
      </c>
      <c r="H1013" t="s">
        <v>1110</v>
      </c>
      <c r="I1013">
        <v>34.408000000000001</v>
      </c>
      <c r="J1013">
        <v>-119.685</v>
      </c>
      <c r="K1013" s="11">
        <v>0</v>
      </c>
      <c r="L1013">
        <v>40</v>
      </c>
      <c r="N1013">
        <v>0.65</v>
      </c>
      <c r="O1013" s="11">
        <v>21.4</v>
      </c>
      <c r="P1013" s="11">
        <v>1.65</v>
      </c>
      <c r="Q1013" s="12">
        <v>14.91</v>
      </c>
      <c r="R1013">
        <v>0.33</v>
      </c>
      <c r="T1013" s="42">
        <v>12</v>
      </c>
    </row>
    <row r="1014" spans="1:22" x14ac:dyDescent="0.2">
      <c r="A1014">
        <v>2909</v>
      </c>
      <c r="B1014">
        <v>2013</v>
      </c>
      <c r="C1014" t="s">
        <v>1079</v>
      </c>
      <c r="D1014" s="40">
        <v>41287</v>
      </c>
      <c r="E1014" t="s">
        <v>837</v>
      </c>
      <c r="F1014" t="s">
        <v>838</v>
      </c>
      <c r="G1014">
        <v>1</v>
      </c>
      <c r="H1014" t="s">
        <v>1110</v>
      </c>
      <c r="I1014">
        <v>34.008000000000003</v>
      </c>
      <c r="J1014">
        <v>-118.499</v>
      </c>
      <c r="K1014" s="11">
        <v>4.9000000000000002E-2</v>
      </c>
      <c r="L1014">
        <v>3886</v>
      </c>
      <c r="N1014">
        <v>9.4</v>
      </c>
      <c r="O1014" s="11">
        <v>1.6487000000000001</v>
      </c>
      <c r="P1014" s="11">
        <v>0.36524099999999998</v>
      </c>
      <c r="Q1014" s="12">
        <v>2.0486900000000001</v>
      </c>
      <c r="R1014">
        <v>0.17599300000000001</v>
      </c>
      <c r="T1014" s="42">
        <v>12</v>
      </c>
    </row>
    <row r="1015" spans="1:22" x14ac:dyDescent="0.2">
      <c r="A1015">
        <v>2349</v>
      </c>
      <c r="B1015">
        <v>2011</v>
      </c>
      <c r="C1015" t="s">
        <v>1079</v>
      </c>
      <c r="D1015" s="40">
        <v>40548</v>
      </c>
      <c r="E1015" t="s">
        <v>836</v>
      </c>
      <c r="F1015" t="s">
        <v>838</v>
      </c>
      <c r="G1015">
        <v>1</v>
      </c>
      <c r="H1015" t="s">
        <v>1110</v>
      </c>
      <c r="I1015">
        <v>34.408000000000001</v>
      </c>
      <c r="J1015">
        <v>-119.685</v>
      </c>
      <c r="K1015" s="11">
        <v>0</v>
      </c>
      <c r="L1015">
        <v>6900</v>
      </c>
      <c r="N1015">
        <v>1.4</v>
      </c>
      <c r="O1015" s="11">
        <v>10.97</v>
      </c>
      <c r="P1015" s="11">
        <v>1.04</v>
      </c>
      <c r="Q1015" s="12">
        <v>5.91</v>
      </c>
      <c r="R1015">
        <v>0.5</v>
      </c>
      <c r="T1015" s="42">
        <v>12</v>
      </c>
    </row>
    <row r="1016" spans="1:22" x14ac:dyDescent="0.2">
      <c r="A1016">
        <v>2387</v>
      </c>
      <c r="B1016">
        <v>2011</v>
      </c>
      <c r="C1016" t="s">
        <v>1080</v>
      </c>
      <c r="D1016" s="40">
        <v>40596</v>
      </c>
      <c r="E1016" t="s">
        <v>836</v>
      </c>
      <c r="F1016" t="s">
        <v>838</v>
      </c>
      <c r="G1016">
        <v>1</v>
      </c>
      <c r="H1016" t="s">
        <v>1110</v>
      </c>
      <c r="I1016">
        <v>34.408000000000001</v>
      </c>
      <c r="J1016">
        <v>-119.685</v>
      </c>
      <c r="K1016" s="11">
        <v>9.8000000000000004E-2</v>
      </c>
      <c r="L1016">
        <v>7600</v>
      </c>
      <c r="N1016">
        <v>2.17</v>
      </c>
      <c r="O1016" s="11">
        <v>42.28</v>
      </c>
      <c r="P1016" s="11">
        <v>1.1499999999999999</v>
      </c>
      <c r="Q1016" s="12">
        <v>7.54</v>
      </c>
      <c r="R1016">
        <v>0.43</v>
      </c>
      <c r="T1016" s="42">
        <v>12</v>
      </c>
    </row>
    <row r="1017" spans="1:22" x14ac:dyDescent="0.2">
      <c r="A1017">
        <v>2401</v>
      </c>
      <c r="B1017">
        <v>2011</v>
      </c>
      <c r="C1017" t="s">
        <v>1062</v>
      </c>
      <c r="D1017" s="40">
        <v>40610</v>
      </c>
      <c r="E1017" t="s">
        <v>839</v>
      </c>
      <c r="F1017" t="s">
        <v>838</v>
      </c>
      <c r="G1017">
        <v>1</v>
      </c>
      <c r="H1017" t="s">
        <v>1110</v>
      </c>
      <c r="I1017">
        <v>34.416107599999997</v>
      </c>
      <c r="J1017">
        <v>-119.82874940000001</v>
      </c>
      <c r="K1017" s="11">
        <v>0.1</v>
      </c>
      <c r="L1017">
        <v>9300</v>
      </c>
      <c r="N1017">
        <v>0.28000000000000003</v>
      </c>
      <c r="O1017" s="11">
        <v>31.9</v>
      </c>
      <c r="P1017" s="11">
        <v>1.89</v>
      </c>
      <c r="Q1017" s="12">
        <v>21.58</v>
      </c>
      <c r="R1017">
        <v>0.35</v>
      </c>
      <c r="T1017" s="42">
        <v>12</v>
      </c>
    </row>
    <row r="1018" spans="1:22" x14ac:dyDescent="0.2">
      <c r="A1018">
        <v>2350</v>
      </c>
      <c r="B1018">
        <v>2011</v>
      </c>
      <c r="C1018" t="s">
        <v>1079</v>
      </c>
      <c r="D1018" s="40">
        <v>40548</v>
      </c>
      <c r="E1018" t="s">
        <v>839</v>
      </c>
      <c r="F1018" t="s">
        <v>838</v>
      </c>
      <c r="G1018">
        <v>1</v>
      </c>
      <c r="H1018" t="s">
        <v>1110</v>
      </c>
      <c r="I1018">
        <v>34.416107599999997</v>
      </c>
      <c r="J1018">
        <v>-119.82874940000001</v>
      </c>
      <c r="K1018" s="11">
        <v>0</v>
      </c>
      <c r="L1018">
        <v>9900</v>
      </c>
      <c r="N1018">
        <v>3.02</v>
      </c>
      <c r="O1018" s="11">
        <v>5.94</v>
      </c>
      <c r="P1018" s="11">
        <v>0.75</v>
      </c>
      <c r="Q1018" s="12">
        <v>4.1100000000000003</v>
      </c>
      <c r="R1018">
        <v>0.48</v>
      </c>
      <c r="T1018" s="42">
        <v>12</v>
      </c>
    </row>
    <row r="1019" spans="1:22" x14ac:dyDescent="0.2">
      <c r="A1019">
        <v>3715</v>
      </c>
      <c r="B1019">
        <v>2013</v>
      </c>
      <c r="C1019" s="48" t="s">
        <v>1079</v>
      </c>
      <c r="D1019" s="40">
        <v>41276</v>
      </c>
      <c r="E1019" t="s">
        <v>911</v>
      </c>
      <c r="F1019" s="48" t="s">
        <v>1111</v>
      </c>
      <c r="G1019" s="48" t="s">
        <v>1112</v>
      </c>
      <c r="H1019" t="s">
        <v>1110</v>
      </c>
      <c r="K1019" s="11">
        <v>0</v>
      </c>
      <c r="L1019" s="42">
        <v>10399.37503755784</v>
      </c>
      <c r="M1019" s="42"/>
      <c r="N1019" s="11">
        <v>3.27</v>
      </c>
      <c r="T1019" s="42">
        <v>12</v>
      </c>
    </row>
    <row r="1020" spans="1:22" x14ac:dyDescent="0.2">
      <c r="A1020">
        <v>2393</v>
      </c>
      <c r="B1020">
        <v>2011</v>
      </c>
      <c r="C1020" t="s">
        <v>1062</v>
      </c>
      <c r="D1020" s="40">
        <v>40603</v>
      </c>
      <c r="E1020" t="s">
        <v>836</v>
      </c>
      <c r="F1020" t="s">
        <v>838</v>
      </c>
      <c r="G1020">
        <v>1</v>
      </c>
      <c r="H1020" t="s">
        <v>1110</v>
      </c>
      <c r="I1020">
        <v>34.408000000000001</v>
      </c>
      <c r="J1020">
        <v>-119.685</v>
      </c>
      <c r="K1020" s="11">
        <v>0.24</v>
      </c>
      <c r="L1020">
        <v>15200</v>
      </c>
      <c r="N1020">
        <v>1.57</v>
      </c>
      <c r="O1020" s="11">
        <v>11.56</v>
      </c>
      <c r="P1020" s="11">
        <v>0.89</v>
      </c>
      <c r="Q1020" s="12">
        <v>6.67</v>
      </c>
      <c r="R1020">
        <v>0.28999999999999998</v>
      </c>
      <c r="T1020" s="42">
        <v>12</v>
      </c>
    </row>
    <row r="1021" spans="1:22" x14ac:dyDescent="0.2">
      <c r="A1021">
        <v>3423</v>
      </c>
      <c r="B1021">
        <v>2015</v>
      </c>
      <c r="C1021" t="s">
        <v>704</v>
      </c>
      <c r="D1021" s="40">
        <v>42128</v>
      </c>
      <c r="E1021" t="s">
        <v>836</v>
      </c>
      <c r="F1021" t="s">
        <v>838</v>
      </c>
      <c r="G1021">
        <v>1</v>
      </c>
      <c r="H1021" t="s">
        <v>1110</v>
      </c>
      <c r="I1021">
        <v>34.408000000000001</v>
      </c>
      <c r="J1021">
        <v>-119.685</v>
      </c>
      <c r="K1021" s="11">
        <v>0</v>
      </c>
      <c r="L1021">
        <v>18563</v>
      </c>
      <c r="O1021" s="11">
        <v>9.89</v>
      </c>
      <c r="P1021" s="11">
        <v>0.86</v>
      </c>
      <c r="Q1021" s="12">
        <v>8.4700000000000006</v>
      </c>
      <c r="R1021">
        <v>0.34</v>
      </c>
      <c r="T1021" s="42">
        <v>12</v>
      </c>
    </row>
    <row r="1022" spans="1:22" x14ac:dyDescent="0.2">
      <c r="A1022">
        <v>2954</v>
      </c>
      <c r="B1022">
        <v>2013</v>
      </c>
      <c r="C1022" t="s">
        <v>1062</v>
      </c>
      <c r="D1022" s="40">
        <v>41351</v>
      </c>
      <c r="E1022" t="s">
        <v>836</v>
      </c>
      <c r="F1022" t="s">
        <v>838</v>
      </c>
      <c r="G1022">
        <v>1</v>
      </c>
      <c r="H1022" t="s">
        <v>1110</v>
      </c>
      <c r="I1022">
        <v>34.408000000000001</v>
      </c>
      <c r="J1022">
        <v>-119.685</v>
      </c>
      <c r="K1022" s="11">
        <v>0</v>
      </c>
      <c r="L1022">
        <v>19491</v>
      </c>
      <c r="N1022">
        <v>5.36</v>
      </c>
      <c r="O1022" s="11">
        <v>1.02</v>
      </c>
      <c r="P1022" s="11">
        <v>0.34</v>
      </c>
      <c r="Q1022" s="12">
        <v>0.1</v>
      </c>
      <c r="R1022">
        <v>0.04</v>
      </c>
      <c r="T1022" s="42">
        <v>12</v>
      </c>
    </row>
    <row r="1023" spans="1:22" x14ac:dyDescent="0.2">
      <c r="A1023">
        <v>2970</v>
      </c>
      <c r="B1023">
        <v>2013</v>
      </c>
      <c r="C1023" t="s">
        <v>1066</v>
      </c>
      <c r="D1023" s="40">
        <v>41372</v>
      </c>
      <c r="E1023" t="s">
        <v>836</v>
      </c>
      <c r="F1023" t="s">
        <v>838</v>
      </c>
      <c r="G1023">
        <v>1</v>
      </c>
      <c r="H1023" t="s">
        <v>1110</v>
      </c>
      <c r="I1023">
        <v>34.408000000000001</v>
      </c>
      <c r="J1023">
        <v>-119.685</v>
      </c>
      <c r="K1023" s="11">
        <v>4.7E-2</v>
      </c>
      <c r="L1023">
        <v>26220</v>
      </c>
      <c r="N1023">
        <v>1.27</v>
      </c>
      <c r="O1023" s="11">
        <v>10.85</v>
      </c>
      <c r="P1023" s="11">
        <v>1.01</v>
      </c>
      <c r="Q1023" s="12">
        <v>6.96</v>
      </c>
      <c r="R1023">
        <v>0.21</v>
      </c>
      <c r="T1023" s="42">
        <v>12</v>
      </c>
    </row>
    <row r="1024" spans="1:22" x14ac:dyDescent="0.2">
      <c r="A1024">
        <v>3186</v>
      </c>
      <c r="B1024">
        <v>2014</v>
      </c>
      <c r="C1024" t="s">
        <v>1062</v>
      </c>
      <c r="D1024" s="40">
        <v>41729</v>
      </c>
      <c r="E1024" t="s">
        <v>836</v>
      </c>
      <c r="F1024" t="s">
        <v>838</v>
      </c>
      <c r="G1024">
        <v>1</v>
      </c>
      <c r="H1024" t="s">
        <v>1110</v>
      </c>
      <c r="I1024">
        <v>34.408000000000001</v>
      </c>
      <c r="J1024">
        <v>-119.685</v>
      </c>
      <c r="K1024" s="11">
        <v>0</v>
      </c>
      <c r="L1024">
        <v>30629</v>
      </c>
      <c r="O1024" s="11">
        <v>14.03</v>
      </c>
      <c r="P1024" s="11">
        <v>1.32</v>
      </c>
      <c r="Q1024" s="12">
        <v>11.57</v>
      </c>
      <c r="R1024">
        <v>0.72</v>
      </c>
      <c r="T1024" s="42">
        <v>12</v>
      </c>
    </row>
    <row r="1025" spans="1:33" x14ac:dyDescent="0.2">
      <c r="A1025">
        <v>3718</v>
      </c>
      <c r="B1025">
        <v>2013</v>
      </c>
      <c r="C1025" s="48" t="s">
        <v>1079</v>
      </c>
      <c r="D1025" s="40">
        <v>41302</v>
      </c>
      <c r="E1025" t="s">
        <v>911</v>
      </c>
      <c r="F1025" s="48" t="s">
        <v>1111</v>
      </c>
      <c r="G1025" s="48" t="s">
        <v>1112</v>
      </c>
      <c r="H1025" t="s">
        <v>1110</v>
      </c>
      <c r="K1025" s="11">
        <v>0</v>
      </c>
      <c r="L1025" s="42">
        <v>38997.656390841898</v>
      </c>
      <c r="M1025" s="42"/>
      <c r="N1025" s="11">
        <v>0.21</v>
      </c>
      <c r="T1025" s="42">
        <v>12</v>
      </c>
    </row>
    <row r="1026" spans="1:33" x14ac:dyDescent="0.2">
      <c r="A1026">
        <v>2916</v>
      </c>
      <c r="B1026">
        <v>2013</v>
      </c>
      <c r="C1026" t="s">
        <v>1079</v>
      </c>
      <c r="D1026" s="40">
        <v>41296</v>
      </c>
      <c r="E1026" t="s">
        <v>835</v>
      </c>
      <c r="F1026" t="s">
        <v>838</v>
      </c>
      <c r="G1026">
        <v>1</v>
      </c>
      <c r="H1026" t="s">
        <v>1110</v>
      </c>
      <c r="I1026">
        <v>33.606099999999998</v>
      </c>
      <c r="J1026">
        <v>-117.9311</v>
      </c>
      <c r="K1026" s="11">
        <v>0.12</v>
      </c>
      <c r="L1026">
        <v>51997</v>
      </c>
      <c r="N1026">
        <v>0.62</v>
      </c>
      <c r="O1026" s="11">
        <v>1.06</v>
      </c>
      <c r="P1026" s="11">
        <v>0.2</v>
      </c>
      <c r="Q1026" s="12">
        <v>0.63</v>
      </c>
      <c r="R1026">
        <v>0</v>
      </c>
      <c r="T1026" s="42">
        <v>12</v>
      </c>
    </row>
    <row r="1027" spans="1:33" x14ac:dyDescent="0.2">
      <c r="A1027">
        <v>2411</v>
      </c>
      <c r="B1027">
        <v>2011</v>
      </c>
      <c r="C1027" t="s">
        <v>1062</v>
      </c>
      <c r="D1027" s="40">
        <v>40623</v>
      </c>
      <c r="E1027" t="s">
        <v>836</v>
      </c>
      <c r="F1027" t="s">
        <v>838</v>
      </c>
      <c r="G1027">
        <v>1</v>
      </c>
      <c r="H1027" t="s">
        <v>1110</v>
      </c>
      <c r="I1027">
        <v>34.408000000000001</v>
      </c>
      <c r="J1027">
        <v>-119.685</v>
      </c>
      <c r="K1027" s="11">
        <v>1.8</v>
      </c>
      <c r="L1027">
        <v>60700</v>
      </c>
      <c r="N1027">
        <v>4.03</v>
      </c>
      <c r="O1027" s="11">
        <v>56.24</v>
      </c>
      <c r="P1027" s="11">
        <v>1.96</v>
      </c>
      <c r="Q1027" s="12">
        <v>23.9</v>
      </c>
      <c r="R1027">
        <v>0.78</v>
      </c>
      <c r="T1027" s="42">
        <v>12</v>
      </c>
    </row>
    <row r="1028" spans="1:33" x14ac:dyDescent="0.2">
      <c r="A1028">
        <v>1772</v>
      </c>
      <c r="B1028">
        <v>2009</v>
      </c>
      <c r="C1028" t="s">
        <v>1080</v>
      </c>
      <c r="D1028" s="40">
        <v>39861</v>
      </c>
      <c r="E1028" t="s">
        <v>836</v>
      </c>
      <c r="F1028" t="s">
        <v>838</v>
      </c>
      <c r="G1028">
        <v>1</v>
      </c>
      <c r="H1028" t="s">
        <v>1110</v>
      </c>
      <c r="I1028">
        <v>34.408000000000001</v>
      </c>
      <c r="J1028">
        <v>-119.685</v>
      </c>
      <c r="K1028" s="11">
        <v>0</v>
      </c>
      <c r="L1028">
        <v>4050</v>
      </c>
      <c r="N1028">
        <v>1.78</v>
      </c>
      <c r="O1028" s="11">
        <v>11.39</v>
      </c>
      <c r="P1028" s="11">
        <v>0.96</v>
      </c>
      <c r="Q1028" s="12">
        <v>7.03</v>
      </c>
      <c r="R1028">
        <v>0.65</v>
      </c>
      <c r="T1028" s="42">
        <v>12.1</v>
      </c>
    </row>
    <row r="1029" spans="1:33" x14ac:dyDescent="0.2">
      <c r="A1029">
        <v>1738</v>
      </c>
      <c r="B1029">
        <v>2008</v>
      </c>
      <c r="C1029" t="s">
        <v>1065</v>
      </c>
      <c r="D1029" s="40">
        <v>39813</v>
      </c>
      <c r="E1029" t="s">
        <v>836</v>
      </c>
      <c r="F1029" t="s">
        <v>838</v>
      </c>
      <c r="G1029">
        <v>1</v>
      </c>
      <c r="H1029" t="s">
        <v>1110</v>
      </c>
      <c r="I1029">
        <v>34.408000000000001</v>
      </c>
      <c r="J1029">
        <v>-119.685</v>
      </c>
      <c r="K1029" s="11">
        <v>0</v>
      </c>
      <c r="L1029">
        <v>9000</v>
      </c>
      <c r="N1029">
        <v>3.36</v>
      </c>
      <c r="O1029" s="11">
        <v>6.27</v>
      </c>
      <c r="P1029" s="11">
        <v>0.79</v>
      </c>
      <c r="Q1029" s="12">
        <v>3.85</v>
      </c>
      <c r="R1029">
        <v>0.47</v>
      </c>
      <c r="T1029" s="42">
        <v>12.1</v>
      </c>
    </row>
    <row r="1030" spans="1:33" x14ac:dyDescent="0.2">
      <c r="A1030">
        <v>1765</v>
      </c>
      <c r="B1030">
        <v>2009</v>
      </c>
      <c r="C1030" t="s">
        <v>1080</v>
      </c>
      <c r="D1030" s="40">
        <v>39853</v>
      </c>
      <c r="E1030" t="s">
        <v>836</v>
      </c>
      <c r="F1030" t="s">
        <v>838</v>
      </c>
      <c r="G1030">
        <v>1</v>
      </c>
      <c r="H1030" t="s">
        <v>1110</v>
      </c>
      <c r="I1030">
        <v>34.408000000000001</v>
      </c>
      <c r="J1030">
        <v>-119.685</v>
      </c>
      <c r="K1030" s="11">
        <v>0</v>
      </c>
      <c r="L1030">
        <v>1050</v>
      </c>
      <c r="N1030">
        <v>1.03</v>
      </c>
      <c r="O1030" s="11">
        <v>6.1</v>
      </c>
      <c r="P1030" s="11">
        <v>0.57999999999999996</v>
      </c>
      <c r="Q1030" s="12">
        <v>1.19</v>
      </c>
      <c r="R1030">
        <v>0.3</v>
      </c>
      <c r="T1030" s="42">
        <v>12.4</v>
      </c>
    </row>
    <row r="1031" spans="1:33" x14ac:dyDescent="0.2">
      <c r="A1031">
        <v>1741</v>
      </c>
      <c r="B1031">
        <v>2009</v>
      </c>
      <c r="C1031" t="s">
        <v>1079</v>
      </c>
      <c r="D1031" s="40">
        <v>39818</v>
      </c>
      <c r="E1031" t="s">
        <v>836</v>
      </c>
      <c r="F1031" t="s">
        <v>838</v>
      </c>
      <c r="G1031">
        <v>1</v>
      </c>
      <c r="H1031" t="s">
        <v>1110</v>
      </c>
      <c r="I1031">
        <v>34.408000000000001</v>
      </c>
      <c r="J1031">
        <v>-119.685</v>
      </c>
      <c r="K1031" s="11">
        <v>0</v>
      </c>
      <c r="L1031">
        <v>6000</v>
      </c>
      <c r="N1031">
        <v>1.83</v>
      </c>
      <c r="O1031" s="11">
        <v>6.26</v>
      </c>
      <c r="P1031" s="11">
        <v>1.06</v>
      </c>
      <c r="Q1031" s="12">
        <v>1.92</v>
      </c>
      <c r="R1031">
        <v>0.33</v>
      </c>
      <c r="T1031" s="42">
        <v>12.4</v>
      </c>
    </row>
    <row r="1032" spans="1:33" x14ac:dyDescent="0.2">
      <c r="A1032">
        <v>3929</v>
      </c>
      <c r="B1032">
        <v>2014</v>
      </c>
      <c r="C1032" t="s">
        <v>1066</v>
      </c>
      <c r="D1032" s="40">
        <v>41736</v>
      </c>
      <c r="E1032">
        <v>3</v>
      </c>
      <c r="F1032" t="s">
        <v>1114</v>
      </c>
      <c r="G1032">
        <v>13.5</v>
      </c>
      <c r="H1032" t="s">
        <v>1082</v>
      </c>
      <c r="K1032" s="11">
        <v>0.11123698493106079</v>
      </c>
      <c r="L1032">
        <v>671626.30450894393</v>
      </c>
      <c r="M1032" s="11">
        <v>0.16562332979556413</v>
      </c>
      <c r="N1032" s="11">
        <v>24.911749999999994</v>
      </c>
      <c r="O1032" s="11">
        <v>2.1872909698996654</v>
      </c>
      <c r="P1032" s="11">
        <v>0.27208672086720864</v>
      </c>
      <c r="Q1032" s="12">
        <v>1.9837398373983739</v>
      </c>
      <c r="S1032" s="42"/>
      <c r="T1032" s="42">
        <v>12.4</v>
      </c>
      <c r="U1032" s="12"/>
      <c r="X1032" s="12"/>
      <c r="Z1032" s="11"/>
      <c r="AA1032" s="11"/>
      <c r="AE1032" s="12"/>
      <c r="AF1032" s="12"/>
      <c r="AG1032" s="12"/>
    </row>
    <row r="1033" spans="1:33" x14ac:dyDescent="0.2">
      <c r="A1033">
        <v>2702</v>
      </c>
      <c r="B1033">
        <v>2012</v>
      </c>
      <c r="C1033" t="s">
        <v>1062</v>
      </c>
      <c r="D1033" s="40">
        <v>40994</v>
      </c>
      <c r="E1033" t="s">
        <v>837</v>
      </c>
      <c r="F1033" t="s">
        <v>838</v>
      </c>
      <c r="G1033">
        <v>1</v>
      </c>
      <c r="H1033" t="s">
        <v>1110</v>
      </c>
      <c r="I1033">
        <v>34.008000000000003</v>
      </c>
      <c r="J1033">
        <v>-118.499</v>
      </c>
      <c r="K1033" s="11">
        <v>0</v>
      </c>
      <c r="L1033">
        <v>0</v>
      </c>
      <c r="N1033">
        <v>2</v>
      </c>
      <c r="O1033" s="11">
        <v>12.1905</v>
      </c>
      <c r="P1033" s="11">
        <v>1.1569100000000001</v>
      </c>
      <c r="Q1033" s="12">
        <v>10.926299999999999</v>
      </c>
      <c r="R1033">
        <v>0.82</v>
      </c>
      <c r="T1033" s="42">
        <v>12.5</v>
      </c>
    </row>
    <row r="1034" spans="1:33" x14ac:dyDescent="0.2">
      <c r="A1034">
        <v>3722</v>
      </c>
      <c r="B1034">
        <v>2013</v>
      </c>
      <c r="C1034" s="48" t="s">
        <v>1080</v>
      </c>
      <c r="D1034" s="40">
        <v>41330</v>
      </c>
      <c r="E1034" t="s">
        <v>911</v>
      </c>
      <c r="F1034" s="48" t="s">
        <v>1111</v>
      </c>
      <c r="G1034" s="48" t="s">
        <v>1112</v>
      </c>
      <c r="H1034" t="s">
        <v>1110</v>
      </c>
      <c r="K1034" s="11">
        <v>0</v>
      </c>
      <c r="L1034" s="42">
        <v>0</v>
      </c>
      <c r="M1034" s="42"/>
      <c r="N1034" s="11">
        <v>0.27500000000000002</v>
      </c>
      <c r="T1034" s="42">
        <v>12.5</v>
      </c>
    </row>
    <row r="1035" spans="1:33" x14ac:dyDescent="0.2">
      <c r="A1035">
        <v>2068</v>
      </c>
      <c r="B1035">
        <v>2010</v>
      </c>
      <c r="C1035" t="s">
        <v>1080</v>
      </c>
      <c r="D1035" s="40">
        <v>40217</v>
      </c>
      <c r="E1035" t="s">
        <v>836</v>
      </c>
      <c r="F1035" t="s">
        <v>838</v>
      </c>
      <c r="G1035">
        <v>1</v>
      </c>
      <c r="H1035" t="s">
        <v>1110</v>
      </c>
      <c r="I1035">
        <v>34.408000000000001</v>
      </c>
      <c r="J1035">
        <v>-119.685</v>
      </c>
      <c r="K1035" s="11">
        <v>0</v>
      </c>
      <c r="L1035">
        <v>120</v>
      </c>
      <c r="N1035">
        <v>0.56000000000000005</v>
      </c>
      <c r="O1035" s="11">
        <v>7.31</v>
      </c>
      <c r="P1035" s="11">
        <v>1</v>
      </c>
      <c r="Q1035" s="12">
        <v>1.99</v>
      </c>
      <c r="R1035">
        <v>0.65</v>
      </c>
      <c r="T1035" s="42">
        <v>12.5</v>
      </c>
    </row>
    <row r="1036" spans="1:33" x14ac:dyDescent="0.2">
      <c r="A1036">
        <v>3720</v>
      </c>
      <c r="B1036">
        <v>2013</v>
      </c>
      <c r="C1036" s="48" t="s">
        <v>1080</v>
      </c>
      <c r="D1036" s="40">
        <v>41316</v>
      </c>
      <c r="E1036" t="s">
        <v>911</v>
      </c>
      <c r="F1036" s="48" t="s">
        <v>1111</v>
      </c>
      <c r="G1036" s="48" t="s">
        <v>1112</v>
      </c>
      <c r="H1036" t="s">
        <v>1110</v>
      </c>
      <c r="K1036" s="11">
        <v>0</v>
      </c>
      <c r="L1036" s="42">
        <v>2599.84375938946</v>
      </c>
      <c r="M1036" s="42"/>
      <c r="N1036" s="11">
        <v>0.49</v>
      </c>
      <c r="T1036" s="42">
        <v>12.5</v>
      </c>
    </row>
    <row r="1037" spans="1:33" x14ac:dyDescent="0.2">
      <c r="A1037">
        <v>2929</v>
      </c>
      <c r="B1037">
        <v>2013</v>
      </c>
      <c r="C1037" t="s">
        <v>1080</v>
      </c>
      <c r="D1037" s="40">
        <v>41316</v>
      </c>
      <c r="E1037" t="s">
        <v>835</v>
      </c>
      <c r="F1037" t="s">
        <v>838</v>
      </c>
      <c r="G1037">
        <v>1</v>
      </c>
      <c r="H1037" t="s">
        <v>1110</v>
      </c>
      <c r="I1037">
        <v>33.606099999999998</v>
      </c>
      <c r="J1037">
        <v>-117.9311</v>
      </c>
      <c r="K1037" s="11">
        <v>0</v>
      </c>
      <c r="L1037">
        <v>7800</v>
      </c>
      <c r="N1037">
        <v>0.61</v>
      </c>
      <c r="O1037" s="11">
        <v>6.51</v>
      </c>
      <c r="P1037" s="11">
        <v>0.39</v>
      </c>
      <c r="Q1037" s="12">
        <v>2.56</v>
      </c>
      <c r="R1037">
        <v>0.3</v>
      </c>
      <c r="T1037" s="42">
        <v>12.5</v>
      </c>
    </row>
    <row r="1038" spans="1:33" x14ac:dyDescent="0.2">
      <c r="A1038">
        <v>2451</v>
      </c>
      <c r="B1038">
        <v>2011</v>
      </c>
      <c r="C1038" t="s">
        <v>704</v>
      </c>
      <c r="D1038" s="40">
        <v>40672</v>
      </c>
      <c r="E1038" t="s">
        <v>836</v>
      </c>
      <c r="F1038" t="s">
        <v>838</v>
      </c>
      <c r="G1038">
        <v>1</v>
      </c>
      <c r="H1038" t="s">
        <v>1110</v>
      </c>
      <c r="I1038">
        <v>34.408000000000001</v>
      </c>
      <c r="J1038">
        <v>-119.685</v>
      </c>
      <c r="K1038" s="11">
        <v>8.2000000000000003E-2</v>
      </c>
      <c r="L1038">
        <v>8500</v>
      </c>
      <c r="N1038">
        <v>4.46</v>
      </c>
      <c r="O1038" s="11">
        <v>4</v>
      </c>
      <c r="P1038" s="11">
        <v>0.91</v>
      </c>
      <c r="Q1038" s="12">
        <v>0.99</v>
      </c>
      <c r="R1038">
        <v>0.13</v>
      </c>
      <c r="T1038" s="42">
        <v>12.5</v>
      </c>
    </row>
    <row r="1039" spans="1:33" x14ac:dyDescent="0.2">
      <c r="A1039">
        <v>2443</v>
      </c>
      <c r="B1039">
        <v>2011</v>
      </c>
      <c r="C1039" t="s">
        <v>1066</v>
      </c>
      <c r="D1039" s="40">
        <v>40659</v>
      </c>
      <c r="E1039" t="s">
        <v>839</v>
      </c>
      <c r="F1039" t="s">
        <v>838</v>
      </c>
      <c r="G1039">
        <v>1</v>
      </c>
      <c r="H1039" t="s">
        <v>1110</v>
      </c>
      <c r="I1039">
        <v>34.416107599999997</v>
      </c>
      <c r="J1039">
        <v>-119.82874940000001</v>
      </c>
      <c r="K1039" s="11">
        <v>0.05</v>
      </c>
      <c r="L1039">
        <v>9000</v>
      </c>
      <c r="N1039">
        <v>2.4900000000000002</v>
      </c>
      <c r="O1039" s="11">
        <v>20.55</v>
      </c>
      <c r="P1039" s="11">
        <v>1.56</v>
      </c>
      <c r="Q1039" s="12">
        <v>15.27</v>
      </c>
      <c r="R1039">
        <v>0.59</v>
      </c>
      <c r="T1039" s="42">
        <v>12.5</v>
      </c>
    </row>
    <row r="1040" spans="1:33" x14ac:dyDescent="0.2">
      <c r="A1040">
        <v>2306</v>
      </c>
      <c r="B1040">
        <v>2010</v>
      </c>
      <c r="C1040" t="s">
        <v>1094</v>
      </c>
      <c r="D1040" s="40">
        <v>40504</v>
      </c>
      <c r="E1040" t="s">
        <v>836</v>
      </c>
      <c r="F1040" t="s">
        <v>838</v>
      </c>
      <c r="G1040">
        <v>1</v>
      </c>
      <c r="H1040" t="s">
        <v>1110</v>
      </c>
      <c r="I1040">
        <v>34.408000000000001</v>
      </c>
      <c r="J1040">
        <v>-119.685</v>
      </c>
      <c r="K1040" s="11">
        <v>0</v>
      </c>
      <c r="L1040">
        <v>10800</v>
      </c>
      <c r="N1040">
        <v>0.53</v>
      </c>
      <c r="O1040" s="11">
        <v>6.53</v>
      </c>
      <c r="P1040" s="11">
        <v>0.84</v>
      </c>
      <c r="Q1040" s="12">
        <v>0.04</v>
      </c>
      <c r="R1040">
        <v>0.33</v>
      </c>
      <c r="T1040" s="42">
        <v>12.5</v>
      </c>
    </row>
    <row r="1041" spans="1:22" x14ac:dyDescent="0.2">
      <c r="A1041">
        <v>2395</v>
      </c>
      <c r="B1041">
        <v>2011</v>
      </c>
      <c r="C1041" t="s">
        <v>1062</v>
      </c>
      <c r="D1041" s="40">
        <v>40603</v>
      </c>
      <c r="E1041" t="s">
        <v>839</v>
      </c>
      <c r="F1041" t="s">
        <v>838</v>
      </c>
      <c r="G1041">
        <v>1</v>
      </c>
      <c r="H1041" t="s">
        <v>1110</v>
      </c>
      <c r="I1041">
        <v>34.416107599999997</v>
      </c>
      <c r="J1041">
        <v>-119.82874940000001</v>
      </c>
      <c r="K1041" s="11">
        <v>0.12</v>
      </c>
      <c r="L1041">
        <v>11000</v>
      </c>
      <c r="N1041">
        <v>1.23</v>
      </c>
      <c r="O1041" s="11">
        <v>11.49</v>
      </c>
      <c r="P1041" s="11">
        <v>1</v>
      </c>
      <c r="Q1041" s="12">
        <v>8.82</v>
      </c>
      <c r="R1041">
        <v>0.38</v>
      </c>
      <c r="T1041" s="42">
        <v>12.5</v>
      </c>
    </row>
    <row r="1042" spans="1:22" x14ac:dyDescent="0.2">
      <c r="A1042">
        <v>2329</v>
      </c>
      <c r="B1042">
        <v>2010</v>
      </c>
      <c r="C1042" t="s">
        <v>1065</v>
      </c>
      <c r="D1042" s="40">
        <v>40518</v>
      </c>
      <c r="E1042" t="s">
        <v>836</v>
      </c>
      <c r="F1042" t="s">
        <v>838</v>
      </c>
      <c r="G1042">
        <v>1</v>
      </c>
      <c r="H1042" t="s">
        <v>1110</v>
      </c>
      <c r="I1042">
        <v>34.408000000000001</v>
      </c>
      <c r="J1042">
        <v>-119.685</v>
      </c>
      <c r="K1042" s="11">
        <v>0</v>
      </c>
      <c r="L1042">
        <v>18000</v>
      </c>
      <c r="N1042">
        <v>10.68</v>
      </c>
      <c r="O1042" s="11">
        <v>9.49</v>
      </c>
      <c r="P1042" s="11">
        <v>0.79</v>
      </c>
      <c r="Q1042" s="12">
        <v>0.2</v>
      </c>
      <c r="R1042">
        <v>0.26</v>
      </c>
      <c r="T1042" s="42">
        <v>12.5</v>
      </c>
    </row>
    <row r="1043" spans="1:22" x14ac:dyDescent="0.2">
      <c r="A1043">
        <v>2096</v>
      </c>
      <c r="B1043">
        <v>2010</v>
      </c>
      <c r="C1043" t="s">
        <v>1062</v>
      </c>
      <c r="D1043" s="40">
        <v>40252</v>
      </c>
      <c r="E1043" t="s">
        <v>836</v>
      </c>
      <c r="F1043" t="s">
        <v>838</v>
      </c>
      <c r="G1043">
        <v>1</v>
      </c>
      <c r="H1043" t="s">
        <v>1110</v>
      </c>
      <c r="I1043">
        <v>34.408000000000001</v>
      </c>
      <c r="J1043">
        <v>-119.685</v>
      </c>
      <c r="K1043" s="11">
        <v>0</v>
      </c>
      <c r="L1043">
        <v>27100</v>
      </c>
      <c r="O1043" s="11">
        <v>11.69</v>
      </c>
      <c r="P1043" s="11">
        <v>1.02</v>
      </c>
      <c r="Q1043" s="12">
        <v>8.44</v>
      </c>
      <c r="R1043">
        <v>0.3</v>
      </c>
      <c r="T1043" s="42">
        <v>12.5</v>
      </c>
    </row>
    <row r="1044" spans="1:22" x14ac:dyDescent="0.2">
      <c r="A1044">
        <v>2097</v>
      </c>
      <c r="B1044">
        <v>2010</v>
      </c>
      <c r="C1044" t="s">
        <v>1062</v>
      </c>
      <c r="D1044" s="40">
        <v>40252</v>
      </c>
      <c r="E1044" t="s">
        <v>836</v>
      </c>
      <c r="F1044" t="s">
        <v>838</v>
      </c>
      <c r="G1044">
        <v>1</v>
      </c>
      <c r="H1044" t="s">
        <v>1110</v>
      </c>
      <c r="I1044">
        <v>34.408000000000001</v>
      </c>
      <c r="J1044">
        <v>-119.685</v>
      </c>
      <c r="K1044" s="11">
        <v>0</v>
      </c>
      <c r="L1044">
        <v>27100</v>
      </c>
      <c r="N1044">
        <v>3.61</v>
      </c>
      <c r="O1044" s="11">
        <v>11.69</v>
      </c>
      <c r="P1044" s="11">
        <v>1.02</v>
      </c>
      <c r="Q1044" s="12">
        <v>8.44</v>
      </c>
      <c r="R1044">
        <v>0.3</v>
      </c>
      <c r="T1044" s="42">
        <v>12.5</v>
      </c>
    </row>
    <row r="1045" spans="1:22" x14ac:dyDescent="0.2">
      <c r="A1045">
        <v>2412</v>
      </c>
      <c r="B1045">
        <v>2011</v>
      </c>
      <c r="C1045" t="s">
        <v>1062</v>
      </c>
      <c r="D1045" s="40">
        <v>40623</v>
      </c>
      <c r="E1045" t="s">
        <v>839</v>
      </c>
      <c r="F1045" t="s">
        <v>838</v>
      </c>
      <c r="G1045">
        <v>1</v>
      </c>
      <c r="H1045" t="s">
        <v>1110</v>
      </c>
      <c r="I1045">
        <v>34.416107599999997</v>
      </c>
      <c r="J1045">
        <v>-119.82874940000001</v>
      </c>
      <c r="K1045" s="11">
        <v>5.31</v>
      </c>
      <c r="L1045">
        <v>93500</v>
      </c>
      <c r="N1045">
        <v>8.1300000000000008</v>
      </c>
      <c r="O1045" s="11">
        <v>10.11</v>
      </c>
      <c r="P1045" s="11">
        <v>1.53</v>
      </c>
      <c r="Q1045" s="12">
        <v>7.68</v>
      </c>
      <c r="R1045">
        <v>0.66</v>
      </c>
      <c r="T1045" s="42">
        <v>12.5</v>
      </c>
    </row>
    <row r="1046" spans="1:22" x14ac:dyDescent="0.2">
      <c r="A1046">
        <v>1740</v>
      </c>
      <c r="B1046">
        <v>2009</v>
      </c>
      <c r="C1046" t="s">
        <v>1079</v>
      </c>
      <c r="D1046" s="40">
        <v>39818</v>
      </c>
      <c r="E1046" t="s">
        <v>837</v>
      </c>
      <c r="F1046" t="s">
        <v>838</v>
      </c>
      <c r="G1046">
        <v>1</v>
      </c>
      <c r="H1046" t="s">
        <v>1110</v>
      </c>
      <c r="I1046">
        <v>34.008000000000003</v>
      </c>
      <c r="J1046">
        <v>-118.499</v>
      </c>
      <c r="K1046" s="11">
        <v>0.04</v>
      </c>
      <c r="L1046">
        <v>413161</v>
      </c>
      <c r="N1046">
        <v>5.5</v>
      </c>
      <c r="O1046" s="11">
        <v>5.0204000000000004</v>
      </c>
      <c r="P1046" s="11">
        <v>0.54356599999999999</v>
      </c>
      <c r="Q1046" s="12">
        <v>3.2222499999999998</v>
      </c>
      <c r="R1046">
        <v>0.4</v>
      </c>
      <c r="T1046" s="42">
        <v>12.5</v>
      </c>
    </row>
    <row r="1047" spans="1:22" x14ac:dyDescent="0.2">
      <c r="A1047">
        <v>2326</v>
      </c>
      <c r="B1047">
        <v>2010</v>
      </c>
      <c r="C1047" t="s">
        <v>1094</v>
      </c>
      <c r="D1047" s="40">
        <v>40511</v>
      </c>
      <c r="E1047" t="s">
        <v>837</v>
      </c>
      <c r="F1047" t="s">
        <v>838</v>
      </c>
      <c r="G1047">
        <v>1</v>
      </c>
      <c r="H1047" t="s">
        <v>1110</v>
      </c>
      <c r="I1047">
        <v>34.008000000000003</v>
      </c>
      <c r="J1047">
        <v>-118.499</v>
      </c>
      <c r="K1047" s="11">
        <v>0</v>
      </c>
      <c r="L1047">
        <v>2308400</v>
      </c>
      <c r="N1047">
        <v>7.5178099999999999</v>
      </c>
      <c r="O1047" s="11">
        <v>4.8666600000000004</v>
      </c>
      <c r="P1047" s="11">
        <v>0.67196500000000003</v>
      </c>
      <c r="Q1047" s="12">
        <v>7.1635200000000001</v>
      </c>
      <c r="R1047">
        <v>0.5</v>
      </c>
      <c r="T1047" s="42">
        <v>12.5</v>
      </c>
    </row>
    <row r="1048" spans="1:22" x14ac:dyDescent="0.2">
      <c r="A1048">
        <v>2972</v>
      </c>
      <c r="B1048">
        <v>2013</v>
      </c>
      <c r="C1048" t="s">
        <v>1066</v>
      </c>
      <c r="D1048" s="40">
        <v>41373</v>
      </c>
      <c r="E1048" t="s">
        <v>835</v>
      </c>
      <c r="F1048" t="s">
        <v>838</v>
      </c>
      <c r="G1048">
        <v>1</v>
      </c>
      <c r="H1048" t="s">
        <v>1110</v>
      </c>
      <c r="I1048">
        <v>33.606099999999998</v>
      </c>
      <c r="J1048">
        <v>-117.9311</v>
      </c>
      <c r="K1048" s="11">
        <v>0.51</v>
      </c>
      <c r="L1048">
        <v>38998</v>
      </c>
      <c r="N1048">
        <v>5.24</v>
      </c>
      <c r="O1048" s="11">
        <v>15.63</v>
      </c>
      <c r="P1048" s="11">
        <v>1.05</v>
      </c>
      <c r="Q1048" s="12">
        <v>14.27</v>
      </c>
      <c r="R1048">
        <v>0.36</v>
      </c>
      <c r="T1048" s="42">
        <v>12.6</v>
      </c>
    </row>
    <row r="1049" spans="1:22" x14ac:dyDescent="0.2">
      <c r="A1049">
        <v>2974</v>
      </c>
      <c r="B1049">
        <v>2013</v>
      </c>
      <c r="C1049" t="s">
        <v>1066</v>
      </c>
      <c r="D1049" s="40">
        <v>41374</v>
      </c>
      <c r="E1049" t="s">
        <v>835</v>
      </c>
      <c r="F1049" t="s">
        <v>838</v>
      </c>
      <c r="G1049">
        <v>1</v>
      </c>
      <c r="H1049" t="s">
        <v>1110</v>
      </c>
      <c r="I1049">
        <v>33.606099999999998</v>
      </c>
      <c r="J1049">
        <v>-117.9311</v>
      </c>
      <c r="K1049" s="11">
        <v>0.51</v>
      </c>
      <c r="L1049">
        <v>38998</v>
      </c>
      <c r="N1049">
        <v>5.24</v>
      </c>
      <c r="O1049" s="11">
        <v>0</v>
      </c>
      <c r="P1049" s="11">
        <v>0</v>
      </c>
      <c r="Q1049" s="12">
        <v>0</v>
      </c>
      <c r="R1049">
        <v>0</v>
      </c>
      <c r="T1049" s="42">
        <v>12.6</v>
      </c>
    </row>
    <row r="1050" spans="1:22" x14ac:dyDescent="0.2">
      <c r="A1050">
        <v>1798</v>
      </c>
      <c r="B1050">
        <v>2009</v>
      </c>
      <c r="C1050" t="s">
        <v>1062</v>
      </c>
      <c r="D1050" s="40">
        <v>39896</v>
      </c>
      <c r="E1050" t="s">
        <v>837</v>
      </c>
      <c r="F1050" t="s">
        <v>838</v>
      </c>
      <c r="G1050">
        <v>1</v>
      </c>
      <c r="H1050" t="s">
        <v>1110</v>
      </c>
      <c r="I1050">
        <v>34.008000000000003</v>
      </c>
      <c r="J1050">
        <v>-118.499</v>
      </c>
      <c r="K1050" s="11">
        <v>0</v>
      </c>
      <c r="L1050">
        <v>0</v>
      </c>
      <c r="N1050">
        <v>1.5</v>
      </c>
      <c r="O1050" s="11">
        <v>17.2</v>
      </c>
      <c r="P1050" s="11">
        <v>1.27</v>
      </c>
      <c r="Q1050" s="12">
        <v>12.53</v>
      </c>
      <c r="R1050">
        <v>0.37</v>
      </c>
      <c r="T1050" s="42">
        <v>12.7</v>
      </c>
    </row>
    <row r="1051" spans="1:22" x14ac:dyDescent="0.2">
      <c r="A1051">
        <v>1801</v>
      </c>
      <c r="B1051">
        <v>2009</v>
      </c>
      <c r="C1051" t="s">
        <v>1062</v>
      </c>
      <c r="D1051" s="40">
        <v>39903</v>
      </c>
      <c r="E1051" t="s">
        <v>837</v>
      </c>
      <c r="F1051" t="s">
        <v>838</v>
      </c>
      <c r="G1051">
        <v>1</v>
      </c>
      <c r="H1051" t="s">
        <v>1110</v>
      </c>
      <c r="I1051">
        <v>34.008000000000003</v>
      </c>
      <c r="J1051">
        <v>-118.499</v>
      </c>
      <c r="K1051" s="11">
        <v>0</v>
      </c>
      <c r="L1051">
        <v>0</v>
      </c>
      <c r="N1051">
        <v>2.5099999999999998</v>
      </c>
      <c r="O1051" s="11">
        <v>10.7</v>
      </c>
      <c r="P1051" s="11">
        <v>0.88</v>
      </c>
      <c r="Q1051" s="12">
        <v>6.89</v>
      </c>
      <c r="R1051">
        <v>0.35</v>
      </c>
      <c r="T1051" s="42">
        <v>12.7</v>
      </c>
    </row>
    <row r="1052" spans="1:22" x14ac:dyDescent="0.2">
      <c r="A1052">
        <v>190</v>
      </c>
      <c r="B1052">
        <v>2005</v>
      </c>
      <c r="C1052" t="s">
        <v>1066</v>
      </c>
      <c r="D1052" s="17">
        <v>38454</v>
      </c>
      <c r="E1052">
        <v>7</v>
      </c>
      <c r="F1052" t="s">
        <v>1064</v>
      </c>
      <c r="G1052">
        <v>1</v>
      </c>
      <c r="H1052" t="s">
        <v>706</v>
      </c>
      <c r="K1052" s="11">
        <v>0.12187954002437831</v>
      </c>
      <c r="L1052" s="11"/>
      <c r="N1052" s="11">
        <v>19.246998209489707</v>
      </c>
      <c r="O1052" s="11">
        <v>2.2604902319044546</v>
      </c>
      <c r="P1052" s="11">
        <v>0.48169193849480907</v>
      </c>
      <c r="Q1052" s="12">
        <v>2.6860921759412801</v>
      </c>
      <c r="R1052" s="11">
        <v>0.31821800000000011</v>
      </c>
      <c r="T1052" s="42">
        <v>12.7</v>
      </c>
      <c r="U1052" s="11"/>
      <c r="V1052" t="s">
        <v>1060</v>
      </c>
    </row>
    <row r="1053" spans="1:22" x14ac:dyDescent="0.2">
      <c r="A1053">
        <v>2913</v>
      </c>
      <c r="B1053">
        <v>2013</v>
      </c>
      <c r="C1053" t="s">
        <v>1079</v>
      </c>
      <c r="D1053" s="40">
        <v>41291</v>
      </c>
      <c r="E1053" t="s">
        <v>833</v>
      </c>
      <c r="F1053" t="s">
        <v>838</v>
      </c>
      <c r="G1053">
        <v>1</v>
      </c>
      <c r="H1053" t="s">
        <v>1110</v>
      </c>
      <c r="I1053">
        <v>32.866999999999997</v>
      </c>
      <c r="J1053">
        <v>-117.25700000000001</v>
      </c>
      <c r="K1053" s="11">
        <v>0</v>
      </c>
      <c r="L1053">
        <v>0</v>
      </c>
      <c r="N1053">
        <v>2.13</v>
      </c>
      <c r="O1053" s="11">
        <v>0</v>
      </c>
      <c r="P1053" s="11">
        <v>0</v>
      </c>
      <c r="Q1053" s="12">
        <v>0</v>
      </c>
      <c r="R1053">
        <v>0</v>
      </c>
      <c r="T1053" s="42">
        <v>12.8</v>
      </c>
    </row>
    <row r="1054" spans="1:22" x14ac:dyDescent="0.2">
      <c r="A1054">
        <v>3575</v>
      </c>
      <c r="B1054">
        <v>2016</v>
      </c>
      <c r="C1054" t="s">
        <v>1080</v>
      </c>
      <c r="D1054" s="40">
        <v>42401</v>
      </c>
      <c r="E1054" t="s">
        <v>837</v>
      </c>
      <c r="F1054" t="s">
        <v>838</v>
      </c>
      <c r="G1054">
        <v>1</v>
      </c>
      <c r="H1054" t="s">
        <v>1110</v>
      </c>
      <c r="I1054">
        <v>34.008000000000003</v>
      </c>
      <c r="J1054">
        <v>-118.499</v>
      </c>
      <c r="K1054" s="11">
        <v>0</v>
      </c>
      <c r="L1054">
        <v>0</v>
      </c>
      <c r="T1054" s="42">
        <v>12.8</v>
      </c>
    </row>
    <row r="1055" spans="1:22" x14ac:dyDescent="0.2">
      <c r="A1055">
        <v>1730</v>
      </c>
      <c r="B1055">
        <v>2008</v>
      </c>
      <c r="C1055" t="s">
        <v>1065</v>
      </c>
      <c r="D1055" s="40">
        <v>39797</v>
      </c>
      <c r="E1055" t="s">
        <v>836</v>
      </c>
      <c r="F1055" t="s">
        <v>838</v>
      </c>
      <c r="G1055">
        <v>1</v>
      </c>
      <c r="H1055" t="s">
        <v>1110</v>
      </c>
      <c r="I1055">
        <v>34.408000000000001</v>
      </c>
      <c r="J1055">
        <v>-119.685</v>
      </c>
      <c r="K1055" s="11">
        <v>7.0000000000000007E-2</v>
      </c>
      <c r="L1055">
        <v>3500</v>
      </c>
      <c r="N1055">
        <v>1.03</v>
      </c>
      <c r="O1055" s="11">
        <v>14.13</v>
      </c>
      <c r="P1055" s="11">
        <v>2.35</v>
      </c>
      <c r="Q1055" s="12">
        <v>8.32</v>
      </c>
      <c r="R1055">
        <v>1.71</v>
      </c>
      <c r="T1055" s="42">
        <v>12.8</v>
      </c>
    </row>
    <row r="1056" spans="1:22" x14ac:dyDescent="0.2">
      <c r="A1056">
        <v>202</v>
      </c>
      <c r="B1056">
        <v>2005</v>
      </c>
      <c r="C1056" t="s">
        <v>1066</v>
      </c>
      <c r="D1056" s="17">
        <v>38454</v>
      </c>
      <c r="E1056">
        <v>19</v>
      </c>
      <c r="F1056" t="s">
        <v>1064</v>
      </c>
      <c r="G1056">
        <v>1</v>
      </c>
      <c r="H1056" t="s">
        <v>706</v>
      </c>
      <c r="K1056" s="11">
        <v>0</v>
      </c>
      <c r="L1056" s="11"/>
      <c r="N1056" s="11">
        <v>7.409208594449419</v>
      </c>
      <c r="O1056" s="11">
        <v>13.106292929583651</v>
      </c>
      <c r="P1056" s="11">
        <v>1.4467301707791353</v>
      </c>
      <c r="Q1056" s="12">
        <v>13.008757479458746</v>
      </c>
      <c r="R1056" s="11">
        <v>0.61706899999999976</v>
      </c>
      <c r="T1056" s="42">
        <v>12.8</v>
      </c>
      <c r="U1056" s="11"/>
      <c r="V1056" t="s">
        <v>1060</v>
      </c>
    </row>
    <row r="1057" spans="1:33" x14ac:dyDescent="0.2">
      <c r="A1057">
        <v>2709</v>
      </c>
      <c r="B1057">
        <v>2012</v>
      </c>
      <c r="C1057" t="s">
        <v>1066</v>
      </c>
      <c r="D1057" s="40">
        <v>41004</v>
      </c>
      <c r="E1057" t="s">
        <v>833</v>
      </c>
      <c r="F1057" t="s">
        <v>838</v>
      </c>
      <c r="G1057">
        <v>1</v>
      </c>
      <c r="H1057" t="s">
        <v>1110</v>
      </c>
      <c r="I1057">
        <v>32.866999999999997</v>
      </c>
      <c r="J1057">
        <v>-117.25700000000001</v>
      </c>
      <c r="K1057" s="11">
        <v>0</v>
      </c>
      <c r="L1057">
        <v>0</v>
      </c>
      <c r="N1057">
        <v>3.48</v>
      </c>
      <c r="O1057" s="11">
        <v>15.27</v>
      </c>
      <c r="P1057" s="11">
        <v>1.47</v>
      </c>
      <c r="Q1057" s="12">
        <v>13.03</v>
      </c>
      <c r="R1057">
        <v>0.43</v>
      </c>
      <c r="T1057" s="42">
        <v>12.9</v>
      </c>
    </row>
    <row r="1058" spans="1:33" x14ac:dyDescent="0.2">
      <c r="A1058">
        <v>3577</v>
      </c>
      <c r="B1058">
        <v>2016</v>
      </c>
      <c r="C1058" t="s">
        <v>1080</v>
      </c>
      <c r="D1058" s="40">
        <v>42402</v>
      </c>
      <c r="E1058" t="s">
        <v>835</v>
      </c>
      <c r="F1058" t="s">
        <v>838</v>
      </c>
      <c r="G1058">
        <v>1</v>
      </c>
      <c r="H1058" t="s">
        <v>1110</v>
      </c>
      <c r="I1058">
        <v>33.606099999999998</v>
      </c>
      <c r="J1058">
        <v>-117.9311</v>
      </c>
      <c r="K1058" s="11">
        <v>0</v>
      </c>
      <c r="L1058">
        <v>0</v>
      </c>
      <c r="N1058">
        <v>3.11</v>
      </c>
      <c r="O1058" s="11">
        <v>6.73</v>
      </c>
      <c r="P1058" s="11">
        <v>0.56999999999999995</v>
      </c>
      <c r="Q1058" s="12">
        <v>4.8</v>
      </c>
      <c r="R1058">
        <v>0.19</v>
      </c>
      <c r="T1058" s="42">
        <v>12.9</v>
      </c>
    </row>
    <row r="1059" spans="1:33" x14ac:dyDescent="0.2">
      <c r="A1059">
        <v>1802</v>
      </c>
      <c r="B1059">
        <v>2009</v>
      </c>
      <c r="C1059" t="s">
        <v>1062</v>
      </c>
      <c r="D1059" s="40">
        <v>39903</v>
      </c>
      <c r="E1059" t="s">
        <v>836</v>
      </c>
      <c r="F1059" t="s">
        <v>838</v>
      </c>
      <c r="G1059">
        <v>1</v>
      </c>
      <c r="H1059" t="s">
        <v>1110</v>
      </c>
      <c r="I1059">
        <v>34.408000000000001</v>
      </c>
      <c r="J1059">
        <v>-119.685</v>
      </c>
      <c r="K1059" s="11">
        <v>1.1200000000000001</v>
      </c>
      <c r="L1059">
        <v>31400</v>
      </c>
      <c r="N1059">
        <v>1.86</v>
      </c>
      <c r="O1059" s="11">
        <v>8</v>
      </c>
      <c r="P1059" s="11">
        <v>1.03</v>
      </c>
      <c r="Q1059" s="12">
        <v>3.82</v>
      </c>
      <c r="R1059">
        <v>0.2</v>
      </c>
      <c r="T1059" s="42">
        <v>12.9</v>
      </c>
    </row>
    <row r="1060" spans="1:33" x14ac:dyDescent="0.2">
      <c r="A1060">
        <v>2912</v>
      </c>
      <c r="B1060">
        <v>2013</v>
      </c>
      <c r="C1060" t="s">
        <v>1079</v>
      </c>
      <c r="D1060" s="40">
        <v>41288</v>
      </c>
      <c r="E1060" t="s">
        <v>833</v>
      </c>
      <c r="F1060" t="s">
        <v>838</v>
      </c>
      <c r="G1060">
        <v>1</v>
      </c>
      <c r="H1060" t="s">
        <v>1110</v>
      </c>
      <c r="I1060">
        <v>32.866999999999997</v>
      </c>
      <c r="J1060">
        <v>-117.25700000000001</v>
      </c>
      <c r="K1060" s="11">
        <v>0</v>
      </c>
      <c r="L1060">
        <v>38800</v>
      </c>
      <c r="N1060">
        <v>2.27</v>
      </c>
      <c r="O1060" s="11">
        <v>5.3</v>
      </c>
      <c r="P1060" s="11">
        <v>0.5</v>
      </c>
      <c r="Q1060" s="12">
        <v>4.4000000000000004</v>
      </c>
      <c r="R1060">
        <v>0.19</v>
      </c>
      <c r="T1060" s="42">
        <v>12.9</v>
      </c>
    </row>
    <row r="1061" spans="1:33" x14ac:dyDescent="0.2">
      <c r="A1061">
        <v>3927</v>
      </c>
      <c r="B1061">
        <v>2014</v>
      </c>
      <c r="C1061" t="s">
        <v>1066</v>
      </c>
      <c r="D1061" s="40">
        <v>41736</v>
      </c>
      <c r="E1061">
        <v>1</v>
      </c>
      <c r="F1061" t="s">
        <v>1114</v>
      </c>
      <c r="G1061">
        <v>7.5</v>
      </c>
      <c r="H1061" t="s">
        <v>1082</v>
      </c>
      <c r="K1061" s="11">
        <v>0.16729731712747312</v>
      </c>
      <c r="L1061">
        <v>671626.30450894393</v>
      </c>
      <c r="M1061" s="11">
        <v>0.24909286012821028</v>
      </c>
      <c r="N1061" s="11">
        <v>18.824999999999996</v>
      </c>
      <c r="O1061" s="11">
        <v>3.6649746192893398</v>
      </c>
      <c r="P1061" s="11">
        <v>0.23504043126684634</v>
      </c>
      <c r="Q1061" s="12">
        <v>2.263549415515409</v>
      </c>
      <c r="S1061" s="42"/>
      <c r="T1061" s="42">
        <v>12.9</v>
      </c>
      <c r="U1061" s="12"/>
      <c r="X1061" s="12"/>
      <c r="Z1061" s="11"/>
      <c r="AA1061" s="11"/>
      <c r="AE1061" s="12"/>
      <c r="AF1061" s="12"/>
      <c r="AG1061" s="12"/>
    </row>
    <row r="1062" spans="1:33" x14ac:dyDescent="0.2">
      <c r="A1062">
        <v>3928</v>
      </c>
      <c r="B1062">
        <v>2014</v>
      </c>
      <c r="C1062" t="s">
        <v>1066</v>
      </c>
      <c r="D1062" s="40">
        <v>41736</v>
      </c>
      <c r="E1062">
        <v>2</v>
      </c>
      <c r="F1062" t="s">
        <v>1114</v>
      </c>
      <c r="G1062">
        <v>16</v>
      </c>
      <c r="H1062" t="s">
        <v>1082</v>
      </c>
      <c r="K1062" s="11">
        <v>0.18796438928830439</v>
      </c>
      <c r="L1062">
        <v>840616.1488692587</v>
      </c>
      <c r="M1062" s="11">
        <v>0.22360311485942977</v>
      </c>
      <c r="N1062" s="11">
        <v>27.970812499999994</v>
      </c>
      <c r="O1062" s="11">
        <v>1.6755852842809364</v>
      </c>
      <c r="P1062" s="11">
        <v>0.18319783197831979</v>
      </c>
      <c r="Q1062" s="12">
        <v>1.1598915989159893</v>
      </c>
      <c r="S1062" s="42"/>
      <c r="T1062" s="42">
        <v>12.9</v>
      </c>
      <c r="U1062" s="12"/>
      <c r="X1062" s="12"/>
      <c r="Z1062" s="11"/>
      <c r="AA1062" s="11"/>
      <c r="AE1062" s="12"/>
      <c r="AF1062" s="12"/>
      <c r="AG1062" s="12"/>
    </row>
    <row r="1063" spans="1:33" x14ac:dyDescent="0.2">
      <c r="A1063">
        <v>200</v>
      </c>
      <c r="B1063">
        <v>2005</v>
      </c>
      <c r="C1063" t="s">
        <v>1066</v>
      </c>
      <c r="D1063" s="17">
        <v>38454</v>
      </c>
      <c r="E1063">
        <v>17</v>
      </c>
      <c r="F1063" t="s">
        <v>1064</v>
      </c>
      <c r="G1063">
        <v>1</v>
      </c>
      <c r="H1063" t="s">
        <v>706</v>
      </c>
      <c r="K1063" s="11">
        <v>8.9880771247369443E-2</v>
      </c>
      <c r="L1063" s="11"/>
      <c r="N1063" s="11">
        <v>8.1870984780662468</v>
      </c>
      <c r="O1063" s="11">
        <v>10.938900087687671</v>
      </c>
      <c r="P1063" s="11">
        <v>0.95368716821314159</v>
      </c>
      <c r="Q1063" s="12">
        <v>9.2091168646705359</v>
      </c>
      <c r="R1063" s="11">
        <v>0.256693</v>
      </c>
      <c r="T1063" s="42">
        <v>12.9</v>
      </c>
      <c r="U1063" s="11"/>
      <c r="V1063" t="s">
        <v>1060</v>
      </c>
    </row>
    <row r="1064" spans="1:33" x14ac:dyDescent="0.2">
      <c r="A1064">
        <v>4292</v>
      </c>
      <c r="B1064">
        <v>2011</v>
      </c>
      <c r="C1064" t="s">
        <v>1081</v>
      </c>
      <c r="D1064" s="40">
        <v>40844</v>
      </c>
      <c r="E1064" t="s">
        <v>1122</v>
      </c>
      <c r="F1064" t="s">
        <v>1117</v>
      </c>
      <c r="G1064">
        <v>0</v>
      </c>
      <c r="H1064" t="s">
        <v>706</v>
      </c>
      <c r="I1064">
        <v>34.160699999999999</v>
      </c>
      <c r="J1064">
        <v>119.9503</v>
      </c>
      <c r="K1064" s="11">
        <v>0.75478291781658324</v>
      </c>
      <c r="L1064">
        <v>12400</v>
      </c>
      <c r="M1064">
        <v>60.869590146498645</v>
      </c>
      <c r="N1064">
        <v>0.32559028899999998</v>
      </c>
      <c r="O1064" s="11">
        <v>1.3657250000000001</v>
      </c>
      <c r="P1064" s="11">
        <v>0.25273499999999999</v>
      </c>
      <c r="Q1064" s="12">
        <v>0.18123573999999998</v>
      </c>
      <c r="R1064">
        <v>6.6586259999999994E-2</v>
      </c>
      <c r="S1064">
        <v>0.24782199999999999</v>
      </c>
      <c r="T1064" s="42">
        <v>12.957599999999999</v>
      </c>
    </row>
    <row r="1065" spans="1:33" x14ac:dyDescent="0.2">
      <c r="A1065">
        <v>2117</v>
      </c>
      <c r="B1065">
        <v>2010</v>
      </c>
      <c r="C1065" t="s">
        <v>1066</v>
      </c>
      <c r="D1065" s="40">
        <v>40276</v>
      </c>
      <c r="E1065" t="s">
        <v>837</v>
      </c>
      <c r="F1065" t="s">
        <v>838</v>
      </c>
      <c r="G1065">
        <v>1</v>
      </c>
      <c r="H1065" t="s">
        <v>1110</v>
      </c>
      <c r="I1065">
        <v>34.008000000000003</v>
      </c>
      <c r="J1065">
        <v>-118.499</v>
      </c>
      <c r="K1065" s="11">
        <v>0</v>
      </c>
      <c r="L1065">
        <v>0</v>
      </c>
      <c r="O1065" s="11">
        <v>4.1813700000000003</v>
      </c>
      <c r="P1065" s="11">
        <v>0.33031500000000003</v>
      </c>
      <c r="Q1065" s="12">
        <v>3.3290299999999999</v>
      </c>
      <c r="R1065">
        <v>0.18</v>
      </c>
      <c r="T1065" s="42">
        <v>13</v>
      </c>
    </row>
    <row r="1066" spans="1:33" x14ac:dyDescent="0.2">
      <c r="A1066">
        <v>2347</v>
      </c>
      <c r="B1066">
        <v>2011</v>
      </c>
      <c r="C1066" t="s">
        <v>1079</v>
      </c>
      <c r="D1066" s="40">
        <v>40546</v>
      </c>
      <c r="E1066" t="s">
        <v>835</v>
      </c>
      <c r="F1066" t="s">
        <v>838</v>
      </c>
      <c r="G1066">
        <v>1</v>
      </c>
      <c r="H1066" t="s">
        <v>1110</v>
      </c>
      <c r="I1066">
        <v>33.606099999999998</v>
      </c>
      <c r="J1066">
        <v>-117.9311</v>
      </c>
      <c r="K1066" s="11">
        <v>0.05</v>
      </c>
      <c r="L1066">
        <v>0</v>
      </c>
      <c r="N1066">
        <v>7.58</v>
      </c>
      <c r="O1066" s="11">
        <v>5.14</v>
      </c>
      <c r="P1066" s="11">
        <v>0.51</v>
      </c>
      <c r="Q1066" s="12">
        <v>2.41</v>
      </c>
      <c r="R1066">
        <v>0.15</v>
      </c>
      <c r="T1066" s="42">
        <v>13</v>
      </c>
    </row>
    <row r="1067" spans="1:33" x14ac:dyDescent="0.2">
      <c r="A1067">
        <v>2675</v>
      </c>
      <c r="B1067">
        <v>2012</v>
      </c>
      <c r="C1067" t="s">
        <v>1080</v>
      </c>
      <c r="D1067" s="40">
        <v>40960</v>
      </c>
      <c r="E1067" t="s">
        <v>835</v>
      </c>
      <c r="F1067" t="s">
        <v>838</v>
      </c>
      <c r="G1067">
        <v>1</v>
      </c>
      <c r="H1067" t="s">
        <v>1110</v>
      </c>
      <c r="I1067">
        <v>33.606099999999998</v>
      </c>
      <c r="J1067">
        <v>-117.9311</v>
      </c>
      <c r="K1067" s="11">
        <v>0</v>
      </c>
      <c r="L1067">
        <v>0</v>
      </c>
      <c r="N1067">
        <v>2.75</v>
      </c>
      <c r="O1067" s="11">
        <v>1.38</v>
      </c>
      <c r="P1067" s="11">
        <v>0.15</v>
      </c>
      <c r="Q1067" s="12">
        <v>0</v>
      </c>
      <c r="R1067">
        <v>0.1</v>
      </c>
      <c r="T1067" s="42">
        <v>13</v>
      </c>
    </row>
    <row r="1068" spans="1:33" x14ac:dyDescent="0.2">
      <c r="A1068">
        <v>2685</v>
      </c>
      <c r="B1068">
        <v>2012</v>
      </c>
      <c r="C1068" t="s">
        <v>1062</v>
      </c>
      <c r="D1068" s="40">
        <v>40973</v>
      </c>
      <c r="E1068" t="s">
        <v>836</v>
      </c>
      <c r="F1068" t="s">
        <v>838</v>
      </c>
      <c r="G1068">
        <v>1</v>
      </c>
      <c r="H1068" t="s">
        <v>1110</v>
      </c>
      <c r="I1068">
        <v>34.408000000000001</v>
      </c>
      <c r="J1068">
        <v>-119.685</v>
      </c>
      <c r="K1068" s="11">
        <v>0</v>
      </c>
      <c r="L1068">
        <v>0</v>
      </c>
      <c r="O1068" s="11">
        <v>17.02</v>
      </c>
      <c r="P1068" s="11">
        <v>1.3</v>
      </c>
      <c r="Q1068" s="12">
        <v>13.07</v>
      </c>
      <c r="R1068">
        <v>0.43</v>
      </c>
      <c r="T1068" s="42">
        <v>13</v>
      </c>
    </row>
    <row r="1069" spans="1:33" x14ac:dyDescent="0.2">
      <c r="A1069">
        <v>2717</v>
      </c>
      <c r="B1069">
        <v>2012</v>
      </c>
      <c r="C1069" t="s">
        <v>1066</v>
      </c>
      <c r="D1069" s="40">
        <v>41015</v>
      </c>
      <c r="E1069" t="s">
        <v>836</v>
      </c>
      <c r="F1069" t="s">
        <v>838</v>
      </c>
      <c r="G1069">
        <v>1</v>
      </c>
      <c r="H1069" t="s">
        <v>1110</v>
      </c>
      <c r="I1069">
        <v>34.408000000000001</v>
      </c>
      <c r="J1069">
        <v>-119.685</v>
      </c>
      <c r="K1069" s="11">
        <v>0</v>
      </c>
      <c r="L1069">
        <v>0</v>
      </c>
      <c r="N1069">
        <v>0.22</v>
      </c>
      <c r="O1069" s="11">
        <v>24.1</v>
      </c>
      <c r="P1069" s="11">
        <v>1.75</v>
      </c>
      <c r="Q1069" s="12">
        <v>20.39</v>
      </c>
      <c r="R1069">
        <v>0.35</v>
      </c>
      <c r="T1069" s="42">
        <v>13</v>
      </c>
    </row>
    <row r="1070" spans="1:33" x14ac:dyDescent="0.2">
      <c r="A1070">
        <v>2919</v>
      </c>
      <c r="B1070">
        <v>2013</v>
      </c>
      <c r="C1070" t="s">
        <v>1079</v>
      </c>
      <c r="D1070" s="40">
        <v>41302</v>
      </c>
      <c r="E1070" t="s">
        <v>835</v>
      </c>
      <c r="F1070" t="s">
        <v>838</v>
      </c>
      <c r="G1070">
        <v>1</v>
      </c>
      <c r="H1070" t="s">
        <v>1110</v>
      </c>
      <c r="I1070">
        <v>33.606099999999998</v>
      </c>
      <c r="J1070">
        <v>-117.9311</v>
      </c>
      <c r="K1070" s="11">
        <v>0</v>
      </c>
      <c r="L1070">
        <v>0</v>
      </c>
      <c r="N1070">
        <v>0.85</v>
      </c>
      <c r="O1070" s="11">
        <v>3.49</v>
      </c>
      <c r="P1070" s="11">
        <v>0.37</v>
      </c>
      <c r="Q1070" s="12">
        <v>1.73</v>
      </c>
      <c r="R1070">
        <v>0</v>
      </c>
      <c r="T1070" s="42">
        <v>13</v>
      </c>
    </row>
    <row r="1071" spans="1:33" x14ac:dyDescent="0.2">
      <c r="A1071">
        <v>2921</v>
      </c>
      <c r="B1071">
        <v>2013</v>
      </c>
      <c r="C1071" t="s">
        <v>1079</v>
      </c>
      <c r="D1071" s="40">
        <v>41302</v>
      </c>
      <c r="E1071" t="s">
        <v>837</v>
      </c>
      <c r="F1071" t="s">
        <v>838</v>
      </c>
      <c r="G1071">
        <v>1</v>
      </c>
      <c r="H1071" t="s">
        <v>1110</v>
      </c>
      <c r="I1071">
        <v>34.008000000000003</v>
      </c>
      <c r="J1071">
        <v>-118.499</v>
      </c>
      <c r="K1071" s="11">
        <v>0</v>
      </c>
      <c r="L1071">
        <v>0</v>
      </c>
      <c r="N1071">
        <v>0.8</v>
      </c>
      <c r="O1071" s="11">
        <v>5.3130800000000002</v>
      </c>
      <c r="P1071" s="11">
        <v>0.348333</v>
      </c>
      <c r="Q1071" s="12">
        <v>2.7287400000000002</v>
      </c>
      <c r="R1071">
        <v>0.14374700000000001</v>
      </c>
      <c r="T1071" s="42">
        <v>13</v>
      </c>
    </row>
    <row r="1072" spans="1:33" x14ac:dyDescent="0.2">
      <c r="A1072">
        <v>3719</v>
      </c>
      <c r="B1072">
        <v>2013</v>
      </c>
      <c r="C1072" s="48" t="s">
        <v>1080</v>
      </c>
      <c r="D1072" s="40">
        <v>41309</v>
      </c>
      <c r="E1072" t="s">
        <v>911</v>
      </c>
      <c r="F1072" s="48" t="s">
        <v>1111</v>
      </c>
      <c r="G1072" s="48" t="s">
        <v>1112</v>
      </c>
      <c r="H1072" t="s">
        <v>1110</v>
      </c>
      <c r="K1072" s="11">
        <v>0</v>
      </c>
      <c r="L1072" s="42">
        <v>0</v>
      </c>
      <c r="M1072" s="42"/>
      <c r="N1072" s="11">
        <v>0.97</v>
      </c>
      <c r="T1072" s="42">
        <v>13</v>
      </c>
    </row>
    <row r="1073" spans="1:20" x14ac:dyDescent="0.2">
      <c r="A1073">
        <v>2924</v>
      </c>
      <c r="B1073">
        <v>2013</v>
      </c>
      <c r="C1073" t="s">
        <v>1080</v>
      </c>
      <c r="D1073" s="40">
        <v>41309</v>
      </c>
      <c r="E1073" t="s">
        <v>835</v>
      </c>
      <c r="F1073" t="s">
        <v>838</v>
      </c>
      <c r="G1073">
        <v>1</v>
      </c>
      <c r="H1073" t="s">
        <v>1110</v>
      </c>
      <c r="I1073">
        <v>33.606099999999998</v>
      </c>
      <c r="J1073">
        <v>-117.9311</v>
      </c>
      <c r="K1073" s="11">
        <v>0</v>
      </c>
      <c r="L1073">
        <v>0</v>
      </c>
      <c r="N1073">
        <v>0.45</v>
      </c>
      <c r="O1073" s="11">
        <v>3.63</v>
      </c>
      <c r="P1073" s="11">
        <v>0.27</v>
      </c>
      <c r="Q1073" s="12">
        <v>1.24</v>
      </c>
      <c r="R1073">
        <v>0</v>
      </c>
      <c r="T1073" s="42">
        <v>13</v>
      </c>
    </row>
    <row r="1074" spans="1:20" x14ac:dyDescent="0.2">
      <c r="A1074">
        <v>2927</v>
      </c>
      <c r="B1074">
        <v>2013</v>
      </c>
      <c r="C1074" t="s">
        <v>1080</v>
      </c>
      <c r="D1074" s="40">
        <v>41309</v>
      </c>
      <c r="E1074" t="s">
        <v>837</v>
      </c>
      <c r="F1074" t="s">
        <v>838</v>
      </c>
      <c r="G1074">
        <v>1</v>
      </c>
      <c r="H1074" t="s">
        <v>1110</v>
      </c>
      <c r="I1074">
        <v>34.008000000000003</v>
      </c>
      <c r="J1074">
        <v>-118.499</v>
      </c>
      <c r="K1074" s="11">
        <v>0</v>
      </c>
      <c r="L1074">
        <v>0</v>
      </c>
      <c r="N1074">
        <v>0.3</v>
      </c>
      <c r="O1074" s="11">
        <v>5.4976200000000004</v>
      </c>
      <c r="P1074" s="11">
        <v>0.38768900000000001</v>
      </c>
      <c r="Q1074" s="12">
        <v>1.7053100000000001</v>
      </c>
      <c r="R1074">
        <v>7.9565999999999998E-2</v>
      </c>
      <c r="T1074" s="42">
        <v>13</v>
      </c>
    </row>
    <row r="1075" spans="1:20" x14ac:dyDescent="0.2">
      <c r="A1075">
        <v>2925</v>
      </c>
      <c r="B1075">
        <v>2013</v>
      </c>
      <c r="C1075" t="s">
        <v>1080</v>
      </c>
      <c r="D1075" s="40">
        <v>41309</v>
      </c>
      <c r="E1075" t="s">
        <v>836</v>
      </c>
      <c r="F1075" t="s">
        <v>838</v>
      </c>
      <c r="G1075">
        <v>1</v>
      </c>
      <c r="H1075" t="s">
        <v>1110</v>
      </c>
      <c r="I1075">
        <v>34.408000000000001</v>
      </c>
      <c r="J1075">
        <v>-119.685</v>
      </c>
      <c r="K1075" s="11">
        <v>0</v>
      </c>
      <c r="L1075">
        <v>0</v>
      </c>
      <c r="N1075">
        <v>2.73</v>
      </c>
      <c r="O1075" s="11">
        <v>6.54</v>
      </c>
      <c r="P1075" s="11">
        <v>0.48</v>
      </c>
      <c r="Q1075" s="12">
        <v>1.63</v>
      </c>
      <c r="R1075">
        <v>0.1</v>
      </c>
      <c r="T1075" s="42">
        <v>13</v>
      </c>
    </row>
    <row r="1076" spans="1:20" x14ac:dyDescent="0.2">
      <c r="A1076">
        <v>2935</v>
      </c>
      <c r="B1076">
        <v>2013</v>
      </c>
      <c r="C1076" t="s">
        <v>1080</v>
      </c>
      <c r="D1076" s="40">
        <v>41323</v>
      </c>
      <c r="E1076" t="s">
        <v>837</v>
      </c>
      <c r="F1076" t="s">
        <v>838</v>
      </c>
      <c r="G1076">
        <v>1</v>
      </c>
      <c r="H1076" t="s">
        <v>1110</v>
      </c>
      <c r="I1076">
        <v>34.008000000000003</v>
      </c>
      <c r="J1076">
        <v>-118.499</v>
      </c>
      <c r="K1076" s="11">
        <v>0</v>
      </c>
      <c r="L1076">
        <v>0</v>
      </c>
      <c r="N1076">
        <v>0.2</v>
      </c>
      <c r="O1076" s="11">
        <v>7.72715</v>
      </c>
      <c r="P1076" s="11">
        <v>0.26294299999999998</v>
      </c>
      <c r="Q1076" s="12">
        <v>2.0812400000000002</v>
      </c>
      <c r="R1076">
        <v>0.18285999999999999</v>
      </c>
      <c r="T1076" s="42">
        <v>13</v>
      </c>
    </row>
    <row r="1077" spans="1:20" x14ac:dyDescent="0.2">
      <c r="A1077">
        <v>3723</v>
      </c>
      <c r="B1077">
        <v>2013</v>
      </c>
      <c r="C1077" s="48" t="s">
        <v>1062</v>
      </c>
      <c r="D1077" s="40">
        <v>41337</v>
      </c>
      <c r="E1077" t="s">
        <v>911</v>
      </c>
      <c r="F1077" s="48" t="s">
        <v>1111</v>
      </c>
      <c r="G1077" s="48" t="s">
        <v>1112</v>
      </c>
      <c r="H1077" t="s">
        <v>1110</v>
      </c>
      <c r="K1077" s="11">
        <v>0</v>
      </c>
      <c r="L1077" s="42">
        <v>0</v>
      </c>
      <c r="M1077" s="42"/>
      <c r="N1077" s="11">
        <v>0.43</v>
      </c>
      <c r="T1077" s="42">
        <v>13</v>
      </c>
    </row>
    <row r="1078" spans="1:20" x14ac:dyDescent="0.2">
      <c r="A1078">
        <v>3566</v>
      </c>
      <c r="B1078">
        <v>2016</v>
      </c>
      <c r="C1078" t="s">
        <v>1079</v>
      </c>
      <c r="D1078" s="40">
        <v>42380</v>
      </c>
      <c r="E1078" t="s">
        <v>837</v>
      </c>
      <c r="F1078" t="s">
        <v>838</v>
      </c>
      <c r="G1078">
        <v>1</v>
      </c>
      <c r="H1078" t="s">
        <v>1110</v>
      </c>
      <c r="I1078">
        <v>34.008000000000003</v>
      </c>
      <c r="J1078">
        <v>-118.499</v>
      </c>
      <c r="K1078" s="11">
        <v>0</v>
      </c>
      <c r="L1078">
        <v>0</v>
      </c>
      <c r="O1078" s="11">
        <v>3.18</v>
      </c>
      <c r="P1078" s="11">
        <v>0.48</v>
      </c>
      <c r="Q1078" s="12">
        <v>1.59</v>
      </c>
      <c r="R1078">
        <v>7.0000000000000007E-2</v>
      </c>
      <c r="T1078" s="42">
        <v>13</v>
      </c>
    </row>
    <row r="1079" spans="1:20" x14ac:dyDescent="0.2">
      <c r="A1079">
        <v>3597</v>
      </c>
      <c r="B1079">
        <v>2016</v>
      </c>
      <c r="C1079" t="s">
        <v>1062</v>
      </c>
      <c r="D1079" s="40">
        <v>42450</v>
      </c>
      <c r="E1079" t="s">
        <v>837</v>
      </c>
      <c r="F1079" t="s">
        <v>838</v>
      </c>
      <c r="G1079">
        <v>1</v>
      </c>
      <c r="H1079" t="s">
        <v>1110</v>
      </c>
      <c r="I1079">
        <v>34.008000000000003</v>
      </c>
      <c r="J1079">
        <v>-118.499</v>
      </c>
      <c r="K1079" s="11">
        <v>0</v>
      </c>
      <c r="L1079">
        <v>0</v>
      </c>
      <c r="O1079" s="11">
        <v>6.06</v>
      </c>
      <c r="P1079" s="11">
        <v>0.72</v>
      </c>
      <c r="Q1079" s="12">
        <v>5.25</v>
      </c>
      <c r="R1079">
        <v>0.45</v>
      </c>
      <c r="T1079" s="42">
        <v>13</v>
      </c>
    </row>
    <row r="1080" spans="1:20" x14ac:dyDescent="0.2">
      <c r="A1080">
        <v>2681</v>
      </c>
      <c r="B1080">
        <v>2012</v>
      </c>
      <c r="C1080" t="s">
        <v>1080</v>
      </c>
      <c r="D1080" s="40">
        <v>40967</v>
      </c>
      <c r="E1080" t="s">
        <v>836</v>
      </c>
      <c r="F1080" t="s">
        <v>838</v>
      </c>
      <c r="G1080">
        <v>1</v>
      </c>
      <c r="H1080" t="s">
        <v>1110</v>
      </c>
      <c r="I1080">
        <v>34.408000000000001</v>
      </c>
      <c r="J1080">
        <v>-119.685</v>
      </c>
      <c r="K1080" s="11">
        <v>0</v>
      </c>
      <c r="L1080">
        <v>40</v>
      </c>
      <c r="N1080">
        <v>0.32</v>
      </c>
      <c r="O1080" s="11">
        <v>13.16</v>
      </c>
      <c r="P1080" s="11">
        <v>1.45</v>
      </c>
      <c r="Q1080" s="12">
        <v>6.09</v>
      </c>
      <c r="R1080">
        <v>0.32</v>
      </c>
      <c r="T1080" s="42">
        <v>13</v>
      </c>
    </row>
    <row r="1081" spans="1:20" x14ac:dyDescent="0.2">
      <c r="A1081">
        <v>2639</v>
      </c>
      <c r="B1081">
        <v>2011</v>
      </c>
      <c r="C1081" t="s">
        <v>1065</v>
      </c>
      <c r="D1081" s="40">
        <v>40904</v>
      </c>
      <c r="E1081" t="s">
        <v>836</v>
      </c>
      <c r="F1081" t="s">
        <v>838</v>
      </c>
      <c r="G1081">
        <v>1</v>
      </c>
      <c r="H1081" t="s">
        <v>1110</v>
      </c>
      <c r="I1081">
        <v>34.408000000000001</v>
      </c>
      <c r="J1081">
        <v>-119.685</v>
      </c>
      <c r="K1081" s="11">
        <v>0</v>
      </c>
      <c r="L1081">
        <v>160</v>
      </c>
      <c r="N1081">
        <v>0.98</v>
      </c>
      <c r="O1081" s="11">
        <v>5.88</v>
      </c>
      <c r="P1081" s="11">
        <v>0.71</v>
      </c>
      <c r="Q1081" s="12">
        <v>1.7</v>
      </c>
      <c r="R1081">
        <v>0.28000000000000003</v>
      </c>
      <c r="T1081" s="42">
        <v>13</v>
      </c>
    </row>
    <row r="1082" spans="1:20" x14ac:dyDescent="0.2">
      <c r="A1082">
        <v>2712</v>
      </c>
      <c r="B1082">
        <v>2012</v>
      </c>
      <c r="C1082" t="s">
        <v>1066</v>
      </c>
      <c r="D1082" s="40">
        <v>41008</v>
      </c>
      <c r="E1082" t="s">
        <v>836</v>
      </c>
      <c r="F1082" t="s">
        <v>838</v>
      </c>
      <c r="G1082">
        <v>1</v>
      </c>
      <c r="H1082" t="s">
        <v>1110</v>
      </c>
      <c r="I1082">
        <v>34.408000000000001</v>
      </c>
      <c r="J1082">
        <v>-119.685</v>
      </c>
      <c r="K1082" s="11">
        <v>0</v>
      </c>
      <c r="L1082">
        <v>160</v>
      </c>
      <c r="N1082">
        <v>1.31</v>
      </c>
      <c r="O1082" s="11">
        <v>11.12</v>
      </c>
      <c r="P1082" s="11">
        <v>1.69</v>
      </c>
      <c r="Q1082" s="12">
        <v>13.32</v>
      </c>
      <c r="R1082">
        <v>0.42</v>
      </c>
      <c r="T1082" s="42">
        <v>13</v>
      </c>
    </row>
    <row r="1083" spans="1:20" x14ac:dyDescent="0.2">
      <c r="A1083">
        <v>2152</v>
      </c>
      <c r="B1083">
        <v>2010</v>
      </c>
      <c r="C1083" t="s">
        <v>704</v>
      </c>
      <c r="D1083" s="40">
        <v>40322</v>
      </c>
      <c r="E1083" t="s">
        <v>837</v>
      </c>
      <c r="F1083" t="s">
        <v>838</v>
      </c>
      <c r="G1083">
        <v>1</v>
      </c>
      <c r="H1083" t="s">
        <v>1110</v>
      </c>
      <c r="I1083">
        <v>34.008000000000003</v>
      </c>
      <c r="J1083">
        <v>-118.499</v>
      </c>
      <c r="K1083" s="11">
        <v>0</v>
      </c>
      <c r="L1083">
        <v>374</v>
      </c>
      <c r="N1083">
        <v>14.033200000000001</v>
      </c>
      <c r="O1083" s="11">
        <v>9.1501199999999994</v>
      </c>
      <c r="P1083" s="11">
        <v>1.15883</v>
      </c>
      <c r="Q1083" s="12">
        <v>3.98251</v>
      </c>
      <c r="R1083">
        <v>0.28000000000000003</v>
      </c>
      <c r="T1083" s="42">
        <v>13</v>
      </c>
    </row>
    <row r="1084" spans="1:20" x14ac:dyDescent="0.2">
      <c r="A1084">
        <v>3142</v>
      </c>
      <c r="B1084">
        <v>2014</v>
      </c>
      <c r="C1084" t="s">
        <v>1079</v>
      </c>
      <c r="D1084" s="40">
        <v>41652</v>
      </c>
      <c r="E1084" t="s">
        <v>836</v>
      </c>
      <c r="F1084" t="s">
        <v>838</v>
      </c>
      <c r="G1084">
        <v>1</v>
      </c>
      <c r="H1084" t="s">
        <v>1110</v>
      </c>
      <c r="I1084">
        <v>34.408000000000001</v>
      </c>
      <c r="J1084">
        <v>-119.685</v>
      </c>
      <c r="K1084" s="11">
        <v>0</v>
      </c>
      <c r="L1084">
        <v>464</v>
      </c>
      <c r="O1084" s="11">
        <v>3.65</v>
      </c>
      <c r="P1084" s="11">
        <v>0.3</v>
      </c>
      <c r="Q1084" s="12">
        <v>0.28999999999999998</v>
      </c>
      <c r="R1084">
        <v>0.08</v>
      </c>
      <c r="T1084" s="42">
        <v>13</v>
      </c>
    </row>
    <row r="1085" spans="1:20" x14ac:dyDescent="0.2">
      <c r="A1085">
        <v>2348</v>
      </c>
      <c r="B1085">
        <v>2011</v>
      </c>
      <c r="C1085" t="s">
        <v>1079</v>
      </c>
      <c r="D1085" s="40">
        <v>40546</v>
      </c>
      <c r="E1085" t="s">
        <v>837</v>
      </c>
      <c r="F1085" t="s">
        <v>838</v>
      </c>
      <c r="G1085">
        <v>1</v>
      </c>
      <c r="H1085" t="s">
        <v>1110</v>
      </c>
      <c r="I1085">
        <v>34.008000000000003</v>
      </c>
      <c r="J1085">
        <v>-118.499</v>
      </c>
      <c r="K1085" s="11">
        <v>0</v>
      </c>
      <c r="L1085">
        <v>561</v>
      </c>
      <c r="O1085" s="11">
        <v>9.0051299999999994</v>
      </c>
      <c r="P1085" s="11">
        <v>1.2560899999999999</v>
      </c>
      <c r="Q1085" s="12">
        <v>6.9015399999999998</v>
      </c>
      <c r="R1085">
        <v>0.46</v>
      </c>
      <c r="T1085" s="42">
        <v>13</v>
      </c>
    </row>
    <row r="1086" spans="1:20" x14ac:dyDescent="0.2">
      <c r="A1086">
        <v>2114</v>
      </c>
      <c r="B1086">
        <v>2010</v>
      </c>
      <c r="C1086" t="s">
        <v>1066</v>
      </c>
      <c r="D1086" s="40">
        <v>40273</v>
      </c>
      <c r="E1086" t="s">
        <v>836</v>
      </c>
      <c r="F1086" t="s">
        <v>838</v>
      </c>
      <c r="G1086">
        <v>1</v>
      </c>
      <c r="H1086" t="s">
        <v>1110</v>
      </c>
      <c r="I1086">
        <v>34.408000000000001</v>
      </c>
      <c r="J1086">
        <v>-119.685</v>
      </c>
      <c r="K1086" s="11">
        <v>0</v>
      </c>
      <c r="L1086">
        <v>620</v>
      </c>
      <c r="N1086">
        <v>2.23</v>
      </c>
      <c r="O1086" s="11">
        <v>15.75</v>
      </c>
      <c r="P1086" s="11">
        <v>1.49</v>
      </c>
      <c r="Q1086" s="12">
        <v>11.93</v>
      </c>
      <c r="R1086">
        <v>0.69</v>
      </c>
      <c r="T1086" s="42">
        <v>13</v>
      </c>
    </row>
    <row r="1087" spans="1:20" x14ac:dyDescent="0.2">
      <c r="A1087">
        <v>2135</v>
      </c>
      <c r="B1087">
        <v>2010</v>
      </c>
      <c r="C1087" t="s">
        <v>704</v>
      </c>
      <c r="D1087" s="40">
        <v>40301</v>
      </c>
      <c r="E1087" t="s">
        <v>836</v>
      </c>
      <c r="F1087" t="s">
        <v>838</v>
      </c>
      <c r="G1087">
        <v>1</v>
      </c>
      <c r="H1087" t="s">
        <v>1110</v>
      </c>
      <c r="I1087">
        <v>34.408000000000001</v>
      </c>
      <c r="J1087">
        <v>-119.685</v>
      </c>
      <c r="K1087" s="11">
        <v>0</v>
      </c>
      <c r="L1087">
        <v>700</v>
      </c>
      <c r="N1087">
        <v>2.67</v>
      </c>
      <c r="O1087" s="11">
        <v>6.06</v>
      </c>
      <c r="P1087" s="11">
        <v>1.3</v>
      </c>
      <c r="Q1087" s="12">
        <v>1.01</v>
      </c>
      <c r="R1087">
        <v>0.35</v>
      </c>
      <c r="T1087" s="42">
        <v>13</v>
      </c>
    </row>
    <row r="1088" spans="1:20" x14ac:dyDescent="0.2">
      <c r="A1088">
        <v>3199</v>
      </c>
      <c r="B1088">
        <v>2014</v>
      </c>
      <c r="C1088" t="s">
        <v>1066</v>
      </c>
      <c r="D1088" s="40">
        <v>41750</v>
      </c>
      <c r="E1088" t="s">
        <v>836</v>
      </c>
      <c r="F1088" t="s">
        <v>838</v>
      </c>
      <c r="G1088">
        <v>1</v>
      </c>
      <c r="H1088" t="s">
        <v>1110</v>
      </c>
      <c r="I1088">
        <v>34.408000000000001</v>
      </c>
      <c r="J1088">
        <v>-119.685</v>
      </c>
      <c r="K1088" s="11">
        <v>0</v>
      </c>
      <c r="L1088">
        <v>1160</v>
      </c>
      <c r="O1088" s="11">
        <v>4.2699999999999996</v>
      </c>
      <c r="P1088" s="11">
        <v>0.59</v>
      </c>
      <c r="Q1088" s="12">
        <v>1.1599999999999999</v>
      </c>
      <c r="R1088">
        <v>0.16</v>
      </c>
      <c r="T1088" s="42">
        <v>13</v>
      </c>
    </row>
    <row r="1089" spans="1:20" x14ac:dyDescent="0.2">
      <c r="A1089">
        <v>2697</v>
      </c>
      <c r="B1089">
        <v>2012</v>
      </c>
      <c r="C1089" t="s">
        <v>1062</v>
      </c>
      <c r="D1089" s="40">
        <v>40987</v>
      </c>
      <c r="E1089" t="s">
        <v>837</v>
      </c>
      <c r="F1089" t="s">
        <v>838</v>
      </c>
      <c r="G1089">
        <v>1</v>
      </c>
      <c r="H1089" t="s">
        <v>1110</v>
      </c>
      <c r="I1089">
        <v>34.008000000000003</v>
      </c>
      <c r="J1089">
        <v>-118.499</v>
      </c>
      <c r="K1089" s="11">
        <v>0</v>
      </c>
      <c r="L1089">
        <v>1496</v>
      </c>
      <c r="O1089" s="11">
        <v>15.1488</v>
      </c>
      <c r="P1089" s="11">
        <v>1.12645</v>
      </c>
      <c r="Q1089" s="12">
        <v>10.033899999999999</v>
      </c>
      <c r="R1089">
        <v>0.95</v>
      </c>
      <c r="T1089" s="42">
        <v>13</v>
      </c>
    </row>
    <row r="1090" spans="1:20" x14ac:dyDescent="0.2">
      <c r="A1090">
        <v>2965</v>
      </c>
      <c r="B1090">
        <v>2013</v>
      </c>
      <c r="C1090" t="s">
        <v>1066</v>
      </c>
      <c r="D1090" s="40">
        <v>41365</v>
      </c>
      <c r="E1090" t="s">
        <v>836</v>
      </c>
      <c r="F1090" t="s">
        <v>838</v>
      </c>
      <c r="G1090">
        <v>1</v>
      </c>
      <c r="H1090" t="s">
        <v>1110</v>
      </c>
      <c r="I1090">
        <v>34.408000000000001</v>
      </c>
      <c r="J1090">
        <v>-119.685</v>
      </c>
      <c r="K1090" s="11">
        <v>0</v>
      </c>
      <c r="L1090">
        <v>2120</v>
      </c>
      <c r="N1090">
        <v>0.82</v>
      </c>
      <c r="O1090" s="11">
        <v>5.32</v>
      </c>
      <c r="P1090" s="11">
        <v>0.98</v>
      </c>
      <c r="Q1090" s="12">
        <v>1.1200000000000001</v>
      </c>
      <c r="R1090">
        <v>0.14000000000000001</v>
      </c>
      <c r="T1090" s="42">
        <v>13</v>
      </c>
    </row>
    <row r="1091" spans="1:20" x14ac:dyDescent="0.2">
      <c r="A1091">
        <v>2603</v>
      </c>
      <c r="B1091">
        <v>2011</v>
      </c>
      <c r="C1091" t="s">
        <v>1094</v>
      </c>
      <c r="D1091" s="40">
        <v>40854</v>
      </c>
      <c r="E1091" t="s">
        <v>836</v>
      </c>
      <c r="F1091" t="s">
        <v>838</v>
      </c>
      <c r="G1091">
        <v>1</v>
      </c>
      <c r="H1091" t="s">
        <v>1110</v>
      </c>
      <c r="I1091">
        <v>34.408000000000001</v>
      </c>
      <c r="J1091">
        <v>-119.685</v>
      </c>
      <c r="K1091" s="11">
        <v>0</v>
      </c>
      <c r="L1091">
        <v>2228</v>
      </c>
      <c r="N1091">
        <v>0.51</v>
      </c>
      <c r="O1091" s="11">
        <v>16.55</v>
      </c>
      <c r="P1091" s="11">
        <v>1.25</v>
      </c>
      <c r="Q1091" s="12">
        <v>8.83</v>
      </c>
      <c r="R1091">
        <v>0.56000000000000005</v>
      </c>
      <c r="T1091" s="42">
        <v>13</v>
      </c>
    </row>
    <row r="1092" spans="1:20" x14ac:dyDescent="0.2">
      <c r="A1092">
        <v>3685</v>
      </c>
      <c r="B1092">
        <v>2012</v>
      </c>
      <c r="C1092" s="48" t="s">
        <v>1062</v>
      </c>
      <c r="D1092" s="40">
        <v>40994</v>
      </c>
      <c r="E1092" t="s">
        <v>1113</v>
      </c>
      <c r="F1092" s="48" t="s">
        <v>1111</v>
      </c>
      <c r="G1092" s="48" t="s">
        <v>1112</v>
      </c>
      <c r="H1092" t="s">
        <v>1110</v>
      </c>
      <c r="K1092" s="11">
        <v>0</v>
      </c>
      <c r="L1092" s="42">
        <v>2600</v>
      </c>
      <c r="M1092" s="42"/>
      <c r="N1092">
        <v>1.82</v>
      </c>
      <c r="T1092" s="42">
        <v>13</v>
      </c>
    </row>
    <row r="1093" spans="1:20" x14ac:dyDescent="0.2">
      <c r="A1093">
        <v>3686</v>
      </c>
      <c r="B1093">
        <v>2012</v>
      </c>
      <c r="C1093" s="48" t="s">
        <v>1066</v>
      </c>
      <c r="D1093" s="40">
        <v>41001</v>
      </c>
      <c r="E1093" t="s">
        <v>1113</v>
      </c>
      <c r="F1093" s="48" t="s">
        <v>1111</v>
      </c>
      <c r="G1093" s="48" t="s">
        <v>1112</v>
      </c>
      <c r="H1093" t="s">
        <v>1110</v>
      </c>
      <c r="K1093" s="11">
        <v>0</v>
      </c>
      <c r="L1093" s="42">
        <v>2600</v>
      </c>
      <c r="M1093" s="42"/>
      <c r="N1093">
        <v>4.43</v>
      </c>
      <c r="T1093" s="42">
        <v>13</v>
      </c>
    </row>
    <row r="1094" spans="1:20" x14ac:dyDescent="0.2">
      <c r="A1094">
        <v>1746</v>
      </c>
      <c r="B1094">
        <v>2009</v>
      </c>
      <c r="C1094" t="s">
        <v>1079</v>
      </c>
      <c r="D1094" s="40">
        <v>39825</v>
      </c>
      <c r="E1094" t="s">
        <v>836</v>
      </c>
      <c r="F1094" t="s">
        <v>838</v>
      </c>
      <c r="G1094">
        <v>1</v>
      </c>
      <c r="H1094" t="s">
        <v>1110</v>
      </c>
      <c r="I1094">
        <v>34.408000000000001</v>
      </c>
      <c r="J1094">
        <v>-119.685</v>
      </c>
      <c r="K1094" s="11">
        <v>0</v>
      </c>
      <c r="L1094">
        <v>3100</v>
      </c>
      <c r="N1094">
        <v>0.98</v>
      </c>
      <c r="O1094" s="11">
        <v>6.21</v>
      </c>
      <c r="P1094" s="11">
        <v>0.62</v>
      </c>
      <c r="Q1094" s="12">
        <v>2.35</v>
      </c>
      <c r="R1094">
        <v>0.24</v>
      </c>
      <c r="T1094" s="42">
        <v>13</v>
      </c>
    </row>
    <row r="1095" spans="1:20" x14ac:dyDescent="0.2">
      <c r="A1095">
        <v>2389</v>
      </c>
      <c r="B1095">
        <v>2011</v>
      </c>
      <c r="C1095" t="s">
        <v>1080</v>
      </c>
      <c r="D1095" s="40">
        <v>40596</v>
      </c>
      <c r="E1095" t="s">
        <v>839</v>
      </c>
      <c r="F1095" t="s">
        <v>838</v>
      </c>
      <c r="G1095">
        <v>1</v>
      </c>
      <c r="H1095" t="s">
        <v>1110</v>
      </c>
      <c r="I1095">
        <v>34.416107599999997</v>
      </c>
      <c r="J1095">
        <v>-119.82874940000001</v>
      </c>
      <c r="K1095" s="11">
        <v>0.16</v>
      </c>
      <c r="L1095">
        <v>4600</v>
      </c>
      <c r="N1095">
        <v>1.47</v>
      </c>
      <c r="O1095" s="11">
        <v>4.51</v>
      </c>
      <c r="P1095" s="11">
        <v>0.69</v>
      </c>
      <c r="Q1095" s="12">
        <v>1.7</v>
      </c>
      <c r="R1095">
        <v>0.34</v>
      </c>
      <c r="T1095" s="42">
        <v>13</v>
      </c>
    </row>
    <row r="1096" spans="1:20" x14ac:dyDescent="0.2">
      <c r="A1096">
        <v>2940</v>
      </c>
      <c r="B1096">
        <v>2013</v>
      </c>
      <c r="C1096" t="s">
        <v>1080</v>
      </c>
      <c r="D1096" s="40">
        <v>41330</v>
      </c>
      <c r="E1096" t="s">
        <v>835</v>
      </c>
      <c r="F1096" t="s">
        <v>838</v>
      </c>
      <c r="G1096">
        <v>1</v>
      </c>
      <c r="H1096" t="s">
        <v>1110</v>
      </c>
      <c r="I1096">
        <v>33.606099999999998</v>
      </c>
      <c r="J1096">
        <v>-117.9311</v>
      </c>
      <c r="K1096" s="11">
        <v>0</v>
      </c>
      <c r="L1096">
        <v>5200</v>
      </c>
      <c r="N1096">
        <v>0.54</v>
      </c>
      <c r="O1096" s="11">
        <v>5.12</v>
      </c>
      <c r="P1096" s="11">
        <v>0.38</v>
      </c>
      <c r="Q1096" s="12">
        <v>3.87</v>
      </c>
      <c r="R1096">
        <v>0.36</v>
      </c>
      <c r="T1096" s="42">
        <v>13</v>
      </c>
    </row>
    <row r="1097" spans="1:20" x14ac:dyDescent="0.2">
      <c r="A1097">
        <v>2361</v>
      </c>
      <c r="B1097">
        <v>2011</v>
      </c>
      <c r="C1097" t="s">
        <v>1079</v>
      </c>
      <c r="D1097" s="40">
        <v>40567</v>
      </c>
      <c r="E1097" t="s">
        <v>836</v>
      </c>
      <c r="F1097" t="s">
        <v>838</v>
      </c>
      <c r="G1097">
        <v>1</v>
      </c>
      <c r="H1097" t="s">
        <v>1110</v>
      </c>
      <c r="I1097">
        <v>34.408000000000001</v>
      </c>
      <c r="J1097">
        <v>-119.685</v>
      </c>
      <c r="K1097" s="11">
        <v>0.14000000000000001</v>
      </c>
      <c r="L1097">
        <v>6000</v>
      </c>
      <c r="N1097">
        <v>1.1399999999999999</v>
      </c>
      <c r="O1097" s="11">
        <v>6.43</v>
      </c>
      <c r="P1097" s="11">
        <v>0.85</v>
      </c>
      <c r="Q1097" s="12">
        <v>0.75</v>
      </c>
      <c r="R1097">
        <v>0.24</v>
      </c>
      <c r="T1097" s="42">
        <v>13</v>
      </c>
    </row>
    <row r="1098" spans="1:20" x14ac:dyDescent="0.2">
      <c r="A1098">
        <v>2458</v>
      </c>
      <c r="B1098">
        <v>2011</v>
      </c>
      <c r="C1098" t="s">
        <v>704</v>
      </c>
      <c r="D1098" s="40">
        <v>40679</v>
      </c>
      <c r="E1098" t="s">
        <v>836</v>
      </c>
      <c r="F1098" t="s">
        <v>838</v>
      </c>
      <c r="G1098">
        <v>1</v>
      </c>
      <c r="H1098" t="s">
        <v>1110</v>
      </c>
      <c r="I1098">
        <v>34.408000000000001</v>
      </c>
      <c r="J1098">
        <v>-119.685</v>
      </c>
      <c r="K1098" s="11">
        <v>0.4</v>
      </c>
      <c r="L1098">
        <v>7500</v>
      </c>
      <c r="N1098">
        <v>11.1</v>
      </c>
      <c r="O1098" s="11">
        <v>20.28</v>
      </c>
      <c r="P1098" s="11">
        <v>1.92</v>
      </c>
      <c r="Q1098" s="12">
        <v>12.11</v>
      </c>
      <c r="R1098">
        <v>0.45</v>
      </c>
      <c r="T1098" s="42">
        <v>13</v>
      </c>
    </row>
    <row r="1099" spans="1:20" x14ac:dyDescent="0.2">
      <c r="A1099">
        <v>3419</v>
      </c>
      <c r="B1099">
        <v>2015</v>
      </c>
      <c r="C1099" t="s">
        <v>1066</v>
      </c>
      <c r="D1099" s="40">
        <v>42121</v>
      </c>
      <c r="E1099" t="s">
        <v>836</v>
      </c>
      <c r="F1099" t="s">
        <v>838</v>
      </c>
      <c r="G1099">
        <v>1</v>
      </c>
      <c r="H1099" t="s">
        <v>1110</v>
      </c>
      <c r="I1099">
        <v>34.408000000000001</v>
      </c>
      <c r="J1099">
        <v>-119.685</v>
      </c>
      <c r="K1099" s="11">
        <v>0</v>
      </c>
      <c r="L1099">
        <v>9281</v>
      </c>
      <c r="O1099" s="11">
        <v>10.39</v>
      </c>
      <c r="P1099" s="11">
        <v>1.05</v>
      </c>
      <c r="Q1099" s="12">
        <v>8.85</v>
      </c>
      <c r="R1099">
        <v>0.39</v>
      </c>
      <c r="T1099" s="42">
        <v>13</v>
      </c>
    </row>
    <row r="1100" spans="1:20" x14ac:dyDescent="0.2">
      <c r="A1100">
        <v>2442</v>
      </c>
      <c r="B1100">
        <v>2011</v>
      </c>
      <c r="C1100" t="s">
        <v>1066</v>
      </c>
      <c r="D1100" s="40">
        <v>40659</v>
      </c>
      <c r="E1100" t="s">
        <v>836</v>
      </c>
      <c r="F1100" t="s">
        <v>838</v>
      </c>
      <c r="G1100">
        <v>1</v>
      </c>
      <c r="H1100" t="s">
        <v>1110</v>
      </c>
      <c r="I1100">
        <v>34.408000000000001</v>
      </c>
      <c r="J1100">
        <v>-119.685</v>
      </c>
      <c r="K1100" s="11">
        <v>8.4000000000000005E-2</v>
      </c>
      <c r="L1100">
        <v>10000</v>
      </c>
      <c r="N1100">
        <v>3.07</v>
      </c>
      <c r="O1100" s="11">
        <v>12.57</v>
      </c>
      <c r="P1100" s="11">
        <v>1.56</v>
      </c>
      <c r="Q1100" s="12">
        <v>7.12</v>
      </c>
      <c r="R1100">
        <v>0.4</v>
      </c>
      <c r="T1100" s="42">
        <v>13</v>
      </c>
    </row>
    <row r="1101" spans="1:20" x14ac:dyDescent="0.2">
      <c r="A1101">
        <v>2905</v>
      </c>
      <c r="B1101">
        <v>2013</v>
      </c>
      <c r="C1101" t="s">
        <v>1079</v>
      </c>
      <c r="D1101" s="40">
        <v>41281</v>
      </c>
      <c r="E1101" t="s">
        <v>835</v>
      </c>
      <c r="F1101" t="s">
        <v>838</v>
      </c>
      <c r="G1101">
        <v>1</v>
      </c>
      <c r="H1101" t="s">
        <v>1110</v>
      </c>
      <c r="I1101">
        <v>33.606099999999998</v>
      </c>
      <c r="J1101">
        <v>-117.9311</v>
      </c>
      <c r="K1101" s="11">
        <v>0.09</v>
      </c>
      <c r="L1101">
        <v>12999</v>
      </c>
      <c r="N1101">
        <v>7.82</v>
      </c>
      <c r="O1101" s="11">
        <v>0</v>
      </c>
      <c r="P1101" s="11">
        <v>0.16</v>
      </c>
      <c r="Q1101" s="12">
        <v>0</v>
      </c>
      <c r="R1101">
        <v>0</v>
      </c>
      <c r="T1101" s="42">
        <v>13</v>
      </c>
    </row>
    <row r="1102" spans="1:20" x14ac:dyDescent="0.2">
      <c r="A1102">
        <v>1824</v>
      </c>
      <c r="B1102">
        <v>2009</v>
      </c>
      <c r="C1102" t="s">
        <v>1066</v>
      </c>
      <c r="D1102" s="40">
        <v>39930</v>
      </c>
      <c r="E1102" t="s">
        <v>839</v>
      </c>
      <c r="F1102" t="s">
        <v>838</v>
      </c>
      <c r="G1102">
        <v>1</v>
      </c>
      <c r="H1102" t="s">
        <v>1110</v>
      </c>
      <c r="I1102">
        <v>34.416107599999997</v>
      </c>
      <c r="J1102">
        <v>-119.82874940000001</v>
      </c>
      <c r="K1102" s="11">
        <v>0.46</v>
      </c>
      <c r="L1102">
        <v>13700</v>
      </c>
      <c r="N1102">
        <v>1.1399999999999999</v>
      </c>
      <c r="O1102" s="11">
        <v>19.690000000000001</v>
      </c>
      <c r="P1102" s="11">
        <v>1.29</v>
      </c>
      <c r="Q1102" s="12">
        <v>11.59</v>
      </c>
      <c r="R1102">
        <v>0.32</v>
      </c>
      <c r="T1102" s="42">
        <v>13</v>
      </c>
    </row>
    <row r="1103" spans="1:20" x14ac:dyDescent="0.2">
      <c r="A1103">
        <v>2452</v>
      </c>
      <c r="B1103">
        <v>2011</v>
      </c>
      <c r="C1103" t="s">
        <v>704</v>
      </c>
      <c r="D1103" s="40">
        <v>40672</v>
      </c>
      <c r="E1103" t="s">
        <v>839</v>
      </c>
      <c r="F1103" t="s">
        <v>838</v>
      </c>
      <c r="G1103">
        <v>1</v>
      </c>
      <c r="H1103" t="s">
        <v>1110</v>
      </c>
      <c r="I1103">
        <v>34.416107599999997</v>
      </c>
      <c r="J1103">
        <v>-119.82874940000001</v>
      </c>
      <c r="K1103" s="11">
        <v>0.22</v>
      </c>
      <c r="L1103">
        <v>14900</v>
      </c>
      <c r="N1103">
        <v>16.760000000000002</v>
      </c>
      <c r="O1103" s="11">
        <v>12.18</v>
      </c>
      <c r="P1103" s="11">
        <v>1.44</v>
      </c>
      <c r="Q1103" s="12">
        <v>7.7</v>
      </c>
      <c r="R1103">
        <v>0.49</v>
      </c>
      <c r="T1103" s="42">
        <v>13</v>
      </c>
    </row>
    <row r="1104" spans="1:20" x14ac:dyDescent="0.2">
      <c r="A1104">
        <v>2703</v>
      </c>
      <c r="B1104">
        <v>2012</v>
      </c>
      <c r="C1104" t="s">
        <v>1062</v>
      </c>
      <c r="D1104" s="40">
        <v>40994</v>
      </c>
      <c r="E1104" t="s">
        <v>836</v>
      </c>
      <c r="F1104" t="s">
        <v>838</v>
      </c>
      <c r="G1104">
        <v>1</v>
      </c>
      <c r="H1104" t="s">
        <v>1110</v>
      </c>
      <c r="I1104">
        <v>34.408000000000001</v>
      </c>
      <c r="J1104">
        <v>-119.685</v>
      </c>
      <c r="K1104" s="11">
        <v>4.5999999999999999E-2</v>
      </c>
      <c r="L1104">
        <v>16011</v>
      </c>
      <c r="N1104">
        <v>3.65</v>
      </c>
      <c r="O1104" s="11">
        <v>5.74</v>
      </c>
      <c r="P1104" s="11">
        <v>0.61</v>
      </c>
      <c r="Q1104" s="12">
        <v>2.12</v>
      </c>
      <c r="R1104">
        <v>7.0000000000000007E-2</v>
      </c>
      <c r="T1104" s="42">
        <v>13</v>
      </c>
    </row>
    <row r="1105" spans="1:20" x14ac:dyDescent="0.2">
      <c r="A1105">
        <v>2674</v>
      </c>
      <c r="B1105">
        <v>2012</v>
      </c>
      <c r="C1105" t="s">
        <v>1080</v>
      </c>
      <c r="D1105" s="40">
        <v>40960</v>
      </c>
      <c r="E1105" t="s">
        <v>836</v>
      </c>
      <c r="F1105" t="s">
        <v>838</v>
      </c>
      <c r="G1105">
        <v>1</v>
      </c>
      <c r="H1105" t="s">
        <v>1110</v>
      </c>
      <c r="I1105">
        <v>34.408000000000001</v>
      </c>
      <c r="J1105">
        <v>-119.685</v>
      </c>
      <c r="K1105" s="11">
        <v>0</v>
      </c>
      <c r="L1105">
        <v>17171</v>
      </c>
      <c r="N1105">
        <v>1.78</v>
      </c>
      <c r="O1105" s="11">
        <v>9.6199999999999992</v>
      </c>
      <c r="P1105" s="11">
        <v>0.71</v>
      </c>
      <c r="Q1105" s="12">
        <v>4.24</v>
      </c>
      <c r="R1105">
        <v>0.16</v>
      </c>
      <c r="T1105" s="42">
        <v>13</v>
      </c>
    </row>
    <row r="1106" spans="1:20" x14ac:dyDescent="0.2">
      <c r="A1106">
        <v>2422</v>
      </c>
      <c r="B1106">
        <v>2011</v>
      </c>
      <c r="C1106" t="s">
        <v>1066</v>
      </c>
      <c r="D1106" s="40">
        <v>40637</v>
      </c>
      <c r="E1106" t="s">
        <v>836</v>
      </c>
      <c r="F1106" t="s">
        <v>838</v>
      </c>
      <c r="G1106">
        <v>1</v>
      </c>
      <c r="H1106" t="s">
        <v>1110</v>
      </c>
      <c r="I1106">
        <v>34.408000000000001</v>
      </c>
      <c r="J1106">
        <v>-119.685</v>
      </c>
      <c r="K1106" s="11">
        <v>5.0999999999999997E-2</v>
      </c>
      <c r="L1106">
        <v>17700</v>
      </c>
      <c r="N1106">
        <v>3.14</v>
      </c>
      <c r="O1106" s="11">
        <v>8.8000000000000007</v>
      </c>
      <c r="P1106" s="11">
        <v>1</v>
      </c>
      <c r="Q1106" s="12">
        <v>4</v>
      </c>
      <c r="R1106">
        <v>0.3</v>
      </c>
      <c r="T1106" s="42">
        <v>13</v>
      </c>
    </row>
    <row r="1107" spans="1:20" x14ac:dyDescent="0.2">
      <c r="A1107">
        <v>2696</v>
      </c>
      <c r="B1107">
        <v>2012</v>
      </c>
      <c r="C1107" t="s">
        <v>1062</v>
      </c>
      <c r="D1107" s="40">
        <v>40987</v>
      </c>
      <c r="E1107" t="s">
        <v>833</v>
      </c>
      <c r="F1107" t="s">
        <v>838</v>
      </c>
      <c r="G1107">
        <v>1</v>
      </c>
      <c r="H1107" t="s">
        <v>1110</v>
      </c>
      <c r="I1107">
        <v>32.866999999999997</v>
      </c>
      <c r="J1107">
        <v>-117.25700000000001</v>
      </c>
      <c r="K1107" s="11">
        <v>0</v>
      </c>
      <c r="L1107">
        <v>19200</v>
      </c>
      <c r="N1107">
        <v>2.78</v>
      </c>
      <c r="O1107" s="11">
        <v>6.28</v>
      </c>
      <c r="P1107" s="11">
        <v>0.6</v>
      </c>
      <c r="Q1107" s="12">
        <v>3.76</v>
      </c>
      <c r="R1107">
        <v>0.23</v>
      </c>
      <c r="T1107" s="42">
        <v>13</v>
      </c>
    </row>
    <row r="1108" spans="1:20" x14ac:dyDescent="0.2">
      <c r="A1108">
        <v>2144</v>
      </c>
      <c r="B1108">
        <v>2010</v>
      </c>
      <c r="C1108" t="s">
        <v>704</v>
      </c>
      <c r="D1108" s="40">
        <v>40310</v>
      </c>
      <c r="E1108" t="s">
        <v>839</v>
      </c>
      <c r="F1108" t="s">
        <v>838</v>
      </c>
      <c r="G1108">
        <v>1</v>
      </c>
      <c r="H1108" t="s">
        <v>1110</v>
      </c>
      <c r="I1108">
        <v>34.416107599999997</v>
      </c>
      <c r="J1108">
        <v>-119.82874940000001</v>
      </c>
      <c r="K1108" s="11">
        <v>0</v>
      </c>
      <c r="L1108">
        <v>19800</v>
      </c>
      <c r="N1108">
        <v>0.95</v>
      </c>
      <c r="O1108" s="11">
        <v>26.91</v>
      </c>
      <c r="P1108" s="11">
        <v>1.9</v>
      </c>
      <c r="Q1108" s="12">
        <v>19.149999999999999</v>
      </c>
      <c r="R1108">
        <v>0.32</v>
      </c>
      <c r="T1108" s="42">
        <v>13</v>
      </c>
    </row>
    <row r="1109" spans="1:20" x14ac:dyDescent="0.2">
      <c r="A1109">
        <v>2936</v>
      </c>
      <c r="B1109">
        <v>2013</v>
      </c>
      <c r="C1109" t="s">
        <v>1080</v>
      </c>
      <c r="D1109" s="40">
        <v>41324</v>
      </c>
      <c r="E1109" t="s">
        <v>835</v>
      </c>
      <c r="F1109" t="s">
        <v>838</v>
      </c>
      <c r="G1109">
        <v>1</v>
      </c>
      <c r="H1109" t="s">
        <v>1110</v>
      </c>
      <c r="I1109">
        <v>33.606099999999998</v>
      </c>
      <c r="J1109">
        <v>-117.9311</v>
      </c>
      <c r="K1109" s="11">
        <v>0</v>
      </c>
      <c r="L1109">
        <v>20799</v>
      </c>
      <c r="N1109">
        <v>0.45</v>
      </c>
      <c r="O1109" s="11">
        <v>3.29</v>
      </c>
      <c r="P1109" s="11">
        <v>0.28999999999999998</v>
      </c>
      <c r="Q1109" s="12">
        <v>1.87</v>
      </c>
      <c r="R1109">
        <v>0.2</v>
      </c>
      <c r="T1109" s="42">
        <v>13</v>
      </c>
    </row>
    <row r="1110" spans="1:20" x14ac:dyDescent="0.2">
      <c r="A1110">
        <v>3683</v>
      </c>
      <c r="B1110">
        <v>2012</v>
      </c>
      <c r="C1110" s="48" t="s">
        <v>1062</v>
      </c>
      <c r="D1110" s="40">
        <v>40980</v>
      </c>
      <c r="E1110" t="s">
        <v>1113</v>
      </c>
      <c r="F1110" s="48" t="s">
        <v>1111</v>
      </c>
      <c r="G1110" s="48" t="s">
        <v>1112</v>
      </c>
      <c r="H1110" t="s">
        <v>1110</v>
      </c>
      <c r="K1110" s="11">
        <v>0</v>
      </c>
      <c r="L1110" s="42">
        <v>23399</v>
      </c>
      <c r="M1110" s="42"/>
      <c r="N1110">
        <v>1.58</v>
      </c>
      <c r="T1110" s="42">
        <v>13</v>
      </c>
    </row>
    <row r="1111" spans="1:20" x14ac:dyDescent="0.2">
      <c r="A1111">
        <v>2147</v>
      </c>
      <c r="B1111">
        <v>2010</v>
      </c>
      <c r="C1111" t="s">
        <v>704</v>
      </c>
      <c r="D1111" s="40">
        <v>40315</v>
      </c>
      <c r="E1111" t="s">
        <v>836</v>
      </c>
      <c r="F1111" t="s">
        <v>838</v>
      </c>
      <c r="G1111">
        <v>1</v>
      </c>
      <c r="H1111" t="s">
        <v>1110</v>
      </c>
      <c r="I1111">
        <v>34.408000000000001</v>
      </c>
      <c r="J1111">
        <v>-119.685</v>
      </c>
      <c r="K1111" s="11">
        <v>7.8E-2</v>
      </c>
      <c r="L1111">
        <v>28000</v>
      </c>
      <c r="N1111">
        <v>2.25</v>
      </c>
      <c r="O1111" s="11">
        <v>7.34</v>
      </c>
      <c r="P1111" s="11">
        <v>1.55</v>
      </c>
      <c r="Q1111" s="12">
        <v>3.37</v>
      </c>
      <c r="R1111">
        <v>0.3</v>
      </c>
      <c r="T1111" s="42">
        <v>13</v>
      </c>
    </row>
    <row r="1112" spans="1:20" x14ac:dyDescent="0.2">
      <c r="A1112">
        <v>2407</v>
      </c>
      <c r="B1112">
        <v>2011</v>
      </c>
      <c r="C1112" t="s">
        <v>1062</v>
      </c>
      <c r="D1112" s="40">
        <v>40618</v>
      </c>
      <c r="E1112" t="s">
        <v>839</v>
      </c>
      <c r="F1112" t="s">
        <v>838</v>
      </c>
      <c r="G1112">
        <v>1</v>
      </c>
      <c r="H1112" t="s">
        <v>1110</v>
      </c>
      <c r="I1112">
        <v>34.416107599999997</v>
      </c>
      <c r="J1112">
        <v>-119.82874940000001</v>
      </c>
      <c r="K1112" s="11">
        <v>0.28999999999999998</v>
      </c>
      <c r="L1112">
        <v>28100</v>
      </c>
      <c r="N1112">
        <v>2.5099999999999998</v>
      </c>
      <c r="O1112" s="11">
        <v>12.54</v>
      </c>
      <c r="P1112" s="11">
        <v>1.07</v>
      </c>
      <c r="Q1112" s="12">
        <v>10.18</v>
      </c>
      <c r="R1112">
        <v>0.35</v>
      </c>
      <c r="T1112" s="42">
        <v>13</v>
      </c>
    </row>
    <row r="1113" spans="1:20" x14ac:dyDescent="0.2">
      <c r="A1113">
        <v>2417</v>
      </c>
      <c r="B1113">
        <v>2011</v>
      </c>
      <c r="C1113" t="s">
        <v>1062</v>
      </c>
      <c r="D1113" s="40">
        <v>40630</v>
      </c>
      <c r="E1113" t="s">
        <v>836</v>
      </c>
      <c r="F1113" t="s">
        <v>838</v>
      </c>
      <c r="G1113">
        <v>1</v>
      </c>
      <c r="H1113" t="s">
        <v>1110</v>
      </c>
      <c r="I1113">
        <v>34.408000000000001</v>
      </c>
      <c r="J1113">
        <v>-119.685</v>
      </c>
      <c r="K1113" s="11">
        <v>1.19</v>
      </c>
      <c r="L1113">
        <v>63500</v>
      </c>
      <c r="N1113">
        <v>2.97</v>
      </c>
      <c r="O1113" s="11">
        <v>15.8</v>
      </c>
      <c r="P1113" s="11">
        <v>0.41</v>
      </c>
      <c r="Q1113" s="12">
        <v>4.75</v>
      </c>
      <c r="R1113">
        <v>0.28000000000000003</v>
      </c>
      <c r="T1113" s="42">
        <v>13</v>
      </c>
    </row>
    <row r="1114" spans="1:20" x14ac:dyDescent="0.2">
      <c r="A1114">
        <v>2902</v>
      </c>
      <c r="B1114">
        <v>2013</v>
      </c>
      <c r="C1114" t="s">
        <v>1079</v>
      </c>
      <c r="D1114" s="40">
        <v>41276</v>
      </c>
      <c r="E1114" t="s">
        <v>835</v>
      </c>
      <c r="F1114" t="s">
        <v>838</v>
      </c>
      <c r="G1114">
        <v>1</v>
      </c>
      <c r="H1114" t="s">
        <v>1110</v>
      </c>
      <c r="I1114">
        <v>33.606099999999998</v>
      </c>
      <c r="J1114">
        <v>-117.9311</v>
      </c>
      <c r="K1114" s="11">
        <v>0</v>
      </c>
      <c r="L1114">
        <v>70196</v>
      </c>
      <c r="N1114">
        <v>2.19</v>
      </c>
      <c r="O1114" s="11">
        <v>1.5</v>
      </c>
      <c r="P1114" s="11">
        <v>0.23</v>
      </c>
      <c r="Q1114" s="12">
        <v>0.84</v>
      </c>
      <c r="R1114">
        <v>0</v>
      </c>
      <c r="T1114" s="42">
        <v>13</v>
      </c>
    </row>
    <row r="1115" spans="1:20" x14ac:dyDescent="0.2">
      <c r="A1115">
        <v>2331</v>
      </c>
      <c r="B1115">
        <v>2010</v>
      </c>
      <c r="C1115" t="s">
        <v>1065</v>
      </c>
      <c r="D1115" s="40">
        <v>40518</v>
      </c>
      <c r="E1115" t="s">
        <v>839</v>
      </c>
      <c r="F1115" t="s">
        <v>838</v>
      </c>
      <c r="G1115">
        <v>1</v>
      </c>
      <c r="H1115" t="s">
        <v>1110</v>
      </c>
      <c r="I1115">
        <v>34.416107599999997</v>
      </c>
      <c r="J1115">
        <v>-119.82874940000001</v>
      </c>
      <c r="K1115" s="11">
        <v>0.22</v>
      </c>
      <c r="L1115">
        <v>102800</v>
      </c>
      <c r="N1115">
        <v>6.78</v>
      </c>
      <c r="O1115" s="11">
        <v>0.8</v>
      </c>
      <c r="P1115" s="11">
        <v>0.43</v>
      </c>
      <c r="Q1115" s="12">
        <v>0.57999999999999996</v>
      </c>
      <c r="R1115">
        <v>0.16</v>
      </c>
      <c r="T1115" s="42">
        <v>13</v>
      </c>
    </row>
    <row r="1116" spans="1:20" x14ac:dyDescent="0.2">
      <c r="A1116">
        <v>3684</v>
      </c>
      <c r="B1116">
        <v>2012</v>
      </c>
      <c r="C1116" s="48" t="s">
        <v>1062</v>
      </c>
      <c r="D1116" s="40">
        <v>40987</v>
      </c>
      <c r="E1116" t="s">
        <v>1113</v>
      </c>
      <c r="F1116" s="48" t="s">
        <v>1111</v>
      </c>
      <c r="G1116" s="48" t="s">
        <v>1112</v>
      </c>
      <c r="H1116" t="s">
        <v>1110</v>
      </c>
      <c r="K1116" s="11">
        <v>0</v>
      </c>
      <c r="L1116" s="42">
        <v>111793</v>
      </c>
      <c r="M1116" s="42"/>
      <c r="N1116">
        <v>4.09</v>
      </c>
      <c r="T1116" s="42">
        <v>13</v>
      </c>
    </row>
    <row r="1117" spans="1:20" x14ac:dyDescent="0.2">
      <c r="A1117">
        <v>2400</v>
      </c>
      <c r="B1117">
        <v>2011</v>
      </c>
      <c r="C1117" t="s">
        <v>1062</v>
      </c>
      <c r="D1117" s="40">
        <v>40610</v>
      </c>
      <c r="E1117" t="s">
        <v>836</v>
      </c>
      <c r="F1117" t="s">
        <v>838</v>
      </c>
      <c r="G1117">
        <v>1</v>
      </c>
      <c r="H1117" t="s">
        <v>1110</v>
      </c>
      <c r="I1117">
        <v>34.408000000000001</v>
      </c>
      <c r="J1117">
        <v>-119.685</v>
      </c>
      <c r="K1117" s="11">
        <v>2.57</v>
      </c>
      <c r="L1117">
        <v>131200</v>
      </c>
      <c r="N1117">
        <v>2.02</v>
      </c>
      <c r="O1117" s="11">
        <v>25.03</v>
      </c>
      <c r="P1117" s="11">
        <v>1.64</v>
      </c>
      <c r="Q1117" s="12">
        <v>16.84</v>
      </c>
      <c r="R1117">
        <v>0.34</v>
      </c>
      <c r="T1117" s="42">
        <v>13</v>
      </c>
    </row>
    <row r="1118" spans="1:20" x14ac:dyDescent="0.2">
      <c r="A1118">
        <v>3211</v>
      </c>
      <c r="B1118">
        <v>2014</v>
      </c>
      <c r="C1118" t="s">
        <v>704</v>
      </c>
      <c r="D1118" s="40">
        <v>41771</v>
      </c>
      <c r="E1118" t="s">
        <v>836</v>
      </c>
      <c r="F1118" t="s">
        <v>838</v>
      </c>
      <c r="G1118">
        <v>1</v>
      </c>
      <c r="H1118" t="s">
        <v>1110</v>
      </c>
      <c r="I1118">
        <v>34.408000000000001</v>
      </c>
      <c r="J1118">
        <v>-119.685</v>
      </c>
      <c r="K1118" s="11">
        <v>0.63</v>
      </c>
      <c r="L1118">
        <v>145719</v>
      </c>
      <c r="O1118" s="11">
        <v>0.83</v>
      </c>
      <c r="P1118" s="11">
        <v>0.85</v>
      </c>
      <c r="Q1118" s="12">
        <v>3.01</v>
      </c>
      <c r="R1118">
        <v>0.18</v>
      </c>
      <c r="T1118" s="42">
        <v>13</v>
      </c>
    </row>
    <row r="1119" spans="1:20" x14ac:dyDescent="0.2">
      <c r="A1119">
        <v>2418</v>
      </c>
      <c r="B1119">
        <v>2011</v>
      </c>
      <c r="C1119" t="s">
        <v>1062</v>
      </c>
      <c r="D1119" s="40">
        <v>40630</v>
      </c>
      <c r="E1119" t="s">
        <v>839</v>
      </c>
      <c r="F1119" t="s">
        <v>838</v>
      </c>
      <c r="G1119">
        <v>1</v>
      </c>
      <c r="H1119" t="s">
        <v>1110</v>
      </c>
      <c r="I1119">
        <v>34.416107599999997</v>
      </c>
      <c r="J1119">
        <v>-119.82874940000001</v>
      </c>
      <c r="K1119" s="11">
        <v>6.56</v>
      </c>
      <c r="L1119">
        <v>254000</v>
      </c>
      <c r="N1119">
        <v>10</v>
      </c>
      <c r="O1119" s="11">
        <v>4.91</v>
      </c>
      <c r="P1119" s="11">
        <v>0.78</v>
      </c>
      <c r="Q1119" s="12">
        <v>5.35</v>
      </c>
      <c r="R1119">
        <v>0.38</v>
      </c>
      <c r="T1119" s="42">
        <v>13</v>
      </c>
    </row>
    <row r="1120" spans="1:20" x14ac:dyDescent="0.2">
      <c r="A1120">
        <v>1870</v>
      </c>
      <c r="B1120">
        <v>2009</v>
      </c>
      <c r="C1120" t="s">
        <v>705</v>
      </c>
      <c r="D1120" s="40">
        <v>39986</v>
      </c>
      <c r="E1120" t="s">
        <v>836</v>
      </c>
      <c r="F1120" t="s">
        <v>838</v>
      </c>
      <c r="G1120">
        <v>1</v>
      </c>
      <c r="H1120" t="s">
        <v>1110</v>
      </c>
      <c r="I1120">
        <v>34.408000000000001</v>
      </c>
      <c r="J1120">
        <v>-119.685</v>
      </c>
      <c r="K1120" s="11">
        <v>1.5</v>
      </c>
      <c r="L1120">
        <v>399200</v>
      </c>
      <c r="O1120" s="11">
        <v>4.0199999999999996</v>
      </c>
      <c r="P1120" s="11">
        <v>0.43</v>
      </c>
      <c r="Q1120" s="12">
        <v>0.37</v>
      </c>
      <c r="R1120">
        <v>0.14000000000000001</v>
      </c>
      <c r="T1120" s="42">
        <v>13</v>
      </c>
    </row>
    <row r="1121" spans="1:33" x14ac:dyDescent="0.2">
      <c r="A1121">
        <v>3930</v>
      </c>
      <c r="B1121">
        <v>2014</v>
      </c>
      <c r="C1121" t="s">
        <v>1066</v>
      </c>
      <c r="D1121" s="40">
        <v>41736</v>
      </c>
      <c r="E1121">
        <v>4</v>
      </c>
      <c r="F1121" t="s">
        <v>1114</v>
      </c>
      <c r="G1121">
        <v>13</v>
      </c>
      <c r="H1121" t="s">
        <v>1082</v>
      </c>
      <c r="K1121" s="11">
        <v>0.13745623203156426</v>
      </c>
      <c r="L1121">
        <v>857948.44059852196</v>
      </c>
      <c r="M1121" s="11">
        <v>0.16021502636647028</v>
      </c>
      <c r="N1121" s="11">
        <v>20.723187499999998</v>
      </c>
      <c r="S1121" s="42"/>
      <c r="T1121" s="42">
        <v>13</v>
      </c>
      <c r="U1121" s="12"/>
      <c r="X1121" s="12"/>
      <c r="Z1121" s="11"/>
      <c r="AA1121" s="11"/>
      <c r="AE1121" s="12"/>
      <c r="AF1121" s="12"/>
      <c r="AG1121" s="12"/>
    </row>
    <row r="1122" spans="1:33" x14ac:dyDescent="0.2">
      <c r="A1122">
        <v>184</v>
      </c>
      <c r="B1122">
        <v>2005</v>
      </c>
      <c r="C1122" t="s">
        <v>1066</v>
      </c>
      <c r="D1122" s="17">
        <v>38454</v>
      </c>
      <c r="E1122">
        <v>1</v>
      </c>
      <c r="F1122" t="s">
        <v>1064</v>
      </c>
      <c r="G1122">
        <v>1</v>
      </c>
      <c r="H1122" t="s">
        <v>706</v>
      </c>
      <c r="K1122" s="11">
        <v>1.6710069814900277E-2</v>
      </c>
      <c r="L1122" s="11"/>
      <c r="N1122" s="11">
        <v>9.8198970456580135</v>
      </c>
      <c r="O1122" s="11">
        <v>12.967686191400668</v>
      </c>
      <c r="P1122" s="11">
        <v>1.113830928230835</v>
      </c>
      <c r="Q1122" s="12">
        <v>12.551139716788443</v>
      </c>
      <c r="R1122" s="11">
        <v>0.52986400000000011</v>
      </c>
      <c r="T1122" s="42">
        <v>13</v>
      </c>
      <c r="U1122" s="11"/>
      <c r="V1122" t="s">
        <v>1060</v>
      </c>
    </row>
    <row r="1123" spans="1:33" x14ac:dyDescent="0.2">
      <c r="A1123">
        <v>201</v>
      </c>
      <c r="B1123">
        <v>2005</v>
      </c>
      <c r="C1123" t="s">
        <v>1066</v>
      </c>
      <c r="D1123" s="17">
        <v>38454</v>
      </c>
      <c r="E1123">
        <v>18</v>
      </c>
      <c r="F1123" t="s">
        <v>1064</v>
      </c>
      <c r="G1123">
        <v>1</v>
      </c>
      <c r="H1123" t="s">
        <v>706</v>
      </c>
      <c r="K1123" s="11">
        <v>0.96714106300681901</v>
      </c>
      <c r="L1123" s="11"/>
      <c r="N1123" s="11">
        <v>21.457437779767233</v>
      </c>
      <c r="O1123" s="11">
        <v>8.5878484038006242</v>
      </c>
      <c r="P1123" s="11">
        <v>0.85115166949613852</v>
      </c>
      <c r="Q1123" s="12">
        <v>4.9648771720646394</v>
      </c>
      <c r="R1123" s="11">
        <v>0.66586100000000015</v>
      </c>
      <c r="T1123" s="42">
        <v>13</v>
      </c>
      <c r="U1123" s="11"/>
      <c r="V1123" t="s">
        <v>1060</v>
      </c>
    </row>
    <row r="1124" spans="1:33" x14ac:dyDescent="0.2">
      <c r="A1124">
        <v>203</v>
      </c>
      <c r="B1124">
        <v>2005</v>
      </c>
      <c r="C1124" t="s">
        <v>1066</v>
      </c>
      <c r="D1124" s="17">
        <v>38454</v>
      </c>
      <c r="E1124">
        <v>20</v>
      </c>
      <c r="F1124" t="s">
        <v>1064</v>
      </c>
      <c r="G1124">
        <v>1</v>
      </c>
      <c r="H1124" t="s">
        <v>706</v>
      </c>
      <c r="K1124" s="11">
        <v>0</v>
      </c>
      <c r="L1124" s="11"/>
      <c r="N1124" s="11">
        <v>6.4156660698299017</v>
      </c>
      <c r="O1124" s="11">
        <v>12.555502059620174</v>
      </c>
      <c r="P1124" s="11">
        <v>1.3996776720621322</v>
      </c>
      <c r="Q1124" s="12">
        <v>11.99600378685285</v>
      </c>
      <c r="R1124" s="11">
        <v>0.61985099999999993</v>
      </c>
      <c r="T1124" s="42">
        <v>13</v>
      </c>
      <c r="U1124" s="11"/>
      <c r="V1124" t="s">
        <v>1060</v>
      </c>
    </row>
    <row r="1125" spans="1:33" x14ac:dyDescent="0.2">
      <c r="A1125">
        <v>2701</v>
      </c>
      <c r="B1125">
        <v>2012</v>
      </c>
      <c r="C1125" t="s">
        <v>1062</v>
      </c>
      <c r="D1125" s="40">
        <v>40994</v>
      </c>
      <c r="E1125" t="s">
        <v>833</v>
      </c>
      <c r="F1125" t="s">
        <v>838</v>
      </c>
      <c r="G1125">
        <v>1</v>
      </c>
      <c r="H1125" t="s">
        <v>1110</v>
      </c>
      <c r="I1125">
        <v>32.866999999999997</v>
      </c>
      <c r="J1125">
        <v>-117.25700000000001</v>
      </c>
      <c r="K1125" s="11">
        <v>0</v>
      </c>
      <c r="L1125">
        <v>400</v>
      </c>
      <c r="N1125">
        <v>2.41</v>
      </c>
      <c r="O1125" s="11">
        <v>11.56</v>
      </c>
      <c r="P1125" s="11">
        <v>1.02</v>
      </c>
      <c r="Q1125" s="12">
        <v>10.52</v>
      </c>
      <c r="R1125">
        <v>0.31</v>
      </c>
      <c r="T1125" s="42">
        <v>13.1</v>
      </c>
    </row>
    <row r="1126" spans="1:33" x14ac:dyDescent="0.2">
      <c r="A1126">
        <v>1823</v>
      </c>
      <c r="B1126">
        <v>2009</v>
      </c>
      <c r="C1126" t="s">
        <v>1066</v>
      </c>
      <c r="D1126" s="40">
        <v>39930</v>
      </c>
      <c r="E1126" t="s">
        <v>836</v>
      </c>
      <c r="F1126" t="s">
        <v>838</v>
      </c>
      <c r="G1126">
        <v>1</v>
      </c>
      <c r="H1126" t="s">
        <v>1110</v>
      </c>
      <c r="I1126">
        <v>34.408000000000001</v>
      </c>
      <c r="J1126">
        <v>-119.685</v>
      </c>
      <c r="K1126" s="11">
        <v>1.26</v>
      </c>
      <c r="L1126">
        <v>28900</v>
      </c>
      <c r="N1126">
        <v>2.4900000000000002</v>
      </c>
      <c r="O1126" s="11">
        <v>15.85</v>
      </c>
      <c r="P1126" s="11">
        <v>1.1100000000000001</v>
      </c>
      <c r="Q1126" s="12">
        <v>9.61</v>
      </c>
      <c r="R1126">
        <v>0.37</v>
      </c>
      <c r="T1126" s="42">
        <v>13.1</v>
      </c>
    </row>
    <row r="1127" spans="1:33" x14ac:dyDescent="0.2">
      <c r="A1127">
        <v>2372</v>
      </c>
      <c r="B1127">
        <v>2011</v>
      </c>
      <c r="C1127" t="s">
        <v>1080</v>
      </c>
      <c r="D1127" s="40">
        <v>40577</v>
      </c>
      <c r="E1127" t="s">
        <v>833</v>
      </c>
      <c r="F1127" t="s">
        <v>838</v>
      </c>
      <c r="G1127">
        <v>1</v>
      </c>
      <c r="H1127" t="s">
        <v>1110</v>
      </c>
      <c r="I1127">
        <v>32.866999999999997</v>
      </c>
      <c r="J1127">
        <v>-117.25700000000001</v>
      </c>
      <c r="K1127" s="11">
        <v>0</v>
      </c>
      <c r="L1127">
        <v>0</v>
      </c>
      <c r="N1127">
        <v>4.7699999999999996</v>
      </c>
      <c r="O1127" s="11">
        <v>2.1</v>
      </c>
      <c r="P1127" s="11">
        <v>0.34</v>
      </c>
      <c r="Q1127" s="12">
        <v>1.2</v>
      </c>
      <c r="R1127">
        <v>0.11</v>
      </c>
      <c r="T1127" s="42">
        <v>13.2</v>
      </c>
    </row>
    <row r="1128" spans="1:33" x14ac:dyDescent="0.2">
      <c r="A1128">
        <v>1752</v>
      </c>
      <c r="B1128">
        <v>2009</v>
      </c>
      <c r="C1128" t="s">
        <v>1079</v>
      </c>
      <c r="D1128" s="40">
        <v>39833</v>
      </c>
      <c r="E1128" t="s">
        <v>836</v>
      </c>
      <c r="F1128" t="s">
        <v>838</v>
      </c>
      <c r="G1128">
        <v>1</v>
      </c>
      <c r="H1128" t="s">
        <v>1110</v>
      </c>
      <c r="I1128">
        <v>34.408000000000001</v>
      </c>
      <c r="J1128">
        <v>-119.685</v>
      </c>
      <c r="K1128" s="11">
        <v>0</v>
      </c>
      <c r="L1128">
        <v>2600</v>
      </c>
      <c r="N1128">
        <v>3.86</v>
      </c>
      <c r="O1128" s="11">
        <v>7.09</v>
      </c>
      <c r="P1128" s="11">
        <v>0.79</v>
      </c>
      <c r="Q1128" s="12">
        <v>1.55</v>
      </c>
      <c r="R1128">
        <v>0.35</v>
      </c>
      <c r="T1128" s="42">
        <v>13.2</v>
      </c>
    </row>
    <row r="1129" spans="1:33" x14ac:dyDescent="0.2">
      <c r="A1129">
        <v>1761</v>
      </c>
      <c r="B1129">
        <v>2009</v>
      </c>
      <c r="C1129" t="s">
        <v>1080</v>
      </c>
      <c r="D1129" s="40">
        <v>39846</v>
      </c>
      <c r="E1129" t="s">
        <v>836</v>
      </c>
      <c r="F1129" t="s">
        <v>838</v>
      </c>
      <c r="G1129">
        <v>1</v>
      </c>
      <c r="H1129" t="s">
        <v>1110</v>
      </c>
      <c r="I1129">
        <v>34.408000000000001</v>
      </c>
      <c r="J1129">
        <v>-119.685</v>
      </c>
      <c r="K1129" s="11">
        <v>0</v>
      </c>
      <c r="L1129">
        <v>8200</v>
      </c>
      <c r="N1129">
        <v>1.77</v>
      </c>
      <c r="O1129" s="11">
        <v>7.28</v>
      </c>
      <c r="P1129" s="11">
        <v>0.8</v>
      </c>
      <c r="Q1129" s="12">
        <v>3.19</v>
      </c>
      <c r="R1129">
        <v>0.36</v>
      </c>
      <c r="T1129" s="42">
        <v>13.2</v>
      </c>
    </row>
    <row r="1130" spans="1:33" x14ac:dyDescent="0.2">
      <c r="A1130">
        <v>2917</v>
      </c>
      <c r="B1130">
        <v>2013</v>
      </c>
      <c r="C1130" t="s">
        <v>1079</v>
      </c>
      <c r="D1130" s="40">
        <v>41296</v>
      </c>
      <c r="E1130" t="s">
        <v>833</v>
      </c>
      <c r="F1130" t="s">
        <v>838</v>
      </c>
      <c r="G1130">
        <v>1</v>
      </c>
      <c r="H1130" t="s">
        <v>1110</v>
      </c>
      <c r="I1130">
        <v>32.866999999999997</v>
      </c>
      <c r="J1130">
        <v>-117.25700000000001</v>
      </c>
      <c r="K1130" s="11">
        <v>0</v>
      </c>
      <c r="L1130">
        <v>17600</v>
      </c>
      <c r="N1130">
        <v>1.53</v>
      </c>
      <c r="O1130" s="11">
        <v>4.9800000000000004</v>
      </c>
      <c r="P1130" s="11">
        <v>0.4</v>
      </c>
      <c r="Q1130" s="12">
        <v>2.06</v>
      </c>
      <c r="R1130">
        <v>0.17</v>
      </c>
      <c r="T1130" s="42">
        <v>13.2</v>
      </c>
    </row>
    <row r="1131" spans="1:33" x14ac:dyDescent="0.2">
      <c r="A1131">
        <v>1786</v>
      </c>
      <c r="B1131">
        <v>2009</v>
      </c>
      <c r="C1131" t="s">
        <v>1062</v>
      </c>
      <c r="D1131" s="40">
        <v>39881</v>
      </c>
      <c r="E1131" t="s">
        <v>836</v>
      </c>
      <c r="F1131" t="s">
        <v>838</v>
      </c>
      <c r="G1131">
        <v>1</v>
      </c>
      <c r="H1131" t="s">
        <v>1110</v>
      </c>
      <c r="I1131">
        <v>34.408000000000001</v>
      </c>
      <c r="J1131">
        <v>-119.685</v>
      </c>
      <c r="K1131" s="11">
        <v>0.09</v>
      </c>
      <c r="L1131">
        <v>111900</v>
      </c>
      <c r="N1131">
        <v>10.4</v>
      </c>
      <c r="O1131" s="11">
        <v>3.75</v>
      </c>
      <c r="P1131" s="11">
        <v>0.36</v>
      </c>
      <c r="Q1131" s="12">
        <v>0.22</v>
      </c>
      <c r="R1131">
        <v>0.09</v>
      </c>
      <c r="T1131" s="42">
        <v>13.2</v>
      </c>
    </row>
    <row r="1132" spans="1:33" x14ac:dyDescent="0.2">
      <c r="A1132">
        <v>3846</v>
      </c>
      <c r="B1132" s="48">
        <v>2010</v>
      </c>
      <c r="C1132" t="s">
        <v>1065</v>
      </c>
      <c r="D1132" s="40">
        <v>40514</v>
      </c>
      <c r="E1132" t="s">
        <v>1113</v>
      </c>
      <c r="F1132" s="48" t="s">
        <v>1111</v>
      </c>
      <c r="G1132" s="48" t="s">
        <v>1112</v>
      </c>
      <c r="H1132" t="s">
        <v>1110</v>
      </c>
      <c r="J1132" s="51"/>
      <c r="K1132" s="11">
        <v>0</v>
      </c>
      <c r="L1132">
        <v>174190</v>
      </c>
      <c r="N1132">
        <v>4.13</v>
      </c>
      <c r="T1132" s="42">
        <v>13.2</v>
      </c>
    </row>
    <row r="1133" spans="1:33" x14ac:dyDescent="0.2">
      <c r="A1133">
        <v>2694</v>
      </c>
      <c r="B1133">
        <v>2012</v>
      </c>
      <c r="C1133" t="s">
        <v>1062</v>
      </c>
      <c r="D1133" s="40">
        <v>40983</v>
      </c>
      <c r="E1133" t="s">
        <v>833</v>
      </c>
      <c r="F1133" t="s">
        <v>838</v>
      </c>
      <c r="G1133">
        <v>1</v>
      </c>
      <c r="H1133" t="s">
        <v>1110</v>
      </c>
      <c r="I1133">
        <v>32.866999999999997</v>
      </c>
      <c r="J1133">
        <v>-117.25700000000001</v>
      </c>
      <c r="K1133" s="11">
        <v>0</v>
      </c>
      <c r="L1133">
        <v>0</v>
      </c>
      <c r="N1133">
        <v>5.43</v>
      </c>
      <c r="O1133" s="11">
        <v>0</v>
      </c>
      <c r="P1133" s="11">
        <v>0</v>
      </c>
      <c r="Q1133" s="12">
        <v>0</v>
      </c>
      <c r="R1133">
        <v>0</v>
      </c>
      <c r="T1133" s="42">
        <v>13.3</v>
      </c>
    </row>
    <row r="1134" spans="1:33" x14ac:dyDescent="0.2">
      <c r="A1134">
        <v>2699</v>
      </c>
      <c r="B1134">
        <v>2012</v>
      </c>
      <c r="C1134" t="s">
        <v>1062</v>
      </c>
      <c r="D1134" s="40">
        <v>40990</v>
      </c>
      <c r="E1134" t="s">
        <v>833</v>
      </c>
      <c r="F1134" t="s">
        <v>838</v>
      </c>
      <c r="G1134">
        <v>1</v>
      </c>
      <c r="H1134" t="s">
        <v>1110</v>
      </c>
      <c r="I1134">
        <v>32.866999999999997</v>
      </c>
      <c r="J1134">
        <v>-117.25700000000001</v>
      </c>
      <c r="K1134" s="11">
        <v>0</v>
      </c>
      <c r="L1134">
        <v>0</v>
      </c>
      <c r="N1134">
        <v>0.62</v>
      </c>
      <c r="O1134" s="11">
        <v>6.35</v>
      </c>
      <c r="P1134" s="11">
        <v>0.72</v>
      </c>
      <c r="Q1134" s="12">
        <v>4.6100000000000003</v>
      </c>
      <c r="R1134">
        <v>0.22</v>
      </c>
      <c r="T1134" s="42">
        <v>13.3</v>
      </c>
    </row>
    <row r="1135" spans="1:33" x14ac:dyDescent="0.2">
      <c r="A1135">
        <v>2918</v>
      </c>
      <c r="B1135">
        <v>2013</v>
      </c>
      <c r="C1135" t="s">
        <v>1079</v>
      </c>
      <c r="D1135" s="40">
        <v>41298</v>
      </c>
      <c r="E1135" t="s">
        <v>833</v>
      </c>
      <c r="F1135" t="s">
        <v>838</v>
      </c>
      <c r="G1135">
        <v>1</v>
      </c>
      <c r="H1135" t="s">
        <v>1110</v>
      </c>
      <c r="I1135">
        <v>32.866999999999997</v>
      </c>
      <c r="J1135">
        <v>-117.25700000000001</v>
      </c>
      <c r="K1135" s="11">
        <v>0</v>
      </c>
      <c r="L1135">
        <v>0</v>
      </c>
      <c r="N1135">
        <v>1.93</v>
      </c>
      <c r="O1135" s="11">
        <v>0</v>
      </c>
      <c r="P1135" s="11">
        <v>0</v>
      </c>
      <c r="Q1135" s="12">
        <v>0</v>
      </c>
      <c r="R1135">
        <v>0</v>
      </c>
      <c r="T1135" s="42">
        <v>13.3</v>
      </c>
    </row>
    <row r="1136" spans="1:33" x14ac:dyDescent="0.2">
      <c r="A1136">
        <v>3944</v>
      </c>
      <c r="B1136">
        <v>2014</v>
      </c>
      <c r="C1136" t="s">
        <v>704</v>
      </c>
      <c r="D1136" s="40">
        <v>41764</v>
      </c>
      <c r="E1136">
        <v>4</v>
      </c>
      <c r="F1136" t="s">
        <v>1114</v>
      </c>
      <c r="G1136">
        <v>20</v>
      </c>
      <c r="H1136" t="s">
        <v>1082</v>
      </c>
      <c r="K1136" s="11">
        <v>0</v>
      </c>
      <c r="L1136">
        <v>3466.4583458526145</v>
      </c>
      <c r="M1136" s="11">
        <v>0</v>
      </c>
      <c r="N1136" s="11">
        <v>1.6644258555133082</v>
      </c>
      <c r="O1136" s="11">
        <v>8.7645051194539239</v>
      </c>
      <c r="P1136" s="11">
        <v>0.67882037533512052</v>
      </c>
      <c r="Q1136" s="12">
        <v>8.5309829059829063</v>
      </c>
      <c r="S1136" s="42"/>
      <c r="T1136" s="42">
        <v>13.3</v>
      </c>
      <c r="U1136" s="12"/>
      <c r="X1136" s="12"/>
      <c r="Z1136" s="11"/>
      <c r="AA1136" s="11"/>
      <c r="AE1136" s="12"/>
      <c r="AF1136" s="12"/>
      <c r="AG1136" s="12"/>
    </row>
    <row r="1137" spans="1:33" x14ac:dyDescent="0.2">
      <c r="A1137">
        <v>2690</v>
      </c>
      <c r="B1137">
        <v>2012</v>
      </c>
      <c r="C1137" t="s">
        <v>1062</v>
      </c>
      <c r="D1137" s="40">
        <v>40980</v>
      </c>
      <c r="E1137" t="s">
        <v>833</v>
      </c>
      <c r="F1137" t="s">
        <v>838</v>
      </c>
      <c r="G1137">
        <v>1</v>
      </c>
      <c r="H1137" t="s">
        <v>1110</v>
      </c>
      <c r="I1137">
        <v>32.866999999999997</v>
      </c>
      <c r="J1137">
        <v>-117.25700000000001</v>
      </c>
      <c r="K1137" s="11">
        <v>4.1000000000000002E-2</v>
      </c>
      <c r="L1137">
        <v>59200</v>
      </c>
      <c r="N1137">
        <v>8.2100000000000009</v>
      </c>
      <c r="O1137" s="11">
        <v>4.71</v>
      </c>
      <c r="P1137" s="11">
        <v>0.31</v>
      </c>
      <c r="Q1137" s="12">
        <v>1.49</v>
      </c>
      <c r="R1137">
        <v>0.11</v>
      </c>
      <c r="T1137" s="42">
        <v>13.3</v>
      </c>
    </row>
    <row r="1138" spans="1:33" x14ac:dyDescent="0.2">
      <c r="A1138">
        <v>2691</v>
      </c>
      <c r="B1138">
        <v>2012</v>
      </c>
      <c r="C1138" t="s">
        <v>1062</v>
      </c>
      <c r="D1138" s="40">
        <v>40980</v>
      </c>
      <c r="E1138" t="s">
        <v>833</v>
      </c>
      <c r="F1138" t="s">
        <v>838</v>
      </c>
      <c r="G1138">
        <v>1</v>
      </c>
      <c r="H1138" t="s">
        <v>1110</v>
      </c>
      <c r="I1138">
        <v>32.866999999999997</v>
      </c>
      <c r="J1138">
        <v>-117.25700000000001</v>
      </c>
      <c r="K1138" s="11">
        <v>0</v>
      </c>
      <c r="L1138">
        <v>59200</v>
      </c>
      <c r="N1138">
        <v>8.2100000000000009</v>
      </c>
      <c r="O1138" s="11">
        <v>0</v>
      </c>
      <c r="P1138" s="11">
        <v>0</v>
      </c>
      <c r="Q1138" s="12">
        <v>0</v>
      </c>
      <c r="R1138">
        <v>0</v>
      </c>
      <c r="T1138" s="42">
        <v>13.3</v>
      </c>
    </row>
    <row r="1139" spans="1:33" x14ac:dyDescent="0.2">
      <c r="A1139">
        <v>2410</v>
      </c>
      <c r="B1139">
        <v>2011</v>
      </c>
      <c r="C1139" t="s">
        <v>1062</v>
      </c>
      <c r="D1139" s="40">
        <v>40623</v>
      </c>
      <c r="E1139" t="s">
        <v>833</v>
      </c>
      <c r="F1139" t="s">
        <v>838</v>
      </c>
      <c r="G1139">
        <v>1</v>
      </c>
      <c r="H1139" t="s">
        <v>1110</v>
      </c>
      <c r="I1139">
        <v>32.866999999999997</v>
      </c>
      <c r="J1139">
        <v>-117.25700000000001</v>
      </c>
      <c r="K1139" s="11">
        <v>0</v>
      </c>
      <c r="L1139">
        <v>61200</v>
      </c>
      <c r="N1139">
        <v>2.79</v>
      </c>
      <c r="O1139" s="11">
        <v>3.12</v>
      </c>
      <c r="P1139" s="11">
        <v>0.45</v>
      </c>
      <c r="Q1139" s="12">
        <v>2.56</v>
      </c>
      <c r="R1139">
        <v>0.12</v>
      </c>
      <c r="T1139" s="42">
        <v>13.3</v>
      </c>
    </row>
    <row r="1140" spans="1:33" x14ac:dyDescent="0.2">
      <c r="A1140">
        <v>3931</v>
      </c>
      <c r="B1140">
        <v>2014</v>
      </c>
      <c r="C1140" t="s">
        <v>1066</v>
      </c>
      <c r="D1140" s="40">
        <v>41743</v>
      </c>
      <c r="E1140">
        <v>1</v>
      </c>
      <c r="F1140" t="s">
        <v>1114</v>
      </c>
      <c r="G1140">
        <v>11</v>
      </c>
      <c r="H1140" t="s">
        <v>1082</v>
      </c>
      <c r="K1140" s="11">
        <v>4.0425294194000511E-2</v>
      </c>
      <c r="L1140">
        <v>80595.156541073258</v>
      </c>
      <c r="M1140" s="11">
        <v>0.50158466003349456</v>
      </c>
      <c r="N1140" s="11">
        <v>3.3708515624999991</v>
      </c>
      <c r="O1140" s="11">
        <v>3.3827586206896552</v>
      </c>
      <c r="P1140" s="11">
        <v>0.45435356200527705</v>
      </c>
      <c r="Q1140" s="12">
        <v>0.51703382689298183</v>
      </c>
      <c r="S1140" s="42"/>
      <c r="T1140" s="42">
        <v>13.32</v>
      </c>
      <c r="U1140" s="12"/>
      <c r="W1140" s="12"/>
      <c r="X1140" s="12"/>
      <c r="Z1140" s="11"/>
      <c r="AA1140" s="11"/>
      <c r="AE1140" s="12"/>
      <c r="AF1140" s="12"/>
      <c r="AG1140" s="12"/>
    </row>
    <row r="1141" spans="1:33" x14ac:dyDescent="0.2">
      <c r="A1141">
        <v>2706</v>
      </c>
      <c r="B1141">
        <v>2012</v>
      </c>
      <c r="C1141" t="s">
        <v>1066</v>
      </c>
      <c r="D1141" s="40">
        <v>41001</v>
      </c>
      <c r="E1141" t="s">
        <v>833</v>
      </c>
      <c r="F1141" t="s">
        <v>838</v>
      </c>
      <c r="G1141">
        <v>1</v>
      </c>
      <c r="H1141" t="s">
        <v>1110</v>
      </c>
      <c r="I1141">
        <v>32.866999999999997</v>
      </c>
      <c r="J1141">
        <v>-117.25700000000001</v>
      </c>
      <c r="K1141" s="11">
        <v>0</v>
      </c>
      <c r="L1141">
        <v>400</v>
      </c>
      <c r="N1141">
        <v>2.6</v>
      </c>
      <c r="O1141" s="11">
        <v>13.18</v>
      </c>
      <c r="P1141" s="11">
        <v>0.91</v>
      </c>
      <c r="Q1141" s="12">
        <v>10.11</v>
      </c>
      <c r="R1141">
        <v>0.23</v>
      </c>
      <c r="T1141" s="42">
        <v>13.4</v>
      </c>
    </row>
    <row r="1142" spans="1:33" x14ac:dyDescent="0.2">
      <c r="A1142">
        <v>2949</v>
      </c>
      <c r="B1142">
        <v>2013</v>
      </c>
      <c r="C1142" t="s">
        <v>1062</v>
      </c>
      <c r="D1142" s="40">
        <v>41344</v>
      </c>
      <c r="E1142" t="s">
        <v>835</v>
      </c>
      <c r="F1142" t="s">
        <v>838</v>
      </c>
      <c r="G1142">
        <v>1</v>
      </c>
      <c r="H1142" t="s">
        <v>1110</v>
      </c>
      <c r="I1142">
        <v>33.606099999999998</v>
      </c>
      <c r="J1142">
        <v>-117.9311</v>
      </c>
      <c r="K1142" s="11">
        <v>0</v>
      </c>
      <c r="L1142">
        <v>2600</v>
      </c>
      <c r="N1142">
        <v>0.83</v>
      </c>
      <c r="O1142" s="11">
        <v>7.01</v>
      </c>
      <c r="P1142" s="11">
        <v>0.62</v>
      </c>
      <c r="Q1142" s="12">
        <v>6.78</v>
      </c>
      <c r="R1142">
        <v>0.36</v>
      </c>
      <c r="T1142" s="42">
        <v>13.4</v>
      </c>
    </row>
    <row r="1143" spans="1:33" x14ac:dyDescent="0.2">
      <c r="A1143">
        <v>1742</v>
      </c>
      <c r="B1143">
        <v>2009</v>
      </c>
      <c r="C1143" t="s">
        <v>1079</v>
      </c>
      <c r="D1143" s="40">
        <v>39818</v>
      </c>
      <c r="E1143" t="s">
        <v>833</v>
      </c>
      <c r="F1143" t="s">
        <v>838</v>
      </c>
      <c r="G1143">
        <v>1</v>
      </c>
      <c r="H1143" t="s">
        <v>1110</v>
      </c>
      <c r="I1143">
        <v>32.866999999999997</v>
      </c>
      <c r="J1143">
        <v>-117.25700000000001</v>
      </c>
      <c r="K1143" s="11">
        <v>0</v>
      </c>
      <c r="L1143">
        <v>15400</v>
      </c>
      <c r="N1143">
        <v>2.64</v>
      </c>
      <c r="O1143" s="11">
        <v>6</v>
      </c>
      <c r="P1143" s="11">
        <v>0.5</v>
      </c>
      <c r="Q1143" s="12">
        <v>1.23</v>
      </c>
      <c r="R1143">
        <v>0.16</v>
      </c>
      <c r="T1143" s="42">
        <v>13.4</v>
      </c>
    </row>
    <row r="1144" spans="1:33" x14ac:dyDescent="0.2">
      <c r="A1144">
        <v>1829</v>
      </c>
      <c r="B1144">
        <v>2009</v>
      </c>
      <c r="C1144" t="s">
        <v>704</v>
      </c>
      <c r="D1144" s="40">
        <v>39937</v>
      </c>
      <c r="E1144" t="s">
        <v>839</v>
      </c>
      <c r="F1144" t="s">
        <v>838</v>
      </c>
      <c r="G1144">
        <v>1</v>
      </c>
      <c r="H1144" t="s">
        <v>1110</v>
      </c>
      <c r="I1144">
        <v>34.416107599999997</v>
      </c>
      <c r="J1144">
        <v>-119.82874940000001</v>
      </c>
      <c r="K1144" s="11">
        <v>2.64</v>
      </c>
      <c r="L1144">
        <v>98200</v>
      </c>
      <c r="N1144">
        <v>2.98</v>
      </c>
      <c r="O1144" s="11">
        <v>8.76</v>
      </c>
      <c r="P1144" s="11">
        <v>1.27</v>
      </c>
      <c r="Q1144" s="12">
        <v>7.98</v>
      </c>
      <c r="R1144">
        <v>0.22</v>
      </c>
      <c r="T1144" s="42">
        <v>13.4</v>
      </c>
    </row>
    <row r="1145" spans="1:33" x14ac:dyDescent="0.2">
      <c r="A1145">
        <v>189</v>
      </c>
      <c r="B1145">
        <v>2005</v>
      </c>
      <c r="C1145" t="s">
        <v>1066</v>
      </c>
      <c r="D1145" s="17">
        <v>38454</v>
      </c>
      <c r="E1145">
        <v>6</v>
      </c>
      <c r="F1145" t="s">
        <v>1064</v>
      </c>
      <c r="G1145">
        <v>1</v>
      </c>
      <c r="H1145" t="s">
        <v>706</v>
      </c>
      <c r="K1145" s="11">
        <v>3.9053140637618049E-2</v>
      </c>
      <c r="L1145" s="11"/>
      <c r="N1145" s="11">
        <v>21.349611459265887</v>
      </c>
      <c r="O1145" s="11">
        <v>1.5878220901077196</v>
      </c>
      <c r="P1145" s="11">
        <v>0.46320443721181231</v>
      </c>
      <c r="Q1145" s="12">
        <v>1.9980868685471744</v>
      </c>
      <c r="R1145" s="11">
        <v>0.22309500000000015</v>
      </c>
      <c r="T1145" s="42">
        <v>13.4</v>
      </c>
      <c r="U1145" s="11"/>
      <c r="V1145" t="s">
        <v>1060</v>
      </c>
    </row>
    <row r="1146" spans="1:33" x14ac:dyDescent="0.2">
      <c r="A1146">
        <v>2058</v>
      </c>
      <c r="B1146">
        <v>2010</v>
      </c>
      <c r="C1146" t="s">
        <v>1079</v>
      </c>
      <c r="D1146" s="40">
        <v>40204</v>
      </c>
      <c r="E1146" t="s">
        <v>839</v>
      </c>
      <c r="F1146" t="s">
        <v>838</v>
      </c>
      <c r="G1146">
        <v>1</v>
      </c>
      <c r="H1146" t="s">
        <v>1110</v>
      </c>
      <c r="I1146">
        <v>34.416107599999997</v>
      </c>
      <c r="J1146">
        <v>-119.82874940000001</v>
      </c>
      <c r="K1146" s="11">
        <v>0</v>
      </c>
      <c r="L1146">
        <v>0</v>
      </c>
      <c r="N1146">
        <v>0.9</v>
      </c>
      <c r="O1146" s="11">
        <v>6.05</v>
      </c>
      <c r="P1146" s="11">
        <v>0.78</v>
      </c>
      <c r="Q1146" s="12">
        <v>1.93</v>
      </c>
      <c r="R1146">
        <v>0.83</v>
      </c>
      <c r="T1146" s="42">
        <v>13.5</v>
      </c>
    </row>
    <row r="1147" spans="1:33" x14ac:dyDescent="0.2">
      <c r="A1147">
        <v>2334</v>
      </c>
      <c r="B1147">
        <v>2010</v>
      </c>
      <c r="C1147" t="s">
        <v>1065</v>
      </c>
      <c r="D1147" s="40">
        <v>40521</v>
      </c>
      <c r="E1147" t="s">
        <v>833</v>
      </c>
      <c r="F1147" t="s">
        <v>838</v>
      </c>
      <c r="G1147">
        <v>1</v>
      </c>
      <c r="H1147" t="s">
        <v>1110</v>
      </c>
      <c r="I1147">
        <v>32.866999999999997</v>
      </c>
      <c r="J1147">
        <v>-117.25700000000001</v>
      </c>
      <c r="K1147" s="11">
        <v>6.5000000000000002E-2</v>
      </c>
      <c r="L1147">
        <v>0</v>
      </c>
      <c r="N1147">
        <v>5.94</v>
      </c>
      <c r="O1147" s="11">
        <v>6</v>
      </c>
      <c r="P1147" s="11">
        <v>0.56000000000000005</v>
      </c>
      <c r="Q1147" s="12">
        <v>1.06</v>
      </c>
      <c r="R1147">
        <v>0.11</v>
      </c>
      <c r="T1147" s="42">
        <v>13.5</v>
      </c>
    </row>
    <row r="1148" spans="1:33" x14ac:dyDescent="0.2">
      <c r="A1148">
        <v>2353</v>
      </c>
      <c r="B1148">
        <v>2011</v>
      </c>
      <c r="C1148" t="s">
        <v>1079</v>
      </c>
      <c r="D1148" s="40">
        <v>40553</v>
      </c>
      <c r="E1148" t="s">
        <v>839</v>
      </c>
      <c r="F1148" t="s">
        <v>838</v>
      </c>
      <c r="G1148">
        <v>1</v>
      </c>
      <c r="H1148" t="s">
        <v>1110</v>
      </c>
      <c r="I1148">
        <v>34.416107599999997</v>
      </c>
      <c r="J1148">
        <v>-119.82874940000001</v>
      </c>
      <c r="K1148" s="11">
        <v>0</v>
      </c>
      <c r="L1148">
        <v>0</v>
      </c>
      <c r="N1148">
        <v>7.3</v>
      </c>
      <c r="O1148" s="11">
        <v>6.42</v>
      </c>
      <c r="P1148" s="11">
        <v>0.72</v>
      </c>
      <c r="Q1148" s="12">
        <v>3.16</v>
      </c>
      <c r="R1148">
        <v>0.45</v>
      </c>
      <c r="T1148" s="42">
        <v>13.5</v>
      </c>
    </row>
    <row r="1149" spans="1:33" x14ac:dyDescent="0.2">
      <c r="A1149">
        <v>2708</v>
      </c>
      <c r="B1149">
        <v>2012</v>
      </c>
      <c r="C1149" t="s">
        <v>1066</v>
      </c>
      <c r="D1149" s="40">
        <v>41001</v>
      </c>
      <c r="E1149" t="s">
        <v>837</v>
      </c>
      <c r="F1149" t="s">
        <v>838</v>
      </c>
      <c r="G1149">
        <v>1</v>
      </c>
      <c r="H1149" t="s">
        <v>1110</v>
      </c>
      <c r="I1149">
        <v>34.008000000000003</v>
      </c>
      <c r="J1149">
        <v>-118.499</v>
      </c>
      <c r="K1149" s="11">
        <v>0</v>
      </c>
      <c r="L1149">
        <v>0</v>
      </c>
      <c r="N1149">
        <v>12</v>
      </c>
      <c r="O1149" s="11">
        <v>3.96488</v>
      </c>
      <c r="P1149" s="11">
        <v>0.91091800000000001</v>
      </c>
      <c r="Q1149" s="12">
        <v>11.6553</v>
      </c>
      <c r="R1149">
        <v>1.22</v>
      </c>
      <c r="T1149" s="42">
        <v>13.5</v>
      </c>
    </row>
    <row r="1150" spans="1:33" x14ac:dyDescent="0.2">
      <c r="A1150">
        <v>2906</v>
      </c>
      <c r="B1150">
        <v>2013</v>
      </c>
      <c r="C1150" t="s">
        <v>1079</v>
      </c>
      <c r="D1150" s="40">
        <v>41281</v>
      </c>
      <c r="E1150" t="s">
        <v>837</v>
      </c>
      <c r="F1150" t="s">
        <v>838</v>
      </c>
      <c r="G1150">
        <v>1</v>
      </c>
      <c r="H1150" t="s">
        <v>1110</v>
      </c>
      <c r="I1150">
        <v>34.008000000000003</v>
      </c>
      <c r="J1150">
        <v>-118.499</v>
      </c>
      <c r="K1150" s="11">
        <v>6.0000000000000001E-3</v>
      </c>
      <c r="L1150">
        <v>0</v>
      </c>
      <c r="N1150">
        <v>22</v>
      </c>
      <c r="O1150" s="11">
        <v>32.402500000000003</v>
      </c>
      <c r="P1150" s="11">
        <v>0.31161699999999998</v>
      </c>
      <c r="Q1150" s="12">
        <v>2.4495300000000002</v>
      </c>
      <c r="R1150">
        <v>0.69493400000000005</v>
      </c>
      <c r="T1150" s="42">
        <v>13.5</v>
      </c>
    </row>
    <row r="1151" spans="1:33" x14ac:dyDescent="0.2">
      <c r="A1151">
        <v>2908</v>
      </c>
      <c r="B1151">
        <v>2013</v>
      </c>
      <c r="C1151" t="s">
        <v>1079</v>
      </c>
      <c r="D1151" s="40">
        <v>41284</v>
      </c>
      <c r="E1151" t="s">
        <v>833</v>
      </c>
      <c r="F1151" t="s">
        <v>838</v>
      </c>
      <c r="G1151">
        <v>1</v>
      </c>
      <c r="H1151" t="s">
        <v>1110</v>
      </c>
      <c r="I1151">
        <v>32.866999999999997</v>
      </c>
      <c r="J1151">
        <v>-117.25700000000001</v>
      </c>
      <c r="K1151" s="11">
        <v>0</v>
      </c>
      <c r="L1151">
        <v>0</v>
      </c>
      <c r="N1151">
        <v>3.06</v>
      </c>
      <c r="O1151" s="11">
        <v>0</v>
      </c>
      <c r="P1151" s="11">
        <v>0</v>
      </c>
      <c r="Q1151" s="12">
        <v>0</v>
      </c>
      <c r="R1151">
        <v>0</v>
      </c>
      <c r="T1151" s="42">
        <v>13.5</v>
      </c>
    </row>
    <row r="1152" spans="1:33" x14ac:dyDescent="0.2">
      <c r="A1152">
        <v>2938</v>
      </c>
      <c r="B1152">
        <v>2013</v>
      </c>
      <c r="C1152" t="s">
        <v>1080</v>
      </c>
      <c r="D1152" s="40">
        <v>41326</v>
      </c>
      <c r="E1152" t="s">
        <v>833</v>
      </c>
      <c r="F1152" t="s">
        <v>838</v>
      </c>
      <c r="G1152">
        <v>1</v>
      </c>
      <c r="H1152" t="s">
        <v>1110</v>
      </c>
      <c r="I1152">
        <v>32.866999999999997</v>
      </c>
      <c r="J1152">
        <v>-117.25700000000001</v>
      </c>
      <c r="K1152" s="11">
        <v>0</v>
      </c>
      <c r="L1152">
        <v>0</v>
      </c>
      <c r="N1152">
        <v>1.79</v>
      </c>
      <c r="O1152" s="11">
        <v>0</v>
      </c>
      <c r="P1152" s="11">
        <v>0</v>
      </c>
      <c r="Q1152" s="12">
        <v>0</v>
      </c>
      <c r="R1152">
        <v>0</v>
      </c>
      <c r="T1152" s="42">
        <v>13.5</v>
      </c>
    </row>
    <row r="1153" spans="1:20" x14ac:dyDescent="0.2">
      <c r="A1153">
        <v>2941</v>
      </c>
      <c r="B1153">
        <v>2013</v>
      </c>
      <c r="C1153" t="s">
        <v>1080</v>
      </c>
      <c r="D1153" s="40">
        <v>41330</v>
      </c>
      <c r="E1153" t="s">
        <v>837</v>
      </c>
      <c r="F1153" t="s">
        <v>838</v>
      </c>
      <c r="G1153">
        <v>1</v>
      </c>
      <c r="H1153" t="s">
        <v>1110</v>
      </c>
      <c r="I1153">
        <v>34.008000000000003</v>
      </c>
      <c r="J1153">
        <v>-118.499</v>
      </c>
      <c r="K1153" s="11">
        <v>0</v>
      </c>
      <c r="L1153">
        <v>0</v>
      </c>
      <c r="O1153" s="11">
        <v>10.8896</v>
      </c>
      <c r="P1153" s="11">
        <v>0.69259499999999996</v>
      </c>
      <c r="Q1153" s="12">
        <v>6.1597799999999996</v>
      </c>
      <c r="R1153">
        <v>0.29739900000000002</v>
      </c>
      <c r="T1153" s="42">
        <v>13.5</v>
      </c>
    </row>
    <row r="1154" spans="1:20" x14ac:dyDescent="0.2">
      <c r="A1154">
        <v>3724</v>
      </c>
      <c r="B1154">
        <v>2013</v>
      </c>
      <c r="C1154" s="48" t="s">
        <v>1062</v>
      </c>
      <c r="D1154" s="40">
        <v>41344</v>
      </c>
      <c r="E1154" t="s">
        <v>911</v>
      </c>
      <c r="F1154" s="48" t="s">
        <v>1111</v>
      </c>
      <c r="G1154" s="48" t="s">
        <v>1112</v>
      </c>
      <c r="H1154" t="s">
        <v>1110</v>
      </c>
      <c r="K1154" s="11">
        <v>0</v>
      </c>
      <c r="L1154" s="42">
        <v>0</v>
      </c>
      <c r="M1154" s="42"/>
      <c r="N1154" s="11">
        <v>0.375</v>
      </c>
      <c r="T1154" s="42">
        <v>13.5</v>
      </c>
    </row>
    <row r="1155" spans="1:20" x14ac:dyDescent="0.2">
      <c r="A1155">
        <v>3579</v>
      </c>
      <c r="B1155">
        <v>2016</v>
      </c>
      <c r="C1155" t="s">
        <v>1080</v>
      </c>
      <c r="D1155" s="40">
        <v>42408</v>
      </c>
      <c r="E1155" t="s">
        <v>837</v>
      </c>
      <c r="F1155" t="s">
        <v>838</v>
      </c>
      <c r="G1155">
        <v>1</v>
      </c>
      <c r="H1155" t="s">
        <v>1110</v>
      </c>
      <c r="I1155">
        <v>34.008000000000003</v>
      </c>
      <c r="J1155">
        <v>-118.499</v>
      </c>
      <c r="K1155" s="11">
        <v>0</v>
      </c>
      <c r="L1155">
        <v>0</v>
      </c>
      <c r="O1155" s="11">
        <v>5.79</v>
      </c>
      <c r="P1155" s="11">
        <v>0.31</v>
      </c>
      <c r="Q1155" s="12">
        <v>0.56999999999999995</v>
      </c>
      <c r="R1155">
        <v>0.09</v>
      </c>
      <c r="T1155" s="42">
        <v>13.5</v>
      </c>
    </row>
    <row r="1156" spans="1:20" x14ac:dyDescent="0.2">
      <c r="A1156">
        <v>3591</v>
      </c>
      <c r="B1156">
        <v>2016</v>
      </c>
      <c r="C1156" t="s">
        <v>1062</v>
      </c>
      <c r="D1156" s="40">
        <v>42436</v>
      </c>
      <c r="E1156" t="s">
        <v>837</v>
      </c>
      <c r="F1156" t="s">
        <v>838</v>
      </c>
      <c r="G1156">
        <v>1</v>
      </c>
      <c r="H1156" t="s">
        <v>1110</v>
      </c>
      <c r="I1156">
        <v>34.008000000000003</v>
      </c>
      <c r="J1156">
        <v>-118.499</v>
      </c>
      <c r="K1156" s="11">
        <v>0</v>
      </c>
      <c r="L1156">
        <v>0</v>
      </c>
      <c r="O1156" s="11">
        <v>6.46</v>
      </c>
      <c r="P1156" s="11">
        <v>0.61</v>
      </c>
      <c r="Q1156" s="12">
        <v>2.65</v>
      </c>
      <c r="R1156">
        <v>0.63</v>
      </c>
      <c r="T1156" s="42">
        <v>13.5</v>
      </c>
    </row>
    <row r="1157" spans="1:20" x14ac:dyDescent="0.2">
      <c r="A1157">
        <v>2028</v>
      </c>
      <c r="B1157">
        <v>2009</v>
      </c>
      <c r="C1157" t="s">
        <v>1065</v>
      </c>
      <c r="D1157" s="40">
        <v>40168</v>
      </c>
      <c r="E1157" t="s">
        <v>836</v>
      </c>
      <c r="F1157" t="s">
        <v>838</v>
      </c>
      <c r="G1157">
        <v>1</v>
      </c>
      <c r="H1157" t="s">
        <v>1110</v>
      </c>
      <c r="I1157">
        <v>34.408000000000001</v>
      </c>
      <c r="J1157">
        <v>-119.685</v>
      </c>
      <c r="K1157" s="11">
        <v>0</v>
      </c>
      <c r="L1157">
        <v>240</v>
      </c>
      <c r="N1157">
        <v>1.74</v>
      </c>
      <c r="O1157" s="11">
        <v>5.42</v>
      </c>
      <c r="P1157" s="11">
        <v>0.69</v>
      </c>
      <c r="Q1157" s="12">
        <v>0.95</v>
      </c>
      <c r="R1157">
        <v>0.38</v>
      </c>
      <c r="T1157" s="42">
        <v>13.5</v>
      </c>
    </row>
    <row r="1158" spans="1:20" x14ac:dyDescent="0.2">
      <c r="A1158">
        <v>2029</v>
      </c>
      <c r="B1158">
        <v>2009</v>
      </c>
      <c r="C1158" t="s">
        <v>1065</v>
      </c>
      <c r="D1158" s="40">
        <v>40168</v>
      </c>
      <c r="E1158" t="s">
        <v>839</v>
      </c>
      <c r="F1158" t="s">
        <v>838</v>
      </c>
      <c r="G1158">
        <v>1</v>
      </c>
      <c r="H1158" t="s">
        <v>1110</v>
      </c>
      <c r="I1158">
        <v>34.416107599999997</v>
      </c>
      <c r="J1158">
        <v>-119.82874940000001</v>
      </c>
      <c r="K1158" s="11">
        <v>0</v>
      </c>
      <c r="L1158">
        <v>600</v>
      </c>
      <c r="N1158">
        <v>1.5</v>
      </c>
      <c r="O1158" s="11">
        <v>3.41</v>
      </c>
      <c r="P1158" s="11">
        <v>0.48</v>
      </c>
      <c r="Q1158" s="12">
        <v>0.64</v>
      </c>
      <c r="R1158">
        <v>0.26</v>
      </c>
      <c r="T1158" s="42">
        <v>13.5</v>
      </c>
    </row>
    <row r="1159" spans="1:20" x14ac:dyDescent="0.2">
      <c r="A1159">
        <v>2931</v>
      </c>
      <c r="B1159">
        <v>2013</v>
      </c>
      <c r="C1159" t="s">
        <v>1080</v>
      </c>
      <c r="D1159" s="40">
        <v>41316</v>
      </c>
      <c r="E1159" t="s">
        <v>837</v>
      </c>
      <c r="F1159" t="s">
        <v>838</v>
      </c>
      <c r="G1159">
        <v>1</v>
      </c>
      <c r="H1159" t="s">
        <v>1110</v>
      </c>
      <c r="I1159">
        <v>34.008000000000003</v>
      </c>
      <c r="J1159">
        <v>-118.499</v>
      </c>
      <c r="K1159" s="11">
        <v>0</v>
      </c>
      <c r="L1159">
        <v>1122</v>
      </c>
      <c r="N1159">
        <v>1.1000000000000001</v>
      </c>
      <c r="O1159" s="11">
        <v>11.650499999999999</v>
      </c>
      <c r="P1159" s="11">
        <v>0.43227900000000002</v>
      </c>
      <c r="Q1159" s="12">
        <v>2.9631500000000002</v>
      </c>
      <c r="R1159">
        <v>0.288101</v>
      </c>
      <c r="T1159" s="42">
        <v>13.5</v>
      </c>
    </row>
    <row r="1160" spans="1:20" x14ac:dyDescent="0.2">
      <c r="A1160">
        <v>2718</v>
      </c>
      <c r="B1160">
        <v>2012</v>
      </c>
      <c r="C1160" t="s">
        <v>1066</v>
      </c>
      <c r="D1160" s="40">
        <v>41015</v>
      </c>
      <c r="E1160" t="s">
        <v>837</v>
      </c>
      <c r="F1160" t="s">
        <v>838</v>
      </c>
      <c r="G1160">
        <v>1</v>
      </c>
      <c r="H1160" t="s">
        <v>1110</v>
      </c>
      <c r="I1160">
        <v>34.008000000000003</v>
      </c>
      <c r="J1160">
        <v>-118.499</v>
      </c>
      <c r="K1160" s="11">
        <v>0</v>
      </c>
      <c r="L1160">
        <v>1496</v>
      </c>
      <c r="N1160">
        <v>2</v>
      </c>
      <c r="O1160" s="11">
        <v>10.851000000000001</v>
      </c>
      <c r="P1160" s="11">
        <v>1.1962900000000001</v>
      </c>
      <c r="Q1160" s="12">
        <v>12.143800000000001</v>
      </c>
      <c r="R1160">
        <v>0.9</v>
      </c>
      <c r="T1160" s="42">
        <v>13.5</v>
      </c>
    </row>
    <row r="1161" spans="1:20" x14ac:dyDescent="0.2">
      <c r="A1161">
        <v>2073</v>
      </c>
      <c r="B1161">
        <v>2010</v>
      </c>
      <c r="C1161" t="s">
        <v>1080</v>
      </c>
      <c r="D1161" s="40">
        <v>40225</v>
      </c>
      <c r="E1161" t="s">
        <v>836</v>
      </c>
      <c r="F1161" t="s">
        <v>838</v>
      </c>
      <c r="G1161">
        <v>1</v>
      </c>
      <c r="H1161" t="s">
        <v>1110</v>
      </c>
      <c r="I1161">
        <v>34.408000000000001</v>
      </c>
      <c r="J1161">
        <v>-119.685</v>
      </c>
      <c r="K1161" s="11">
        <v>0</v>
      </c>
      <c r="L1161">
        <v>1500</v>
      </c>
      <c r="N1161">
        <v>1.59</v>
      </c>
      <c r="O1161" s="11">
        <v>4.68</v>
      </c>
      <c r="P1161" s="11">
        <v>0.72</v>
      </c>
      <c r="Q1161" s="12">
        <v>1.56</v>
      </c>
      <c r="R1161">
        <v>0.4</v>
      </c>
      <c r="T1161" s="42">
        <v>13.5</v>
      </c>
    </row>
    <row r="1162" spans="1:20" x14ac:dyDescent="0.2">
      <c r="A1162">
        <v>3721</v>
      </c>
      <c r="B1162">
        <v>2013</v>
      </c>
      <c r="C1162" s="48" t="s">
        <v>1080</v>
      </c>
      <c r="D1162" s="40">
        <v>41324</v>
      </c>
      <c r="E1162" t="s">
        <v>956</v>
      </c>
      <c r="F1162" s="48" t="s">
        <v>1111</v>
      </c>
      <c r="G1162" s="48" t="s">
        <v>1112</v>
      </c>
      <c r="H1162" t="s">
        <v>1110</v>
      </c>
      <c r="K1162" s="11">
        <v>0</v>
      </c>
      <c r="L1162" s="42">
        <v>2599.84375938946</v>
      </c>
      <c r="M1162" s="42"/>
      <c r="N1162" s="11">
        <v>0.56000000000000005</v>
      </c>
      <c r="T1162" s="42">
        <v>13.5</v>
      </c>
    </row>
    <row r="1163" spans="1:20" x14ac:dyDescent="0.2">
      <c r="A1163">
        <v>2351</v>
      </c>
      <c r="B1163">
        <v>2011</v>
      </c>
      <c r="C1163" t="s">
        <v>1079</v>
      </c>
      <c r="D1163" s="40">
        <v>40553</v>
      </c>
      <c r="E1163" t="s">
        <v>836</v>
      </c>
      <c r="F1163" t="s">
        <v>838</v>
      </c>
      <c r="G1163">
        <v>1</v>
      </c>
      <c r="H1163" t="s">
        <v>1110</v>
      </c>
      <c r="I1163">
        <v>34.408000000000001</v>
      </c>
      <c r="J1163">
        <v>-119.685</v>
      </c>
      <c r="K1163" s="11">
        <v>0</v>
      </c>
      <c r="L1163">
        <v>5400</v>
      </c>
      <c r="N1163">
        <v>1.59</v>
      </c>
      <c r="O1163" s="11">
        <v>10.53</v>
      </c>
      <c r="P1163" s="11">
        <v>1.1100000000000001</v>
      </c>
      <c r="Q1163" s="12">
        <v>5.1100000000000003</v>
      </c>
      <c r="R1163">
        <v>0.56999999999999995</v>
      </c>
      <c r="T1163" s="42">
        <v>13.5</v>
      </c>
    </row>
    <row r="1164" spans="1:20" x14ac:dyDescent="0.2">
      <c r="A1164">
        <v>2429</v>
      </c>
      <c r="B1164">
        <v>2011</v>
      </c>
      <c r="C1164" t="s">
        <v>1066</v>
      </c>
      <c r="D1164" s="40">
        <v>40644</v>
      </c>
      <c r="E1164" t="s">
        <v>836</v>
      </c>
      <c r="F1164" t="s">
        <v>838</v>
      </c>
      <c r="G1164">
        <v>1</v>
      </c>
      <c r="H1164" t="s">
        <v>1110</v>
      </c>
      <c r="I1164">
        <v>34.408000000000001</v>
      </c>
      <c r="J1164">
        <v>-119.685</v>
      </c>
      <c r="K1164" s="11">
        <v>0.11</v>
      </c>
      <c r="L1164">
        <v>5900</v>
      </c>
      <c r="N1164">
        <v>0.35</v>
      </c>
      <c r="O1164" s="11">
        <v>23.74</v>
      </c>
      <c r="P1164" s="11">
        <v>1.9</v>
      </c>
      <c r="Q1164" s="12">
        <v>13.27</v>
      </c>
      <c r="R1164">
        <v>0.54</v>
      </c>
      <c r="T1164" s="42">
        <v>13.5</v>
      </c>
    </row>
    <row r="1165" spans="1:20" x14ac:dyDescent="0.2">
      <c r="A1165">
        <v>2088</v>
      </c>
      <c r="B1165">
        <v>2010</v>
      </c>
      <c r="C1165" t="s">
        <v>1062</v>
      </c>
      <c r="D1165" s="40">
        <v>40245</v>
      </c>
      <c r="E1165" t="s">
        <v>836</v>
      </c>
      <c r="F1165" t="s">
        <v>838</v>
      </c>
      <c r="G1165">
        <v>1</v>
      </c>
      <c r="H1165" t="s">
        <v>1110</v>
      </c>
      <c r="I1165">
        <v>34.408000000000001</v>
      </c>
      <c r="J1165">
        <v>-119.685</v>
      </c>
      <c r="K1165" s="11">
        <v>0</v>
      </c>
      <c r="L1165">
        <v>7100</v>
      </c>
      <c r="N1165">
        <v>1.06</v>
      </c>
      <c r="O1165" s="11">
        <v>7.69</v>
      </c>
      <c r="P1165" s="11">
        <v>1.1100000000000001</v>
      </c>
      <c r="Q1165" s="12">
        <v>2.56</v>
      </c>
      <c r="R1165">
        <v>0.42</v>
      </c>
      <c r="T1165" s="42">
        <v>13.5</v>
      </c>
    </row>
    <row r="1166" spans="1:20" x14ac:dyDescent="0.2">
      <c r="A1166">
        <v>3680</v>
      </c>
      <c r="B1166">
        <v>2012</v>
      </c>
      <c r="C1166" s="48" t="s">
        <v>1080</v>
      </c>
      <c r="D1166" s="40">
        <v>40960</v>
      </c>
      <c r="E1166" t="s">
        <v>1113</v>
      </c>
      <c r="F1166" s="48" t="s">
        <v>1111</v>
      </c>
      <c r="G1166" s="48" t="s">
        <v>1112</v>
      </c>
      <c r="H1166" t="s">
        <v>1110</v>
      </c>
      <c r="K1166" s="11">
        <v>0</v>
      </c>
      <c r="L1166" s="42">
        <v>7800</v>
      </c>
      <c r="M1166" s="42"/>
      <c r="N1166">
        <v>0.57999999999999996</v>
      </c>
      <c r="T1166" s="42">
        <v>13.5</v>
      </c>
    </row>
    <row r="1167" spans="1:20" x14ac:dyDescent="0.2">
      <c r="A1167">
        <v>2130</v>
      </c>
      <c r="B1167">
        <v>2010</v>
      </c>
      <c r="C1167" t="s">
        <v>1066</v>
      </c>
      <c r="D1167" s="40">
        <v>40294</v>
      </c>
      <c r="E1167" t="s">
        <v>837</v>
      </c>
      <c r="F1167" t="s">
        <v>838</v>
      </c>
      <c r="G1167">
        <v>1</v>
      </c>
      <c r="H1167" t="s">
        <v>1110</v>
      </c>
      <c r="I1167">
        <v>34.008000000000003</v>
      </c>
      <c r="J1167">
        <v>-118.499</v>
      </c>
      <c r="K1167" s="11">
        <v>0.04</v>
      </c>
      <c r="L1167">
        <v>8602</v>
      </c>
      <c r="N1167">
        <v>3.00712</v>
      </c>
      <c r="O1167" s="11">
        <v>8.68</v>
      </c>
      <c r="P1167" s="11">
        <v>0.8</v>
      </c>
      <c r="Q1167" s="12">
        <v>6.61</v>
      </c>
      <c r="R1167">
        <v>0.54</v>
      </c>
      <c r="T1167" s="42">
        <v>13.5</v>
      </c>
    </row>
    <row r="1168" spans="1:20" x14ac:dyDescent="0.2">
      <c r="A1168">
        <v>1797</v>
      </c>
      <c r="B1168">
        <v>2009</v>
      </c>
      <c r="C1168" t="s">
        <v>1062</v>
      </c>
      <c r="D1168" s="40">
        <v>39896</v>
      </c>
      <c r="E1168" t="s">
        <v>835</v>
      </c>
      <c r="F1168" t="s">
        <v>838</v>
      </c>
      <c r="G1168">
        <v>1</v>
      </c>
      <c r="H1168" t="s">
        <v>1110</v>
      </c>
      <c r="I1168">
        <v>33.606099999999998</v>
      </c>
      <c r="J1168">
        <v>-117.9311</v>
      </c>
      <c r="K1168" s="11">
        <v>0</v>
      </c>
      <c r="L1168">
        <v>10399</v>
      </c>
      <c r="N1168">
        <v>5.64</v>
      </c>
      <c r="O1168" s="11">
        <v>11.1</v>
      </c>
      <c r="P1168" s="11">
        <v>0.94</v>
      </c>
      <c r="Q1168" s="12">
        <v>8.6199999999999992</v>
      </c>
      <c r="R1168">
        <v>0.56999999999999995</v>
      </c>
      <c r="T1168" s="42">
        <v>13.5</v>
      </c>
    </row>
    <row r="1169" spans="1:33" x14ac:dyDescent="0.2">
      <c r="A1169">
        <v>2335</v>
      </c>
      <c r="B1169">
        <v>2010</v>
      </c>
      <c r="C1169" t="s">
        <v>1065</v>
      </c>
      <c r="D1169" s="40">
        <v>40525</v>
      </c>
      <c r="E1169" t="s">
        <v>836</v>
      </c>
      <c r="F1169" t="s">
        <v>838</v>
      </c>
      <c r="G1169">
        <v>1</v>
      </c>
      <c r="H1169" t="s">
        <v>1110</v>
      </c>
      <c r="I1169">
        <v>34.408000000000001</v>
      </c>
      <c r="J1169">
        <v>-119.685</v>
      </c>
      <c r="K1169" s="11">
        <v>0</v>
      </c>
      <c r="L1169">
        <v>15300</v>
      </c>
      <c r="N1169">
        <v>6.5</v>
      </c>
      <c r="O1169" s="11">
        <v>3.56</v>
      </c>
      <c r="P1169" s="11">
        <v>0.88</v>
      </c>
      <c r="Q1169" s="12">
        <v>1</v>
      </c>
      <c r="R1169">
        <v>0.26</v>
      </c>
      <c r="T1169" s="42">
        <v>13.5</v>
      </c>
    </row>
    <row r="1170" spans="1:33" x14ac:dyDescent="0.2">
      <c r="A1170">
        <v>2336</v>
      </c>
      <c r="B1170">
        <v>2010</v>
      </c>
      <c r="C1170" t="s">
        <v>1065</v>
      </c>
      <c r="D1170" s="40">
        <v>40525</v>
      </c>
      <c r="E1170" t="s">
        <v>839</v>
      </c>
      <c r="F1170" t="s">
        <v>838</v>
      </c>
      <c r="G1170">
        <v>1</v>
      </c>
      <c r="H1170" t="s">
        <v>1110</v>
      </c>
      <c r="I1170">
        <v>34.416107599999997</v>
      </c>
      <c r="J1170">
        <v>-119.82874940000001</v>
      </c>
      <c r="K1170" s="11">
        <v>0</v>
      </c>
      <c r="L1170">
        <v>17100</v>
      </c>
      <c r="N1170">
        <v>2.21</v>
      </c>
      <c r="O1170" s="11">
        <v>4.1500000000000004</v>
      </c>
      <c r="P1170" s="11">
        <v>0.88</v>
      </c>
      <c r="Q1170" s="12">
        <v>2.58</v>
      </c>
      <c r="R1170">
        <v>0.37</v>
      </c>
      <c r="T1170" s="42">
        <v>13.5</v>
      </c>
    </row>
    <row r="1171" spans="1:33" x14ac:dyDescent="0.2">
      <c r="A1171">
        <v>3681</v>
      </c>
      <c r="B1171">
        <v>2012</v>
      </c>
      <c r="C1171" s="48" t="s">
        <v>1080</v>
      </c>
      <c r="D1171" s="40">
        <v>40966</v>
      </c>
      <c r="E1171" t="s">
        <v>1113</v>
      </c>
      <c r="F1171" s="48" t="s">
        <v>1111</v>
      </c>
      <c r="G1171" s="48" t="s">
        <v>1112</v>
      </c>
      <c r="H1171" t="s">
        <v>1110</v>
      </c>
      <c r="K1171" s="11">
        <v>0</v>
      </c>
      <c r="L1171" s="42">
        <v>18199</v>
      </c>
      <c r="M1171" s="42"/>
      <c r="N1171">
        <v>1.98</v>
      </c>
      <c r="T1171" s="42">
        <v>13.5</v>
      </c>
    </row>
    <row r="1172" spans="1:33" x14ac:dyDescent="0.2">
      <c r="A1172">
        <v>2307</v>
      </c>
      <c r="B1172">
        <v>2010</v>
      </c>
      <c r="C1172" t="s">
        <v>1094</v>
      </c>
      <c r="D1172" s="40">
        <v>40504</v>
      </c>
      <c r="E1172" t="s">
        <v>839</v>
      </c>
      <c r="F1172" t="s">
        <v>838</v>
      </c>
      <c r="G1172">
        <v>1</v>
      </c>
      <c r="H1172" t="s">
        <v>1110</v>
      </c>
      <c r="I1172">
        <v>34.416107599999997</v>
      </c>
      <c r="J1172">
        <v>-119.82874940000001</v>
      </c>
      <c r="K1172" s="11">
        <v>0</v>
      </c>
      <c r="L1172">
        <v>19900</v>
      </c>
      <c r="N1172">
        <v>0.62</v>
      </c>
      <c r="O1172" s="11">
        <v>17.690000000000001</v>
      </c>
      <c r="P1172" s="11">
        <v>1.43</v>
      </c>
      <c r="Q1172" s="12">
        <v>16.239999999999998</v>
      </c>
      <c r="R1172">
        <v>0.47</v>
      </c>
      <c r="T1172" s="42">
        <v>13.5</v>
      </c>
    </row>
    <row r="1173" spans="1:33" x14ac:dyDescent="0.2">
      <c r="A1173">
        <v>2695</v>
      </c>
      <c r="B1173">
        <v>2012</v>
      </c>
      <c r="C1173" t="s">
        <v>1062</v>
      </c>
      <c r="D1173" s="40">
        <v>40987</v>
      </c>
      <c r="E1173" t="s">
        <v>835</v>
      </c>
      <c r="F1173" t="s">
        <v>838</v>
      </c>
      <c r="G1173">
        <v>1</v>
      </c>
      <c r="H1173" t="s">
        <v>1110</v>
      </c>
      <c r="I1173">
        <v>33.606099999999998</v>
      </c>
      <c r="J1173">
        <v>-117.9311</v>
      </c>
      <c r="K1173" s="11">
        <v>0</v>
      </c>
      <c r="L1173">
        <v>25998</v>
      </c>
      <c r="N1173">
        <v>8.67</v>
      </c>
      <c r="O1173" s="11">
        <v>6.04</v>
      </c>
      <c r="P1173" s="11">
        <v>0.43</v>
      </c>
      <c r="Q1173" s="12">
        <v>5.83</v>
      </c>
      <c r="R1173">
        <v>0.27</v>
      </c>
      <c r="T1173" s="42">
        <v>13.5</v>
      </c>
    </row>
    <row r="1174" spans="1:33" x14ac:dyDescent="0.2">
      <c r="A1174">
        <v>2656</v>
      </c>
      <c r="B1174">
        <v>2012</v>
      </c>
      <c r="C1174" t="s">
        <v>1079</v>
      </c>
      <c r="D1174" s="40">
        <v>40931</v>
      </c>
      <c r="E1174" t="s">
        <v>837</v>
      </c>
      <c r="F1174" t="s">
        <v>838</v>
      </c>
      <c r="G1174">
        <v>1</v>
      </c>
      <c r="H1174" t="s">
        <v>1110</v>
      </c>
      <c r="I1174">
        <v>34.008000000000003</v>
      </c>
      <c r="J1174">
        <v>-118.499</v>
      </c>
      <c r="K1174" s="11">
        <v>0.12</v>
      </c>
      <c r="L1174">
        <v>32538</v>
      </c>
      <c r="N1174">
        <v>12.2</v>
      </c>
      <c r="O1174" s="11">
        <v>3.2146499999999998</v>
      </c>
      <c r="P1174" s="11">
        <v>0.447127</v>
      </c>
      <c r="Q1174" s="12">
        <v>1.42814</v>
      </c>
      <c r="R1174">
        <v>0.56999999999999995</v>
      </c>
      <c r="T1174" s="42">
        <v>13.5</v>
      </c>
    </row>
    <row r="1175" spans="1:33" x14ac:dyDescent="0.2">
      <c r="A1175">
        <v>2399</v>
      </c>
      <c r="B1175">
        <v>2011</v>
      </c>
      <c r="C1175" t="s">
        <v>1062</v>
      </c>
      <c r="D1175" s="40">
        <v>40610</v>
      </c>
      <c r="E1175" t="s">
        <v>835</v>
      </c>
      <c r="F1175" t="s">
        <v>838</v>
      </c>
      <c r="G1175">
        <v>1</v>
      </c>
      <c r="H1175" t="s">
        <v>1110</v>
      </c>
      <c r="I1175">
        <v>33.606099999999998</v>
      </c>
      <c r="J1175">
        <v>-117.9311</v>
      </c>
      <c r="K1175" s="11">
        <v>0.1</v>
      </c>
      <c r="L1175">
        <v>33798</v>
      </c>
      <c r="N1175">
        <v>5.95</v>
      </c>
      <c r="O1175" s="11">
        <v>10.9</v>
      </c>
      <c r="P1175" s="11">
        <v>1.01</v>
      </c>
      <c r="Q1175" s="12">
        <v>12.01</v>
      </c>
      <c r="R1175">
        <v>0.39</v>
      </c>
      <c r="T1175" s="42">
        <v>13.5</v>
      </c>
    </row>
    <row r="1176" spans="1:33" x14ac:dyDescent="0.2">
      <c r="A1176">
        <v>3187</v>
      </c>
      <c r="B1176">
        <v>2014</v>
      </c>
      <c r="C1176" t="s">
        <v>1062</v>
      </c>
      <c r="D1176" s="40">
        <v>41729</v>
      </c>
      <c r="E1176" t="s">
        <v>835</v>
      </c>
      <c r="F1176" t="s">
        <v>838</v>
      </c>
      <c r="G1176">
        <v>1</v>
      </c>
      <c r="H1176" t="s">
        <v>1110</v>
      </c>
      <c r="I1176">
        <v>33.606099999999998</v>
      </c>
      <c r="J1176">
        <v>-117.9311</v>
      </c>
      <c r="K1176" s="11">
        <v>0</v>
      </c>
      <c r="L1176">
        <v>57197</v>
      </c>
      <c r="N1176">
        <v>5.87</v>
      </c>
      <c r="O1176" s="11">
        <v>0</v>
      </c>
      <c r="P1176" s="11">
        <v>0</v>
      </c>
      <c r="Q1176" s="12">
        <v>0</v>
      </c>
      <c r="R1176">
        <v>0</v>
      </c>
      <c r="T1176" s="42">
        <v>13.5</v>
      </c>
    </row>
    <row r="1177" spans="1:33" x14ac:dyDescent="0.2">
      <c r="A1177">
        <v>3188</v>
      </c>
      <c r="B1177">
        <v>2014</v>
      </c>
      <c r="C1177" t="s">
        <v>1062</v>
      </c>
      <c r="D1177" s="40">
        <v>41729</v>
      </c>
      <c r="E1177" t="s">
        <v>835</v>
      </c>
      <c r="F1177" t="s">
        <v>838</v>
      </c>
      <c r="G1177">
        <v>1</v>
      </c>
      <c r="H1177" t="s">
        <v>1110</v>
      </c>
      <c r="I1177">
        <v>33.606099999999998</v>
      </c>
      <c r="J1177">
        <v>-117.9311</v>
      </c>
      <c r="K1177" s="11">
        <v>0</v>
      </c>
      <c r="L1177">
        <v>57197</v>
      </c>
      <c r="N1177">
        <v>5.87</v>
      </c>
      <c r="O1177" s="11">
        <v>11.76</v>
      </c>
      <c r="P1177" s="11">
        <v>0.93</v>
      </c>
      <c r="Q1177" s="12">
        <v>13.4</v>
      </c>
      <c r="R1177">
        <v>0.67</v>
      </c>
      <c r="T1177" s="42">
        <v>13.5</v>
      </c>
    </row>
    <row r="1178" spans="1:33" x14ac:dyDescent="0.2">
      <c r="A1178">
        <v>3678</v>
      </c>
      <c r="B1178">
        <v>2012</v>
      </c>
      <c r="C1178" s="48" t="s">
        <v>1080</v>
      </c>
      <c r="D1178" s="40">
        <v>40945</v>
      </c>
      <c r="E1178" t="s">
        <v>1113</v>
      </c>
      <c r="F1178" s="48" t="s">
        <v>1111</v>
      </c>
      <c r="G1178" s="48" t="s">
        <v>1112</v>
      </c>
      <c r="H1178" t="s">
        <v>1110</v>
      </c>
      <c r="K1178" s="11">
        <v>0.39</v>
      </c>
      <c r="L1178" s="42">
        <v>67596</v>
      </c>
      <c r="M1178" s="42"/>
      <c r="N1178">
        <v>1.4</v>
      </c>
      <c r="T1178" s="42">
        <v>13.5</v>
      </c>
    </row>
    <row r="1179" spans="1:33" x14ac:dyDescent="0.2">
      <c r="A1179">
        <v>2156</v>
      </c>
      <c r="B1179">
        <v>2010</v>
      </c>
      <c r="C1179" t="s">
        <v>704</v>
      </c>
      <c r="D1179" s="40">
        <v>40324</v>
      </c>
      <c r="E1179" t="s">
        <v>839</v>
      </c>
      <c r="F1179" t="s">
        <v>838</v>
      </c>
      <c r="G1179">
        <v>1</v>
      </c>
      <c r="H1179" t="s">
        <v>1110</v>
      </c>
      <c r="I1179">
        <v>34.416107599999997</v>
      </c>
      <c r="J1179">
        <v>-119.82874940000001</v>
      </c>
      <c r="K1179" s="11">
        <v>0.52</v>
      </c>
      <c r="L1179">
        <v>73000</v>
      </c>
      <c r="N1179">
        <v>3.54</v>
      </c>
      <c r="O1179" s="11">
        <v>12.86</v>
      </c>
      <c r="P1179" s="11">
        <v>1.58</v>
      </c>
      <c r="Q1179" s="12">
        <v>12.25</v>
      </c>
      <c r="R1179">
        <v>0.32</v>
      </c>
      <c r="T1179" s="42">
        <v>13.5</v>
      </c>
    </row>
    <row r="1180" spans="1:33" x14ac:dyDescent="0.2">
      <c r="A1180">
        <v>2431</v>
      </c>
      <c r="B1180">
        <v>2011</v>
      </c>
      <c r="C1180" t="s">
        <v>1066</v>
      </c>
      <c r="D1180" s="40">
        <v>40644</v>
      </c>
      <c r="E1180" t="s">
        <v>839</v>
      </c>
      <c r="F1180" t="s">
        <v>838</v>
      </c>
      <c r="G1180">
        <v>1</v>
      </c>
      <c r="H1180" t="s">
        <v>1110</v>
      </c>
      <c r="I1180">
        <v>34.416107599999997</v>
      </c>
      <c r="J1180">
        <v>-119.82874940000001</v>
      </c>
      <c r="K1180" s="11">
        <v>0</v>
      </c>
      <c r="L1180">
        <v>93400</v>
      </c>
      <c r="N1180">
        <v>2.81</v>
      </c>
      <c r="O1180" s="11">
        <v>13.92</v>
      </c>
      <c r="P1180" s="11">
        <v>1.1000000000000001</v>
      </c>
      <c r="Q1180" s="12">
        <v>11.51</v>
      </c>
      <c r="R1180">
        <v>0.38</v>
      </c>
      <c r="T1180" s="42">
        <v>13.5</v>
      </c>
    </row>
    <row r="1181" spans="1:33" x14ac:dyDescent="0.2">
      <c r="A1181">
        <v>1874</v>
      </c>
      <c r="B1181">
        <v>2009</v>
      </c>
      <c r="C1181" t="s">
        <v>705</v>
      </c>
      <c r="D1181" s="40">
        <v>39986</v>
      </c>
      <c r="E1181" t="s">
        <v>839</v>
      </c>
      <c r="F1181" t="s">
        <v>838</v>
      </c>
      <c r="G1181">
        <v>1</v>
      </c>
      <c r="H1181" t="s">
        <v>1110</v>
      </c>
      <c r="I1181">
        <v>34.416107599999997</v>
      </c>
      <c r="J1181">
        <v>-119.82874940000001</v>
      </c>
      <c r="K1181" s="11">
        <v>0.22</v>
      </c>
      <c r="L1181">
        <v>261700</v>
      </c>
      <c r="N1181">
        <v>3.77</v>
      </c>
      <c r="O1181" s="11">
        <v>8.1300000000000008</v>
      </c>
      <c r="P1181" s="11">
        <v>1.1599999999999999</v>
      </c>
      <c r="Q1181" s="12">
        <v>1.55</v>
      </c>
      <c r="R1181">
        <v>0.43</v>
      </c>
      <c r="T1181" s="42">
        <v>13.5</v>
      </c>
    </row>
    <row r="1182" spans="1:33" x14ac:dyDescent="0.2">
      <c r="A1182">
        <v>3905</v>
      </c>
      <c r="B1182">
        <v>2014</v>
      </c>
      <c r="C1182" t="s">
        <v>1066</v>
      </c>
      <c r="D1182" s="40">
        <v>41736</v>
      </c>
      <c r="E1182">
        <v>1</v>
      </c>
      <c r="F1182" t="s">
        <v>1114</v>
      </c>
      <c r="G1182">
        <v>2</v>
      </c>
      <c r="H1182" t="s">
        <v>706</v>
      </c>
      <c r="K1182" s="11">
        <v>0.14909285589749399</v>
      </c>
      <c r="L1182">
        <v>580631.77293031279</v>
      </c>
      <c r="M1182" s="11">
        <v>0.25677695029511932</v>
      </c>
      <c r="N1182" s="12">
        <v>13.420656249999997</v>
      </c>
      <c r="S1182" s="42"/>
      <c r="T1182" s="42">
        <v>13.5</v>
      </c>
      <c r="U1182" s="12"/>
      <c r="W1182" s="12"/>
      <c r="X1182" s="12"/>
      <c r="Z1182" s="41"/>
      <c r="AA1182" s="11"/>
      <c r="AE1182" s="12"/>
      <c r="AF1182" s="12"/>
      <c r="AG1182" s="12"/>
    </row>
    <row r="1183" spans="1:33" x14ac:dyDescent="0.2">
      <c r="A1183">
        <v>3908</v>
      </c>
      <c r="B1183">
        <v>2014</v>
      </c>
      <c r="C1183" t="s">
        <v>1066</v>
      </c>
      <c r="D1183" s="40">
        <v>41736</v>
      </c>
      <c r="E1183">
        <v>4</v>
      </c>
      <c r="F1183" t="s">
        <v>1114</v>
      </c>
      <c r="G1183">
        <v>2</v>
      </c>
      <c r="H1183" t="s">
        <v>706</v>
      </c>
      <c r="K1183" s="11">
        <v>0.15167260906108296</v>
      </c>
      <c r="L1183">
        <v>792952.34661378537</v>
      </c>
      <c r="M1183" s="11">
        <v>0.19127581841302813</v>
      </c>
      <c r="N1183" s="12">
        <v>14.330531249999996</v>
      </c>
      <c r="O1183" s="11">
        <v>0.94095563139931737</v>
      </c>
      <c r="P1183" s="11">
        <v>0.10101876675603216</v>
      </c>
      <c r="Q1183" s="12">
        <v>0.2393162393162393</v>
      </c>
      <c r="S1183" s="42"/>
      <c r="T1183" s="42">
        <v>13.5</v>
      </c>
      <c r="U1183" s="12"/>
      <c r="W1183" s="12"/>
      <c r="X1183" s="12"/>
      <c r="Z1183" s="41"/>
      <c r="AA1183" s="11"/>
      <c r="AE1183" s="12"/>
      <c r="AF1183" s="12"/>
      <c r="AG1183" s="12"/>
    </row>
    <row r="1184" spans="1:33" x14ac:dyDescent="0.2">
      <c r="A1184">
        <v>2405</v>
      </c>
      <c r="B1184">
        <v>2011</v>
      </c>
      <c r="C1184" t="s">
        <v>1062</v>
      </c>
      <c r="D1184" s="40">
        <v>40616</v>
      </c>
      <c r="E1184" t="s">
        <v>837</v>
      </c>
      <c r="F1184" t="s">
        <v>838</v>
      </c>
      <c r="G1184">
        <v>1</v>
      </c>
      <c r="H1184" t="s">
        <v>1110</v>
      </c>
      <c r="I1184">
        <v>34.008000000000003</v>
      </c>
      <c r="J1184">
        <v>-118.499</v>
      </c>
      <c r="K1184" s="11">
        <v>1.5</v>
      </c>
      <c r="L1184">
        <v>1880926</v>
      </c>
      <c r="N1184">
        <v>22.5534</v>
      </c>
      <c r="O1184" s="11">
        <v>2.1223100000000001</v>
      </c>
      <c r="P1184" s="11">
        <v>0.454872</v>
      </c>
      <c r="Q1184" s="12">
        <v>2.77074</v>
      </c>
      <c r="R1184">
        <v>0.19</v>
      </c>
      <c r="T1184" s="42">
        <v>13.5</v>
      </c>
    </row>
    <row r="1185" spans="1:33" x14ac:dyDescent="0.2">
      <c r="A1185">
        <v>3676</v>
      </c>
      <c r="B1185">
        <v>2012</v>
      </c>
      <c r="C1185" s="48" t="s">
        <v>1079</v>
      </c>
      <c r="D1185" s="40">
        <v>40931</v>
      </c>
      <c r="E1185" t="s">
        <v>1113</v>
      </c>
      <c r="F1185" s="48" t="s">
        <v>1111</v>
      </c>
      <c r="G1185" s="48" t="s">
        <v>1112</v>
      </c>
      <c r="H1185" t="s">
        <v>1110</v>
      </c>
      <c r="K1185" s="11">
        <v>0</v>
      </c>
      <c r="L1185" s="42"/>
      <c r="M1185" s="42"/>
      <c r="N1185">
        <v>0.1</v>
      </c>
      <c r="T1185" s="42">
        <v>13.5</v>
      </c>
    </row>
    <row r="1186" spans="1:33" x14ac:dyDescent="0.2">
      <c r="A1186">
        <v>2327</v>
      </c>
      <c r="B1186">
        <v>2010</v>
      </c>
      <c r="C1186" t="s">
        <v>1065</v>
      </c>
      <c r="D1186" s="40">
        <v>40514</v>
      </c>
      <c r="E1186" t="s">
        <v>833</v>
      </c>
      <c r="F1186" t="s">
        <v>838</v>
      </c>
      <c r="G1186">
        <v>1</v>
      </c>
      <c r="H1186" t="s">
        <v>1110</v>
      </c>
      <c r="I1186">
        <v>32.866999999999997</v>
      </c>
      <c r="J1186">
        <v>-117.25700000000001</v>
      </c>
      <c r="K1186" s="11">
        <v>0</v>
      </c>
      <c r="L1186">
        <v>0</v>
      </c>
      <c r="N1186">
        <v>17.3</v>
      </c>
      <c r="O1186" s="11">
        <v>5.0999999999999996</v>
      </c>
      <c r="P1186" s="11">
        <v>0.42</v>
      </c>
      <c r="Q1186" s="12">
        <v>0.1</v>
      </c>
      <c r="R1186">
        <v>0.03</v>
      </c>
      <c r="T1186" s="42">
        <v>13.6</v>
      </c>
    </row>
    <row r="1187" spans="1:33" x14ac:dyDescent="0.2">
      <c r="A1187">
        <v>2688</v>
      </c>
      <c r="B1187">
        <v>2012</v>
      </c>
      <c r="C1187" t="s">
        <v>1062</v>
      </c>
      <c r="D1187" s="40">
        <v>40976</v>
      </c>
      <c r="E1187" t="s">
        <v>833</v>
      </c>
      <c r="F1187" t="s">
        <v>838</v>
      </c>
      <c r="G1187">
        <v>1</v>
      </c>
      <c r="H1187" t="s">
        <v>1110</v>
      </c>
      <c r="I1187">
        <v>32.866999999999997</v>
      </c>
      <c r="J1187">
        <v>-117.25700000000001</v>
      </c>
      <c r="K1187" s="11">
        <v>0</v>
      </c>
      <c r="L1187">
        <v>0</v>
      </c>
      <c r="N1187">
        <v>11.64</v>
      </c>
      <c r="O1187" s="11">
        <v>0</v>
      </c>
      <c r="P1187" s="11">
        <v>0</v>
      </c>
      <c r="Q1187" s="12">
        <v>0</v>
      </c>
      <c r="R1187">
        <v>0</v>
      </c>
      <c r="T1187" s="42">
        <v>13.6</v>
      </c>
    </row>
    <row r="1188" spans="1:33" x14ac:dyDescent="0.2">
      <c r="A1188">
        <v>2943</v>
      </c>
      <c r="B1188">
        <v>2013</v>
      </c>
      <c r="C1188" t="s">
        <v>1080</v>
      </c>
      <c r="D1188" s="40">
        <v>41333</v>
      </c>
      <c r="E1188" t="s">
        <v>833</v>
      </c>
      <c r="F1188" t="s">
        <v>838</v>
      </c>
      <c r="G1188">
        <v>1</v>
      </c>
      <c r="H1188" t="s">
        <v>1110</v>
      </c>
      <c r="I1188">
        <v>32.866999999999997</v>
      </c>
      <c r="J1188">
        <v>-117.25700000000001</v>
      </c>
      <c r="K1188" s="11">
        <v>0</v>
      </c>
      <c r="L1188">
        <v>0</v>
      </c>
      <c r="N1188">
        <v>2.08</v>
      </c>
      <c r="O1188" s="11">
        <v>0</v>
      </c>
      <c r="P1188" s="11">
        <v>0</v>
      </c>
      <c r="Q1188" s="12">
        <v>0</v>
      </c>
      <c r="R1188">
        <v>0</v>
      </c>
      <c r="T1188" s="42">
        <v>13.6</v>
      </c>
    </row>
    <row r="1189" spans="1:33" x14ac:dyDescent="0.2">
      <c r="A1189">
        <v>3576</v>
      </c>
      <c r="B1189">
        <v>2016</v>
      </c>
      <c r="C1189" t="s">
        <v>1080</v>
      </c>
      <c r="D1189" s="40">
        <v>42401</v>
      </c>
      <c r="E1189" t="s">
        <v>836</v>
      </c>
      <c r="F1189" t="s">
        <v>838</v>
      </c>
      <c r="G1189">
        <v>1</v>
      </c>
      <c r="H1189" t="s">
        <v>1110</v>
      </c>
      <c r="I1189">
        <v>34.408000000000001</v>
      </c>
      <c r="J1189">
        <v>-119.685</v>
      </c>
      <c r="K1189" s="11">
        <v>0</v>
      </c>
      <c r="L1189">
        <v>1856</v>
      </c>
      <c r="O1189" s="11">
        <v>7.62</v>
      </c>
      <c r="P1189" s="11">
        <v>0.62</v>
      </c>
      <c r="Q1189" s="12">
        <v>4.12</v>
      </c>
      <c r="R1189">
        <v>0.52</v>
      </c>
      <c r="T1189" s="42">
        <v>13.6</v>
      </c>
    </row>
    <row r="1190" spans="1:33" x14ac:dyDescent="0.2">
      <c r="A1190">
        <v>1807</v>
      </c>
      <c r="B1190">
        <v>2009</v>
      </c>
      <c r="C1190" t="s">
        <v>1066</v>
      </c>
      <c r="D1190" s="40">
        <v>39909</v>
      </c>
      <c r="E1190" t="s">
        <v>836</v>
      </c>
      <c r="F1190" t="s">
        <v>838</v>
      </c>
      <c r="G1190">
        <v>1</v>
      </c>
      <c r="H1190" t="s">
        <v>1110</v>
      </c>
      <c r="I1190">
        <v>34.408000000000001</v>
      </c>
      <c r="J1190">
        <v>-119.685</v>
      </c>
      <c r="K1190" s="11">
        <v>0</v>
      </c>
      <c r="L1190">
        <v>5400</v>
      </c>
      <c r="N1190">
        <v>1.1200000000000001</v>
      </c>
      <c r="O1190" s="11">
        <v>8.06</v>
      </c>
      <c r="P1190" s="11">
        <v>0.94</v>
      </c>
      <c r="Q1190" s="12">
        <v>3.97</v>
      </c>
      <c r="R1190">
        <v>0.21</v>
      </c>
      <c r="T1190" s="42">
        <v>13.6</v>
      </c>
    </row>
    <row r="1191" spans="1:33" x14ac:dyDescent="0.2">
      <c r="A1191">
        <v>2907</v>
      </c>
      <c r="B1191">
        <v>2013</v>
      </c>
      <c r="C1191" t="s">
        <v>1079</v>
      </c>
      <c r="D1191" s="40">
        <v>41281</v>
      </c>
      <c r="E1191" t="s">
        <v>833</v>
      </c>
      <c r="F1191" t="s">
        <v>838</v>
      </c>
      <c r="G1191">
        <v>1</v>
      </c>
      <c r="H1191" t="s">
        <v>1110</v>
      </c>
      <c r="I1191">
        <v>32.866999999999997</v>
      </c>
      <c r="J1191">
        <v>-117.25700000000001</v>
      </c>
      <c r="K1191" s="11">
        <v>0</v>
      </c>
      <c r="L1191">
        <v>144400</v>
      </c>
      <c r="N1191">
        <v>2.4</v>
      </c>
      <c r="O1191" s="11">
        <v>3.04</v>
      </c>
      <c r="P1191" s="11">
        <v>0.39</v>
      </c>
      <c r="Q1191" s="12">
        <v>2.13</v>
      </c>
      <c r="R1191">
        <v>0.19</v>
      </c>
      <c r="T1191" s="42">
        <v>13.6</v>
      </c>
    </row>
    <row r="1192" spans="1:33" x14ac:dyDescent="0.2">
      <c r="A1192">
        <v>3906</v>
      </c>
      <c r="B1192">
        <v>2014</v>
      </c>
      <c r="C1192" t="s">
        <v>1066</v>
      </c>
      <c r="D1192" s="40">
        <v>41736</v>
      </c>
      <c r="E1192">
        <v>2</v>
      </c>
      <c r="F1192" t="s">
        <v>1114</v>
      </c>
      <c r="G1192">
        <v>2</v>
      </c>
      <c r="H1192" t="s">
        <v>706</v>
      </c>
      <c r="K1192" s="11">
        <v>0.16718843456182042</v>
      </c>
      <c r="L1192">
        <v>753954.69022294355</v>
      </c>
      <c r="M1192" s="11">
        <v>0.22174864979271233</v>
      </c>
      <c r="N1192" s="12">
        <v>29.492499999999993</v>
      </c>
      <c r="O1192" s="11">
        <v>1.2994923857868019</v>
      </c>
      <c r="P1192" s="11">
        <v>0.15956873315363879</v>
      </c>
      <c r="Q1192" s="12">
        <v>0.75664187035069075</v>
      </c>
      <c r="S1192" s="42"/>
      <c r="T1192" s="42">
        <v>13.6</v>
      </c>
      <c r="U1192" s="12"/>
      <c r="W1192" s="12"/>
      <c r="X1192" s="12"/>
      <c r="Z1192" s="41"/>
      <c r="AA1192" s="11"/>
      <c r="AE1192" s="12"/>
      <c r="AF1192" s="12"/>
      <c r="AG1192" s="12"/>
    </row>
    <row r="1193" spans="1:33" x14ac:dyDescent="0.2">
      <c r="A1193">
        <v>195</v>
      </c>
      <c r="B1193">
        <v>2005</v>
      </c>
      <c r="C1193" t="s">
        <v>1066</v>
      </c>
      <c r="D1193" s="17">
        <v>38454</v>
      </c>
      <c r="E1193">
        <v>12</v>
      </c>
      <c r="F1193" t="s">
        <v>1064</v>
      </c>
      <c r="G1193">
        <v>1</v>
      </c>
      <c r="H1193" t="s">
        <v>706</v>
      </c>
      <c r="K1193" s="11">
        <v>6.456583163352185E-2</v>
      </c>
      <c r="L1193" s="11"/>
      <c r="N1193" s="11">
        <v>5.9227457475380483</v>
      </c>
      <c r="O1193" s="11">
        <v>12.44726486723269</v>
      </c>
      <c r="P1193" s="11">
        <v>1.3786894449097928</v>
      </c>
      <c r="Q1193" s="12">
        <v>14.123690712911804</v>
      </c>
      <c r="R1193" s="11">
        <v>0.42618099999999987</v>
      </c>
      <c r="T1193" s="42">
        <v>13.6</v>
      </c>
      <c r="U1193" s="11"/>
      <c r="V1193" t="s">
        <v>1060</v>
      </c>
    </row>
    <row r="1194" spans="1:33" x14ac:dyDescent="0.2">
      <c r="A1194">
        <v>2975</v>
      </c>
      <c r="B1194">
        <v>2013</v>
      </c>
      <c r="C1194" t="s">
        <v>1066</v>
      </c>
      <c r="D1194" s="40">
        <v>41375</v>
      </c>
      <c r="E1194" t="s">
        <v>833</v>
      </c>
      <c r="F1194" t="s">
        <v>838</v>
      </c>
      <c r="G1194">
        <v>1</v>
      </c>
      <c r="H1194" t="s">
        <v>1110</v>
      </c>
      <c r="I1194">
        <v>32.866999999999997</v>
      </c>
      <c r="J1194">
        <v>-117.25700000000001</v>
      </c>
      <c r="K1194" s="11">
        <v>0</v>
      </c>
      <c r="L1194">
        <v>0</v>
      </c>
      <c r="N1194">
        <v>1.31</v>
      </c>
      <c r="O1194" s="11">
        <v>0</v>
      </c>
      <c r="P1194" s="11">
        <v>0</v>
      </c>
      <c r="Q1194" s="12">
        <v>0</v>
      </c>
      <c r="R1194">
        <v>0</v>
      </c>
      <c r="T1194" s="42">
        <v>13.7</v>
      </c>
    </row>
    <row r="1195" spans="1:33" x14ac:dyDescent="0.2">
      <c r="A1195">
        <v>199</v>
      </c>
      <c r="B1195">
        <v>2005</v>
      </c>
      <c r="C1195" t="s">
        <v>1066</v>
      </c>
      <c r="D1195" s="17">
        <v>38454</v>
      </c>
      <c r="E1195">
        <v>16</v>
      </c>
      <c r="F1195" t="s">
        <v>1064</v>
      </c>
      <c r="G1195">
        <v>1</v>
      </c>
      <c r="H1195" t="s">
        <v>706</v>
      </c>
      <c r="K1195" s="11">
        <v>0.10812088268282709</v>
      </c>
      <c r="L1195" s="11">
        <v>15.756628844784609</v>
      </c>
      <c r="N1195" s="11">
        <v>10.335923008057296</v>
      </c>
      <c r="O1195" s="11">
        <v>3.5764595592970601</v>
      </c>
      <c r="P1195" s="11">
        <v>0.50475095132477688</v>
      </c>
      <c r="Q1195" s="12">
        <v>1.785924249882326</v>
      </c>
      <c r="R1195" s="11">
        <v>0.4608489999999999</v>
      </c>
      <c r="T1195" s="42">
        <v>13.7</v>
      </c>
      <c r="U1195" s="11"/>
      <c r="V1195" t="s">
        <v>1060</v>
      </c>
    </row>
    <row r="1196" spans="1:33" x14ac:dyDescent="0.2">
      <c r="A1196">
        <v>344</v>
      </c>
      <c r="B1196">
        <v>2006</v>
      </c>
      <c r="C1196" s="61" t="s">
        <v>1079</v>
      </c>
      <c r="D1196" s="17">
        <v>38735</v>
      </c>
      <c r="E1196">
        <v>4</v>
      </c>
      <c r="F1196" t="s">
        <v>1064</v>
      </c>
      <c r="G1196">
        <v>1</v>
      </c>
      <c r="H1196" t="s">
        <v>706</v>
      </c>
      <c r="K1196" s="11">
        <v>0</v>
      </c>
      <c r="L1196" s="11">
        <v>19.498828195420948</v>
      </c>
      <c r="N1196" s="11">
        <v>12.272372034956311</v>
      </c>
      <c r="O1196" s="11">
        <v>6.8406617187499998</v>
      </c>
      <c r="P1196" s="11">
        <v>0.9298034300729543</v>
      </c>
      <c r="Q1196" s="12">
        <v>2.6711080573230461</v>
      </c>
      <c r="R1196" s="11">
        <v>0.66349992048346063</v>
      </c>
      <c r="T1196" s="42">
        <v>13.7</v>
      </c>
      <c r="U1196" s="11"/>
      <c r="V1196" t="s">
        <v>1060</v>
      </c>
    </row>
    <row r="1197" spans="1:33" x14ac:dyDescent="0.2">
      <c r="A1197">
        <v>1737</v>
      </c>
      <c r="B1197">
        <v>2008</v>
      </c>
      <c r="C1197" t="s">
        <v>1065</v>
      </c>
      <c r="D1197" s="40">
        <v>39811</v>
      </c>
      <c r="E1197" t="s">
        <v>833</v>
      </c>
      <c r="F1197" t="s">
        <v>838</v>
      </c>
      <c r="G1197">
        <v>1</v>
      </c>
      <c r="H1197" t="s">
        <v>1110</v>
      </c>
      <c r="I1197">
        <v>32.866999999999997</v>
      </c>
      <c r="J1197">
        <v>-117.25700000000001</v>
      </c>
      <c r="K1197" s="11">
        <v>0</v>
      </c>
      <c r="L1197">
        <v>4000</v>
      </c>
      <c r="N1197">
        <v>1.4</v>
      </c>
      <c r="O1197" s="11">
        <v>6.6</v>
      </c>
      <c r="P1197" s="11">
        <v>0.59</v>
      </c>
      <c r="Q1197" s="12">
        <v>2.57</v>
      </c>
      <c r="R1197">
        <v>0.26</v>
      </c>
      <c r="T1197" s="42">
        <v>13.7</v>
      </c>
    </row>
    <row r="1198" spans="1:33" x14ac:dyDescent="0.2">
      <c r="A1198">
        <v>2337</v>
      </c>
      <c r="B1198">
        <v>2010</v>
      </c>
      <c r="C1198" t="s">
        <v>1065</v>
      </c>
      <c r="D1198" s="40">
        <v>40525</v>
      </c>
      <c r="E1198" t="s">
        <v>833</v>
      </c>
      <c r="F1198" t="s">
        <v>838</v>
      </c>
      <c r="G1198">
        <v>1</v>
      </c>
      <c r="H1198" t="s">
        <v>1110</v>
      </c>
      <c r="I1198">
        <v>32.866999999999997</v>
      </c>
      <c r="J1198">
        <v>-117.25700000000001</v>
      </c>
      <c r="K1198" s="11">
        <v>4.1000000000000002E-2</v>
      </c>
      <c r="L1198">
        <v>124400</v>
      </c>
      <c r="N1198">
        <v>10.76</v>
      </c>
      <c r="O1198" s="11">
        <v>2.9</v>
      </c>
      <c r="P1198" s="11">
        <v>0.35</v>
      </c>
      <c r="Q1198" s="12">
        <v>0.26</v>
      </c>
      <c r="R1198">
        <v>0.03</v>
      </c>
      <c r="T1198" s="42">
        <v>13.7</v>
      </c>
    </row>
    <row r="1199" spans="1:33" x14ac:dyDescent="0.2">
      <c r="A1199">
        <v>166</v>
      </c>
      <c r="B1199">
        <v>2005</v>
      </c>
      <c r="C1199" t="s">
        <v>1066</v>
      </c>
      <c r="D1199" s="17">
        <v>38447</v>
      </c>
      <c r="E1199">
        <v>3</v>
      </c>
      <c r="F1199" t="s">
        <v>1064</v>
      </c>
      <c r="G1199">
        <v>1</v>
      </c>
      <c r="H1199" t="s">
        <v>706</v>
      </c>
      <c r="K1199" s="11">
        <v>0</v>
      </c>
      <c r="L1199" s="11"/>
      <c r="N1199" s="11">
        <v>4.6059618874773145</v>
      </c>
      <c r="O1199" s="11">
        <v>2.4446856519421054</v>
      </c>
      <c r="P1199" s="11">
        <v>0.49892798428942214</v>
      </c>
      <c r="Q1199" s="12">
        <v>0.27469409431416214</v>
      </c>
      <c r="R1199" s="11">
        <v>0.30268256016315431</v>
      </c>
      <c r="T1199" s="42">
        <v>13.7</v>
      </c>
      <c r="U1199" s="11"/>
      <c r="V1199" t="s">
        <v>1060</v>
      </c>
    </row>
    <row r="1200" spans="1:33" x14ac:dyDescent="0.2">
      <c r="A1200">
        <v>178</v>
      </c>
      <c r="B1200">
        <v>2005</v>
      </c>
      <c r="C1200" t="s">
        <v>1066</v>
      </c>
      <c r="D1200" s="17">
        <v>38447</v>
      </c>
      <c r="E1200">
        <v>15</v>
      </c>
      <c r="F1200" t="s">
        <v>1064</v>
      </c>
      <c r="G1200">
        <v>1</v>
      </c>
      <c r="H1200" t="s">
        <v>706</v>
      </c>
      <c r="K1200" s="11">
        <v>0.73772264446268443</v>
      </c>
      <c r="L1200" s="11"/>
      <c r="N1200" s="11">
        <v>7.2914718693284932</v>
      </c>
      <c r="O1200" s="11">
        <v>6.7376128458745521E-2</v>
      </c>
      <c r="P1200" s="11">
        <v>0.31547100225137703</v>
      </c>
      <c r="Q1200" s="12">
        <v>0.10083656982346917</v>
      </c>
      <c r="R1200" s="11">
        <v>0.3592363881713122</v>
      </c>
      <c r="T1200" s="42">
        <v>13.7</v>
      </c>
      <c r="U1200" s="11"/>
      <c r="V1200" t="s">
        <v>1060</v>
      </c>
    </row>
    <row r="1201" spans="1:33" x14ac:dyDescent="0.2">
      <c r="A1201">
        <v>185</v>
      </c>
      <c r="B1201">
        <v>2005</v>
      </c>
      <c r="C1201" t="s">
        <v>1066</v>
      </c>
      <c r="D1201" s="17">
        <v>38454</v>
      </c>
      <c r="E1201">
        <v>2</v>
      </c>
      <c r="F1201" t="s">
        <v>1064</v>
      </c>
      <c r="G1201">
        <v>1</v>
      </c>
      <c r="H1201" t="s">
        <v>706</v>
      </c>
      <c r="K1201" s="11">
        <v>1.0547943363788273E-2</v>
      </c>
      <c r="L1201" s="11"/>
      <c r="N1201" s="11">
        <v>13.339656222023276</v>
      </c>
      <c r="O1201" s="11">
        <v>20.609938869272018</v>
      </c>
      <c r="P1201" s="11">
        <v>1.6314394295138317</v>
      </c>
      <c r="Q1201" s="12">
        <v>17.155575024182546</v>
      </c>
      <c r="R1201" s="11">
        <v>0.57683699999999993</v>
      </c>
      <c r="T1201" s="42">
        <v>13.7</v>
      </c>
      <c r="U1201" s="11"/>
      <c r="V1201" t="s">
        <v>1060</v>
      </c>
    </row>
    <row r="1202" spans="1:33" x14ac:dyDescent="0.2">
      <c r="A1202">
        <v>2352</v>
      </c>
      <c r="B1202">
        <v>2011</v>
      </c>
      <c r="C1202" t="s">
        <v>1079</v>
      </c>
      <c r="D1202" s="40">
        <v>40553</v>
      </c>
      <c r="E1202" t="s">
        <v>835</v>
      </c>
      <c r="F1202" t="s">
        <v>838</v>
      </c>
      <c r="G1202">
        <v>1</v>
      </c>
      <c r="H1202" t="s">
        <v>1110</v>
      </c>
      <c r="I1202">
        <v>33.606099999999998</v>
      </c>
      <c r="J1202">
        <v>-117.9311</v>
      </c>
      <c r="K1202" s="11">
        <v>0</v>
      </c>
      <c r="L1202">
        <v>0</v>
      </c>
      <c r="N1202">
        <v>3.23</v>
      </c>
      <c r="O1202" s="11">
        <v>2.11</v>
      </c>
      <c r="P1202" s="11">
        <v>0.3</v>
      </c>
      <c r="Q1202" s="12">
        <v>0.85</v>
      </c>
      <c r="R1202">
        <v>0.12</v>
      </c>
      <c r="T1202" s="42">
        <v>13.8</v>
      </c>
    </row>
    <row r="1203" spans="1:33" x14ac:dyDescent="0.2">
      <c r="A1203">
        <v>3765</v>
      </c>
      <c r="B1203" s="48">
        <v>2011</v>
      </c>
      <c r="C1203" t="s">
        <v>1062</v>
      </c>
      <c r="D1203" s="40">
        <v>40624</v>
      </c>
      <c r="E1203" t="s">
        <v>1113</v>
      </c>
      <c r="F1203" s="48" t="s">
        <v>1111</v>
      </c>
      <c r="G1203" s="48" t="s">
        <v>1112</v>
      </c>
      <c r="H1203" t="s">
        <v>1110</v>
      </c>
      <c r="J1203" s="51"/>
      <c r="K1203" s="11">
        <v>0</v>
      </c>
      <c r="L1203">
        <v>0</v>
      </c>
      <c r="N1203">
        <v>0.6</v>
      </c>
      <c r="T1203" s="42">
        <v>13.8</v>
      </c>
    </row>
    <row r="1204" spans="1:33" x14ac:dyDescent="0.2">
      <c r="A1204">
        <v>2704</v>
      </c>
      <c r="B1204">
        <v>2012</v>
      </c>
      <c r="C1204" t="s">
        <v>1062</v>
      </c>
      <c r="D1204" s="40">
        <v>40997</v>
      </c>
      <c r="E1204" t="s">
        <v>833</v>
      </c>
      <c r="F1204" t="s">
        <v>838</v>
      </c>
      <c r="G1204">
        <v>1</v>
      </c>
      <c r="H1204" t="s">
        <v>1110</v>
      </c>
      <c r="I1204">
        <v>32.866999999999997</v>
      </c>
      <c r="J1204">
        <v>-117.25700000000001</v>
      </c>
      <c r="K1204" s="11">
        <v>0</v>
      </c>
      <c r="L1204">
        <v>0</v>
      </c>
      <c r="N1204">
        <v>1.88</v>
      </c>
      <c r="O1204" s="11">
        <v>9.49</v>
      </c>
      <c r="P1204" s="11">
        <v>0.73</v>
      </c>
      <c r="Q1204" s="12">
        <v>6.76</v>
      </c>
      <c r="R1204">
        <v>0.17</v>
      </c>
      <c r="T1204" s="42">
        <v>13.8</v>
      </c>
    </row>
    <row r="1205" spans="1:33" x14ac:dyDescent="0.2">
      <c r="A1205">
        <v>3938</v>
      </c>
      <c r="B1205">
        <v>2014</v>
      </c>
      <c r="C1205" t="s">
        <v>1066</v>
      </c>
      <c r="D1205" s="40">
        <v>41754</v>
      </c>
      <c r="E1205">
        <v>2</v>
      </c>
      <c r="F1205" t="s">
        <v>1114</v>
      </c>
      <c r="G1205">
        <v>22</v>
      </c>
      <c r="H1205" t="s">
        <v>1082</v>
      </c>
      <c r="K1205" s="11">
        <v>0</v>
      </c>
      <c r="L1205">
        <v>0</v>
      </c>
      <c r="M1205" s="11">
        <v>0</v>
      </c>
      <c r="N1205" s="11">
        <v>3.4276559999999998</v>
      </c>
      <c r="O1205" s="11">
        <v>3.9115191986644406</v>
      </c>
      <c r="P1205" s="11">
        <v>0.36819407008086258</v>
      </c>
      <c r="Q1205" s="12">
        <v>1.0545154185022025</v>
      </c>
      <c r="S1205" s="42"/>
      <c r="T1205" s="42">
        <v>13.8</v>
      </c>
      <c r="U1205" s="12"/>
      <c r="W1205" s="12"/>
      <c r="X1205" s="12"/>
      <c r="Z1205" s="11"/>
      <c r="AA1205" s="11"/>
      <c r="AE1205" s="12"/>
      <c r="AF1205" s="12"/>
      <c r="AG1205" s="12"/>
    </row>
    <row r="1206" spans="1:33" x14ac:dyDescent="0.2">
      <c r="A1206">
        <v>352</v>
      </c>
      <c r="B1206">
        <v>2006</v>
      </c>
      <c r="C1206" s="61" t="s">
        <v>1079</v>
      </c>
      <c r="D1206" s="17">
        <v>38735</v>
      </c>
      <c r="E1206">
        <v>12</v>
      </c>
      <c r="F1206" t="s">
        <v>1064</v>
      </c>
      <c r="G1206">
        <v>1</v>
      </c>
      <c r="H1206" t="s">
        <v>706</v>
      </c>
      <c r="K1206" s="11">
        <v>0</v>
      </c>
      <c r="L1206" s="11">
        <v>12.999218796947304</v>
      </c>
      <c r="N1206" s="11">
        <v>6.9187921348314596</v>
      </c>
      <c r="O1206" s="11">
        <v>7.5225999999999988</v>
      </c>
      <c r="P1206" s="11">
        <v>0.76895718167117932</v>
      </c>
      <c r="Q1206" s="12">
        <v>4.1803215438498498</v>
      </c>
      <c r="R1206" s="11">
        <v>0.67734921676208648</v>
      </c>
      <c r="T1206" s="42">
        <v>13.8</v>
      </c>
      <c r="U1206" s="11"/>
      <c r="V1206" t="s">
        <v>1060</v>
      </c>
    </row>
    <row r="1207" spans="1:33" x14ac:dyDescent="0.2">
      <c r="A1207">
        <v>196</v>
      </c>
      <c r="B1207">
        <v>2005</v>
      </c>
      <c r="C1207" t="s">
        <v>1066</v>
      </c>
      <c r="D1207" s="17">
        <v>38454</v>
      </c>
      <c r="E1207">
        <v>13</v>
      </c>
      <c r="F1207" t="s">
        <v>1064</v>
      </c>
      <c r="G1207">
        <v>1</v>
      </c>
      <c r="H1207" t="s">
        <v>706</v>
      </c>
      <c r="K1207" s="11">
        <v>0.12667487561829685</v>
      </c>
      <c r="L1207" s="11">
        <v>56.27367444565931</v>
      </c>
      <c r="N1207" s="11">
        <v>9.111324082363474</v>
      </c>
      <c r="O1207" s="11">
        <v>11.463775348635965</v>
      </c>
      <c r="P1207" s="11">
        <v>1.1307229461927897</v>
      </c>
      <c r="Q1207" s="12">
        <v>14.032286020305907</v>
      </c>
      <c r="R1207" s="11">
        <v>0.32977399999999979</v>
      </c>
      <c r="T1207" s="42">
        <v>13.8</v>
      </c>
      <c r="U1207" s="11"/>
      <c r="V1207" t="s">
        <v>1060</v>
      </c>
    </row>
    <row r="1208" spans="1:33" x14ac:dyDescent="0.2">
      <c r="A1208">
        <v>179</v>
      </c>
      <c r="B1208">
        <v>2005</v>
      </c>
      <c r="C1208" t="s">
        <v>1066</v>
      </c>
      <c r="D1208" s="17">
        <v>38447</v>
      </c>
      <c r="E1208">
        <v>16</v>
      </c>
      <c r="F1208" t="s">
        <v>1064</v>
      </c>
      <c r="G1208">
        <v>1</v>
      </c>
      <c r="H1208" t="s">
        <v>706</v>
      </c>
      <c r="K1208" s="11">
        <v>0.24948329745824993</v>
      </c>
      <c r="L1208" s="11">
        <v>94.53977306870766</v>
      </c>
      <c r="N1208" s="11">
        <v>12.264349364791286</v>
      </c>
      <c r="O1208" s="11">
        <v>1.553923490798943</v>
      </c>
      <c r="P1208" s="11">
        <v>0.38096650353437367</v>
      </c>
      <c r="Q1208" s="12">
        <v>0.2206522653888861</v>
      </c>
      <c r="R1208" s="11">
        <v>0.34314899999999998</v>
      </c>
      <c r="T1208" s="42">
        <v>13.8</v>
      </c>
      <c r="U1208" s="11"/>
      <c r="V1208" t="s">
        <v>1060</v>
      </c>
    </row>
    <row r="1209" spans="1:33" x14ac:dyDescent="0.2">
      <c r="A1209">
        <v>1736</v>
      </c>
      <c r="B1209">
        <v>2008</v>
      </c>
      <c r="C1209" t="s">
        <v>1065</v>
      </c>
      <c r="D1209" s="40">
        <v>39810</v>
      </c>
      <c r="E1209" t="s">
        <v>837</v>
      </c>
      <c r="F1209" t="s">
        <v>838</v>
      </c>
      <c r="G1209">
        <v>1</v>
      </c>
      <c r="H1209" t="s">
        <v>1110</v>
      </c>
      <c r="I1209">
        <v>34.008000000000003</v>
      </c>
      <c r="J1209">
        <v>-118.499</v>
      </c>
      <c r="K1209" s="11">
        <v>0</v>
      </c>
      <c r="L1209">
        <v>3553</v>
      </c>
      <c r="N1209">
        <v>2.4</v>
      </c>
      <c r="O1209" s="11">
        <v>7.1572699999999996</v>
      </c>
      <c r="P1209" s="11">
        <v>0.58616100000000004</v>
      </c>
      <c r="Q1209" s="12">
        <v>3.5983499999999999</v>
      </c>
      <c r="R1209">
        <v>0.5</v>
      </c>
      <c r="T1209" s="42">
        <v>13.8</v>
      </c>
    </row>
    <row r="1210" spans="1:33" x14ac:dyDescent="0.2">
      <c r="A1210">
        <v>3943</v>
      </c>
      <c r="B1210">
        <v>2014</v>
      </c>
      <c r="C1210" t="s">
        <v>704</v>
      </c>
      <c r="D1210" s="40">
        <v>41764</v>
      </c>
      <c r="E1210">
        <v>3</v>
      </c>
      <c r="F1210" t="s">
        <v>1114</v>
      </c>
      <c r="G1210">
        <v>15</v>
      </c>
      <c r="H1210" t="s">
        <v>1082</v>
      </c>
      <c r="K1210" s="11">
        <v>0</v>
      </c>
      <c r="L1210">
        <v>6932.9166917052289</v>
      </c>
      <c r="M1210" s="11">
        <v>0</v>
      </c>
      <c r="N1210" s="11">
        <v>1.8553003802281369</v>
      </c>
      <c r="O1210" s="11">
        <v>8.3773584905660385</v>
      </c>
      <c r="P1210" s="11">
        <v>0.59027027027027024</v>
      </c>
      <c r="Q1210" s="12">
        <v>6.6962305986696222</v>
      </c>
      <c r="S1210" s="42"/>
      <c r="T1210" s="42">
        <v>13.8</v>
      </c>
      <c r="U1210" s="12"/>
      <c r="X1210" s="12"/>
      <c r="Z1210" s="11"/>
      <c r="AA1210" s="11"/>
      <c r="AE1210" s="12"/>
      <c r="AF1210" s="12"/>
      <c r="AG1210" s="12"/>
    </row>
    <row r="1211" spans="1:33" x14ac:dyDescent="0.2">
      <c r="A1211">
        <v>1770</v>
      </c>
      <c r="B1211">
        <v>2009</v>
      </c>
      <c r="C1211" t="s">
        <v>1080</v>
      </c>
      <c r="D1211" s="40">
        <v>39860</v>
      </c>
      <c r="E1211" t="s">
        <v>833</v>
      </c>
      <c r="F1211" t="s">
        <v>838</v>
      </c>
      <c r="G1211">
        <v>1</v>
      </c>
      <c r="H1211" t="s">
        <v>1110</v>
      </c>
      <c r="I1211">
        <v>32.866999999999997</v>
      </c>
      <c r="J1211">
        <v>-117.25700000000001</v>
      </c>
      <c r="K1211" s="11">
        <v>0</v>
      </c>
      <c r="L1211">
        <v>11818</v>
      </c>
      <c r="N1211">
        <v>2.2999999999999998</v>
      </c>
      <c r="O1211" s="11">
        <v>6.7</v>
      </c>
      <c r="P1211" s="11">
        <v>0.53</v>
      </c>
      <c r="Q1211" s="12">
        <v>1.7</v>
      </c>
      <c r="R1211">
        <v>0.14000000000000001</v>
      </c>
      <c r="T1211" s="42">
        <v>13.8</v>
      </c>
    </row>
    <row r="1212" spans="1:33" x14ac:dyDescent="0.2">
      <c r="A1212">
        <v>3601</v>
      </c>
      <c r="B1212">
        <v>2016</v>
      </c>
      <c r="C1212" t="s">
        <v>1062</v>
      </c>
      <c r="D1212" s="40">
        <v>42457</v>
      </c>
      <c r="E1212" t="s">
        <v>837</v>
      </c>
      <c r="F1212" t="s">
        <v>838</v>
      </c>
      <c r="G1212">
        <v>1</v>
      </c>
      <c r="H1212" t="s">
        <v>1110</v>
      </c>
      <c r="I1212">
        <v>34.008000000000003</v>
      </c>
      <c r="J1212">
        <v>-118.499</v>
      </c>
      <c r="K1212" s="11">
        <v>0</v>
      </c>
      <c r="L1212">
        <v>64705</v>
      </c>
      <c r="O1212" s="11">
        <v>5.75</v>
      </c>
      <c r="P1212" s="11">
        <v>0.69</v>
      </c>
      <c r="Q1212" s="12">
        <v>5.33</v>
      </c>
      <c r="R1212">
        <v>0.32</v>
      </c>
      <c r="T1212" s="42">
        <v>13.8</v>
      </c>
    </row>
    <row r="1213" spans="1:33" x14ac:dyDescent="0.2">
      <c r="A1213">
        <v>2325</v>
      </c>
      <c r="B1213">
        <v>2010</v>
      </c>
      <c r="C1213" t="s">
        <v>1094</v>
      </c>
      <c r="D1213" s="40">
        <v>40511</v>
      </c>
      <c r="E1213" t="s">
        <v>833</v>
      </c>
      <c r="F1213" t="s">
        <v>838</v>
      </c>
      <c r="G1213">
        <v>1</v>
      </c>
      <c r="H1213" t="s">
        <v>1110</v>
      </c>
      <c r="I1213">
        <v>32.866999999999997</v>
      </c>
      <c r="J1213">
        <v>-117.25700000000001</v>
      </c>
      <c r="K1213" s="11">
        <v>0</v>
      </c>
      <c r="L1213">
        <v>91200</v>
      </c>
      <c r="N1213">
        <v>10.130000000000001</v>
      </c>
      <c r="O1213" s="11">
        <v>6.3</v>
      </c>
      <c r="P1213" s="11">
        <v>0.47</v>
      </c>
      <c r="Q1213" s="12">
        <v>7.0000000000000007E-2</v>
      </c>
      <c r="R1213">
        <v>0.06</v>
      </c>
      <c r="T1213" s="42">
        <v>13.8</v>
      </c>
    </row>
    <row r="1214" spans="1:33" x14ac:dyDescent="0.2">
      <c r="A1214">
        <v>167</v>
      </c>
      <c r="B1214">
        <v>2005</v>
      </c>
      <c r="C1214" t="s">
        <v>1066</v>
      </c>
      <c r="D1214" s="17">
        <v>38447</v>
      </c>
      <c r="E1214">
        <v>4</v>
      </c>
      <c r="F1214" t="s">
        <v>1064</v>
      </c>
      <c r="G1214">
        <v>1</v>
      </c>
      <c r="H1214" t="s">
        <v>706</v>
      </c>
      <c r="K1214" s="11">
        <v>0</v>
      </c>
      <c r="L1214" s="11"/>
      <c r="N1214" s="11">
        <v>4.8479700544464608</v>
      </c>
      <c r="O1214" s="11">
        <v>2.1750866507780069</v>
      </c>
      <c r="P1214" s="11">
        <v>0.42565948557241901</v>
      </c>
      <c r="Q1214" s="12">
        <v>6.7192789879578857E-2</v>
      </c>
      <c r="R1214" s="11">
        <v>0.33699217199184228</v>
      </c>
      <c r="T1214" s="42">
        <v>13.8</v>
      </c>
      <c r="U1214" s="11"/>
      <c r="V1214" t="s">
        <v>1060</v>
      </c>
    </row>
    <row r="1215" spans="1:33" x14ac:dyDescent="0.2">
      <c r="A1215">
        <v>2408</v>
      </c>
      <c r="B1215">
        <v>2011</v>
      </c>
      <c r="C1215" t="s">
        <v>1062</v>
      </c>
      <c r="D1215" s="40">
        <v>40619</v>
      </c>
      <c r="E1215" t="s">
        <v>833</v>
      </c>
      <c r="F1215" t="s">
        <v>838</v>
      </c>
      <c r="G1215">
        <v>1</v>
      </c>
      <c r="H1215" t="s">
        <v>1110</v>
      </c>
      <c r="I1215">
        <v>32.866999999999997</v>
      </c>
      <c r="J1215">
        <v>-117.25700000000001</v>
      </c>
      <c r="K1215" s="11">
        <v>0</v>
      </c>
      <c r="L1215">
        <v>0</v>
      </c>
      <c r="N1215">
        <v>3.91</v>
      </c>
      <c r="O1215" s="11">
        <v>0.09</v>
      </c>
      <c r="P1215" s="11">
        <v>0.46</v>
      </c>
      <c r="Q1215" s="12">
        <v>2.09</v>
      </c>
      <c r="R1215">
        <v>0.09</v>
      </c>
      <c r="T1215" s="42">
        <v>13.9</v>
      </c>
    </row>
    <row r="1216" spans="1:33" x14ac:dyDescent="0.2">
      <c r="A1216">
        <v>1757</v>
      </c>
      <c r="B1216">
        <v>2009</v>
      </c>
      <c r="C1216" t="s">
        <v>1079</v>
      </c>
      <c r="D1216" s="40">
        <v>39839</v>
      </c>
      <c r="E1216" t="s">
        <v>836</v>
      </c>
      <c r="F1216" t="s">
        <v>838</v>
      </c>
      <c r="G1216">
        <v>1</v>
      </c>
      <c r="H1216" t="s">
        <v>1110</v>
      </c>
      <c r="I1216">
        <v>34.408000000000001</v>
      </c>
      <c r="J1216">
        <v>-119.685</v>
      </c>
      <c r="K1216" s="11">
        <v>0</v>
      </c>
      <c r="L1216">
        <v>300</v>
      </c>
      <c r="N1216">
        <v>0.93</v>
      </c>
      <c r="O1216" s="11">
        <v>5.29</v>
      </c>
      <c r="P1216" s="11">
        <v>0.63</v>
      </c>
      <c r="Q1216" s="12">
        <v>1.32</v>
      </c>
      <c r="R1216">
        <v>0.2</v>
      </c>
      <c r="T1216" s="42">
        <v>13.9</v>
      </c>
    </row>
    <row r="1217" spans="1:22" x14ac:dyDescent="0.2">
      <c r="A1217">
        <v>2926</v>
      </c>
      <c r="B1217">
        <v>2013</v>
      </c>
      <c r="C1217" t="s">
        <v>1080</v>
      </c>
      <c r="D1217" s="40">
        <v>41309</v>
      </c>
      <c r="E1217" t="s">
        <v>833</v>
      </c>
      <c r="F1217" t="s">
        <v>838</v>
      </c>
      <c r="G1217">
        <v>1</v>
      </c>
      <c r="H1217" t="s">
        <v>1110</v>
      </c>
      <c r="I1217">
        <v>32.866999999999997</v>
      </c>
      <c r="J1217">
        <v>-117.25700000000001</v>
      </c>
      <c r="K1217" s="11">
        <v>0</v>
      </c>
      <c r="L1217">
        <v>1600</v>
      </c>
      <c r="N1217">
        <v>2.2200000000000002</v>
      </c>
      <c r="O1217" s="11">
        <v>6.16</v>
      </c>
      <c r="P1217" s="11">
        <v>0.46</v>
      </c>
      <c r="Q1217" s="12">
        <v>3.14</v>
      </c>
      <c r="R1217">
        <v>0.2</v>
      </c>
      <c r="T1217" s="42">
        <v>13.9</v>
      </c>
    </row>
    <row r="1218" spans="1:22" x14ac:dyDescent="0.2">
      <c r="A1218">
        <v>1776</v>
      </c>
      <c r="B1218">
        <v>2009</v>
      </c>
      <c r="C1218" t="s">
        <v>1080</v>
      </c>
      <c r="D1218" s="40">
        <v>39867</v>
      </c>
      <c r="E1218" t="s">
        <v>836</v>
      </c>
      <c r="F1218" t="s">
        <v>838</v>
      </c>
      <c r="G1218">
        <v>1</v>
      </c>
      <c r="H1218" t="s">
        <v>1110</v>
      </c>
      <c r="I1218">
        <v>34.408000000000001</v>
      </c>
      <c r="J1218">
        <v>-119.685</v>
      </c>
      <c r="K1218" s="11">
        <v>0</v>
      </c>
      <c r="L1218">
        <v>4280</v>
      </c>
      <c r="N1218">
        <v>7.33</v>
      </c>
      <c r="O1218" s="11">
        <v>8.59</v>
      </c>
      <c r="P1218" s="11">
        <v>0.56999999999999995</v>
      </c>
      <c r="Q1218" s="12">
        <v>3.33</v>
      </c>
      <c r="R1218">
        <v>0.33</v>
      </c>
      <c r="T1218" s="42">
        <v>13.9</v>
      </c>
    </row>
    <row r="1219" spans="1:22" x14ac:dyDescent="0.2">
      <c r="A1219">
        <v>1744</v>
      </c>
      <c r="B1219">
        <v>2009</v>
      </c>
      <c r="C1219" t="s">
        <v>1079</v>
      </c>
      <c r="D1219" s="40">
        <v>39821</v>
      </c>
      <c r="E1219" t="s">
        <v>833</v>
      </c>
      <c r="F1219" t="s">
        <v>838</v>
      </c>
      <c r="G1219">
        <v>1</v>
      </c>
      <c r="H1219" t="s">
        <v>1110</v>
      </c>
      <c r="I1219">
        <v>32.866999999999997</v>
      </c>
      <c r="J1219">
        <v>-117.25700000000001</v>
      </c>
      <c r="K1219" s="11">
        <v>0</v>
      </c>
      <c r="L1219">
        <v>8485</v>
      </c>
      <c r="N1219">
        <v>2.5299999999999998</v>
      </c>
      <c r="O1219" s="11">
        <v>5.0999999999999996</v>
      </c>
      <c r="P1219" s="11">
        <v>0.41</v>
      </c>
      <c r="Q1219" s="12">
        <v>0.49</v>
      </c>
      <c r="R1219">
        <v>0.09</v>
      </c>
      <c r="T1219" s="42">
        <v>13.9</v>
      </c>
    </row>
    <row r="1220" spans="1:22" x14ac:dyDescent="0.2">
      <c r="A1220">
        <v>3558</v>
      </c>
      <c r="B1220">
        <v>2015</v>
      </c>
      <c r="C1220" t="s">
        <v>1065</v>
      </c>
      <c r="D1220" s="40">
        <v>42368</v>
      </c>
      <c r="E1220" t="s">
        <v>836</v>
      </c>
      <c r="F1220" t="s">
        <v>838</v>
      </c>
      <c r="G1220">
        <v>1</v>
      </c>
      <c r="H1220" t="s">
        <v>1110</v>
      </c>
      <c r="I1220">
        <v>34.408000000000001</v>
      </c>
      <c r="J1220">
        <v>-119.685</v>
      </c>
      <c r="K1220" s="11">
        <v>0</v>
      </c>
      <c r="L1220">
        <v>14386</v>
      </c>
      <c r="O1220" s="11">
        <v>7.22</v>
      </c>
      <c r="P1220" s="11">
        <v>0.59</v>
      </c>
      <c r="Q1220" s="12">
        <v>4.7</v>
      </c>
      <c r="R1220">
        <v>0.14000000000000001</v>
      </c>
      <c r="T1220" s="42">
        <v>13.9</v>
      </c>
    </row>
    <row r="1221" spans="1:22" x14ac:dyDescent="0.2">
      <c r="A1221">
        <v>2655</v>
      </c>
      <c r="B1221">
        <v>2012</v>
      </c>
      <c r="C1221" t="s">
        <v>1079</v>
      </c>
      <c r="D1221" s="40">
        <v>40931</v>
      </c>
      <c r="E1221" t="s">
        <v>833</v>
      </c>
      <c r="F1221" t="s">
        <v>838</v>
      </c>
      <c r="G1221">
        <v>1</v>
      </c>
      <c r="H1221" t="s">
        <v>1110</v>
      </c>
      <c r="I1221">
        <v>32.866999999999997</v>
      </c>
      <c r="J1221">
        <v>-117.25700000000001</v>
      </c>
      <c r="K1221" s="11">
        <v>0.08</v>
      </c>
      <c r="L1221">
        <v>432800</v>
      </c>
      <c r="N1221">
        <v>6.27</v>
      </c>
      <c r="O1221" s="11">
        <v>1.31</v>
      </c>
      <c r="P1221" s="11">
        <v>0.23</v>
      </c>
      <c r="Q1221" s="12">
        <v>0.33</v>
      </c>
      <c r="R1221">
        <v>0.06</v>
      </c>
      <c r="T1221" s="42">
        <v>13.9</v>
      </c>
    </row>
    <row r="1222" spans="1:22" x14ac:dyDescent="0.2">
      <c r="A1222">
        <v>182</v>
      </c>
      <c r="B1222">
        <v>2005</v>
      </c>
      <c r="C1222" t="s">
        <v>1066</v>
      </c>
      <c r="D1222" s="17">
        <v>38447</v>
      </c>
      <c r="E1222">
        <v>19</v>
      </c>
      <c r="F1222" t="s">
        <v>1064</v>
      </c>
      <c r="G1222">
        <v>1</v>
      </c>
      <c r="H1222" t="s">
        <v>706</v>
      </c>
      <c r="K1222" s="11">
        <v>0.06</v>
      </c>
      <c r="L1222" s="11"/>
      <c r="N1222" s="11">
        <v>13.115281306715065</v>
      </c>
      <c r="O1222" s="11">
        <v>1.5327447248491577</v>
      </c>
      <c r="P1222" s="11">
        <v>0.54170050866636077</v>
      </c>
      <c r="Q1222" s="12">
        <v>1.1996154949653042</v>
      </c>
      <c r="R1222" s="11">
        <v>0.45763900000000002</v>
      </c>
      <c r="T1222" s="42">
        <v>13.9</v>
      </c>
      <c r="U1222" s="11"/>
      <c r="V1222" t="s">
        <v>1060</v>
      </c>
    </row>
    <row r="1223" spans="1:22" x14ac:dyDescent="0.2">
      <c r="A1223">
        <v>1739</v>
      </c>
      <c r="B1223">
        <v>2009</v>
      </c>
      <c r="C1223" t="s">
        <v>1079</v>
      </c>
      <c r="D1223" s="40">
        <v>39814</v>
      </c>
      <c r="E1223" t="s">
        <v>833</v>
      </c>
      <c r="F1223" t="s">
        <v>838</v>
      </c>
      <c r="G1223">
        <v>1</v>
      </c>
      <c r="H1223" t="s">
        <v>1110</v>
      </c>
      <c r="I1223">
        <v>32.866999999999997</v>
      </c>
      <c r="J1223">
        <v>-117.25700000000001</v>
      </c>
      <c r="K1223" s="11">
        <v>0</v>
      </c>
      <c r="L1223">
        <v>0</v>
      </c>
      <c r="N1223">
        <v>3.83</v>
      </c>
      <c r="O1223" s="11">
        <v>6.1</v>
      </c>
      <c r="P1223" s="11">
        <v>0.45</v>
      </c>
      <c r="Q1223" s="12">
        <v>1.29</v>
      </c>
      <c r="R1223">
        <v>0.15</v>
      </c>
      <c r="T1223" s="42">
        <v>14</v>
      </c>
    </row>
    <row r="1224" spans="1:22" x14ac:dyDescent="0.2">
      <c r="A1224">
        <v>1758</v>
      </c>
      <c r="B1224">
        <v>2009</v>
      </c>
      <c r="C1224" t="s">
        <v>1079</v>
      </c>
      <c r="D1224" s="40">
        <v>39839</v>
      </c>
      <c r="E1224" t="s">
        <v>837</v>
      </c>
      <c r="F1224" t="s">
        <v>838</v>
      </c>
      <c r="G1224">
        <v>1</v>
      </c>
      <c r="H1224" t="s">
        <v>1110</v>
      </c>
      <c r="I1224">
        <v>34.008000000000003</v>
      </c>
      <c r="J1224">
        <v>-118.499</v>
      </c>
      <c r="K1224" s="11">
        <v>0</v>
      </c>
      <c r="L1224">
        <v>0</v>
      </c>
      <c r="N1224">
        <v>4</v>
      </c>
      <c r="O1224" s="11">
        <v>4.53</v>
      </c>
      <c r="P1224" s="11">
        <v>0.36</v>
      </c>
      <c r="Q1224" s="12">
        <v>1.99</v>
      </c>
      <c r="R1224">
        <v>0.47</v>
      </c>
      <c r="T1224" s="42">
        <v>14</v>
      </c>
    </row>
    <row r="1225" spans="1:22" x14ac:dyDescent="0.2">
      <c r="A1225">
        <v>1762</v>
      </c>
      <c r="B1225">
        <v>2009</v>
      </c>
      <c r="C1225" t="s">
        <v>1080</v>
      </c>
      <c r="D1225" s="40">
        <v>39846</v>
      </c>
      <c r="E1225" t="s">
        <v>837</v>
      </c>
      <c r="F1225" t="s">
        <v>838</v>
      </c>
      <c r="G1225">
        <v>1</v>
      </c>
      <c r="H1225" t="s">
        <v>1110</v>
      </c>
      <c r="I1225">
        <v>34.008000000000003</v>
      </c>
      <c r="J1225">
        <v>-118.499</v>
      </c>
      <c r="K1225" s="11">
        <v>0</v>
      </c>
      <c r="L1225">
        <v>0</v>
      </c>
      <c r="N1225">
        <v>5</v>
      </c>
      <c r="O1225" s="11">
        <v>5.85</v>
      </c>
      <c r="P1225" s="11">
        <v>0.54</v>
      </c>
      <c r="Q1225" s="12">
        <v>0.77</v>
      </c>
      <c r="R1225">
        <v>0.11</v>
      </c>
      <c r="T1225" s="42">
        <v>14</v>
      </c>
    </row>
    <row r="1226" spans="1:22" x14ac:dyDescent="0.2">
      <c r="A1226">
        <v>2151</v>
      </c>
      <c r="B1226">
        <v>2010</v>
      </c>
      <c r="C1226" t="s">
        <v>704</v>
      </c>
      <c r="D1226" s="40">
        <v>40322</v>
      </c>
      <c r="E1226" t="s">
        <v>835</v>
      </c>
      <c r="F1226" t="s">
        <v>838</v>
      </c>
      <c r="G1226">
        <v>1</v>
      </c>
      <c r="H1226" t="s">
        <v>1110</v>
      </c>
      <c r="I1226">
        <v>33.606099999999998</v>
      </c>
      <c r="J1226">
        <v>-117.9311</v>
      </c>
      <c r="K1226" s="11">
        <v>0</v>
      </c>
      <c r="L1226">
        <v>0</v>
      </c>
      <c r="N1226">
        <v>3.02</v>
      </c>
      <c r="O1226" s="11">
        <v>7.82</v>
      </c>
      <c r="P1226" s="11">
        <v>0.66</v>
      </c>
      <c r="Q1226" s="12">
        <v>7.94</v>
      </c>
      <c r="R1226">
        <v>0.4</v>
      </c>
      <c r="T1226" s="42">
        <v>14</v>
      </c>
    </row>
    <row r="1227" spans="1:22" x14ac:dyDescent="0.2">
      <c r="A1227">
        <v>2355</v>
      </c>
      <c r="B1227">
        <v>2011</v>
      </c>
      <c r="C1227" t="s">
        <v>1079</v>
      </c>
      <c r="D1227" s="40">
        <v>40553</v>
      </c>
      <c r="E1227" t="s">
        <v>837</v>
      </c>
      <c r="F1227" t="s">
        <v>838</v>
      </c>
      <c r="G1227">
        <v>1</v>
      </c>
      <c r="H1227" t="s">
        <v>1110</v>
      </c>
      <c r="I1227">
        <v>34.008000000000003</v>
      </c>
      <c r="J1227">
        <v>-118.499</v>
      </c>
      <c r="K1227" s="11">
        <v>0</v>
      </c>
      <c r="L1227">
        <v>0</v>
      </c>
      <c r="N1227">
        <v>14.434200000000001</v>
      </c>
      <c r="O1227" s="11">
        <v>5.9677699999999998</v>
      </c>
      <c r="P1227" s="11">
        <v>1.9347000000000001</v>
      </c>
      <c r="Q1227" s="12">
        <v>2.1764199999999998</v>
      </c>
      <c r="R1227">
        <v>0.23</v>
      </c>
      <c r="T1227" s="42">
        <v>14</v>
      </c>
    </row>
    <row r="1228" spans="1:22" x14ac:dyDescent="0.2">
      <c r="A1228">
        <v>2367</v>
      </c>
      <c r="B1228">
        <v>2011</v>
      </c>
      <c r="C1228" t="s">
        <v>1079</v>
      </c>
      <c r="D1228" s="40">
        <v>40574</v>
      </c>
      <c r="E1228" t="s">
        <v>837</v>
      </c>
      <c r="F1228" t="s">
        <v>838</v>
      </c>
      <c r="G1228">
        <v>1</v>
      </c>
      <c r="H1228" t="s">
        <v>1110</v>
      </c>
      <c r="I1228">
        <v>34.008000000000003</v>
      </c>
      <c r="J1228">
        <v>-118.499</v>
      </c>
      <c r="K1228" s="11">
        <v>0</v>
      </c>
      <c r="L1228">
        <v>0</v>
      </c>
      <c r="N1228">
        <v>12.830399999999999</v>
      </c>
      <c r="O1228" s="11">
        <v>2.45431</v>
      </c>
      <c r="P1228" s="11">
        <v>0.38971</v>
      </c>
      <c r="Q1228" s="12">
        <v>0.68277399999999999</v>
      </c>
      <c r="R1228">
        <v>0.15</v>
      </c>
      <c r="T1228" s="42">
        <v>14</v>
      </c>
    </row>
    <row r="1229" spans="1:22" x14ac:dyDescent="0.2">
      <c r="A1229">
        <v>2392</v>
      </c>
      <c r="B1229">
        <v>2011</v>
      </c>
      <c r="C1229" t="s">
        <v>1080</v>
      </c>
      <c r="D1229" s="40">
        <v>40602</v>
      </c>
      <c r="E1229" t="s">
        <v>837</v>
      </c>
      <c r="F1229" t="s">
        <v>838</v>
      </c>
      <c r="G1229">
        <v>1</v>
      </c>
      <c r="H1229" t="s">
        <v>1110</v>
      </c>
      <c r="I1229">
        <v>34.008000000000003</v>
      </c>
      <c r="J1229">
        <v>-118.499</v>
      </c>
      <c r="K1229" s="11">
        <v>0</v>
      </c>
      <c r="L1229">
        <v>0</v>
      </c>
      <c r="O1229" s="11">
        <v>7.0413899999999998</v>
      </c>
      <c r="P1229" s="11">
        <v>0.65127500000000005</v>
      </c>
      <c r="Q1229" s="12">
        <v>3.02901</v>
      </c>
      <c r="R1229">
        <v>0.32</v>
      </c>
      <c r="T1229" s="42">
        <v>14</v>
      </c>
    </row>
    <row r="1230" spans="1:22" x14ac:dyDescent="0.2">
      <c r="A1230">
        <v>2414</v>
      </c>
      <c r="B1230">
        <v>2011</v>
      </c>
      <c r="C1230" t="s">
        <v>1062</v>
      </c>
      <c r="D1230" s="40">
        <v>40626</v>
      </c>
      <c r="E1230" t="s">
        <v>833</v>
      </c>
      <c r="F1230" t="s">
        <v>838</v>
      </c>
      <c r="G1230">
        <v>1</v>
      </c>
      <c r="H1230" t="s">
        <v>1110</v>
      </c>
      <c r="I1230">
        <v>32.866999999999997</v>
      </c>
      <c r="J1230">
        <v>-117.25700000000001</v>
      </c>
      <c r="K1230" s="11">
        <v>0.06</v>
      </c>
      <c r="L1230">
        <v>0</v>
      </c>
      <c r="N1230">
        <v>2.58</v>
      </c>
      <c r="O1230" s="11">
        <v>7.0000000000000007E-2</v>
      </c>
      <c r="P1230" s="11">
        <v>0.46</v>
      </c>
      <c r="Q1230" s="12">
        <v>1.22</v>
      </c>
      <c r="R1230">
        <v>7.0000000000000007E-2</v>
      </c>
      <c r="T1230" s="42">
        <v>14</v>
      </c>
    </row>
    <row r="1231" spans="1:22" x14ac:dyDescent="0.2">
      <c r="A1231">
        <v>3798</v>
      </c>
      <c r="B1231" s="48">
        <v>2011</v>
      </c>
      <c r="C1231" t="s">
        <v>1094</v>
      </c>
      <c r="D1231" s="40">
        <v>40854</v>
      </c>
      <c r="E1231" t="s">
        <v>1113</v>
      </c>
      <c r="F1231" s="48" t="s">
        <v>1111</v>
      </c>
      <c r="G1231" s="48" t="s">
        <v>1112</v>
      </c>
      <c r="H1231" t="s">
        <v>1110</v>
      </c>
      <c r="J1231" s="51"/>
      <c r="K1231" s="11">
        <v>0</v>
      </c>
      <c r="L1231">
        <v>0</v>
      </c>
      <c r="N1231">
        <v>0.64</v>
      </c>
      <c r="T1231" s="42">
        <v>14</v>
      </c>
    </row>
    <row r="1232" spans="1:22" x14ac:dyDescent="0.2">
      <c r="A1232">
        <v>3801</v>
      </c>
      <c r="B1232" s="48">
        <v>2011</v>
      </c>
      <c r="C1232" t="s">
        <v>1065</v>
      </c>
      <c r="D1232" s="40">
        <v>40882</v>
      </c>
      <c r="E1232" t="s">
        <v>1113</v>
      </c>
      <c r="F1232" s="48" t="s">
        <v>1111</v>
      </c>
      <c r="G1232" s="48" t="s">
        <v>1112</v>
      </c>
      <c r="H1232" t="s">
        <v>1110</v>
      </c>
      <c r="J1232" s="51"/>
      <c r="K1232" s="11">
        <v>0</v>
      </c>
      <c r="L1232">
        <v>0</v>
      </c>
      <c r="N1232">
        <v>1.1499999999999999</v>
      </c>
      <c r="T1232" s="42">
        <v>14</v>
      </c>
    </row>
    <row r="1233" spans="1:20" x14ac:dyDescent="0.2">
      <c r="A1233">
        <v>3803</v>
      </c>
      <c r="B1233" s="48">
        <v>2011</v>
      </c>
      <c r="C1233" t="s">
        <v>1065</v>
      </c>
      <c r="D1233" s="40">
        <v>40896</v>
      </c>
      <c r="E1233" t="s">
        <v>1113</v>
      </c>
      <c r="F1233" s="48" t="s">
        <v>1111</v>
      </c>
      <c r="G1233" s="48" t="s">
        <v>1112</v>
      </c>
      <c r="H1233" t="s">
        <v>1110</v>
      </c>
      <c r="J1233" s="51"/>
      <c r="K1233" s="11">
        <v>0</v>
      </c>
      <c r="L1233">
        <v>0</v>
      </c>
      <c r="N1233">
        <v>0.15</v>
      </c>
      <c r="T1233" s="42">
        <v>14</v>
      </c>
    </row>
    <row r="1234" spans="1:20" x14ac:dyDescent="0.2">
      <c r="A1234">
        <v>2643</v>
      </c>
      <c r="B1234">
        <v>2012</v>
      </c>
      <c r="C1234" t="s">
        <v>1079</v>
      </c>
      <c r="D1234" s="40">
        <v>40911</v>
      </c>
      <c r="E1234" t="s">
        <v>835</v>
      </c>
      <c r="F1234" t="s">
        <v>838</v>
      </c>
      <c r="G1234">
        <v>1</v>
      </c>
      <c r="H1234" t="s">
        <v>1110</v>
      </c>
      <c r="I1234">
        <v>33.606099999999998</v>
      </c>
      <c r="J1234">
        <v>-117.9311</v>
      </c>
      <c r="K1234" s="11">
        <v>0</v>
      </c>
      <c r="L1234">
        <v>0</v>
      </c>
      <c r="N1234">
        <v>2.12</v>
      </c>
      <c r="O1234" s="11">
        <v>2.79</v>
      </c>
      <c r="P1234" s="11">
        <v>0.31</v>
      </c>
      <c r="Q1234" s="12">
        <v>0.68</v>
      </c>
      <c r="R1234">
        <v>0.1</v>
      </c>
      <c r="T1234" s="42">
        <v>14</v>
      </c>
    </row>
    <row r="1235" spans="1:20" x14ac:dyDescent="0.2">
      <c r="A1235">
        <v>3671</v>
      </c>
      <c r="B1235">
        <v>2012</v>
      </c>
      <c r="C1235" s="48" t="s">
        <v>1065</v>
      </c>
      <c r="D1235" s="40">
        <v>41253</v>
      </c>
      <c r="E1235" t="s">
        <v>911</v>
      </c>
      <c r="F1235" s="48" t="s">
        <v>1111</v>
      </c>
      <c r="G1235" s="48" t="s">
        <v>1112</v>
      </c>
      <c r="H1235" t="s">
        <v>1110</v>
      </c>
      <c r="K1235" s="11">
        <v>0</v>
      </c>
      <c r="L1235" s="42">
        <v>0</v>
      </c>
      <c r="M1235" s="42"/>
      <c r="N1235" s="11">
        <v>1.885</v>
      </c>
      <c r="T1235" s="42">
        <v>14</v>
      </c>
    </row>
    <row r="1236" spans="1:20" x14ac:dyDescent="0.2">
      <c r="A1236">
        <v>3672</v>
      </c>
      <c r="B1236">
        <v>2012</v>
      </c>
      <c r="C1236" s="48" t="s">
        <v>1065</v>
      </c>
      <c r="D1236" s="40">
        <v>41260</v>
      </c>
      <c r="E1236" t="s">
        <v>911</v>
      </c>
      <c r="F1236" s="48" t="s">
        <v>1111</v>
      </c>
      <c r="G1236" s="48" t="s">
        <v>1112</v>
      </c>
      <c r="H1236" t="s">
        <v>1110</v>
      </c>
      <c r="K1236" s="11">
        <v>0</v>
      </c>
      <c r="L1236" s="42">
        <v>0</v>
      </c>
      <c r="M1236" s="42"/>
      <c r="N1236" s="11">
        <v>1.9550000000000001</v>
      </c>
      <c r="T1236" s="42">
        <v>14</v>
      </c>
    </row>
    <row r="1237" spans="1:20" x14ac:dyDescent="0.2">
      <c r="A1237">
        <v>2923</v>
      </c>
      <c r="B1237">
        <v>2013</v>
      </c>
      <c r="C1237" t="s">
        <v>1079</v>
      </c>
      <c r="D1237" s="40">
        <v>41305</v>
      </c>
      <c r="E1237" t="s">
        <v>833</v>
      </c>
      <c r="F1237" t="s">
        <v>838</v>
      </c>
      <c r="G1237">
        <v>1</v>
      </c>
      <c r="H1237" t="s">
        <v>1110</v>
      </c>
      <c r="I1237">
        <v>32.866999999999997</v>
      </c>
      <c r="J1237">
        <v>-117.25700000000001</v>
      </c>
      <c r="K1237" s="11">
        <v>0</v>
      </c>
      <c r="L1237">
        <v>0</v>
      </c>
      <c r="N1237">
        <v>1.65</v>
      </c>
      <c r="O1237" s="11">
        <v>0</v>
      </c>
      <c r="P1237" s="11">
        <v>0</v>
      </c>
      <c r="Q1237" s="12">
        <v>0</v>
      </c>
      <c r="R1237">
        <v>0</v>
      </c>
      <c r="T1237" s="42">
        <v>14</v>
      </c>
    </row>
    <row r="1238" spans="1:20" x14ac:dyDescent="0.2">
      <c r="A1238">
        <v>3559</v>
      </c>
      <c r="B1238">
        <v>2016</v>
      </c>
      <c r="C1238" t="s">
        <v>1079</v>
      </c>
      <c r="D1238" s="40">
        <v>42373</v>
      </c>
      <c r="E1238" t="s">
        <v>837</v>
      </c>
      <c r="F1238" t="s">
        <v>838</v>
      </c>
      <c r="G1238">
        <v>1</v>
      </c>
      <c r="H1238" t="s">
        <v>1110</v>
      </c>
      <c r="I1238">
        <v>34.008000000000003</v>
      </c>
      <c r="J1238">
        <v>-118.499</v>
      </c>
      <c r="K1238" s="11">
        <v>0</v>
      </c>
      <c r="L1238">
        <v>0</v>
      </c>
      <c r="O1238" s="11">
        <v>3.78</v>
      </c>
      <c r="P1238" s="11">
        <v>0.54</v>
      </c>
      <c r="Q1238" s="12">
        <v>1.89</v>
      </c>
      <c r="R1238">
        <v>0.09</v>
      </c>
      <c r="T1238" s="42">
        <v>14</v>
      </c>
    </row>
    <row r="1239" spans="1:20" x14ac:dyDescent="0.2">
      <c r="A1239">
        <v>3567</v>
      </c>
      <c r="B1239">
        <v>2016</v>
      </c>
      <c r="C1239" t="s">
        <v>1079</v>
      </c>
      <c r="D1239" s="40">
        <v>42387</v>
      </c>
      <c r="E1239" t="s">
        <v>837</v>
      </c>
      <c r="F1239" t="s">
        <v>838</v>
      </c>
      <c r="G1239">
        <v>1</v>
      </c>
      <c r="H1239" t="s">
        <v>1110</v>
      </c>
      <c r="I1239">
        <v>34.008000000000003</v>
      </c>
      <c r="J1239">
        <v>-118.499</v>
      </c>
      <c r="K1239" s="11">
        <v>0</v>
      </c>
      <c r="L1239">
        <v>0</v>
      </c>
      <c r="O1239" s="11">
        <v>3.6</v>
      </c>
      <c r="P1239" s="11">
        <v>0.38</v>
      </c>
      <c r="Q1239" s="12">
        <v>1.93</v>
      </c>
      <c r="R1239">
        <v>0.18</v>
      </c>
      <c r="T1239" s="42">
        <v>14</v>
      </c>
    </row>
    <row r="1240" spans="1:20" x14ac:dyDescent="0.2">
      <c r="A1240">
        <v>2051</v>
      </c>
      <c r="B1240">
        <v>2010</v>
      </c>
      <c r="C1240" t="s">
        <v>1079</v>
      </c>
      <c r="D1240" s="40">
        <v>40197</v>
      </c>
      <c r="E1240" t="s">
        <v>839</v>
      </c>
      <c r="F1240" t="s">
        <v>838</v>
      </c>
      <c r="G1240">
        <v>1</v>
      </c>
      <c r="H1240" t="s">
        <v>1110</v>
      </c>
      <c r="I1240">
        <v>34.416107599999997</v>
      </c>
      <c r="J1240">
        <v>-119.82874940000001</v>
      </c>
      <c r="K1240" s="11">
        <v>0</v>
      </c>
      <c r="L1240">
        <v>120</v>
      </c>
      <c r="N1240">
        <v>1.95</v>
      </c>
      <c r="O1240" s="11">
        <v>6.87</v>
      </c>
      <c r="P1240" s="11">
        <v>1.2</v>
      </c>
      <c r="Q1240" s="12">
        <v>1.73</v>
      </c>
      <c r="R1240">
        <v>1.64</v>
      </c>
      <c r="T1240" s="42">
        <v>14</v>
      </c>
    </row>
    <row r="1241" spans="1:20" x14ac:dyDescent="0.2">
      <c r="A1241">
        <v>2722</v>
      </c>
      <c r="B1241">
        <v>2012</v>
      </c>
      <c r="C1241" t="s">
        <v>1066</v>
      </c>
      <c r="D1241" s="40">
        <v>41022</v>
      </c>
      <c r="E1241" t="s">
        <v>836</v>
      </c>
      <c r="F1241" t="s">
        <v>838</v>
      </c>
      <c r="G1241">
        <v>1</v>
      </c>
      <c r="H1241" t="s">
        <v>1110</v>
      </c>
      <c r="I1241">
        <v>34.408000000000001</v>
      </c>
      <c r="J1241">
        <v>-119.685</v>
      </c>
      <c r="K1241" s="11">
        <v>0</v>
      </c>
      <c r="L1241">
        <v>180</v>
      </c>
      <c r="N1241">
        <v>4.46</v>
      </c>
      <c r="O1241" s="11">
        <v>15.15</v>
      </c>
      <c r="P1241" s="11">
        <v>1.1599999999999999</v>
      </c>
      <c r="Q1241" s="12">
        <v>10.39</v>
      </c>
      <c r="R1241">
        <v>0.26</v>
      </c>
      <c r="T1241" s="42">
        <v>14</v>
      </c>
    </row>
    <row r="1242" spans="1:20" x14ac:dyDescent="0.2">
      <c r="A1242">
        <v>1751</v>
      </c>
      <c r="B1242">
        <v>2009</v>
      </c>
      <c r="C1242" t="s">
        <v>1079</v>
      </c>
      <c r="D1242" s="40">
        <v>39832</v>
      </c>
      <c r="E1242" t="s">
        <v>837</v>
      </c>
      <c r="F1242" t="s">
        <v>838</v>
      </c>
      <c r="G1242">
        <v>1</v>
      </c>
      <c r="H1242" t="s">
        <v>1110</v>
      </c>
      <c r="I1242">
        <v>34.008000000000003</v>
      </c>
      <c r="J1242">
        <v>-118.499</v>
      </c>
      <c r="K1242" s="11">
        <v>0</v>
      </c>
      <c r="L1242">
        <v>187</v>
      </c>
      <c r="N1242">
        <v>5.5</v>
      </c>
      <c r="O1242" s="11">
        <v>3.23</v>
      </c>
      <c r="P1242" s="11">
        <v>0.39</v>
      </c>
      <c r="Q1242" s="12">
        <v>0.74</v>
      </c>
      <c r="R1242">
        <v>0.18</v>
      </c>
      <c r="T1242" s="42">
        <v>14</v>
      </c>
    </row>
    <row r="1243" spans="1:20" x14ac:dyDescent="0.2">
      <c r="A1243">
        <v>2707</v>
      </c>
      <c r="B1243">
        <v>2012</v>
      </c>
      <c r="C1243" t="s">
        <v>1066</v>
      </c>
      <c r="D1243" s="40">
        <v>41001</v>
      </c>
      <c r="E1243" t="s">
        <v>836</v>
      </c>
      <c r="F1243" t="s">
        <v>838</v>
      </c>
      <c r="G1243">
        <v>1</v>
      </c>
      <c r="H1243" t="s">
        <v>1110</v>
      </c>
      <c r="I1243">
        <v>34.408000000000001</v>
      </c>
      <c r="J1243">
        <v>-119.685</v>
      </c>
      <c r="K1243" s="11">
        <v>0</v>
      </c>
      <c r="L1243">
        <v>200</v>
      </c>
      <c r="N1243">
        <v>1.87</v>
      </c>
      <c r="O1243" s="11">
        <v>5.36</v>
      </c>
      <c r="P1243" s="11">
        <v>1.07</v>
      </c>
      <c r="Q1243" s="12">
        <v>3.88</v>
      </c>
      <c r="R1243">
        <v>0.14000000000000001</v>
      </c>
      <c r="T1243" s="42">
        <v>14</v>
      </c>
    </row>
    <row r="1244" spans="1:20" x14ac:dyDescent="0.2">
      <c r="A1244">
        <v>2888</v>
      </c>
      <c r="B1244">
        <v>2012</v>
      </c>
      <c r="C1244" t="s">
        <v>1065</v>
      </c>
      <c r="D1244" s="40">
        <v>41253</v>
      </c>
      <c r="E1244" t="s">
        <v>836</v>
      </c>
      <c r="F1244" t="s">
        <v>838</v>
      </c>
      <c r="G1244">
        <v>1</v>
      </c>
      <c r="H1244" t="s">
        <v>1110</v>
      </c>
      <c r="I1244">
        <v>34.408000000000001</v>
      </c>
      <c r="J1244">
        <v>-119.685</v>
      </c>
      <c r="K1244" s="11">
        <v>0</v>
      </c>
      <c r="L1244">
        <v>280</v>
      </c>
      <c r="N1244">
        <v>2.12</v>
      </c>
      <c r="O1244" s="11">
        <v>5.97</v>
      </c>
      <c r="P1244" s="11">
        <v>0.45</v>
      </c>
      <c r="Q1244" s="12">
        <v>0.71</v>
      </c>
      <c r="R1244">
        <v>0.22</v>
      </c>
      <c r="T1244" s="42">
        <v>14</v>
      </c>
    </row>
    <row r="1245" spans="1:20" x14ac:dyDescent="0.2">
      <c r="A1245">
        <v>2679</v>
      </c>
      <c r="B1245">
        <v>2012</v>
      </c>
      <c r="C1245" t="s">
        <v>1080</v>
      </c>
      <c r="D1245" s="40">
        <v>40966</v>
      </c>
      <c r="E1245" t="s">
        <v>837</v>
      </c>
      <c r="F1245" t="s">
        <v>838</v>
      </c>
      <c r="G1245">
        <v>1</v>
      </c>
      <c r="H1245" t="s">
        <v>1110</v>
      </c>
      <c r="I1245">
        <v>34.008000000000003</v>
      </c>
      <c r="J1245">
        <v>-118.499</v>
      </c>
      <c r="K1245" s="11">
        <v>0</v>
      </c>
      <c r="L1245">
        <v>374</v>
      </c>
      <c r="N1245">
        <v>2</v>
      </c>
      <c r="O1245" s="11">
        <v>7.0458299999999996</v>
      </c>
      <c r="P1245" s="11">
        <v>0.60658800000000002</v>
      </c>
      <c r="Q1245" s="12">
        <v>3.15428</v>
      </c>
      <c r="R1245">
        <v>0.64</v>
      </c>
      <c r="T1245" s="42">
        <v>14</v>
      </c>
    </row>
    <row r="1246" spans="1:20" x14ac:dyDescent="0.2">
      <c r="A1246">
        <v>2723</v>
      </c>
      <c r="B1246">
        <v>2012</v>
      </c>
      <c r="C1246" t="s">
        <v>1066</v>
      </c>
      <c r="D1246" s="40">
        <v>41022</v>
      </c>
      <c r="E1246" t="s">
        <v>837</v>
      </c>
      <c r="F1246" t="s">
        <v>838</v>
      </c>
      <c r="G1246">
        <v>1</v>
      </c>
      <c r="H1246" t="s">
        <v>1110</v>
      </c>
      <c r="I1246">
        <v>34.008000000000003</v>
      </c>
      <c r="J1246">
        <v>-118.499</v>
      </c>
      <c r="K1246" s="11">
        <v>0</v>
      </c>
      <c r="L1246">
        <v>374</v>
      </c>
      <c r="N1246">
        <v>2</v>
      </c>
      <c r="O1246" s="11">
        <v>6.8912399999999998</v>
      </c>
      <c r="P1246" s="11">
        <v>0.73953599999999997</v>
      </c>
      <c r="Q1246" s="12">
        <v>3.6491699999999998</v>
      </c>
      <c r="R1246">
        <v>1.35</v>
      </c>
      <c r="T1246" s="42">
        <v>14</v>
      </c>
    </row>
    <row r="1247" spans="1:20" x14ac:dyDescent="0.2">
      <c r="A1247">
        <v>2057</v>
      </c>
      <c r="B1247">
        <v>2010</v>
      </c>
      <c r="C1247" t="s">
        <v>1079</v>
      </c>
      <c r="D1247" s="40">
        <v>40203</v>
      </c>
      <c r="E1247" t="s">
        <v>836</v>
      </c>
      <c r="F1247" t="s">
        <v>838</v>
      </c>
      <c r="G1247">
        <v>1</v>
      </c>
      <c r="H1247" t="s">
        <v>1110</v>
      </c>
      <c r="I1247">
        <v>34.408000000000001</v>
      </c>
      <c r="J1247">
        <v>-119.685</v>
      </c>
      <c r="K1247" s="11">
        <v>0</v>
      </c>
      <c r="L1247">
        <v>400</v>
      </c>
      <c r="N1247">
        <v>0.57999999999999996</v>
      </c>
      <c r="O1247" s="11">
        <v>8.48</v>
      </c>
      <c r="P1247" s="11">
        <v>0.95</v>
      </c>
      <c r="Q1247" s="12">
        <v>4.09</v>
      </c>
      <c r="R1247">
        <v>0.5</v>
      </c>
      <c r="T1247" s="42">
        <v>14</v>
      </c>
    </row>
    <row r="1248" spans="1:20" x14ac:dyDescent="0.2">
      <c r="A1248">
        <v>2737</v>
      </c>
      <c r="B1248">
        <v>2012</v>
      </c>
      <c r="C1248" t="s">
        <v>704</v>
      </c>
      <c r="D1248" s="40">
        <v>41043</v>
      </c>
      <c r="E1248" t="s">
        <v>836</v>
      </c>
      <c r="F1248" t="s">
        <v>838</v>
      </c>
      <c r="G1248">
        <v>1</v>
      </c>
      <c r="H1248" t="s">
        <v>1110</v>
      </c>
      <c r="I1248">
        <v>34.408000000000001</v>
      </c>
      <c r="J1248">
        <v>-119.685</v>
      </c>
      <c r="K1248" s="11">
        <v>0</v>
      </c>
      <c r="L1248">
        <v>464</v>
      </c>
      <c r="N1248">
        <v>0.51</v>
      </c>
      <c r="O1248" s="11">
        <v>0.89</v>
      </c>
      <c r="P1248" s="11">
        <v>0.32</v>
      </c>
      <c r="Q1248" s="12">
        <v>0.69</v>
      </c>
      <c r="R1248">
        <v>0.15</v>
      </c>
      <c r="T1248" s="42">
        <v>14</v>
      </c>
    </row>
    <row r="1249" spans="1:20" x14ac:dyDescent="0.2">
      <c r="A1249">
        <v>3150</v>
      </c>
      <c r="B1249">
        <v>2014</v>
      </c>
      <c r="C1249" t="s">
        <v>1079</v>
      </c>
      <c r="D1249" s="40">
        <v>41666</v>
      </c>
      <c r="E1249" t="s">
        <v>836</v>
      </c>
      <c r="F1249" t="s">
        <v>838</v>
      </c>
      <c r="G1249">
        <v>1</v>
      </c>
      <c r="H1249" t="s">
        <v>1110</v>
      </c>
      <c r="I1249">
        <v>34.408000000000001</v>
      </c>
      <c r="J1249">
        <v>-119.685</v>
      </c>
      <c r="K1249" s="11">
        <v>0</v>
      </c>
      <c r="L1249">
        <v>464</v>
      </c>
      <c r="O1249" s="11">
        <v>4.66</v>
      </c>
      <c r="P1249" s="11">
        <v>0.46</v>
      </c>
      <c r="Q1249" s="12">
        <v>0.53</v>
      </c>
      <c r="R1249">
        <v>0.18</v>
      </c>
      <c r="T1249" s="42">
        <v>14</v>
      </c>
    </row>
    <row r="1250" spans="1:20" x14ac:dyDescent="0.2">
      <c r="A1250">
        <v>1791</v>
      </c>
      <c r="B1250">
        <v>2009</v>
      </c>
      <c r="C1250" t="s">
        <v>1062</v>
      </c>
      <c r="D1250" s="40">
        <v>39888</v>
      </c>
      <c r="E1250" t="s">
        <v>837</v>
      </c>
      <c r="F1250" t="s">
        <v>838</v>
      </c>
      <c r="G1250">
        <v>1</v>
      </c>
      <c r="H1250" t="s">
        <v>1110</v>
      </c>
      <c r="I1250">
        <v>34.008000000000003</v>
      </c>
      <c r="J1250">
        <v>-118.499</v>
      </c>
      <c r="K1250" s="11">
        <v>0.16</v>
      </c>
      <c r="L1250">
        <v>684.42</v>
      </c>
      <c r="N1250">
        <v>5.5</v>
      </c>
      <c r="O1250" s="11">
        <v>3.06</v>
      </c>
      <c r="P1250" s="11">
        <v>0.59</v>
      </c>
      <c r="Q1250" s="12">
        <v>1.48</v>
      </c>
      <c r="R1250">
        <v>0.15</v>
      </c>
      <c r="T1250" s="42">
        <v>14</v>
      </c>
    </row>
    <row r="1251" spans="1:20" x14ac:dyDescent="0.2">
      <c r="A1251">
        <v>2611</v>
      </c>
      <c r="B1251">
        <v>2011</v>
      </c>
      <c r="C1251" t="s">
        <v>1094</v>
      </c>
      <c r="D1251" s="40">
        <v>40867</v>
      </c>
      <c r="E1251" t="s">
        <v>837</v>
      </c>
      <c r="F1251" t="s">
        <v>838</v>
      </c>
      <c r="G1251">
        <v>1</v>
      </c>
      <c r="H1251" t="s">
        <v>1110</v>
      </c>
      <c r="I1251">
        <v>34.008000000000003</v>
      </c>
      <c r="J1251">
        <v>-118.499</v>
      </c>
      <c r="K1251" s="11">
        <v>0</v>
      </c>
      <c r="L1251">
        <v>748</v>
      </c>
      <c r="N1251">
        <v>2</v>
      </c>
      <c r="O1251" s="11">
        <v>0</v>
      </c>
      <c r="P1251" s="11">
        <v>0</v>
      </c>
      <c r="Q1251" s="12">
        <v>0</v>
      </c>
      <c r="R1251">
        <v>0</v>
      </c>
      <c r="T1251" s="42">
        <v>14</v>
      </c>
    </row>
    <row r="1252" spans="1:20" x14ac:dyDescent="0.2">
      <c r="A1252">
        <v>3557</v>
      </c>
      <c r="B1252">
        <v>2015</v>
      </c>
      <c r="C1252" t="s">
        <v>1065</v>
      </c>
      <c r="D1252" s="40">
        <v>42366</v>
      </c>
      <c r="E1252" t="s">
        <v>837</v>
      </c>
      <c r="F1252" t="s">
        <v>838</v>
      </c>
      <c r="G1252">
        <v>1</v>
      </c>
      <c r="H1252" t="s">
        <v>1110</v>
      </c>
      <c r="I1252">
        <v>34.008000000000003</v>
      </c>
      <c r="J1252">
        <v>-118.499</v>
      </c>
      <c r="K1252" s="11">
        <v>0</v>
      </c>
      <c r="L1252">
        <v>748</v>
      </c>
      <c r="T1252" s="42">
        <v>14</v>
      </c>
    </row>
    <row r="1253" spans="1:20" x14ac:dyDescent="0.2">
      <c r="A1253">
        <v>2932</v>
      </c>
      <c r="B1253">
        <v>2013</v>
      </c>
      <c r="C1253" t="s">
        <v>1080</v>
      </c>
      <c r="D1253" s="40">
        <v>41316</v>
      </c>
      <c r="E1253" t="s">
        <v>833</v>
      </c>
      <c r="F1253" t="s">
        <v>838</v>
      </c>
      <c r="G1253">
        <v>1</v>
      </c>
      <c r="H1253" t="s">
        <v>1110</v>
      </c>
      <c r="I1253">
        <v>32.866999999999997</v>
      </c>
      <c r="J1253">
        <v>-117.25700000000001</v>
      </c>
      <c r="K1253" s="11">
        <v>0</v>
      </c>
      <c r="L1253">
        <v>800</v>
      </c>
      <c r="N1253">
        <v>1.67</v>
      </c>
      <c r="O1253" s="11">
        <v>5.25</v>
      </c>
      <c r="P1253" s="11">
        <v>0.32</v>
      </c>
      <c r="Q1253" s="12">
        <v>1.06</v>
      </c>
      <c r="R1253">
        <v>0.11</v>
      </c>
      <c r="T1253" s="42">
        <v>14</v>
      </c>
    </row>
    <row r="1254" spans="1:20" x14ac:dyDescent="0.2">
      <c r="A1254">
        <v>3138</v>
      </c>
      <c r="B1254">
        <v>2014</v>
      </c>
      <c r="C1254" t="s">
        <v>1079</v>
      </c>
      <c r="D1254" s="40">
        <v>41644</v>
      </c>
      <c r="E1254" t="s">
        <v>836</v>
      </c>
      <c r="F1254" t="s">
        <v>838</v>
      </c>
      <c r="G1254">
        <v>1</v>
      </c>
      <c r="H1254" t="s">
        <v>1110</v>
      </c>
      <c r="I1254">
        <v>34.408000000000001</v>
      </c>
      <c r="J1254">
        <v>-119.685</v>
      </c>
      <c r="K1254" s="11">
        <v>0</v>
      </c>
      <c r="L1254">
        <v>800</v>
      </c>
      <c r="O1254" s="11">
        <v>4.21</v>
      </c>
      <c r="P1254" s="11">
        <v>0.45</v>
      </c>
      <c r="Q1254" s="12">
        <v>0.57999999999999996</v>
      </c>
      <c r="R1254">
        <v>0.22</v>
      </c>
      <c r="T1254" s="42">
        <v>14</v>
      </c>
    </row>
    <row r="1255" spans="1:20" x14ac:dyDescent="0.2">
      <c r="A1255">
        <v>2054</v>
      </c>
      <c r="B1255">
        <v>2010</v>
      </c>
      <c r="C1255" t="s">
        <v>1079</v>
      </c>
      <c r="D1255" s="40">
        <v>40203</v>
      </c>
      <c r="E1255" t="s">
        <v>837</v>
      </c>
      <c r="F1255" t="s">
        <v>838</v>
      </c>
      <c r="G1255">
        <v>1</v>
      </c>
      <c r="H1255" t="s">
        <v>1110</v>
      </c>
      <c r="I1255">
        <v>34.008000000000003</v>
      </c>
      <c r="J1255">
        <v>-118.499</v>
      </c>
      <c r="K1255" s="11">
        <v>0.02</v>
      </c>
      <c r="L1255">
        <v>882</v>
      </c>
      <c r="N1255">
        <v>0.8</v>
      </c>
      <c r="O1255" s="11">
        <v>5.1189299999999998</v>
      </c>
      <c r="P1255" s="11">
        <v>0.53634599999999999</v>
      </c>
      <c r="Q1255" s="12">
        <v>1.65462</v>
      </c>
      <c r="R1255">
        <v>0.28999999999999998</v>
      </c>
      <c r="T1255" s="42">
        <v>14</v>
      </c>
    </row>
    <row r="1256" spans="1:20" x14ac:dyDescent="0.2">
      <c r="A1256">
        <v>2959</v>
      </c>
      <c r="B1256">
        <v>2013</v>
      </c>
      <c r="C1256" t="s">
        <v>1062</v>
      </c>
      <c r="D1256" s="40">
        <v>41358</v>
      </c>
      <c r="E1256" t="s">
        <v>836</v>
      </c>
      <c r="F1256" t="s">
        <v>838</v>
      </c>
      <c r="G1256">
        <v>1</v>
      </c>
      <c r="H1256" t="s">
        <v>1110</v>
      </c>
      <c r="I1256">
        <v>34.408000000000001</v>
      </c>
      <c r="J1256">
        <v>-119.685</v>
      </c>
      <c r="K1256" s="11">
        <v>0</v>
      </c>
      <c r="L1256">
        <v>928</v>
      </c>
      <c r="N1256">
        <v>1.54</v>
      </c>
      <c r="O1256" s="11">
        <v>5.46</v>
      </c>
      <c r="P1256" s="11">
        <v>0.72</v>
      </c>
      <c r="Q1256" s="12">
        <v>0.39</v>
      </c>
      <c r="R1256">
        <v>0.1</v>
      </c>
      <c r="T1256" s="42">
        <v>14</v>
      </c>
    </row>
    <row r="1257" spans="1:20" x14ac:dyDescent="0.2">
      <c r="A1257">
        <v>2657</v>
      </c>
      <c r="B1257">
        <v>2012</v>
      </c>
      <c r="C1257" t="s">
        <v>1079</v>
      </c>
      <c r="D1257" s="40">
        <v>40931</v>
      </c>
      <c r="E1257" t="s">
        <v>836</v>
      </c>
      <c r="F1257" t="s">
        <v>838</v>
      </c>
      <c r="G1257">
        <v>1</v>
      </c>
      <c r="H1257" t="s">
        <v>1110</v>
      </c>
      <c r="I1257">
        <v>34.408000000000001</v>
      </c>
      <c r="J1257">
        <v>-119.685</v>
      </c>
      <c r="K1257" s="11">
        <v>0</v>
      </c>
      <c r="L1257">
        <v>1200</v>
      </c>
      <c r="N1257">
        <v>1.05</v>
      </c>
      <c r="O1257" s="11">
        <v>7.08</v>
      </c>
      <c r="P1257" s="11">
        <v>0.61</v>
      </c>
      <c r="Q1257" s="12">
        <v>3.09</v>
      </c>
      <c r="R1257">
        <v>0.23</v>
      </c>
      <c r="T1257" s="42">
        <v>14</v>
      </c>
    </row>
    <row r="1258" spans="1:20" x14ac:dyDescent="0.2">
      <c r="A1258">
        <v>1778</v>
      </c>
      <c r="B1258">
        <v>2009</v>
      </c>
      <c r="C1258" t="s">
        <v>1080</v>
      </c>
      <c r="D1258" s="40">
        <v>39868</v>
      </c>
      <c r="E1258" t="s">
        <v>837</v>
      </c>
      <c r="F1258" t="s">
        <v>838</v>
      </c>
      <c r="G1258">
        <v>1</v>
      </c>
      <c r="H1258" t="s">
        <v>1110</v>
      </c>
      <c r="I1258">
        <v>34.008000000000003</v>
      </c>
      <c r="J1258">
        <v>-118.499</v>
      </c>
      <c r="K1258" s="11">
        <v>0.04</v>
      </c>
      <c r="L1258">
        <v>1683</v>
      </c>
      <c r="N1258">
        <v>4</v>
      </c>
      <c r="O1258" s="11">
        <v>3.75</v>
      </c>
      <c r="P1258" s="11">
        <v>0.32</v>
      </c>
      <c r="Q1258" s="12">
        <v>1.06</v>
      </c>
      <c r="R1258">
        <v>0.25</v>
      </c>
      <c r="T1258" s="42">
        <v>14</v>
      </c>
    </row>
    <row r="1259" spans="1:20" x14ac:dyDescent="0.2">
      <c r="A1259">
        <v>2609</v>
      </c>
      <c r="B1259">
        <v>2011</v>
      </c>
      <c r="C1259" t="s">
        <v>1094</v>
      </c>
      <c r="D1259" s="40">
        <v>40861</v>
      </c>
      <c r="E1259" t="s">
        <v>836</v>
      </c>
      <c r="F1259" t="s">
        <v>838</v>
      </c>
      <c r="G1259">
        <v>1</v>
      </c>
      <c r="H1259" t="s">
        <v>1110</v>
      </c>
      <c r="I1259">
        <v>34.408000000000001</v>
      </c>
      <c r="J1259">
        <v>-119.685</v>
      </c>
      <c r="K1259" s="11">
        <v>0</v>
      </c>
      <c r="L1259">
        <v>1856</v>
      </c>
      <c r="N1259">
        <v>8.11</v>
      </c>
      <c r="O1259" s="11">
        <v>6.34</v>
      </c>
      <c r="P1259" s="11">
        <v>0.4</v>
      </c>
      <c r="Q1259" s="12">
        <v>0.94</v>
      </c>
      <c r="R1259">
        <v>0.12</v>
      </c>
      <c r="T1259" s="42">
        <v>14</v>
      </c>
    </row>
    <row r="1260" spans="1:20" x14ac:dyDescent="0.2">
      <c r="A1260">
        <v>3612</v>
      </c>
      <c r="B1260">
        <v>2016</v>
      </c>
      <c r="C1260" t="s">
        <v>1066</v>
      </c>
      <c r="D1260" s="40">
        <v>42485</v>
      </c>
      <c r="E1260" t="s">
        <v>836</v>
      </c>
      <c r="F1260" t="s">
        <v>838</v>
      </c>
      <c r="G1260">
        <v>1</v>
      </c>
      <c r="H1260" t="s">
        <v>1110</v>
      </c>
      <c r="I1260">
        <v>34.408000000000001</v>
      </c>
      <c r="J1260">
        <v>-119.685</v>
      </c>
      <c r="K1260" s="11">
        <v>0</v>
      </c>
      <c r="L1260">
        <v>1856</v>
      </c>
      <c r="O1260" s="11">
        <v>10.199999999999999</v>
      </c>
      <c r="P1260" s="11">
        <v>0.77</v>
      </c>
      <c r="Q1260" s="12">
        <v>6.51</v>
      </c>
      <c r="R1260">
        <v>0.39</v>
      </c>
      <c r="T1260" s="42">
        <v>14</v>
      </c>
    </row>
    <row r="1261" spans="1:20" x14ac:dyDescent="0.2">
      <c r="A1261">
        <v>2922</v>
      </c>
      <c r="B1261">
        <v>2013</v>
      </c>
      <c r="C1261" t="s">
        <v>1079</v>
      </c>
      <c r="D1261" s="40">
        <v>41302</v>
      </c>
      <c r="E1261" t="s">
        <v>833</v>
      </c>
      <c r="F1261" t="s">
        <v>838</v>
      </c>
      <c r="G1261">
        <v>1</v>
      </c>
      <c r="H1261" t="s">
        <v>1110</v>
      </c>
      <c r="I1261">
        <v>32.866999999999997</v>
      </c>
      <c r="J1261">
        <v>-117.25700000000001</v>
      </c>
      <c r="K1261" s="11">
        <v>0</v>
      </c>
      <c r="L1261">
        <v>2000</v>
      </c>
      <c r="N1261">
        <v>2.1800000000000002</v>
      </c>
      <c r="O1261" s="11">
        <v>4.17</v>
      </c>
      <c r="P1261" s="11">
        <v>0.36</v>
      </c>
      <c r="Q1261" s="12">
        <v>0.74</v>
      </c>
      <c r="R1261">
        <v>0.09</v>
      </c>
      <c r="T1261" s="42">
        <v>14</v>
      </c>
    </row>
    <row r="1262" spans="1:20" x14ac:dyDescent="0.2">
      <c r="A1262">
        <v>2914</v>
      </c>
      <c r="B1262">
        <v>2013</v>
      </c>
      <c r="C1262" t="s">
        <v>1079</v>
      </c>
      <c r="D1262" s="40">
        <v>41295</v>
      </c>
      <c r="E1262" t="s">
        <v>837</v>
      </c>
      <c r="F1262" t="s">
        <v>838</v>
      </c>
      <c r="G1262">
        <v>1</v>
      </c>
      <c r="H1262" t="s">
        <v>1110</v>
      </c>
      <c r="I1262">
        <v>34.008000000000003</v>
      </c>
      <c r="J1262">
        <v>-118.499</v>
      </c>
      <c r="K1262" s="11">
        <v>0</v>
      </c>
      <c r="L1262">
        <v>2244</v>
      </c>
      <c r="N1262">
        <v>2.2999999999999998</v>
      </c>
      <c r="O1262" s="11">
        <v>1.8989</v>
      </c>
      <c r="P1262" s="11">
        <v>0.38993699999999998</v>
      </c>
      <c r="Q1262" s="12">
        <v>1.11531</v>
      </c>
      <c r="R1262">
        <v>7.1715000000000001E-2</v>
      </c>
      <c r="T1262" s="42">
        <v>14</v>
      </c>
    </row>
    <row r="1263" spans="1:20" x14ac:dyDescent="0.2">
      <c r="A1263">
        <v>3130</v>
      </c>
      <c r="B1263">
        <v>2013</v>
      </c>
      <c r="C1263" t="s">
        <v>1065</v>
      </c>
      <c r="D1263" s="40">
        <v>41624</v>
      </c>
      <c r="E1263" t="s">
        <v>836</v>
      </c>
      <c r="F1263" t="s">
        <v>838</v>
      </c>
      <c r="G1263">
        <v>1</v>
      </c>
      <c r="H1263" t="s">
        <v>1110</v>
      </c>
      <c r="I1263">
        <v>34.408000000000001</v>
      </c>
      <c r="J1263">
        <v>-119.685</v>
      </c>
      <c r="K1263" s="11">
        <v>0</v>
      </c>
      <c r="L1263">
        <v>2784</v>
      </c>
      <c r="O1263" s="11">
        <v>5.45</v>
      </c>
      <c r="P1263" s="11">
        <v>0.55000000000000004</v>
      </c>
      <c r="Q1263" s="12">
        <v>1.97</v>
      </c>
      <c r="R1263">
        <v>0.26</v>
      </c>
      <c r="T1263" s="42">
        <v>14</v>
      </c>
    </row>
    <row r="1264" spans="1:20" x14ac:dyDescent="0.2">
      <c r="A1264">
        <v>2692</v>
      </c>
      <c r="B1264">
        <v>2012</v>
      </c>
      <c r="C1264" t="s">
        <v>1062</v>
      </c>
      <c r="D1264" s="40">
        <v>40980</v>
      </c>
      <c r="E1264" t="s">
        <v>837</v>
      </c>
      <c r="F1264" t="s">
        <v>838</v>
      </c>
      <c r="G1264">
        <v>1</v>
      </c>
      <c r="H1264" t="s">
        <v>1110</v>
      </c>
      <c r="I1264">
        <v>34.008000000000003</v>
      </c>
      <c r="J1264">
        <v>-118.499</v>
      </c>
      <c r="K1264" s="11">
        <v>0</v>
      </c>
      <c r="L1264">
        <v>2992</v>
      </c>
      <c r="N1264">
        <v>2</v>
      </c>
      <c r="O1264" s="11">
        <v>9.3211200000000005</v>
      </c>
      <c r="P1264" s="11">
        <v>0.88875000000000004</v>
      </c>
      <c r="Q1264" s="12">
        <v>5.6394399999999996</v>
      </c>
      <c r="R1264">
        <v>0.55000000000000004</v>
      </c>
      <c r="T1264" s="42">
        <v>14</v>
      </c>
    </row>
    <row r="1265" spans="1:33" x14ac:dyDescent="0.2">
      <c r="A1265">
        <v>2107</v>
      </c>
      <c r="B1265">
        <v>2010</v>
      </c>
      <c r="C1265" t="s">
        <v>1062</v>
      </c>
      <c r="D1265" s="40">
        <v>40266</v>
      </c>
      <c r="E1265" t="s">
        <v>836</v>
      </c>
      <c r="F1265" t="s">
        <v>838</v>
      </c>
      <c r="G1265">
        <v>1</v>
      </c>
      <c r="H1265" t="s">
        <v>1110</v>
      </c>
      <c r="I1265">
        <v>34.408000000000001</v>
      </c>
      <c r="J1265">
        <v>-119.685</v>
      </c>
      <c r="K1265" s="11">
        <v>0</v>
      </c>
      <c r="L1265">
        <v>3300</v>
      </c>
      <c r="N1265">
        <v>2.2799999999999998</v>
      </c>
      <c r="O1265" s="11">
        <v>4.0199999999999996</v>
      </c>
      <c r="P1265" s="11">
        <v>1.1399999999999999</v>
      </c>
      <c r="Q1265" s="12">
        <v>1.81</v>
      </c>
      <c r="R1265">
        <v>0.35</v>
      </c>
      <c r="T1265" s="42">
        <v>14</v>
      </c>
    </row>
    <row r="1266" spans="1:33" x14ac:dyDescent="0.2">
      <c r="A1266">
        <v>2362</v>
      </c>
      <c r="B1266">
        <v>2011</v>
      </c>
      <c r="C1266" t="s">
        <v>1079</v>
      </c>
      <c r="D1266" s="40">
        <v>40567</v>
      </c>
      <c r="E1266" t="s">
        <v>839</v>
      </c>
      <c r="F1266" t="s">
        <v>838</v>
      </c>
      <c r="G1266">
        <v>1</v>
      </c>
      <c r="H1266" t="s">
        <v>1110</v>
      </c>
      <c r="I1266">
        <v>34.416107599999997</v>
      </c>
      <c r="J1266">
        <v>-119.82874940000001</v>
      </c>
      <c r="K1266" s="11">
        <v>0.3</v>
      </c>
      <c r="L1266">
        <v>3800</v>
      </c>
      <c r="O1266" s="11">
        <v>4.75</v>
      </c>
      <c r="P1266" s="11">
        <v>0.62</v>
      </c>
      <c r="Q1266" s="12">
        <v>0.45</v>
      </c>
      <c r="R1266">
        <v>0.26</v>
      </c>
      <c r="T1266" s="42">
        <v>14</v>
      </c>
    </row>
    <row r="1267" spans="1:33" x14ac:dyDescent="0.2">
      <c r="A1267">
        <v>3173</v>
      </c>
      <c r="B1267">
        <v>2014</v>
      </c>
      <c r="C1267" t="s">
        <v>1062</v>
      </c>
      <c r="D1267" s="40">
        <v>41702</v>
      </c>
      <c r="E1267" t="s">
        <v>836</v>
      </c>
      <c r="F1267" t="s">
        <v>838</v>
      </c>
      <c r="G1267">
        <v>1</v>
      </c>
      <c r="H1267" t="s">
        <v>1110</v>
      </c>
      <c r="I1267">
        <v>34.408000000000001</v>
      </c>
      <c r="J1267">
        <v>-119.685</v>
      </c>
      <c r="K1267" s="11">
        <v>0</v>
      </c>
      <c r="L1267">
        <v>4177</v>
      </c>
      <c r="O1267" s="11">
        <v>3.63</v>
      </c>
      <c r="P1267" s="11">
        <v>0.42</v>
      </c>
      <c r="Q1267" s="12">
        <v>1.85</v>
      </c>
      <c r="R1267">
        <v>0.11</v>
      </c>
      <c r="T1267" s="42">
        <v>14</v>
      </c>
    </row>
    <row r="1268" spans="1:33" x14ac:dyDescent="0.2">
      <c r="A1268">
        <v>2893</v>
      </c>
      <c r="B1268">
        <v>2012</v>
      </c>
      <c r="C1268" t="s">
        <v>1065</v>
      </c>
      <c r="D1268" s="40">
        <v>41260</v>
      </c>
      <c r="E1268" t="s">
        <v>836</v>
      </c>
      <c r="F1268" t="s">
        <v>838</v>
      </c>
      <c r="G1268">
        <v>1</v>
      </c>
      <c r="H1268" t="s">
        <v>1110</v>
      </c>
      <c r="I1268">
        <v>34.408000000000001</v>
      </c>
      <c r="J1268">
        <v>-119.685</v>
      </c>
      <c r="K1268" s="11">
        <v>0</v>
      </c>
      <c r="L1268">
        <v>4641</v>
      </c>
      <c r="N1268">
        <v>3.04</v>
      </c>
      <c r="O1268" s="11">
        <v>4.8899999999999997</v>
      </c>
      <c r="P1268" s="11">
        <v>0.37</v>
      </c>
      <c r="Q1268" s="12">
        <v>1.0900000000000001</v>
      </c>
      <c r="R1268">
        <v>0.24</v>
      </c>
      <c r="T1268" s="42">
        <v>14</v>
      </c>
    </row>
    <row r="1269" spans="1:33" x14ac:dyDescent="0.2">
      <c r="A1269">
        <v>2371</v>
      </c>
      <c r="B1269">
        <v>2011</v>
      </c>
      <c r="C1269" t="s">
        <v>1079</v>
      </c>
      <c r="D1269" s="40">
        <v>40574</v>
      </c>
      <c r="E1269" t="s">
        <v>839</v>
      </c>
      <c r="F1269" t="s">
        <v>838</v>
      </c>
      <c r="G1269">
        <v>1</v>
      </c>
      <c r="H1269" t="s">
        <v>1110</v>
      </c>
      <c r="I1269">
        <v>34.416107599999997</v>
      </c>
      <c r="J1269">
        <v>-119.82874940000001</v>
      </c>
      <c r="K1269" s="11">
        <v>0.12</v>
      </c>
      <c r="L1269">
        <v>5100</v>
      </c>
      <c r="N1269">
        <v>0.76</v>
      </c>
      <c r="O1269" s="11">
        <v>6.14</v>
      </c>
      <c r="P1269" s="11">
        <v>0.87</v>
      </c>
      <c r="Q1269" s="12">
        <v>3.38</v>
      </c>
      <c r="R1269">
        <v>0.46</v>
      </c>
      <c r="T1269" s="42">
        <v>14</v>
      </c>
    </row>
    <row r="1270" spans="1:33" x14ac:dyDescent="0.2">
      <c r="A1270">
        <v>3939</v>
      </c>
      <c r="B1270">
        <v>2014</v>
      </c>
      <c r="C1270" t="s">
        <v>1066</v>
      </c>
      <c r="D1270" s="40">
        <v>41754</v>
      </c>
      <c r="E1270">
        <v>3</v>
      </c>
      <c r="F1270" t="s">
        <v>1114</v>
      </c>
      <c r="G1270">
        <v>22</v>
      </c>
      <c r="H1270" t="s">
        <v>1082</v>
      </c>
      <c r="K1270" s="11">
        <v>0</v>
      </c>
      <c r="L1270">
        <v>5199.687518778921</v>
      </c>
      <c r="M1270" s="11">
        <v>0</v>
      </c>
      <c r="N1270" s="11">
        <v>2.0843039999999995</v>
      </c>
      <c r="O1270" s="11">
        <v>3.350584307178631</v>
      </c>
      <c r="P1270" s="11">
        <v>0.31374663072776277</v>
      </c>
      <c r="Q1270" s="12">
        <v>0.83920704845814975</v>
      </c>
      <c r="S1270" s="42"/>
      <c r="T1270" s="42">
        <v>14</v>
      </c>
      <c r="U1270" s="12"/>
      <c r="W1270" s="12"/>
      <c r="X1270" s="12"/>
      <c r="Z1270" s="11"/>
      <c r="AA1270" s="11"/>
      <c r="AE1270" s="12"/>
      <c r="AF1270" s="12"/>
      <c r="AG1270" s="12"/>
    </row>
    <row r="1271" spans="1:33" x14ac:dyDescent="0.2">
      <c r="A1271">
        <v>3682</v>
      </c>
      <c r="B1271">
        <v>2012</v>
      </c>
      <c r="C1271" s="48" t="s">
        <v>1062</v>
      </c>
      <c r="D1271" s="40">
        <v>40973</v>
      </c>
      <c r="E1271" t="s">
        <v>1113</v>
      </c>
      <c r="F1271" s="48" t="s">
        <v>1111</v>
      </c>
      <c r="G1271" s="48" t="s">
        <v>1112</v>
      </c>
      <c r="H1271" t="s">
        <v>1110</v>
      </c>
      <c r="K1271" s="11">
        <v>0</v>
      </c>
      <c r="L1271" s="42">
        <v>5200</v>
      </c>
      <c r="M1271" s="42"/>
      <c r="N1271">
        <v>3.07</v>
      </c>
      <c r="T1271" s="42">
        <v>14</v>
      </c>
    </row>
    <row r="1272" spans="1:33" x14ac:dyDescent="0.2">
      <c r="A1272">
        <v>2629</v>
      </c>
      <c r="B1272">
        <v>2011</v>
      </c>
      <c r="C1272" t="s">
        <v>1065</v>
      </c>
      <c r="D1272" s="40">
        <v>40889</v>
      </c>
      <c r="E1272" t="s">
        <v>836</v>
      </c>
      <c r="F1272" t="s">
        <v>838</v>
      </c>
      <c r="G1272">
        <v>1</v>
      </c>
      <c r="H1272" t="s">
        <v>1110</v>
      </c>
      <c r="I1272">
        <v>34.408000000000001</v>
      </c>
      <c r="J1272">
        <v>-119.685</v>
      </c>
      <c r="K1272" s="11">
        <v>0</v>
      </c>
      <c r="L1272">
        <v>5569</v>
      </c>
      <c r="N1272">
        <v>4.88</v>
      </c>
      <c r="O1272" s="11">
        <v>4.53</v>
      </c>
      <c r="P1272" s="11">
        <v>0.49</v>
      </c>
      <c r="Q1272" s="12">
        <v>0.89</v>
      </c>
      <c r="R1272">
        <v>0.14000000000000001</v>
      </c>
      <c r="T1272" s="42">
        <v>14</v>
      </c>
    </row>
    <row r="1273" spans="1:33" x14ac:dyDescent="0.2">
      <c r="A1273">
        <v>1766</v>
      </c>
      <c r="B1273">
        <v>2009</v>
      </c>
      <c r="C1273" t="s">
        <v>1080</v>
      </c>
      <c r="D1273" s="40">
        <v>39853</v>
      </c>
      <c r="E1273" t="s">
        <v>837</v>
      </c>
      <c r="F1273" t="s">
        <v>838</v>
      </c>
      <c r="G1273">
        <v>1</v>
      </c>
      <c r="H1273" t="s">
        <v>1110</v>
      </c>
      <c r="I1273">
        <v>34.008000000000003</v>
      </c>
      <c r="J1273">
        <v>-118.499</v>
      </c>
      <c r="K1273" s="11">
        <v>0</v>
      </c>
      <c r="L1273">
        <v>5610</v>
      </c>
      <c r="N1273">
        <v>3</v>
      </c>
      <c r="O1273" s="11">
        <v>5.4</v>
      </c>
      <c r="P1273" s="11">
        <v>0.42</v>
      </c>
      <c r="Q1273" s="12">
        <v>2.69</v>
      </c>
      <c r="R1273">
        <v>0.25</v>
      </c>
      <c r="T1273" s="42">
        <v>14</v>
      </c>
    </row>
    <row r="1274" spans="1:33" x14ac:dyDescent="0.2">
      <c r="A1274">
        <v>2430</v>
      </c>
      <c r="B1274">
        <v>2011</v>
      </c>
      <c r="C1274" t="s">
        <v>1066</v>
      </c>
      <c r="D1274" s="40">
        <v>40644</v>
      </c>
      <c r="E1274" t="s">
        <v>837</v>
      </c>
      <c r="F1274" t="s">
        <v>838</v>
      </c>
      <c r="G1274">
        <v>1</v>
      </c>
      <c r="H1274" t="s">
        <v>1110</v>
      </c>
      <c r="I1274">
        <v>34.008000000000003</v>
      </c>
      <c r="J1274">
        <v>-118.499</v>
      </c>
      <c r="K1274" s="11">
        <v>4.2000000000000003E-2</v>
      </c>
      <c r="L1274">
        <v>5610</v>
      </c>
      <c r="N1274">
        <v>0.7</v>
      </c>
      <c r="O1274" s="11">
        <v>8.5192700000000006</v>
      </c>
      <c r="P1274" s="11">
        <v>0.86680500000000005</v>
      </c>
      <c r="Q1274" s="12">
        <v>6.7185100000000002</v>
      </c>
      <c r="R1274">
        <v>0.32</v>
      </c>
      <c r="T1274" s="42">
        <v>14</v>
      </c>
    </row>
    <row r="1275" spans="1:33" x14ac:dyDescent="0.2">
      <c r="A1275">
        <v>2870</v>
      </c>
      <c r="B1275">
        <v>2012</v>
      </c>
      <c r="C1275" t="s">
        <v>1094</v>
      </c>
      <c r="D1275" s="40">
        <v>41225</v>
      </c>
      <c r="E1275" t="s">
        <v>836</v>
      </c>
      <c r="F1275" t="s">
        <v>838</v>
      </c>
      <c r="G1275">
        <v>1</v>
      </c>
      <c r="H1275" t="s">
        <v>1110</v>
      </c>
      <c r="I1275">
        <v>34.408000000000001</v>
      </c>
      <c r="J1275">
        <v>-119.685</v>
      </c>
      <c r="K1275" s="11">
        <v>0</v>
      </c>
      <c r="L1275">
        <v>5680</v>
      </c>
      <c r="N1275">
        <v>0.33</v>
      </c>
      <c r="O1275" s="11">
        <v>10.55</v>
      </c>
      <c r="P1275" s="11">
        <v>0.96</v>
      </c>
      <c r="Q1275" s="12">
        <v>6.65</v>
      </c>
      <c r="R1275">
        <v>0.45</v>
      </c>
      <c r="T1275" s="42">
        <v>14</v>
      </c>
    </row>
    <row r="1276" spans="1:33" x14ac:dyDescent="0.2">
      <c r="A1276">
        <v>2419</v>
      </c>
      <c r="B1276">
        <v>2011</v>
      </c>
      <c r="C1276" t="s">
        <v>1062</v>
      </c>
      <c r="D1276" s="40">
        <v>40630</v>
      </c>
      <c r="E1276" t="s">
        <v>837</v>
      </c>
      <c r="F1276" t="s">
        <v>838</v>
      </c>
      <c r="G1276">
        <v>1</v>
      </c>
      <c r="H1276" t="s">
        <v>1110</v>
      </c>
      <c r="I1276">
        <v>34.008000000000003</v>
      </c>
      <c r="J1276">
        <v>-118.499</v>
      </c>
      <c r="K1276" s="11">
        <v>0.08</v>
      </c>
      <c r="L1276">
        <v>5722</v>
      </c>
      <c r="O1276" s="11">
        <v>7.3303099999999999</v>
      </c>
      <c r="P1276" s="11">
        <v>0.93167800000000001</v>
      </c>
      <c r="Q1276" s="12">
        <v>4.7352800000000004</v>
      </c>
      <c r="R1276">
        <v>0.28000000000000003</v>
      </c>
      <c r="T1276" s="42">
        <v>14</v>
      </c>
    </row>
    <row r="1277" spans="1:33" x14ac:dyDescent="0.2">
      <c r="A1277">
        <v>1771</v>
      </c>
      <c r="B1277">
        <v>2009</v>
      </c>
      <c r="C1277" t="s">
        <v>1080</v>
      </c>
      <c r="D1277" s="40">
        <v>39860</v>
      </c>
      <c r="E1277" t="s">
        <v>837</v>
      </c>
      <c r="F1277" t="s">
        <v>838</v>
      </c>
      <c r="G1277">
        <v>1</v>
      </c>
      <c r="H1277" t="s">
        <v>1110</v>
      </c>
      <c r="I1277">
        <v>34.008000000000003</v>
      </c>
      <c r="J1277">
        <v>-118.499</v>
      </c>
      <c r="K1277" s="11">
        <v>0.04</v>
      </c>
      <c r="L1277">
        <v>6523</v>
      </c>
      <c r="N1277">
        <v>6.5</v>
      </c>
      <c r="O1277" s="11">
        <v>6.48</v>
      </c>
      <c r="P1277" s="11">
        <v>0.83</v>
      </c>
      <c r="Q1277" s="12">
        <v>3.92</v>
      </c>
      <c r="R1277">
        <v>0.31</v>
      </c>
      <c r="T1277" s="42">
        <v>14</v>
      </c>
    </row>
    <row r="1278" spans="1:33" x14ac:dyDescent="0.2">
      <c r="A1278">
        <v>2460</v>
      </c>
      <c r="B1278">
        <v>2011</v>
      </c>
      <c r="C1278" t="s">
        <v>704</v>
      </c>
      <c r="D1278" s="40">
        <v>40679</v>
      </c>
      <c r="E1278" t="s">
        <v>839</v>
      </c>
      <c r="F1278" t="s">
        <v>838</v>
      </c>
      <c r="G1278">
        <v>1</v>
      </c>
      <c r="H1278" t="s">
        <v>1110</v>
      </c>
      <c r="I1278">
        <v>34.416107599999997</v>
      </c>
      <c r="J1278">
        <v>-119.82874940000001</v>
      </c>
      <c r="K1278" s="11">
        <v>0.19</v>
      </c>
      <c r="L1278">
        <v>7200</v>
      </c>
      <c r="N1278">
        <v>3.06</v>
      </c>
      <c r="O1278" s="11">
        <v>14.19</v>
      </c>
      <c r="P1278" s="11">
        <v>1.31</v>
      </c>
      <c r="Q1278" s="12">
        <v>12.03</v>
      </c>
      <c r="R1278">
        <v>0.28000000000000003</v>
      </c>
      <c r="T1278" s="42">
        <v>14</v>
      </c>
    </row>
    <row r="1279" spans="1:33" x14ac:dyDescent="0.2">
      <c r="A1279">
        <v>2634</v>
      </c>
      <c r="B1279">
        <v>2011</v>
      </c>
      <c r="C1279" t="s">
        <v>1065</v>
      </c>
      <c r="D1279" s="40">
        <v>40896</v>
      </c>
      <c r="E1279" t="s">
        <v>835</v>
      </c>
      <c r="F1279" t="s">
        <v>838</v>
      </c>
      <c r="G1279">
        <v>1</v>
      </c>
      <c r="H1279" t="s">
        <v>1110</v>
      </c>
      <c r="I1279">
        <v>33.606099999999998</v>
      </c>
      <c r="J1279">
        <v>-117.9311</v>
      </c>
      <c r="K1279" s="11">
        <v>0</v>
      </c>
      <c r="L1279">
        <v>10399</v>
      </c>
      <c r="N1279">
        <v>0.05</v>
      </c>
      <c r="O1279" s="11">
        <v>2.08</v>
      </c>
      <c r="P1279" s="11">
        <v>0.33</v>
      </c>
      <c r="Q1279" s="12">
        <v>0.48</v>
      </c>
      <c r="R1279">
        <v>0</v>
      </c>
      <c r="T1279" s="42">
        <v>14</v>
      </c>
    </row>
    <row r="1280" spans="1:33" x14ac:dyDescent="0.2">
      <c r="A1280">
        <v>1747</v>
      </c>
      <c r="B1280">
        <v>2009</v>
      </c>
      <c r="C1280" t="s">
        <v>1079</v>
      </c>
      <c r="D1280" s="40">
        <v>39825</v>
      </c>
      <c r="E1280" t="s">
        <v>833</v>
      </c>
      <c r="F1280" t="s">
        <v>838</v>
      </c>
      <c r="G1280">
        <v>1</v>
      </c>
      <c r="H1280" t="s">
        <v>1110</v>
      </c>
      <c r="I1280">
        <v>32.866999999999997</v>
      </c>
      <c r="J1280">
        <v>-117.25700000000001</v>
      </c>
      <c r="K1280" s="11">
        <v>0</v>
      </c>
      <c r="L1280">
        <v>10640</v>
      </c>
      <c r="N1280">
        <v>2.5499999999999998</v>
      </c>
      <c r="O1280" s="11">
        <v>5.0999999999999996</v>
      </c>
      <c r="P1280" s="11">
        <v>0.37</v>
      </c>
      <c r="Q1280" s="12">
        <v>0.28999999999999998</v>
      </c>
      <c r="R1280">
        <v>0.06</v>
      </c>
      <c r="T1280" s="42">
        <v>14</v>
      </c>
    </row>
    <row r="1281" spans="1:33" x14ac:dyDescent="0.2">
      <c r="A1281">
        <v>3159</v>
      </c>
      <c r="B1281">
        <v>2014</v>
      </c>
      <c r="C1281" t="s">
        <v>1080</v>
      </c>
      <c r="D1281" s="40">
        <v>41680</v>
      </c>
      <c r="E1281" t="s">
        <v>836</v>
      </c>
      <c r="F1281" t="s">
        <v>838</v>
      </c>
      <c r="G1281">
        <v>1</v>
      </c>
      <c r="H1281" t="s">
        <v>1110</v>
      </c>
      <c r="I1281">
        <v>34.408000000000001</v>
      </c>
      <c r="J1281">
        <v>-119.685</v>
      </c>
      <c r="K1281" s="11">
        <v>0</v>
      </c>
      <c r="L1281">
        <v>12530</v>
      </c>
      <c r="O1281" s="11">
        <v>2.2999999999999998</v>
      </c>
      <c r="P1281" s="11">
        <v>0.25</v>
      </c>
      <c r="Q1281" s="12">
        <v>1.19</v>
      </c>
      <c r="R1281">
        <v>0.08</v>
      </c>
      <c r="T1281" s="42">
        <v>14</v>
      </c>
    </row>
    <row r="1282" spans="1:33" x14ac:dyDescent="0.2">
      <c r="A1282">
        <v>2413</v>
      </c>
      <c r="B1282">
        <v>2011</v>
      </c>
      <c r="C1282" t="s">
        <v>1062</v>
      </c>
      <c r="D1282" s="40">
        <v>40623</v>
      </c>
      <c r="E1282" t="s">
        <v>837</v>
      </c>
      <c r="F1282" t="s">
        <v>838</v>
      </c>
      <c r="G1282">
        <v>1</v>
      </c>
      <c r="H1282" t="s">
        <v>1110</v>
      </c>
      <c r="I1282">
        <v>34.008000000000003</v>
      </c>
      <c r="J1282">
        <v>-118.499</v>
      </c>
      <c r="K1282" s="11">
        <v>0</v>
      </c>
      <c r="L1282">
        <v>12716</v>
      </c>
      <c r="O1282" s="11">
        <v>4.6745000000000001</v>
      </c>
      <c r="P1282" s="11">
        <v>0.71366700000000005</v>
      </c>
      <c r="Q1282" s="12">
        <v>4.4837400000000001</v>
      </c>
      <c r="R1282">
        <v>0.21</v>
      </c>
      <c r="T1282" s="42">
        <v>14</v>
      </c>
    </row>
    <row r="1283" spans="1:33" x14ac:dyDescent="0.2">
      <c r="A1283">
        <v>2689</v>
      </c>
      <c r="B1283">
        <v>2012</v>
      </c>
      <c r="C1283" t="s">
        <v>1062</v>
      </c>
      <c r="D1283" s="40">
        <v>40980</v>
      </c>
      <c r="E1283" t="s">
        <v>835</v>
      </c>
      <c r="F1283" t="s">
        <v>838</v>
      </c>
      <c r="G1283">
        <v>1</v>
      </c>
      <c r="H1283" t="s">
        <v>1110</v>
      </c>
      <c r="I1283">
        <v>33.606099999999998</v>
      </c>
      <c r="J1283">
        <v>-117.9311</v>
      </c>
      <c r="K1283" s="11">
        <v>0</v>
      </c>
      <c r="L1283">
        <v>12999</v>
      </c>
      <c r="N1283">
        <v>14.07</v>
      </c>
      <c r="O1283" s="11">
        <v>1.21</v>
      </c>
      <c r="P1283" s="11">
        <v>0.27</v>
      </c>
      <c r="Q1283" s="12">
        <v>0.62</v>
      </c>
      <c r="R1283">
        <v>0</v>
      </c>
      <c r="T1283" s="42">
        <v>14</v>
      </c>
    </row>
    <row r="1284" spans="1:33" x14ac:dyDescent="0.2">
      <c r="A1284">
        <v>2638</v>
      </c>
      <c r="B1284">
        <v>2011</v>
      </c>
      <c r="C1284" t="s">
        <v>1065</v>
      </c>
      <c r="D1284" s="40">
        <v>40903</v>
      </c>
      <c r="E1284" t="s">
        <v>833</v>
      </c>
      <c r="F1284" t="s">
        <v>838</v>
      </c>
      <c r="G1284">
        <v>1</v>
      </c>
      <c r="H1284" t="s">
        <v>1110</v>
      </c>
      <c r="I1284">
        <v>32.866999999999997</v>
      </c>
      <c r="J1284">
        <v>-117.25700000000001</v>
      </c>
      <c r="K1284" s="11">
        <v>0</v>
      </c>
      <c r="L1284">
        <v>13600</v>
      </c>
      <c r="N1284">
        <v>11.92</v>
      </c>
      <c r="O1284" s="11">
        <v>3.88</v>
      </c>
      <c r="P1284" s="11">
        <v>0.25</v>
      </c>
      <c r="Q1284" s="12">
        <v>0.05</v>
      </c>
      <c r="R1284">
        <v>0.01</v>
      </c>
      <c r="T1284" s="42">
        <v>14</v>
      </c>
    </row>
    <row r="1285" spans="1:33" x14ac:dyDescent="0.2">
      <c r="A1285">
        <v>1748</v>
      </c>
      <c r="B1285">
        <v>2009</v>
      </c>
      <c r="C1285" t="s">
        <v>1079</v>
      </c>
      <c r="D1285" s="40">
        <v>39826</v>
      </c>
      <c r="E1285" t="s">
        <v>837</v>
      </c>
      <c r="F1285" t="s">
        <v>838</v>
      </c>
      <c r="G1285">
        <v>1</v>
      </c>
      <c r="H1285" t="s">
        <v>1110</v>
      </c>
      <c r="I1285">
        <v>34.008000000000003</v>
      </c>
      <c r="J1285">
        <v>-118.499</v>
      </c>
      <c r="K1285" s="11">
        <v>0.08</v>
      </c>
      <c r="L1285">
        <v>13651</v>
      </c>
      <c r="N1285">
        <v>1.5</v>
      </c>
      <c r="O1285" s="11">
        <v>4.79</v>
      </c>
      <c r="P1285" s="11">
        <v>0.4</v>
      </c>
      <c r="Q1285" s="12">
        <v>1.21</v>
      </c>
      <c r="R1285">
        <v>0.13</v>
      </c>
      <c r="T1285" s="42">
        <v>14</v>
      </c>
    </row>
    <row r="1286" spans="1:33" x14ac:dyDescent="0.2">
      <c r="A1286">
        <v>2944</v>
      </c>
      <c r="B1286">
        <v>2013</v>
      </c>
      <c r="C1286" t="s">
        <v>1062</v>
      </c>
      <c r="D1286" s="40">
        <v>41337</v>
      </c>
      <c r="E1286" t="s">
        <v>835</v>
      </c>
      <c r="F1286" t="s">
        <v>838</v>
      </c>
      <c r="G1286">
        <v>1</v>
      </c>
      <c r="H1286" t="s">
        <v>1110</v>
      </c>
      <c r="I1286">
        <v>33.606099999999998</v>
      </c>
      <c r="J1286">
        <v>-117.9311</v>
      </c>
      <c r="K1286" s="11">
        <v>0</v>
      </c>
      <c r="L1286">
        <v>15599</v>
      </c>
      <c r="N1286">
        <v>0.92</v>
      </c>
      <c r="O1286" s="11">
        <v>0</v>
      </c>
      <c r="P1286" s="11">
        <v>0.14000000000000001</v>
      </c>
      <c r="Q1286" s="12">
        <v>0</v>
      </c>
      <c r="R1286">
        <v>0</v>
      </c>
      <c r="T1286" s="42">
        <v>14</v>
      </c>
    </row>
    <row r="1287" spans="1:33" x14ac:dyDescent="0.2">
      <c r="A1287">
        <v>3940</v>
      </c>
      <c r="B1287">
        <v>2014</v>
      </c>
      <c r="C1287" t="s">
        <v>1066</v>
      </c>
      <c r="D1287" s="40">
        <v>41754</v>
      </c>
      <c r="E1287">
        <v>4</v>
      </c>
      <c r="F1287" t="s">
        <v>1114</v>
      </c>
      <c r="G1287">
        <v>25</v>
      </c>
      <c r="H1287" t="s">
        <v>1082</v>
      </c>
      <c r="K1287" s="11">
        <v>0</v>
      </c>
      <c r="L1287">
        <v>15599.062556336765</v>
      </c>
      <c r="M1287" s="11">
        <v>0</v>
      </c>
      <c r="N1287" s="11">
        <v>1.5039919999999998</v>
      </c>
      <c r="O1287" s="11">
        <v>2.0884808013355594</v>
      </c>
      <c r="P1287" s="11">
        <v>0.28355795148247975</v>
      </c>
      <c r="Q1287" s="12">
        <v>0.21475770925110133</v>
      </c>
      <c r="S1287" s="42"/>
      <c r="T1287" s="42">
        <v>14</v>
      </c>
      <c r="U1287" s="12"/>
      <c r="W1287" s="12"/>
      <c r="X1287" s="12"/>
      <c r="Z1287" s="11"/>
      <c r="AA1287" s="11"/>
      <c r="AE1287" s="12"/>
      <c r="AF1287" s="12"/>
      <c r="AG1287" s="12"/>
    </row>
    <row r="1288" spans="1:33" x14ac:dyDescent="0.2">
      <c r="A1288">
        <v>2651</v>
      </c>
      <c r="B1288">
        <v>2012</v>
      </c>
      <c r="C1288" t="s">
        <v>1079</v>
      </c>
      <c r="D1288" s="40">
        <v>40924</v>
      </c>
      <c r="E1288" t="s">
        <v>836</v>
      </c>
      <c r="F1288" t="s">
        <v>838</v>
      </c>
      <c r="G1288">
        <v>1</v>
      </c>
      <c r="H1288" t="s">
        <v>1110</v>
      </c>
      <c r="I1288">
        <v>34.408000000000001</v>
      </c>
      <c r="J1288">
        <v>-119.685</v>
      </c>
      <c r="K1288" s="11">
        <v>0</v>
      </c>
      <c r="L1288">
        <v>17635</v>
      </c>
      <c r="N1288">
        <v>1.96</v>
      </c>
      <c r="O1288" s="11">
        <v>3.35</v>
      </c>
      <c r="P1288" s="11">
        <v>0.27</v>
      </c>
      <c r="Q1288" s="12">
        <v>0.42</v>
      </c>
      <c r="R1288">
        <v>0.08</v>
      </c>
      <c r="T1288" s="42">
        <v>14</v>
      </c>
    </row>
    <row r="1289" spans="1:33" x14ac:dyDescent="0.2">
      <c r="A1289">
        <v>3847</v>
      </c>
      <c r="B1289" s="48">
        <v>2010</v>
      </c>
      <c r="C1289" t="s">
        <v>1065</v>
      </c>
      <c r="D1289" s="40">
        <v>40521</v>
      </c>
      <c r="E1289" t="s">
        <v>1113</v>
      </c>
      <c r="F1289" s="48" t="s">
        <v>1111</v>
      </c>
      <c r="G1289" s="48" t="s">
        <v>1112</v>
      </c>
      <c r="H1289" t="s">
        <v>1110</v>
      </c>
      <c r="J1289" s="51"/>
      <c r="K1289" s="11">
        <v>0</v>
      </c>
      <c r="L1289">
        <v>18199</v>
      </c>
      <c r="N1289">
        <v>1.86</v>
      </c>
      <c r="T1289" s="42">
        <v>14</v>
      </c>
    </row>
    <row r="1290" spans="1:33" x14ac:dyDescent="0.2">
      <c r="A1290">
        <v>3132</v>
      </c>
      <c r="B1290">
        <v>2013</v>
      </c>
      <c r="C1290" t="s">
        <v>1065</v>
      </c>
      <c r="D1290" s="40">
        <v>41624</v>
      </c>
      <c r="E1290" t="s">
        <v>837</v>
      </c>
      <c r="F1290" t="s">
        <v>838</v>
      </c>
      <c r="G1290">
        <v>1</v>
      </c>
      <c r="H1290" t="s">
        <v>1110</v>
      </c>
      <c r="I1290">
        <v>34.008000000000003</v>
      </c>
      <c r="J1290">
        <v>-118.499</v>
      </c>
      <c r="K1290" s="11">
        <v>0</v>
      </c>
      <c r="L1290">
        <v>18326</v>
      </c>
      <c r="O1290" s="11">
        <v>0.97886799999999996</v>
      </c>
      <c r="P1290" s="11">
        <v>0.18293400000000001</v>
      </c>
      <c r="Q1290" s="12">
        <v>0.51070899999999997</v>
      </c>
      <c r="R1290">
        <v>9.0729000000000004E-2</v>
      </c>
      <c r="T1290" s="42">
        <v>14</v>
      </c>
    </row>
    <row r="1291" spans="1:33" x14ac:dyDescent="0.2">
      <c r="A1291">
        <v>2900</v>
      </c>
      <c r="B1291">
        <v>2012</v>
      </c>
      <c r="C1291" t="s">
        <v>1065</v>
      </c>
      <c r="D1291" s="40">
        <v>41270</v>
      </c>
      <c r="E1291" t="s">
        <v>836</v>
      </c>
      <c r="F1291" t="s">
        <v>838</v>
      </c>
      <c r="G1291">
        <v>1</v>
      </c>
      <c r="H1291" t="s">
        <v>1110</v>
      </c>
      <c r="I1291">
        <v>34.408000000000001</v>
      </c>
      <c r="J1291">
        <v>-119.685</v>
      </c>
      <c r="K1291" s="11">
        <v>0</v>
      </c>
      <c r="L1291">
        <v>19027</v>
      </c>
      <c r="N1291">
        <v>3.48</v>
      </c>
      <c r="O1291" s="11">
        <v>3.5</v>
      </c>
      <c r="P1291" s="11">
        <v>0.36</v>
      </c>
      <c r="Q1291" s="12">
        <v>1.74</v>
      </c>
      <c r="R1291">
        <v>0.17</v>
      </c>
      <c r="T1291" s="42">
        <v>14</v>
      </c>
    </row>
    <row r="1292" spans="1:33" x14ac:dyDescent="0.2">
      <c r="A1292">
        <v>2328</v>
      </c>
      <c r="B1292">
        <v>2010</v>
      </c>
      <c r="C1292" t="s">
        <v>1065</v>
      </c>
      <c r="D1292" s="40">
        <v>40515</v>
      </c>
      <c r="E1292" t="s">
        <v>837</v>
      </c>
      <c r="F1292" t="s">
        <v>838</v>
      </c>
      <c r="G1292">
        <v>1</v>
      </c>
      <c r="H1292" t="s">
        <v>1110</v>
      </c>
      <c r="I1292">
        <v>34.008000000000003</v>
      </c>
      <c r="J1292">
        <v>-118.499</v>
      </c>
      <c r="K1292" s="11">
        <v>0</v>
      </c>
      <c r="L1292">
        <v>19822</v>
      </c>
      <c r="N1292">
        <v>4.5106900000000003</v>
      </c>
      <c r="O1292" s="11">
        <v>5.3954800000000001</v>
      </c>
      <c r="P1292" s="11">
        <v>0.90721200000000002</v>
      </c>
      <c r="Q1292" s="12">
        <v>7.96197</v>
      </c>
      <c r="R1292">
        <v>0.43</v>
      </c>
      <c r="T1292" s="42">
        <v>14</v>
      </c>
    </row>
    <row r="1293" spans="1:33" x14ac:dyDescent="0.2">
      <c r="A1293">
        <v>2381</v>
      </c>
      <c r="B1293">
        <v>2011</v>
      </c>
      <c r="C1293" t="s">
        <v>1080</v>
      </c>
      <c r="D1293" s="40">
        <v>40588</v>
      </c>
      <c r="E1293" t="s">
        <v>839</v>
      </c>
      <c r="F1293" t="s">
        <v>838</v>
      </c>
      <c r="G1293">
        <v>1</v>
      </c>
      <c r="H1293" t="s">
        <v>1110</v>
      </c>
      <c r="I1293">
        <v>34.416107599999997</v>
      </c>
      <c r="J1293">
        <v>-119.82874940000001</v>
      </c>
      <c r="K1293" s="11">
        <v>0.37</v>
      </c>
      <c r="L1293">
        <v>27000</v>
      </c>
      <c r="N1293">
        <v>3.88</v>
      </c>
      <c r="O1293" s="11">
        <v>3.54</v>
      </c>
      <c r="P1293" s="11">
        <v>0.56000000000000005</v>
      </c>
      <c r="Q1293" s="12">
        <v>1.41</v>
      </c>
      <c r="R1293">
        <v>0.26</v>
      </c>
      <c r="T1293" s="42">
        <v>14</v>
      </c>
    </row>
    <row r="1294" spans="1:33" x14ac:dyDescent="0.2">
      <c r="A1294">
        <v>3802</v>
      </c>
      <c r="B1294" s="48">
        <v>2011</v>
      </c>
      <c r="C1294" t="s">
        <v>1065</v>
      </c>
      <c r="D1294" s="40">
        <v>40889</v>
      </c>
      <c r="E1294" t="s">
        <v>1113</v>
      </c>
      <c r="F1294" s="48" t="s">
        <v>1111</v>
      </c>
      <c r="G1294" s="48" t="s">
        <v>1112</v>
      </c>
      <c r="H1294" t="s">
        <v>1110</v>
      </c>
      <c r="J1294" s="51"/>
      <c r="K1294" s="11">
        <v>0</v>
      </c>
      <c r="L1294">
        <v>28598</v>
      </c>
      <c r="N1294">
        <v>1.8</v>
      </c>
      <c r="T1294" s="42">
        <v>14</v>
      </c>
    </row>
    <row r="1295" spans="1:33" x14ac:dyDescent="0.2">
      <c r="A1295">
        <v>2163</v>
      </c>
      <c r="B1295">
        <v>2010</v>
      </c>
      <c r="C1295" t="s">
        <v>705</v>
      </c>
      <c r="D1295" s="40">
        <v>40332</v>
      </c>
      <c r="E1295" t="s">
        <v>839</v>
      </c>
      <c r="F1295" t="s">
        <v>838</v>
      </c>
      <c r="G1295">
        <v>1</v>
      </c>
      <c r="H1295" t="s">
        <v>1110</v>
      </c>
      <c r="I1295">
        <v>34.416107599999997</v>
      </c>
      <c r="J1295">
        <v>-119.82874940000001</v>
      </c>
      <c r="K1295" s="11">
        <v>0</v>
      </c>
      <c r="L1295">
        <v>32700</v>
      </c>
      <c r="N1295">
        <v>3.96</v>
      </c>
      <c r="O1295" s="11">
        <v>2.57</v>
      </c>
      <c r="P1295" s="11">
        <v>0.6</v>
      </c>
      <c r="Q1295" s="12">
        <v>2.4</v>
      </c>
      <c r="R1295">
        <v>0.16</v>
      </c>
      <c r="T1295" s="42">
        <v>14</v>
      </c>
    </row>
    <row r="1296" spans="1:33" x14ac:dyDescent="0.2">
      <c r="A1296">
        <v>2098</v>
      </c>
      <c r="B1296">
        <v>2010</v>
      </c>
      <c r="C1296" t="s">
        <v>1062</v>
      </c>
      <c r="D1296" s="40">
        <v>40252</v>
      </c>
      <c r="E1296" t="s">
        <v>839</v>
      </c>
      <c r="F1296" t="s">
        <v>838</v>
      </c>
      <c r="G1296">
        <v>1</v>
      </c>
      <c r="H1296" t="s">
        <v>1110</v>
      </c>
      <c r="I1296">
        <v>34.416107599999997</v>
      </c>
      <c r="J1296">
        <v>-119.82874940000001</v>
      </c>
      <c r="K1296" s="11">
        <v>0</v>
      </c>
      <c r="L1296">
        <v>34900</v>
      </c>
      <c r="N1296">
        <v>3.41</v>
      </c>
      <c r="O1296" s="11">
        <v>9.43</v>
      </c>
      <c r="P1296" s="11">
        <v>0.78</v>
      </c>
      <c r="Q1296" s="12">
        <v>5.22</v>
      </c>
      <c r="R1296">
        <v>0.24</v>
      </c>
      <c r="T1296" s="42">
        <v>14</v>
      </c>
    </row>
    <row r="1297" spans="1:20" x14ac:dyDescent="0.2">
      <c r="A1297">
        <v>2379</v>
      </c>
      <c r="B1297">
        <v>2011</v>
      </c>
      <c r="C1297" t="s">
        <v>1080</v>
      </c>
      <c r="D1297" s="40">
        <v>40588</v>
      </c>
      <c r="E1297" t="s">
        <v>836</v>
      </c>
      <c r="F1297" t="s">
        <v>838</v>
      </c>
      <c r="G1297">
        <v>1</v>
      </c>
      <c r="H1297" t="s">
        <v>1110</v>
      </c>
      <c r="I1297">
        <v>34.408000000000001</v>
      </c>
      <c r="J1297">
        <v>-119.685</v>
      </c>
      <c r="K1297" s="11">
        <v>0.5</v>
      </c>
      <c r="L1297">
        <v>38700</v>
      </c>
      <c r="N1297">
        <v>4.93</v>
      </c>
      <c r="O1297" s="11">
        <v>3.42</v>
      </c>
      <c r="P1297" s="11">
        <v>0.69</v>
      </c>
      <c r="Q1297" s="12">
        <v>0.71</v>
      </c>
      <c r="R1297">
        <v>0.23</v>
      </c>
      <c r="T1297" s="42">
        <v>14</v>
      </c>
    </row>
    <row r="1298" spans="1:20" x14ac:dyDescent="0.2">
      <c r="A1298">
        <v>2406</v>
      </c>
      <c r="B1298">
        <v>2011</v>
      </c>
      <c r="C1298" t="s">
        <v>1062</v>
      </c>
      <c r="D1298" s="40">
        <v>40618</v>
      </c>
      <c r="E1298" t="s">
        <v>836</v>
      </c>
      <c r="F1298" t="s">
        <v>838</v>
      </c>
      <c r="G1298">
        <v>1</v>
      </c>
      <c r="H1298" t="s">
        <v>1110</v>
      </c>
      <c r="I1298">
        <v>34.408000000000001</v>
      </c>
      <c r="J1298">
        <v>-119.685</v>
      </c>
      <c r="K1298" s="11">
        <v>0.28999999999999998</v>
      </c>
      <c r="L1298">
        <v>40600</v>
      </c>
      <c r="N1298">
        <v>3.74</v>
      </c>
      <c r="O1298" s="11">
        <v>1.44</v>
      </c>
      <c r="P1298" s="11">
        <v>0.33</v>
      </c>
      <c r="Q1298" s="12">
        <v>0.33</v>
      </c>
      <c r="R1298">
        <v>0.09</v>
      </c>
      <c r="T1298" s="42">
        <v>14</v>
      </c>
    </row>
    <row r="1299" spans="1:20" x14ac:dyDescent="0.2">
      <c r="A1299">
        <v>2424</v>
      </c>
      <c r="B1299">
        <v>2011</v>
      </c>
      <c r="C1299" t="s">
        <v>1066</v>
      </c>
      <c r="D1299" s="40">
        <v>40637</v>
      </c>
      <c r="E1299" t="s">
        <v>839</v>
      </c>
      <c r="F1299" t="s">
        <v>838</v>
      </c>
      <c r="G1299">
        <v>1</v>
      </c>
      <c r="H1299" t="s">
        <v>1110</v>
      </c>
      <c r="I1299">
        <v>34.416107599999997</v>
      </c>
      <c r="J1299">
        <v>-119.82874940000001</v>
      </c>
      <c r="K1299" s="11">
        <v>1.33</v>
      </c>
      <c r="L1299">
        <v>51900</v>
      </c>
      <c r="N1299">
        <v>2.59</v>
      </c>
      <c r="O1299" s="11">
        <v>3.73</v>
      </c>
      <c r="P1299" s="11">
        <v>0.66</v>
      </c>
      <c r="Q1299" s="12">
        <v>2.88</v>
      </c>
      <c r="R1299">
        <v>0.23</v>
      </c>
      <c r="T1299" s="42">
        <v>14</v>
      </c>
    </row>
    <row r="1300" spans="1:20" x14ac:dyDescent="0.2">
      <c r="A1300">
        <v>3764</v>
      </c>
      <c r="B1300" s="48">
        <v>2011</v>
      </c>
      <c r="C1300" t="s">
        <v>1062</v>
      </c>
      <c r="D1300" s="40">
        <v>40618</v>
      </c>
      <c r="E1300" t="s">
        <v>1113</v>
      </c>
      <c r="F1300" s="48" t="s">
        <v>1111</v>
      </c>
      <c r="G1300" s="48" t="s">
        <v>1112</v>
      </c>
      <c r="H1300" t="s">
        <v>1110</v>
      </c>
      <c r="J1300" s="51"/>
      <c r="K1300" s="11">
        <v>0</v>
      </c>
      <c r="L1300">
        <v>56156</v>
      </c>
      <c r="N1300">
        <v>1.1100000000000001</v>
      </c>
      <c r="T1300" s="42">
        <v>14</v>
      </c>
    </row>
    <row r="1301" spans="1:20" x14ac:dyDescent="0.2">
      <c r="A1301">
        <v>2664</v>
      </c>
      <c r="B1301">
        <v>2012</v>
      </c>
      <c r="C1301" t="s">
        <v>1080</v>
      </c>
      <c r="D1301" s="40">
        <v>40945</v>
      </c>
      <c r="E1301" t="s">
        <v>836</v>
      </c>
      <c r="F1301" t="s">
        <v>838</v>
      </c>
      <c r="G1301">
        <v>1</v>
      </c>
      <c r="H1301" t="s">
        <v>1110</v>
      </c>
      <c r="I1301">
        <v>34.408000000000001</v>
      </c>
      <c r="J1301">
        <v>-119.685</v>
      </c>
      <c r="K1301" s="11">
        <v>0.11</v>
      </c>
      <c r="L1301">
        <v>61026</v>
      </c>
      <c r="N1301">
        <v>1.55</v>
      </c>
      <c r="O1301" s="11">
        <v>1.56</v>
      </c>
      <c r="P1301" s="11">
        <v>1.91</v>
      </c>
      <c r="Q1301" s="12">
        <v>0.41</v>
      </c>
      <c r="R1301">
        <v>0.13</v>
      </c>
      <c r="T1301" s="42">
        <v>14</v>
      </c>
    </row>
    <row r="1302" spans="1:20" x14ac:dyDescent="0.2">
      <c r="A1302">
        <v>2155</v>
      </c>
      <c r="B1302">
        <v>2010</v>
      </c>
      <c r="C1302" t="s">
        <v>704</v>
      </c>
      <c r="D1302" s="40">
        <v>40322</v>
      </c>
      <c r="E1302" t="s">
        <v>836</v>
      </c>
      <c r="F1302" t="s">
        <v>838</v>
      </c>
      <c r="G1302">
        <v>1</v>
      </c>
      <c r="H1302" t="s">
        <v>1110</v>
      </c>
      <c r="I1302">
        <v>34.408000000000001</v>
      </c>
      <c r="J1302">
        <v>-119.685</v>
      </c>
      <c r="K1302" s="11">
        <v>0.28000000000000003</v>
      </c>
      <c r="L1302">
        <v>61400</v>
      </c>
      <c r="N1302">
        <v>2.5099999999999998</v>
      </c>
      <c r="O1302" s="11">
        <v>18.36</v>
      </c>
      <c r="P1302" s="11">
        <v>2.1800000000000002</v>
      </c>
      <c r="Q1302" s="12">
        <v>16.59</v>
      </c>
      <c r="R1302">
        <v>0.37</v>
      </c>
      <c r="T1302" s="42">
        <v>14</v>
      </c>
    </row>
    <row r="1303" spans="1:20" x14ac:dyDescent="0.2">
      <c r="A1303">
        <v>3197</v>
      </c>
      <c r="B1303">
        <v>2014</v>
      </c>
      <c r="C1303" t="s">
        <v>1066</v>
      </c>
      <c r="D1303" s="40">
        <v>41744</v>
      </c>
      <c r="E1303" t="s">
        <v>836</v>
      </c>
      <c r="F1303" t="s">
        <v>838</v>
      </c>
      <c r="G1303">
        <v>1</v>
      </c>
      <c r="H1303" t="s">
        <v>1110</v>
      </c>
      <c r="I1303">
        <v>34.408000000000001</v>
      </c>
      <c r="J1303">
        <v>-119.685</v>
      </c>
      <c r="K1303" s="11">
        <v>0</v>
      </c>
      <c r="L1303">
        <v>63578</v>
      </c>
      <c r="O1303" s="11">
        <v>2.0699999999999998</v>
      </c>
      <c r="P1303" s="11">
        <v>0.3</v>
      </c>
      <c r="Q1303" s="12">
        <v>1.1299999999999999</v>
      </c>
      <c r="R1303">
        <v>0.03</v>
      </c>
      <c r="T1303" s="42">
        <v>14</v>
      </c>
    </row>
    <row r="1304" spans="1:20" x14ac:dyDescent="0.2">
      <c r="A1304">
        <v>2154</v>
      </c>
      <c r="B1304">
        <v>2010</v>
      </c>
      <c r="C1304" t="s">
        <v>704</v>
      </c>
      <c r="D1304" s="40">
        <v>40322</v>
      </c>
      <c r="E1304" t="s">
        <v>836</v>
      </c>
      <c r="F1304" t="s">
        <v>838</v>
      </c>
      <c r="G1304">
        <v>1</v>
      </c>
      <c r="H1304" t="s">
        <v>1110</v>
      </c>
      <c r="I1304">
        <v>34.408000000000001</v>
      </c>
      <c r="J1304">
        <v>-119.685</v>
      </c>
      <c r="K1304" s="11">
        <v>0.28000000000000003</v>
      </c>
      <c r="L1304">
        <v>64400</v>
      </c>
      <c r="O1304" s="11">
        <v>18.357800000000001</v>
      </c>
      <c r="P1304" s="11">
        <v>2.1800000000000002</v>
      </c>
      <c r="Q1304" s="12">
        <v>16.59</v>
      </c>
      <c r="R1304">
        <v>0.37</v>
      </c>
      <c r="T1304" s="42">
        <v>14</v>
      </c>
    </row>
    <row r="1305" spans="1:20" x14ac:dyDescent="0.2">
      <c r="A1305">
        <v>3687</v>
      </c>
      <c r="B1305">
        <v>2012</v>
      </c>
      <c r="C1305" s="48" t="s">
        <v>1066</v>
      </c>
      <c r="D1305" s="40">
        <v>41008</v>
      </c>
      <c r="E1305" t="s">
        <v>1113</v>
      </c>
      <c r="F1305" s="48" t="s">
        <v>1111</v>
      </c>
      <c r="G1305" s="48" t="s">
        <v>1112</v>
      </c>
      <c r="H1305" t="s">
        <v>1110</v>
      </c>
      <c r="K1305" s="11">
        <v>0</v>
      </c>
      <c r="L1305" s="42">
        <v>75395</v>
      </c>
      <c r="M1305" s="42"/>
      <c r="N1305">
        <v>3.29</v>
      </c>
      <c r="T1305" s="42">
        <v>14</v>
      </c>
    </row>
    <row r="1306" spans="1:20" x14ac:dyDescent="0.2">
      <c r="A1306">
        <v>2445</v>
      </c>
      <c r="B1306">
        <v>2011</v>
      </c>
      <c r="C1306" t="s">
        <v>704</v>
      </c>
      <c r="D1306" s="40">
        <v>40665</v>
      </c>
      <c r="E1306" t="s">
        <v>835</v>
      </c>
      <c r="F1306" t="s">
        <v>838</v>
      </c>
      <c r="G1306">
        <v>1</v>
      </c>
      <c r="H1306" t="s">
        <v>1110</v>
      </c>
      <c r="I1306">
        <v>33.606099999999998</v>
      </c>
      <c r="J1306">
        <v>-117.9311</v>
      </c>
      <c r="K1306" s="11">
        <v>0</v>
      </c>
      <c r="L1306">
        <v>80595</v>
      </c>
      <c r="N1306">
        <v>6.89</v>
      </c>
      <c r="O1306" s="11">
        <v>13.6</v>
      </c>
      <c r="P1306" s="11">
        <v>1.23</v>
      </c>
      <c r="Q1306" s="12">
        <v>13.19</v>
      </c>
      <c r="R1306">
        <v>0.31</v>
      </c>
      <c r="T1306" s="42">
        <v>14</v>
      </c>
    </row>
    <row r="1307" spans="1:20" x14ac:dyDescent="0.2">
      <c r="A1307">
        <v>2216</v>
      </c>
      <c r="B1307">
        <v>2010</v>
      </c>
      <c r="C1307" t="s">
        <v>1068</v>
      </c>
      <c r="D1307" s="40">
        <v>40399</v>
      </c>
      <c r="E1307" t="s">
        <v>836</v>
      </c>
      <c r="F1307" t="s">
        <v>838</v>
      </c>
      <c r="G1307">
        <v>1</v>
      </c>
      <c r="H1307" t="s">
        <v>1110</v>
      </c>
      <c r="I1307">
        <v>34.408000000000001</v>
      </c>
      <c r="J1307">
        <v>-119.685</v>
      </c>
      <c r="K1307" s="11">
        <v>0.33</v>
      </c>
      <c r="L1307">
        <v>83000</v>
      </c>
      <c r="N1307">
        <v>4.83</v>
      </c>
      <c r="O1307" s="11">
        <v>5.67</v>
      </c>
      <c r="P1307" s="11">
        <v>0.78</v>
      </c>
      <c r="Q1307" s="12">
        <v>4.75</v>
      </c>
      <c r="R1307">
        <v>0.33</v>
      </c>
      <c r="T1307" s="42">
        <v>14</v>
      </c>
    </row>
    <row r="1308" spans="1:20" x14ac:dyDescent="0.2">
      <c r="A1308">
        <v>2868</v>
      </c>
      <c r="B1308">
        <v>2012</v>
      </c>
      <c r="C1308" t="s">
        <v>1094</v>
      </c>
      <c r="D1308" s="40">
        <v>41225</v>
      </c>
      <c r="E1308" t="s">
        <v>835</v>
      </c>
      <c r="F1308" t="s">
        <v>838</v>
      </c>
      <c r="G1308">
        <v>1</v>
      </c>
      <c r="H1308" t="s">
        <v>1110</v>
      </c>
      <c r="I1308">
        <v>33.606099999999998</v>
      </c>
      <c r="J1308">
        <v>-117.9311</v>
      </c>
      <c r="K1308" s="11">
        <v>0</v>
      </c>
      <c r="L1308">
        <v>96194</v>
      </c>
      <c r="N1308">
        <v>0.92</v>
      </c>
      <c r="O1308" s="11">
        <v>4.71</v>
      </c>
      <c r="P1308" s="11">
        <v>0.34</v>
      </c>
      <c r="Q1308" s="12">
        <v>1.61</v>
      </c>
      <c r="R1308">
        <v>0.3</v>
      </c>
      <c r="T1308" s="42">
        <v>14</v>
      </c>
    </row>
    <row r="1309" spans="1:20" x14ac:dyDescent="0.2">
      <c r="A1309">
        <v>2231</v>
      </c>
      <c r="B1309">
        <v>2010</v>
      </c>
      <c r="C1309" t="s">
        <v>1068</v>
      </c>
      <c r="D1309" s="40">
        <v>40416</v>
      </c>
      <c r="E1309" t="s">
        <v>836</v>
      </c>
      <c r="F1309" t="s">
        <v>838</v>
      </c>
      <c r="G1309">
        <v>1</v>
      </c>
      <c r="H1309" t="s">
        <v>1110</v>
      </c>
      <c r="I1309">
        <v>34.408000000000001</v>
      </c>
      <c r="J1309">
        <v>-119.685</v>
      </c>
      <c r="K1309" s="11">
        <v>0.33</v>
      </c>
      <c r="L1309">
        <v>152500</v>
      </c>
      <c r="N1309">
        <v>11.42</v>
      </c>
      <c r="O1309" s="11">
        <v>8.5500000000000007</v>
      </c>
      <c r="P1309" s="11">
        <v>1.41</v>
      </c>
      <c r="Q1309" s="12">
        <v>0.54</v>
      </c>
      <c r="R1309">
        <v>0.2</v>
      </c>
      <c r="T1309" s="42">
        <v>14</v>
      </c>
    </row>
    <row r="1310" spans="1:20" x14ac:dyDescent="0.2">
      <c r="A1310">
        <v>2333</v>
      </c>
      <c r="B1310">
        <v>2010</v>
      </c>
      <c r="C1310" t="s">
        <v>1065</v>
      </c>
      <c r="D1310" s="40">
        <v>40518</v>
      </c>
      <c r="E1310" t="s">
        <v>837</v>
      </c>
      <c r="F1310" t="s">
        <v>838</v>
      </c>
      <c r="G1310">
        <v>1</v>
      </c>
      <c r="H1310" t="s">
        <v>1110</v>
      </c>
      <c r="I1310">
        <v>34.008000000000003</v>
      </c>
      <c r="J1310">
        <v>-118.499</v>
      </c>
      <c r="K1310" s="11">
        <v>7.0000000000000007E-2</v>
      </c>
      <c r="L1310">
        <v>186065</v>
      </c>
      <c r="O1310" s="11">
        <v>1.9502299999999999</v>
      </c>
      <c r="P1310" s="11">
        <v>0.58648900000000004</v>
      </c>
      <c r="Q1310" s="12">
        <v>2.7828300000000001</v>
      </c>
      <c r="R1310">
        <v>0.13</v>
      </c>
      <c r="T1310" s="42">
        <v>14</v>
      </c>
    </row>
    <row r="1311" spans="1:20" x14ac:dyDescent="0.2">
      <c r="A1311">
        <v>2659</v>
      </c>
      <c r="B1311">
        <v>2012</v>
      </c>
      <c r="C1311" t="s">
        <v>1079</v>
      </c>
      <c r="D1311" s="40">
        <v>40938</v>
      </c>
      <c r="E1311" t="s">
        <v>836</v>
      </c>
      <c r="F1311" t="s">
        <v>838</v>
      </c>
      <c r="G1311">
        <v>1</v>
      </c>
      <c r="H1311" t="s">
        <v>1110</v>
      </c>
      <c r="I1311">
        <v>34.408000000000001</v>
      </c>
      <c r="J1311">
        <v>-119.685</v>
      </c>
      <c r="K1311" s="11">
        <v>0.15</v>
      </c>
      <c r="L1311">
        <v>221363</v>
      </c>
      <c r="N1311">
        <v>5.0999999999999996</v>
      </c>
      <c r="O1311" s="11">
        <v>2.06</v>
      </c>
      <c r="P1311" s="11">
        <v>0.32</v>
      </c>
      <c r="Q1311" s="12">
        <v>0.56999999999999995</v>
      </c>
      <c r="R1311">
        <v>0.09</v>
      </c>
      <c r="T1311" s="42">
        <v>14</v>
      </c>
    </row>
    <row r="1312" spans="1:20" x14ac:dyDescent="0.2">
      <c r="A1312">
        <v>3677</v>
      </c>
      <c r="B1312">
        <v>2012</v>
      </c>
      <c r="C1312" s="48" t="s">
        <v>1079</v>
      </c>
      <c r="D1312" s="40">
        <v>40938</v>
      </c>
      <c r="E1312" t="s">
        <v>1113</v>
      </c>
      <c r="F1312" s="48" t="s">
        <v>1111</v>
      </c>
      <c r="G1312" s="48" t="s">
        <v>1112</v>
      </c>
      <c r="H1312" t="s">
        <v>1110</v>
      </c>
      <c r="K1312" s="11">
        <v>4.2999999999999997E-2</v>
      </c>
      <c r="L1312" s="42">
        <v>275584</v>
      </c>
      <c r="M1312" s="42"/>
      <c r="T1312" s="42">
        <v>14</v>
      </c>
    </row>
    <row r="1313" spans="1:33" x14ac:dyDescent="0.2">
      <c r="A1313">
        <v>2330</v>
      </c>
      <c r="B1313">
        <v>2010</v>
      </c>
      <c r="C1313" t="s">
        <v>1065</v>
      </c>
      <c r="D1313" s="40">
        <v>40518</v>
      </c>
      <c r="E1313" t="s">
        <v>833</v>
      </c>
      <c r="F1313" t="s">
        <v>838</v>
      </c>
      <c r="G1313">
        <v>1</v>
      </c>
      <c r="H1313" t="s">
        <v>1110</v>
      </c>
      <c r="I1313">
        <v>32.866999999999997</v>
      </c>
      <c r="J1313">
        <v>-117.25700000000001</v>
      </c>
      <c r="K1313" s="11">
        <v>0</v>
      </c>
      <c r="L1313">
        <v>347600</v>
      </c>
      <c r="N1313">
        <v>5.59</v>
      </c>
      <c r="O1313" s="11">
        <v>2.8</v>
      </c>
      <c r="P1313" s="11">
        <v>0.36</v>
      </c>
      <c r="Q1313" s="12">
        <v>0.31</v>
      </c>
      <c r="R1313">
        <v>0.03</v>
      </c>
      <c r="T1313" s="42">
        <v>14</v>
      </c>
    </row>
    <row r="1314" spans="1:33" x14ac:dyDescent="0.2">
      <c r="A1314">
        <v>3907</v>
      </c>
      <c r="B1314">
        <v>2014</v>
      </c>
      <c r="C1314" t="s">
        <v>1066</v>
      </c>
      <c r="D1314" s="40">
        <v>41736</v>
      </c>
      <c r="E1314">
        <v>3</v>
      </c>
      <c r="F1314" t="s">
        <v>1114</v>
      </c>
      <c r="G1314">
        <v>2</v>
      </c>
      <c r="H1314" t="s">
        <v>706</v>
      </c>
      <c r="K1314" s="11">
        <v>0.16736757577097741</v>
      </c>
      <c r="L1314">
        <v>502636.46014862898</v>
      </c>
      <c r="M1314" s="11">
        <v>0.33297937782206849</v>
      </c>
      <c r="N1314" s="12">
        <v>10.832218749999999</v>
      </c>
      <c r="O1314" s="11">
        <v>0.75050167224080266</v>
      </c>
      <c r="P1314" s="11">
        <v>8.7696476964769635E-2</v>
      </c>
      <c r="Q1314" s="12">
        <v>0.19132791327913276</v>
      </c>
      <c r="S1314" s="42"/>
      <c r="T1314" s="42">
        <v>14</v>
      </c>
      <c r="U1314" s="12"/>
      <c r="W1314" s="12"/>
      <c r="X1314" s="12"/>
      <c r="Z1314" s="41"/>
      <c r="AA1314" s="11"/>
      <c r="AE1314" s="12"/>
      <c r="AF1314" s="12"/>
      <c r="AG1314" s="12"/>
    </row>
    <row r="1315" spans="1:33" x14ac:dyDescent="0.2">
      <c r="A1315">
        <v>198</v>
      </c>
      <c r="B1315">
        <v>2005</v>
      </c>
      <c r="C1315" t="s">
        <v>1066</v>
      </c>
      <c r="D1315" s="17">
        <v>38454</v>
      </c>
      <c r="E1315">
        <v>15</v>
      </c>
      <c r="F1315" t="s">
        <v>1064</v>
      </c>
      <c r="G1315">
        <v>1</v>
      </c>
      <c r="H1315" t="s">
        <v>706</v>
      </c>
      <c r="K1315" s="11">
        <v>2.9105576218153417</v>
      </c>
      <c r="L1315" s="11"/>
      <c r="N1315" s="11">
        <v>13.262637421665175</v>
      </c>
      <c r="O1315" s="11">
        <v>1.8030030611458518</v>
      </c>
      <c r="P1315" s="11">
        <v>0.43213645004178003</v>
      </c>
      <c r="Q1315" s="12">
        <v>0.56801094248822159</v>
      </c>
      <c r="R1315" s="11">
        <v>0.15001400000000012</v>
      </c>
      <c r="T1315" s="42">
        <v>14</v>
      </c>
      <c r="U1315" s="11"/>
      <c r="V1315" t="s">
        <v>1060</v>
      </c>
    </row>
    <row r="1316" spans="1:33" x14ac:dyDescent="0.2">
      <c r="A1316">
        <v>1774</v>
      </c>
      <c r="B1316">
        <v>2009</v>
      </c>
      <c r="C1316" t="s">
        <v>1080</v>
      </c>
      <c r="D1316" s="40">
        <v>39863</v>
      </c>
      <c r="E1316" t="s">
        <v>833</v>
      </c>
      <c r="F1316" t="s">
        <v>838</v>
      </c>
      <c r="G1316">
        <v>1</v>
      </c>
      <c r="H1316" t="s">
        <v>1110</v>
      </c>
      <c r="I1316">
        <v>32.866999999999997</v>
      </c>
      <c r="J1316">
        <v>-117.25700000000001</v>
      </c>
      <c r="K1316" s="11">
        <v>0</v>
      </c>
      <c r="L1316">
        <v>0</v>
      </c>
      <c r="N1316">
        <v>1.54</v>
      </c>
      <c r="O1316" s="11">
        <v>6.3</v>
      </c>
      <c r="P1316" s="11">
        <v>0.45</v>
      </c>
      <c r="Q1316" s="12">
        <v>1.1599999999999999</v>
      </c>
      <c r="R1316">
        <v>0.1</v>
      </c>
      <c r="T1316" s="42">
        <v>14.1</v>
      </c>
    </row>
    <row r="1317" spans="1:33" x14ac:dyDescent="0.2">
      <c r="A1317">
        <v>2356</v>
      </c>
      <c r="B1317">
        <v>2011</v>
      </c>
      <c r="C1317" t="s">
        <v>1079</v>
      </c>
      <c r="D1317" s="40">
        <v>40556</v>
      </c>
      <c r="E1317" t="s">
        <v>833</v>
      </c>
      <c r="F1317" t="s">
        <v>838</v>
      </c>
      <c r="G1317">
        <v>1</v>
      </c>
      <c r="H1317" t="s">
        <v>1110</v>
      </c>
      <c r="I1317">
        <v>32.866999999999997</v>
      </c>
      <c r="J1317">
        <v>-117.25700000000001</v>
      </c>
      <c r="K1317" s="11">
        <v>0</v>
      </c>
      <c r="L1317">
        <v>0</v>
      </c>
      <c r="N1317">
        <v>3.35</v>
      </c>
      <c r="O1317" s="11">
        <v>3.4</v>
      </c>
      <c r="P1317" s="11">
        <v>0.45</v>
      </c>
      <c r="Q1317" s="12">
        <v>0.96</v>
      </c>
      <c r="R1317">
        <v>0.14000000000000001</v>
      </c>
      <c r="T1317" s="42">
        <v>14.1</v>
      </c>
    </row>
    <row r="1318" spans="1:33" x14ac:dyDescent="0.2">
      <c r="A1318">
        <v>2640</v>
      </c>
      <c r="B1318">
        <v>2011</v>
      </c>
      <c r="C1318" t="s">
        <v>1065</v>
      </c>
      <c r="D1318" s="40">
        <v>40906</v>
      </c>
      <c r="E1318" t="s">
        <v>833</v>
      </c>
      <c r="F1318" t="s">
        <v>838</v>
      </c>
      <c r="G1318">
        <v>1</v>
      </c>
      <c r="H1318" t="s">
        <v>1110</v>
      </c>
      <c r="I1318">
        <v>32.866999999999997</v>
      </c>
      <c r="J1318">
        <v>-117.25700000000001</v>
      </c>
      <c r="K1318" s="11">
        <v>0</v>
      </c>
      <c r="L1318">
        <v>0</v>
      </c>
      <c r="N1318">
        <v>15.96</v>
      </c>
      <c r="O1318" s="11">
        <v>0</v>
      </c>
      <c r="P1318" s="11">
        <v>0</v>
      </c>
      <c r="Q1318" s="12">
        <v>0</v>
      </c>
      <c r="R1318">
        <v>0</v>
      </c>
      <c r="T1318" s="42">
        <v>14.1</v>
      </c>
    </row>
    <row r="1319" spans="1:33" x14ac:dyDescent="0.2">
      <c r="A1319">
        <v>2903</v>
      </c>
      <c r="B1319">
        <v>2013</v>
      </c>
      <c r="C1319" t="s">
        <v>1079</v>
      </c>
      <c r="D1319" s="40">
        <v>41277</v>
      </c>
      <c r="E1319" t="s">
        <v>833</v>
      </c>
      <c r="F1319" t="s">
        <v>838</v>
      </c>
      <c r="G1319">
        <v>1</v>
      </c>
      <c r="H1319" t="s">
        <v>1110</v>
      </c>
      <c r="I1319">
        <v>32.866999999999997</v>
      </c>
      <c r="J1319">
        <v>-117.25700000000001</v>
      </c>
      <c r="K1319" s="11">
        <v>0</v>
      </c>
      <c r="L1319">
        <v>0</v>
      </c>
      <c r="N1319">
        <v>3.19</v>
      </c>
      <c r="O1319" s="11">
        <v>0</v>
      </c>
      <c r="P1319" s="11">
        <v>0</v>
      </c>
      <c r="Q1319" s="12">
        <v>0</v>
      </c>
      <c r="R1319">
        <v>0</v>
      </c>
      <c r="T1319" s="42">
        <v>14.1</v>
      </c>
    </row>
    <row r="1320" spans="1:33" x14ac:dyDescent="0.2">
      <c r="A1320">
        <v>2928</v>
      </c>
      <c r="B1320">
        <v>2013</v>
      </c>
      <c r="C1320" t="s">
        <v>1080</v>
      </c>
      <c r="D1320" s="40">
        <v>41312</v>
      </c>
      <c r="E1320" t="s">
        <v>833</v>
      </c>
      <c r="F1320" t="s">
        <v>838</v>
      </c>
      <c r="G1320">
        <v>1</v>
      </c>
      <c r="H1320" t="s">
        <v>1110</v>
      </c>
      <c r="I1320">
        <v>32.866999999999997</v>
      </c>
      <c r="J1320">
        <v>-117.25700000000001</v>
      </c>
      <c r="K1320" s="11">
        <v>0</v>
      </c>
      <c r="L1320">
        <v>0</v>
      </c>
      <c r="N1320">
        <v>1.65</v>
      </c>
      <c r="O1320" s="11">
        <v>0</v>
      </c>
      <c r="P1320" s="11">
        <v>0</v>
      </c>
      <c r="Q1320" s="12">
        <v>0</v>
      </c>
      <c r="R1320">
        <v>0</v>
      </c>
      <c r="T1320" s="42">
        <v>14.1</v>
      </c>
    </row>
    <row r="1321" spans="1:33" x14ac:dyDescent="0.2">
      <c r="A1321">
        <v>2933</v>
      </c>
      <c r="B1321">
        <v>2013</v>
      </c>
      <c r="C1321" t="s">
        <v>1080</v>
      </c>
      <c r="D1321" s="40">
        <v>41319</v>
      </c>
      <c r="E1321" t="s">
        <v>833</v>
      </c>
      <c r="F1321" t="s">
        <v>838</v>
      </c>
      <c r="G1321">
        <v>1</v>
      </c>
      <c r="H1321" t="s">
        <v>1110</v>
      </c>
      <c r="I1321">
        <v>32.866999999999997</v>
      </c>
      <c r="J1321">
        <v>-117.25700000000001</v>
      </c>
      <c r="K1321" s="11">
        <v>0</v>
      </c>
      <c r="L1321">
        <v>0</v>
      </c>
      <c r="N1321">
        <v>2.2400000000000002</v>
      </c>
      <c r="O1321" s="11">
        <v>0</v>
      </c>
      <c r="P1321" s="11">
        <v>0</v>
      </c>
      <c r="Q1321" s="12">
        <v>0</v>
      </c>
      <c r="R1321">
        <v>0</v>
      </c>
      <c r="T1321" s="42">
        <v>14.1</v>
      </c>
    </row>
    <row r="1322" spans="1:33" x14ac:dyDescent="0.2">
      <c r="A1322">
        <v>3571</v>
      </c>
      <c r="B1322">
        <v>2016</v>
      </c>
      <c r="C1322" t="s">
        <v>1079</v>
      </c>
      <c r="D1322" s="40">
        <v>42394</v>
      </c>
      <c r="E1322" t="s">
        <v>837</v>
      </c>
      <c r="F1322" t="s">
        <v>838</v>
      </c>
      <c r="G1322">
        <v>1</v>
      </c>
      <c r="H1322" t="s">
        <v>1110</v>
      </c>
      <c r="I1322">
        <v>34.008000000000003</v>
      </c>
      <c r="J1322">
        <v>-118.499</v>
      </c>
      <c r="K1322" s="11">
        <v>0</v>
      </c>
      <c r="L1322">
        <v>0</v>
      </c>
      <c r="O1322" s="11">
        <v>4.38</v>
      </c>
      <c r="P1322" s="11">
        <v>0.4</v>
      </c>
      <c r="Q1322" s="12">
        <v>0.91</v>
      </c>
      <c r="R1322">
        <v>0.06</v>
      </c>
      <c r="T1322" s="42">
        <v>14.1</v>
      </c>
    </row>
    <row r="1323" spans="1:33" x14ac:dyDescent="0.2">
      <c r="A1323">
        <v>168</v>
      </c>
      <c r="B1323">
        <v>2005</v>
      </c>
      <c r="C1323" t="s">
        <v>1066</v>
      </c>
      <c r="D1323" s="17">
        <v>38447</v>
      </c>
      <c r="E1323">
        <v>5</v>
      </c>
      <c r="F1323" t="s">
        <v>1064</v>
      </c>
      <c r="G1323">
        <v>1</v>
      </c>
      <c r="H1323" t="s">
        <v>706</v>
      </c>
      <c r="K1323" s="11">
        <v>0</v>
      </c>
      <c r="L1323" s="11">
        <v>6.0293222620349267</v>
      </c>
      <c r="N1323" s="11">
        <v>2.7791905626134308</v>
      </c>
      <c r="O1323" s="11">
        <v>1.6802617724479911</v>
      </c>
      <c r="P1323" s="11">
        <v>0.3582669868554158</v>
      </c>
      <c r="Q1323" s="12">
        <v>3.0417485444995729E-2</v>
      </c>
      <c r="R1323" s="11">
        <v>0.32871578382053029</v>
      </c>
      <c r="T1323" s="42">
        <v>14.1</v>
      </c>
      <c r="U1323" s="11"/>
      <c r="V1323" t="s">
        <v>1060</v>
      </c>
    </row>
    <row r="1324" spans="1:33" x14ac:dyDescent="0.2">
      <c r="A1324">
        <v>188</v>
      </c>
      <c r="B1324">
        <v>2005</v>
      </c>
      <c r="C1324" t="s">
        <v>1066</v>
      </c>
      <c r="D1324" s="17">
        <v>38454</v>
      </c>
      <c r="E1324">
        <v>5</v>
      </c>
      <c r="F1324" t="s">
        <v>1064</v>
      </c>
      <c r="G1324">
        <v>1</v>
      </c>
      <c r="H1324" t="s">
        <v>706</v>
      </c>
      <c r="K1324" s="11">
        <v>0</v>
      </c>
      <c r="L1324" s="11">
        <v>23.634943267176908</v>
      </c>
      <c r="N1324" s="11">
        <v>5.5838630259623994</v>
      </c>
      <c r="O1324" s="11">
        <v>11.542602092334686</v>
      </c>
      <c r="P1324" s="11">
        <v>1.2608474346458189</v>
      </c>
      <c r="Q1324" s="12">
        <v>11.421184253758966</v>
      </c>
      <c r="R1324" s="11">
        <v>0.60380100000000003</v>
      </c>
      <c r="T1324" s="42">
        <v>14.1</v>
      </c>
      <c r="U1324" s="11"/>
      <c r="V1324" t="s">
        <v>1060</v>
      </c>
    </row>
    <row r="1325" spans="1:33" x14ac:dyDescent="0.2">
      <c r="A1325">
        <v>165</v>
      </c>
      <c r="B1325">
        <v>2005</v>
      </c>
      <c r="C1325" t="s">
        <v>1066</v>
      </c>
      <c r="D1325" s="17">
        <v>38447</v>
      </c>
      <c r="E1325">
        <v>2</v>
      </c>
      <c r="F1325" t="s">
        <v>1064</v>
      </c>
      <c r="G1325">
        <v>1</v>
      </c>
      <c r="H1325" t="s">
        <v>706</v>
      </c>
      <c r="K1325" s="11">
        <v>5.3999999999999999E-2</v>
      </c>
      <c r="L1325" s="11">
        <v>31.513257689569219</v>
      </c>
      <c r="N1325" s="11">
        <v>4.84016333938294</v>
      </c>
      <c r="O1325" s="11">
        <v>1.1444537631176033</v>
      </c>
      <c r="P1325" s="11">
        <v>0.29934598172342869</v>
      </c>
      <c r="Q1325" s="12">
        <v>0.46858770318332887</v>
      </c>
      <c r="R1325" s="11">
        <v>0.28403233650577842</v>
      </c>
      <c r="T1325" s="42">
        <v>14.1</v>
      </c>
      <c r="U1325" s="11"/>
      <c r="V1325" t="s">
        <v>1060</v>
      </c>
    </row>
    <row r="1326" spans="1:33" x14ac:dyDescent="0.2">
      <c r="A1326">
        <v>191</v>
      </c>
      <c r="B1326">
        <v>2005</v>
      </c>
      <c r="C1326" t="s">
        <v>1066</v>
      </c>
      <c r="D1326" s="17">
        <v>38454</v>
      </c>
      <c r="E1326">
        <v>8</v>
      </c>
      <c r="F1326" t="s">
        <v>1064</v>
      </c>
      <c r="G1326">
        <v>1</v>
      </c>
      <c r="H1326" t="s">
        <v>706</v>
      </c>
      <c r="K1326" s="11">
        <v>1.8109435231592998E-2</v>
      </c>
      <c r="L1326" s="11">
        <v>47.26988653435383</v>
      </c>
      <c r="N1326" s="11">
        <v>8.1254834377797689</v>
      </c>
      <c r="O1326" s="11">
        <v>6.6399277634906948</v>
      </c>
      <c r="P1326" s="11">
        <v>0.72504943977780589</v>
      </c>
      <c r="Q1326" s="12">
        <v>9.3727694833353858</v>
      </c>
      <c r="R1326" s="11">
        <v>0.5421689999999999</v>
      </c>
      <c r="T1326" s="42">
        <v>14.1</v>
      </c>
      <c r="U1326" s="11"/>
      <c r="V1326" t="s">
        <v>1060</v>
      </c>
    </row>
    <row r="1327" spans="1:33" x14ac:dyDescent="0.2">
      <c r="A1327">
        <v>2937</v>
      </c>
      <c r="B1327">
        <v>2013</v>
      </c>
      <c r="C1327" t="s">
        <v>1080</v>
      </c>
      <c r="D1327" s="40">
        <v>41324</v>
      </c>
      <c r="E1327" t="s">
        <v>833</v>
      </c>
      <c r="F1327" t="s">
        <v>838</v>
      </c>
      <c r="G1327">
        <v>1</v>
      </c>
      <c r="H1327" t="s">
        <v>1110</v>
      </c>
      <c r="I1327">
        <v>32.866999999999997</v>
      </c>
      <c r="J1327">
        <v>-117.25700000000001</v>
      </c>
      <c r="K1327" s="11">
        <v>0</v>
      </c>
      <c r="L1327">
        <v>3600</v>
      </c>
      <c r="N1327">
        <v>1.22</v>
      </c>
      <c r="O1327" s="11">
        <v>3.49</v>
      </c>
      <c r="P1327" s="11">
        <v>0.28000000000000003</v>
      </c>
      <c r="Q1327" s="12">
        <v>0.59</v>
      </c>
      <c r="R1327">
        <v>7.0000000000000007E-2</v>
      </c>
      <c r="T1327" s="42">
        <v>14.1</v>
      </c>
    </row>
    <row r="1328" spans="1:33" x14ac:dyDescent="0.2">
      <c r="A1328">
        <v>1759</v>
      </c>
      <c r="B1328">
        <v>2009</v>
      </c>
      <c r="C1328" t="s">
        <v>1079</v>
      </c>
      <c r="D1328" s="40">
        <v>39842</v>
      </c>
      <c r="E1328" t="s">
        <v>833</v>
      </c>
      <c r="F1328" t="s">
        <v>838</v>
      </c>
      <c r="G1328">
        <v>1</v>
      </c>
      <c r="H1328" t="s">
        <v>1110</v>
      </c>
      <c r="I1328">
        <v>32.866999999999997</v>
      </c>
      <c r="J1328">
        <v>-117.25700000000001</v>
      </c>
      <c r="K1328" s="11">
        <v>0</v>
      </c>
      <c r="L1328">
        <v>4848</v>
      </c>
      <c r="N1328">
        <v>1.1299999999999999</v>
      </c>
      <c r="O1328" s="11">
        <v>5.4</v>
      </c>
      <c r="P1328" s="11">
        <v>0.44</v>
      </c>
      <c r="Q1328" s="12">
        <v>0.85</v>
      </c>
      <c r="R1328">
        <v>0.13</v>
      </c>
      <c r="T1328" s="42">
        <v>14.1</v>
      </c>
    </row>
    <row r="1329" spans="1:33" x14ac:dyDescent="0.2">
      <c r="A1329">
        <v>3766</v>
      </c>
      <c r="B1329" s="48">
        <v>2011</v>
      </c>
      <c r="C1329" t="s">
        <v>1062</v>
      </c>
      <c r="D1329" s="40">
        <v>40631</v>
      </c>
      <c r="E1329" t="s">
        <v>1113</v>
      </c>
      <c r="F1329" s="48" t="s">
        <v>1111</v>
      </c>
      <c r="G1329" s="48" t="s">
        <v>1112</v>
      </c>
      <c r="H1329" t="s">
        <v>1110</v>
      </c>
      <c r="J1329" s="51"/>
      <c r="K1329" s="11">
        <v>0</v>
      </c>
      <c r="L1329">
        <v>5200</v>
      </c>
      <c r="N1329">
        <v>0.44</v>
      </c>
      <c r="T1329" s="42">
        <v>14.1</v>
      </c>
    </row>
    <row r="1330" spans="1:33" x14ac:dyDescent="0.2">
      <c r="A1330">
        <v>3942</v>
      </c>
      <c r="B1330">
        <v>2014</v>
      </c>
      <c r="C1330" t="s">
        <v>704</v>
      </c>
      <c r="D1330" s="40">
        <v>41764</v>
      </c>
      <c r="E1330">
        <v>2</v>
      </c>
      <c r="F1330" t="s">
        <v>1114</v>
      </c>
      <c r="G1330">
        <v>15</v>
      </c>
      <c r="H1330" t="s">
        <v>1082</v>
      </c>
      <c r="K1330" s="11">
        <v>0</v>
      </c>
      <c r="L1330">
        <v>6932.9166917052289</v>
      </c>
      <c r="M1330" s="11">
        <v>0</v>
      </c>
      <c r="N1330" s="11">
        <v>3.5693536121673008</v>
      </c>
      <c r="O1330" s="11">
        <v>6.8213689482470787</v>
      </c>
      <c r="P1330" s="11">
        <v>0.4533692722371967</v>
      </c>
      <c r="Q1330" s="12">
        <v>3.0176211453744495</v>
      </c>
      <c r="S1330" s="42"/>
      <c r="T1330" s="42">
        <v>14.1</v>
      </c>
      <c r="U1330" s="12"/>
      <c r="X1330" s="12"/>
      <c r="Z1330" s="11"/>
      <c r="AA1330" s="11"/>
      <c r="AE1330" s="12"/>
      <c r="AF1330" s="12"/>
      <c r="AG1330" s="12"/>
    </row>
    <row r="1331" spans="1:33" x14ac:dyDescent="0.2">
      <c r="A1331">
        <v>2942</v>
      </c>
      <c r="B1331">
        <v>2013</v>
      </c>
      <c r="C1331" t="s">
        <v>1080</v>
      </c>
      <c r="D1331" s="40">
        <v>41330</v>
      </c>
      <c r="E1331" t="s">
        <v>833</v>
      </c>
      <c r="F1331" t="s">
        <v>838</v>
      </c>
      <c r="G1331">
        <v>1</v>
      </c>
      <c r="H1331" t="s">
        <v>1110</v>
      </c>
      <c r="I1331">
        <v>32.866999999999997</v>
      </c>
      <c r="J1331">
        <v>-117.25700000000001</v>
      </c>
      <c r="K1331" s="11">
        <v>0</v>
      </c>
      <c r="L1331">
        <v>10800</v>
      </c>
      <c r="N1331">
        <v>2.33</v>
      </c>
      <c r="O1331" s="11">
        <v>5.91</v>
      </c>
      <c r="P1331" s="11">
        <v>0.27</v>
      </c>
      <c r="Q1331" s="12">
        <v>0.91</v>
      </c>
      <c r="R1331">
        <v>0.12</v>
      </c>
      <c r="T1331" s="42">
        <v>14.1</v>
      </c>
    </row>
    <row r="1332" spans="1:33" x14ac:dyDescent="0.2">
      <c r="A1332">
        <v>3595</v>
      </c>
      <c r="B1332">
        <v>2016</v>
      </c>
      <c r="C1332" t="s">
        <v>1062</v>
      </c>
      <c r="D1332" s="40">
        <v>42443</v>
      </c>
      <c r="E1332" t="s">
        <v>836</v>
      </c>
      <c r="F1332" t="s">
        <v>838</v>
      </c>
      <c r="G1332">
        <v>1</v>
      </c>
      <c r="H1332" t="s">
        <v>1110</v>
      </c>
      <c r="I1332">
        <v>34.408000000000001</v>
      </c>
      <c r="J1332">
        <v>-119.685</v>
      </c>
      <c r="K1332" s="11">
        <v>0</v>
      </c>
      <c r="L1332">
        <v>19491</v>
      </c>
      <c r="O1332" s="11">
        <v>10.09</v>
      </c>
      <c r="P1332" s="11">
        <v>0.87</v>
      </c>
      <c r="Q1332" s="12">
        <v>7.79</v>
      </c>
      <c r="R1332">
        <v>0.28999999999999998</v>
      </c>
      <c r="T1332" s="42">
        <v>14.1</v>
      </c>
    </row>
    <row r="1333" spans="1:33" x14ac:dyDescent="0.2">
      <c r="A1333">
        <v>3815</v>
      </c>
      <c r="B1333" s="48">
        <v>2010</v>
      </c>
      <c r="C1333" t="s">
        <v>1066</v>
      </c>
      <c r="D1333" s="40">
        <v>40295</v>
      </c>
      <c r="E1333" t="s">
        <v>1113</v>
      </c>
      <c r="F1333" s="48" t="s">
        <v>1111</v>
      </c>
      <c r="G1333" s="48" t="s">
        <v>1112</v>
      </c>
      <c r="H1333" t="s">
        <v>1110</v>
      </c>
      <c r="J1333" s="51"/>
      <c r="K1333" s="11">
        <v>0</v>
      </c>
      <c r="L1333">
        <v>93594</v>
      </c>
      <c r="N1333">
        <v>3.13</v>
      </c>
      <c r="T1333" s="42">
        <v>14.1</v>
      </c>
    </row>
    <row r="1334" spans="1:33" x14ac:dyDescent="0.2">
      <c r="A1334">
        <v>180</v>
      </c>
      <c r="B1334">
        <v>2005</v>
      </c>
      <c r="C1334" t="s">
        <v>1066</v>
      </c>
      <c r="D1334" s="17">
        <v>38447</v>
      </c>
      <c r="E1334">
        <v>17</v>
      </c>
      <c r="F1334" t="s">
        <v>1064</v>
      </c>
      <c r="G1334">
        <v>1</v>
      </c>
      <c r="H1334" t="s">
        <v>706</v>
      </c>
      <c r="K1334" s="11">
        <v>0</v>
      </c>
      <c r="L1334" s="11"/>
      <c r="N1334" s="11">
        <v>4.7308693284936476</v>
      </c>
      <c r="O1334" s="11">
        <v>5.67763751400296</v>
      </c>
      <c r="P1334" s="11">
        <v>1.025768506100367</v>
      </c>
      <c r="Q1334" s="12">
        <v>6.6743348801770948</v>
      </c>
      <c r="R1334" s="11">
        <v>0.5830430000000002</v>
      </c>
      <c r="T1334" s="42">
        <v>14.1</v>
      </c>
      <c r="U1334" s="11"/>
      <c r="V1334" t="s">
        <v>1060</v>
      </c>
    </row>
    <row r="1335" spans="1:33" x14ac:dyDescent="0.2">
      <c r="A1335">
        <v>183</v>
      </c>
      <c r="B1335">
        <v>2005</v>
      </c>
      <c r="C1335" t="s">
        <v>1066</v>
      </c>
      <c r="D1335" s="17">
        <v>38447</v>
      </c>
      <c r="E1335">
        <v>20</v>
      </c>
      <c r="F1335" t="s">
        <v>1064</v>
      </c>
      <c r="G1335">
        <v>1</v>
      </c>
      <c r="H1335" t="s">
        <v>706</v>
      </c>
      <c r="K1335" s="11">
        <v>0</v>
      </c>
      <c r="L1335" s="11"/>
      <c r="N1335" s="11">
        <v>4.254659709618875</v>
      </c>
      <c r="O1335" s="11">
        <v>9.0469945435847752</v>
      </c>
      <c r="P1335" s="11">
        <v>1.2485840099493575</v>
      </c>
      <c r="Q1335" s="12">
        <v>8.5836738023594101</v>
      </c>
      <c r="R1335" s="11">
        <v>0.595669</v>
      </c>
      <c r="T1335" s="42">
        <v>14.1</v>
      </c>
      <c r="U1335" s="11"/>
      <c r="V1335" t="s">
        <v>1060</v>
      </c>
    </row>
    <row r="1336" spans="1:33" x14ac:dyDescent="0.2">
      <c r="A1336">
        <v>2366</v>
      </c>
      <c r="B1336">
        <v>2011</v>
      </c>
      <c r="C1336" t="s">
        <v>1079</v>
      </c>
      <c r="D1336" s="40">
        <v>40570</v>
      </c>
      <c r="E1336" t="s">
        <v>833</v>
      </c>
      <c r="F1336" t="s">
        <v>838</v>
      </c>
      <c r="G1336">
        <v>1</v>
      </c>
      <c r="H1336" t="s">
        <v>1110</v>
      </c>
      <c r="I1336">
        <v>32.866999999999997</v>
      </c>
      <c r="J1336">
        <v>-117.25700000000001</v>
      </c>
      <c r="K1336" s="11">
        <v>0</v>
      </c>
      <c r="L1336">
        <v>0</v>
      </c>
      <c r="N1336">
        <v>3.14</v>
      </c>
      <c r="O1336" s="11">
        <v>1.7</v>
      </c>
      <c r="P1336" s="11">
        <v>0.37</v>
      </c>
      <c r="Q1336" s="12">
        <v>0.57999999999999996</v>
      </c>
      <c r="R1336">
        <v>0.09</v>
      </c>
      <c r="T1336" s="42">
        <v>14.2</v>
      </c>
    </row>
    <row r="1337" spans="1:33" x14ac:dyDescent="0.2">
      <c r="A1337">
        <v>2384</v>
      </c>
      <c r="B1337">
        <v>2011</v>
      </c>
      <c r="C1337" t="s">
        <v>1080</v>
      </c>
      <c r="D1337" s="40">
        <v>40591</v>
      </c>
      <c r="E1337" t="s">
        <v>833</v>
      </c>
      <c r="F1337" t="s">
        <v>838</v>
      </c>
      <c r="G1337">
        <v>1</v>
      </c>
      <c r="H1337" t="s">
        <v>1110</v>
      </c>
      <c r="I1337">
        <v>32.866999999999997</v>
      </c>
      <c r="J1337">
        <v>-117.25700000000001</v>
      </c>
      <c r="K1337" s="11">
        <v>0</v>
      </c>
      <c r="L1337">
        <v>0</v>
      </c>
      <c r="N1337">
        <v>1.64</v>
      </c>
      <c r="O1337" s="11">
        <v>0.04</v>
      </c>
      <c r="P1337" s="11">
        <v>0.41</v>
      </c>
      <c r="Q1337" s="12">
        <v>0.8</v>
      </c>
      <c r="R1337">
        <v>0.04</v>
      </c>
      <c r="T1337" s="42">
        <v>14.2</v>
      </c>
    </row>
    <row r="1338" spans="1:33" x14ac:dyDescent="0.2">
      <c r="A1338">
        <v>2636</v>
      </c>
      <c r="B1338">
        <v>2011</v>
      </c>
      <c r="C1338" t="s">
        <v>1065</v>
      </c>
      <c r="D1338" s="40">
        <v>40899</v>
      </c>
      <c r="E1338" t="s">
        <v>833</v>
      </c>
      <c r="F1338" t="s">
        <v>838</v>
      </c>
      <c r="G1338">
        <v>1</v>
      </c>
      <c r="H1338" t="s">
        <v>1110</v>
      </c>
      <c r="I1338">
        <v>32.866999999999997</v>
      </c>
      <c r="J1338">
        <v>-117.25700000000001</v>
      </c>
      <c r="K1338" s="11">
        <v>0</v>
      </c>
      <c r="L1338">
        <v>0</v>
      </c>
      <c r="N1338">
        <v>4.04</v>
      </c>
      <c r="O1338" s="11">
        <v>0</v>
      </c>
      <c r="P1338" s="11">
        <v>0</v>
      </c>
      <c r="Q1338" s="12">
        <v>0</v>
      </c>
      <c r="R1338">
        <v>0</v>
      </c>
      <c r="T1338" s="42">
        <v>14.2</v>
      </c>
    </row>
    <row r="1339" spans="1:33" x14ac:dyDescent="0.2">
      <c r="A1339">
        <v>2658</v>
      </c>
      <c r="B1339">
        <v>2012</v>
      </c>
      <c r="C1339" t="s">
        <v>1079</v>
      </c>
      <c r="D1339" s="40">
        <v>40934</v>
      </c>
      <c r="E1339" t="s">
        <v>833</v>
      </c>
      <c r="F1339" t="s">
        <v>838</v>
      </c>
      <c r="G1339">
        <v>1</v>
      </c>
      <c r="H1339" t="s">
        <v>1110</v>
      </c>
      <c r="I1339">
        <v>32.866999999999997</v>
      </c>
      <c r="J1339">
        <v>-117.25700000000001</v>
      </c>
      <c r="K1339" s="11">
        <v>4.5999999999999999E-2</v>
      </c>
      <c r="L1339">
        <v>0</v>
      </c>
      <c r="N1339">
        <v>3.82</v>
      </c>
      <c r="O1339" s="11">
        <v>0</v>
      </c>
      <c r="P1339" s="11">
        <v>0</v>
      </c>
      <c r="Q1339" s="12">
        <v>0</v>
      </c>
      <c r="R1339">
        <v>0</v>
      </c>
      <c r="T1339" s="42">
        <v>14.2</v>
      </c>
    </row>
    <row r="1340" spans="1:33" x14ac:dyDescent="0.2">
      <c r="A1340">
        <v>3550</v>
      </c>
      <c r="B1340">
        <v>2015</v>
      </c>
      <c r="C1340" t="s">
        <v>1065</v>
      </c>
      <c r="D1340" s="40">
        <v>42352</v>
      </c>
      <c r="E1340" t="s">
        <v>837</v>
      </c>
      <c r="F1340" t="s">
        <v>838</v>
      </c>
      <c r="G1340">
        <v>1</v>
      </c>
      <c r="H1340" t="s">
        <v>1110</v>
      </c>
      <c r="I1340">
        <v>34.008000000000003</v>
      </c>
      <c r="J1340">
        <v>-118.499</v>
      </c>
      <c r="K1340" s="11">
        <v>0</v>
      </c>
      <c r="L1340">
        <v>374</v>
      </c>
      <c r="O1340" s="11">
        <v>4.74</v>
      </c>
      <c r="P1340" s="11">
        <v>0.63</v>
      </c>
      <c r="Q1340" s="12">
        <v>2.11</v>
      </c>
      <c r="R1340">
        <v>0.16</v>
      </c>
      <c r="T1340" s="42">
        <v>14.2</v>
      </c>
    </row>
    <row r="1341" spans="1:33" x14ac:dyDescent="0.2">
      <c r="A1341">
        <v>2354</v>
      </c>
      <c r="B1341">
        <v>2011</v>
      </c>
      <c r="C1341" t="s">
        <v>1079</v>
      </c>
      <c r="D1341" s="40">
        <v>40553</v>
      </c>
      <c r="E1341" t="s">
        <v>833</v>
      </c>
      <c r="F1341" t="s">
        <v>838</v>
      </c>
      <c r="G1341">
        <v>1</v>
      </c>
      <c r="H1341" t="s">
        <v>1110</v>
      </c>
      <c r="I1341">
        <v>32.866999999999997</v>
      </c>
      <c r="J1341">
        <v>-117.25700000000001</v>
      </c>
      <c r="K1341" s="11">
        <v>0</v>
      </c>
      <c r="L1341">
        <v>2000</v>
      </c>
      <c r="N1341">
        <v>3.55</v>
      </c>
      <c r="O1341" s="11">
        <v>3.4</v>
      </c>
      <c r="P1341" s="11">
        <v>0.45</v>
      </c>
      <c r="Q1341" s="12">
        <v>1</v>
      </c>
      <c r="R1341">
        <v>0.14000000000000001</v>
      </c>
      <c r="T1341" s="42">
        <v>14.2</v>
      </c>
    </row>
    <row r="1342" spans="1:33" x14ac:dyDescent="0.2">
      <c r="A1342">
        <v>1749</v>
      </c>
      <c r="B1342">
        <v>2009</v>
      </c>
      <c r="C1342" t="s">
        <v>1079</v>
      </c>
      <c r="D1342" s="40">
        <v>39828</v>
      </c>
      <c r="E1342" t="s">
        <v>833</v>
      </c>
      <c r="F1342" t="s">
        <v>838</v>
      </c>
      <c r="G1342">
        <v>1</v>
      </c>
      <c r="H1342" t="s">
        <v>1110</v>
      </c>
      <c r="I1342">
        <v>32.866999999999997</v>
      </c>
      <c r="J1342">
        <v>-117.25700000000001</v>
      </c>
      <c r="K1342" s="11">
        <v>0</v>
      </c>
      <c r="L1342">
        <v>5600</v>
      </c>
      <c r="N1342">
        <v>1.19</v>
      </c>
      <c r="O1342" s="11">
        <v>4.9000000000000004</v>
      </c>
      <c r="P1342" s="11">
        <v>0.35</v>
      </c>
      <c r="Q1342" s="12">
        <v>0.24</v>
      </c>
      <c r="R1342">
        <v>0.04</v>
      </c>
      <c r="T1342" s="42">
        <v>14.2</v>
      </c>
    </row>
    <row r="1343" spans="1:33" x14ac:dyDescent="0.2">
      <c r="A1343">
        <v>2364</v>
      </c>
      <c r="B1343">
        <v>2011</v>
      </c>
      <c r="C1343" t="s">
        <v>1079</v>
      </c>
      <c r="D1343" s="40">
        <v>40567</v>
      </c>
      <c r="E1343" t="s">
        <v>833</v>
      </c>
      <c r="F1343" t="s">
        <v>838</v>
      </c>
      <c r="G1343">
        <v>1</v>
      </c>
      <c r="H1343" t="s">
        <v>1110</v>
      </c>
      <c r="I1343">
        <v>32.866999999999997</v>
      </c>
      <c r="J1343">
        <v>-117.25700000000001</v>
      </c>
      <c r="K1343" s="11">
        <v>0</v>
      </c>
      <c r="L1343">
        <v>8000</v>
      </c>
      <c r="N1343">
        <v>3.01</v>
      </c>
      <c r="O1343" s="11">
        <v>2.4</v>
      </c>
      <c r="P1343" s="11">
        <v>0.36</v>
      </c>
      <c r="Q1343" s="12">
        <v>0.84</v>
      </c>
      <c r="R1343">
        <v>0.11</v>
      </c>
      <c r="T1343" s="42">
        <v>14.2</v>
      </c>
    </row>
    <row r="1344" spans="1:33" x14ac:dyDescent="0.2">
      <c r="A1344">
        <v>1769</v>
      </c>
      <c r="B1344">
        <v>2009</v>
      </c>
      <c r="C1344" t="s">
        <v>1080</v>
      </c>
      <c r="D1344" s="40">
        <v>39856</v>
      </c>
      <c r="E1344" t="s">
        <v>833</v>
      </c>
      <c r="F1344" t="s">
        <v>838</v>
      </c>
      <c r="G1344">
        <v>1</v>
      </c>
      <c r="H1344" t="s">
        <v>1110</v>
      </c>
      <c r="I1344">
        <v>32.866999999999997</v>
      </c>
      <c r="J1344">
        <v>-117.25700000000001</v>
      </c>
      <c r="K1344" s="11">
        <v>0</v>
      </c>
      <c r="L1344">
        <v>8788</v>
      </c>
      <c r="N1344">
        <v>1.23</v>
      </c>
      <c r="O1344" s="11">
        <v>6</v>
      </c>
      <c r="P1344" s="11">
        <v>0.41</v>
      </c>
      <c r="Q1344" s="12">
        <v>0.51</v>
      </c>
      <c r="R1344">
        <v>0.06</v>
      </c>
      <c r="T1344" s="42">
        <v>14.2</v>
      </c>
    </row>
    <row r="1345" spans="1:20" x14ac:dyDescent="0.2">
      <c r="A1345">
        <v>1780</v>
      </c>
      <c r="B1345">
        <v>2009</v>
      </c>
      <c r="C1345" t="s">
        <v>1062</v>
      </c>
      <c r="D1345" s="40">
        <v>39874</v>
      </c>
      <c r="E1345" t="s">
        <v>836</v>
      </c>
      <c r="F1345" t="s">
        <v>838</v>
      </c>
      <c r="G1345">
        <v>1</v>
      </c>
      <c r="H1345" t="s">
        <v>1110</v>
      </c>
      <c r="I1345">
        <v>34.408000000000001</v>
      </c>
      <c r="J1345">
        <v>-119.685</v>
      </c>
      <c r="K1345" s="11">
        <v>0</v>
      </c>
      <c r="L1345">
        <v>10400</v>
      </c>
      <c r="N1345">
        <v>2.2599999999999998</v>
      </c>
      <c r="O1345" s="11">
        <v>9.24</v>
      </c>
      <c r="P1345" s="11">
        <v>0.86</v>
      </c>
      <c r="Q1345" s="12">
        <v>3.48</v>
      </c>
      <c r="R1345">
        <v>0.4</v>
      </c>
      <c r="T1345" s="42">
        <v>14.2</v>
      </c>
    </row>
    <row r="1346" spans="1:20" x14ac:dyDescent="0.2">
      <c r="A1346">
        <v>2652</v>
      </c>
      <c r="B1346">
        <v>2012</v>
      </c>
      <c r="C1346" t="s">
        <v>1079</v>
      </c>
      <c r="D1346" s="40">
        <v>40925</v>
      </c>
      <c r="E1346" t="s">
        <v>833</v>
      </c>
      <c r="F1346" t="s">
        <v>838</v>
      </c>
      <c r="G1346">
        <v>1</v>
      </c>
      <c r="H1346" t="s">
        <v>1110</v>
      </c>
      <c r="I1346">
        <v>32.866999999999997</v>
      </c>
      <c r="J1346">
        <v>-117.25700000000001</v>
      </c>
      <c r="K1346" s="11">
        <v>0</v>
      </c>
      <c r="L1346">
        <v>16400</v>
      </c>
      <c r="N1346">
        <v>1.26</v>
      </c>
      <c r="O1346" s="11">
        <v>3.26</v>
      </c>
      <c r="P1346" s="11">
        <v>0.3</v>
      </c>
      <c r="Q1346" s="12">
        <v>0.89</v>
      </c>
      <c r="R1346">
        <v>0.09</v>
      </c>
      <c r="T1346" s="42">
        <v>14.2</v>
      </c>
    </row>
    <row r="1347" spans="1:20" x14ac:dyDescent="0.2">
      <c r="A1347">
        <v>2388</v>
      </c>
      <c r="B1347">
        <v>2011</v>
      </c>
      <c r="C1347" t="s">
        <v>1080</v>
      </c>
      <c r="D1347" s="40">
        <v>40596</v>
      </c>
      <c r="E1347" t="s">
        <v>833</v>
      </c>
      <c r="F1347" t="s">
        <v>838</v>
      </c>
      <c r="G1347">
        <v>1</v>
      </c>
      <c r="H1347" t="s">
        <v>1110</v>
      </c>
      <c r="I1347">
        <v>32.866999999999997</v>
      </c>
      <c r="J1347">
        <v>-117.25700000000001</v>
      </c>
      <c r="K1347" s="11">
        <v>0</v>
      </c>
      <c r="L1347">
        <v>29200</v>
      </c>
      <c r="N1347">
        <v>2.2799999999999998</v>
      </c>
      <c r="O1347" s="11">
        <v>0.69</v>
      </c>
      <c r="P1347" s="11">
        <v>0.19</v>
      </c>
      <c r="Q1347" s="12">
        <v>7.0000000000000007E-2</v>
      </c>
      <c r="R1347">
        <v>0.03</v>
      </c>
      <c r="T1347" s="42">
        <v>14.2</v>
      </c>
    </row>
    <row r="1348" spans="1:20" x14ac:dyDescent="0.2">
      <c r="A1348">
        <v>1836</v>
      </c>
      <c r="B1348">
        <v>2009</v>
      </c>
      <c r="C1348" t="s">
        <v>704</v>
      </c>
      <c r="D1348" s="40">
        <v>39944</v>
      </c>
      <c r="E1348" t="s">
        <v>839</v>
      </c>
      <c r="F1348" t="s">
        <v>838</v>
      </c>
      <c r="G1348">
        <v>1</v>
      </c>
      <c r="H1348" t="s">
        <v>1110</v>
      </c>
      <c r="I1348">
        <v>34.416107599999997</v>
      </c>
      <c r="J1348">
        <v>-119.82874940000001</v>
      </c>
      <c r="K1348" s="11">
        <v>0.72</v>
      </c>
      <c r="L1348">
        <v>30500</v>
      </c>
      <c r="N1348">
        <v>4.29</v>
      </c>
      <c r="O1348" s="11">
        <v>0.52</v>
      </c>
      <c r="P1348" s="11">
        <v>0.38</v>
      </c>
      <c r="Q1348" s="12">
        <v>1.77</v>
      </c>
      <c r="R1348">
        <v>0.16</v>
      </c>
      <c r="T1348" s="42">
        <v>14.2</v>
      </c>
    </row>
    <row r="1349" spans="1:20" x14ac:dyDescent="0.2">
      <c r="A1349">
        <v>2397</v>
      </c>
      <c r="B1349">
        <v>2011</v>
      </c>
      <c r="C1349" t="s">
        <v>1062</v>
      </c>
      <c r="D1349" s="40">
        <v>40609</v>
      </c>
      <c r="E1349" t="s">
        <v>833</v>
      </c>
      <c r="F1349" t="s">
        <v>838</v>
      </c>
      <c r="G1349">
        <v>1</v>
      </c>
      <c r="H1349" t="s">
        <v>1110</v>
      </c>
      <c r="I1349">
        <v>32.866999999999997</v>
      </c>
      <c r="J1349">
        <v>-117.25700000000001</v>
      </c>
      <c r="K1349" s="11">
        <v>0</v>
      </c>
      <c r="L1349">
        <v>73200</v>
      </c>
      <c r="N1349">
        <v>4.07</v>
      </c>
      <c r="O1349" s="11">
        <v>4.45</v>
      </c>
      <c r="P1349" s="11">
        <v>0.43</v>
      </c>
      <c r="Q1349" s="12">
        <v>2.13</v>
      </c>
      <c r="R1349">
        <v>0.16</v>
      </c>
      <c r="T1349" s="42">
        <v>14.2</v>
      </c>
    </row>
    <row r="1350" spans="1:20" x14ac:dyDescent="0.2">
      <c r="A1350">
        <v>1845</v>
      </c>
      <c r="B1350">
        <v>2009</v>
      </c>
      <c r="C1350" t="s">
        <v>704</v>
      </c>
      <c r="D1350" s="40">
        <v>39958</v>
      </c>
      <c r="E1350" t="s">
        <v>836</v>
      </c>
      <c r="F1350" t="s">
        <v>838</v>
      </c>
      <c r="G1350">
        <v>1</v>
      </c>
      <c r="H1350" t="s">
        <v>1110</v>
      </c>
      <c r="I1350">
        <v>34.408000000000001</v>
      </c>
      <c r="J1350">
        <v>-119.685</v>
      </c>
      <c r="K1350" s="11">
        <v>0</v>
      </c>
      <c r="L1350">
        <v>451600</v>
      </c>
      <c r="N1350">
        <v>3.69</v>
      </c>
      <c r="O1350" s="11">
        <v>5.4</v>
      </c>
      <c r="P1350" s="11">
        <v>0.79</v>
      </c>
      <c r="Q1350" s="12">
        <v>2.4</v>
      </c>
      <c r="R1350">
        <v>0.28000000000000003</v>
      </c>
      <c r="T1350" s="42">
        <v>14.2</v>
      </c>
    </row>
    <row r="1351" spans="1:20" x14ac:dyDescent="0.2">
      <c r="A1351">
        <v>1846</v>
      </c>
      <c r="B1351">
        <v>2009</v>
      </c>
      <c r="C1351" t="s">
        <v>704</v>
      </c>
      <c r="D1351" s="40">
        <v>39958</v>
      </c>
      <c r="E1351" t="s">
        <v>839</v>
      </c>
      <c r="F1351" t="s">
        <v>838</v>
      </c>
      <c r="G1351">
        <v>1</v>
      </c>
      <c r="H1351" t="s">
        <v>1110</v>
      </c>
      <c r="I1351">
        <v>34.416107599999997</v>
      </c>
      <c r="J1351">
        <v>-119.82874940000001</v>
      </c>
      <c r="K1351" s="11">
        <v>0.08</v>
      </c>
      <c r="L1351">
        <v>556000</v>
      </c>
      <c r="N1351">
        <v>3.79</v>
      </c>
      <c r="O1351" s="11">
        <v>3.48</v>
      </c>
      <c r="P1351" s="11">
        <v>0.68</v>
      </c>
      <c r="Q1351" s="12">
        <v>2.15</v>
      </c>
      <c r="R1351">
        <v>0.21</v>
      </c>
      <c r="T1351" s="42">
        <v>14.2</v>
      </c>
    </row>
    <row r="1352" spans="1:20" x14ac:dyDescent="0.2">
      <c r="A1352">
        <v>1799</v>
      </c>
      <c r="B1352">
        <v>2009</v>
      </c>
      <c r="C1352" t="s">
        <v>1062</v>
      </c>
      <c r="D1352" s="40">
        <v>39898</v>
      </c>
      <c r="E1352" t="s">
        <v>833</v>
      </c>
      <c r="F1352" t="s">
        <v>838</v>
      </c>
      <c r="G1352">
        <v>1</v>
      </c>
      <c r="H1352" t="s">
        <v>1110</v>
      </c>
      <c r="I1352">
        <v>32.866999999999997</v>
      </c>
      <c r="J1352">
        <v>-117.25700000000001</v>
      </c>
      <c r="K1352" s="11">
        <v>0</v>
      </c>
      <c r="L1352">
        <v>0</v>
      </c>
      <c r="N1352">
        <v>4.91</v>
      </c>
      <c r="O1352" s="11">
        <v>8.8000000000000007</v>
      </c>
      <c r="P1352" s="11">
        <v>0.45</v>
      </c>
      <c r="Q1352" s="12">
        <v>2</v>
      </c>
      <c r="R1352">
        <v>0.17</v>
      </c>
      <c r="T1352" s="42">
        <v>14.3</v>
      </c>
    </row>
    <row r="1353" spans="1:20" x14ac:dyDescent="0.2">
      <c r="A1353">
        <v>1814</v>
      </c>
      <c r="B1353">
        <v>2009</v>
      </c>
      <c r="C1353" t="s">
        <v>1066</v>
      </c>
      <c r="D1353" s="40">
        <v>39919</v>
      </c>
      <c r="E1353" t="s">
        <v>833</v>
      </c>
      <c r="F1353" t="s">
        <v>838</v>
      </c>
      <c r="G1353">
        <v>1</v>
      </c>
      <c r="H1353" t="s">
        <v>1110</v>
      </c>
      <c r="I1353">
        <v>32.866999999999997</v>
      </c>
      <c r="J1353">
        <v>-117.25700000000001</v>
      </c>
      <c r="K1353" s="11">
        <v>0</v>
      </c>
      <c r="L1353">
        <v>0</v>
      </c>
      <c r="N1353">
        <v>5.95</v>
      </c>
      <c r="O1353" s="11">
        <v>10</v>
      </c>
      <c r="P1353" s="11">
        <v>0.51</v>
      </c>
      <c r="Q1353" s="12">
        <v>2.97</v>
      </c>
      <c r="R1353">
        <v>0.16</v>
      </c>
      <c r="T1353" s="42">
        <v>14.3</v>
      </c>
    </row>
    <row r="1354" spans="1:20" x14ac:dyDescent="0.2">
      <c r="A1354">
        <v>2360</v>
      </c>
      <c r="B1354">
        <v>2011</v>
      </c>
      <c r="C1354" t="s">
        <v>1079</v>
      </c>
      <c r="D1354" s="40">
        <v>40563</v>
      </c>
      <c r="E1354" t="s">
        <v>833</v>
      </c>
      <c r="F1354" t="s">
        <v>838</v>
      </c>
      <c r="G1354">
        <v>1</v>
      </c>
      <c r="H1354" t="s">
        <v>1110</v>
      </c>
      <c r="I1354">
        <v>32.866999999999997</v>
      </c>
      <c r="J1354">
        <v>-117.25700000000001</v>
      </c>
      <c r="K1354" s="11">
        <v>0</v>
      </c>
      <c r="L1354">
        <v>0</v>
      </c>
      <c r="N1354">
        <v>4.99</v>
      </c>
      <c r="O1354" s="11">
        <v>2.6</v>
      </c>
      <c r="P1354" s="11">
        <v>0.31</v>
      </c>
      <c r="Q1354" s="12">
        <v>0.42</v>
      </c>
      <c r="R1354">
        <v>7.0000000000000007E-2</v>
      </c>
      <c r="T1354" s="42">
        <v>14.3</v>
      </c>
    </row>
    <row r="1355" spans="1:20" x14ac:dyDescent="0.2">
      <c r="A1355">
        <v>2390</v>
      </c>
      <c r="B1355">
        <v>2011</v>
      </c>
      <c r="C1355" t="s">
        <v>1080</v>
      </c>
      <c r="D1355" s="40">
        <v>40598</v>
      </c>
      <c r="E1355" t="s">
        <v>833</v>
      </c>
      <c r="F1355" t="s">
        <v>838</v>
      </c>
      <c r="G1355">
        <v>1</v>
      </c>
      <c r="H1355" t="s">
        <v>1110</v>
      </c>
      <c r="I1355">
        <v>32.866999999999997</v>
      </c>
      <c r="J1355">
        <v>-117.25700000000001</v>
      </c>
      <c r="K1355" s="11">
        <v>0</v>
      </c>
      <c r="L1355">
        <v>0</v>
      </c>
      <c r="N1355">
        <v>1.78</v>
      </c>
      <c r="O1355" s="11">
        <v>0.01</v>
      </c>
      <c r="P1355" s="11">
        <v>0.28000000000000003</v>
      </c>
      <c r="Q1355" s="12">
        <v>0.19</v>
      </c>
      <c r="R1355">
        <v>0.01</v>
      </c>
      <c r="T1355" s="42">
        <v>14.3</v>
      </c>
    </row>
    <row r="1356" spans="1:20" x14ac:dyDescent="0.2">
      <c r="A1356">
        <v>2653</v>
      </c>
      <c r="B1356">
        <v>2012</v>
      </c>
      <c r="C1356" t="s">
        <v>1079</v>
      </c>
      <c r="D1356" s="40">
        <v>40927</v>
      </c>
      <c r="E1356" t="s">
        <v>833</v>
      </c>
      <c r="F1356" t="s">
        <v>838</v>
      </c>
      <c r="G1356">
        <v>1</v>
      </c>
      <c r="H1356" t="s">
        <v>1110</v>
      </c>
      <c r="I1356">
        <v>32.866999999999997</v>
      </c>
      <c r="J1356">
        <v>-117.25700000000001</v>
      </c>
      <c r="K1356" s="11">
        <v>0</v>
      </c>
      <c r="L1356">
        <v>0</v>
      </c>
      <c r="N1356">
        <v>2.65</v>
      </c>
      <c r="O1356" s="11">
        <v>0</v>
      </c>
      <c r="P1356" s="11">
        <v>0</v>
      </c>
      <c r="Q1356" s="12">
        <v>0</v>
      </c>
      <c r="R1356">
        <v>0</v>
      </c>
      <c r="T1356" s="42">
        <v>14.3</v>
      </c>
    </row>
    <row r="1357" spans="1:20" x14ac:dyDescent="0.2">
      <c r="A1357">
        <v>2672</v>
      </c>
      <c r="B1357">
        <v>2012</v>
      </c>
      <c r="C1357" t="s">
        <v>1080</v>
      </c>
      <c r="D1357" s="40">
        <v>40955</v>
      </c>
      <c r="E1357" t="s">
        <v>833</v>
      </c>
      <c r="F1357" t="s">
        <v>838</v>
      </c>
      <c r="G1357">
        <v>1</v>
      </c>
      <c r="H1357" t="s">
        <v>1110</v>
      </c>
      <c r="I1357">
        <v>32.866999999999997</v>
      </c>
      <c r="J1357">
        <v>-117.25700000000001</v>
      </c>
      <c r="K1357" s="11">
        <v>0</v>
      </c>
      <c r="L1357">
        <v>0</v>
      </c>
      <c r="N1357">
        <v>1.34</v>
      </c>
      <c r="O1357" s="11">
        <v>0</v>
      </c>
      <c r="P1357" s="11">
        <v>0</v>
      </c>
      <c r="Q1357" s="12">
        <v>0</v>
      </c>
      <c r="R1357">
        <v>0</v>
      </c>
      <c r="T1357" s="42">
        <v>14.3</v>
      </c>
    </row>
    <row r="1358" spans="1:20" x14ac:dyDescent="0.2">
      <c r="A1358">
        <v>2391</v>
      </c>
      <c r="B1358">
        <v>2011</v>
      </c>
      <c r="C1358" t="s">
        <v>1080</v>
      </c>
      <c r="D1358" s="40">
        <v>40602</v>
      </c>
      <c r="E1358" t="s">
        <v>833</v>
      </c>
      <c r="F1358" t="s">
        <v>838</v>
      </c>
      <c r="G1358">
        <v>1</v>
      </c>
      <c r="H1358" t="s">
        <v>1110</v>
      </c>
      <c r="I1358">
        <v>32.866999999999997</v>
      </c>
      <c r="J1358">
        <v>-117.25700000000001</v>
      </c>
      <c r="K1358" s="11">
        <v>0</v>
      </c>
      <c r="L1358">
        <v>400</v>
      </c>
      <c r="N1358">
        <v>1.39</v>
      </c>
      <c r="O1358" s="11">
        <v>2.15</v>
      </c>
      <c r="P1358" s="11">
        <v>0.25</v>
      </c>
      <c r="Q1358" s="12">
        <v>0.27</v>
      </c>
      <c r="R1358">
        <v>0.06</v>
      </c>
      <c r="T1358" s="42">
        <v>14.3</v>
      </c>
    </row>
    <row r="1359" spans="1:20" x14ac:dyDescent="0.2">
      <c r="A1359">
        <v>1756</v>
      </c>
      <c r="B1359">
        <v>2009</v>
      </c>
      <c r="C1359" t="s">
        <v>1079</v>
      </c>
      <c r="D1359" s="40">
        <v>39839</v>
      </c>
      <c r="E1359" t="s">
        <v>833</v>
      </c>
      <c r="F1359" t="s">
        <v>838</v>
      </c>
      <c r="G1359">
        <v>1</v>
      </c>
      <c r="H1359" t="s">
        <v>1110</v>
      </c>
      <c r="I1359">
        <v>32.866999999999997</v>
      </c>
      <c r="J1359">
        <v>-117.25700000000001</v>
      </c>
      <c r="K1359" s="11">
        <v>0</v>
      </c>
      <c r="L1359">
        <v>1818</v>
      </c>
      <c r="N1359">
        <v>1.39</v>
      </c>
      <c r="O1359" s="11">
        <v>5</v>
      </c>
      <c r="P1359" s="11">
        <v>0.41</v>
      </c>
      <c r="Q1359" s="12">
        <v>0.42</v>
      </c>
      <c r="R1359">
        <v>0.04</v>
      </c>
      <c r="T1359" s="42">
        <v>14.3</v>
      </c>
    </row>
    <row r="1360" spans="1:20" x14ac:dyDescent="0.2">
      <c r="A1360">
        <v>2094</v>
      </c>
      <c r="B1360">
        <v>2010</v>
      </c>
      <c r="C1360" t="s">
        <v>1062</v>
      </c>
      <c r="D1360" s="40">
        <v>40252</v>
      </c>
      <c r="E1360" t="s">
        <v>833</v>
      </c>
      <c r="F1360" t="s">
        <v>838</v>
      </c>
      <c r="G1360">
        <v>1</v>
      </c>
      <c r="H1360" t="s">
        <v>1110</v>
      </c>
      <c r="I1360">
        <v>32.866999999999997</v>
      </c>
      <c r="J1360">
        <v>-117.25700000000001</v>
      </c>
      <c r="K1360" s="11">
        <v>0</v>
      </c>
      <c r="L1360">
        <v>2727</v>
      </c>
      <c r="N1360">
        <v>8.36</v>
      </c>
      <c r="O1360" s="11">
        <v>8.9</v>
      </c>
      <c r="P1360" s="11">
        <v>0.49</v>
      </c>
      <c r="Q1360" s="12">
        <v>2.09</v>
      </c>
      <c r="R1360">
        <v>0.19</v>
      </c>
      <c r="T1360" s="42">
        <v>14.3</v>
      </c>
    </row>
    <row r="1361" spans="1:22" x14ac:dyDescent="0.2">
      <c r="A1361">
        <v>1777</v>
      </c>
      <c r="B1361">
        <v>2009</v>
      </c>
      <c r="C1361" t="s">
        <v>1080</v>
      </c>
      <c r="D1361" s="40">
        <v>39867</v>
      </c>
      <c r="E1361" t="s">
        <v>833</v>
      </c>
      <c r="F1361" t="s">
        <v>838</v>
      </c>
      <c r="G1361">
        <v>1</v>
      </c>
      <c r="H1361" t="s">
        <v>1110</v>
      </c>
      <c r="I1361">
        <v>32.866999999999997</v>
      </c>
      <c r="J1361">
        <v>-117.25700000000001</v>
      </c>
      <c r="K1361" s="11">
        <v>0</v>
      </c>
      <c r="L1361">
        <v>3030</v>
      </c>
      <c r="N1361">
        <v>1.91</v>
      </c>
      <c r="O1361" s="11">
        <v>6.4</v>
      </c>
      <c r="P1361" s="11">
        <v>0.35</v>
      </c>
      <c r="Q1361" s="12">
        <v>0.28000000000000003</v>
      </c>
      <c r="R1361">
        <v>0.08</v>
      </c>
      <c r="T1361" s="42">
        <v>14.3</v>
      </c>
    </row>
    <row r="1362" spans="1:22" x14ac:dyDescent="0.2">
      <c r="A1362">
        <v>3204</v>
      </c>
      <c r="B1362">
        <v>2014</v>
      </c>
      <c r="C1362" t="s">
        <v>1066</v>
      </c>
      <c r="D1362" s="40">
        <v>41757</v>
      </c>
      <c r="E1362" t="s">
        <v>835</v>
      </c>
      <c r="F1362" t="s">
        <v>838</v>
      </c>
      <c r="G1362">
        <v>1</v>
      </c>
      <c r="H1362" t="s">
        <v>1110</v>
      </c>
      <c r="I1362">
        <v>33.606099999999998</v>
      </c>
      <c r="J1362">
        <v>-117.9311</v>
      </c>
      <c r="K1362" s="11">
        <v>0</v>
      </c>
      <c r="L1362">
        <v>5200</v>
      </c>
      <c r="N1362">
        <v>2.79</v>
      </c>
      <c r="O1362" s="11">
        <v>8.31</v>
      </c>
      <c r="P1362" s="11">
        <v>0.56999999999999995</v>
      </c>
      <c r="Q1362" s="12">
        <v>8.2200000000000006</v>
      </c>
      <c r="R1362">
        <v>0.28999999999999998</v>
      </c>
      <c r="T1362" s="42">
        <v>14.3</v>
      </c>
    </row>
    <row r="1363" spans="1:22" x14ac:dyDescent="0.2">
      <c r="A1363">
        <v>2359</v>
      </c>
      <c r="B1363">
        <v>2011</v>
      </c>
      <c r="C1363" t="s">
        <v>1079</v>
      </c>
      <c r="D1363" s="40">
        <v>40561</v>
      </c>
      <c r="E1363" t="s">
        <v>833</v>
      </c>
      <c r="F1363" t="s">
        <v>838</v>
      </c>
      <c r="G1363">
        <v>1</v>
      </c>
      <c r="H1363" t="s">
        <v>1110</v>
      </c>
      <c r="I1363">
        <v>32.866999999999997</v>
      </c>
      <c r="J1363">
        <v>-117.25700000000001</v>
      </c>
      <c r="K1363" s="11">
        <v>0</v>
      </c>
      <c r="L1363">
        <v>9600</v>
      </c>
      <c r="N1363">
        <v>4.9800000000000004</v>
      </c>
      <c r="O1363" s="11">
        <v>4</v>
      </c>
      <c r="P1363" s="11">
        <v>0.37</v>
      </c>
      <c r="Q1363" s="12">
        <v>1.19</v>
      </c>
      <c r="R1363">
        <v>0.16</v>
      </c>
      <c r="T1363" s="42">
        <v>14.3</v>
      </c>
    </row>
    <row r="1364" spans="1:22" x14ac:dyDescent="0.2">
      <c r="A1364">
        <v>1795</v>
      </c>
      <c r="B1364">
        <v>2009</v>
      </c>
      <c r="C1364" t="s">
        <v>1062</v>
      </c>
      <c r="D1364" s="40">
        <v>39895</v>
      </c>
      <c r="E1364" t="s">
        <v>833</v>
      </c>
      <c r="F1364" t="s">
        <v>838</v>
      </c>
      <c r="G1364">
        <v>1</v>
      </c>
      <c r="H1364" t="s">
        <v>1110</v>
      </c>
      <c r="I1364">
        <v>32.866999999999997</v>
      </c>
      <c r="J1364">
        <v>-117.25700000000001</v>
      </c>
      <c r="K1364" s="11">
        <v>0</v>
      </c>
      <c r="L1364">
        <v>10303</v>
      </c>
      <c r="N1364">
        <v>6.27</v>
      </c>
      <c r="O1364" s="11">
        <v>8.5</v>
      </c>
      <c r="P1364" s="11">
        <v>0.46</v>
      </c>
      <c r="Q1364" s="12">
        <v>1.7</v>
      </c>
      <c r="R1364">
        <v>0.15</v>
      </c>
      <c r="T1364" s="42">
        <v>14.3</v>
      </c>
    </row>
    <row r="1365" spans="1:22" x14ac:dyDescent="0.2">
      <c r="A1365">
        <v>3604</v>
      </c>
      <c r="B1365">
        <v>2016</v>
      </c>
      <c r="C1365" t="s">
        <v>1066</v>
      </c>
      <c r="D1365" s="40">
        <v>42464</v>
      </c>
      <c r="E1365" t="s">
        <v>836</v>
      </c>
      <c r="F1365" t="s">
        <v>838</v>
      </c>
      <c r="G1365">
        <v>1</v>
      </c>
      <c r="H1365" t="s">
        <v>1110</v>
      </c>
      <c r="I1365">
        <v>34.408000000000001</v>
      </c>
      <c r="J1365">
        <v>-119.685</v>
      </c>
      <c r="K1365" s="11">
        <v>0.04</v>
      </c>
      <c r="L1365">
        <v>11138</v>
      </c>
      <c r="O1365" s="11">
        <v>7.19</v>
      </c>
      <c r="P1365" s="11">
        <v>0.53</v>
      </c>
      <c r="Q1365" s="12">
        <v>4.16</v>
      </c>
      <c r="R1365">
        <v>0.22</v>
      </c>
      <c r="T1365" s="42">
        <v>14.3</v>
      </c>
    </row>
    <row r="1366" spans="1:22" x14ac:dyDescent="0.2">
      <c r="A1366">
        <v>2635</v>
      </c>
      <c r="B1366">
        <v>2011</v>
      </c>
      <c r="C1366" t="s">
        <v>1065</v>
      </c>
      <c r="D1366" s="40">
        <v>40896</v>
      </c>
      <c r="E1366" t="s">
        <v>833</v>
      </c>
      <c r="F1366" t="s">
        <v>838</v>
      </c>
      <c r="G1366">
        <v>1</v>
      </c>
      <c r="H1366" t="s">
        <v>1110</v>
      </c>
      <c r="I1366">
        <v>32.866999999999997</v>
      </c>
      <c r="J1366">
        <v>-117.25700000000001</v>
      </c>
      <c r="K1366" s="11">
        <v>0</v>
      </c>
      <c r="L1366">
        <v>11200</v>
      </c>
      <c r="N1366">
        <v>14.77</v>
      </c>
      <c r="O1366" s="11">
        <v>3.68</v>
      </c>
      <c r="P1366" s="11">
        <v>0.28999999999999998</v>
      </c>
      <c r="Q1366" s="12">
        <v>0.11</v>
      </c>
      <c r="R1366">
        <v>0.02</v>
      </c>
      <c r="T1366" s="42">
        <v>14.3</v>
      </c>
    </row>
    <row r="1367" spans="1:22" x14ac:dyDescent="0.2">
      <c r="A1367">
        <v>2341</v>
      </c>
      <c r="B1367">
        <v>2010</v>
      </c>
      <c r="C1367" t="s">
        <v>1065</v>
      </c>
      <c r="D1367" s="40">
        <v>40532</v>
      </c>
      <c r="E1367" t="s">
        <v>835</v>
      </c>
      <c r="F1367" t="s">
        <v>838</v>
      </c>
      <c r="G1367">
        <v>1</v>
      </c>
      <c r="H1367" t="s">
        <v>1110</v>
      </c>
      <c r="I1367">
        <v>33.606099999999998</v>
      </c>
      <c r="J1367">
        <v>-117.9311</v>
      </c>
      <c r="K1367" s="11">
        <v>0</v>
      </c>
      <c r="L1367">
        <v>13000</v>
      </c>
      <c r="N1367">
        <v>2.14</v>
      </c>
      <c r="O1367" s="11">
        <v>3.4</v>
      </c>
      <c r="P1367" s="11">
        <v>0.52</v>
      </c>
      <c r="Q1367" s="12">
        <v>1.75</v>
      </c>
      <c r="R1367">
        <v>0.15</v>
      </c>
      <c r="T1367" s="42">
        <v>14.3</v>
      </c>
    </row>
    <row r="1368" spans="1:22" x14ac:dyDescent="0.2">
      <c r="A1368">
        <v>2660</v>
      </c>
      <c r="B1368">
        <v>2012</v>
      </c>
      <c r="C1368" t="s">
        <v>1079</v>
      </c>
      <c r="D1368" s="40">
        <v>40938</v>
      </c>
      <c r="E1368" t="s">
        <v>833</v>
      </c>
      <c r="F1368" t="s">
        <v>838</v>
      </c>
      <c r="G1368">
        <v>1</v>
      </c>
      <c r="H1368" t="s">
        <v>1110</v>
      </c>
      <c r="I1368">
        <v>32.866999999999997</v>
      </c>
      <c r="J1368">
        <v>-117.25700000000001</v>
      </c>
      <c r="K1368" s="11">
        <v>0</v>
      </c>
      <c r="L1368">
        <v>35600</v>
      </c>
      <c r="N1368">
        <v>1.01</v>
      </c>
      <c r="O1368" s="11">
        <v>0.24</v>
      </c>
      <c r="P1368" s="11">
        <v>0.2</v>
      </c>
      <c r="Q1368" s="12">
        <v>0.21</v>
      </c>
      <c r="R1368">
        <v>7.0000000000000007E-2</v>
      </c>
      <c r="T1368" s="42">
        <v>14.3</v>
      </c>
    </row>
    <row r="1369" spans="1:22" x14ac:dyDescent="0.2">
      <c r="A1369">
        <v>2368</v>
      </c>
      <c r="B1369">
        <v>2011</v>
      </c>
      <c r="C1369" t="s">
        <v>1079</v>
      </c>
      <c r="D1369" s="40">
        <v>40574</v>
      </c>
      <c r="E1369" t="s">
        <v>833</v>
      </c>
      <c r="F1369" t="s">
        <v>838</v>
      </c>
      <c r="G1369">
        <v>1</v>
      </c>
      <c r="H1369" t="s">
        <v>1110</v>
      </c>
      <c r="I1369">
        <v>32.866999999999997</v>
      </c>
      <c r="J1369">
        <v>-117.25700000000001</v>
      </c>
      <c r="K1369" s="11">
        <v>4.1000000000000002E-2</v>
      </c>
      <c r="L1369">
        <v>37200</v>
      </c>
      <c r="N1369">
        <v>5.0599999999999996</v>
      </c>
      <c r="O1369" s="11">
        <v>1.2</v>
      </c>
      <c r="P1369" s="11">
        <v>0.27</v>
      </c>
      <c r="Q1369" s="12">
        <v>0.16</v>
      </c>
      <c r="R1369">
        <v>0.03</v>
      </c>
      <c r="T1369" s="42">
        <v>14.3</v>
      </c>
    </row>
    <row r="1370" spans="1:22" x14ac:dyDescent="0.2">
      <c r="A1370">
        <v>2901</v>
      </c>
      <c r="B1370">
        <v>2012</v>
      </c>
      <c r="C1370" t="s">
        <v>1065</v>
      </c>
      <c r="D1370" s="40">
        <v>41274</v>
      </c>
      <c r="E1370" t="s">
        <v>833</v>
      </c>
      <c r="F1370" t="s">
        <v>838</v>
      </c>
      <c r="G1370">
        <v>1</v>
      </c>
      <c r="H1370" t="s">
        <v>1110</v>
      </c>
      <c r="I1370">
        <v>32.866999999999997</v>
      </c>
      <c r="J1370">
        <v>-117.25700000000001</v>
      </c>
      <c r="K1370" s="11">
        <v>0</v>
      </c>
      <c r="L1370">
        <v>70400</v>
      </c>
      <c r="N1370">
        <v>2.74</v>
      </c>
      <c r="O1370" s="11">
        <v>1.83</v>
      </c>
      <c r="P1370" s="11">
        <v>0.26</v>
      </c>
      <c r="Q1370" s="12">
        <v>0.5</v>
      </c>
      <c r="R1370">
        <v>0.08</v>
      </c>
      <c r="T1370" s="42">
        <v>14.3</v>
      </c>
    </row>
    <row r="1371" spans="1:22" x14ac:dyDescent="0.2">
      <c r="A1371">
        <v>2376</v>
      </c>
      <c r="B1371">
        <v>2011</v>
      </c>
      <c r="C1371" t="s">
        <v>1080</v>
      </c>
      <c r="D1371" s="40">
        <v>40581</v>
      </c>
      <c r="E1371" t="s">
        <v>833</v>
      </c>
      <c r="F1371" t="s">
        <v>838</v>
      </c>
      <c r="G1371">
        <v>1</v>
      </c>
      <c r="H1371" t="s">
        <v>1110</v>
      </c>
      <c r="I1371">
        <v>32.866999999999997</v>
      </c>
      <c r="J1371">
        <v>-117.25700000000001</v>
      </c>
      <c r="K1371" s="11">
        <v>0</v>
      </c>
      <c r="L1371">
        <v>78800</v>
      </c>
      <c r="N1371">
        <v>4.04</v>
      </c>
      <c r="O1371" s="11">
        <v>1</v>
      </c>
      <c r="P1371" s="11">
        <v>0.22</v>
      </c>
      <c r="Q1371" s="12">
        <v>0.28999999999999998</v>
      </c>
      <c r="R1371">
        <v>0.05</v>
      </c>
      <c r="T1371" s="42">
        <v>14.3</v>
      </c>
    </row>
    <row r="1372" spans="1:22" x14ac:dyDescent="0.2">
      <c r="A1372">
        <v>2716</v>
      </c>
      <c r="B1372">
        <v>2012</v>
      </c>
      <c r="C1372" t="s">
        <v>1066</v>
      </c>
      <c r="D1372" s="40">
        <v>41015</v>
      </c>
      <c r="E1372" t="s">
        <v>833</v>
      </c>
      <c r="F1372" t="s">
        <v>838</v>
      </c>
      <c r="G1372">
        <v>1</v>
      </c>
      <c r="H1372" t="s">
        <v>1110</v>
      </c>
      <c r="I1372">
        <v>32.866999999999997</v>
      </c>
      <c r="J1372">
        <v>-117.25700000000001</v>
      </c>
      <c r="K1372" s="11">
        <v>0</v>
      </c>
      <c r="L1372">
        <v>140400</v>
      </c>
      <c r="N1372">
        <v>2.59</v>
      </c>
      <c r="O1372" s="11">
        <v>6.01</v>
      </c>
      <c r="P1372" s="11">
        <v>0.44</v>
      </c>
      <c r="Q1372" s="12">
        <v>2.65</v>
      </c>
      <c r="R1372">
        <v>0.1</v>
      </c>
      <c r="T1372" s="42">
        <v>14.3</v>
      </c>
    </row>
    <row r="1373" spans="1:22" x14ac:dyDescent="0.2">
      <c r="A1373">
        <v>2777</v>
      </c>
      <c r="B1373">
        <v>2012</v>
      </c>
      <c r="C1373" t="s">
        <v>1067</v>
      </c>
      <c r="D1373" s="40">
        <v>41099</v>
      </c>
      <c r="E1373" t="s">
        <v>833</v>
      </c>
      <c r="F1373" t="s">
        <v>838</v>
      </c>
      <c r="G1373">
        <v>1</v>
      </c>
      <c r="H1373" t="s">
        <v>1110</v>
      </c>
      <c r="I1373">
        <v>32.866999999999997</v>
      </c>
      <c r="J1373">
        <v>-117.25700000000001</v>
      </c>
      <c r="K1373" s="11">
        <v>0</v>
      </c>
      <c r="L1373">
        <v>140400</v>
      </c>
      <c r="N1373">
        <v>1.62</v>
      </c>
      <c r="O1373" s="11">
        <v>3.09</v>
      </c>
      <c r="P1373" s="11">
        <v>0.45</v>
      </c>
      <c r="Q1373" s="12">
        <v>2.04</v>
      </c>
      <c r="R1373">
        <v>0.1</v>
      </c>
      <c r="T1373" s="42">
        <v>14.3</v>
      </c>
    </row>
    <row r="1374" spans="1:22" x14ac:dyDescent="0.2">
      <c r="A1374">
        <v>169</v>
      </c>
      <c r="B1374">
        <v>2005</v>
      </c>
      <c r="C1374" t="s">
        <v>1066</v>
      </c>
      <c r="D1374" s="17">
        <v>38447</v>
      </c>
      <c r="E1374">
        <v>6</v>
      </c>
      <c r="F1374" t="s">
        <v>1064</v>
      </c>
      <c r="G1374">
        <v>1</v>
      </c>
      <c r="H1374" t="s">
        <v>706</v>
      </c>
      <c r="K1374" s="11">
        <v>8.4000000000000005E-2</v>
      </c>
      <c r="L1374" s="11"/>
      <c r="N1374" s="11">
        <v>6.1438847549909248</v>
      </c>
      <c r="O1374" s="11">
        <v>1.238529326611651</v>
      </c>
      <c r="P1374" s="11">
        <v>0.43343598942140926</v>
      </c>
      <c r="Q1374" s="12">
        <v>0.64354961416930256</v>
      </c>
      <c r="R1374" s="11">
        <v>0.33928026988443244</v>
      </c>
      <c r="T1374" s="42">
        <v>14.3</v>
      </c>
      <c r="U1374" s="11"/>
      <c r="V1374" t="s">
        <v>1060</v>
      </c>
    </row>
    <row r="1375" spans="1:22" x14ac:dyDescent="0.2">
      <c r="A1375">
        <v>175</v>
      </c>
      <c r="B1375">
        <v>2005</v>
      </c>
      <c r="C1375" t="s">
        <v>1066</v>
      </c>
      <c r="D1375" s="17">
        <v>38447</v>
      </c>
      <c r="E1375">
        <v>12</v>
      </c>
      <c r="F1375" t="s">
        <v>1064</v>
      </c>
      <c r="G1375">
        <v>1</v>
      </c>
      <c r="H1375" t="s">
        <v>706</v>
      </c>
      <c r="K1375" s="11">
        <v>5.0168320480697234E-2</v>
      </c>
      <c r="L1375" s="11"/>
      <c r="N1375" s="11">
        <v>5.9643303085299451</v>
      </c>
      <c r="O1375" s="11">
        <v>0.14118189465720477</v>
      </c>
      <c r="P1375" s="11">
        <v>0.21598299711938992</v>
      </c>
      <c r="Q1375" s="12">
        <v>0.13486778756180254</v>
      </c>
      <c r="R1375" s="11">
        <v>0.25859194085656018</v>
      </c>
      <c r="T1375" s="42">
        <v>14.3</v>
      </c>
      <c r="U1375" s="11"/>
      <c r="V1375" t="s">
        <v>1060</v>
      </c>
    </row>
    <row r="1376" spans="1:22" x14ac:dyDescent="0.2">
      <c r="A1376">
        <v>187</v>
      </c>
      <c r="B1376">
        <v>2005</v>
      </c>
      <c r="C1376" t="s">
        <v>1066</v>
      </c>
      <c r="D1376" s="17">
        <v>38454</v>
      </c>
      <c r="E1376">
        <v>4</v>
      </c>
      <c r="F1376" t="s">
        <v>1064</v>
      </c>
      <c r="G1376">
        <v>1</v>
      </c>
      <c r="H1376" t="s">
        <v>706</v>
      </c>
      <c r="K1376" s="11">
        <v>0</v>
      </c>
      <c r="L1376" s="11"/>
      <c r="N1376" s="11">
        <v>5.8149194270367062</v>
      </c>
      <c r="O1376" s="11">
        <v>10.734020238423506</v>
      </c>
      <c r="P1376" s="11">
        <v>1.152411933362822</v>
      </c>
      <c r="Q1376" s="12">
        <v>11.991248946364864</v>
      </c>
      <c r="R1376" s="11">
        <v>0.62316800000000006</v>
      </c>
      <c r="T1376" s="42">
        <v>14.3</v>
      </c>
      <c r="U1376" s="11"/>
      <c r="V1376" t="s">
        <v>1060</v>
      </c>
    </row>
    <row r="1377" spans="1:22" x14ac:dyDescent="0.2">
      <c r="A1377">
        <v>192</v>
      </c>
      <c r="B1377">
        <v>2005</v>
      </c>
      <c r="C1377" t="s">
        <v>1066</v>
      </c>
      <c r="D1377" s="17">
        <v>38454</v>
      </c>
      <c r="E1377">
        <v>9</v>
      </c>
      <c r="F1377" t="s">
        <v>1064</v>
      </c>
      <c r="G1377">
        <v>1</v>
      </c>
      <c r="H1377" t="s">
        <v>706</v>
      </c>
      <c r="K1377" s="11">
        <v>2.612399891118938E-2</v>
      </c>
      <c r="L1377" s="11"/>
      <c r="N1377" s="11">
        <v>5.399017905102955</v>
      </c>
      <c r="O1377" s="11">
        <v>9.6307944156938259</v>
      </c>
      <c r="P1377" s="11">
        <v>0.93355844234379937</v>
      </c>
      <c r="Q1377" s="12">
        <v>11.925799098123594</v>
      </c>
      <c r="R1377" s="11">
        <v>0.64071599999999984</v>
      </c>
      <c r="T1377" s="42">
        <v>14.3</v>
      </c>
      <c r="U1377" s="11"/>
      <c r="V1377" t="s">
        <v>1060</v>
      </c>
    </row>
    <row r="1378" spans="1:22" x14ac:dyDescent="0.2">
      <c r="A1378">
        <v>1735</v>
      </c>
      <c r="B1378">
        <v>2008</v>
      </c>
      <c r="C1378" t="s">
        <v>1065</v>
      </c>
      <c r="D1378" s="40">
        <v>39807</v>
      </c>
      <c r="E1378" t="s">
        <v>833</v>
      </c>
      <c r="F1378" t="s">
        <v>838</v>
      </c>
      <c r="G1378">
        <v>1</v>
      </c>
      <c r="H1378" t="s">
        <v>1110</v>
      </c>
      <c r="I1378">
        <v>32.866999999999997</v>
      </c>
      <c r="J1378">
        <v>-117.25700000000001</v>
      </c>
      <c r="K1378" s="11">
        <v>0</v>
      </c>
      <c r="L1378">
        <v>0</v>
      </c>
      <c r="N1378">
        <v>1.93</v>
      </c>
      <c r="O1378" s="11">
        <v>5.5</v>
      </c>
      <c r="P1378" s="11">
        <v>0.5</v>
      </c>
      <c r="Q1378" s="12">
        <v>1.41</v>
      </c>
      <c r="R1378">
        <v>0.18</v>
      </c>
      <c r="T1378" s="42">
        <v>14.4</v>
      </c>
    </row>
    <row r="1379" spans="1:22" x14ac:dyDescent="0.2">
      <c r="A1379">
        <v>1764</v>
      </c>
      <c r="B1379">
        <v>2009</v>
      </c>
      <c r="C1379" t="s">
        <v>1080</v>
      </c>
      <c r="D1379" s="40">
        <v>39849</v>
      </c>
      <c r="E1379" t="s">
        <v>833</v>
      </c>
      <c r="F1379" t="s">
        <v>838</v>
      </c>
      <c r="G1379">
        <v>1</v>
      </c>
      <c r="H1379" t="s">
        <v>1110</v>
      </c>
      <c r="I1379">
        <v>32.866999999999997</v>
      </c>
      <c r="J1379">
        <v>-117.25700000000001</v>
      </c>
      <c r="K1379" s="11">
        <v>0</v>
      </c>
      <c r="L1379">
        <v>0</v>
      </c>
      <c r="N1379">
        <v>1.68</v>
      </c>
      <c r="O1379" s="11">
        <v>5.8</v>
      </c>
      <c r="P1379" s="11">
        <v>0.35</v>
      </c>
      <c r="Q1379" s="12">
        <v>0.08</v>
      </c>
      <c r="R1379">
        <v>0.03</v>
      </c>
      <c r="T1379" s="42">
        <v>14.4</v>
      </c>
    </row>
    <row r="1380" spans="1:22" x14ac:dyDescent="0.2">
      <c r="A1380">
        <v>1779</v>
      </c>
      <c r="B1380">
        <v>2009</v>
      </c>
      <c r="C1380" t="s">
        <v>1080</v>
      </c>
      <c r="D1380" s="40">
        <v>39870</v>
      </c>
      <c r="E1380" t="s">
        <v>833</v>
      </c>
      <c r="F1380" t="s">
        <v>838</v>
      </c>
      <c r="G1380">
        <v>1</v>
      </c>
      <c r="H1380" t="s">
        <v>1110</v>
      </c>
      <c r="I1380">
        <v>32.866999999999997</v>
      </c>
      <c r="J1380">
        <v>-117.25700000000001</v>
      </c>
      <c r="K1380" s="11">
        <v>0</v>
      </c>
      <c r="L1380">
        <v>0</v>
      </c>
      <c r="N1380">
        <v>1.95</v>
      </c>
      <c r="O1380" s="11">
        <v>7.6</v>
      </c>
      <c r="P1380" s="11">
        <v>0.32</v>
      </c>
      <c r="Q1380" s="12">
        <v>0.18</v>
      </c>
      <c r="R1380">
        <v>0.06</v>
      </c>
      <c r="T1380" s="42">
        <v>14.4</v>
      </c>
    </row>
    <row r="1381" spans="1:22" x14ac:dyDescent="0.2">
      <c r="A1381">
        <v>2067</v>
      </c>
      <c r="B1381">
        <v>2010</v>
      </c>
      <c r="C1381" t="s">
        <v>1080</v>
      </c>
      <c r="D1381" s="40">
        <v>40217</v>
      </c>
      <c r="E1381" t="s">
        <v>837</v>
      </c>
      <c r="F1381" t="s">
        <v>838</v>
      </c>
      <c r="G1381">
        <v>1</v>
      </c>
      <c r="H1381" t="s">
        <v>1110</v>
      </c>
      <c r="I1381">
        <v>34.008000000000003</v>
      </c>
      <c r="J1381">
        <v>-118.499</v>
      </c>
      <c r="K1381" s="11">
        <v>0</v>
      </c>
      <c r="L1381">
        <v>0</v>
      </c>
      <c r="N1381">
        <v>2.5</v>
      </c>
      <c r="O1381" s="11">
        <v>2.7407900000000001</v>
      </c>
      <c r="P1381" s="11">
        <v>0.20619000000000001</v>
      </c>
      <c r="Q1381" s="12">
        <v>2.45757</v>
      </c>
      <c r="R1381">
        <v>0.18</v>
      </c>
      <c r="T1381" s="42">
        <v>14.4</v>
      </c>
    </row>
    <row r="1382" spans="1:22" x14ac:dyDescent="0.2">
      <c r="A1382">
        <v>2092</v>
      </c>
      <c r="B1382">
        <v>2010</v>
      </c>
      <c r="C1382" t="s">
        <v>1062</v>
      </c>
      <c r="D1382" s="40">
        <v>40248</v>
      </c>
      <c r="E1382" t="s">
        <v>833</v>
      </c>
      <c r="F1382" t="s">
        <v>838</v>
      </c>
      <c r="G1382">
        <v>1</v>
      </c>
      <c r="H1382" t="s">
        <v>1110</v>
      </c>
      <c r="I1382">
        <v>32.866999999999997</v>
      </c>
      <c r="J1382">
        <v>-117.25700000000001</v>
      </c>
      <c r="K1382" s="11">
        <v>0</v>
      </c>
      <c r="L1382">
        <v>0</v>
      </c>
      <c r="N1382">
        <v>3.2</v>
      </c>
      <c r="O1382" s="11">
        <v>8.1999999999999993</v>
      </c>
      <c r="P1382" s="11">
        <v>0.54</v>
      </c>
      <c r="Q1382" s="12">
        <v>2.64</v>
      </c>
      <c r="R1382">
        <v>0.28000000000000003</v>
      </c>
      <c r="T1382" s="42">
        <v>14.4</v>
      </c>
    </row>
    <row r="1383" spans="1:22" x14ac:dyDescent="0.2">
      <c r="A1383">
        <v>2378</v>
      </c>
      <c r="B1383">
        <v>2011</v>
      </c>
      <c r="C1383" t="s">
        <v>1080</v>
      </c>
      <c r="D1383" s="40">
        <v>40584</v>
      </c>
      <c r="E1383" t="s">
        <v>833</v>
      </c>
      <c r="F1383" t="s">
        <v>838</v>
      </c>
      <c r="G1383">
        <v>1</v>
      </c>
      <c r="H1383" t="s">
        <v>1110</v>
      </c>
      <c r="I1383">
        <v>32.866999999999997</v>
      </c>
      <c r="J1383">
        <v>-117.25700000000001</v>
      </c>
      <c r="K1383" s="11">
        <v>0</v>
      </c>
      <c r="L1383">
        <v>0</v>
      </c>
      <c r="N1383">
        <v>4.26</v>
      </c>
      <c r="O1383" s="11">
        <v>1.5</v>
      </c>
      <c r="P1383" s="11">
        <v>0.23</v>
      </c>
      <c r="Q1383" s="12">
        <v>0.13</v>
      </c>
      <c r="R1383">
        <v>0.02</v>
      </c>
      <c r="T1383" s="42">
        <v>14.4</v>
      </c>
    </row>
    <row r="1384" spans="1:22" x14ac:dyDescent="0.2">
      <c r="A1384">
        <v>2402</v>
      </c>
      <c r="B1384">
        <v>2011</v>
      </c>
      <c r="C1384" t="s">
        <v>1062</v>
      </c>
      <c r="D1384" s="40">
        <v>40612</v>
      </c>
      <c r="E1384" t="s">
        <v>833</v>
      </c>
      <c r="F1384" t="s">
        <v>838</v>
      </c>
      <c r="G1384">
        <v>1</v>
      </c>
      <c r="H1384" t="s">
        <v>1110</v>
      </c>
      <c r="I1384">
        <v>32.866999999999997</v>
      </c>
      <c r="J1384">
        <v>-117.25700000000001</v>
      </c>
      <c r="K1384" s="11">
        <v>0</v>
      </c>
      <c r="L1384">
        <v>0</v>
      </c>
      <c r="N1384">
        <v>4.5199999999999996</v>
      </c>
      <c r="O1384" s="11">
        <v>0.01</v>
      </c>
      <c r="P1384" s="11">
        <v>0.13</v>
      </c>
      <c r="Q1384" s="12">
        <v>0.26</v>
      </c>
      <c r="R1384">
        <v>0.01</v>
      </c>
      <c r="T1384" s="42">
        <v>14.4</v>
      </c>
    </row>
    <row r="1385" spans="1:22" x14ac:dyDescent="0.2">
      <c r="A1385">
        <v>356</v>
      </c>
      <c r="B1385">
        <v>2006</v>
      </c>
      <c r="C1385" s="61" t="s">
        <v>1079</v>
      </c>
      <c r="D1385" s="17">
        <v>38735</v>
      </c>
      <c r="E1385">
        <v>16</v>
      </c>
      <c r="F1385" t="s">
        <v>1064</v>
      </c>
      <c r="G1385">
        <v>1</v>
      </c>
      <c r="H1385" t="s">
        <v>706</v>
      </c>
      <c r="K1385" s="11">
        <v>0</v>
      </c>
      <c r="L1385" s="11">
        <v>19.498828195420948</v>
      </c>
      <c r="N1385" s="11">
        <v>3.3104931335830212</v>
      </c>
      <c r="O1385" s="11">
        <v>3.6315999999999975</v>
      </c>
      <c r="P1385" s="11">
        <v>0.58561180289184722</v>
      </c>
      <c r="Q1385" s="12">
        <v>3.7256764309327663</v>
      </c>
      <c r="R1385" s="11">
        <v>0.27703462945292623</v>
      </c>
      <c r="T1385" s="42">
        <v>14.4</v>
      </c>
      <c r="U1385" s="11"/>
      <c r="V1385" t="s">
        <v>1060</v>
      </c>
    </row>
    <row r="1386" spans="1:22" x14ac:dyDescent="0.2">
      <c r="A1386">
        <v>2623</v>
      </c>
      <c r="B1386">
        <v>2011</v>
      </c>
      <c r="C1386" t="s">
        <v>1065</v>
      </c>
      <c r="D1386" s="40">
        <v>40882</v>
      </c>
      <c r="E1386" t="s">
        <v>833</v>
      </c>
      <c r="F1386" t="s">
        <v>838</v>
      </c>
      <c r="G1386">
        <v>1</v>
      </c>
      <c r="H1386" t="s">
        <v>1110</v>
      </c>
      <c r="I1386">
        <v>32.866999999999997</v>
      </c>
      <c r="J1386">
        <v>-117.25700000000001</v>
      </c>
      <c r="K1386" s="11">
        <v>0</v>
      </c>
      <c r="L1386">
        <v>400</v>
      </c>
      <c r="N1386">
        <v>7.48</v>
      </c>
      <c r="O1386" s="11">
        <v>3.46</v>
      </c>
      <c r="P1386" s="11">
        <v>0.32</v>
      </c>
      <c r="Q1386" s="12">
        <v>0.3</v>
      </c>
      <c r="R1386">
        <v>7.0000000000000007E-2</v>
      </c>
      <c r="T1386" s="42">
        <v>14.4</v>
      </c>
    </row>
    <row r="1387" spans="1:22" x14ac:dyDescent="0.2">
      <c r="A1387">
        <v>3563</v>
      </c>
      <c r="B1387">
        <v>2016</v>
      </c>
      <c r="C1387" t="s">
        <v>1079</v>
      </c>
      <c r="D1387" s="40">
        <v>42380</v>
      </c>
      <c r="E1387" t="s">
        <v>836</v>
      </c>
      <c r="F1387" t="s">
        <v>838</v>
      </c>
      <c r="G1387">
        <v>1</v>
      </c>
      <c r="H1387" t="s">
        <v>1110</v>
      </c>
      <c r="I1387">
        <v>34.408000000000001</v>
      </c>
      <c r="J1387">
        <v>-119.685</v>
      </c>
      <c r="K1387" s="11">
        <v>0</v>
      </c>
      <c r="L1387">
        <v>1856</v>
      </c>
      <c r="O1387" s="11">
        <v>6.13</v>
      </c>
      <c r="P1387" s="11">
        <v>0.55000000000000004</v>
      </c>
      <c r="Q1387" s="12">
        <v>2.88</v>
      </c>
      <c r="R1387">
        <v>0.22</v>
      </c>
      <c r="T1387" s="42">
        <v>14.4</v>
      </c>
    </row>
    <row r="1388" spans="1:22" x14ac:dyDescent="0.2">
      <c r="A1388">
        <v>2960</v>
      </c>
      <c r="B1388">
        <v>2013</v>
      </c>
      <c r="C1388" t="s">
        <v>1062</v>
      </c>
      <c r="D1388" s="40">
        <v>41358</v>
      </c>
      <c r="E1388" t="s">
        <v>833</v>
      </c>
      <c r="F1388" t="s">
        <v>838</v>
      </c>
      <c r="G1388">
        <v>1</v>
      </c>
      <c r="H1388" t="s">
        <v>1110</v>
      </c>
      <c r="I1388">
        <v>32.866999999999997</v>
      </c>
      <c r="J1388">
        <v>-117.25700000000001</v>
      </c>
      <c r="K1388" s="11">
        <v>0</v>
      </c>
      <c r="L1388">
        <v>5600</v>
      </c>
      <c r="N1388">
        <v>1.07</v>
      </c>
      <c r="O1388" s="11">
        <v>4.7699999999999996</v>
      </c>
      <c r="P1388" s="11">
        <v>0.4</v>
      </c>
      <c r="Q1388" s="12">
        <v>2.78</v>
      </c>
      <c r="R1388">
        <v>0.18</v>
      </c>
      <c r="T1388" s="42">
        <v>14.4</v>
      </c>
    </row>
    <row r="1389" spans="1:22" x14ac:dyDescent="0.2">
      <c r="A1389">
        <v>1782</v>
      </c>
      <c r="B1389">
        <v>2009</v>
      </c>
      <c r="C1389" t="s">
        <v>1062</v>
      </c>
      <c r="D1389" s="40">
        <v>39874</v>
      </c>
      <c r="E1389" t="s">
        <v>837</v>
      </c>
      <c r="F1389" t="s">
        <v>838</v>
      </c>
      <c r="G1389">
        <v>1</v>
      </c>
      <c r="H1389" t="s">
        <v>1110</v>
      </c>
      <c r="I1389">
        <v>34.008000000000003</v>
      </c>
      <c r="J1389">
        <v>-118.499</v>
      </c>
      <c r="K1389" s="11">
        <v>0.05</v>
      </c>
      <c r="L1389">
        <v>5984</v>
      </c>
      <c r="N1389">
        <v>7.5</v>
      </c>
      <c r="O1389" s="11">
        <v>5.85</v>
      </c>
      <c r="P1389" s="11">
        <v>0.43</v>
      </c>
      <c r="Q1389" s="12">
        <v>1.04</v>
      </c>
      <c r="R1389">
        <v>7.0000000000000007E-2</v>
      </c>
      <c r="T1389" s="42">
        <v>14.4</v>
      </c>
    </row>
    <row r="1390" spans="1:22" x14ac:dyDescent="0.2">
      <c r="A1390">
        <v>1787</v>
      </c>
      <c r="B1390">
        <v>2009</v>
      </c>
      <c r="C1390" t="s">
        <v>1062</v>
      </c>
      <c r="D1390" s="40">
        <v>39881</v>
      </c>
      <c r="E1390" t="s">
        <v>837</v>
      </c>
      <c r="F1390" t="s">
        <v>838</v>
      </c>
      <c r="G1390">
        <v>1</v>
      </c>
      <c r="H1390" t="s">
        <v>1110</v>
      </c>
      <c r="I1390">
        <v>34.008000000000003</v>
      </c>
      <c r="J1390">
        <v>-118.499</v>
      </c>
      <c r="K1390" s="11">
        <v>0.08</v>
      </c>
      <c r="L1390">
        <v>8976</v>
      </c>
      <c r="N1390">
        <v>4</v>
      </c>
      <c r="O1390" s="11">
        <v>2.84</v>
      </c>
      <c r="P1390" s="11">
        <v>0.52</v>
      </c>
      <c r="Q1390" s="12">
        <v>0.91</v>
      </c>
      <c r="R1390">
        <v>0.11</v>
      </c>
      <c r="T1390" s="42">
        <v>14.4</v>
      </c>
    </row>
    <row r="1391" spans="1:22" x14ac:dyDescent="0.2">
      <c r="A1391">
        <v>1763</v>
      </c>
      <c r="B1391">
        <v>2009</v>
      </c>
      <c r="C1391" t="s">
        <v>1080</v>
      </c>
      <c r="D1391" s="40">
        <v>39846</v>
      </c>
      <c r="E1391" t="s">
        <v>833</v>
      </c>
      <c r="F1391" t="s">
        <v>838</v>
      </c>
      <c r="G1391">
        <v>1</v>
      </c>
      <c r="H1391" t="s">
        <v>1110</v>
      </c>
      <c r="I1391">
        <v>32.866999999999997</v>
      </c>
      <c r="J1391">
        <v>-117.25700000000001</v>
      </c>
      <c r="K1391" s="11">
        <v>0</v>
      </c>
      <c r="L1391">
        <v>13030</v>
      </c>
      <c r="N1391">
        <v>1.68</v>
      </c>
      <c r="O1391" s="11">
        <v>5.7</v>
      </c>
      <c r="P1391" s="11">
        <v>0.39</v>
      </c>
      <c r="Q1391" s="12">
        <v>0.38</v>
      </c>
      <c r="R1391">
        <v>0.05</v>
      </c>
      <c r="T1391" s="42">
        <v>14.4</v>
      </c>
    </row>
    <row r="1392" spans="1:22" x14ac:dyDescent="0.2">
      <c r="A1392">
        <v>1800</v>
      </c>
      <c r="B1392">
        <v>2009</v>
      </c>
      <c r="C1392" t="s">
        <v>1062</v>
      </c>
      <c r="D1392" s="40">
        <v>39902</v>
      </c>
      <c r="E1392" t="s">
        <v>833</v>
      </c>
      <c r="F1392" t="s">
        <v>838</v>
      </c>
      <c r="G1392">
        <v>1</v>
      </c>
      <c r="H1392" t="s">
        <v>1110</v>
      </c>
      <c r="I1392">
        <v>32.866999999999997</v>
      </c>
      <c r="J1392">
        <v>-117.25700000000001</v>
      </c>
      <c r="K1392" s="11">
        <v>0</v>
      </c>
      <c r="L1392">
        <v>15757</v>
      </c>
      <c r="N1392">
        <v>3.24</v>
      </c>
      <c r="O1392" s="11">
        <v>8.5</v>
      </c>
      <c r="P1392" s="11">
        <v>0.35</v>
      </c>
      <c r="Q1392" s="12">
        <v>0.92</v>
      </c>
      <c r="R1392">
        <v>0.08</v>
      </c>
      <c r="T1392" s="42">
        <v>14.4</v>
      </c>
    </row>
    <row r="1393" spans="1:20" x14ac:dyDescent="0.2">
      <c r="A1393">
        <v>2382</v>
      </c>
      <c r="B1393">
        <v>2011</v>
      </c>
      <c r="C1393" t="s">
        <v>1080</v>
      </c>
      <c r="D1393" s="40">
        <v>40588</v>
      </c>
      <c r="E1393" t="s">
        <v>833</v>
      </c>
      <c r="F1393" t="s">
        <v>838</v>
      </c>
      <c r="G1393">
        <v>1</v>
      </c>
      <c r="H1393" t="s">
        <v>1110</v>
      </c>
      <c r="I1393">
        <v>32.866999999999997</v>
      </c>
      <c r="J1393">
        <v>-117.25700000000001</v>
      </c>
      <c r="K1393" s="11">
        <v>0</v>
      </c>
      <c r="L1393">
        <v>67200</v>
      </c>
      <c r="N1393">
        <v>2.81</v>
      </c>
      <c r="O1393" s="11">
        <v>1.2</v>
      </c>
      <c r="P1393" s="11">
        <v>0.28999999999999998</v>
      </c>
      <c r="Q1393" s="12">
        <v>0.24</v>
      </c>
      <c r="R1393">
        <v>0.03</v>
      </c>
      <c r="T1393" s="42">
        <v>14.4</v>
      </c>
    </row>
    <row r="1394" spans="1:20" x14ac:dyDescent="0.2">
      <c r="A1394">
        <v>2947</v>
      </c>
      <c r="B1394">
        <v>2013</v>
      </c>
      <c r="C1394" t="s">
        <v>1062</v>
      </c>
      <c r="D1394" s="40">
        <v>41337</v>
      </c>
      <c r="E1394" t="s">
        <v>833</v>
      </c>
      <c r="F1394" t="s">
        <v>838</v>
      </c>
      <c r="G1394">
        <v>1</v>
      </c>
      <c r="H1394" t="s">
        <v>1110</v>
      </c>
      <c r="I1394">
        <v>32.866999999999997</v>
      </c>
      <c r="J1394">
        <v>-117.25700000000001</v>
      </c>
      <c r="K1394" s="11">
        <v>0</v>
      </c>
      <c r="L1394">
        <v>77200</v>
      </c>
      <c r="N1394">
        <v>3.24</v>
      </c>
      <c r="O1394" s="11">
        <v>5.84</v>
      </c>
      <c r="P1394" s="11">
        <v>0.27</v>
      </c>
      <c r="Q1394" s="12">
        <v>1.28</v>
      </c>
      <c r="R1394">
        <v>0.09</v>
      </c>
      <c r="T1394" s="42">
        <v>14.4</v>
      </c>
    </row>
    <row r="1395" spans="1:20" x14ac:dyDescent="0.2">
      <c r="A1395">
        <v>3426</v>
      </c>
      <c r="B1395">
        <v>2015</v>
      </c>
      <c r="C1395" t="s">
        <v>704</v>
      </c>
      <c r="D1395" s="40">
        <v>42135</v>
      </c>
      <c r="E1395" t="s">
        <v>836</v>
      </c>
      <c r="F1395" t="s">
        <v>838</v>
      </c>
      <c r="G1395">
        <v>1</v>
      </c>
      <c r="H1395" t="s">
        <v>1110</v>
      </c>
      <c r="I1395">
        <v>34.408000000000001</v>
      </c>
      <c r="J1395">
        <v>-119.685</v>
      </c>
      <c r="K1395" s="11">
        <v>0.27</v>
      </c>
      <c r="L1395">
        <v>226004</v>
      </c>
      <c r="O1395" s="11">
        <v>0.49</v>
      </c>
      <c r="P1395" s="11">
        <v>0.17</v>
      </c>
      <c r="Q1395" s="12">
        <v>0.15</v>
      </c>
      <c r="R1395">
        <v>0.08</v>
      </c>
      <c r="T1395" s="42">
        <v>14.4</v>
      </c>
    </row>
    <row r="1396" spans="1:20" x14ac:dyDescent="0.2">
      <c r="A1396">
        <v>1732</v>
      </c>
      <c r="B1396">
        <v>2008</v>
      </c>
      <c r="C1396" t="s">
        <v>1065</v>
      </c>
      <c r="D1396" s="40">
        <v>39800</v>
      </c>
      <c r="E1396" t="s">
        <v>833</v>
      </c>
      <c r="F1396" t="s">
        <v>838</v>
      </c>
      <c r="G1396">
        <v>1</v>
      </c>
      <c r="H1396" t="s">
        <v>1110</v>
      </c>
      <c r="I1396">
        <v>32.866999999999997</v>
      </c>
      <c r="J1396">
        <v>-117.25700000000001</v>
      </c>
      <c r="K1396" s="11">
        <v>0</v>
      </c>
      <c r="L1396">
        <v>0</v>
      </c>
      <c r="N1396">
        <v>0.86</v>
      </c>
      <c r="O1396" s="11">
        <v>5.0999999999999996</v>
      </c>
      <c r="P1396" s="11">
        <v>0.54</v>
      </c>
      <c r="Q1396" s="12">
        <v>1.45</v>
      </c>
      <c r="R1396">
        <v>0.19</v>
      </c>
      <c r="T1396" s="42">
        <v>14.5</v>
      </c>
    </row>
    <row r="1397" spans="1:20" x14ac:dyDescent="0.2">
      <c r="A1397">
        <v>1743</v>
      </c>
      <c r="B1397">
        <v>2009</v>
      </c>
      <c r="C1397" t="s">
        <v>1079</v>
      </c>
      <c r="D1397" s="40">
        <v>39820</v>
      </c>
      <c r="E1397" t="s">
        <v>835</v>
      </c>
      <c r="F1397" t="s">
        <v>838</v>
      </c>
      <c r="G1397">
        <v>1</v>
      </c>
      <c r="H1397" t="s">
        <v>1110</v>
      </c>
      <c r="I1397">
        <v>33.606099999999998</v>
      </c>
      <c r="J1397">
        <v>-117.9311</v>
      </c>
      <c r="K1397" s="11">
        <v>0</v>
      </c>
      <c r="L1397">
        <v>0</v>
      </c>
      <c r="N1397">
        <v>4.71</v>
      </c>
      <c r="O1397" s="11">
        <v>1.86</v>
      </c>
      <c r="P1397" s="11">
        <v>0.4</v>
      </c>
      <c r="Q1397" s="12">
        <v>0.81</v>
      </c>
      <c r="R1397">
        <v>0.13</v>
      </c>
      <c r="T1397" s="42">
        <v>14.5</v>
      </c>
    </row>
    <row r="1398" spans="1:20" x14ac:dyDescent="0.2">
      <c r="A1398">
        <v>1745</v>
      </c>
      <c r="B1398">
        <v>2009</v>
      </c>
      <c r="C1398" t="s">
        <v>1079</v>
      </c>
      <c r="D1398" s="40">
        <v>39825</v>
      </c>
      <c r="E1398" t="s">
        <v>835</v>
      </c>
      <c r="F1398" t="s">
        <v>838</v>
      </c>
      <c r="G1398">
        <v>1</v>
      </c>
      <c r="H1398" t="s">
        <v>1110</v>
      </c>
      <c r="I1398">
        <v>33.606099999999998</v>
      </c>
      <c r="J1398">
        <v>-117.9311</v>
      </c>
      <c r="K1398" s="11">
        <v>0</v>
      </c>
      <c r="L1398">
        <v>0</v>
      </c>
      <c r="N1398">
        <v>3.21</v>
      </c>
      <c r="O1398" s="11">
        <v>1.89</v>
      </c>
      <c r="P1398" s="11">
        <v>0.41</v>
      </c>
      <c r="Q1398" s="12">
        <v>1.05</v>
      </c>
      <c r="R1398">
        <v>0</v>
      </c>
      <c r="T1398" s="42">
        <v>14.5</v>
      </c>
    </row>
    <row r="1399" spans="1:20" x14ac:dyDescent="0.2">
      <c r="A1399">
        <v>1775</v>
      </c>
      <c r="B1399">
        <v>2009</v>
      </c>
      <c r="C1399" t="s">
        <v>1080</v>
      </c>
      <c r="D1399" s="40">
        <v>39867</v>
      </c>
      <c r="E1399" t="s">
        <v>835</v>
      </c>
      <c r="F1399" t="s">
        <v>838</v>
      </c>
      <c r="G1399">
        <v>1</v>
      </c>
      <c r="H1399" t="s">
        <v>1110</v>
      </c>
      <c r="I1399">
        <v>33.606099999999998</v>
      </c>
      <c r="J1399">
        <v>-117.9311</v>
      </c>
      <c r="K1399" s="11">
        <v>0</v>
      </c>
      <c r="L1399">
        <v>0</v>
      </c>
      <c r="N1399">
        <v>3.58</v>
      </c>
      <c r="O1399" s="11">
        <v>4.6900000000000004</v>
      </c>
      <c r="P1399" s="11">
        <v>0.51</v>
      </c>
      <c r="Q1399" s="12">
        <v>1.87</v>
      </c>
      <c r="R1399">
        <v>0.28000000000000003</v>
      </c>
      <c r="T1399" s="42">
        <v>14.5</v>
      </c>
    </row>
    <row r="1400" spans="1:20" x14ac:dyDescent="0.2">
      <c r="A1400">
        <v>1783</v>
      </c>
      <c r="B1400">
        <v>2009</v>
      </c>
      <c r="C1400" t="s">
        <v>1062</v>
      </c>
      <c r="D1400" s="40">
        <v>39876</v>
      </c>
      <c r="E1400" t="s">
        <v>835</v>
      </c>
      <c r="F1400" t="s">
        <v>838</v>
      </c>
      <c r="G1400">
        <v>1</v>
      </c>
      <c r="H1400" t="s">
        <v>1110</v>
      </c>
      <c r="I1400">
        <v>33.606099999999998</v>
      </c>
      <c r="J1400">
        <v>-117.9311</v>
      </c>
      <c r="K1400" s="11">
        <v>0</v>
      </c>
      <c r="L1400">
        <v>0</v>
      </c>
      <c r="N1400">
        <v>5.63</v>
      </c>
      <c r="O1400" s="11">
        <v>6.27</v>
      </c>
      <c r="P1400" s="11">
        <v>0.68</v>
      </c>
      <c r="Q1400" s="12">
        <v>4.08</v>
      </c>
      <c r="R1400">
        <v>0.34</v>
      </c>
      <c r="T1400" s="42">
        <v>14.5</v>
      </c>
    </row>
    <row r="1401" spans="1:20" x14ac:dyDescent="0.2">
      <c r="A1401">
        <v>1789</v>
      </c>
      <c r="B1401">
        <v>2009</v>
      </c>
      <c r="C1401" t="s">
        <v>1062</v>
      </c>
      <c r="D1401" s="40">
        <v>39884</v>
      </c>
      <c r="E1401" t="s">
        <v>833</v>
      </c>
      <c r="F1401" t="s">
        <v>838</v>
      </c>
      <c r="G1401">
        <v>1</v>
      </c>
      <c r="H1401" t="s">
        <v>1110</v>
      </c>
      <c r="I1401">
        <v>32.866999999999997</v>
      </c>
      <c r="J1401">
        <v>-117.25700000000001</v>
      </c>
      <c r="K1401" s="11">
        <v>0</v>
      </c>
      <c r="L1401">
        <v>0</v>
      </c>
      <c r="N1401">
        <v>4.7</v>
      </c>
      <c r="O1401" s="11">
        <v>7.2</v>
      </c>
      <c r="P1401" s="11">
        <v>0.23</v>
      </c>
      <c r="Q1401" s="12">
        <v>0.03</v>
      </c>
      <c r="R1401">
        <v>0.02</v>
      </c>
      <c r="T1401" s="42">
        <v>14.5</v>
      </c>
    </row>
    <row r="1402" spans="1:20" x14ac:dyDescent="0.2">
      <c r="A1402">
        <v>2035</v>
      </c>
      <c r="B1402">
        <v>2009</v>
      </c>
      <c r="C1402" t="s">
        <v>1065</v>
      </c>
      <c r="D1402" s="40">
        <v>40176</v>
      </c>
      <c r="E1402" t="s">
        <v>837</v>
      </c>
      <c r="F1402" t="s">
        <v>838</v>
      </c>
      <c r="G1402">
        <v>1</v>
      </c>
      <c r="H1402" t="s">
        <v>1110</v>
      </c>
      <c r="I1402">
        <v>34.008000000000003</v>
      </c>
      <c r="J1402">
        <v>-118.499</v>
      </c>
      <c r="K1402" s="11">
        <v>0</v>
      </c>
      <c r="L1402">
        <v>0</v>
      </c>
      <c r="N1402">
        <v>2.61</v>
      </c>
      <c r="O1402" s="11">
        <v>4.5492499999999998</v>
      </c>
      <c r="P1402" s="11">
        <v>0.311641</v>
      </c>
      <c r="Q1402" s="12">
        <v>0.35947400000000002</v>
      </c>
      <c r="R1402">
        <v>0.05</v>
      </c>
      <c r="T1402" s="42">
        <v>14.5</v>
      </c>
    </row>
    <row r="1403" spans="1:20" x14ac:dyDescent="0.2">
      <c r="A1403">
        <v>2373</v>
      </c>
      <c r="B1403">
        <v>2011</v>
      </c>
      <c r="C1403" t="s">
        <v>1080</v>
      </c>
      <c r="D1403" s="40">
        <v>40581</v>
      </c>
      <c r="E1403" t="s">
        <v>837</v>
      </c>
      <c r="F1403" t="s">
        <v>838</v>
      </c>
      <c r="G1403">
        <v>1</v>
      </c>
      <c r="H1403" t="s">
        <v>1110</v>
      </c>
      <c r="I1403">
        <v>34.008000000000003</v>
      </c>
      <c r="J1403">
        <v>-118.499</v>
      </c>
      <c r="K1403" s="11">
        <v>0</v>
      </c>
      <c r="L1403">
        <v>0</v>
      </c>
      <c r="O1403" s="11">
        <v>4.1165500000000002</v>
      </c>
      <c r="P1403" s="11">
        <v>0.430066</v>
      </c>
      <c r="Q1403" s="12">
        <v>1.08196</v>
      </c>
      <c r="R1403">
        <v>0.42</v>
      </c>
      <c r="T1403" s="42">
        <v>14.5</v>
      </c>
    </row>
    <row r="1404" spans="1:20" x14ac:dyDescent="0.2">
      <c r="A1404">
        <v>2409</v>
      </c>
      <c r="B1404">
        <v>2011</v>
      </c>
      <c r="C1404" t="s">
        <v>1062</v>
      </c>
      <c r="D1404" s="40">
        <v>40623</v>
      </c>
      <c r="E1404" t="s">
        <v>835</v>
      </c>
      <c r="F1404" t="s">
        <v>838</v>
      </c>
      <c r="G1404">
        <v>1</v>
      </c>
      <c r="H1404" t="s">
        <v>1110</v>
      </c>
      <c r="I1404">
        <v>33.606099999999998</v>
      </c>
      <c r="J1404">
        <v>-117.9311</v>
      </c>
      <c r="K1404" s="11">
        <v>0</v>
      </c>
      <c r="L1404">
        <v>0</v>
      </c>
      <c r="N1404">
        <v>2.12</v>
      </c>
      <c r="O1404" s="11">
        <v>3.11</v>
      </c>
      <c r="P1404" s="11">
        <v>0.43</v>
      </c>
      <c r="Q1404" s="12">
        <v>1.89</v>
      </c>
      <c r="R1404">
        <v>0</v>
      </c>
      <c r="T1404" s="42">
        <v>14.5</v>
      </c>
    </row>
    <row r="1405" spans="1:20" x14ac:dyDescent="0.2">
      <c r="A1405">
        <v>2625</v>
      </c>
      <c r="B1405">
        <v>2011</v>
      </c>
      <c r="C1405" t="s">
        <v>1065</v>
      </c>
      <c r="D1405" s="40">
        <v>40885</v>
      </c>
      <c r="E1405" t="s">
        <v>833</v>
      </c>
      <c r="F1405" t="s">
        <v>838</v>
      </c>
      <c r="G1405">
        <v>1</v>
      </c>
      <c r="H1405" t="s">
        <v>1110</v>
      </c>
      <c r="I1405">
        <v>32.866999999999997</v>
      </c>
      <c r="J1405">
        <v>-117.25700000000001</v>
      </c>
      <c r="K1405" s="11">
        <v>0</v>
      </c>
      <c r="L1405">
        <v>0</v>
      </c>
      <c r="N1405">
        <v>16.29</v>
      </c>
      <c r="O1405" s="11">
        <v>0</v>
      </c>
      <c r="P1405" s="11">
        <v>0</v>
      </c>
      <c r="Q1405" s="12">
        <v>0</v>
      </c>
      <c r="R1405">
        <v>0</v>
      </c>
      <c r="T1405" s="42">
        <v>14.5</v>
      </c>
    </row>
    <row r="1406" spans="1:20" x14ac:dyDescent="0.2">
      <c r="A1406">
        <v>2630</v>
      </c>
      <c r="B1406">
        <v>2011</v>
      </c>
      <c r="C1406" t="s">
        <v>1065</v>
      </c>
      <c r="D1406" s="40">
        <v>40892</v>
      </c>
      <c r="E1406" t="s">
        <v>833</v>
      </c>
      <c r="F1406" t="s">
        <v>838</v>
      </c>
      <c r="G1406">
        <v>1</v>
      </c>
      <c r="H1406" t="s">
        <v>1110</v>
      </c>
      <c r="I1406">
        <v>32.866999999999997</v>
      </c>
      <c r="J1406">
        <v>-117.25700000000001</v>
      </c>
      <c r="K1406" s="11">
        <v>0</v>
      </c>
      <c r="L1406">
        <v>0</v>
      </c>
      <c r="N1406">
        <v>4.01</v>
      </c>
      <c r="O1406" s="11">
        <v>0</v>
      </c>
      <c r="P1406" s="11">
        <v>0</v>
      </c>
      <c r="Q1406" s="12">
        <v>0</v>
      </c>
      <c r="R1406">
        <v>0</v>
      </c>
      <c r="T1406" s="42">
        <v>14.5</v>
      </c>
    </row>
    <row r="1407" spans="1:20" x14ac:dyDescent="0.2">
      <c r="A1407">
        <v>2645</v>
      </c>
      <c r="B1407">
        <v>2012</v>
      </c>
      <c r="C1407" t="s">
        <v>1079</v>
      </c>
      <c r="D1407" s="40">
        <v>40913</v>
      </c>
      <c r="E1407" t="s">
        <v>833</v>
      </c>
      <c r="F1407" t="s">
        <v>838</v>
      </c>
      <c r="G1407">
        <v>1</v>
      </c>
      <c r="H1407" t="s">
        <v>1110</v>
      </c>
      <c r="I1407">
        <v>32.866999999999997</v>
      </c>
      <c r="J1407">
        <v>-117.25700000000001</v>
      </c>
      <c r="K1407" s="11">
        <v>0</v>
      </c>
      <c r="L1407">
        <v>0</v>
      </c>
      <c r="N1407">
        <v>2.61</v>
      </c>
      <c r="O1407" s="11">
        <v>0</v>
      </c>
      <c r="P1407" s="11">
        <v>0</v>
      </c>
      <c r="Q1407" s="12">
        <v>0</v>
      </c>
      <c r="R1407">
        <v>0</v>
      </c>
      <c r="T1407" s="42">
        <v>14.5</v>
      </c>
    </row>
    <row r="1408" spans="1:20" x14ac:dyDescent="0.2">
      <c r="A1408">
        <v>2649</v>
      </c>
      <c r="B1408">
        <v>2012</v>
      </c>
      <c r="C1408" t="s">
        <v>1079</v>
      </c>
      <c r="D1408" s="40">
        <v>40920</v>
      </c>
      <c r="E1408" t="s">
        <v>833</v>
      </c>
      <c r="F1408" t="s">
        <v>838</v>
      </c>
      <c r="G1408">
        <v>1</v>
      </c>
      <c r="H1408" t="s">
        <v>1110</v>
      </c>
      <c r="I1408">
        <v>32.866999999999997</v>
      </c>
      <c r="J1408">
        <v>-117.25700000000001</v>
      </c>
      <c r="K1408" s="11">
        <v>0</v>
      </c>
      <c r="L1408">
        <v>0</v>
      </c>
      <c r="N1408">
        <v>3.03</v>
      </c>
      <c r="O1408" s="11">
        <v>0</v>
      </c>
      <c r="P1408" s="11">
        <v>0</v>
      </c>
      <c r="Q1408" s="12">
        <v>0</v>
      </c>
      <c r="R1408">
        <v>0</v>
      </c>
      <c r="T1408" s="42">
        <v>14.5</v>
      </c>
    </row>
    <row r="1409" spans="1:22" x14ac:dyDescent="0.2">
      <c r="A1409">
        <v>2650</v>
      </c>
      <c r="B1409">
        <v>2012</v>
      </c>
      <c r="C1409" t="s">
        <v>1079</v>
      </c>
      <c r="D1409" s="40">
        <v>40922</v>
      </c>
      <c r="E1409" t="s">
        <v>837</v>
      </c>
      <c r="F1409" t="s">
        <v>838</v>
      </c>
      <c r="G1409">
        <v>1</v>
      </c>
      <c r="H1409" t="s">
        <v>1110</v>
      </c>
      <c r="I1409">
        <v>34.008000000000003</v>
      </c>
      <c r="J1409">
        <v>-118.499</v>
      </c>
      <c r="K1409" s="11">
        <v>0</v>
      </c>
      <c r="L1409">
        <v>0</v>
      </c>
      <c r="O1409" s="11">
        <v>2.3583799999999999</v>
      </c>
      <c r="P1409" s="11">
        <v>0.57816100000000004</v>
      </c>
      <c r="Q1409" s="12">
        <v>0.70982500000000004</v>
      </c>
      <c r="R1409">
        <v>0.5</v>
      </c>
      <c r="T1409" s="42">
        <v>14.5</v>
      </c>
    </row>
    <row r="1410" spans="1:22" x14ac:dyDescent="0.2">
      <c r="A1410">
        <v>2889</v>
      </c>
      <c r="B1410">
        <v>2012</v>
      </c>
      <c r="C1410" t="s">
        <v>1065</v>
      </c>
      <c r="D1410" s="40">
        <v>41253</v>
      </c>
      <c r="E1410" t="s">
        <v>835</v>
      </c>
      <c r="F1410" t="s">
        <v>838</v>
      </c>
      <c r="G1410">
        <v>1</v>
      </c>
      <c r="H1410" t="s">
        <v>1110</v>
      </c>
      <c r="I1410">
        <v>33.606099999999998</v>
      </c>
      <c r="J1410">
        <v>-117.9311</v>
      </c>
      <c r="K1410" s="11">
        <v>0</v>
      </c>
      <c r="L1410">
        <v>0</v>
      </c>
      <c r="N1410">
        <v>1.1599999999999999</v>
      </c>
      <c r="O1410" s="11">
        <v>4.7</v>
      </c>
      <c r="P1410" s="11">
        <v>0.47</v>
      </c>
      <c r="Q1410" s="12">
        <v>0</v>
      </c>
      <c r="R1410">
        <v>0.1</v>
      </c>
      <c r="T1410" s="42">
        <v>14.5</v>
      </c>
    </row>
    <row r="1411" spans="1:22" x14ac:dyDescent="0.2">
      <c r="A1411">
        <v>2946</v>
      </c>
      <c r="B1411">
        <v>2013</v>
      </c>
      <c r="C1411" t="s">
        <v>1062</v>
      </c>
      <c r="D1411" s="40">
        <v>41337</v>
      </c>
      <c r="E1411" t="s">
        <v>837</v>
      </c>
      <c r="F1411" t="s">
        <v>838</v>
      </c>
      <c r="G1411">
        <v>1</v>
      </c>
      <c r="H1411" t="s">
        <v>1110</v>
      </c>
      <c r="I1411">
        <v>34.008000000000003</v>
      </c>
      <c r="J1411">
        <v>-118.499</v>
      </c>
      <c r="K1411" s="11">
        <v>0</v>
      </c>
      <c r="L1411">
        <v>0</v>
      </c>
      <c r="N1411">
        <v>2.4</v>
      </c>
      <c r="O1411" s="11">
        <v>13.367699999999999</v>
      </c>
      <c r="P1411" s="11">
        <v>0.587584</v>
      </c>
      <c r="Q1411" s="12">
        <v>7.2497100000000003</v>
      </c>
      <c r="R1411">
        <v>0.48364200000000002</v>
      </c>
      <c r="T1411" s="42">
        <v>14.5</v>
      </c>
    </row>
    <row r="1412" spans="1:22" x14ac:dyDescent="0.2">
      <c r="A1412">
        <v>2948</v>
      </c>
      <c r="B1412">
        <v>2013</v>
      </c>
      <c r="C1412" t="s">
        <v>1062</v>
      </c>
      <c r="D1412" s="40">
        <v>41340</v>
      </c>
      <c r="E1412" t="s">
        <v>833</v>
      </c>
      <c r="F1412" t="s">
        <v>838</v>
      </c>
      <c r="G1412">
        <v>1</v>
      </c>
      <c r="H1412" t="s">
        <v>1110</v>
      </c>
      <c r="I1412">
        <v>32.866999999999997</v>
      </c>
      <c r="J1412">
        <v>-117.25700000000001</v>
      </c>
      <c r="K1412" s="11">
        <v>0</v>
      </c>
      <c r="L1412">
        <v>0</v>
      </c>
      <c r="N1412">
        <v>1.44</v>
      </c>
      <c r="O1412" s="11">
        <v>0</v>
      </c>
      <c r="P1412" s="11">
        <v>0</v>
      </c>
      <c r="Q1412" s="12">
        <v>0</v>
      </c>
      <c r="R1412">
        <v>0</v>
      </c>
      <c r="T1412" s="42">
        <v>14.5</v>
      </c>
    </row>
    <row r="1413" spans="1:22" x14ac:dyDescent="0.2">
      <c r="A1413">
        <v>2952</v>
      </c>
      <c r="B1413">
        <v>2013</v>
      </c>
      <c r="C1413" t="s">
        <v>1062</v>
      </c>
      <c r="D1413" s="40">
        <v>41345</v>
      </c>
      <c r="E1413" t="s">
        <v>837</v>
      </c>
      <c r="F1413" t="s">
        <v>838</v>
      </c>
      <c r="G1413">
        <v>1</v>
      </c>
      <c r="H1413" t="s">
        <v>1110</v>
      </c>
      <c r="I1413">
        <v>34.008000000000003</v>
      </c>
      <c r="J1413">
        <v>-118.499</v>
      </c>
      <c r="K1413" s="11">
        <v>0</v>
      </c>
      <c r="L1413">
        <v>0</v>
      </c>
      <c r="N1413">
        <v>35.5</v>
      </c>
      <c r="O1413" s="11">
        <v>3.3128000000000002</v>
      </c>
      <c r="P1413" s="11">
        <v>0.21757399999999999</v>
      </c>
      <c r="Q1413" s="12">
        <v>0</v>
      </c>
      <c r="R1413">
        <v>0.10033</v>
      </c>
      <c r="T1413" s="42">
        <v>14.5</v>
      </c>
    </row>
    <row r="1414" spans="1:22" x14ac:dyDescent="0.2">
      <c r="A1414">
        <v>3137</v>
      </c>
      <c r="B1414">
        <v>2013</v>
      </c>
      <c r="C1414" t="s">
        <v>1065</v>
      </c>
      <c r="D1414" s="40">
        <v>41639</v>
      </c>
      <c r="E1414" t="s">
        <v>837</v>
      </c>
      <c r="F1414" t="s">
        <v>838</v>
      </c>
      <c r="G1414">
        <v>1</v>
      </c>
      <c r="H1414" t="s">
        <v>1110</v>
      </c>
      <c r="I1414">
        <v>34.008000000000003</v>
      </c>
      <c r="J1414">
        <v>-118.499</v>
      </c>
      <c r="K1414" s="11">
        <v>0</v>
      </c>
      <c r="L1414">
        <v>0</v>
      </c>
      <c r="O1414" s="11">
        <v>4.2521699999999996</v>
      </c>
      <c r="P1414" s="11">
        <v>0.46441900000000003</v>
      </c>
      <c r="Q1414" s="12">
        <v>2.1545100000000001</v>
      </c>
      <c r="R1414">
        <v>0.799929</v>
      </c>
      <c r="T1414" s="42">
        <v>14.5</v>
      </c>
    </row>
    <row r="1415" spans="1:22" x14ac:dyDescent="0.2">
      <c r="A1415">
        <v>161</v>
      </c>
      <c r="B1415">
        <v>2005</v>
      </c>
      <c r="C1415" t="s">
        <v>1062</v>
      </c>
      <c r="D1415" s="17">
        <v>38433</v>
      </c>
      <c r="E1415">
        <v>16</v>
      </c>
      <c r="F1415" t="s">
        <v>1064</v>
      </c>
      <c r="G1415">
        <v>1</v>
      </c>
      <c r="H1415" t="s">
        <v>706</v>
      </c>
      <c r="K1415" s="11">
        <v>0</v>
      </c>
      <c r="L1415" s="11">
        <v>43.633741416326608</v>
      </c>
      <c r="N1415" s="11">
        <v>3.2756204819277102</v>
      </c>
      <c r="O1415" s="11">
        <v>3.520917357941074</v>
      </c>
      <c r="P1415" s="11">
        <v>0.48396047274245135</v>
      </c>
      <c r="Q1415" s="12">
        <v>2.1810378342254126</v>
      </c>
      <c r="R1415" s="11">
        <v>0.39022405370496255</v>
      </c>
      <c r="T1415" s="42">
        <v>14.5</v>
      </c>
      <c r="U1415" s="11"/>
      <c r="V1415" t="s">
        <v>1060</v>
      </c>
    </row>
    <row r="1416" spans="1:22" x14ac:dyDescent="0.2">
      <c r="A1416">
        <v>2061</v>
      </c>
      <c r="B1416">
        <v>2010</v>
      </c>
      <c r="C1416" t="s">
        <v>1080</v>
      </c>
      <c r="D1416" s="40">
        <v>40210</v>
      </c>
      <c r="E1416" t="s">
        <v>837</v>
      </c>
      <c r="F1416" t="s">
        <v>838</v>
      </c>
      <c r="G1416">
        <v>1</v>
      </c>
      <c r="H1416" t="s">
        <v>1110</v>
      </c>
      <c r="I1416">
        <v>34.008000000000003</v>
      </c>
      <c r="J1416">
        <v>-118.499</v>
      </c>
      <c r="K1416" s="11">
        <v>0.05</v>
      </c>
      <c r="L1416">
        <v>374</v>
      </c>
      <c r="N1416">
        <v>2.5</v>
      </c>
      <c r="O1416" s="11">
        <v>3.7639</v>
      </c>
      <c r="P1416" s="11">
        <v>0.21939700000000001</v>
      </c>
      <c r="Q1416" s="12">
        <v>1.9101699999999999</v>
      </c>
      <c r="R1416">
        <v>0.19</v>
      </c>
      <c r="T1416" s="42">
        <v>14.5</v>
      </c>
    </row>
    <row r="1417" spans="1:22" x14ac:dyDescent="0.2">
      <c r="A1417">
        <v>2086</v>
      </c>
      <c r="B1417">
        <v>2010</v>
      </c>
      <c r="C1417" t="s">
        <v>1062</v>
      </c>
      <c r="D1417" s="40">
        <v>40239</v>
      </c>
      <c r="E1417" t="s">
        <v>839</v>
      </c>
      <c r="F1417" t="s">
        <v>838</v>
      </c>
      <c r="G1417">
        <v>1</v>
      </c>
      <c r="H1417" t="s">
        <v>1110</v>
      </c>
      <c r="I1417">
        <v>34.416107599999997</v>
      </c>
      <c r="J1417">
        <v>-119.82874940000001</v>
      </c>
      <c r="K1417" s="11">
        <v>0</v>
      </c>
      <c r="L1417">
        <v>500</v>
      </c>
      <c r="N1417">
        <v>1.64</v>
      </c>
      <c r="O1417" s="11">
        <v>3.12</v>
      </c>
      <c r="P1417" s="11">
        <v>0.47</v>
      </c>
      <c r="Q1417" s="12">
        <v>0.94</v>
      </c>
      <c r="R1417">
        <v>0.23</v>
      </c>
      <c r="T1417" s="42">
        <v>14.5</v>
      </c>
    </row>
    <row r="1418" spans="1:22" x14ac:dyDescent="0.2">
      <c r="A1418">
        <v>2121</v>
      </c>
      <c r="B1418">
        <v>2010</v>
      </c>
      <c r="C1418" t="s">
        <v>1066</v>
      </c>
      <c r="D1418" s="40">
        <v>40280</v>
      </c>
      <c r="E1418" t="s">
        <v>836</v>
      </c>
      <c r="F1418" t="s">
        <v>838</v>
      </c>
      <c r="G1418">
        <v>1</v>
      </c>
      <c r="H1418" t="s">
        <v>1110</v>
      </c>
      <c r="I1418">
        <v>34.408000000000001</v>
      </c>
      <c r="J1418">
        <v>-119.685</v>
      </c>
      <c r="K1418" s="11">
        <v>0</v>
      </c>
      <c r="L1418">
        <v>500</v>
      </c>
      <c r="N1418">
        <v>2.16</v>
      </c>
      <c r="O1418" s="11">
        <v>0</v>
      </c>
      <c r="P1418" s="11">
        <v>0</v>
      </c>
      <c r="Q1418" s="12">
        <v>0</v>
      </c>
      <c r="R1418">
        <v>0</v>
      </c>
      <c r="T1418" s="42">
        <v>14.5</v>
      </c>
    </row>
    <row r="1419" spans="1:22" x14ac:dyDescent="0.2">
      <c r="A1419">
        <v>2642</v>
      </c>
      <c r="B1419">
        <v>2012</v>
      </c>
      <c r="C1419" t="s">
        <v>1079</v>
      </c>
      <c r="D1419" s="40">
        <v>40910</v>
      </c>
      <c r="E1419" t="s">
        <v>836</v>
      </c>
      <c r="F1419" t="s">
        <v>838</v>
      </c>
      <c r="G1419">
        <v>1</v>
      </c>
      <c r="H1419" t="s">
        <v>1110</v>
      </c>
      <c r="I1419">
        <v>34.408000000000001</v>
      </c>
      <c r="J1419">
        <v>-119.685</v>
      </c>
      <c r="K1419" s="11">
        <v>0</v>
      </c>
      <c r="L1419">
        <v>600</v>
      </c>
      <c r="N1419">
        <v>0.61</v>
      </c>
      <c r="O1419" s="11">
        <v>6.23</v>
      </c>
      <c r="P1419" s="11">
        <v>0.68</v>
      </c>
      <c r="Q1419" s="12">
        <v>2.31</v>
      </c>
      <c r="R1419">
        <v>0.31</v>
      </c>
      <c r="T1419" s="42">
        <v>14.5</v>
      </c>
    </row>
    <row r="1420" spans="1:22" x14ac:dyDescent="0.2">
      <c r="A1420">
        <v>2898</v>
      </c>
      <c r="B1420">
        <v>2012</v>
      </c>
      <c r="C1420" t="s">
        <v>1065</v>
      </c>
      <c r="D1420" s="40">
        <v>41266</v>
      </c>
      <c r="E1420" t="s">
        <v>837</v>
      </c>
      <c r="F1420" t="s">
        <v>838</v>
      </c>
      <c r="G1420">
        <v>1</v>
      </c>
      <c r="H1420" t="s">
        <v>1110</v>
      </c>
      <c r="I1420">
        <v>34.008000000000003</v>
      </c>
      <c r="J1420">
        <v>-118.499</v>
      </c>
      <c r="K1420" s="11">
        <v>0</v>
      </c>
      <c r="L1420">
        <v>748</v>
      </c>
      <c r="N1420">
        <v>0.3</v>
      </c>
      <c r="O1420" s="11">
        <v>5.7351200000000002</v>
      </c>
      <c r="P1420" s="11">
        <v>0.63010600000000005</v>
      </c>
      <c r="Q1420" s="12">
        <v>4.0281000000000002</v>
      </c>
      <c r="R1420">
        <v>0.42881399999999997</v>
      </c>
      <c r="T1420" s="42">
        <v>14.5</v>
      </c>
    </row>
    <row r="1421" spans="1:22" x14ac:dyDescent="0.2">
      <c r="A1421">
        <v>2080</v>
      </c>
      <c r="B1421">
        <v>2010</v>
      </c>
      <c r="C1421" t="s">
        <v>1080</v>
      </c>
      <c r="D1421" s="40">
        <v>40232</v>
      </c>
      <c r="E1421" t="s">
        <v>839</v>
      </c>
      <c r="F1421" t="s">
        <v>838</v>
      </c>
      <c r="G1421">
        <v>1</v>
      </c>
      <c r="H1421" t="s">
        <v>1110</v>
      </c>
      <c r="I1421">
        <v>34.416107599999997</v>
      </c>
      <c r="J1421">
        <v>-119.82874940000001</v>
      </c>
      <c r="K1421" s="11">
        <v>0</v>
      </c>
      <c r="L1421">
        <v>840</v>
      </c>
      <c r="N1421">
        <v>0.82</v>
      </c>
      <c r="O1421" s="11">
        <v>3.99</v>
      </c>
      <c r="P1421" s="11">
        <v>0.52</v>
      </c>
      <c r="Q1421" s="12">
        <v>1.25</v>
      </c>
      <c r="R1421">
        <v>0.31</v>
      </c>
      <c r="T1421" s="42">
        <v>14.5</v>
      </c>
    </row>
    <row r="1422" spans="1:22" x14ac:dyDescent="0.2">
      <c r="A1422">
        <v>2038</v>
      </c>
      <c r="B1422">
        <v>2010</v>
      </c>
      <c r="C1422" t="s">
        <v>1079</v>
      </c>
      <c r="D1422" s="40">
        <v>40183</v>
      </c>
      <c r="E1422" t="s">
        <v>839</v>
      </c>
      <c r="F1422" t="s">
        <v>838</v>
      </c>
      <c r="G1422">
        <v>1</v>
      </c>
      <c r="H1422" t="s">
        <v>1110</v>
      </c>
      <c r="I1422">
        <v>34.416107599999997</v>
      </c>
      <c r="J1422">
        <v>-119.82874940000001</v>
      </c>
      <c r="K1422" s="11">
        <v>0</v>
      </c>
      <c r="L1422">
        <v>880</v>
      </c>
      <c r="N1422">
        <v>2.14</v>
      </c>
      <c r="O1422" s="11">
        <v>3.04</v>
      </c>
      <c r="P1422" s="11">
        <v>0.44</v>
      </c>
      <c r="Q1422" s="12">
        <v>0.94</v>
      </c>
      <c r="R1422">
        <v>0.31</v>
      </c>
      <c r="T1422" s="42">
        <v>14.5</v>
      </c>
    </row>
    <row r="1423" spans="1:22" x14ac:dyDescent="0.2">
      <c r="A1423">
        <v>2122</v>
      </c>
      <c r="B1423">
        <v>2010</v>
      </c>
      <c r="C1423" t="s">
        <v>1066</v>
      </c>
      <c r="D1423" s="40">
        <v>40282</v>
      </c>
      <c r="E1423" t="s">
        <v>839</v>
      </c>
      <c r="F1423" t="s">
        <v>838</v>
      </c>
      <c r="G1423">
        <v>1</v>
      </c>
      <c r="H1423" t="s">
        <v>1110</v>
      </c>
      <c r="I1423">
        <v>34.416107599999997</v>
      </c>
      <c r="J1423">
        <v>-119.82874940000001</v>
      </c>
      <c r="K1423" s="11">
        <v>0.05</v>
      </c>
      <c r="L1423">
        <v>900</v>
      </c>
      <c r="N1423">
        <v>1.21</v>
      </c>
      <c r="O1423" s="11">
        <v>4.45</v>
      </c>
      <c r="P1423" s="11">
        <v>0.77</v>
      </c>
      <c r="Q1423" s="12">
        <v>1.26</v>
      </c>
      <c r="R1423">
        <v>0.23</v>
      </c>
      <c r="T1423" s="42">
        <v>14.5</v>
      </c>
    </row>
    <row r="1424" spans="1:22" x14ac:dyDescent="0.2">
      <c r="A1424">
        <v>3560</v>
      </c>
      <c r="B1424">
        <v>2016</v>
      </c>
      <c r="C1424" t="s">
        <v>1079</v>
      </c>
      <c r="D1424" s="40">
        <v>42373</v>
      </c>
      <c r="E1424" t="s">
        <v>836</v>
      </c>
      <c r="F1424" t="s">
        <v>838</v>
      </c>
      <c r="G1424">
        <v>1</v>
      </c>
      <c r="H1424" t="s">
        <v>1110</v>
      </c>
      <c r="I1424">
        <v>34.408000000000001</v>
      </c>
      <c r="J1424">
        <v>-119.685</v>
      </c>
      <c r="K1424" s="11">
        <v>0.05</v>
      </c>
      <c r="L1424">
        <v>928</v>
      </c>
      <c r="O1424" s="11">
        <v>4.1500000000000004</v>
      </c>
      <c r="P1424" s="11">
        <v>0.41</v>
      </c>
      <c r="Q1424" s="12">
        <v>1.58</v>
      </c>
      <c r="R1424">
        <v>0.08</v>
      </c>
      <c r="T1424" s="42">
        <v>14.5</v>
      </c>
    </row>
    <row r="1425" spans="1:20" x14ac:dyDescent="0.2">
      <c r="A1425">
        <v>2046</v>
      </c>
      <c r="B1425">
        <v>2010</v>
      </c>
      <c r="C1425" t="s">
        <v>1079</v>
      </c>
      <c r="D1425" s="40">
        <v>40190</v>
      </c>
      <c r="E1425" t="s">
        <v>839</v>
      </c>
      <c r="F1425" t="s">
        <v>838</v>
      </c>
      <c r="G1425">
        <v>1</v>
      </c>
      <c r="H1425" t="s">
        <v>1110</v>
      </c>
      <c r="I1425">
        <v>34.416107599999997</v>
      </c>
      <c r="J1425">
        <v>-119.82874940000001</v>
      </c>
      <c r="K1425" s="11">
        <v>0</v>
      </c>
      <c r="L1425">
        <v>1200</v>
      </c>
      <c r="N1425">
        <v>1.84</v>
      </c>
      <c r="O1425" s="11">
        <v>3.55</v>
      </c>
      <c r="P1425" s="11">
        <v>0.55000000000000004</v>
      </c>
      <c r="Q1425" s="12">
        <v>0.83</v>
      </c>
      <c r="R1425">
        <v>0.31</v>
      </c>
      <c r="T1425" s="42">
        <v>14.5</v>
      </c>
    </row>
    <row r="1426" spans="1:20" x14ac:dyDescent="0.2">
      <c r="A1426">
        <v>1734</v>
      </c>
      <c r="B1426">
        <v>2008</v>
      </c>
      <c r="C1426" t="s">
        <v>1065</v>
      </c>
      <c r="D1426" s="40">
        <v>39804</v>
      </c>
      <c r="E1426" t="s">
        <v>833</v>
      </c>
      <c r="F1426" t="s">
        <v>838</v>
      </c>
      <c r="G1426">
        <v>1</v>
      </c>
      <c r="H1426" t="s">
        <v>1110</v>
      </c>
      <c r="I1426">
        <v>32.866999999999997</v>
      </c>
      <c r="J1426">
        <v>-117.25700000000001</v>
      </c>
      <c r="K1426" s="11">
        <v>0</v>
      </c>
      <c r="L1426">
        <v>2240</v>
      </c>
      <c r="N1426">
        <v>1.61</v>
      </c>
      <c r="O1426" s="11">
        <v>5.2</v>
      </c>
      <c r="P1426" s="11">
        <v>0.5</v>
      </c>
      <c r="Q1426" s="12">
        <v>1.25</v>
      </c>
      <c r="R1426">
        <v>0.19</v>
      </c>
      <c r="T1426" s="42">
        <v>14.5</v>
      </c>
    </row>
    <row r="1427" spans="1:20" x14ac:dyDescent="0.2">
      <c r="A1427">
        <v>2166</v>
      </c>
      <c r="B1427">
        <v>2010</v>
      </c>
      <c r="C1427" t="s">
        <v>705</v>
      </c>
      <c r="D1427" s="40">
        <v>40336</v>
      </c>
      <c r="E1427" t="s">
        <v>839</v>
      </c>
      <c r="F1427" t="s">
        <v>838</v>
      </c>
      <c r="G1427">
        <v>1</v>
      </c>
      <c r="H1427" t="s">
        <v>1110</v>
      </c>
      <c r="I1427">
        <v>34.416107599999997</v>
      </c>
      <c r="J1427">
        <v>-119.82874940000001</v>
      </c>
      <c r="K1427" s="11">
        <v>0</v>
      </c>
      <c r="L1427">
        <v>3300</v>
      </c>
      <c r="N1427">
        <v>2.3199999999999998</v>
      </c>
      <c r="O1427" s="11">
        <v>3.37</v>
      </c>
      <c r="P1427" s="11">
        <v>0.35</v>
      </c>
      <c r="Q1427" s="12">
        <v>0.64</v>
      </c>
      <c r="R1427">
        <v>0.11</v>
      </c>
      <c r="T1427" s="42">
        <v>14.5</v>
      </c>
    </row>
    <row r="1428" spans="1:20" x14ac:dyDescent="0.2">
      <c r="A1428">
        <v>2369</v>
      </c>
      <c r="B1428">
        <v>2011</v>
      </c>
      <c r="C1428" t="s">
        <v>1079</v>
      </c>
      <c r="D1428" s="40">
        <v>40574</v>
      </c>
      <c r="E1428" t="s">
        <v>836</v>
      </c>
      <c r="F1428" t="s">
        <v>838</v>
      </c>
      <c r="G1428">
        <v>1</v>
      </c>
      <c r="H1428" t="s">
        <v>1110</v>
      </c>
      <c r="I1428">
        <v>34.408000000000001</v>
      </c>
      <c r="J1428">
        <v>-119.685</v>
      </c>
      <c r="K1428" s="11">
        <v>0</v>
      </c>
      <c r="L1428">
        <v>4100</v>
      </c>
      <c r="N1428">
        <v>0.81</v>
      </c>
      <c r="O1428" s="11">
        <v>4.83</v>
      </c>
      <c r="P1428" s="11">
        <v>0.7</v>
      </c>
      <c r="Q1428" s="12">
        <v>1.23</v>
      </c>
      <c r="R1428">
        <v>0.23</v>
      </c>
      <c r="T1428" s="42">
        <v>14.5</v>
      </c>
    </row>
    <row r="1429" spans="1:20" x14ac:dyDescent="0.2">
      <c r="A1429">
        <v>2138</v>
      </c>
      <c r="B1429">
        <v>2010</v>
      </c>
      <c r="C1429" t="s">
        <v>704</v>
      </c>
      <c r="D1429" s="40">
        <v>40303</v>
      </c>
      <c r="E1429" t="s">
        <v>839</v>
      </c>
      <c r="F1429" t="s">
        <v>838</v>
      </c>
      <c r="G1429">
        <v>1</v>
      </c>
      <c r="H1429" t="s">
        <v>1110</v>
      </c>
      <c r="I1429">
        <v>34.416107599999997</v>
      </c>
      <c r="J1429">
        <v>-119.82874940000001</v>
      </c>
      <c r="K1429" s="11">
        <v>0</v>
      </c>
      <c r="L1429">
        <v>4900</v>
      </c>
      <c r="N1429">
        <v>13.8</v>
      </c>
      <c r="O1429" s="11">
        <v>4.34</v>
      </c>
      <c r="P1429" s="11">
        <v>0.59</v>
      </c>
      <c r="Q1429" s="12">
        <v>1.6</v>
      </c>
      <c r="R1429">
        <v>0.22</v>
      </c>
      <c r="T1429" s="42">
        <v>14.5</v>
      </c>
    </row>
    <row r="1430" spans="1:20" x14ac:dyDescent="0.2">
      <c r="A1430">
        <v>1753</v>
      </c>
      <c r="B1430">
        <v>2009</v>
      </c>
      <c r="C1430" t="s">
        <v>1079</v>
      </c>
      <c r="D1430" s="40">
        <v>39833</v>
      </c>
      <c r="E1430" t="s">
        <v>833</v>
      </c>
      <c r="F1430" t="s">
        <v>838</v>
      </c>
      <c r="G1430">
        <v>1</v>
      </c>
      <c r="H1430" t="s">
        <v>1110</v>
      </c>
      <c r="I1430">
        <v>32.866999999999997</v>
      </c>
      <c r="J1430">
        <v>-117.25700000000001</v>
      </c>
      <c r="K1430" s="11">
        <v>0</v>
      </c>
      <c r="L1430">
        <v>5200</v>
      </c>
      <c r="N1430">
        <v>1.69</v>
      </c>
      <c r="O1430" s="11">
        <v>4.4000000000000004</v>
      </c>
      <c r="P1430" s="11">
        <v>0.34</v>
      </c>
      <c r="Q1430" s="12">
        <v>0.15</v>
      </c>
      <c r="R1430">
        <v>0.04</v>
      </c>
      <c r="T1430" s="42">
        <v>14.5</v>
      </c>
    </row>
    <row r="1431" spans="1:20" x14ac:dyDescent="0.2">
      <c r="A1431">
        <v>2894</v>
      </c>
      <c r="B1431">
        <v>2012</v>
      </c>
      <c r="C1431" t="s">
        <v>1065</v>
      </c>
      <c r="D1431" s="40">
        <v>41260</v>
      </c>
      <c r="E1431" t="s">
        <v>835</v>
      </c>
      <c r="F1431" t="s">
        <v>838</v>
      </c>
      <c r="G1431">
        <v>1</v>
      </c>
      <c r="H1431" t="s">
        <v>1110</v>
      </c>
      <c r="I1431">
        <v>33.606099999999998</v>
      </c>
      <c r="J1431">
        <v>-117.9311</v>
      </c>
      <c r="K1431" s="11">
        <v>0</v>
      </c>
      <c r="L1431">
        <v>5200</v>
      </c>
      <c r="N1431">
        <v>5.22</v>
      </c>
      <c r="O1431" s="11">
        <v>2.82</v>
      </c>
      <c r="P1431" s="11">
        <v>0.38</v>
      </c>
      <c r="Q1431" s="12">
        <v>0</v>
      </c>
      <c r="R1431">
        <v>0</v>
      </c>
      <c r="T1431" s="42">
        <v>14.5</v>
      </c>
    </row>
    <row r="1432" spans="1:20" x14ac:dyDescent="0.2">
      <c r="A1432">
        <v>3773</v>
      </c>
      <c r="B1432" s="48">
        <v>2011</v>
      </c>
      <c r="C1432" t="s">
        <v>704</v>
      </c>
      <c r="D1432" s="40">
        <v>40681</v>
      </c>
      <c r="E1432" t="s">
        <v>1113</v>
      </c>
      <c r="F1432" s="48" t="s">
        <v>1111</v>
      </c>
      <c r="G1432" s="48" t="s">
        <v>1112</v>
      </c>
      <c r="H1432" t="s">
        <v>1110</v>
      </c>
      <c r="J1432" s="51"/>
      <c r="K1432" s="11">
        <v>0</v>
      </c>
      <c r="L1432">
        <v>7800</v>
      </c>
      <c r="N1432">
        <v>2.4</v>
      </c>
      <c r="T1432" s="42">
        <v>14.5</v>
      </c>
    </row>
    <row r="1433" spans="1:20" x14ac:dyDescent="0.2">
      <c r="A1433">
        <v>2955</v>
      </c>
      <c r="B1433">
        <v>2013</v>
      </c>
      <c r="C1433" t="s">
        <v>1062</v>
      </c>
      <c r="D1433" s="40">
        <v>41351</v>
      </c>
      <c r="E1433" t="s">
        <v>833</v>
      </c>
      <c r="F1433" t="s">
        <v>838</v>
      </c>
      <c r="G1433">
        <v>1</v>
      </c>
      <c r="H1433" t="s">
        <v>1110</v>
      </c>
      <c r="I1433">
        <v>32.866999999999997</v>
      </c>
      <c r="J1433">
        <v>-117.25700000000001</v>
      </c>
      <c r="K1433" s="11">
        <v>0</v>
      </c>
      <c r="L1433">
        <v>11200</v>
      </c>
      <c r="N1433">
        <v>1.42</v>
      </c>
      <c r="O1433" s="11">
        <v>1.95</v>
      </c>
      <c r="P1433" s="11">
        <v>0.24</v>
      </c>
      <c r="Q1433" s="12">
        <v>0.75</v>
      </c>
      <c r="R1433">
        <v>0.09</v>
      </c>
      <c r="T1433" s="42">
        <v>14.5</v>
      </c>
    </row>
    <row r="1434" spans="1:20" x14ac:dyDescent="0.2">
      <c r="A1434">
        <v>2142</v>
      </c>
      <c r="B1434">
        <v>2010</v>
      </c>
      <c r="C1434" t="s">
        <v>704</v>
      </c>
      <c r="D1434" s="40">
        <v>40308</v>
      </c>
      <c r="E1434" t="s">
        <v>836</v>
      </c>
      <c r="F1434" t="s">
        <v>838</v>
      </c>
      <c r="G1434">
        <v>1</v>
      </c>
      <c r="H1434" t="s">
        <v>1110</v>
      </c>
      <c r="I1434">
        <v>34.408000000000001</v>
      </c>
      <c r="J1434">
        <v>-119.685</v>
      </c>
      <c r="K1434" s="11">
        <v>0</v>
      </c>
      <c r="L1434">
        <v>11800</v>
      </c>
      <c r="N1434">
        <v>0.74</v>
      </c>
      <c r="O1434" s="11">
        <v>10.28</v>
      </c>
      <c r="P1434" s="11">
        <v>1.92</v>
      </c>
      <c r="Q1434" s="12">
        <v>6.51</v>
      </c>
      <c r="R1434">
        <v>0.36</v>
      </c>
      <c r="T1434" s="42">
        <v>14.5</v>
      </c>
    </row>
    <row r="1435" spans="1:20" x14ac:dyDescent="0.2">
      <c r="A1435">
        <v>2102</v>
      </c>
      <c r="B1435">
        <v>2010</v>
      </c>
      <c r="C1435" t="s">
        <v>1062</v>
      </c>
      <c r="D1435" s="40">
        <v>40259</v>
      </c>
      <c r="E1435" t="s">
        <v>836</v>
      </c>
      <c r="F1435" t="s">
        <v>838</v>
      </c>
      <c r="G1435">
        <v>1</v>
      </c>
      <c r="H1435" t="s">
        <v>1110</v>
      </c>
      <c r="I1435">
        <v>34.408000000000001</v>
      </c>
      <c r="J1435">
        <v>-119.685</v>
      </c>
      <c r="K1435" s="11">
        <v>0</v>
      </c>
      <c r="L1435">
        <v>16600</v>
      </c>
      <c r="N1435">
        <v>3.02</v>
      </c>
      <c r="O1435" s="11">
        <v>5.87</v>
      </c>
      <c r="P1435" s="11">
        <v>1.1599999999999999</v>
      </c>
      <c r="Q1435" s="12">
        <v>2.16</v>
      </c>
      <c r="R1435">
        <v>0.36</v>
      </c>
      <c r="T1435" s="42">
        <v>14.5</v>
      </c>
    </row>
    <row r="1436" spans="1:20" x14ac:dyDescent="0.2">
      <c r="A1436">
        <v>1768</v>
      </c>
      <c r="B1436">
        <v>2009</v>
      </c>
      <c r="C1436" t="s">
        <v>1080</v>
      </c>
      <c r="D1436" s="40">
        <v>39853</v>
      </c>
      <c r="E1436" t="s">
        <v>833</v>
      </c>
      <c r="F1436" t="s">
        <v>838</v>
      </c>
      <c r="G1436">
        <v>1</v>
      </c>
      <c r="H1436" t="s">
        <v>1110</v>
      </c>
      <c r="I1436">
        <v>32.866999999999997</v>
      </c>
      <c r="J1436">
        <v>-117.25700000000001</v>
      </c>
      <c r="K1436" s="11">
        <v>0</v>
      </c>
      <c r="L1436">
        <v>17576</v>
      </c>
      <c r="N1436">
        <v>1.22</v>
      </c>
      <c r="O1436" s="11">
        <v>5.2</v>
      </c>
      <c r="P1436" s="11">
        <v>0.39</v>
      </c>
      <c r="Q1436" s="12">
        <v>0.13</v>
      </c>
      <c r="R1436">
        <v>0.03</v>
      </c>
      <c r="T1436" s="42">
        <v>14.5</v>
      </c>
    </row>
    <row r="1437" spans="1:20" x14ac:dyDescent="0.2">
      <c r="A1437">
        <v>1818</v>
      </c>
      <c r="B1437">
        <v>2009</v>
      </c>
      <c r="C1437" t="s">
        <v>1066</v>
      </c>
      <c r="D1437" s="40">
        <v>39924</v>
      </c>
      <c r="E1437" t="s">
        <v>836</v>
      </c>
      <c r="F1437" t="s">
        <v>838</v>
      </c>
      <c r="G1437">
        <v>1</v>
      </c>
      <c r="H1437" t="s">
        <v>1110</v>
      </c>
      <c r="I1437">
        <v>34.408000000000001</v>
      </c>
      <c r="J1437">
        <v>-119.685</v>
      </c>
      <c r="K1437" s="11">
        <v>0.51</v>
      </c>
      <c r="L1437">
        <v>17900</v>
      </c>
      <c r="N1437">
        <v>3.44</v>
      </c>
      <c r="O1437" s="11">
        <v>18.649999999999999</v>
      </c>
      <c r="P1437" s="11">
        <v>1.02</v>
      </c>
      <c r="Q1437" s="12">
        <v>10.039999999999999</v>
      </c>
      <c r="R1437">
        <v>0.36</v>
      </c>
      <c r="T1437" s="42">
        <v>14.5</v>
      </c>
    </row>
    <row r="1438" spans="1:20" x14ac:dyDescent="0.2">
      <c r="A1438">
        <v>3679</v>
      </c>
      <c r="B1438">
        <v>2012</v>
      </c>
      <c r="C1438" s="48" t="s">
        <v>1080</v>
      </c>
      <c r="D1438" s="40">
        <v>40952</v>
      </c>
      <c r="E1438" t="s">
        <v>1113</v>
      </c>
      <c r="F1438" s="48" t="s">
        <v>1111</v>
      </c>
      <c r="G1438" s="48" t="s">
        <v>1112</v>
      </c>
      <c r="H1438" t="s">
        <v>1110</v>
      </c>
      <c r="K1438" s="11">
        <v>0</v>
      </c>
      <c r="L1438" s="42">
        <v>18199</v>
      </c>
      <c r="M1438" s="42"/>
      <c r="N1438">
        <v>1.39</v>
      </c>
      <c r="T1438" s="42">
        <v>14.5</v>
      </c>
    </row>
    <row r="1439" spans="1:20" x14ac:dyDescent="0.2">
      <c r="A1439">
        <v>3667</v>
      </c>
      <c r="B1439">
        <v>2012</v>
      </c>
      <c r="C1439" s="48" t="s">
        <v>1094</v>
      </c>
      <c r="D1439" s="40">
        <v>41225</v>
      </c>
      <c r="E1439" t="s">
        <v>911</v>
      </c>
      <c r="F1439" s="48" t="s">
        <v>1111</v>
      </c>
      <c r="G1439" s="48" t="s">
        <v>1112</v>
      </c>
      <c r="H1439" t="s">
        <v>1110</v>
      </c>
      <c r="K1439" s="11">
        <v>0</v>
      </c>
      <c r="L1439" s="42">
        <v>20798.75007511568</v>
      </c>
      <c r="M1439" s="42"/>
      <c r="N1439" s="11">
        <v>2.4000000000000004</v>
      </c>
      <c r="T1439" s="42">
        <v>14.5</v>
      </c>
    </row>
    <row r="1440" spans="1:20" x14ac:dyDescent="0.2">
      <c r="A1440">
        <v>1785</v>
      </c>
      <c r="B1440">
        <v>2009</v>
      </c>
      <c r="C1440" t="s">
        <v>1062</v>
      </c>
      <c r="D1440" s="40">
        <v>39881</v>
      </c>
      <c r="E1440" t="s">
        <v>833</v>
      </c>
      <c r="F1440" t="s">
        <v>838</v>
      </c>
      <c r="G1440">
        <v>1</v>
      </c>
      <c r="H1440" t="s">
        <v>1110</v>
      </c>
      <c r="I1440">
        <v>32.866999999999997</v>
      </c>
      <c r="J1440">
        <v>-117.25700000000001</v>
      </c>
      <c r="K1440" s="11">
        <v>0</v>
      </c>
      <c r="L1440">
        <v>21818</v>
      </c>
      <c r="N1440">
        <v>4.99</v>
      </c>
      <c r="O1440" s="11">
        <v>6.9</v>
      </c>
      <c r="P1440" s="11">
        <v>0.2</v>
      </c>
      <c r="Q1440" s="12">
        <v>0</v>
      </c>
      <c r="R1440">
        <v>0.03</v>
      </c>
      <c r="T1440" s="42">
        <v>14.5</v>
      </c>
    </row>
    <row r="1441" spans="1:22" x14ac:dyDescent="0.2">
      <c r="A1441">
        <v>2104</v>
      </c>
      <c r="B1441">
        <v>2010</v>
      </c>
      <c r="C1441" t="s">
        <v>1062</v>
      </c>
      <c r="D1441" s="40">
        <v>40259</v>
      </c>
      <c r="E1441" t="s">
        <v>839</v>
      </c>
      <c r="F1441" t="s">
        <v>838</v>
      </c>
      <c r="G1441">
        <v>1</v>
      </c>
      <c r="H1441" t="s">
        <v>1110</v>
      </c>
      <c r="I1441">
        <v>34.416107599999997</v>
      </c>
      <c r="J1441">
        <v>-119.82874940000001</v>
      </c>
      <c r="K1441" s="11">
        <v>0</v>
      </c>
      <c r="L1441">
        <v>22800</v>
      </c>
      <c r="N1441">
        <v>4.8499999999999996</v>
      </c>
      <c r="O1441" s="11">
        <v>3.57</v>
      </c>
      <c r="P1441" s="11">
        <v>0.46</v>
      </c>
      <c r="Q1441" s="12">
        <v>1.38</v>
      </c>
      <c r="R1441">
        <v>0.27</v>
      </c>
      <c r="T1441" s="42">
        <v>14.5</v>
      </c>
    </row>
    <row r="1442" spans="1:22" x14ac:dyDescent="0.2">
      <c r="A1442">
        <v>2375</v>
      </c>
      <c r="B1442">
        <v>2011</v>
      </c>
      <c r="C1442" t="s">
        <v>1080</v>
      </c>
      <c r="D1442" s="40">
        <v>40581</v>
      </c>
      <c r="E1442" t="s">
        <v>836</v>
      </c>
      <c r="F1442" t="s">
        <v>838</v>
      </c>
      <c r="G1442">
        <v>1</v>
      </c>
      <c r="H1442" t="s">
        <v>1110</v>
      </c>
      <c r="I1442">
        <v>34.408000000000001</v>
      </c>
      <c r="J1442">
        <v>-119.685</v>
      </c>
      <c r="K1442" s="11">
        <v>6.7000000000000004E-2</v>
      </c>
      <c r="L1442">
        <v>23300</v>
      </c>
      <c r="N1442">
        <v>2.57</v>
      </c>
      <c r="O1442" s="11">
        <v>4.3899999999999997</v>
      </c>
      <c r="P1442" s="11">
        <v>0.69</v>
      </c>
      <c r="Q1442" s="12">
        <v>1.1499999999999999</v>
      </c>
      <c r="R1442">
        <v>0.3</v>
      </c>
      <c r="T1442" s="42">
        <v>14.5</v>
      </c>
    </row>
    <row r="1443" spans="1:22" x14ac:dyDescent="0.2">
      <c r="A1443">
        <v>1773</v>
      </c>
      <c r="B1443">
        <v>2009</v>
      </c>
      <c r="C1443" t="s">
        <v>1080</v>
      </c>
      <c r="D1443" s="40">
        <v>39862</v>
      </c>
      <c r="E1443" t="s">
        <v>835</v>
      </c>
      <c r="F1443" t="s">
        <v>838</v>
      </c>
      <c r="G1443">
        <v>1</v>
      </c>
      <c r="H1443" t="s">
        <v>1110</v>
      </c>
      <c r="I1443">
        <v>33.606099999999998</v>
      </c>
      <c r="J1443">
        <v>-117.9311</v>
      </c>
      <c r="K1443" s="11">
        <v>0</v>
      </c>
      <c r="L1443">
        <v>25998</v>
      </c>
      <c r="N1443">
        <v>2.5499999999999998</v>
      </c>
      <c r="O1443" s="11">
        <v>5.6</v>
      </c>
      <c r="P1443" s="11">
        <v>0.54</v>
      </c>
      <c r="Q1443" s="12">
        <v>2.2599999999999998</v>
      </c>
      <c r="R1443">
        <v>0.32</v>
      </c>
      <c r="T1443" s="42">
        <v>14.5</v>
      </c>
    </row>
    <row r="1444" spans="1:22" x14ac:dyDescent="0.2">
      <c r="A1444">
        <v>3128</v>
      </c>
      <c r="B1444">
        <v>2013</v>
      </c>
      <c r="C1444" t="s">
        <v>1065</v>
      </c>
      <c r="D1444" s="40">
        <v>41617</v>
      </c>
      <c r="E1444" t="s">
        <v>837</v>
      </c>
      <c r="F1444" t="s">
        <v>838</v>
      </c>
      <c r="G1444">
        <v>1</v>
      </c>
      <c r="H1444" t="s">
        <v>1110</v>
      </c>
      <c r="I1444">
        <v>34.008000000000003</v>
      </c>
      <c r="J1444">
        <v>-118.499</v>
      </c>
      <c r="K1444" s="11">
        <v>0.04</v>
      </c>
      <c r="L1444">
        <v>26554</v>
      </c>
      <c r="N1444">
        <v>3.03</v>
      </c>
      <c r="O1444" s="11">
        <v>4.0851300000000004</v>
      </c>
      <c r="P1444" s="11">
        <v>0.28739900000000002</v>
      </c>
      <c r="Q1444" s="12">
        <v>1.28609</v>
      </c>
      <c r="R1444">
        <v>0.120181</v>
      </c>
      <c r="T1444" s="42">
        <v>14.5</v>
      </c>
    </row>
    <row r="1445" spans="1:22" x14ac:dyDescent="0.2">
      <c r="A1445">
        <v>2160</v>
      </c>
      <c r="B1445">
        <v>2010</v>
      </c>
      <c r="C1445" t="s">
        <v>705</v>
      </c>
      <c r="D1445" s="40">
        <v>40331</v>
      </c>
      <c r="E1445" t="s">
        <v>836</v>
      </c>
      <c r="F1445" t="s">
        <v>838</v>
      </c>
      <c r="G1445">
        <v>1</v>
      </c>
      <c r="H1445" t="s">
        <v>1110</v>
      </c>
      <c r="I1445">
        <v>34.408000000000001</v>
      </c>
      <c r="J1445">
        <v>-119.685</v>
      </c>
      <c r="K1445" s="11">
        <v>0.12</v>
      </c>
      <c r="L1445">
        <v>37100</v>
      </c>
      <c r="N1445">
        <v>4.5199999999999996</v>
      </c>
      <c r="O1445" s="11">
        <v>4.78</v>
      </c>
      <c r="P1445" s="11">
        <v>0.77</v>
      </c>
      <c r="Q1445" s="12">
        <v>2.19</v>
      </c>
      <c r="R1445">
        <v>0.17</v>
      </c>
      <c r="T1445" s="42">
        <v>14.5</v>
      </c>
    </row>
    <row r="1446" spans="1:22" x14ac:dyDescent="0.2">
      <c r="A1446">
        <v>3675</v>
      </c>
      <c r="B1446">
        <v>2012</v>
      </c>
      <c r="C1446" s="48" t="s">
        <v>1079</v>
      </c>
      <c r="D1446" s="40">
        <v>40925</v>
      </c>
      <c r="E1446" t="s">
        <v>1113</v>
      </c>
      <c r="F1446" s="48" t="s">
        <v>1111</v>
      </c>
      <c r="G1446" s="48" t="s">
        <v>1112</v>
      </c>
      <c r="H1446" t="s">
        <v>1110</v>
      </c>
      <c r="K1446" s="11">
        <v>0</v>
      </c>
      <c r="L1446" s="42">
        <v>38998</v>
      </c>
      <c r="M1446" s="42"/>
      <c r="N1446">
        <v>0.44</v>
      </c>
      <c r="T1446" s="42">
        <v>14.5</v>
      </c>
    </row>
    <row r="1447" spans="1:22" x14ac:dyDescent="0.2">
      <c r="A1447">
        <v>2666</v>
      </c>
      <c r="B1447">
        <v>2012</v>
      </c>
      <c r="C1447" t="s">
        <v>1080</v>
      </c>
      <c r="D1447" s="40">
        <v>40945</v>
      </c>
      <c r="E1447" t="s">
        <v>837</v>
      </c>
      <c r="F1447" t="s">
        <v>838</v>
      </c>
      <c r="G1447">
        <v>1</v>
      </c>
      <c r="H1447" t="s">
        <v>1110</v>
      </c>
      <c r="I1447">
        <v>34.008000000000003</v>
      </c>
      <c r="J1447">
        <v>-118.499</v>
      </c>
      <c r="K1447" s="11">
        <v>0</v>
      </c>
      <c r="L1447">
        <v>44880</v>
      </c>
      <c r="N1447">
        <v>2</v>
      </c>
      <c r="O1447" s="11">
        <v>2.6731799999999999</v>
      </c>
      <c r="P1447" s="11">
        <v>0.657501</v>
      </c>
      <c r="Q1447" s="12">
        <v>1.0640700000000001</v>
      </c>
      <c r="R1447">
        <v>3.25</v>
      </c>
      <c r="T1447" s="42">
        <v>14.5</v>
      </c>
    </row>
    <row r="1448" spans="1:22" x14ac:dyDescent="0.2">
      <c r="A1448">
        <v>3674</v>
      </c>
      <c r="B1448">
        <v>2012</v>
      </c>
      <c r="C1448" s="48" t="s">
        <v>1079</v>
      </c>
      <c r="D1448" s="40">
        <v>40917</v>
      </c>
      <c r="E1448" t="s">
        <v>1113</v>
      </c>
      <c r="F1448" s="48" t="s">
        <v>1111</v>
      </c>
      <c r="G1448" s="48" t="s">
        <v>1112</v>
      </c>
      <c r="H1448" t="s">
        <v>1110</v>
      </c>
      <c r="K1448" s="11">
        <v>0</v>
      </c>
      <c r="L1448" s="42">
        <v>57197</v>
      </c>
      <c r="M1448" s="42"/>
      <c r="N1448">
        <v>1.46</v>
      </c>
      <c r="T1448" s="42">
        <v>14.5</v>
      </c>
    </row>
    <row r="1449" spans="1:22" x14ac:dyDescent="0.2">
      <c r="A1449">
        <v>2233</v>
      </c>
      <c r="B1449">
        <v>2010</v>
      </c>
      <c r="C1449" t="s">
        <v>1068</v>
      </c>
      <c r="D1449" s="40">
        <v>40416</v>
      </c>
      <c r="E1449" t="s">
        <v>839</v>
      </c>
      <c r="F1449" t="s">
        <v>838</v>
      </c>
      <c r="G1449">
        <v>1</v>
      </c>
      <c r="H1449" t="s">
        <v>1110</v>
      </c>
      <c r="I1449">
        <v>34.416107599999997</v>
      </c>
      <c r="J1449">
        <v>-119.82874940000001</v>
      </c>
      <c r="K1449" s="11">
        <v>0.26</v>
      </c>
      <c r="L1449">
        <v>105300</v>
      </c>
      <c r="N1449">
        <v>5.64</v>
      </c>
      <c r="O1449" s="11">
        <v>6.67</v>
      </c>
      <c r="P1449" s="11">
        <v>0.67</v>
      </c>
      <c r="Q1449" s="12">
        <v>0.53</v>
      </c>
      <c r="R1449">
        <v>0.21</v>
      </c>
      <c r="T1449" s="42">
        <v>14.5</v>
      </c>
    </row>
    <row r="1450" spans="1:22" x14ac:dyDescent="0.2">
      <c r="A1450">
        <v>3689</v>
      </c>
      <c r="B1450">
        <v>2012</v>
      </c>
      <c r="C1450" s="48" t="s">
        <v>1066</v>
      </c>
      <c r="D1450" s="40">
        <v>41022</v>
      </c>
      <c r="E1450" t="s">
        <v>1113</v>
      </c>
      <c r="F1450" s="48" t="s">
        <v>1111</v>
      </c>
      <c r="G1450" s="48" t="s">
        <v>1112</v>
      </c>
      <c r="H1450" t="s">
        <v>1110</v>
      </c>
      <c r="K1450" s="11">
        <v>4.2000000000000003E-2</v>
      </c>
      <c r="L1450" s="42">
        <v>111793</v>
      </c>
      <c r="M1450" s="42"/>
      <c r="N1450">
        <v>7.41</v>
      </c>
      <c r="T1450" s="42">
        <v>14.5</v>
      </c>
    </row>
    <row r="1451" spans="1:22" x14ac:dyDescent="0.2">
      <c r="A1451">
        <v>2665</v>
      </c>
      <c r="B1451">
        <v>2012</v>
      </c>
      <c r="C1451" t="s">
        <v>1080</v>
      </c>
      <c r="D1451" s="40">
        <v>40945</v>
      </c>
      <c r="E1451" t="s">
        <v>833</v>
      </c>
      <c r="F1451" t="s">
        <v>838</v>
      </c>
      <c r="G1451">
        <v>1</v>
      </c>
      <c r="H1451" t="s">
        <v>1110</v>
      </c>
      <c r="I1451">
        <v>32.866999999999997</v>
      </c>
      <c r="J1451">
        <v>-117.25700000000001</v>
      </c>
      <c r="K1451" s="11">
        <v>4.2000000000000003E-2</v>
      </c>
      <c r="L1451">
        <v>122400</v>
      </c>
      <c r="N1451">
        <v>1.62</v>
      </c>
      <c r="O1451" s="11">
        <v>1.1200000000000001</v>
      </c>
      <c r="P1451" s="11">
        <v>0.22</v>
      </c>
      <c r="Q1451" s="12">
        <v>0.39</v>
      </c>
      <c r="R1451">
        <v>7.0000000000000007E-2</v>
      </c>
      <c r="T1451" s="42">
        <v>14.5</v>
      </c>
    </row>
    <row r="1452" spans="1:22" x14ac:dyDescent="0.2">
      <c r="A1452">
        <v>2099</v>
      </c>
      <c r="B1452">
        <v>2010</v>
      </c>
      <c r="C1452" t="s">
        <v>1062</v>
      </c>
      <c r="D1452" s="40">
        <v>40255</v>
      </c>
      <c r="E1452" t="s">
        <v>833</v>
      </c>
      <c r="F1452" t="s">
        <v>838</v>
      </c>
      <c r="G1452">
        <v>1</v>
      </c>
      <c r="H1452" t="s">
        <v>1110</v>
      </c>
      <c r="I1452">
        <v>32.866999999999997</v>
      </c>
      <c r="J1452">
        <v>-117.25700000000001</v>
      </c>
      <c r="K1452" s="11">
        <v>0</v>
      </c>
      <c r="L1452">
        <v>320000</v>
      </c>
      <c r="N1452">
        <v>7.66</v>
      </c>
      <c r="O1452" s="11">
        <v>4.8</v>
      </c>
      <c r="P1452" s="11">
        <v>0.25</v>
      </c>
      <c r="Q1452" s="12">
        <v>0.24</v>
      </c>
      <c r="R1452">
        <v>7.0000000000000007E-2</v>
      </c>
      <c r="T1452" s="42">
        <v>14.5</v>
      </c>
    </row>
    <row r="1453" spans="1:22" x14ac:dyDescent="0.2">
      <c r="A1453">
        <v>3688</v>
      </c>
      <c r="B1453">
        <v>2012</v>
      </c>
      <c r="C1453" s="48" t="s">
        <v>1066</v>
      </c>
      <c r="D1453" s="40">
        <v>41015</v>
      </c>
      <c r="E1453" t="s">
        <v>1113</v>
      </c>
      <c r="F1453" s="48" t="s">
        <v>1111</v>
      </c>
      <c r="G1453" s="48" t="s">
        <v>1112</v>
      </c>
      <c r="H1453" t="s">
        <v>1110</v>
      </c>
      <c r="K1453" s="11">
        <v>0</v>
      </c>
      <c r="L1453" s="42">
        <v>348379</v>
      </c>
      <c r="M1453" s="42"/>
      <c r="N1453">
        <v>1.91</v>
      </c>
      <c r="T1453" s="42">
        <v>14.5</v>
      </c>
    </row>
    <row r="1454" spans="1:22" x14ac:dyDescent="0.2">
      <c r="A1454">
        <v>2472</v>
      </c>
      <c r="B1454">
        <v>2011</v>
      </c>
      <c r="C1454" t="s">
        <v>704</v>
      </c>
      <c r="D1454" s="40">
        <v>40694</v>
      </c>
      <c r="E1454" t="s">
        <v>839</v>
      </c>
      <c r="F1454" t="s">
        <v>838</v>
      </c>
      <c r="G1454">
        <v>1</v>
      </c>
      <c r="H1454" t="s">
        <v>1110</v>
      </c>
      <c r="I1454">
        <v>34.416107599999997</v>
      </c>
      <c r="J1454">
        <v>-119.82874940000001</v>
      </c>
      <c r="K1454" s="11">
        <v>0</v>
      </c>
      <c r="L1454">
        <v>367900</v>
      </c>
      <c r="N1454">
        <v>10.83</v>
      </c>
      <c r="O1454" s="11">
        <v>11.12</v>
      </c>
      <c r="P1454" s="11">
        <v>0.77</v>
      </c>
      <c r="Q1454" s="12">
        <v>6.04</v>
      </c>
      <c r="R1454">
        <v>0.35</v>
      </c>
      <c r="T1454" s="42">
        <v>14.5</v>
      </c>
    </row>
    <row r="1455" spans="1:22" x14ac:dyDescent="0.2">
      <c r="A1455">
        <v>164</v>
      </c>
      <c r="B1455">
        <v>2005</v>
      </c>
      <c r="C1455" t="s">
        <v>1066</v>
      </c>
      <c r="D1455" s="17">
        <v>38447</v>
      </c>
      <c r="E1455">
        <v>1</v>
      </c>
      <c r="F1455" t="s">
        <v>1064</v>
      </c>
      <c r="G1455">
        <v>1</v>
      </c>
      <c r="H1455" t="s">
        <v>706</v>
      </c>
      <c r="K1455" s="11">
        <v>0.18240279886107844</v>
      </c>
      <c r="L1455" s="11"/>
      <c r="N1455" s="11">
        <v>2.7011234119782213</v>
      </c>
      <c r="O1455" s="11">
        <v>0.23532859863377675</v>
      </c>
      <c r="P1455" s="11">
        <v>0.21836948044043192</v>
      </c>
      <c r="Q1455" s="12">
        <v>0.52453900761791261</v>
      </c>
      <c r="R1455" s="11">
        <v>0.25507272467709041</v>
      </c>
      <c r="T1455" s="42">
        <v>14.5</v>
      </c>
      <c r="U1455" s="11"/>
      <c r="V1455" t="s">
        <v>1060</v>
      </c>
    </row>
    <row r="1456" spans="1:22" x14ac:dyDescent="0.2">
      <c r="A1456">
        <v>176</v>
      </c>
      <c r="B1456">
        <v>2005</v>
      </c>
      <c r="C1456" t="s">
        <v>1066</v>
      </c>
      <c r="D1456" s="17">
        <v>38447</v>
      </c>
      <c r="E1456">
        <v>13</v>
      </c>
      <c r="F1456" t="s">
        <v>1064</v>
      </c>
      <c r="G1456">
        <v>1</v>
      </c>
      <c r="H1456" t="s">
        <v>706</v>
      </c>
      <c r="K1456" s="11">
        <v>0</v>
      </c>
      <c r="L1456" s="11"/>
      <c r="N1456" s="11">
        <v>4.3327268602540832</v>
      </c>
      <c r="O1456" s="11">
        <v>0.57000626948116007</v>
      </c>
      <c r="P1456" s="11">
        <v>0.33323249840238661</v>
      </c>
      <c r="Q1456" s="12">
        <v>0.2609384831272194</v>
      </c>
      <c r="R1456" s="11">
        <v>0.26978955268524818</v>
      </c>
      <c r="T1456" s="42">
        <v>14.5</v>
      </c>
      <c r="U1456" s="11"/>
      <c r="V1456" t="s">
        <v>1060</v>
      </c>
    </row>
    <row r="1457" spans="1:22" x14ac:dyDescent="0.2">
      <c r="A1457">
        <v>177</v>
      </c>
      <c r="B1457">
        <v>2005</v>
      </c>
      <c r="C1457" t="s">
        <v>1066</v>
      </c>
      <c r="D1457" s="17">
        <v>38447</v>
      </c>
      <c r="E1457">
        <v>14</v>
      </c>
      <c r="F1457" t="s">
        <v>1064</v>
      </c>
      <c r="G1457">
        <v>1</v>
      </c>
      <c r="H1457" t="s">
        <v>706</v>
      </c>
      <c r="K1457" s="11">
        <v>0.12571635568018602</v>
      </c>
      <c r="L1457" s="11"/>
      <c r="N1457" s="11">
        <v>12.553197822141563</v>
      </c>
      <c r="O1457" s="11">
        <v>0.46403552693927985</v>
      </c>
      <c r="P1457" s="11">
        <v>0.37664850096838015</v>
      </c>
      <c r="Q1457" s="12">
        <v>0.17595387425805251</v>
      </c>
      <c r="R1457" s="11">
        <v>0.24489077634262416</v>
      </c>
      <c r="T1457" s="42">
        <v>14.5</v>
      </c>
      <c r="U1457" s="11"/>
      <c r="V1457" t="s">
        <v>1060</v>
      </c>
    </row>
    <row r="1458" spans="1:22" x14ac:dyDescent="0.2">
      <c r="A1458">
        <v>181</v>
      </c>
      <c r="B1458">
        <v>2005</v>
      </c>
      <c r="C1458" t="s">
        <v>1066</v>
      </c>
      <c r="D1458" s="17">
        <v>38447</v>
      </c>
      <c r="E1458">
        <v>18</v>
      </c>
      <c r="F1458" t="s">
        <v>1064</v>
      </c>
      <c r="G1458">
        <v>1</v>
      </c>
      <c r="H1458" t="s">
        <v>706</v>
      </c>
      <c r="K1458" s="11">
        <v>0.13146508323724079</v>
      </c>
      <c r="L1458" s="11"/>
      <c r="N1458" s="11">
        <v>9.3212177858439205</v>
      </c>
      <c r="O1458" s="11">
        <v>1.0535463792391249</v>
      </c>
      <c r="P1458" s="11">
        <v>0.42162600738336403</v>
      </c>
      <c r="Q1458" s="12">
        <v>0.36438118757119969</v>
      </c>
      <c r="R1458" s="11">
        <v>0.39536499999999997</v>
      </c>
      <c r="T1458" s="42">
        <v>14.5</v>
      </c>
      <c r="U1458" s="11"/>
      <c r="V1458" t="s">
        <v>1060</v>
      </c>
    </row>
    <row r="1459" spans="1:22" x14ac:dyDescent="0.2">
      <c r="A1459">
        <v>1754</v>
      </c>
      <c r="B1459">
        <v>2009</v>
      </c>
      <c r="C1459" t="s">
        <v>1079</v>
      </c>
      <c r="D1459" s="40">
        <v>39835</v>
      </c>
      <c r="E1459" t="s">
        <v>833</v>
      </c>
      <c r="F1459" t="s">
        <v>838</v>
      </c>
      <c r="G1459">
        <v>1</v>
      </c>
      <c r="H1459" t="s">
        <v>1110</v>
      </c>
      <c r="I1459">
        <v>32.866999999999997</v>
      </c>
      <c r="J1459">
        <v>-117.25700000000001</v>
      </c>
      <c r="K1459" s="11">
        <v>0</v>
      </c>
      <c r="L1459">
        <v>0</v>
      </c>
      <c r="N1459">
        <v>1.1000000000000001</v>
      </c>
      <c r="O1459" s="11">
        <v>4.5</v>
      </c>
      <c r="P1459" s="11">
        <v>0.33</v>
      </c>
      <c r="Q1459" s="12">
        <v>0.05</v>
      </c>
      <c r="R1459">
        <v>0.03</v>
      </c>
      <c r="T1459" s="42">
        <v>14.6</v>
      </c>
    </row>
    <row r="1460" spans="1:22" x14ac:dyDescent="0.2">
      <c r="A1460">
        <v>1811</v>
      </c>
      <c r="B1460">
        <v>2009</v>
      </c>
      <c r="C1460" t="s">
        <v>1066</v>
      </c>
      <c r="D1460" s="40">
        <v>39916</v>
      </c>
      <c r="E1460" t="s">
        <v>836</v>
      </c>
      <c r="F1460" t="s">
        <v>838</v>
      </c>
      <c r="G1460">
        <v>1</v>
      </c>
      <c r="H1460" t="s">
        <v>1110</v>
      </c>
      <c r="I1460">
        <v>34.408000000000001</v>
      </c>
      <c r="J1460">
        <v>-119.685</v>
      </c>
      <c r="K1460" s="11">
        <v>0</v>
      </c>
      <c r="L1460">
        <v>4000</v>
      </c>
      <c r="N1460">
        <v>0.93</v>
      </c>
      <c r="O1460" s="11">
        <v>11.43</v>
      </c>
      <c r="P1460" s="11">
        <v>1.06</v>
      </c>
      <c r="Q1460" s="12">
        <v>4.8499999999999996</v>
      </c>
      <c r="R1460">
        <v>0.27</v>
      </c>
      <c r="T1460" s="42">
        <v>14.6</v>
      </c>
    </row>
    <row r="1461" spans="1:22" x14ac:dyDescent="0.2">
      <c r="A1461">
        <v>2680</v>
      </c>
      <c r="B1461">
        <v>2012</v>
      </c>
      <c r="C1461" t="s">
        <v>1080</v>
      </c>
      <c r="D1461" s="40">
        <v>40966</v>
      </c>
      <c r="E1461" t="s">
        <v>833</v>
      </c>
      <c r="F1461" t="s">
        <v>838</v>
      </c>
      <c r="G1461">
        <v>1</v>
      </c>
      <c r="H1461" t="s">
        <v>1110</v>
      </c>
      <c r="I1461">
        <v>32.866999999999997</v>
      </c>
      <c r="J1461">
        <v>-117.25700000000001</v>
      </c>
      <c r="K1461" s="11">
        <v>0</v>
      </c>
      <c r="L1461">
        <v>9200</v>
      </c>
      <c r="N1461">
        <v>1.79</v>
      </c>
      <c r="O1461" s="11">
        <v>4.93</v>
      </c>
      <c r="P1461" s="11">
        <v>0.28000000000000003</v>
      </c>
      <c r="Q1461" s="12">
        <v>0.94</v>
      </c>
      <c r="R1461">
        <v>0.12</v>
      </c>
      <c r="T1461" s="42">
        <v>14.6</v>
      </c>
    </row>
    <row r="1462" spans="1:22" x14ac:dyDescent="0.2">
      <c r="A1462">
        <v>2644</v>
      </c>
      <c r="B1462">
        <v>2012</v>
      </c>
      <c r="C1462" t="s">
        <v>1079</v>
      </c>
      <c r="D1462" s="40">
        <v>40911</v>
      </c>
      <c r="E1462" t="s">
        <v>833</v>
      </c>
      <c r="F1462" t="s">
        <v>838</v>
      </c>
      <c r="G1462">
        <v>1</v>
      </c>
      <c r="H1462" t="s">
        <v>1110</v>
      </c>
      <c r="I1462">
        <v>32.866999999999997</v>
      </c>
      <c r="J1462">
        <v>-117.25700000000001</v>
      </c>
      <c r="K1462" s="11">
        <v>0</v>
      </c>
      <c r="L1462">
        <v>16000</v>
      </c>
      <c r="N1462">
        <v>1.77</v>
      </c>
      <c r="O1462" s="11">
        <v>3.27</v>
      </c>
      <c r="P1462" s="11">
        <v>0.23</v>
      </c>
      <c r="Q1462" s="12">
        <v>0.3</v>
      </c>
      <c r="R1462">
        <v>0.05</v>
      </c>
      <c r="T1462" s="42">
        <v>14.6</v>
      </c>
    </row>
    <row r="1463" spans="1:22" x14ac:dyDescent="0.2">
      <c r="A1463">
        <v>3630</v>
      </c>
      <c r="B1463">
        <v>2016</v>
      </c>
      <c r="C1463" t="s">
        <v>704</v>
      </c>
      <c r="D1463" s="40">
        <v>42521</v>
      </c>
      <c r="E1463" t="s">
        <v>836</v>
      </c>
      <c r="F1463" t="s">
        <v>838</v>
      </c>
      <c r="G1463">
        <v>1</v>
      </c>
      <c r="H1463" t="s">
        <v>1110</v>
      </c>
      <c r="I1463">
        <v>34.408000000000001</v>
      </c>
      <c r="J1463">
        <v>-119.685</v>
      </c>
      <c r="K1463" s="11">
        <v>0</v>
      </c>
      <c r="L1463">
        <v>19955</v>
      </c>
      <c r="O1463" s="11">
        <v>9.39</v>
      </c>
      <c r="P1463" s="11">
        <v>0.67</v>
      </c>
      <c r="Q1463" s="12">
        <v>2.74</v>
      </c>
      <c r="R1463">
        <v>0.33</v>
      </c>
      <c r="T1463" s="42">
        <v>14.6</v>
      </c>
    </row>
    <row r="1464" spans="1:22" x14ac:dyDescent="0.2">
      <c r="A1464">
        <v>2957</v>
      </c>
      <c r="B1464">
        <v>2013</v>
      </c>
      <c r="C1464" t="s">
        <v>1062</v>
      </c>
      <c r="D1464" s="40">
        <v>41351</v>
      </c>
      <c r="E1464" t="s">
        <v>835</v>
      </c>
      <c r="F1464" t="s">
        <v>838</v>
      </c>
      <c r="G1464">
        <v>1</v>
      </c>
      <c r="H1464" t="s">
        <v>1110</v>
      </c>
      <c r="I1464">
        <v>33.606099999999998</v>
      </c>
      <c r="J1464">
        <v>-117.9311</v>
      </c>
      <c r="K1464" s="11">
        <v>0</v>
      </c>
      <c r="L1464">
        <v>31198</v>
      </c>
      <c r="O1464" s="11">
        <v>2.44</v>
      </c>
      <c r="P1464" s="11">
        <v>0.2</v>
      </c>
      <c r="Q1464" s="12">
        <v>0.49</v>
      </c>
      <c r="R1464">
        <v>0</v>
      </c>
      <c r="T1464" s="42">
        <v>14.6</v>
      </c>
    </row>
    <row r="1465" spans="1:22" x14ac:dyDescent="0.2">
      <c r="A1465">
        <v>1853</v>
      </c>
      <c r="B1465">
        <v>2009</v>
      </c>
      <c r="C1465" t="s">
        <v>705</v>
      </c>
      <c r="D1465" s="40">
        <v>39965</v>
      </c>
      <c r="E1465" t="s">
        <v>839</v>
      </c>
      <c r="F1465" t="s">
        <v>838</v>
      </c>
      <c r="G1465">
        <v>1</v>
      </c>
      <c r="H1465" t="s">
        <v>1110</v>
      </c>
      <c r="I1465">
        <v>34.416107599999997</v>
      </c>
      <c r="J1465">
        <v>-119.82874940000001</v>
      </c>
      <c r="K1465" s="11">
        <v>0</v>
      </c>
      <c r="L1465">
        <v>31900</v>
      </c>
      <c r="N1465">
        <v>2.2200000000000002</v>
      </c>
      <c r="O1465" s="11">
        <v>5.99</v>
      </c>
      <c r="P1465" s="11">
        <v>0.78</v>
      </c>
      <c r="Q1465" s="12">
        <v>0.59</v>
      </c>
      <c r="R1465">
        <v>0.33</v>
      </c>
      <c r="T1465" s="42">
        <v>14.6</v>
      </c>
    </row>
    <row r="1466" spans="1:22" x14ac:dyDescent="0.2">
      <c r="A1466">
        <v>2647</v>
      </c>
      <c r="B1466">
        <v>2012</v>
      </c>
      <c r="C1466" t="s">
        <v>1079</v>
      </c>
      <c r="D1466" s="40">
        <v>40917</v>
      </c>
      <c r="E1466" t="s">
        <v>833</v>
      </c>
      <c r="F1466" t="s">
        <v>838</v>
      </c>
      <c r="G1466">
        <v>1</v>
      </c>
      <c r="H1466" t="s">
        <v>1110</v>
      </c>
      <c r="I1466">
        <v>32.866999999999997</v>
      </c>
      <c r="J1466">
        <v>-117.25700000000001</v>
      </c>
      <c r="K1466" s="11">
        <v>0</v>
      </c>
      <c r="L1466">
        <v>32000</v>
      </c>
      <c r="N1466">
        <v>1.01</v>
      </c>
      <c r="O1466" s="11">
        <v>3.08</v>
      </c>
      <c r="P1466" s="11">
        <v>0.24</v>
      </c>
      <c r="Q1466" s="12">
        <v>0.17</v>
      </c>
      <c r="R1466">
        <v>0.05</v>
      </c>
      <c r="T1466" s="42">
        <v>14.6</v>
      </c>
    </row>
    <row r="1467" spans="1:22" x14ac:dyDescent="0.2">
      <c r="A1467">
        <v>2973</v>
      </c>
      <c r="B1467">
        <v>2013</v>
      </c>
      <c r="C1467" t="s">
        <v>1066</v>
      </c>
      <c r="D1467" s="40">
        <v>41373</v>
      </c>
      <c r="E1467" t="s">
        <v>833</v>
      </c>
      <c r="F1467" t="s">
        <v>838</v>
      </c>
      <c r="G1467">
        <v>1</v>
      </c>
      <c r="H1467" t="s">
        <v>1110</v>
      </c>
      <c r="I1467">
        <v>32.866999999999997</v>
      </c>
      <c r="J1467">
        <v>-117.25700000000001</v>
      </c>
      <c r="K1467" s="11">
        <v>0.2</v>
      </c>
      <c r="L1467">
        <v>32800</v>
      </c>
      <c r="N1467">
        <v>3.08</v>
      </c>
      <c r="O1467" s="11">
        <v>9.6</v>
      </c>
      <c r="P1467" s="11">
        <v>0.59</v>
      </c>
      <c r="Q1467" s="12">
        <v>5.39</v>
      </c>
      <c r="R1467">
        <v>0.22</v>
      </c>
      <c r="T1467" s="42">
        <v>14.6</v>
      </c>
    </row>
    <row r="1468" spans="1:22" x14ac:dyDescent="0.2">
      <c r="A1468">
        <v>1852</v>
      </c>
      <c r="B1468">
        <v>2009</v>
      </c>
      <c r="C1468" t="s">
        <v>705</v>
      </c>
      <c r="D1468" s="40">
        <v>39965</v>
      </c>
      <c r="E1468" t="s">
        <v>836</v>
      </c>
      <c r="F1468" t="s">
        <v>838</v>
      </c>
      <c r="G1468">
        <v>1</v>
      </c>
      <c r="H1468" t="s">
        <v>1110</v>
      </c>
      <c r="I1468">
        <v>34.408000000000001</v>
      </c>
      <c r="J1468">
        <v>-119.685</v>
      </c>
      <c r="K1468" s="11">
        <v>4.2000000000000003E-2</v>
      </c>
      <c r="L1468">
        <v>49900</v>
      </c>
      <c r="N1468">
        <v>1.84</v>
      </c>
      <c r="O1468" s="11">
        <v>11.43</v>
      </c>
      <c r="P1468" s="11">
        <v>1.37</v>
      </c>
      <c r="Q1468" s="12">
        <v>4.21</v>
      </c>
      <c r="R1468">
        <v>0.42</v>
      </c>
      <c r="T1468" s="42">
        <v>14.6</v>
      </c>
    </row>
    <row r="1469" spans="1:22" x14ac:dyDescent="0.2">
      <c r="A1469">
        <v>3848</v>
      </c>
      <c r="B1469" s="48">
        <v>2010</v>
      </c>
      <c r="C1469" t="s">
        <v>1065</v>
      </c>
      <c r="D1469" s="40">
        <v>40526</v>
      </c>
      <c r="E1469" t="s">
        <v>1113</v>
      </c>
      <c r="F1469" s="48" t="s">
        <v>1111</v>
      </c>
      <c r="G1469" s="48" t="s">
        <v>1112</v>
      </c>
      <c r="H1469" t="s">
        <v>1110</v>
      </c>
      <c r="J1469" s="51"/>
      <c r="K1469" s="11">
        <v>4.7E-2</v>
      </c>
      <c r="L1469">
        <v>96195</v>
      </c>
      <c r="N1469">
        <v>3.5</v>
      </c>
      <c r="T1469" s="42">
        <v>14.6</v>
      </c>
    </row>
    <row r="1470" spans="1:22" x14ac:dyDescent="0.2">
      <c r="A1470">
        <v>3763</v>
      </c>
      <c r="B1470" s="48">
        <v>2011</v>
      </c>
      <c r="C1470" t="s">
        <v>1062</v>
      </c>
      <c r="D1470" s="40">
        <v>40612</v>
      </c>
      <c r="E1470" t="s">
        <v>1113</v>
      </c>
      <c r="F1470" s="48" t="s">
        <v>1111</v>
      </c>
      <c r="G1470" s="48" t="s">
        <v>1112</v>
      </c>
      <c r="H1470" t="s">
        <v>1110</v>
      </c>
      <c r="J1470" s="51"/>
      <c r="K1470" s="11">
        <v>5.1999999999999998E-2</v>
      </c>
      <c r="L1470">
        <v>122193</v>
      </c>
      <c r="N1470">
        <v>3.73</v>
      </c>
      <c r="T1470" s="42">
        <v>14.6</v>
      </c>
    </row>
    <row r="1471" spans="1:22" x14ac:dyDescent="0.2">
      <c r="A1471">
        <v>2968</v>
      </c>
      <c r="B1471">
        <v>2013</v>
      </c>
      <c r="C1471" t="s">
        <v>1066</v>
      </c>
      <c r="D1471" s="40">
        <v>41366</v>
      </c>
      <c r="E1471" t="s">
        <v>835</v>
      </c>
      <c r="F1471" t="s">
        <v>838</v>
      </c>
      <c r="G1471">
        <v>1</v>
      </c>
      <c r="H1471" t="s">
        <v>1110</v>
      </c>
      <c r="I1471">
        <v>33.606099999999998</v>
      </c>
      <c r="J1471">
        <v>-117.9311</v>
      </c>
      <c r="K1471" s="11">
        <v>2.56</v>
      </c>
      <c r="L1471">
        <v>228786</v>
      </c>
      <c r="N1471">
        <v>4.97</v>
      </c>
      <c r="O1471" s="11">
        <v>3.9</v>
      </c>
      <c r="P1471" s="11">
        <v>0.46</v>
      </c>
      <c r="Q1471" s="12">
        <v>3.61</v>
      </c>
      <c r="R1471">
        <v>0.19</v>
      </c>
      <c r="T1471" s="42">
        <v>14.6</v>
      </c>
    </row>
    <row r="1472" spans="1:22" x14ac:dyDescent="0.2">
      <c r="A1472">
        <v>170</v>
      </c>
      <c r="B1472">
        <v>2005</v>
      </c>
      <c r="C1472" t="s">
        <v>1066</v>
      </c>
      <c r="D1472" s="17">
        <v>38447</v>
      </c>
      <c r="E1472">
        <v>7</v>
      </c>
      <c r="F1472" t="s">
        <v>1064</v>
      </c>
      <c r="G1472">
        <v>1</v>
      </c>
      <c r="H1472" t="s">
        <v>706</v>
      </c>
      <c r="K1472" s="11">
        <v>0</v>
      </c>
      <c r="L1472" s="11"/>
      <c r="N1472" s="11">
        <v>3.8409038112522689</v>
      </c>
      <c r="O1472" s="11">
        <v>0.11261924354054043</v>
      </c>
      <c r="P1472" s="11">
        <v>0.34672049070440603</v>
      </c>
      <c r="Q1472" s="12">
        <v>0.16390830973471898</v>
      </c>
      <c r="R1472" s="11">
        <v>0.29226988171312046</v>
      </c>
      <c r="T1472" s="42">
        <v>14.6</v>
      </c>
      <c r="U1472" s="11"/>
      <c r="V1472" t="s">
        <v>1060</v>
      </c>
    </row>
    <row r="1473" spans="1:33" x14ac:dyDescent="0.2">
      <c r="A1473">
        <v>3909</v>
      </c>
      <c r="B1473">
        <v>2014</v>
      </c>
      <c r="C1473" t="s">
        <v>1066</v>
      </c>
      <c r="D1473" s="40">
        <v>41743</v>
      </c>
      <c r="E1473">
        <v>1</v>
      </c>
      <c r="F1473" t="s">
        <v>1114</v>
      </c>
      <c r="G1473">
        <v>2</v>
      </c>
      <c r="H1473" t="s">
        <v>706</v>
      </c>
      <c r="K1473" s="11">
        <v>0</v>
      </c>
      <c r="L1473">
        <v>98794.062856799486</v>
      </c>
      <c r="M1473" s="11">
        <v>0</v>
      </c>
      <c r="N1473" s="11">
        <v>1.4334453125</v>
      </c>
      <c r="O1473" s="11">
        <v>1.4297658862876252</v>
      </c>
      <c r="P1473" s="11">
        <v>0.22168021680216798</v>
      </c>
      <c r="Q1473" s="12">
        <v>0.22222222222222221</v>
      </c>
      <c r="S1473" s="42"/>
      <c r="T1473" s="42">
        <v>14.661</v>
      </c>
      <c r="U1473" s="12"/>
      <c r="W1473" s="12"/>
      <c r="X1473" s="12"/>
      <c r="Z1473" s="41"/>
      <c r="AA1473" s="11"/>
      <c r="AE1473" s="12"/>
      <c r="AF1473" s="12"/>
      <c r="AG1473" s="12"/>
    </row>
    <row r="1474" spans="1:33" x14ac:dyDescent="0.2">
      <c r="A1474">
        <v>1794</v>
      </c>
      <c r="B1474">
        <v>2009</v>
      </c>
      <c r="C1474" t="s">
        <v>1062</v>
      </c>
      <c r="D1474" s="40">
        <v>39891</v>
      </c>
      <c r="E1474" t="s">
        <v>833</v>
      </c>
      <c r="F1474" t="s">
        <v>838</v>
      </c>
      <c r="G1474">
        <v>1</v>
      </c>
      <c r="H1474" t="s">
        <v>1110</v>
      </c>
      <c r="I1474">
        <v>32.866999999999997</v>
      </c>
      <c r="J1474">
        <v>-117.25700000000001</v>
      </c>
      <c r="K1474" s="11">
        <v>0</v>
      </c>
      <c r="L1474">
        <v>0</v>
      </c>
      <c r="N1474">
        <v>4.3600000000000003</v>
      </c>
      <c r="O1474" s="11">
        <v>7.7</v>
      </c>
      <c r="P1474" s="11">
        <v>0.3</v>
      </c>
      <c r="Q1474" s="12">
        <v>0.3</v>
      </c>
      <c r="R1474">
        <v>0.05</v>
      </c>
      <c r="T1474" s="42">
        <v>14.7</v>
      </c>
    </row>
    <row r="1475" spans="1:33" x14ac:dyDescent="0.2">
      <c r="A1475">
        <v>2340</v>
      </c>
      <c r="B1475">
        <v>2010</v>
      </c>
      <c r="C1475" t="s">
        <v>1065</v>
      </c>
      <c r="D1475" s="40">
        <v>40528</v>
      </c>
      <c r="E1475" t="s">
        <v>833</v>
      </c>
      <c r="F1475" t="s">
        <v>838</v>
      </c>
      <c r="G1475">
        <v>1</v>
      </c>
      <c r="H1475" t="s">
        <v>1110</v>
      </c>
      <c r="I1475">
        <v>32.866999999999997</v>
      </c>
      <c r="J1475">
        <v>-117.25700000000001</v>
      </c>
      <c r="K1475" s="11">
        <v>0</v>
      </c>
      <c r="L1475">
        <v>0</v>
      </c>
      <c r="N1475">
        <v>6.01</v>
      </c>
      <c r="O1475" s="11">
        <v>1.3</v>
      </c>
      <c r="P1475" s="11">
        <v>0.31</v>
      </c>
      <c r="Q1475" s="12">
        <v>0.08</v>
      </c>
      <c r="R1475">
        <v>0.01</v>
      </c>
      <c r="T1475" s="42">
        <v>14.7</v>
      </c>
    </row>
    <row r="1476" spans="1:33" x14ac:dyDescent="0.2">
      <c r="A1476">
        <v>3755</v>
      </c>
      <c r="B1476" s="48">
        <v>2011</v>
      </c>
      <c r="C1476" t="s">
        <v>1079</v>
      </c>
      <c r="D1476" s="40">
        <v>40547</v>
      </c>
      <c r="E1476" t="s">
        <v>1113</v>
      </c>
      <c r="F1476" s="48" t="s">
        <v>1111</v>
      </c>
      <c r="G1476" s="48" t="s">
        <v>1112</v>
      </c>
      <c r="H1476" t="s">
        <v>1110</v>
      </c>
      <c r="J1476" s="51"/>
      <c r="K1476" s="11">
        <v>0</v>
      </c>
      <c r="L1476">
        <v>0</v>
      </c>
      <c r="N1476">
        <v>0.36</v>
      </c>
      <c r="T1476" s="42">
        <v>14.7</v>
      </c>
    </row>
    <row r="1477" spans="1:33" x14ac:dyDescent="0.2">
      <c r="A1477">
        <v>2662</v>
      </c>
      <c r="B1477">
        <v>2012</v>
      </c>
      <c r="C1477" t="s">
        <v>1080</v>
      </c>
      <c r="D1477" s="40">
        <v>40941</v>
      </c>
      <c r="E1477" t="s">
        <v>833</v>
      </c>
      <c r="F1477" t="s">
        <v>838</v>
      </c>
      <c r="G1477">
        <v>1</v>
      </c>
      <c r="H1477" t="s">
        <v>1110</v>
      </c>
      <c r="I1477">
        <v>32.866999999999997</v>
      </c>
      <c r="J1477">
        <v>-117.25700000000001</v>
      </c>
      <c r="K1477" s="11">
        <v>0</v>
      </c>
      <c r="L1477">
        <v>0</v>
      </c>
      <c r="N1477">
        <v>1.75</v>
      </c>
      <c r="O1477" s="11">
        <v>0</v>
      </c>
      <c r="P1477" s="11">
        <v>0</v>
      </c>
      <c r="Q1477" s="12">
        <v>0</v>
      </c>
      <c r="R1477">
        <v>0</v>
      </c>
      <c r="T1477" s="42">
        <v>14.7</v>
      </c>
    </row>
    <row r="1478" spans="1:33" x14ac:dyDescent="0.2">
      <c r="A1478">
        <v>2667</v>
      </c>
      <c r="B1478">
        <v>2012</v>
      </c>
      <c r="C1478" t="s">
        <v>1080</v>
      </c>
      <c r="D1478" s="40">
        <v>40948</v>
      </c>
      <c r="E1478" t="s">
        <v>833</v>
      </c>
      <c r="F1478" t="s">
        <v>838</v>
      </c>
      <c r="G1478">
        <v>1</v>
      </c>
      <c r="H1478" t="s">
        <v>1110</v>
      </c>
      <c r="I1478">
        <v>32.866999999999997</v>
      </c>
      <c r="J1478">
        <v>-117.25700000000001</v>
      </c>
      <c r="K1478" s="11">
        <v>0</v>
      </c>
      <c r="L1478">
        <v>0</v>
      </c>
      <c r="N1478">
        <v>0.74</v>
      </c>
      <c r="O1478" s="11">
        <v>0</v>
      </c>
      <c r="P1478" s="11">
        <v>0</v>
      </c>
      <c r="Q1478" s="12">
        <v>0</v>
      </c>
      <c r="R1478">
        <v>0</v>
      </c>
      <c r="T1478" s="42">
        <v>14.7</v>
      </c>
    </row>
    <row r="1479" spans="1:33" x14ac:dyDescent="0.2">
      <c r="A1479">
        <v>2677</v>
      </c>
      <c r="B1479">
        <v>2012</v>
      </c>
      <c r="C1479" t="s">
        <v>1080</v>
      </c>
      <c r="D1479" s="40">
        <v>40962</v>
      </c>
      <c r="E1479" t="s">
        <v>833</v>
      </c>
      <c r="F1479" t="s">
        <v>838</v>
      </c>
      <c r="G1479">
        <v>1</v>
      </c>
      <c r="H1479" t="s">
        <v>1110</v>
      </c>
      <c r="I1479">
        <v>32.866999999999997</v>
      </c>
      <c r="J1479">
        <v>-117.25700000000001</v>
      </c>
      <c r="K1479" s="11">
        <v>0</v>
      </c>
      <c r="L1479">
        <v>0</v>
      </c>
      <c r="N1479">
        <v>1.52</v>
      </c>
      <c r="O1479" s="11">
        <v>0</v>
      </c>
      <c r="P1479" s="11">
        <v>0</v>
      </c>
      <c r="Q1479" s="12">
        <v>0</v>
      </c>
      <c r="R1479">
        <v>0</v>
      </c>
      <c r="T1479" s="42">
        <v>14.7</v>
      </c>
    </row>
    <row r="1480" spans="1:33" x14ac:dyDescent="0.2">
      <c r="A1480">
        <v>2682</v>
      </c>
      <c r="B1480">
        <v>2012</v>
      </c>
      <c r="C1480" t="s">
        <v>1062</v>
      </c>
      <c r="D1480" s="40">
        <v>40969</v>
      </c>
      <c r="E1480" t="s">
        <v>833</v>
      </c>
      <c r="F1480" t="s">
        <v>838</v>
      </c>
      <c r="G1480">
        <v>1</v>
      </c>
      <c r="H1480" t="s">
        <v>1110</v>
      </c>
      <c r="I1480">
        <v>32.866999999999997</v>
      </c>
      <c r="J1480">
        <v>-117.25700000000001</v>
      </c>
      <c r="K1480" s="11">
        <v>0</v>
      </c>
      <c r="L1480">
        <v>0</v>
      </c>
      <c r="N1480">
        <v>1.45</v>
      </c>
      <c r="O1480" s="11">
        <v>0</v>
      </c>
      <c r="P1480" s="11">
        <v>0</v>
      </c>
      <c r="Q1480" s="12">
        <v>0</v>
      </c>
      <c r="R1480">
        <v>0</v>
      </c>
      <c r="T1480" s="42">
        <v>14.7</v>
      </c>
    </row>
    <row r="1481" spans="1:33" x14ac:dyDescent="0.2">
      <c r="A1481">
        <v>2714</v>
      </c>
      <c r="B1481">
        <v>2012</v>
      </c>
      <c r="C1481" t="s">
        <v>1066</v>
      </c>
      <c r="D1481" s="40">
        <v>41011</v>
      </c>
      <c r="E1481" t="s">
        <v>833</v>
      </c>
      <c r="F1481" t="s">
        <v>838</v>
      </c>
      <c r="G1481">
        <v>1</v>
      </c>
      <c r="H1481" t="s">
        <v>1110</v>
      </c>
      <c r="I1481">
        <v>32.866999999999997</v>
      </c>
      <c r="J1481">
        <v>-117.25700000000001</v>
      </c>
      <c r="K1481" s="11">
        <v>0</v>
      </c>
      <c r="L1481">
        <v>0</v>
      </c>
      <c r="N1481">
        <v>2.5299999999999998</v>
      </c>
      <c r="O1481" s="11">
        <v>4.83</v>
      </c>
      <c r="P1481" s="11">
        <v>0.4</v>
      </c>
      <c r="Q1481" s="12">
        <v>1.65</v>
      </c>
      <c r="R1481">
        <v>0.08</v>
      </c>
      <c r="T1481" s="42">
        <v>14.7</v>
      </c>
    </row>
    <row r="1482" spans="1:33" x14ac:dyDescent="0.2">
      <c r="A1482">
        <v>3614</v>
      </c>
      <c r="B1482">
        <v>2016</v>
      </c>
      <c r="C1482" t="s">
        <v>1066</v>
      </c>
      <c r="D1482" s="40">
        <v>42485</v>
      </c>
      <c r="E1482" t="s">
        <v>837</v>
      </c>
      <c r="F1482" t="s">
        <v>838</v>
      </c>
      <c r="G1482">
        <v>1</v>
      </c>
      <c r="H1482" t="s">
        <v>1110</v>
      </c>
      <c r="I1482">
        <v>34.008000000000003</v>
      </c>
      <c r="J1482">
        <v>-118.499</v>
      </c>
      <c r="K1482" s="11">
        <v>0</v>
      </c>
      <c r="L1482">
        <v>0</v>
      </c>
      <c r="O1482" s="11">
        <v>6.1</v>
      </c>
      <c r="P1482" s="11">
        <v>0.44</v>
      </c>
      <c r="Q1482" s="12">
        <v>2.1257999999999999</v>
      </c>
      <c r="R1482">
        <v>0.55700000000000005</v>
      </c>
      <c r="T1482" s="42">
        <v>14.7</v>
      </c>
    </row>
    <row r="1483" spans="1:33" x14ac:dyDescent="0.2">
      <c r="A1483">
        <v>2036</v>
      </c>
      <c r="B1483">
        <v>2010</v>
      </c>
      <c r="C1483" t="s">
        <v>1079</v>
      </c>
      <c r="D1483" s="40">
        <v>40182</v>
      </c>
      <c r="E1483" t="s">
        <v>833</v>
      </c>
      <c r="F1483" t="s">
        <v>838</v>
      </c>
      <c r="G1483">
        <v>1</v>
      </c>
      <c r="H1483" t="s">
        <v>1110</v>
      </c>
      <c r="I1483">
        <v>32.866999999999997</v>
      </c>
      <c r="J1483">
        <v>-117.25700000000001</v>
      </c>
      <c r="K1483" s="11">
        <v>0</v>
      </c>
      <c r="L1483">
        <v>5455</v>
      </c>
      <c r="N1483">
        <v>1.75</v>
      </c>
      <c r="O1483" s="11">
        <v>4.4000000000000004</v>
      </c>
      <c r="P1483" s="11">
        <v>0.45</v>
      </c>
      <c r="Q1483" s="12">
        <v>0.78</v>
      </c>
      <c r="R1483">
        <v>0.16</v>
      </c>
      <c r="T1483" s="42">
        <v>14.7</v>
      </c>
    </row>
    <row r="1484" spans="1:33" x14ac:dyDescent="0.2">
      <c r="A1484">
        <v>2686</v>
      </c>
      <c r="B1484">
        <v>2012</v>
      </c>
      <c r="C1484" t="s">
        <v>1062</v>
      </c>
      <c r="D1484" s="40">
        <v>40973</v>
      </c>
      <c r="E1484" t="s">
        <v>833</v>
      </c>
      <c r="F1484" t="s">
        <v>838</v>
      </c>
      <c r="G1484">
        <v>1</v>
      </c>
      <c r="H1484" t="s">
        <v>1110</v>
      </c>
      <c r="I1484">
        <v>32.866999999999997</v>
      </c>
      <c r="J1484">
        <v>-117.25700000000001</v>
      </c>
      <c r="K1484" s="11">
        <v>0</v>
      </c>
      <c r="L1484">
        <v>9600</v>
      </c>
      <c r="N1484">
        <v>2</v>
      </c>
      <c r="O1484" s="11">
        <v>7.69</v>
      </c>
      <c r="P1484" s="11">
        <v>0.45</v>
      </c>
      <c r="Q1484" s="12">
        <v>4.3600000000000003</v>
      </c>
      <c r="R1484">
        <v>0.27</v>
      </c>
      <c r="T1484" s="42">
        <v>14.7</v>
      </c>
    </row>
    <row r="1485" spans="1:33" x14ac:dyDescent="0.2">
      <c r="A1485">
        <v>2676</v>
      </c>
      <c r="B1485">
        <v>2012</v>
      </c>
      <c r="C1485" t="s">
        <v>1080</v>
      </c>
      <c r="D1485" s="40">
        <v>40960</v>
      </c>
      <c r="E1485" t="s">
        <v>833</v>
      </c>
      <c r="F1485" t="s">
        <v>838</v>
      </c>
      <c r="G1485">
        <v>1</v>
      </c>
      <c r="H1485" t="s">
        <v>1110</v>
      </c>
      <c r="I1485">
        <v>32.866999999999997</v>
      </c>
      <c r="J1485">
        <v>-117.25700000000001</v>
      </c>
      <c r="K1485" s="11">
        <v>0</v>
      </c>
      <c r="L1485">
        <v>13200</v>
      </c>
      <c r="N1485">
        <v>1.67</v>
      </c>
      <c r="O1485" s="11">
        <v>4.59</v>
      </c>
      <c r="P1485" s="11">
        <v>0.3</v>
      </c>
      <c r="Q1485" s="12">
        <v>1.55</v>
      </c>
      <c r="R1485">
        <v>0.12</v>
      </c>
      <c r="T1485" s="42">
        <v>14.7</v>
      </c>
    </row>
    <row r="1486" spans="1:33" x14ac:dyDescent="0.2">
      <c r="A1486">
        <v>3727</v>
      </c>
      <c r="B1486">
        <v>2013</v>
      </c>
      <c r="C1486" s="48" t="s">
        <v>1062</v>
      </c>
      <c r="D1486" s="40">
        <v>41363</v>
      </c>
      <c r="E1486" t="s">
        <v>911</v>
      </c>
      <c r="F1486" s="48" t="s">
        <v>1111</v>
      </c>
      <c r="G1486" s="48" t="s">
        <v>1112</v>
      </c>
      <c r="H1486" t="s">
        <v>1110</v>
      </c>
      <c r="K1486" s="11">
        <v>0.13</v>
      </c>
      <c r="L1486" s="42">
        <v>18198.906315726221</v>
      </c>
      <c r="M1486" s="42"/>
      <c r="N1486" s="11"/>
      <c r="T1486" s="42">
        <v>14.7</v>
      </c>
    </row>
    <row r="1487" spans="1:33" x14ac:dyDescent="0.2">
      <c r="A1487">
        <v>1790</v>
      </c>
      <c r="B1487">
        <v>2009</v>
      </c>
      <c r="C1487" t="s">
        <v>1062</v>
      </c>
      <c r="D1487" s="40">
        <v>39888</v>
      </c>
      <c r="E1487" t="s">
        <v>833</v>
      </c>
      <c r="F1487" t="s">
        <v>838</v>
      </c>
      <c r="G1487">
        <v>1</v>
      </c>
      <c r="H1487" t="s">
        <v>1110</v>
      </c>
      <c r="I1487">
        <v>32.866999999999997</v>
      </c>
      <c r="J1487">
        <v>-117.25700000000001</v>
      </c>
      <c r="K1487" s="11">
        <v>0</v>
      </c>
      <c r="L1487">
        <v>21600</v>
      </c>
      <c r="N1487">
        <v>5.24</v>
      </c>
      <c r="O1487" s="11">
        <v>7.2</v>
      </c>
      <c r="P1487" s="11">
        <v>0.19</v>
      </c>
      <c r="Q1487" s="12">
        <v>7.0000000000000007E-2</v>
      </c>
      <c r="R1487">
        <v>0.01</v>
      </c>
      <c r="T1487" s="42">
        <v>14.7</v>
      </c>
    </row>
    <row r="1488" spans="1:33" x14ac:dyDescent="0.2">
      <c r="A1488">
        <v>2346</v>
      </c>
      <c r="B1488">
        <v>2011</v>
      </c>
      <c r="C1488" t="s">
        <v>1079</v>
      </c>
      <c r="D1488" s="40">
        <v>40546</v>
      </c>
      <c r="E1488" t="s">
        <v>833</v>
      </c>
      <c r="F1488" t="s">
        <v>838</v>
      </c>
      <c r="G1488">
        <v>1</v>
      </c>
      <c r="H1488" t="s">
        <v>1110</v>
      </c>
      <c r="I1488">
        <v>32.866999999999997</v>
      </c>
      <c r="J1488">
        <v>-117.25700000000001</v>
      </c>
      <c r="K1488" s="11">
        <v>0</v>
      </c>
      <c r="L1488">
        <v>25200</v>
      </c>
      <c r="N1488">
        <v>1.43</v>
      </c>
      <c r="O1488" s="11">
        <v>4.3</v>
      </c>
      <c r="P1488" s="11">
        <v>0.56999999999999995</v>
      </c>
      <c r="Q1488" s="12">
        <v>1.37</v>
      </c>
      <c r="R1488">
        <v>0.12</v>
      </c>
      <c r="T1488" s="42">
        <v>14.7</v>
      </c>
    </row>
    <row r="1489" spans="1:20" x14ac:dyDescent="0.2">
      <c r="A1489">
        <v>3384</v>
      </c>
      <c r="B1489">
        <v>2015</v>
      </c>
      <c r="C1489" t="s">
        <v>1062</v>
      </c>
      <c r="D1489" s="40">
        <v>42065</v>
      </c>
      <c r="E1489" t="s">
        <v>836</v>
      </c>
      <c r="F1489" t="s">
        <v>838</v>
      </c>
      <c r="G1489">
        <v>1</v>
      </c>
      <c r="H1489" t="s">
        <v>1110</v>
      </c>
      <c r="I1489">
        <v>34.408000000000001</v>
      </c>
      <c r="J1489">
        <v>-119.685</v>
      </c>
      <c r="K1489" s="11">
        <v>0</v>
      </c>
      <c r="L1489">
        <v>6497</v>
      </c>
      <c r="O1489" s="11">
        <v>5.6</v>
      </c>
      <c r="P1489" s="11">
        <v>0.41</v>
      </c>
      <c r="Q1489" s="12">
        <v>0.94</v>
      </c>
      <c r="R1489">
        <v>0.28999999999999998</v>
      </c>
      <c r="T1489" s="42">
        <v>14.75</v>
      </c>
    </row>
    <row r="1490" spans="1:20" x14ac:dyDescent="0.2">
      <c r="A1490">
        <v>2031</v>
      </c>
      <c r="B1490">
        <v>2009</v>
      </c>
      <c r="C1490" t="s">
        <v>1065</v>
      </c>
      <c r="D1490" s="40">
        <v>40169</v>
      </c>
      <c r="E1490" t="s">
        <v>837</v>
      </c>
      <c r="F1490" t="s">
        <v>838</v>
      </c>
      <c r="G1490">
        <v>1</v>
      </c>
      <c r="H1490" t="s">
        <v>1110</v>
      </c>
      <c r="I1490">
        <v>34.008000000000003</v>
      </c>
      <c r="J1490">
        <v>-118.499</v>
      </c>
      <c r="K1490" s="11">
        <v>0</v>
      </c>
      <c r="L1490">
        <v>0</v>
      </c>
      <c r="N1490">
        <v>4.21</v>
      </c>
      <c r="O1490" s="11">
        <v>4.6186699999999998</v>
      </c>
      <c r="P1490" s="11">
        <v>0.311921</v>
      </c>
      <c r="Q1490" s="12">
        <v>0.66092099999999998</v>
      </c>
      <c r="R1490">
        <v>0.2</v>
      </c>
      <c r="T1490" s="42">
        <v>14.8</v>
      </c>
    </row>
    <row r="1491" spans="1:20" x14ac:dyDescent="0.2">
      <c r="A1491">
        <v>2033</v>
      </c>
      <c r="B1491">
        <v>2009</v>
      </c>
      <c r="C1491" t="s">
        <v>1065</v>
      </c>
      <c r="D1491" s="40">
        <v>40175</v>
      </c>
      <c r="E1491" t="s">
        <v>839</v>
      </c>
      <c r="F1491" t="s">
        <v>838</v>
      </c>
      <c r="G1491">
        <v>1</v>
      </c>
      <c r="H1491" t="s">
        <v>1110</v>
      </c>
      <c r="I1491">
        <v>34.416107599999997</v>
      </c>
      <c r="J1491">
        <v>-119.82874940000001</v>
      </c>
      <c r="K1491" s="11">
        <v>0</v>
      </c>
      <c r="L1491">
        <v>0</v>
      </c>
      <c r="N1491">
        <v>2.5499999999999998</v>
      </c>
      <c r="O1491" s="11">
        <v>4.8899999999999997</v>
      </c>
      <c r="P1491" s="11">
        <v>0.74</v>
      </c>
      <c r="Q1491" s="12">
        <v>1.33</v>
      </c>
      <c r="R1491">
        <v>0.52</v>
      </c>
      <c r="T1491" s="42">
        <v>14.8</v>
      </c>
    </row>
    <row r="1492" spans="1:20" x14ac:dyDescent="0.2">
      <c r="A1492">
        <v>2041</v>
      </c>
      <c r="B1492">
        <v>2010</v>
      </c>
      <c r="C1492" t="s">
        <v>1079</v>
      </c>
      <c r="D1492" s="40">
        <v>40185</v>
      </c>
      <c r="E1492" t="s">
        <v>833</v>
      </c>
      <c r="F1492" t="s">
        <v>838</v>
      </c>
      <c r="G1492">
        <v>1</v>
      </c>
      <c r="H1492" t="s">
        <v>1110</v>
      </c>
      <c r="I1492">
        <v>32.866999999999997</v>
      </c>
      <c r="J1492">
        <v>-117.25700000000001</v>
      </c>
      <c r="K1492" s="11">
        <v>0</v>
      </c>
      <c r="L1492">
        <v>0</v>
      </c>
      <c r="N1492">
        <v>1.77</v>
      </c>
      <c r="O1492" s="11">
        <v>4.5</v>
      </c>
      <c r="P1492" s="11">
        <v>0.49</v>
      </c>
      <c r="Q1492" s="12">
        <v>1.02</v>
      </c>
      <c r="R1492">
        <v>0.18</v>
      </c>
      <c r="T1492" s="42">
        <v>14.8</v>
      </c>
    </row>
    <row r="1493" spans="1:20" x14ac:dyDescent="0.2">
      <c r="A1493">
        <v>2043</v>
      </c>
      <c r="B1493">
        <v>2010</v>
      </c>
      <c r="C1493" t="s">
        <v>1079</v>
      </c>
      <c r="D1493" s="40">
        <v>40189</v>
      </c>
      <c r="E1493" t="s">
        <v>837</v>
      </c>
      <c r="F1493" t="s">
        <v>838</v>
      </c>
      <c r="G1493">
        <v>1</v>
      </c>
      <c r="H1493" t="s">
        <v>1110</v>
      </c>
      <c r="I1493">
        <v>34.008000000000003</v>
      </c>
      <c r="J1493">
        <v>-118.499</v>
      </c>
      <c r="K1493" s="11">
        <v>0.05</v>
      </c>
      <c r="L1493">
        <v>0</v>
      </c>
      <c r="N1493">
        <v>1.2</v>
      </c>
      <c r="O1493" s="11">
        <v>3.0274700000000001</v>
      </c>
      <c r="P1493" s="11">
        <v>0.35394700000000001</v>
      </c>
      <c r="Q1493" s="12">
        <v>0.39857399999999998</v>
      </c>
      <c r="R1493">
        <v>0.05</v>
      </c>
      <c r="T1493" s="42">
        <v>14.8</v>
      </c>
    </row>
    <row r="1494" spans="1:20" x14ac:dyDescent="0.2">
      <c r="A1494">
        <v>2048</v>
      </c>
      <c r="B1494">
        <v>2010</v>
      </c>
      <c r="C1494" t="s">
        <v>1079</v>
      </c>
      <c r="D1494" s="40">
        <v>40196</v>
      </c>
      <c r="E1494" t="s">
        <v>837</v>
      </c>
      <c r="F1494" t="s">
        <v>838</v>
      </c>
      <c r="G1494">
        <v>1</v>
      </c>
      <c r="H1494" t="s">
        <v>1110</v>
      </c>
      <c r="I1494">
        <v>34.008000000000003</v>
      </c>
      <c r="J1494">
        <v>-118.499</v>
      </c>
      <c r="K1494" s="11">
        <v>0</v>
      </c>
      <c r="L1494">
        <v>0</v>
      </c>
      <c r="N1494">
        <v>1.8</v>
      </c>
      <c r="O1494" s="11">
        <v>3.5492499999999998</v>
      </c>
      <c r="P1494" s="11">
        <v>0.54374599999999995</v>
      </c>
      <c r="Q1494" s="12">
        <v>1.9434499999999999</v>
      </c>
      <c r="R1494">
        <v>0.21</v>
      </c>
      <c r="T1494" s="42">
        <v>14.8</v>
      </c>
    </row>
    <row r="1495" spans="1:20" x14ac:dyDescent="0.2">
      <c r="A1495">
        <v>2053</v>
      </c>
      <c r="B1495">
        <v>2010</v>
      </c>
      <c r="C1495" t="s">
        <v>1079</v>
      </c>
      <c r="D1495" s="40">
        <v>40200</v>
      </c>
      <c r="E1495" t="s">
        <v>833</v>
      </c>
      <c r="F1495" t="s">
        <v>838</v>
      </c>
      <c r="G1495">
        <v>1</v>
      </c>
      <c r="H1495" t="s">
        <v>1110</v>
      </c>
      <c r="I1495">
        <v>32.866999999999997</v>
      </c>
      <c r="J1495">
        <v>-117.25700000000001</v>
      </c>
      <c r="K1495" s="11">
        <v>0</v>
      </c>
      <c r="L1495">
        <v>0</v>
      </c>
      <c r="N1495">
        <v>0.85</v>
      </c>
      <c r="O1495" s="11">
        <v>3.9</v>
      </c>
      <c r="P1495" s="11">
        <v>0.55000000000000004</v>
      </c>
      <c r="Q1495" s="12">
        <v>1.25</v>
      </c>
      <c r="R1495">
        <v>0.17</v>
      </c>
      <c r="T1495" s="42">
        <v>14.8</v>
      </c>
    </row>
    <row r="1496" spans="1:20" x14ac:dyDescent="0.2">
      <c r="A1496">
        <v>2133</v>
      </c>
      <c r="B1496">
        <v>2010</v>
      </c>
      <c r="C1496" t="s">
        <v>1066</v>
      </c>
      <c r="D1496" s="40">
        <v>40298</v>
      </c>
      <c r="E1496" t="s">
        <v>833</v>
      </c>
      <c r="F1496" t="s">
        <v>838</v>
      </c>
      <c r="G1496">
        <v>1</v>
      </c>
      <c r="H1496" t="s">
        <v>1110</v>
      </c>
      <c r="I1496">
        <v>32.866999999999997</v>
      </c>
      <c r="J1496">
        <v>-117.25700000000001</v>
      </c>
      <c r="K1496" s="11">
        <v>8.8999999999999996E-2</v>
      </c>
      <c r="L1496">
        <v>0</v>
      </c>
      <c r="N1496">
        <v>10.92</v>
      </c>
      <c r="O1496" s="11">
        <v>11.1</v>
      </c>
      <c r="P1496" s="11">
        <v>0.76</v>
      </c>
      <c r="Q1496" s="12">
        <v>5.44</v>
      </c>
      <c r="R1496">
        <v>0.16</v>
      </c>
      <c r="T1496" s="42">
        <v>14.8</v>
      </c>
    </row>
    <row r="1497" spans="1:20" x14ac:dyDescent="0.2">
      <c r="A1497">
        <v>2137</v>
      </c>
      <c r="B1497">
        <v>2010</v>
      </c>
      <c r="C1497" t="s">
        <v>704</v>
      </c>
      <c r="D1497" s="40">
        <v>40301</v>
      </c>
      <c r="E1497" t="s">
        <v>837</v>
      </c>
      <c r="F1497" t="s">
        <v>838</v>
      </c>
      <c r="G1497">
        <v>1</v>
      </c>
      <c r="H1497" t="s">
        <v>1110</v>
      </c>
      <c r="I1497">
        <v>34.008000000000003</v>
      </c>
      <c r="J1497">
        <v>-118.499</v>
      </c>
      <c r="K1497" s="11">
        <v>0.04</v>
      </c>
      <c r="L1497">
        <v>0</v>
      </c>
      <c r="N1497">
        <v>6.0142499999999997</v>
      </c>
      <c r="O1497" s="11">
        <v>4.1196599999999997</v>
      </c>
      <c r="P1497" s="11">
        <v>0.703986</v>
      </c>
      <c r="Q1497" s="12">
        <v>1.3843399999999999</v>
      </c>
      <c r="R1497">
        <v>0.15</v>
      </c>
      <c r="T1497" s="42">
        <v>14.8</v>
      </c>
    </row>
    <row r="1498" spans="1:20" x14ac:dyDescent="0.2">
      <c r="A1498">
        <v>2958</v>
      </c>
      <c r="B1498">
        <v>2013</v>
      </c>
      <c r="C1498" t="s">
        <v>1062</v>
      </c>
      <c r="D1498" s="40">
        <v>41354</v>
      </c>
      <c r="E1498" t="s">
        <v>833</v>
      </c>
      <c r="F1498" t="s">
        <v>838</v>
      </c>
      <c r="G1498">
        <v>1</v>
      </c>
      <c r="H1498" t="s">
        <v>1110</v>
      </c>
      <c r="I1498">
        <v>32.866999999999997</v>
      </c>
      <c r="J1498">
        <v>-117.25700000000001</v>
      </c>
      <c r="K1498" s="11">
        <v>0</v>
      </c>
      <c r="L1498">
        <v>0</v>
      </c>
      <c r="N1498">
        <v>1.31</v>
      </c>
      <c r="O1498" s="11">
        <v>0</v>
      </c>
      <c r="P1498" s="11">
        <v>0</v>
      </c>
      <c r="Q1498" s="12">
        <v>0</v>
      </c>
      <c r="R1498">
        <v>0</v>
      </c>
      <c r="T1498" s="42">
        <v>14.8</v>
      </c>
    </row>
    <row r="1499" spans="1:20" x14ac:dyDescent="0.2">
      <c r="A1499">
        <v>3578</v>
      </c>
      <c r="B1499">
        <v>2016</v>
      </c>
      <c r="C1499" t="s">
        <v>1080</v>
      </c>
      <c r="D1499" s="40">
        <v>42402</v>
      </c>
      <c r="E1499" t="s">
        <v>833</v>
      </c>
      <c r="F1499" t="s">
        <v>838</v>
      </c>
      <c r="G1499">
        <v>1</v>
      </c>
      <c r="H1499" t="s">
        <v>1110</v>
      </c>
      <c r="I1499">
        <v>32.866999999999997</v>
      </c>
      <c r="J1499">
        <v>-117.25700000000001</v>
      </c>
      <c r="K1499" s="11">
        <v>0</v>
      </c>
      <c r="L1499">
        <v>0</v>
      </c>
      <c r="N1499">
        <v>2.4</v>
      </c>
      <c r="O1499" s="11">
        <v>0</v>
      </c>
      <c r="P1499" s="11">
        <v>0</v>
      </c>
      <c r="Q1499" s="12">
        <v>0</v>
      </c>
      <c r="R1499">
        <v>0</v>
      </c>
      <c r="T1499" s="42">
        <v>14.8</v>
      </c>
    </row>
    <row r="1500" spans="1:20" x14ac:dyDescent="0.2">
      <c r="A1500">
        <v>2032</v>
      </c>
      <c r="B1500">
        <v>2009</v>
      </c>
      <c r="C1500" t="s">
        <v>1065</v>
      </c>
      <c r="D1500" s="40">
        <v>40175</v>
      </c>
      <c r="E1500" t="s">
        <v>836</v>
      </c>
      <c r="F1500" t="s">
        <v>838</v>
      </c>
      <c r="G1500">
        <v>1</v>
      </c>
      <c r="H1500" t="s">
        <v>1110</v>
      </c>
      <c r="I1500">
        <v>34.408000000000001</v>
      </c>
      <c r="J1500">
        <v>-119.685</v>
      </c>
      <c r="K1500" s="11">
        <v>0</v>
      </c>
      <c r="L1500">
        <v>500</v>
      </c>
      <c r="N1500">
        <v>1.99</v>
      </c>
      <c r="O1500" s="11">
        <v>6.66</v>
      </c>
      <c r="P1500" s="11">
        <v>0.74</v>
      </c>
      <c r="Q1500" s="12">
        <v>1.53</v>
      </c>
      <c r="R1500">
        <v>0.57999999999999996</v>
      </c>
      <c r="T1500" s="42">
        <v>14.8</v>
      </c>
    </row>
    <row r="1501" spans="1:20" x14ac:dyDescent="0.2">
      <c r="A1501">
        <v>2049</v>
      </c>
      <c r="B1501">
        <v>2010</v>
      </c>
      <c r="C1501" t="s">
        <v>1079</v>
      </c>
      <c r="D1501" s="40">
        <v>40197</v>
      </c>
      <c r="E1501" t="s">
        <v>836</v>
      </c>
      <c r="F1501" t="s">
        <v>838</v>
      </c>
      <c r="G1501">
        <v>1</v>
      </c>
      <c r="H1501" t="s">
        <v>1110</v>
      </c>
      <c r="I1501">
        <v>34.408000000000001</v>
      </c>
      <c r="J1501">
        <v>-119.685</v>
      </c>
      <c r="K1501" s="11">
        <v>0.05</v>
      </c>
      <c r="L1501">
        <v>500</v>
      </c>
      <c r="N1501">
        <v>1.17</v>
      </c>
      <c r="O1501" s="11">
        <v>5.14</v>
      </c>
      <c r="P1501" s="11">
        <v>1.07</v>
      </c>
      <c r="Q1501" s="12">
        <v>2.0699999999999998</v>
      </c>
      <c r="R1501">
        <v>1.39</v>
      </c>
      <c r="T1501" s="42">
        <v>14.8</v>
      </c>
    </row>
    <row r="1502" spans="1:20" x14ac:dyDescent="0.2">
      <c r="A1502">
        <v>2103</v>
      </c>
      <c r="B1502">
        <v>2010</v>
      </c>
      <c r="C1502" t="s">
        <v>1062</v>
      </c>
      <c r="D1502" s="40">
        <v>40259</v>
      </c>
      <c r="E1502" t="s">
        <v>837</v>
      </c>
      <c r="F1502" t="s">
        <v>838</v>
      </c>
      <c r="G1502">
        <v>1</v>
      </c>
      <c r="H1502" t="s">
        <v>1110</v>
      </c>
      <c r="I1502">
        <v>34.008000000000003</v>
      </c>
      <c r="J1502">
        <v>-118.499</v>
      </c>
      <c r="K1502" s="11">
        <v>0</v>
      </c>
      <c r="L1502">
        <v>1402</v>
      </c>
      <c r="N1502">
        <v>3.01</v>
      </c>
      <c r="O1502" s="11">
        <v>1.29111</v>
      </c>
      <c r="P1502" s="11">
        <v>0.15714400000000001</v>
      </c>
      <c r="Q1502" s="12">
        <v>1.3283199999999999</v>
      </c>
      <c r="R1502">
        <v>0.11</v>
      </c>
      <c r="T1502" s="42">
        <v>14.8</v>
      </c>
    </row>
    <row r="1503" spans="1:20" x14ac:dyDescent="0.2">
      <c r="A1503">
        <v>2034</v>
      </c>
      <c r="B1503">
        <v>2009</v>
      </c>
      <c r="C1503" t="s">
        <v>1065</v>
      </c>
      <c r="D1503" s="40">
        <v>40175</v>
      </c>
      <c r="E1503" t="s">
        <v>833</v>
      </c>
      <c r="F1503" t="s">
        <v>838</v>
      </c>
      <c r="G1503">
        <v>1</v>
      </c>
      <c r="H1503" t="s">
        <v>1110</v>
      </c>
      <c r="I1503">
        <v>32.866999999999997</v>
      </c>
      <c r="J1503">
        <v>-117.25700000000001</v>
      </c>
      <c r="K1503" s="11">
        <v>0</v>
      </c>
      <c r="L1503">
        <v>3030</v>
      </c>
      <c r="N1503">
        <v>1.73</v>
      </c>
      <c r="O1503" s="11">
        <v>3.7</v>
      </c>
      <c r="P1503" s="11">
        <v>0.42</v>
      </c>
      <c r="Q1503" s="12">
        <v>0.6</v>
      </c>
      <c r="R1503">
        <v>0.11</v>
      </c>
      <c r="T1503" s="42">
        <v>14.8</v>
      </c>
    </row>
    <row r="1504" spans="1:20" x14ac:dyDescent="0.2">
      <c r="A1504">
        <v>2950</v>
      </c>
      <c r="B1504">
        <v>2013</v>
      </c>
      <c r="C1504" t="s">
        <v>1062</v>
      </c>
      <c r="D1504" s="40">
        <v>41344</v>
      </c>
      <c r="E1504" t="s">
        <v>833</v>
      </c>
      <c r="F1504" t="s">
        <v>838</v>
      </c>
      <c r="G1504">
        <v>1</v>
      </c>
      <c r="H1504" t="s">
        <v>1110</v>
      </c>
      <c r="I1504">
        <v>32.866999999999997</v>
      </c>
      <c r="J1504">
        <v>-117.25700000000001</v>
      </c>
      <c r="K1504" s="11">
        <v>0</v>
      </c>
      <c r="L1504">
        <v>7040</v>
      </c>
      <c r="N1504">
        <v>1.28</v>
      </c>
      <c r="O1504" s="11">
        <v>3.32</v>
      </c>
      <c r="P1504" s="11">
        <v>0.3</v>
      </c>
      <c r="Q1504" s="12">
        <v>1.02</v>
      </c>
      <c r="R1504">
        <v>0.13</v>
      </c>
      <c r="T1504" s="42">
        <v>14.8</v>
      </c>
    </row>
    <row r="1505" spans="1:20" x14ac:dyDescent="0.2">
      <c r="A1505">
        <v>2037</v>
      </c>
      <c r="B1505">
        <v>2010</v>
      </c>
      <c r="C1505" t="s">
        <v>1079</v>
      </c>
      <c r="D1505" s="40">
        <v>40182</v>
      </c>
      <c r="E1505" t="s">
        <v>836</v>
      </c>
      <c r="F1505" t="s">
        <v>838</v>
      </c>
      <c r="G1505">
        <v>1</v>
      </c>
      <c r="H1505" t="s">
        <v>1110</v>
      </c>
      <c r="I1505">
        <v>34.408000000000001</v>
      </c>
      <c r="J1505">
        <v>-119.685</v>
      </c>
      <c r="K1505" s="11">
        <v>0</v>
      </c>
      <c r="L1505">
        <v>8900</v>
      </c>
      <c r="N1505">
        <v>2.25</v>
      </c>
      <c r="O1505" s="11">
        <v>4.1100000000000003</v>
      </c>
      <c r="P1505" s="11">
        <v>0.59</v>
      </c>
      <c r="Q1505" s="12">
        <v>1.1000000000000001</v>
      </c>
      <c r="R1505">
        <v>0.26</v>
      </c>
      <c r="T1505" s="42">
        <v>14.8</v>
      </c>
    </row>
    <row r="1506" spans="1:20" x14ac:dyDescent="0.2">
      <c r="A1506">
        <v>1985</v>
      </c>
      <c r="B1506">
        <v>2009</v>
      </c>
      <c r="C1506" t="s">
        <v>1094</v>
      </c>
      <c r="D1506" s="40">
        <v>40119</v>
      </c>
      <c r="E1506" t="s">
        <v>836</v>
      </c>
      <c r="F1506" t="s">
        <v>838</v>
      </c>
      <c r="G1506">
        <v>1</v>
      </c>
      <c r="H1506" t="s">
        <v>1110</v>
      </c>
      <c r="I1506">
        <v>34.408000000000001</v>
      </c>
      <c r="J1506">
        <v>-119.685</v>
      </c>
      <c r="K1506" s="11">
        <v>0</v>
      </c>
      <c r="L1506">
        <v>16000</v>
      </c>
      <c r="N1506">
        <v>2.21</v>
      </c>
      <c r="O1506" s="11">
        <v>1.9</v>
      </c>
      <c r="P1506" s="11">
        <v>0.4</v>
      </c>
      <c r="Q1506" s="12">
        <v>0.37</v>
      </c>
      <c r="R1506">
        <v>0.05</v>
      </c>
      <c r="T1506" s="42">
        <v>14.8</v>
      </c>
    </row>
    <row r="1507" spans="1:20" x14ac:dyDescent="0.2">
      <c r="A1507">
        <v>1793</v>
      </c>
      <c r="B1507">
        <v>2009</v>
      </c>
      <c r="C1507" t="s">
        <v>1062</v>
      </c>
      <c r="D1507" s="40">
        <v>39889</v>
      </c>
      <c r="E1507" t="s">
        <v>836</v>
      </c>
      <c r="F1507" t="s">
        <v>838</v>
      </c>
      <c r="G1507">
        <v>1</v>
      </c>
      <c r="H1507" t="s">
        <v>1110</v>
      </c>
      <c r="I1507">
        <v>34.408000000000001</v>
      </c>
      <c r="J1507">
        <v>-119.685</v>
      </c>
      <c r="K1507" s="11">
        <v>0.17</v>
      </c>
      <c r="L1507">
        <v>30100</v>
      </c>
      <c r="N1507">
        <v>1.68</v>
      </c>
      <c r="O1507" s="11">
        <v>5.75</v>
      </c>
      <c r="P1507" s="11">
        <v>0.82</v>
      </c>
      <c r="Q1507" s="12">
        <v>0.85</v>
      </c>
      <c r="R1507">
        <v>0.22</v>
      </c>
      <c r="T1507" s="42">
        <v>14.8</v>
      </c>
    </row>
    <row r="1508" spans="1:20" x14ac:dyDescent="0.2">
      <c r="A1508">
        <v>2403</v>
      </c>
      <c r="B1508">
        <v>2011</v>
      </c>
      <c r="C1508" t="s">
        <v>1062</v>
      </c>
      <c r="D1508" s="40">
        <v>40616</v>
      </c>
      <c r="E1508" t="s">
        <v>833</v>
      </c>
      <c r="F1508" t="s">
        <v>838</v>
      </c>
      <c r="G1508">
        <v>1</v>
      </c>
      <c r="H1508" t="s">
        <v>1110</v>
      </c>
      <c r="I1508">
        <v>32.866999999999997</v>
      </c>
      <c r="J1508">
        <v>-117.25700000000001</v>
      </c>
      <c r="K1508" s="11">
        <v>0</v>
      </c>
      <c r="L1508">
        <v>41200</v>
      </c>
      <c r="N1508">
        <v>3.99</v>
      </c>
      <c r="O1508" s="11">
        <v>1.86</v>
      </c>
      <c r="P1508" s="11">
        <v>0.21</v>
      </c>
      <c r="Q1508" s="12">
        <v>0.47</v>
      </c>
      <c r="R1508">
        <v>0.08</v>
      </c>
      <c r="T1508" s="42">
        <v>14.8</v>
      </c>
    </row>
    <row r="1509" spans="1:20" x14ac:dyDescent="0.2">
      <c r="A1509">
        <v>2132</v>
      </c>
      <c r="B1509">
        <v>2010</v>
      </c>
      <c r="C1509" t="s">
        <v>1066</v>
      </c>
      <c r="D1509" s="40">
        <v>40294</v>
      </c>
      <c r="E1509" t="s">
        <v>833</v>
      </c>
      <c r="F1509" t="s">
        <v>838</v>
      </c>
      <c r="G1509">
        <v>1</v>
      </c>
      <c r="H1509" t="s">
        <v>1110</v>
      </c>
      <c r="I1509">
        <v>32.866999999999997</v>
      </c>
      <c r="J1509">
        <v>-117.25700000000001</v>
      </c>
      <c r="K1509" s="11">
        <v>0.08</v>
      </c>
      <c r="L1509">
        <v>57576</v>
      </c>
      <c r="N1509">
        <v>20.46</v>
      </c>
      <c r="O1509" s="11">
        <v>8.4</v>
      </c>
      <c r="P1509" s="11">
        <v>0.48</v>
      </c>
      <c r="Q1509" s="12">
        <v>0.32</v>
      </c>
      <c r="R1509">
        <v>0.05</v>
      </c>
      <c r="T1509" s="42">
        <v>14.8</v>
      </c>
    </row>
    <row r="1510" spans="1:20" x14ac:dyDescent="0.2">
      <c r="A1510">
        <v>3194</v>
      </c>
      <c r="B1510">
        <v>2014</v>
      </c>
      <c r="C1510" t="s">
        <v>1066</v>
      </c>
      <c r="D1510" s="40">
        <v>41737</v>
      </c>
      <c r="E1510" t="s">
        <v>835</v>
      </c>
      <c r="F1510" t="s">
        <v>838</v>
      </c>
      <c r="G1510">
        <v>1</v>
      </c>
      <c r="H1510" t="s">
        <v>1110</v>
      </c>
      <c r="I1510">
        <v>33.606099999999998</v>
      </c>
      <c r="J1510">
        <v>-117.9311</v>
      </c>
      <c r="K1510" s="11">
        <v>0.13</v>
      </c>
      <c r="L1510">
        <v>506103</v>
      </c>
      <c r="N1510">
        <v>6.57</v>
      </c>
      <c r="O1510" s="11">
        <v>0</v>
      </c>
      <c r="P1510" s="11">
        <v>0.3</v>
      </c>
      <c r="Q1510" s="12">
        <v>0.3</v>
      </c>
      <c r="R1510">
        <v>0</v>
      </c>
      <c r="T1510" s="42">
        <v>14.8</v>
      </c>
    </row>
    <row r="1511" spans="1:20" x14ac:dyDescent="0.2">
      <c r="A1511">
        <v>1731</v>
      </c>
      <c r="B1511">
        <v>2008</v>
      </c>
      <c r="C1511" t="s">
        <v>1065</v>
      </c>
      <c r="D1511" s="40">
        <v>39797</v>
      </c>
      <c r="E1511" t="s">
        <v>837</v>
      </c>
      <c r="F1511" t="s">
        <v>838</v>
      </c>
      <c r="G1511">
        <v>1</v>
      </c>
      <c r="H1511" t="s">
        <v>1110</v>
      </c>
      <c r="I1511">
        <v>34.008000000000003</v>
      </c>
      <c r="J1511">
        <v>-118.499</v>
      </c>
      <c r="K1511" s="11">
        <v>0</v>
      </c>
      <c r="L1511">
        <v>0</v>
      </c>
      <c r="N1511">
        <v>3</v>
      </c>
      <c r="O1511" s="11">
        <v>6.9224300000000003</v>
      </c>
      <c r="P1511" s="11">
        <v>1.0198400000000001</v>
      </c>
      <c r="Q1511" s="12">
        <v>5.5845799999999999</v>
      </c>
      <c r="R1511">
        <v>0.39</v>
      </c>
      <c r="T1511" s="42">
        <v>14.9</v>
      </c>
    </row>
    <row r="1512" spans="1:20" x14ac:dyDescent="0.2">
      <c r="A1512">
        <v>1784</v>
      </c>
      <c r="B1512">
        <v>2009</v>
      </c>
      <c r="C1512" t="s">
        <v>1062</v>
      </c>
      <c r="D1512" s="40">
        <v>39877</v>
      </c>
      <c r="E1512" t="s">
        <v>833</v>
      </c>
      <c r="F1512" t="s">
        <v>838</v>
      </c>
      <c r="G1512">
        <v>1</v>
      </c>
      <c r="H1512" t="s">
        <v>1110</v>
      </c>
      <c r="I1512">
        <v>32.866999999999997</v>
      </c>
      <c r="J1512">
        <v>-117.25700000000001</v>
      </c>
      <c r="K1512" s="11">
        <v>0</v>
      </c>
      <c r="L1512">
        <v>0</v>
      </c>
      <c r="N1512">
        <v>2.1</v>
      </c>
      <c r="O1512" s="11">
        <v>7.3</v>
      </c>
      <c r="P1512" s="11">
        <v>0.25</v>
      </c>
      <c r="Q1512" s="12">
        <v>0.16</v>
      </c>
      <c r="R1512">
        <v>0.06</v>
      </c>
      <c r="T1512" s="42">
        <v>14.9</v>
      </c>
    </row>
    <row r="1513" spans="1:20" x14ac:dyDescent="0.2">
      <c r="A1513">
        <v>2019</v>
      </c>
      <c r="B1513">
        <v>2009</v>
      </c>
      <c r="C1513" t="s">
        <v>1065</v>
      </c>
      <c r="D1513" s="40">
        <v>40155</v>
      </c>
      <c r="E1513" t="s">
        <v>837</v>
      </c>
      <c r="F1513" t="s">
        <v>838</v>
      </c>
      <c r="G1513">
        <v>1</v>
      </c>
      <c r="H1513" t="s">
        <v>1110</v>
      </c>
      <c r="I1513">
        <v>34.008000000000003</v>
      </c>
      <c r="J1513">
        <v>-118.499</v>
      </c>
      <c r="K1513" s="11">
        <v>0</v>
      </c>
      <c r="L1513">
        <v>0</v>
      </c>
      <c r="N1513">
        <v>1.4</v>
      </c>
      <c r="O1513" s="11">
        <v>3.52155</v>
      </c>
      <c r="P1513" s="11">
        <v>0.33394800000000002</v>
      </c>
      <c r="Q1513" s="12">
        <v>0.51661500000000005</v>
      </c>
      <c r="R1513">
        <v>7.0000000000000007E-2</v>
      </c>
      <c r="T1513" s="42">
        <v>14.9</v>
      </c>
    </row>
    <row r="1514" spans="1:20" x14ac:dyDescent="0.2">
      <c r="A1514">
        <v>2077</v>
      </c>
      <c r="B1514">
        <v>2010</v>
      </c>
      <c r="C1514" t="s">
        <v>1080</v>
      </c>
      <c r="D1514" s="40">
        <v>40231</v>
      </c>
      <c r="E1514" t="s">
        <v>837</v>
      </c>
      <c r="F1514" t="s">
        <v>838</v>
      </c>
      <c r="G1514">
        <v>1</v>
      </c>
      <c r="H1514" t="s">
        <v>1110</v>
      </c>
      <c r="I1514">
        <v>34.008000000000003</v>
      </c>
      <c r="J1514">
        <v>-118.499</v>
      </c>
      <c r="K1514" s="11">
        <v>0</v>
      </c>
      <c r="L1514">
        <v>0</v>
      </c>
      <c r="N1514">
        <v>2</v>
      </c>
      <c r="O1514" s="11">
        <v>1.2409699999999999</v>
      </c>
      <c r="P1514" s="11">
        <v>0.13501099999999999</v>
      </c>
      <c r="Q1514" s="12">
        <v>1.14225</v>
      </c>
      <c r="R1514">
        <v>0.14000000000000001</v>
      </c>
      <c r="T1514" s="42">
        <v>14.9</v>
      </c>
    </row>
    <row r="1515" spans="1:20" x14ac:dyDescent="0.2">
      <c r="A1515">
        <v>2344</v>
      </c>
      <c r="B1515">
        <v>2010</v>
      </c>
      <c r="C1515" t="s">
        <v>1065</v>
      </c>
      <c r="D1515" s="40">
        <v>40535</v>
      </c>
      <c r="E1515" t="s">
        <v>833</v>
      </c>
      <c r="F1515" t="s">
        <v>838</v>
      </c>
      <c r="G1515">
        <v>1</v>
      </c>
      <c r="H1515" t="s">
        <v>1110</v>
      </c>
      <c r="I1515">
        <v>32.866999999999997</v>
      </c>
      <c r="J1515">
        <v>-117.25700000000001</v>
      </c>
      <c r="K1515" s="11">
        <v>0</v>
      </c>
      <c r="L1515">
        <v>0</v>
      </c>
      <c r="N1515">
        <v>2.92</v>
      </c>
      <c r="O1515" s="11">
        <v>2.2999999999999998</v>
      </c>
      <c r="P1515" s="11">
        <v>0.5</v>
      </c>
      <c r="Q1515" s="12">
        <v>0.51</v>
      </c>
      <c r="R1515">
        <v>7.0000000000000007E-2</v>
      </c>
      <c r="T1515" s="42">
        <v>14.9</v>
      </c>
    </row>
    <row r="1516" spans="1:20" x14ac:dyDescent="0.2">
      <c r="A1516">
        <v>2396</v>
      </c>
      <c r="B1516">
        <v>2011</v>
      </c>
      <c r="C1516" t="s">
        <v>1062</v>
      </c>
      <c r="D1516" s="40">
        <v>40605</v>
      </c>
      <c r="E1516" t="s">
        <v>833</v>
      </c>
      <c r="F1516" t="s">
        <v>838</v>
      </c>
      <c r="G1516">
        <v>1</v>
      </c>
      <c r="H1516" t="s">
        <v>1110</v>
      </c>
      <c r="I1516">
        <v>32.866999999999997</v>
      </c>
      <c r="J1516">
        <v>-117.25700000000001</v>
      </c>
      <c r="K1516" s="11">
        <v>0</v>
      </c>
      <c r="L1516">
        <v>0</v>
      </c>
      <c r="N1516">
        <v>1.84</v>
      </c>
      <c r="O1516" s="11">
        <v>0.02</v>
      </c>
      <c r="P1516" s="11">
        <v>0.3</v>
      </c>
      <c r="Q1516" s="12">
        <v>0.34</v>
      </c>
      <c r="R1516">
        <v>0.02</v>
      </c>
      <c r="T1516" s="42">
        <v>14.9</v>
      </c>
    </row>
    <row r="1517" spans="1:20" x14ac:dyDescent="0.2">
      <c r="A1517">
        <v>2620</v>
      </c>
      <c r="B1517">
        <v>2011</v>
      </c>
      <c r="C1517" t="s">
        <v>1065</v>
      </c>
      <c r="D1517" s="40">
        <v>40878</v>
      </c>
      <c r="E1517" t="s">
        <v>833</v>
      </c>
      <c r="F1517" t="s">
        <v>838</v>
      </c>
      <c r="G1517">
        <v>1</v>
      </c>
      <c r="H1517" t="s">
        <v>1110</v>
      </c>
      <c r="I1517">
        <v>32.866999999999997</v>
      </c>
      <c r="J1517">
        <v>-117.25700000000001</v>
      </c>
      <c r="K1517" s="11">
        <v>0</v>
      </c>
      <c r="L1517">
        <v>0</v>
      </c>
      <c r="N1517">
        <v>3.61</v>
      </c>
      <c r="O1517" s="11">
        <v>0</v>
      </c>
      <c r="P1517" s="11">
        <v>0</v>
      </c>
      <c r="Q1517" s="12">
        <v>0</v>
      </c>
      <c r="R1517">
        <v>0</v>
      </c>
      <c r="T1517" s="42">
        <v>14.9</v>
      </c>
    </row>
    <row r="1518" spans="1:20" x14ac:dyDescent="0.2">
      <c r="A1518">
        <v>2953</v>
      </c>
      <c r="B1518">
        <v>2013</v>
      </c>
      <c r="C1518" t="s">
        <v>1062</v>
      </c>
      <c r="D1518" s="40">
        <v>41347</v>
      </c>
      <c r="E1518" t="s">
        <v>833</v>
      </c>
      <c r="F1518" t="s">
        <v>838</v>
      </c>
      <c r="G1518">
        <v>1</v>
      </c>
      <c r="H1518" t="s">
        <v>1110</v>
      </c>
      <c r="I1518">
        <v>32.866999999999997</v>
      </c>
      <c r="J1518">
        <v>-117.25700000000001</v>
      </c>
      <c r="K1518" s="11">
        <v>0</v>
      </c>
      <c r="L1518">
        <v>0</v>
      </c>
      <c r="N1518">
        <v>2.21</v>
      </c>
      <c r="O1518" s="11">
        <v>0</v>
      </c>
      <c r="P1518" s="11">
        <v>0</v>
      </c>
      <c r="Q1518" s="12">
        <v>0</v>
      </c>
      <c r="R1518">
        <v>0</v>
      </c>
      <c r="T1518" s="42">
        <v>14.9</v>
      </c>
    </row>
    <row r="1519" spans="1:20" x14ac:dyDescent="0.2">
      <c r="A1519">
        <v>3572</v>
      </c>
      <c r="B1519">
        <v>2016</v>
      </c>
      <c r="C1519" t="s">
        <v>1079</v>
      </c>
      <c r="D1519" s="40">
        <v>42394</v>
      </c>
      <c r="E1519" t="s">
        <v>836</v>
      </c>
      <c r="F1519" t="s">
        <v>838</v>
      </c>
      <c r="G1519">
        <v>1</v>
      </c>
      <c r="H1519" t="s">
        <v>1110</v>
      </c>
      <c r="I1519">
        <v>34.408000000000001</v>
      </c>
      <c r="J1519">
        <v>-119.685</v>
      </c>
      <c r="K1519" s="11">
        <v>0</v>
      </c>
      <c r="L1519">
        <v>4641</v>
      </c>
      <c r="O1519" s="11">
        <v>5.67</v>
      </c>
      <c r="P1519" s="11">
        <v>0.46</v>
      </c>
      <c r="Q1519" s="12">
        <v>1.68</v>
      </c>
      <c r="R1519">
        <v>0.35</v>
      </c>
      <c r="T1519" s="42">
        <v>14.9</v>
      </c>
    </row>
    <row r="1520" spans="1:20" x14ac:dyDescent="0.2">
      <c r="A1520">
        <v>2069</v>
      </c>
      <c r="B1520">
        <v>2010</v>
      </c>
      <c r="C1520" t="s">
        <v>1080</v>
      </c>
      <c r="D1520" s="40">
        <v>40217</v>
      </c>
      <c r="E1520" t="s">
        <v>833</v>
      </c>
      <c r="F1520" t="s">
        <v>838</v>
      </c>
      <c r="G1520">
        <v>1</v>
      </c>
      <c r="H1520" t="s">
        <v>1110</v>
      </c>
      <c r="I1520">
        <v>32.866999999999997</v>
      </c>
      <c r="J1520">
        <v>-117.25700000000001</v>
      </c>
      <c r="K1520" s="11">
        <v>0</v>
      </c>
      <c r="L1520">
        <v>5758</v>
      </c>
      <c r="N1520">
        <v>1.21</v>
      </c>
      <c r="O1520" s="11">
        <v>3.9</v>
      </c>
      <c r="P1520" s="11">
        <v>0.46</v>
      </c>
      <c r="Q1520" s="12">
        <v>0.86</v>
      </c>
      <c r="R1520">
        <v>0.18</v>
      </c>
      <c r="T1520" s="42">
        <v>14.9</v>
      </c>
    </row>
    <row r="1521" spans="1:22" x14ac:dyDescent="0.2">
      <c r="A1521">
        <v>2089</v>
      </c>
      <c r="B1521">
        <v>2010</v>
      </c>
      <c r="C1521" t="s">
        <v>1062</v>
      </c>
      <c r="D1521" s="40">
        <v>40245</v>
      </c>
      <c r="E1521" t="s">
        <v>837</v>
      </c>
      <c r="F1521" t="s">
        <v>838</v>
      </c>
      <c r="G1521">
        <v>1</v>
      </c>
      <c r="H1521" t="s">
        <v>1110</v>
      </c>
      <c r="I1521">
        <v>34.008000000000003</v>
      </c>
      <c r="J1521">
        <v>-118.499</v>
      </c>
      <c r="K1521" s="11">
        <v>0</v>
      </c>
      <c r="L1521">
        <v>10752</v>
      </c>
      <c r="N1521">
        <v>3.01</v>
      </c>
      <c r="O1521" s="11">
        <v>1.6910700000000001</v>
      </c>
      <c r="P1521" s="11">
        <v>0.21376400000000001</v>
      </c>
      <c r="Q1521" s="12">
        <v>1.3692599999999999</v>
      </c>
      <c r="R1521">
        <v>0.13</v>
      </c>
      <c r="T1521" s="42">
        <v>14.9</v>
      </c>
    </row>
    <row r="1522" spans="1:22" x14ac:dyDescent="0.2">
      <c r="A1522">
        <v>2416</v>
      </c>
      <c r="B1522">
        <v>2011</v>
      </c>
      <c r="C1522" t="s">
        <v>1062</v>
      </c>
      <c r="D1522" s="40">
        <v>40630</v>
      </c>
      <c r="E1522" t="s">
        <v>833</v>
      </c>
      <c r="F1522" t="s">
        <v>838</v>
      </c>
      <c r="G1522">
        <v>1</v>
      </c>
      <c r="H1522" t="s">
        <v>1110</v>
      </c>
      <c r="I1522">
        <v>32.866999999999997</v>
      </c>
      <c r="J1522">
        <v>-117.25700000000001</v>
      </c>
      <c r="K1522" s="11">
        <v>0</v>
      </c>
      <c r="L1522">
        <v>11200</v>
      </c>
      <c r="N1522">
        <v>4.5199999999999996</v>
      </c>
      <c r="O1522" s="11">
        <v>4.01</v>
      </c>
      <c r="P1522" s="11">
        <v>0.31</v>
      </c>
      <c r="Q1522" s="12">
        <v>1.38</v>
      </c>
      <c r="R1522">
        <v>0.11</v>
      </c>
      <c r="T1522" s="42">
        <v>14.9</v>
      </c>
    </row>
    <row r="1523" spans="1:22" x14ac:dyDescent="0.2">
      <c r="A1523">
        <v>1781</v>
      </c>
      <c r="B1523">
        <v>2009</v>
      </c>
      <c r="C1523" t="s">
        <v>1062</v>
      </c>
      <c r="D1523" s="40">
        <v>39874</v>
      </c>
      <c r="E1523" t="s">
        <v>833</v>
      </c>
      <c r="F1523" t="s">
        <v>838</v>
      </c>
      <c r="G1523">
        <v>1</v>
      </c>
      <c r="H1523" t="s">
        <v>1110</v>
      </c>
      <c r="I1523">
        <v>32.866999999999997</v>
      </c>
      <c r="J1523">
        <v>-117.25700000000001</v>
      </c>
      <c r="K1523" s="11">
        <v>0</v>
      </c>
      <c r="L1523">
        <v>18182</v>
      </c>
      <c r="N1523">
        <v>2.4300000000000002</v>
      </c>
      <c r="O1523" s="11">
        <v>7.6</v>
      </c>
      <c r="P1523" s="11">
        <v>0.2</v>
      </c>
      <c r="Q1523" s="12">
        <v>0</v>
      </c>
      <c r="R1523">
        <v>0.03</v>
      </c>
      <c r="T1523" s="42">
        <v>14.9</v>
      </c>
    </row>
    <row r="1524" spans="1:22" x14ac:dyDescent="0.2">
      <c r="A1524">
        <v>2670</v>
      </c>
      <c r="B1524">
        <v>2012</v>
      </c>
      <c r="C1524" t="s">
        <v>1080</v>
      </c>
      <c r="D1524" s="40">
        <v>40952</v>
      </c>
      <c r="E1524" t="s">
        <v>833</v>
      </c>
      <c r="F1524" t="s">
        <v>838</v>
      </c>
      <c r="G1524">
        <v>1</v>
      </c>
      <c r="H1524" t="s">
        <v>1110</v>
      </c>
      <c r="I1524">
        <v>32.866999999999997</v>
      </c>
      <c r="J1524">
        <v>-117.25700000000001</v>
      </c>
      <c r="K1524" s="11">
        <v>0</v>
      </c>
      <c r="L1524">
        <v>23600</v>
      </c>
      <c r="N1524">
        <v>0.75</v>
      </c>
      <c r="O1524" s="11">
        <v>2.68</v>
      </c>
      <c r="P1524" s="11">
        <v>0.28000000000000003</v>
      </c>
      <c r="Q1524" s="12">
        <v>0.69</v>
      </c>
      <c r="R1524">
        <v>0.06</v>
      </c>
      <c r="T1524" s="42">
        <v>14.9</v>
      </c>
    </row>
    <row r="1525" spans="1:22" x14ac:dyDescent="0.2">
      <c r="A1525">
        <v>2710</v>
      </c>
      <c r="B1525">
        <v>2012</v>
      </c>
      <c r="C1525" t="s">
        <v>1066</v>
      </c>
      <c r="D1525" s="40">
        <v>41007</v>
      </c>
      <c r="E1525" t="s">
        <v>833</v>
      </c>
      <c r="F1525" t="s">
        <v>838</v>
      </c>
      <c r="G1525">
        <v>1</v>
      </c>
      <c r="H1525" t="s">
        <v>1110</v>
      </c>
      <c r="I1525">
        <v>32.866999999999997</v>
      </c>
      <c r="J1525">
        <v>-117.25700000000001</v>
      </c>
      <c r="K1525" s="11">
        <v>0</v>
      </c>
      <c r="L1525">
        <v>851600</v>
      </c>
      <c r="N1525">
        <v>5.62</v>
      </c>
      <c r="O1525" s="11">
        <v>7.79</v>
      </c>
      <c r="P1525" s="11">
        <v>0.32</v>
      </c>
      <c r="Q1525" s="12">
        <v>0.61</v>
      </c>
      <c r="R1525">
        <v>0.03</v>
      </c>
      <c r="T1525" s="42">
        <v>14.9</v>
      </c>
    </row>
    <row r="1526" spans="1:22" x14ac:dyDescent="0.2">
      <c r="A1526">
        <v>320</v>
      </c>
      <c r="B1526">
        <v>2005</v>
      </c>
      <c r="C1526" t="s">
        <v>1069</v>
      </c>
      <c r="D1526" s="17">
        <v>38615</v>
      </c>
      <c r="E1526">
        <v>20</v>
      </c>
      <c r="F1526" t="s">
        <v>1064</v>
      </c>
      <c r="G1526">
        <v>1</v>
      </c>
      <c r="H1526" t="s">
        <v>706</v>
      </c>
      <c r="K1526" s="11">
        <v>0</v>
      </c>
      <c r="L1526" s="11"/>
      <c r="N1526" s="11">
        <v>14.377616438356164</v>
      </c>
      <c r="O1526" s="11">
        <v>7.9093731958762916</v>
      </c>
      <c r="P1526" s="11">
        <v>1.0614000000000001</v>
      </c>
      <c r="Q1526" s="12">
        <v>1.7801935064935064</v>
      </c>
      <c r="R1526" s="11">
        <v>0.29579999999999984</v>
      </c>
      <c r="T1526" s="42">
        <v>14.9</v>
      </c>
      <c r="U1526" s="11"/>
      <c r="V1526" t="s">
        <v>1060</v>
      </c>
    </row>
    <row r="1527" spans="1:22" x14ac:dyDescent="0.2">
      <c r="A1527">
        <v>1684</v>
      </c>
      <c r="B1527">
        <v>2008</v>
      </c>
      <c r="C1527" t="s">
        <v>1081</v>
      </c>
      <c r="D1527" s="40">
        <v>39734</v>
      </c>
      <c r="E1527" t="s">
        <v>835</v>
      </c>
      <c r="F1527" t="s">
        <v>838</v>
      </c>
      <c r="G1527">
        <v>1</v>
      </c>
      <c r="H1527" t="s">
        <v>1110</v>
      </c>
      <c r="I1527">
        <v>33.606099999999998</v>
      </c>
      <c r="J1527">
        <v>-117.9311</v>
      </c>
      <c r="K1527" s="11">
        <v>0</v>
      </c>
      <c r="L1527">
        <v>0</v>
      </c>
      <c r="N1527">
        <v>1.94</v>
      </c>
      <c r="O1527" s="11">
        <v>3</v>
      </c>
      <c r="P1527" s="11">
        <v>0.42</v>
      </c>
      <c r="Q1527" s="12">
        <v>1.66</v>
      </c>
      <c r="R1527">
        <v>0.38</v>
      </c>
      <c r="T1527" s="42">
        <v>15</v>
      </c>
    </row>
    <row r="1528" spans="1:22" x14ac:dyDescent="0.2">
      <c r="A1528">
        <v>1733</v>
      </c>
      <c r="B1528">
        <v>2008</v>
      </c>
      <c r="C1528" t="s">
        <v>1065</v>
      </c>
      <c r="D1528" s="40">
        <v>39804</v>
      </c>
      <c r="E1528" t="s">
        <v>835</v>
      </c>
      <c r="F1528" t="s">
        <v>838</v>
      </c>
      <c r="G1528">
        <v>1</v>
      </c>
      <c r="H1528" t="s">
        <v>1110</v>
      </c>
      <c r="I1528">
        <v>33.606099999999998</v>
      </c>
      <c r="J1528">
        <v>-117.9311</v>
      </c>
      <c r="K1528" s="11">
        <v>0</v>
      </c>
      <c r="L1528">
        <v>0</v>
      </c>
      <c r="N1528">
        <v>10.41</v>
      </c>
      <c r="O1528" s="11">
        <v>4.1900000000000004</v>
      </c>
      <c r="P1528" s="11">
        <v>0.46</v>
      </c>
      <c r="Q1528" s="12">
        <v>1.07</v>
      </c>
      <c r="R1528">
        <v>0.23</v>
      </c>
      <c r="T1528" s="42">
        <v>15</v>
      </c>
    </row>
    <row r="1529" spans="1:22" x14ac:dyDescent="0.2">
      <c r="A1529">
        <v>1750</v>
      </c>
      <c r="B1529">
        <v>2009</v>
      </c>
      <c r="C1529" t="s">
        <v>1079</v>
      </c>
      <c r="D1529" s="40">
        <v>39832</v>
      </c>
      <c r="E1529" t="s">
        <v>835</v>
      </c>
      <c r="F1529" t="s">
        <v>838</v>
      </c>
      <c r="G1529">
        <v>1</v>
      </c>
      <c r="H1529" t="s">
        <v>1110</v>
      </c>
      <c r="I1529">
        <v>33.606099999999998</v>
      </c>
      <c r="J1529">
        <v>-117.9311</v>
      </c>
      <c r="K1529" s="11">
        <v>0</v>
      </c>
      <c r="L1529">
        <v>0</v>
      </c>
      <c r="N1529">
        <v>1.41</v>
      </c>
      <c r="O1529" s="11">
        <v>3.44</v>
      </c>
      <c r="P1529" s="11">
        <v>0.37</v>
      </c>
      <c r="Q1529" s="12">
        <v>0.61</v>
      </c>
      <c r="R1529">
        <v>0</v>
      </c>
      <c r="T1529" s="42">
        <v>15</v>
      </c>
    </row>
    <row r="1530" spans="1:22" x14ac:dyDescent="0.2">
      <c r="A1530">
        <v>1755</v>
      </c>
      <c r="B1530">
        <v>2009</v>
      </c>
      <c r="C1530" t="s">
        <v>1079</v>
      </c>
      <c r="D1530" s="40">
        <v>39839</v>
      </c>
      <c r="E1530" t="s">
        <v>835</v>
      </c>
      <c r="F1530" t="s">
        <v>838</v>
      </c>
      <c r="G1530">
        <v>1</v>
      </c>
      <c r="H1530" t="s">
        <v>1110</v>
      </c>
      <c r="I1530">
        <v>33.606099999999998</v>
      </c>
      <c r="J1530">
        <v>-117.9311</v>
      </c>
      <c r="K1530" s="11">
        <v>0</v>
      </c>
      <c r="L1530">
        <v>0</v>
      </c>
      <c r="N1530">
        <v>5.51</v>
      </c>
      <c r="O1530" s="11">
        <v>3.83</v>
      </c>
      <c r="P1530" s="11">
        <v>0.46</v>
      </c>
      <c r="Q1530" s="12">
        <v>2.21</v>
      </c>
      <c r="R1530">
        <v>0.7</v>
      </c>
      <c r="T1530" s="42">
        <v>15</v>
      </c>
    </row>
    <row r="1531" spans="1:22" x14ac:dyDescent="0.2">
      <c r="A1531">
        <v>1767</v>
      </c>
      <c r="B1531">
        <v>2009</v>
      </c>
      <c r="C1531" t="s">
        <v>1080</v>
      </c>
      <c r="D1531" s="40">
        <v>39853</v>
      </c>
      <c r="E1531" t="s">
        <v>835</v>
      </c>
      <c r="F1531" t="s">
        <v>838</v>
      </c>
      <c r="G1531">
        <v>1</v>
      </c>
      <c r="H1531" t="s">
        <v>1110</v>
      </c>
      <c r="I1531">
        <v>33.606099999999998</v>
      </c>
      <c r="J1531">
        <v>-117.9311</v>
      </c>
      <c r="K1531" s="11">
        <v>0</v>
      </c>
      <c r="L1531">
        <v>0</v>
      </c>
      <c r="N1531">
        <v>1.73</v>
      </c>
      <c r="O1531" s="11">
        <v>2.88</v>
      </c>
      <c r="P1531" s="11">
        <v>0.45</v>
      </c>
      <c r="Q1531" s="12">
        <v>1.58</v>
      </c>
      <c r="R1531">
        <v>0.39</v>
      </c>
      <c r="T1531" s="42">
        <v>15</v>
      </c>
    </row>
    <row r="1532" spans="1:22" x14ac:dyDescent="0.2">
      <c r="A1532">
        <v>1803</v>
      </c>
      <c r="B1532">
        <v>2009</v>
      </c>
      <c r="C1532" t="s">
        <v>1066</v>
      </c>
      <c r="D1532" s="40">
        <v>39904</v>
      </c>
      <c r="E1532" t="s">
        <v>835</v>
      </c>
      <c r="F1532" t="s">
        <v>838</v>
      </c>
      <c r="G1532">
        <v>1</v>
      </c>
      <c r="H1532" t="s">
        <v>1110</v>
      </c>
      <c r="I1532">
        <v>33.606099999999998</v>
      </c>
      <c r="J1532">
        <v>-117.9311</v>
      </c>
      <c r="K1532" s="11">
        <v>0</v>
      </c>
      <c r="L1532">
        <v>0</v>
      </c>
      <c r="N1532">
        <v>8.57</v>
      </c>
      <c r="O1532" s="11">
        <v>8.52</v>
      </c>
      <c r="P1532" s="11">
        <v>0.36</v>
      </c>
      <c r="Q1532" s="12">
        <v>0.81</v>
      </c>
      <c r="R1532">
        <v>0</v>
      </c>
      <c r="T1532" s="42">
        <v>15</v>
      </c>
    </row>
    <row r="1533" spans="1:22" x14ac:dyDescent="0.2">
      <c r="A1533">
        <v>1806</v>
      </c>
      <c r="B1533">
        <v>2009</v>
      </c>
      <c r="C1533" t="s">
        <v>1066</v>
      </c>
      <c r="D1533" s="40">
        <v>39909</v>
      </c>
      <c r="E1533" t="s">
        <v>835</v>
      </c>
      <c r="F1533" t="s">
        <v>838</v>
      </c>
      <c r="G1533">
        <v>1</v>
      </c>
      <c r="H1533" t="s">
        <v>1110</v>
      </c>
      <c r="I1533">
        <v>33.606099999999998</v>
      </c>
      <c r="J1533">
        <v>-117.9311</v>
      </c>
      <c r="K1533" s="11">
        <v>0</v>
      </c>
      <c r="L1533">
        <v>0</v>
      </c>
      <c r="N1533">
        <v>1.62</v>
      </c>
      <c r="O1533" s="11">
        <v>5.51</v>
      </c>
      <c r="P1533" s="11">
        <v>0.47</v>
      </c>
      <c r="Q1533" s="12">
        <v>0.88</v>
      </c>
      <c r="R1533">
        <v>0.13</v>
      </c>
      <c r="T1533" s="42">
        <v>15</v>
      </c>
    </row>
    <row r="1534" spans="1:22" x14ac:dyDescent="0.2">
      <c r="A1534">
        <v>2022</v>
      </c>
      <c r="B1534">
        <v>2009</v>
      </c>
      <c r="C1534" t="s">
        <v>1065</v>
      </c>
      <c r="D1534" s="40">
        <v>40161</v>
      </c>
      <c r="E1534" t="s">
        <v>836</v>
      </c>
      <c r="F1534" t="s">
        <v>838</v>
      </c>
      <c r="G1534">
        <v>1</v>
      </c>
      <c r="H1534" t="s">
        <v>1110</v>
      </c>
      <c r="I1534">
        <v>34.408000000000001</v>
      </c>
      <c r="J1534">
        <v>-119.685</v>
      </c>
      <c r="K1534" s="11">
        <v>0</v>
      </c>
      <c r="L1534">
        <v>0</v>
      </c>
      <c r="N1534">
        <v>1.29</v>
      </c>
      <c r="O1534" s="11">
        <v>6.53</v>
      </c>
      <c r="P1534" s="11">
        <v>0.88</v>
      </c>
      <c r="Q1534" s="12">
        <v>0.63</v>
      </c>
      <c r="R1534">
        <v>0.86</v>
      </c>
      <c r="T1534" s="42">
        <v>15</v>
      </c>
    </row>
    <row r="1535" spans="1:22" x14ac:dyDescent="0.2">
      <c r="A1535">
        <v>2025</v>
      </c>
      <c r="B1535">
        <v>2009</v>
      </c>
      <c r="C1535" t="s">
        <v>1065</v>
      </c>
      <c r="D1535" s="40">
        <v>40163</v>
      </c>
      <c r="E1535" t="s">
        <v>837</v>
      </c>
      <c r="F1535" t="s">
        <v>838</v>
      </c>
      <c r="G1535">
        <v>1</v>
      </c>
      <c r="H1535" t="s">
        <v>1110</v>
      </c>
      <c r="I1535">
        <v>34.008000000000003</v>
      </c>
      <c r="J1535">
        <v>-118.499</v>
      </c>
      <c r="K1535" s="11">
        <v>0</v>
      </c>
      <c r="L1535">
        <v>0</v>
      </c>
      <c r="N1535">
        <v>1.2</v>
      </c>
      <c r="O1535" s="11">
        <v>4.70479</v>
      </c>
      <c r="P1535" s="11">
        <v>0.45898099999999997</v>
      </c>
      <c r="Q1535" s="12">
        <v>1.12487</v>
      </c>
      <c r="R1535">
        <v>0.21</v>
      </c>
      <c r="T1535" s="42">
        <v>15</v>
      </c>
    </row>
    <row r="1536" spans="1:22" x14ac:dyDescent="0.2">
      <c r="A1536">
        <v>2066</v>
      </c>
      <c r="B1536">
        <v>2010</v>
      </c>
      <c r="C1536" t="s">
        <v>1080</v>
      </c>
      <c r="D1536" s="40">
        <v>40217</v>
      </c>
      <c r="E1536" t="s">
        <v>835</v>
      </c>
      <c r="F1536" t="s">
        <v>838</v>
      </c>
      <c r="G1536">
        <v>1</v>
      </c>
      <c r="H1536" t="s">
        <v>1110</v>
      </c>
      <c r="I1536">
        <v>33.606099999999998</v>
      </c>
      <c r="J1536">
        <v>-117.9311</v>
      </c>
      <c r="K1536" s="11">
        <v>0</v>
      </c>
      <c r="L1536">
        <v>0</v>
      </c>
      <c r="N1536">
        <v>1.42</v>
      </c>
      <c r="O1536" s="11">
        <v>3.71</v>
      </c>
      <c r="P1536" s="11">
        <v>0.45</v>
      </c>
      <c r="Q1536" s="12">
        <v>2.4500000000000002</v>
      </c>
      <c r="R1536">
        <v>0.3</v>
      </c>
      <c r="T1536" s="42">
        <v>15</v>
      </c>
    </row>
    <row r="1537" spans="1:20" x14ac:dyDescent="0.2">
      <c r="A1537">
        <v>2071</v>
      </c>
      <c r="B1537">
        <v>2010</v>
      </c>
      <c r="C1537" t="s">
        <v>1080</v>
      </c>
      <c r="D1537" s="40">
        <v>40224</v>
      </c>
      <c r="E1537" t="s">
        <v>837</v>
      </c>
      <c r="F1537" t="s">
        <v>838</v>
      </c>
      <c r="G1537">
        <v>1</v>
      </c>
      <c r="H1537" t="s">
        <v>1110</v>
      </c>
      <c r="I1537">
        <v>34.008000000000003</v>
      </c>
      <c r="J1537">
        <v>-118.499</v>
      </c>
      <c r="K1537" s="11">
        <v>0</v>
      </c>
      <c r="L1537">
        <v>0</v>
      </c>
      <c r="N1537">
        <v>2</v>
      </c>
      <c r="O1537" s="11">
        <v>0.92781000000000002</v>
      </c>
      <c r="P1537" s="11">
        <v>0.147726</v>
      </c>
      <c r="Q1537" s="12">
        <v>1.0799099999999999</v>
      </c>
      <c r="R1537">
        <v>0.08</v>
      </c>
      <c r="T1537" s="42">
        <v>15</v>
      </c>
    </row>
    <row r="1538" spans="1:20" x14ac:dyDescent="0.2">
      <c r="A1538">
        <v>2113</v>
      </c>
      <c r="B1538">
        <v>2010</v>
      </c>
      <c r="C1538" t="s">
        <v>1066</v>
      </c>
      <c r="D1538" s="40">
        <v>40273</v>
      </c>
      <c r="E1538" t="s">
        <v>837</v>
      </c>
      <c r="F1538" t="s">
        <v>838</v>
      </c>
      <c r="G1538">
        <v>1</v>
      </c>
      <c r="H1538" t="s">
        <v>1110</v>
      </c>
      <c r="I1538">
        <v>34.008000000000003</v>
      </c>
      <c r="J1538">
        <v>-118.499</v>
      </c>
      <c r="K1538" s="11">
        <v>0</v>
      </c>
      <c r="L1538">
        <v>0</v>
      </c>
      <c r="N1538">
        <v>2.5099999999999998</v>
      </c>
      <c r="O1538" s="11">
        <v>2.2854999999999999</v>
      </c>
      <c r="P1538" s="11">
        <v>0.21776899999999999</v>
      </c>
      <c r="Q1538" s="12">
        <v>2.3505199999999999</v>
      </c>
      <c r="R1538">
        <v>0.14000000000000001</v>
      </c>
      <c r="T1538" s="42">
        <v>15</v>
      </c>
    </row>
    <row r="1539" spans="1:20" x14ac:dyDescent="0.2">
      <c r="A1539">
        <v>2246</v>
      </c>
      <c r="B1539">
        <v>2010</v>
      </c>
      <c r="C1539" t="s">
        <v>1069</v>
      </c>
      <c r="D1539" s="40">
        <v>40434</v>
      </c>
      <c r="E1539" t="s">
        <v>839</v>
      </c>
      <c r="F1539" t="s">
        <v>838</v>
      </c>
      <c r="G1539">
        <v>1</v>
      </c>
      <c r="H1539" t="s">
        <v>1110</v>
      </c>
      <c r="I1539">
        <v>34.416107599999997</v>
      </c>
      <c r="J1539">
        <v>-119.82874940000001</v>
      </c>
      <c r="K1539" s="11">
        <v>0</v>
      </c>
      <c r="L1539">
        <v>0</v>
      </c>
      <c r="N1539">
        <v>8.57</v>
      </c>
      <c r="O1539" s="11">
        <v>5.31</v>
      </c>
      <c r="P1539" s="11">
        <v>0.72</v>
      </c>
      <c r="Q1539" s="12">
        <v>2.1800000000000002</v>
      </c>
      <c r="R1539">
        <v>0.31</v>
      </c>
      <c r="T1539" s="42">
        <v>15</v>
      </c>
    </row>
    <row r="1540" spans="1:20" x14ac:dyDescent="0.2">
      <c r="A1540">
        <v>2245</v>
      </c>
      <c r="B1540">
        <v>2010</v>
      </c>
      <c r="C1540" t="s">
        <v>1069</v>
      </c>
      <c r="D1540" s="40">
        <v>40434</v>
      </c>
      <c r="E1540" t="s">
        <v>836</v>
      </c>
      <c r="F1540" t="s">
        <v>838</v>
      </c>
      <c r="G1540">
        <v>1</v>
      </c>
      <c r="H1540" t="s">
        <v>1110</v>
      </c>
      <c r="I1540">
        <v>34.408000000000001</v>
      </c>
      <c r="J1540">
        <v>-119.685</v>
      </c>
      <c r="K1540" s="11">
        <v>0</v>
      </c>
      <c r="L1540">
        <v>0</v>
      </c>
      <c r="N1540">
        <v>6.47</v>
      </c>
      <c r="O1540" s="11">
        <v>11.6</v>
      </c>
      <c r="P1540" s="11">
        <v>0.91</v>
      </c>
      <c r="Q1540" s="12">
        <v>2.14</v>
      </c>
      <c r="R1540">
        <v>0.33</v>
      </c>
      <c r="T1540" s="42">
        <v>15</v>
      </c>
    </row>
    <row r="1541" spans="1:20" x14ac:dyDescent="0.2">
      <c r="A1541">
        <v>2343</v>
      </c>
      <c r="B1541">
        <v>2010</v>
      </c>
      <c r="C1541" t="s">
        <v>1065</v>
      </c>
      <c r="D1541" s="40">
        <v>40534</v>
      </c>
      <c r="E1541" t="s">
        <v>837</v>
      </c>
      <c r="F1541" t="s">
        <v>838</v>
      </c>
      <c r="G1541">
        <v>1</v>
      </c>
      <c r="H1541" t="s">
        <v>1110</v>
      </c>
      <c r="I1541">
        <v>34.008000000000003</v>
      </c>
      <c r="J1541">
        <v>-118.499</v>
      </c>
      <c r="K1541" s="11">
        <v>0</v>
      </c>
      <c r="L1541">
        <v>0</v>
      </c>
      <c r="N1541">
        <v>3.2075999999999998</v>
      </c>
      <c r="O1541" s="11">
        <v>3.1678899999999999</v>
      </c>
      <c r="P1541" s="11">
        <v>0.61312599999999995</v>
      </c>
      <c r="Q1541" s="12">
        <v>1.05508</v>
      </c>
      <c r="R1541">
        <v>0.16</v>
      </c>
      <c r="T1541" s="42">
        <v>15</v>
      </c>
    </row>
    <row r="1542" spans="1:20" x14ac:dyDescent="0.2">
      <c r="A1542">
        <v>2385</v>
      </c>
      <c r="B1542">
        <v>2011</v>
      </c>
      <c r="C1542" t="s">
        <v>1080</v>
      </c>
      <c r="D1542" s="40">
        <v>40595</v>
      </c>
      <c r="E1542" t="s">
        <v>837</v>
      </c>
      <c r="F1542" t="s">
        <v>838</v>
      </c>
      <c r="G1542">
        <v>1</v>
      </c>
      <c r="H1542" t="s">
        <v>1110</v>
      </c>
      <c r="I1542">
        <v>34.008000000000003</v>
      </c>
      <c r="J1542">
        <v>-118.499</v>
      </c>
      <c r="K1542" s="11">
        <v>0</v>
      </c>
      <c r="L1542">
        <v>0</v>
      </c>
      <c r="O1542" s="11">
        <v>7.0390800000000002</v>
      </c>
      <c r="P1542" s="11">
        <v>0.708009</v>
      </c>
      <c r="Q1542" s="12">
        <v>0.793466</v>
      </c>
      <c r="R1542">
        <v>0.36</v>
      </c>
      <c r="T1542" s="42">
        <v>15</v>
      </c>
    </row>
    <row r="1543" spans="1:20" x14ac:dyDescent="0.2">
      <c r="A1543">
        <v>2426</v>
      </c>
      <c r="B1543">
        <v>2011</v>
      </c>
      <c r="C1543" t="s">
        <v>1066</v>
      </c>
      <c r="D1543" s="40">
        <v>40640</v>
      </c>
      <c r="E1543" t="s">
        <v>833</v>
      </c>
      <c r="F1543" t="s">
        <v>838</v>
      </c>
      <c r="G1543">
        <v>1</v>
      </c>
      <c r="H1543" t="s">
        <v>1110</v>
      </c>
      <c r="I1543">
        <v>32.866999999999997</v>
      </c>
      <c r="J1543">
        <v>-117.25700000000001</v>
      </c>
      <c r="K1543" s="11">
        <v>0</v>
      </c>
      <c r="L1543">
        <v>0</v>
      </c>
      <c r="N1543">
        <v>2.09</v>
      </c>
      <c r="O1543" s="11">
        <v>0.1</v>
      </c>
      <c r="P1543" s="11">
        <v>0.52</v>
      </c>
      <c r="Q1543" s="12">
        <v>2.94</v>
      </c>
      <c r="R1543">
        <v>0.1</v>
      </c>
      <c r="T1543" s="42">
        <v>15</v>
      </c>
    </row>
    <row r="1544" spans="1:20" x14ac:dyDescent="0.2">
      <c r="A1544">
        <v>2621</v>
      </c>
      <c r="B1544">
        <v>2011</v>
      </c>
      <c r="C1544" t="s">
        <v>1065</v>
      </c>
      <c r="D1544" s="40">
        <v>40881</v>
      </c>
      <c r="E1544" t="s">
        <v>837</v>
      </c>
      <c r="F1544" t="s">
        <v>838</v>
      </c>
      <c r="G1544">
        <v>1</v>
      </c>
      <c r="H1544" t="s">
        <v>1110</v>
      </c>
      <c r="I1544">
        <v>34.008000000000003</v>
      </c>
      <c r="J1544">
        <v>-118.499</v>
      </c>
      <c r="K1544" s="11">
        <v>0</v>
      </c>
      <c r="L1544">
        <v>0</v>
      </c>
      <c r="N1544">
        <v>3.5</v>
      </c>
      <c r="O1544" s="11">
        <v>4.45831</v>
      </c>
      <c r="P1544" s="11">
        <v>0.35957499999999998</v>
      </c>
      <c r="Q1544" s="12">
        <v>1.95903</v>
      </c>
      <c r="R1544">
        <v>0.48</v>
      </c>
      <c r="T1544" s="42">
        <v>15</v>
      </c>
    </row>
    <row r="1545" spans="1:20" x14ac:dyDescent="0.2">
      <c r="A1545">
        <v>2627</v>
      </c>
      <c r="B1545">
        <v>2011</v>
      </c>
      <c r="C1545" t="s">
        <v>1065</v>
      </c>
      <c r="D1545" s="40">
        <v>40889</v>
      </c>
      <c r="E1545" t="s">
        <v>835</v>
      </c>
      <c r="F1545" t="s">
        <v>838</v>
      </c>
      <c r="G1545">
        <v>1</v>
      </c>
      <c r="H1545" t="s">
        <v>1110</v>
      </c>
      <c r="I1545">
        <v>33.606099999999998</v>
      </c>
      <c r="J1545">
        <v>-117.9311</v>
      </c>
      <c r="K1545" s="11">
        <v>0</v>
      </c>
      <c r="L1545">
        <v>0</v>
      </c>
      <c r="N1545">
        <v>2.52</v>
      </c>
      <c r="O1545" s="11">
        <v>0</v>
      </c>
      <c r="P1545" s="11">
        <v>0.23</v>
      </c>
      <c r="Q1545" s="12">
        <v>0.31</v>
      </c>
      <c r="R1545">
        <v>0</v>
      </c>
      <c r="T1545" s="42">
        <v>15</v>
      </c>
    </row>
    <row r="1546" spans="1:20" x14ac:dyDescent="0.2">
      <c r="A1546">
        <v>2637</v>
      </c>
      <c r="B1546">
        <v>2011</v>
      </c>
      <c r="C1546" t="s">
        <v>1065</v>
      </c>
      <c r="D1546" s="40">
        <v>40901</v>
      </c>
      <c r="E1546" t="s">
        <v>837</v>
      </c>
      <c r="F1546" t="s">
        <v>838</v>
      </c>
      <c r="G1546">
        <v>1</v>
      </c>
      <c r="H1546" t="s">
        <v>1110</v>
      </c>
      <c r="I1546">
        <v>34.008000000000003</v>
      </c>
      <c r="J1546">
        <v>-118.499</v>
      </c>
      <c r="K1546" s="11">
        <v>0</v>
      </c>
      <c r="L1546">
        <v>0</v>
      </c>
      <c r="N1546">
        <v>0.2</v>
      </c>
      <c r="O1546" s="11">
        <v>19.216999999999999</v>
      </c>
      <c r="P1546" s="11">
        <v>1.9355899999999999</v>
      </c>
      <c r="Q1546" s="12">
        <v>1.3852599999999999</v>
      </c>
      <c r="R1546">
        <v>0.39</v>
      </c>
      <c r="T1546" s="42">
        <v>15</v>
      </c>
    </row>
    <row r="1547" spans="1:20" x14ac:dyDescent="0.2">
      <c r="A1547">
        <v>2673</v>
      </c>
      <c r="B1547">
        <v>2012</v>
      </c>
      <c r="C1547" t="s">
        <v>1080</v>
      </c>
      <c r="D1547" s="40">
        <v>40959</v>
      </c>
      <c r="E1547" t="s">
        <v>837</v>
      </c>
      <c r="F1547" t="s">
        <v>838</v>
      </c>
      <c r="G1547">
        <v>1</v>
      </c>
      <c r="H1547" t="s">
        <v>1110</v>
      </c>
      <c r="I1547">
        <v>34.008000000000003</v>
      </c>
      <c r="J1547">
        <v>-118.499</v>
      </c>
      <c r="K1547" s="11">
        <v>0</v>
      </c>
      <c r="L1547">
        <v>0</v>
      </c>
      <c r="N1547">
        <v>3</v>
      </c>
      <c r="O1547" s="11">
        <v>6.45322</v>
      </c>
      <c r="P1547" s="11">
        <v>0.61903699999999995</v>
      </c>
      <c r="Q1547" s="12">
        <v>4.5996800000000002</v>
      </c>
      <c r="R1547">
        <v>0.4</v>
      </c>
      <c r="T1547" s="42">
        <v>15</v>
      </c>
    </row>
    <row r="1548" spans="1:20" x14ac:dyDescent="0.2">
      <c r="A1548">
        <v>2678</v>
      </c>
      <c r="B1548">
        <v>2012</v>
      </c>
      <c r="C1548" t="s">
        <v>1080</v>
      </c>
      <c r="D1548" s="40">
        <v>40966</v>
      </c>
      <c r="E1548" t="s">
        <v>835</v>
      </c>
      <c r="F1548" t="s">
        <v>838</v>
      </c>
      <c r="G1548">
        <v>1</v>
      </c>
      <c r="H1548" t="s">
        <v>1110</v>
      </c>
      <c r="I1548">
        <v>33.606099999999998</v>
      </c>
      <c r="J1548">
        <v>-117.9311</v>
      </c>
      <c r="K1548" s="11">
        <v>0</v>
      </c>
      <c r="L1548">
        <v>0</v>
      </c>
      <c r="N1548">
        <v>2.38</v>
      </c>
      <c r="O1548" s="11">
        <v>0</v>
      </c>
      <c r="P1548" s="11">
        <v>0.16</v>
      </c>
      <c r="Q1548" s="12">
        <v>0.28000000000000003</v>
      </c>
      <c r="R1548">
        <v>0</v>
      </c>
      <c r="T1548" s="42">
        <v>15</v>
      </c>
    </row>
    <row r="1549" spans="1:20" x14ac:dyDescent="0.2">
      <c r="A1549">
        <v>2700</v>
      </c>
      <c r="B1549">
        <v>2012</v>
      </c>
      <c r="C1549" t="s">
        <v>1062</v>
      </c>
      <c r="D1549" s="40">
        <v>40994</v>
      </c>
      <c r="E1549" t="s">
        <v>835</v>
      </c>
      <c r="F1549" t="s">
        <v>838</v>
      </c>
      <c r="G1549">
        <v>1</v>
      </c>
      <c r="H1549" t="s">
        <v>1110</v>
      </c>
      <c r="I1549">
        <v>33.606099999999998</v>
      </c>
      <c r="J1549">
        <v>-117.9311</v>
      </c>
      <c r="K1549" s="11">
        <v>0</v>
      </c>
      <c r="L1549">
        <v>0</v>
      </c>
      <c r="N1549">
        <v>3.17</v>
      </c>
      <c r="O1549" s="11">
        <v>1.95</v>
      </c>
      <c r="P1549" s="11">
        <v>0.21</v>
      </c>
      <c r="Q1549" s="12">
        <v>1.33</v>
      </c>
      <c r="R1549">
        <v>0</v>
      </c>
      <c r="T1549" s="42">
        <v>15</v>
      </c>
    </row>
    <row r="1550" spans="1:20" x14ac:dyDescent="0.2">
      <c r="A1550">
        <v>2896</v>
      </c>
      <c r="B1550">
        <v>2012</v>
      </c>
      <c r="C1550" t="s">
        <v>1065</v>
      </c>
      <c r="D1550" s="40">
        <v>41260</v>
      </c>
      <c r="E1550" t="s">
        <v>837</v>
      </c>
      <c r="F1550" t="s">
        <v>838</v>
      </c>
      <c r="G1550">
        <v>1</v>
      </c>
      <c r="H1550" t="s">
        <v>1110</v>
      </c>
      <c r="I1550">
        <v>34.008000000000003</v>
      </c>
      <c r="J1550">
        <v>-118.499</v>
      </c>
      <c r="K1550" s="11">
        <v>0</v>
      </c>
      <c r="L1550">
        <v>0</v>
      </c>
      <c r="N1550">
        <v>0.4</v>
      </c>
      <c r="O1550" s="11">
        <v>7.0569499999999996</v>
      </c>
      <c r="P1550" s="11">
        <v>0.55730000000000002</v>
      </c>
      <c r="Q1550" s="12">
        <v>2.5428500000000001</v>
      </c>
      <c r="R1550">
        <v>0.45</v>
      </c>
      <c r="T1550" s="42">
        <v>15</v>
      </c>
    </row>
    <row r="1551" spans="1:20" x14ac:dyDescent="0.2">
      <c r="A1551">
        <v>3725</v>
      </c>
      <c r="B1551">
        <v>2013</v>
      </c>
      <c r="C1551" s="48" t="s">
        <v>1062</v>
      </c>
      <c r="D1551" s="40">
        <v>41351</v>
      </c>
      <c r="E1551" t="s">
        <v>911</v>
      </c>
      <c r="F1551" s="48" t="s">
        <v>1111</v>
      </c>
      <c r="G1551" s="48" t="s">
        <v>1112</v>
      </c>
      <c r="H1551" t="s">
        <v>1110</v>
      </c>
      <c r="K1551" s="11">
        <v>0</v>
      </c>
      <c r="L1551" s="42">
        <v>0</v>
      </c>
      <c r="M1551" s="42"/>
      <c r="N1551" s="11"/>
      <c r="T1551" s="42">
        <v>15</v>
      </c>
    </row>
    <row r="1552" spans="1:20" x14ac:dyDescent="0.2">
      <c r="A1552">
        <v>3147</v>
      </c>
      <c r="B1552">
        <v>2014</v>
      </c>
      <c r="C1552" t="s">
        <v>1079</v>
      </c>
      <c r="D1552" s="40">
        <v>41659</v>
      </c>
      <c r="E1552" t="s">
        <v>837</v>
      </c>
      <c r="F1552" t="s">
        <v>838</v>
      </c>
      <c r="G1552">
        <v>1</v>
      </c>
      <c r="H1552" t="s">
        <v>1110</v>
      </c>
      <c r="I1552">
        <v>34.008000000000003</v>
      </c>
      <c r="J1552">
        <v>-118.499</v>
      </c>
      <c r="K1552" s="11">
        <v>0</v>
      </c>
      <c r="L1552">
        <v>0</v>
      </c>
      <c r="O1552" s="11">
        <v>5.9940300000000004</v>
      </c>
      <c r="P1552" s="11">
        <v>0.23930799999999999</v>
      </c>
      <c r="Q1552" s="12">
        <v>1.1181099999999999</v>
      </c>
      <c r="R1552">
        <v>0.17994399999999999</v>
      </c>
      <c r="T1552" s="42">
        <v>15</v>
      </c>
    </row>
    <row r="1553" spans="1:20" x14ac:dyDescent="0.2">
      <c r="A1553">
        <v>3414</v>
      </c>
      <c r="B1553">
        <v>2015</v>
      </c>
      <c r="C1553" t="s">
        <v>1066</v>
      </c>
      <c r="D1553" s="40">
        <v>42114</v>
      </c>
      <c r="E1553" t="s">
        <v>836</v>
      </c>
      <c r="F1553" t="s">
        <v>838</v>
      </c>
      <c r="G1553">
        <v>1</v>
      </c>
      <c r="H1553" t="s">
        <v>1110</v>
      </c>
      <c r="I1553">
        <v>34.408000000000001</v>
      </c>
      <c r="J1553">
        <v>-119.685</v>
      </c>
      <c r="K1553" s="11">
        <v>0</v>
      </c>
      <c r="L1553">
        <v>0</v>
      </c>
      <c r="O1553" s="11">
        <v>4.33</v>
      </c>
      <c r="P1553" s="11">
        <v>0.56000000000000005</v>
      </c>
      <c r="Q1553" s="12">
        <v>0.61</v>
      </c>
      <c r="R1553">
        <v>0.13</v>
      </c>
      <c r="T1553" s="42">
        <v>15</v>
      </c>
    </row>
    <row r="1554" spans="1:20" x14ac:dyDescent="0.2">
      <c r="A1554">
        <v>3592</v>
      </c>
      <c r="B1554">
        <v>2016</v>
      </c>
      <c r="C1554" t="s">
        <v>1062</v>
      </c>
      <c r="D1554" s="40">
        <v>42436</v>
      </c>
      <c r="E1554" t="s">
        <v>836</v>
      </c>
      <c r="F1554" t="s">
        <v>838</v>
      </c>
      <c r="G1554">
        <v>1</v>
      </c>
      <c r="H1554" t="s">
        <v>1110</v>
      </c>
      <c r="I1554">
        <v>34.408000000000001</v>
      </c>
      <c r="J1554">
        <v>-119.685</v>
      </c>
      <c r="K1554" s="11">
        <v>0</v>
      </c>
      <c r="L1554">
        <v>0</v>
      </c>
      <c r="O1554" s="11">
        <v>7.98</v>
      </c>
      <c r="P1554" s="11">
        <v>0.57999999999999996</v>
      </c>
      <c r="Q1554" s="12">
        <v>1.53</v>
      </c>
      <c r="R1554">
        <v>0.36</v>
      </c>
      <c r="T1554" s="42">
        <v>15</v>
      </c>
    </row>
    <row r="1555" spans="1:20" x14ac:dyDescent="0.2">
      <c r="A1555">
        <v>2693</v>
      </c>
      <c r="B1555">
        <v>2012</v>
      </c>
      <c r="C1555" t="s">
        <v>1062</v>
      </c>
      <c r="D1555" s="40">
        <v>40981</v>
      </c>
      <c r="E1555" t="s">
        <v>836</v>
      </c>
      <c r="F1555" t="s">
        <v>838</v>
      </c>
      <c r="G1555">
        <v>1</v>
      </c>
      <c r="H1555" t="s">
        <v>1110</v>
      </c>
      <c r="I1555">
        <v>34.408000000000001</v>
      </c>
      <c r="J1555">
        <v>-119.685</v>
      </c>
      <c r="K1555" s="11">
        <v>0</v>
      </c>
      <c r="L1555">
        <v>80</v>
      </c>
      <c r="N1555">
        <v>0.67</v>
      </c>
      <c r="O1555" s="11">
        <v>18.45</v>
      </c>
      <c r="P1555" s="11">
        <v>1.55</v>
      </c>
      <c r="Q1555" s="12">
        <v>12.06</v>
      </c>
      <c r="R1555">
        <v>0.37</v>
      </c>
      <c r="T1555" s="42">
        <v>15</v>
      </c>
    </row>
    <row r="1556" spans="1:20" x14ac:dyDescent="0.2">
      <c r="A1556">
        <v>2039</v>
      </c>
      <c r="B1556">
        <v>2010</v>
      </c>
      <c r="C1556" t="s">
        <v>1079</v>
      </c>
      <c r="D1556" s="40">
        <v>40183</v>
      </c>
      <c r="E1556" t="s">
        <v>837</v>
      </c>
      <c r="F1556" t="s">
        <v>838</v>
      </c>
      <c r="G1556">
        <v>1</v>
      </c>
      <c r="H1556" t="s">
        <v>1110</v>
      </c>
      <c r="I1556">
        <v>34.008000000000003</v>
      </c>
      <c r="J1556">
        <v>-118.499</v>
      </c>
      <c r="K1556" s="11">
        <v>0</v>
      </c>
      <c r="L1556">
        <v>187</v>
      </c>
      <c r="N1556">
        <v>0.6</v>
      </c>
      <c r="O1556" s="11">
        <v>3.5884800000000001</v>
      </c>
      <c r="P1556" s="11">
        <v>0.31438899999999997</v>
      </c>
      <c r="Q1556" s="12">
        <v>1.04295</v>
      </c>
      <c r="R1556">
        <v>0.19</v>
      </c>
      <c r="T1556" s="42">
        <v>15</v>
      </c>
    </row>
    <row r="1557" spans="1:20" x14ac:dyDescent="0.2">
      <c r="A1557">
        <v>2192</v>
      </c>
      <c r="B1557">
        <v>2010</v>
      </c>
      <c r="C1557" t="s">
        <v>1067</v>
      </c>
      <c r="D1557" s="40">
        <v>40371</v>
      </c>
      <c r="E1557" t="s">
        <v>836</v>
      </c>
      <c r="F1557" t="s">
        <v>838</v>
      </c>
      <c r="G1557">
        <v>1</v>
      </c>
      <c r="H1557" t="s">
        <v>1110</v>
      </c>
      <c r="I1557">
        <v>34.408000000000001</v>
      </c>
      <c r="J1557">
        <v>-119.685</v>
      </c>
      <c r="K1557" s="11">
        <v>0.25</v>
      </c>
      <c r="L1557">
        <v>300</v>
      </c>
      <c r="N1557">
        <v>6.56</v>
      </c>
      <c r="O1557" s="11">
        <v>15.9</v>
      </c>
      <c r="P1557" s="11">
        <v>1.1200000000000001</v>
      </c>
      <c r="Q1557" s="12">
        <v>0.36</v>
      </c>
      <c r="R1557">
        <v>0.05</v>
      </c>
      <c r="T1557" s="42">
        <v>15</v>
      </c>
    </row>
    <row r="1558" spans="1:20" x14ac:dyDescent="0.2">
      <c r="A1558">
        <v>3127</v>
      </c>
      <c r="B1558">
        <v>2013</v>
      </c>
      <c r="C1558" t="s">
        <v>1065</v>
      </c>
      <c r="D1558" s="40">
        <v>41617</v>
      </c>
      <c r="E1558" t="s">
        <v>836</v>
      </c>
      <c r="F1558" t="s">
        <v>838</v>
      </c>
      <c r="G1558">
        <v>1</v>
      </c>
      <c r="H1558" t="s">
        <v>1110</v>
      </c>
      <c r="I1558">
        <v>34.408000000000001</v>
      </c>
      <c r="J1558">
        <v>-119.685</v>
      </c>
      <c r="K1558" s="11">
        <v>0</v>
      </c>
      <c r="L1558">
        <v>480</v>
      </c>
      <c r="O1558" s="11">
        <v>4.45</v>
      </c>
      <c r="P1558" s="11">
        <v>0.54</v>
      </c>
      <c r="Q1558" s="12">
        <v>1.1399999999999999</v>
      </c>
      <c r="R1558">
        <v>0.2</v>
      </c>
      <c r="T1558" s="42">
        <v>15</v>
      </c>
    </row>
    <row r="1559" spans="1:20" x14ac:dyDescent="0.2">
      <c r="A1559">
        <v>2075</v>
      </c>
      <c r="B1559">
        <v>2010</v>
      </c>
      <c r="C1559" t="s">
        <v>1080</v>
      </c>
      <c r="D1559" s="40">
        <v>40225</v>
      </c>
      <c r="E1559" t="s">
        <v>839</v>
      </c>
      <c r="F1559" t="s">
        <v>838</v>
      </c>
      <c r="G1559">
        <v>1</v>
      </c>
      <c r="H1559" t="s">
        <v>1110</v>
      </c>
      <c r="I1559">
        <v>34.416107599999997</v>
      </c>
      <c r="J1559">
        <v>-119.82874940000001</v>
      </c>
      <c r="K1559" s="11">
        <v>0</v>
      </c>
      <c r="L1559">
        <v>600</v>
      </c>
      <c r="N1559">
        <v>1.81</v>
      </c>
      <c r="O1559" s="11">
        <v>4.13</v>
      </c>
      <c r="P1559" s="11">
        <v>0.63</v>
      </c>
      <c r="Q1559" s="12">
        <v>1.26</v>
      </c>
      <c r="R1559">
        <v>0.52</v>
      </c>
      <c r="T1559" s="42">
        <v>15</v>
      </c>
    </row>
    <row r="1560" spans="1:20" x14ac:dyDescent="0.2">
      <c r="A1560">
        <v>2085</v>
      </c>
      <c r="B1560">
        <v>2010</v>
      </c>
      <c r="C1560" t="s">
        <v>1062</v>
      </c>
      <c r="D1560" s="40">
        <v>40239</v>
      </c>
      <c r="E1560" t="s">
        <v>836</v>
      </c>
      <c r="F1560" t="s">
        <v>838</v>
      </c>
      <c r="G1560">
        <v>1</v>
      </c>
      <c r="H1560" t="s">
        <v>1110</v>
      </c>
      <c r="I1560">
        <v>34.408000000000001</v>
      </c>
      <c r="J1560">
        <v>-119.685</v>
      </c>
      <c r="K1560" s="11">
        <v>0</v>
      </c>
      <c r="L1560">
        <v>800</v>
      </c>
      <c r="N1560">
        <v>1.86</v>
      </c>
      <c r="O1560" s="11">
        <v>5.67</v>
      </c>
      <c r="P1560" s="11">
        <v>0.75</v>
      </c>
      <c r="Q1560" s="12">
        <v>1.46</v>
      </c>
      <c r="R1560">
        <v>0.41</v>
      </c>
      <c r="T1560" s="42">
        <v>15</v>
      </c>
    </row>
    <row r="1561" spans="1:20" x14ac:dyDescent="0.2">
      <c r="A1561">
        <v>3625</v>
      </c>
      <c r="B1561">
        <v>2016</v>
      </c>
      <c r="C1561" t="s">
        <v>704</v>
      </c>
      <c r="D1561" s="40">
        <v>42513</v>
      </c>
      <c r="E1561" t="s">
        <v>836</v>
      </c>
      <c r="F1561" t="s">
        <v>838</v>
      </c>
      <c r="G1561">
        <v>1</v>
      </c>
      <c r="H1561" t="s">
        <v>1110</v>
      </c>
      <c r="I1561">
        <v>34.408000000000001</v>
      </c>
      <c r="J1561">
        <v>-119.685</v>
      </c>
      <c r="K1561" s="11">
        <v>0</v>
      </c>
      <c r="L1561">
        <v>928</v>
      </c>
      <c r="O1561" s="11">
        <v>7.75</v>
      </c>
      <c r="P1561" s="11">
        <v>0.51</v>
      </c>
      <c r="Q1561" s="12">
        <v>3.39</v>
      </c>
      <c r="R1561">
        <v>0.09</v>
      </c>
      <c r="T1561" s="42">
        <v>15</v>
      </c>
    </row>
    <row r="1562" spans="1:20" x14ac:dyDescent="0.2">
      <c r="A1562">
        <v>2641</v>
      </c>
      <c r="B1562">
        <v>2012</v>
      </c>
      <c r="C1562" t="s">
        <v>1079</v>
      </c>
      <c r="D1562" s="40">
        <v>40909</v>
      </c>
      <c r="E1562" t="s">
        <v>837</v>
      </c>
      <c r="F1562" t="s">
        <v>838</v>
      </c>
      <c r="G1562">
        <v>1</v>
      </c>
      <c r="H1562" t="s">
        <v>1110</v>
      </c>
      <c r="I1562">
        <v>34.008000000000003</v>
      </c>
      <c r="J1562">
        <v>-118.499</v>
      </c>
      <c r="K1562" s="11">
        <v>0</v>
      </c>
      <c r="L1562">
        <v>935</v>
      </c>
      <c r="O1562" s="11">
        <v>3.91615</v>
      </c>
      <c r="P1562" s="11">
        <v>0.65059100000000003</v>
      </c>
      <c r="Q1562" s="12">
        <v>0.92356000000000005</v>
      </c>
      <c r="R1562">
        <v>0.41</v>
      </c>
      <c r="T1562" s="42">
        <v>15</v>
      </c>
    </row>
    <row r="1563" spans="1:20" x14ac:dyDescent="0.2">
      <c r="A1563">
        <v>3382</v>
      </c>
      <c r="B1563">
        <v>2015</v>
      </c>
      <c r="C1563" t="s">
        <v>1080</v>
      </c>
      <c r="D1563" s="40">
        <v>42059</v>
      </c>
      <c r="E1563" t="s">
        <v>836</v>
      </c>
      <c r="F1563" t="s">
        <v>838</v>
      </c>
      <c r="G1563">
        <v>1</v>
      </c>
      <c r="H1563" t="s">
        <v>1110</v>
      </c>
      <c r="I1563">
        <v>34.408000000000001</v>
      </c>
      <c r="J1563">
        <v>-119.685</v>
      </c>
      <c r="K1563" s="11">
        <v>0</v>
      </c>
      <c r="L1563">
        <v>1392</v>
      </c>
      <c r="O1563" s="11">
        <v>5.95</v>
      </c>
      <c r="P1563" s="11">
        <v>0.63</v>
      </c>
      <c r="Q1563" s="12">
        <v>0.53</v>
      </c>
      <c r="R1563">
        <v>0.23</v>
      </c>
      <c r="T1563" s="42">
        <v>15</v>
      </c>
    </row>
    <row r="1564" spans="1:20" x14ac:dyDescent="0.2">
      <c r="A1564">
        <v>3205</v>
      </c>
      <c r="B1564">
        <v>2014</v>
      </c>
      <c r="C1564" t="s">
        <v>1066</v>
      </c>
      <c r="D1564" s="40">
        <v>41757</v>
      </c>
      <c r="E1564" t="s">
        <v>837</v>
      </c>
      <c r="F1564" t="s">
        <v>838</v>
      </c>
      <c r="G1564">
        <v>1</v>
      </c>
      <c r="H1564" t="s">
        <v>1110</v>
      </c>
      <c r="I1564">
        <v>34.008000000000003</v>
      </c>
      <c r="J1564">
        <v>-118.499</v>
      </c>
      <c r="K1564" s="11">
        <v>0</v>
      </c>
      <c r="L1564">
        <v>1496</v>
      </c>
      <c r="N1564">
        <v>3.85</v>
      </c>
      <c r="O1564" s="11">
        <v>4.63</v>
      </c>
      <c r="P1564" s="11">
        <v>0.32</v>
      </c>
      <c r="Q1564" s="12">
        <v>1.2643500000000001</v>
      </c>
      <c r="R1564">
        <v>0.12</v>
      </c>
      <c r="T1564" s="42">
        <v>15</v>
      </c>
    </row>
    <row r="1565" spans="1:20" x14ac:dyDescent="0.2">
      <c r="A1565">
        <v>2023</v>
      </c>
      <c r="B1565">
        <v>2009</v>
      </c>
      <c r="C1565" t="s">
        <v>1065</v>
      </c>
      <c r="D1565" s="40">
        <v>40161</v>
      </c>
      <c r="E1565" t="s">
        <v>839</v>
      </c>
      <c r="F1565" t="s">
        <v>838</v>
      </c>
      <c r="G1565">
        <v>1</v>
      </c>
      <c r="H1565" t="s">
        <v>1110</v>
      </c>
      <c r="I1565">
        <v>34.416107599999997</v>
      </c>
      <c r="J1565">
        <v>-119.82874940000001</v>
      </c>
      <c r="K1565" s="11">
        <v>0</v>
      </c>
      <c r="L1565">
        <v>1500</v>
      </c>
      <c r="N1565">
        <v>0.95</v>
      </c>
      <c r="O1565" s="11">
        <v>5.32</v>
      </c>
      <c r="P1565" s="11">
        <v>0.62</v>
      </c>
      <c r="Q1565" s="12">
        <v>1.56</v>
      </c>
      <c r="R1565">
        <v>0.49</v>
      </c>
      <c r="T1565" s="42">
        <v>15</v>
      </c>
    </row>
    <row r="1566" spans="1:20" x14ac:dyDescent="0.2">
      <c r="A1566">
        <v>3178</v>
      </c>
      <c r="B1566">
        <v>2014</v>
      </c>
      <c r="C1566" t="s">
        <v>1062</v>
      </c>
      <c r="D1566" s="40">
        <v>41715</v>
      </c>
      <c r="E1566" t="s">
        <v>836</v>
      </c>
      <c r="F1566" t="s">
        <v>838</v>
      </c>
      <c r="G1566">
        <v>1</v>
      </c>
      <c r="H1566" t="s">
        <v>1110</v>
      </c>
      <c r="I1566">
        <v>34.408000000000001</v>
      </c>
      <c r="J1566">
        <v>-119.685</v>
      </c>
      <c r="K1566" s="11">
        <v>0</v>
      </c>
      <c r="L1566">
        <v>1856</v>
      </c>
      <c r="O1566" s="11">
        <v>4.8600000000000003</v>
      </c>
      <c r="P1566" s="11">
        <v>0.84</v>
      </c>
      <c r="Q1566" s="12">
        <v>0.17</v>
      </c>
      <c r="R1566">
        <v>0.22</v>
      </c>
      <c r="T1566" s="42">
        <v>15</v>
      </c>
    </row>
    <row r="1567" spans="1:20" x14ac:dyDescent="0.2">
      <c r="A1567">
        <v>3594</v>
      </c>
      <c r="B1567">
        <v>2016</v>
      </c>
      <c r="C1567" t="s">
        <v>1062</v>
      </c>
      <c r="D1567" s="40">
        <v>42443</v>
      </c>
      <c r="E1567" t="s">
        <v>837</v>
      </c>
      <c r="F1567" t="s">
        <v>838</v>
      </c>
      <c r="G1567">
        <v>1</v>
      </c>
      <c r="H1567" t="s">
        <v>1110</v>
      </c>
      <c r="I1567">
        <v>34.008000000000003</v>
      </c>
      <c r="J1567">
        <v>-118.499</v>
      </c>
      <c r="K1567" s="11">
        <v>0</v>
      </c>
      <c r="L1567">
        <v>1870</v>
      </c>
      <c r="O1567" s="11">
        <v>4.4000000000000004</v>
      </c>
      <c r="P1567" s="11">
        <v>7.0000000000000007E-2</v>
      </c>
      <c r="Q1567" s="12">
        <v>7.0000000000000007E-2</v>
      </c>
      <c r="R1567">
        <v>7.0000000000000007E-2</v>
      </c>
      <c r="T1567" s="42">
        <v>15</v>
      </c>
    </row>
    <row r="1568" spans="1:20" x14ac:dyDescent="0.2">
      <c r="A1568">
        <v>2626</v>
      </c>
      <c r="B1568">
        <v>2011</v>
      </c>
      <c r="C1568" t="s">
        <v>1065</v>
      </c>
      <c r="D1568" s="40">
        <v>40888</v>
      </c>
      <c r="E1568" t="s">
        <v>837</v>
      </c>
      <c r="F1568" t="s">
        <v>838</v>
      </c>
      <c r="G1568">
        <v>1</v>
      </c>
      <c r="H1568" t="s">
        <v>1110</v>
      </c>
      <c r="I1568">
        <v>34.008000000000003</v>
      </c>
      <c r="J1568">
        <v>-118.499</v>
      </c>
      <c r="K1568" s="11">
        <v>0</v>
      </c>
      <c r="L1568">
        <v>2244</v>
      </c>
      <c r="N1568">
        <v>3.4</v>
      </c>
      <c r="O1568" s="11">
        <v>0.97648900000000005</v>
      </c>
      <c r="P1568" s="11">
        <v>0.49923499999999998</v>
      </c>
      <c r="Q1568" s="12">
        <v>0.266457</v>
      </c>
      <c r="R1568">
        <v>0.14000000000000001</v>
      </c>
      <c r="T1568" s="42">
        <v>15</v>
      </c>
    </row>
    <row r="1569" spans="1:20" x14ac:dyDescent="0.2">
      <c r="A1569">
        <v>2945</v>
      </c>
      <c r="B1569">
        <v>2013</v>
      </c>
      <c r="C1569" t="s">
        <v>1062</v>
      </c>
      <c r="D1569" s="40">
        <v>41337</v>
      </c>
      <c r="E1569" t="s">
        <v>836</v>
      </c>
      <c r="F1569" t="s">
        <v>838</v>
      </c>
      <c r="G1569">
        <v>1</v>
      </c>
      <c r="H1569" t="s">
        <v>1110</v>
      </c>
      <c r="I1569">
        <v>34.408000000000001</v>
      </c>
      <c r="J1569">
        <v>-119.685</v>
      </c>
      <c r="K1569" s="11">
        <v>0</v>
      </c>
      <c r="L1569">
        <v>2320</v>
      </c>
      <c r="N1569">
        <v>5.14</v>
      </c>
      <c r="O1569" s="11">
        <v>5.03</v>
      </c>
      <c r="P1569" s="11">
        <v>0.22</v>
      </c>
      <c r="Q1569" s="12">
        <v>0.53</v>
      </c>
      <c r="R1569">
        <v>0.05</v>
      </c>
      <c r="T1569" s="42">
        <v>15</v>
      </c>
    </row>
    <row r="1570" spans="1:20" x14ac:dyDescent="0.2">
      <c r="A1570">
        <v>2056</v>
      </c>
      <c r="B1570">
        <v>2010</v>
      </c>
      <c r="C1570" t="s">
        <v>1079</v>
      </c>
      <c r="D1570" s="40">
        <v>40203</v>
      </c>
      <c r="E1570" t="s">
        <v>833</v>
      </c>
      <c r="F1570" t="s">
        <v>838</v>
      </c>
      <c r="G1570">
        <v>1</v>
      </c>
      <c r="H1570" t="s">
        <v>1110</v>
      </c>
      <c r="I1570">
        <v>32.866999999999997</v>
      </c>
      <c r="J1570">
        <v>-117.25700000000001</v>
      </c>
      <c r="K1570" s="11">
        <v>0</v>
      </c>
      <c r="L1570">
        <v>2424</v>
      </c>
      <c r="N1570">
        <v>0.84</v>
      </c>
      <c r="O1570" s="11">
        <v>4.2</v>
      </c>
      <c r="P1570" s="11">
        <v>0.56000000000000005</v>
      </c>
      <c r="Q1570" s="12">
        <v>1.06</v>
      </c>
      <c r="R1570">
        <v>0.2</v>
      </c>
      <c r="T1570" s="42">
        <v>15</v>
      </c>
    </row>
    <row r="1571" spans="1:20" x14ac:dyDescent="0.2">
      <c r="A1571">
        <v>2614</v>
      </c>
      <c r="B1571">
        <v>2011</v>
      </c>
      <c r="C1571" t="s">
        <v>1094</v>
      </c>
      <c r="D1571" s="40">
        <v>40868</v>
      </c>
      <c r="E1571" t="s">
        <v>836</v>
      </c>
      <c r="F1571" t="s">
        <v>838</v>
      </c>
      <c r="G1571">
        <v>1</v>
      </c>
      <c r="H1571" t="s">
        <v>1110</v>
      </c>
      <c r="I1571">
        <v>34.408000000000001</v>
      </c>
      <c r="J1571">
        <v>-119.685</v>
      </c>
      <c r="K1571" s="11">
        <v>0</v>
      </c>
      <c r="L1571">
        <v>2552</v>
      </c>
      <c r="N1571">
        <v>1.57</v>
      </c>
      <c r="O1571" s="11">
        <v>7.19</v>
      </c>
      <c r="P1571" s="11">
        <v>1.04</v>
      </c>
      <c r="Q1571" s="12">
        <v>0.97</v>
      </c>
      <c r="R1571">
        <v>0.15</v>
      </c>
      <c r="T1571" s="42">
        <v>15</v>
      </c>
    </row>
    <row r="1572" spans="1:20" x14ac:dyDescent="0.2">
      <c r="A1572">
        <v>2987</v>
      </c>
      <c r="B1572">
        <v>2013</v>
      </c>
      <c r="C1572" t="s">
        <v>1066</v>
      </c>
      <c r="D1572" s="40">
        <v>41393</v>
      </c>
      <c r="E1572" t="s">
        <v>836</v>
      </c>
      <c r="F1572" t="s">
        <v>838</v>
      </c>
      <c r="G1572">
        <v>1</v>
      </c>
      <c r="H1572" t="s">
        <v>1110</v>
      </c>
      <c r="I1572">
        <v>34.408000000000001</v>
      </c>
      <c r="J1572">
        <v>-119.685</v>
      </c>
      <c r="K1572" s="11">
        <v>7.0000000000000007E-2</v>
      </c>
      <c r="L1572">
        <v>2552</v>
      </c>
      <c r="N1572">
        <v>1.56</v>
      </c>
      <c r="O1572" s="11">
        <v>2.36</v>
      </c>
      <c r="P1572" s="11">
        <v>0.37</v>
      </c>
      <c r="Q1572" s="12">
        <v>0.44</v>
      </c>
      <c r="R1572">
        <v>0.14000000000000001</v>
      </c>
      <c r="T1572" s="42">
        <v>15</v>
      </c>
    </row>
    <row r="1573" spans="1:20" x14ac:dyDescent="0.2">
      <c r="A1573">
        <v>3146</v>
      </c>
      <c r="B1573">
        <v>2014</v>
      </c>
      <c r="C1573" t="s">
        <v>1079</v>
      </c>
      <c r="D1573" s="40">
        <v>41659</v>
      </c>
      <c r="E1573" t="s">
        <v>836</v>
      </c>
      <c r="F1573" t="s">
        <v>838</v>
      </c>
      <c r="G1573">
        <v>1</v>
      </c>
      <c r="H1573" t="s">
        <v>1110</v>
      </c>
      <c r="I1573">
        <v>34.408000000000001</v>
      </c>
      <c r="J1573">
        <v>-119.685</v>
      </c>
      <c r="K1573" s="11">
        <v>0</v>
      </c>
      <c r="L1573">
        <v>2784</v>
      </c>
      <c r="O1573" s="11">
        <v>4.43</v>
      </c>
      <c r="P1573" s="11">
        <v>0.37</v>
      </c>
      <c r="Q1573" s="12">
        <v>0.52</v>
      </c>
      <c r="R1573">
        <v>0.12</v>
      </c>
      <c r="T1573" s="42">
        <v>15</v>
      </c>
    </row>
    <row r="1574" spans="1:20" x14ac:dyDescent="0.2">
      <c r="A1574">
        <v>3111</v>
      </c>
      <c r="B1574">
        <v>2013</v>
      </c>
      <c r="C1574" t="s">
        <v>1094</v>
      </c>
      <c r="D1574" s="40">
        <v>41589</v>
      </c>
      <c r="E1574" t="s">
        <v>836</v>
      </c>
      <c r="F1574" t="s">
        <v>838</v>
      </c>
      <c r="G1574">
        <v>1</v>
      </c>
      <c r="H1574" t="s">
        <v>1110</v>
      </c>
      <c r="I1574">
        <v>34.408000000000001</v>
      </c>
      <c r="J1574">
        <v>-119.685</v>
      </c>
      <c r="K1574" s="11">
        <v>0</v>
      </c>
      <c r="L1574">
        <v>3016</v>
      </c>
      <c r="O1574" s="11">
        <v>5.04</v>
      </c>
      <c r="P1574" s="11">
        <v>0.63</v>
      </c>
      <c r="Q1574" s="12">
        <v>0.74</v>
      </c>
      <c r="R1574">
        <v>0.14000000000000001</v>
      </c>
      <c r="T1574" s="42">
        <v>15</v>
      </c>
    </row>
    <row r="1575" spans="1:20" x14ac:dyDescent="0.2">
      <c r="A1575">
        <v>2726</v>
      </c>
      <c r="B1575">
        <v>2012</v>
      </c>
      <c r="C1575" t="s">
        <v>1066</v>
      </c>
      <c r="D1575" s="40">
        <v>41029</v>
      </c>
      <c r="E1575" t="s">
        <v>836</v>
      </c>
      <c r="F1575" t="s">
        <v>838</v>
      </c>
      <c r="G1575">
        <v>1</v>
      </c>
      <c r="H1575" t="s">
        <v>1110</v>
      </c>
      <c r="I1575">
        <v>34.408000000000001</v>
      </c>
      <c r="J1575">
        <v>-119.685</v>
      </c>
      <c r="K1575" s="11">
        <v>0</v>
      </c>
      <c r="L1575">
        <v>3713</v>
      </c>
      <c r="N1575">
        <v>4.7699999999999996</v>
      </c>
      <c r="O1575" s="11">
        <v>7.98</v>
      </c>
      <c r="P1575" s="11">
        <v>0.34</v>
      </c>
      <c r="Q1575" s="12">
        <v>0.83</v>
      </c>
      <c r="R1575">
        <v>0.03</v>
      </c>
      <c r="T1575" s="42">
        <v>15</v>
      </c>
    </row>
    <row r="1576" spans="1:20" x14ac:dyDescent="0.2">
      <c r="A1576">
        <v>3122</v>
      </c>
      <c r="B1576">
        <v>2013</v>
      </c>
      <c r="C1576" t="s">
        <v>1065</v>
      </c>
      <c r="D1576" s="40">
        <v>41610</v>
      </c>
      <c r="E1576" t="s">
        <v>836</v>
      </c>
      <c r="F1576" t="s">
        <v>838</v>
      </c>
      <c r="G1576">
        <v>1</v>
      </c>
      <c r="H1576" t="s">
        <v>1110</v>
      </c>
      <c r="I1576">
        <v>34.408000000000001</v>
      </c>
      <c r="J1576">
        <v>-119.685</v>
      </c>
      <c r="K1576" s="11">
        <v>0</v>
      </c>
      <c r="L1576">
        <v>4409</v>
      </c>
      <c r="O1576" s="11">
        <v>3.32</v>
      </c>
      <c r="P1576" s="11">
        <v>0.48</v>
      </c>
      <c r="Q1576" s="12">
        <v>0.85</v>
      </c>
      <c r="R1576">
        <v>0.14000000000000001</v>
      </c>
      <c r="T1576" s="42">
        <v>15</v>
      </c>
    </row>
    <row r="1577" spans="1:20" x14ac:dyDescent="0.2">
      <c r="A1577">
        <v>2210</v>
      </c>
      <c r="B1577">
        <v>2010</v>
      </c>
      <c r="C1577" t="s">
        <v>1068</v>
      </c>
      <c r="D1577" s="40">
        <v>40392</v>
      </c>
      <c r="E1577" t="s">
        <v>837</v>
      </c>
      <c r="F1577" t="s">
        <v>838</v>
      </c>
      <c r="G1577">
        <v>1</v>
      </c>
      <c r="H1577" t="s">
        <v>1110</v>
      </c>
      <c r="I1577">
        <v>34.008000000000003</v>
      </c>
      <c r="J1577">
        <v>-118.499</v>
      </c>
      <c r="K1577" s="11">
        <v>0.2</v>
      </c>
      <c r="L1577">
        <v>4600</v>
      </c>
      <c r="N1577">
        <v>7.0166199999999996</v>
      </c>
      <c r="O1577" s="11">
        <v>3.6274999999999999</v>
      </c>
      <c r="P1577" s="11">
        <v>0.43696600000000002</v>
      </c>
      <c r="Q1577" s="12">
        <v>1.7009399999999999</v>
      </c>
      <c r="R1577">
        <v>0</v>
      </c>
      <c r="T1577" s="42">
        <v>15</v>
      </c>
    </row>
    <row r="1578" spans="1:20" x14ac:dyDescent="0.2">
      <c r="A1578">
        <v>2616</v>
      </c>
      <c r="B1578">
        <v>2011</v>
      </c>
      <c r="C1578" t="s">
        <v>1094</v>
      </c>
      <c r="D1578" s="40">
        <v>40874</v>
      </c>
      <c r="E1578" t="s">
        <v>836</v>
      </c>
      <c r="F1578" t="s">
        <v>838</v>
      </c>
      <c r="G1578">
        <v>1</v>
      </c>
      <c r="H1578" t="s">
        <v>1110</v>
      </c>
      <c r="I1578">
        <v>34.408000000000001</v>
      </c>
      <c r="J1578">
        <v>-119.685</v>
      </c>
      <c r="K1578" s="11">
        <v>0</v>
      </c>
      <c r="L1578">
        <v>4873</v>
      </c>
      <c r="N1578">
        <v>1.22</v>
      </c>
      <c r="O1578" s="11">
        <v>3.93</v>
      </c>
      <c r="P1578" s="11">
        <v>0.47</v>
      </c>
      <c r="Q1578" s="12">
        <v>0.56000000000000005</v>
      </c>
      <c r="R1578">
        <v>0.11</v>
      </c>
      <c r="T1578" s="42">
        <v>15</v>
      </c>
    </row>
    <row r="1579" spans="1:20" x14ac:dyDescent="0.2">
      <c r="A1579">
        <v>3605</v>
      </c>
      <c r="B1579">
        <v>2016</v>
      </c>
      <c r="C1579" t="s">
        <v>1066</v>
      </c>
      <c r="D1579" s="40">
        <v>42464</v>
      </c>
      <c r="E1579" t="s">
        <v>835</v>
      </c>
      <c r="F1579" t="s">
        <v>838</v>
      </c>
      <c r="G1579">
        <v>1</v>
      </c>
      <c r="H1579" t="s">
        <v>1110</v>
      </c>
      <c r="I1579">
        <v>33.606099999999998</v>
      </c>
      <c r="J1579">
        <v>-117.9311</v>
      </c>
      <c r="K1579" s="11">
        <v>0</v>
      </c>
      <c r="L1579">
        <v>5198</v>
      </c>
      <c r="N1579">
        <v>5.53</v>
      </c>
      <c r="O1579" s="11">
        <v>4.21</v>
      </c>
      <c r="P1579" s="11">
        <v>0.3</v>
      </c>
      <c r="Q1579" s="12">
        <v>0.68</v>
      </c>
      <c r="R1579">
        <v>0</v>
      </c>
      <c r="T1579" s="42">
        <v>15</v>
      </c>
    </row>
    <row r="1580" spans="1:20" x14ac:dyDescent="0.2">
      <c r="A1580">
        <v>3800</v>
      </c>
      <c r="B1580" s="48">
        <v>2011</v>
      </c>
      <c r="C1580" t="s">
        <v>1094</v>
      </c>
      <c r="D1580" s="40">
        <v>40875</v>
      </c>
      <c r="E1580" t="s">
        <v>1113</v>
      </c>
      <c r="F1580" s="48" t="s">
        <v>1111</v>
      </c>
      <c r="G1580" s="48" t="s">
        <v>1112</v>
      </c>
      <c r="H1580" t="s">
        <v>1110</v>
      </c>
      <c r="J1580" s="51"/>
      <c r="K1580" s="11">
        <v>0</v>
      </c>
      <c r="L1580">
        <v>5200</v>
      </c>
      <c r="N1580">
        <v>1.06</v>
      </c>
      <c r="T1580" s="42">
        <v>15</v>
      </c>
    </row>
    <row r="1581" spans="1:20" x14ac:dyDescent="0.2">
      <c r="A1581">
        <v>3412</v>
      </c>
      <c r="B1581">
        <v>2015</v>
      </c>
      <c r="C1581" t="s">
        <v>1066</v>
      </c>
      <c r="D1581" s="40">
        <v>42108</v>
      </c>
      <c r="E1581" t="s">
        <v>836</v>
      </c>
      <c r="F1581" t="s">
        <v>838</v>
      </c>
      <c r="G1581">
        <v>1</v>
      </c>
      <c r="H1581" t="s">
        <v>1110</v>
      </c>
      <c r="I1581">
        <v>34.408000000000001</v>
      </c>
      <c r="J1581">
        <v>-119.685</v>
      </c>
      <c r="K1581" s="11">
        <v>0</v>
      </c>
      <c r="L1581">
        <v>6033</v>
      </c>
      <c r="O1581" s="11">
        <v>0.92</v>
      </c>
      <c r="P1581" s="11">
        <v>0.19</v>
      </c>
      <c r="Q1581" s="12">
        <v>0.08</v>
      </c>
      <c r="R1581">
        <v>0.05</v>
      </c>
      <c r="T1581" s="42">
        <v>15</v>
      </c>
    </row>
    <row r="1582" spans="1:20" x14ac:dyDescent="0.2">
      <c r="A1582">
        <v>2111</v>
      </c>
      <c r="B1582">
        <v>2010</v>
      </c>
      <c r="C1582" t="s">
        <v>1066</v>
      </c>
      <c r="D1582" s="40">
        <v>40273</v>
      </c>
      <c r="E1582" t="s">
        <v>839</v>
      </c>
      <c r="F1582" t="s">
        <v>838</v>
      </c>
      <c r="G1582">
        <v>1</v>
      </c>
      <c r="H1582" t="s">
        <v>1110</v>
      </c>
      <c r="I1582">
        <v>34.416107599999997</v>
      </c>
      <c r="J1582">
        <v>-119.82874940000001</v>
      </c>
      <c r="K1582" s="11">
        <v>0</v>
      </c>
      <c r="L1582">
        <v>6100</v>
      </c>
      <c r="N1582">
        <v>2.23</v>
      </c>
      <c r="O1582" s="11">
        <v>12.24</v>
      </c>
      <c r="P1582" s="11">
        <v>1.1000000000000001</v>
      </c>
      <c r="Q1582" s="12">
        <v>7.66</v>
      </c>
      <c r="R1582">
        <v>0.5</v>
      </c>
      <c r="T1582" s="42">
        <v>15</v>
      </c>
    </row>
    <row r="1583" spans="1:20" x14ac:dyDescent="0.2">
      <c r="A1583">
        <v>3156</v>
      </c>
      <c r="B1583">
        <v>2014</v>
      </c>
      <c r="C1583" t="s">
        <v>1080</v>
      </c>
      <c r="D1583" s="40">
        <v>41673</v>
      </c>
      <c r="E1583" t="s">
        <v>837</v>
      </c>
      <c r="F1583" t="s">
        <v>838</v>
      </c>
      <c r="G1583">
        <v>1</v>
      </c>
      <c r="H1583" t="s">
        <v>1110</v>
      </c>
      <c r="I1583">
        <v>34.008000000000003</v>
      </c>
      <c r="J1583">
        <v>-118.499</v>
      </c>
      <c r="K1583" s="11">
        <v>0</v>
      </c>
      <c r="L1583">
        <v>7854</v>
      </c>
      <c r="O1583" s="11">
        <v>5.17964</v>
      </c>
      <c r="P1583" s="11">
        <v>0.407277</v>
      </c>
      <c r="Q1583" s="12">
        <v>1.6434299999999999</v>
      </c>
      <c r="R1583">
        <v>0.285248</v>
      </c>
      <c r="T1583" s="42">
        <v>15</v>
      </c>
    </row>
    <row r="1584" spans="1:20" x14ac:dyDescent="0.2">
      <c r="A1584">
        <v>2671</v>
      </c>
      <c r="B1584">
        <v>2012</v>
      </c>
      <c r="C1584" t="s">
        <v>1080</v>
      </c>
      <c r="D1584" s="40">
        <v>40952</v>
      </c>
      <c r="E1584" t="s">
        <v>837</v>
      </c>
      <c r="F1584" t="s">
        <v>838</v>
      </c>
      <c r="G1584">
        <v>1</v>
      </c>
      <c r="H1584" t="s">
        <v>1110</v>
      </c>
      <c r="I1584">
        <v>34.008000000000003</v>
      </c>
      <c r="J1584">
        <v>-118.499</v>
      </c>
      <c r="K1584" s="11">
        <v>5.2999999999999999E-2</v>
      </c>
      <c r="L1584">
        <v>8228</v>
      </c>
      <c r="N1584">
        <v>1</v>
      </c>
      <c r="O1584" s="11">
        <v>5.86564</v>
      </c>
      <c r="P1584" s="11">
        <v>0.72811700000000001</v>
      </c>
      <c r="Q1584" s="12">
        <v>1.00081</v>
      </c>
      <c r="R1584">
        <v>1.72</v>
      </c>
      <c r="T1584" s="42">
        <v>15</v>
      </c>
    </row>
    <row r="1585" spans="1:20" x14ac:dyDescent="0.2">
      <c r="A1585">
        <v>3406</v>
      </c>
      <c r="B1585">
        <v>2015</v>
      </c>
      <c r="C1585" t="s">
        <v>1066</v>
      </c>
      <c r="D1585" s="40">
        <v>42100</v>
      </c>
      <c r="E1585" t="s">
        <v>836</v>
      </c>
      <c r="F1585" t="s">
        <v>838</v>
      </c>
      <c r="G1585">
        <v>1</v>
      </c>
      <c r="H1585" t="s">
        <v>1110</v>
      </c>
      <c r="I1585">
        <v>34.408000000000001</v>
      </c>
      <c r="J1585">
        <v>-119.685</v>
      </c>
      <c r="K1585" s="11">
        <v>0</v>
      </c>
      <c r="L1585">
        <v>8353</v>
      </c>
      <c r="O1585" s="11">
        <v>3.52</v>
      </c>
      <c r="P1585" s="11">
        <v>0.46</v>
      </c>
      <c r="Q1585" s="12">
        <v>0.79</v>
      </c>
      <c r="R1585">
        <v>0.16</v>
      </c>
      <c r="T1585" s="42">
        <v>15</v>
      </c>
    </row>
    <row r="1586" spans="1:20" x14ac:dyDescent="0.2">
      <c r="A1586">
        <v>3608</v>
      </c>
      <c r="B1586">
        <v>2016</v>
      </c>
      <c r="C1586" t="s">
        <v>1066</v>
      </c>
      <c r="D1586" s="40">
        <v>42471</v>
      </c>
      <c r="E1586" t="s">
        <v>837</v>
      </c>
      <c r="F1586" t="s">
        <v>838</v>
      </c>
      <c r="G1586">
        <v>1</v>
      </c>
      <c r="H1586" t="s">
        <v>1110</v>
      </c>
      <c r="I1586">
        <v>34.008000000000003</v>
      </c>
      <c r="J1586">
        <v>-118.499</v>
      </c>
      <c r="K1586" s="11">
        <v>0</v>
      </c>
      <c r="L1586">
        <v>8602</v>
      </c>
      <c r="O1586" s="11">
        <v>3.45</v>
      </c>
      <c r="P1586" s="11">
        <v>0.37</v>
      </c>
      <c r="Q1586" s="12">
        <v>0.8448</v>
      </c>
      <c r="R1586">
        <v>0.254</v>
      </c>
      <c r="T1586" s="42">
        <v>15</v>
      </c>
    </row>
    <row r="1587" spans="1:20" x14ac:dyDescent="0.2">
      <c r="A1587">
        <v>2357</v>
      </c>
      <c r="B1587">
        <v>2011</v>
      </c>
      <c r="C1587" t="s">
        <v>1079</v>
      </c>
      <c r="D1587" s="40">
        <v>40560</v>
      </c>
      <c r="E1587" t="s">
        <v>835</v>
      </c>
      <c r="F1587" t="s">
        <v>838</v>
      </c>
      <c r="G1587">
        <v>1</v>
      </c>
      <c r="H1587" t="s">
        <v>1110</v>
      </c>
      <c r="I1587">
        <v>33.606099999999998</v>
      </c>
      <c r="J1587">
        <v>-117.9311</v>
      </c>
      <c r="K1587" s="11">
        <v>0</v>
      </c>
      <c r="L1587">
        <v>10399</v>
      </c>
      <c r="N1587">
        <v>5.47</v>
      </c>
      <c r="O1587" s="11">
        <v>2.71</v>
      </c>
      <c r="P1587" s="11">
        <v>0.35</v>
      </c>
      <c r="Q1587" s="12">
        <v>1.28</v>
      </c>
      <c r="R1587">
        <v>0.14000000000000001</v>
      </c>
      <c r="T1587" s="42">
        <v>15</v>
      </c>
    </row>
    <row r="1588" spans="1:20" x14ac:dyDescent="0.2">
      <c r="A1588">
        <v>3050</v>
      </c>
      <c r="B1588">
        <v>2013</v>
      </c>
      <c r="C1588" t="s">
        <v>1067</v>
      </c>
      <c r="D1588" s="40">
        <v>41484</v>
      </c>
      <c r="E1588" t="s">
        <v>836</v>
      </c>
      <c r="F1588" t="s">
        <v>838</v>
      </c>
      <c r="G1588">
        <v>1</v>
      </c>
      <c r="H1588" t="s">
        <v>1110</v>
      </c>
      <c r="I1588">
        <v>34.408000000000001</v>
      </c>
      <c r="J1588">
        <v>-119.685</v>
      </c>
      <c r="K1588" s="11">
        <v>0</v>
      </c>
      <c r="L1588">
        <v>10673</v>
      </c>
      <c r="O1588" s="11">
        <v>9.83</v>
      </c>
      <c r="P1588" s="11">
        <v>0.43</v>
      </c>
      <c r="Q1588" s="12">
        <v>1.26</v>
      </c>
      <c r="R1588">
        <v>0.18</v>
      </c>
      <c r="T1588" s="42">
        <v>15</v>
      </c>
    </row>
    <row r="1589" spans="1:20" x14ac:dyDescent="0.2">
      <c r="A1589">
        <v>2996</v>
      </c>
      <c r="B1589">
        <v>2013</v>
      </c>
      <c r="C1589" t="s">
        <v>704</v>
      </c>
      <c r="D1589" s="40">
        <v>41407</v>
      </c>
      <c r="E1589" t="s">
        <v>836</v>
      </c>
      <c r="F1589" t="s">
        <v>838</v>
      </c>
      <c r="G1589">
        <v>1</v>
      </c>
      <c r="H1589" t="s">
        <v>1110</v>
      </c>
      <c r="I1589">
        <v>34.408000000000001</v>
      </c>
      <c r="J1589">
        <v>-119.685</v>
      </c>
      <c r="K1589" s="11">
        <v>0.22</v>
      </c>
      <c r="L1589">
        <v>10906</v>
      </c>
      <c r="N1589">
        <v>1.55</v>
      </c>
      <c r="O1589" s="11">
        <v>0.38</v>
      </c>
      <c r="P1589" s="11">
        <v>0.18</v>
      </c>
      <c r="Q1589" s="12">
        <v>0.1</v>
      </c>
      <c r="R1589">
        <v>7.0000000000000007E-2</v>
      </c>
      <c r="T1589" s="42">
        <v>15</v>
      </c>
    </row>
    <row r="1590" spans="1:20" x14ac:dyDescent="0.2">
      <c r="A1590">
        <v>3175</v>
      </c>
      <c r="B1590">
        <v>2014</v>
      </c>
      <c r="C1590" t="s">
        <v>1062</v>
      </c>
      <c r="D1590" s="40">
        <v>41708</v>
      </c>
      <c r="E1590" t="s">
        <v>836</v>
      </c>
      <c r="F1590" t="s">
        <v>838</v>
      </c>
      <c r="G1590">
        <v>1</v>
      </c>
      <c r="H1590" t="s">
        <v>1110</v>
      </c>
      <c r="I1590">
        <v>34.408000000000001</v>
      </c>
      <c r="J1590">
        <v>-119.685</v>
      </c>
      <c r="K1590" s="11">
        <v>0</v>
      </c>
      <c r="L1590">
        <v>11602</v>
      </c>
      <c r="O1590" s="11">
        <v>2.94</v>
      </c>
      <c r="P1590" s="11">
        <v>0.19</v>
      </c>
      <c r="Q1590" s="12">
        <v>0.17</v>
      </c>
      <c r="R1590">
        <v>0.03</v>
      </c>
      <c r="T1590" s="42">
        <v>15</v>
      </c>
    </row>
    <row r="1591" spans="1:20" x14ac:dyDescent="0.2">
      <c r="A1591">
        <v>2447</v>
      </c>
      <c r="B1591">
        <v>2011</v>
      </c>
      <c r="C1591" t="s">
        <v>704</v>
      </c>
      <c r="D1591" s="40">
        <v>40665</v>
      </c>
      <c r="E1591" t="s">
        <v>836</v>
      </c>
      <c r="F1591" t="s">
        <v>838</v>
      </c>
      <c r="G1591">
        <v>1</v>
      </c>
      <c r="H1591" t="s">
        <v>1110</v>
      </c>
      <c r="I1591">
        <v>34.408000000000001</v>
      </c>
      <c r="J1591">
        <v>-119.685</v>
      </c>
      <c r="K1591" s="11">
        <v>9.4E-2</v>
      </c>
      <c r="L1591">
        <v>12200</v>
      </c>
      <c r="N1591">
        <v>4.58</v>
      </c>
      <c r="O1591" s="11">
        <v>0.57999999999999996</v>
      </c>
      <c r="P1591" s="11">
        <v>0.13</v>
      </c>
      <c r="Q1591" s="12">
        <v>0.04</v>
      </c>
      <c r="R1591">
        <v>0.04</v>
      </c>
      <c r="T1591" s="42">
        <v>15</v>
      </c>
    </row>
    <row r="1592" spans="1:20" x14ac:dyDescent="0.2">
      <c r="A1592">
        <v>2633</v>
      </c>
      <c r="B1592">
        <v>2011</v>
      </c>
      <c r="C1592" t="s">
        <v>1065</v>
      </c>
      <c r="D1592" s="40">
        <v>40895</v>
      </c>
      <c r="E1592" t="s">
        <v>836</v>
      </c>
      <c r="F1592" t="s">
        <v>838</v>
      </c>
      <c r="G1592">
        <v>1</v>
      </c>
      <c r="H1592" t="s">
        <v>1110</v>
      </c>
      <c r="I1592">
        <v>34.408000000000001</v>
      </c>
      <c r="J1592">
        <v>-119.685</v>
      </c>
      <c r="K1592" s="11">
        <v>0</v>
      </c>
      <c r="L1592">
        <v>14387</v>
      </c>
      <c r="N1592">
        <v>1.32</v>
      </c>
      <c r="O1592" s="11">
        <v>3.62</v>
      </c>
      <c r="P1592" s="11">
        <v>0.57999999999999996</v>
      </c>
      <c r="Q1592" s="12">
        <v>0.76</v>
      </c>
      <c r="R1592">
        <v>0.16</v>
      </c>
      <c r="T1592" s="42">
        <v>15</v>
      </c>
    </row>
    <row r="1593" spans="1:20" x14ac:dyDescent="0.2">
      <c r="A1593">
        <v>2449</v>
      </c>
      <c r="B1593">
        <v>2011</v>
      </c>
      <c r="C1593" t="s">
        <v>704</v>
      </c>
      <c r="D1593" s="40">
        <v>40665</v>
      </c>
      <c r="E1593" t="s">
        <v>839</v>
      </c>
      <c r="F1593" t="s">
        <v>838</v>
      </c>
      <c r="G1593">
        <v>1</v>
      </c>
      <c r="H1593" t="s">
        <v>1110</v>
      </c>
      <c r="I1593">
        <v>34.416107599999997</v>
      </c>
      <c r="J1593">
        <v>-119.82874940000001</v>
      </c>
      <c r="K1593" s="11">
        <v>0.06</v>
      </c>
      <c r="L1593">
        <v>15100</v>
      </c>
      <c r="N1593">
        <v>9.91</v>
      </c>
      <c r="O1593" s="11">
        <v>2.2400000000000002</v>
      </c>
      <c r="P1593" s="11">
        <v>0.3</v>
      </c>
      <c r="Q1593" s="12">
        <v>0.28000000000000003</v>
      </c>
      <c r="R1593">
        <v>0.08</v>
      </c>
      <c r="T1593" s="42">
        <v>15</v>
      </c>
    </row>
    <row r="1594" spans="1:20" x14ac:dyDescent="0.2">
      <c r="A1594">
        <v>1760</v>
      </c>
      <c r="B1594">
        <v>2009</v>
      </c>
      <c r="C1594" t="s">
        <v>1080</v>
      </c>
      <c r="D1594" s="40">
        <v>39846</v>
      </c>
      <c r="E1594" t="s">
        <v>835</v>
      </c>
      <c r="F1594" t="s">
        <v>838</v>
      </c>
      <c r="G1594">
        <v>1</v>
      </c>
      <c r="H1594" t="s">
        <v>1110</v>
      </c>
      <c r="I1594">
        <v>33.606099999999998</v>
      </c>
      <c r="J1594">
        <v>-117.9311</v>
      </c>
      <c r="K1594" s="11">
        <v>0</v>
      </c>
      <c r="L1594">
        <v>15599</v>
      </c>
      <c r="N1594">
        <v>3.26</v>
      </c>
      <c r="O1594" s="11">
        <v>3.37</v>
      </c>
      <c r="P1594" s="11">
        <v>0.39</v>
      </c>
      <c r="Q1594" s="12">
        <v>0.32</v>
      </c>
      <c r="R1594">
        <v>0.16</v>
      </c>
      <c r="T1594" s="42">
        <v>15</v>
      </c>
    </row>
    <row r="1595" spans="1:20" x14ac:dyDescent="0.2">
      <c r="A1595">
        <v>2377</v>
      </c>
      <c r="B1595">
        <v>2011</v>
      </c>
      <c r="C1595" t="s">
        <v>1080</v>
      </c>
      <c r="D1595" s="40">
        <v>40581</v>
      </c>
      <c r="E1595" t="s">
        <v>839</v>
      </c>
      <c r="F1595" t="s">
        <v>838</v>
      </c>
      <c r="G1595">
        <v>1</v>
      </c>
      <c r="H1595" t="s">
        <v>1110</v>
      </c>
      <c r="I1595">
        <v>34.416107599999997</v>
      </c>
      <c r="J1595">
        <v>-119.82874940000001</v>
      </c>
      <c r="K1595" s="11">
        <v>0</v>
      </c>
      <c r="L1595">
        <v>15600</v>
      </c>
      <c r="N1595">
        <v>1.07</v>
      </c>
      <c r="O1595" s="11">
        <v>3.83</v>
      </c>
      <c r="P1595" s="11">
        <v>0.59</v>
      </c>
      <c r="Q1595" s="12">
        <v>2.0099999999999998</v>
      </c>
      <c r="R1595">
        <v>0.28000000000000003</v>
      </c>
      <c r="T1595" s="42">
        <v>15</v>
      </c>
    </row>
    <row r="1596" spans="1:20" x14ac:dyDescent="0.2">
      <c r="A1596">
        <v>2398</v>
      </c>
      <c r="B1596">
        <v>2011</v>
      </c>
      <c r="C1596" t="s">
        <v>1062</v>
      </c>
      <c r="D1596" s="40">
        <v>40609</v>
      </c>
      <c r="E1596" t="s">
        <v>837</v>
      </c>
      <c r="F1596" t="s">
        <v>838</v>
      </c>
      <c r="G1596">
        <v>1</v>
      </c>
      <c r="H1596" t="s">
        <v>1110</v>
      </c>
      <c r="I1596">
        <v>34.008000000000003</v>
      </c>
      <c r="J1596">
        <v>-118.499</v>
      </c>
      <c r="K1596" s="11">
        <v>0</v>
      </c>
      <c r="L1596">
        <v>16456</v>
      </c>
      <c r="N1596">
        <v>0.50118799999999997</v>
      </c>
      <c r="O1596" s="11">
        <v>7.72614</v>
      </c>
      <c r="P1596" s="11">
        <v>0.42585600000000001</v>
      </c>
      <c r="Q1596" s="12">
        <v>0.78626600000000002</v>
      </c>
      <c r="R1596">
        <v>0.09</v>
      </c>
      <c r="T1596" s="42">
        <v>15</v>
      </c>
    </row>
    <row r="1597" spans="1:20" x14ac:dyDescent="0.2">
      <c r="A1597">
        <v>2874</v>
      </c>
      <c r="B1597">
        <v>2012</v>
      </c>
      <c r="C1597" t="s">
        <v>1094</v>
      </c>
      <c r="D1597" s="40">
        <v>41232</v>
      </c>
      <c r="E1597" t="s">
        <v>836</v>
      </c>
      <c r="F1597" t="s">
        <v>838</v>
      </c>
      <c r="G1597">
        <v>1</v>
      </c>
      <c r="H1597" t="s">
        <v>1110</v>
      </c>
      <c r="I1597">
        <v>34.408000000000001</v>
      </c>
      <c r="J1597">
        <v>-119.685</v>
      </c>
      <c r="K1597" s="11">
        <v>0</v>
      </c>
      <c r="L1597">
        <v>16475</v>
      </c>
      <c r="N1597">
        <v>0.63</v>
      </c>
      <c r="O1597" s="11">
        <v>2.66</v>
      </c>
      <c r="P1597" s="11">
        <v>0.39</v>
      </c>
      <c r="Q1597" s="12">
        <v>0.49</v>
      </c>
      <c r="R1597">
        <v>0.13</v>
      </c>
      <c r="T1597" s="42">
        <v>15</v>
      </c>
    </row>
    <row r="1598" spans="1:20" x14ac:dyDescent="0.2">
      <c r="A1598">
        <v>2648</v>
      </c>
      <c r="B1598">
        <v>2012</v>
      </c>
      <c r="C1598" t="s">
        <v>1079</v>
      </c>
      <c r="D1598" s="40">
        <v>40917</v>
      </c>
      <c r="E1598" t="s">
        <v>836</v>
      </c>
      <c r="F1598" t="s">
        <v>838</v>
      </c>
      <c r="G1598">
        <v>1</v>
      </c>
      <c r="H1598" t="s">
        <v>1110</v>
      </c>
      <c r="I1598">
        <v>34.408000000000001</v>
      </c>
      <c r="J1598">
        <v>-119.685</v>
      </c>
      <c r="K1598" s="11">
        <v>0</v>
      </c>
      <c r="L1598">
        <v>17171</v>
      </c>
      <c r="N1598">
        <v>0.85</v>
      </c>
      <c r="O1598" s="11">
        <v>6.47</v>
      </c>
      <c r="P1598" s="11">
        <v>0.64</v>
      </c>
      <c r="Q1598" s="12">
        <v>1.96</v>
      </c>
      <c r="R1598">
        <v>0.38</v>
      </c>
      <c r="T1598" s="42">
        <v>15</v>
      </c>
    </row>
    <row r="1599" spans="1:20" x14ac:dyDescent="0.2">
      <c r="A1599">
        <v>3118</v>
      </c>
      <c r="B1599">
        <v>2013</v>
      </c>
      <c r="C1599" t="s">
        <v>1094</v>
      </c>
      <c r="D1599" s="40">
        <v>41603</v>
      </c>
      <c r="E1599" t="s">
        <v>836</v>
      </c>
      <c r="F1599" t="s">
        <v>838</v>
      </c>
      <c r="G1599">
        <v>1</v>
      </c>
      <c r="H1599" t="s">
        <v>1110</v>
      </c>
      <c r="I1599">
        <v>34.408000000000001</v>
      </c>
      <c r="J1599">
        <v>-119.685</v>
      </c>
      <c r="K1599" s="11">
        <v>0</v>
      </c>
      <c r="L1599">
        <v>17171</v>
      </c>
      <c r="O1599" s="11">
        <v>3.81</v>
      </c>
      <c r="P1599" s="11">
        <v>0.56999999999999995</v>
      </c>
      <c r="Q1599" s="12">
        <v>0.52</v>
      </c>
      <c r="R1599">
        <v>0.16</v>
      </c>
      <c r="T1599" s="42">
        <v>15</v>
      </c>
    </row>
    <row r="1600" spans="1:20" x14ac:dyDescent="0.2">
      <c r="A1600">
        <v>2358</v>
      </c>
      <c r="B1600">
        <v>2011</v>
      </c>
      <c r="C1600" t="s">
        <v>1079</v>
      </c>
      <c r="D1600" s="40">
        <v>40560</v>
      </c>
      <c r="E1600" t="s">
        <v>837</v>
      </c>
      <c r="F1600" t="s">
        <v>838</v>
      </c>
      <c r="G1600">
        <v>1</v>
      </c>
      <c r="H1600" t="s">
        <v>1110</v>
      </c>
      <c r="I1600">
        <v>34.008000000000003</v>
      </c>
      <c r="J1600">
        <v>-118.499</v>
      </c>
      <c r="K1600" s="11">
        <v>0.19</v>
      </c>
      <c r="L1600">
        <v>17952</v>
      </c>
      <c r="N1600">
        <v>6.4151999999999996</v>
      </c>
      <c r="O1600" s="11">
        <v>3.84171</v>
      </c>
      <c r="P1600" s="11">
        <v>0.37557099999999999</v>
      </c>
      <c r="Q1600" s="12">
        <v>1.1219699999999999</v>
      </c>
      <c r="R1600">
        <v>0.22</v>
      </c>
      <c r="T1600" s="42">
        <v>15</v>
      </c>
    </row>
    <row r="1601" spans="1:20" x14ac:dyDescent="0.2">
      <c r="A1601">
        <v>2646</v>
      </c>
      <c r="B1601">
        <v>2012</v>
      </c>
      <c r="C1601" t="s">
        <v>1079</v>
      </c>
      <c r="D1601" s="40">
        <v>40917</v>
      </c>
      <c r="E1601" t="s">
        <v>837</v>
      </c>
      <c r="F1601" t="s">
        <v>838</v>
      </c>
      <c r="G1601">
        <v>1</v>
      </c>
      <c r="H1601" t="s">
        <v>1110</v>
      </c>
      <c r="I1601">
        <v>34.008000000000003</v>
      </c>
      <c r="J1601">
        <v>-118.499</v>
      </c>
      <c r="K1601" s="11">
        <v>4.1000000000000002E-2</v>
      </c>
      <c r="L1601">
        <v>19448</v>
      </c>
      <c r="N1601">
        <v>1.2</v>
      </c>
      <c r="O1601" s="11">
        <v>2.8211200000000001</v>
      </c>
      <c r="P1601" s="11">
        <v>0.56905499999999998</v>
      </c>
      <c r="Q1601" s="12">
        <v>0.62627299999999997</v>
      </c>
      <c r="R1601">
        <v>0.76</v>
      </c>
      <c r="T1601" s="42">
        <v>15</v>
      </c>
    </row>
    <row r="1602" spans="1:20" x14ac:dyDescent="0.2">
      <c r="A1602">
        <v>2864</v>
      </c>
      <c r="B1602">
        <v>2012</v>
      </c>
      <c r="C1602" t="s">
        <v>1094</v>
      </c>
      <c r="D1602" s="40">
        <v>41218</v>
      </c>
      <c r="E1602" t="s">
        <v>836</v>
      </c>
      <c r="F1602" t="s">
        <v>838</v>
      </c>
      <c r="G1602">
        <v>1</v>
      </c>
      <c r="H1602" t="s">
        <v>1110</v>
      </c>
      <c r="I1602">
        <v>34.408000000000001</v>
      </c>
      <c r="J1602">
        <v>-119.685</v>
      </c>
      <c r="K1602" s="11">
        <v>0</v>
      </c>
      <c r="L1602">
        <v>19491</v>
      </c>
      <c r="N1602">
        <v>1.1399999999999999</v>
      </c>
      <c r="O1602" s="11">
        <v>5.51</v>
      </c>
      <c r="P1602" s="11">
        <v>0.68</v>
      </c>
      <c r="Q1602" s="12">
        <v>0.5</v>
      </c>
      <c r="R1602">
        <v>0.17</v>
      </c>
      <c r="T1602" s="42">
        <v>15</v>
      </c>
    </row>
    <row r="1603" spans="1:20" x14ac:dyDescent="0.2">
      <c r="A1603">
        <v>1788</v>
      </c>
      <c r="B1603">
        <v>2009</v>
      </c>
      <c r="C1603" t="s">
        <v>1062</v>
      </c>
      <c r="D1603" s="40">
        <v>39883</v>
      </c>
      <c r="E1603" t="s">
        <v>835</v>
      </c>
      <c r="F1603" t="s">
        <v>838</v>
      </c>
      <c r="G1603">
        <v>1</v>
      </c>
      <c r="H1603" t="s">
        <v>1110</v>
      </c>
      <c r="I1603">
        <v>33.606099999999998</v>
      </c>
      <c r="J1603">
        <v>-117.9311</v>
      </c>
      <c r="K1603" s="11">
        <v>0</v>
      </c>
      <c r="L1603">
        <v>20799</v>
      </c>
      <c r="N1603">
        <v>6.89</v>
      </c>
      <c r="O1603" s="11">
        <v>2.5499999999999998</v>
      </c>
      <c r="P1603" s="11">
        <v>0.39</v>
      </c>
      <c r="Q1603" s="12">
        <v>0.6</v>
      </c>
      <c r="R1603">
        <v>0.14000000000000001</v>
      </c>
      <c r="T1603" s="42">
        <v>15</v>
      </c>
    </row>
    <row r="1604" spans="1:20" x14ac:dyDescent="0.2">
      <c r="A1604">
        <v>3421</v>
      </c>
      <c r="B1604">
        <v>2015</v>
      </c>
      <c r="C1604" t="s">
        <v>704</v>
      </c>
      <c r="D1604" s="40">
        <v>42127</v>
      </c>
      <c r="E1604" t="s">
        <v>835</v>
      </c>
      <c r="F1604" t="s">
        <v>838</v>
      </c>
      <c r="G1604">
        <v>1</v>
      </c>
      <c r="H1604" t="s">
        <v>1110</v>
      </c>
      <c r="I1604">
        <v>33.606099999999998</v>
      </c>
      <c r="J1604">
        <v>-117.9311</v>
      </c>
      <c r="K1604" s="11">
        <v>0</v>
      </c>
      <c r="L1604">
        <v>23389</v>
      </c>
      <c r="N1604">
        <v>3.43</v>
      </c>
      <c r="O1604" s="11">
        <v>5.26</v>
      </c>
      <c r="P1604" s="11">
        <v>0.32</v>
      </c>
      <c r="Q1604" s="12">
        <v>0.19</v>
      </c>
      <c r="R1604">
        <v>0.1</v>
      </c>
      <c r="T1604" s="42">
        <v>15</v>
      </c>
    </row>
    <row r="1605" spans="1:20" x14ac:dyDescent="0.2">
      <c r="A1605">
        <v>3673</v>
      </c>
      <c r="B1605">
        <v>2012</v>
      </c>
      <c r="C1605" s="48" t="s">
        <v>1079</v>
      </c>
      <c r="D1605" s="40">
        <v>40911</v>
      </c>
      <c r="E1605" t="s">
        <v>1113</v>
      </c>
      <c r="F1605" s="48" t="s">
        <v>1111</v>
      </c>
      <c r="G1605" s="48" t="s">
        <v>1112</v>
      </c>
      <c r="H1605" t="s">
        <v>1110</v>
      </c>
      <c r="K1605" s="11">
        <v>0</v>
      </c>
      <c r="L1605" s="42">
        <v>28599</v>
      </c>
      <c r="M1605" s="42"/>
      <c r="N1605">
        <v>0.13</v>
      </c>
      <c r="T1605" s="42">
        <v>15</v>
      </c>
    </row>
    <row r="1606" spans="1:20" x14ac:dyDescent="0.2">
      <c r="A1606">
        <v>2956</v>
      </c>
      <c r="B1606">
        <v>2013</v>
      </c>
      <c r="C1606" t="s">
        <v>1062</v>
      </c>
      <c r="D1606" s="40">
        <v>41351</v>
      </c>
      <c r="E1606" t="s">
        <v>837</v>
      </c>
      <c r="F1606" t="s">
        <v>838</v>
      </c>
      <c r="G1606">
        <v>1</v>
      </c>
      <c r="H1606" t="s">
        <v>1110</v>
      </c>
      <c r="I1606">
        <v>34.008000000000003</v>
      </c>
      <c r="J1606">
        <v>-118.499</v>
      </c>
      <c r="K1606" s="11">
        <v>0</v>
      </c>
      <c r="L1606">
        <v>29172</v>
      </c>
      <c r="N1606">
        <v>7</v>
      </c>
      <c r="O1606" s="11">
        <v>4.0199100000000003</v>
      </c>
      <c r="P1606" s="11">
        <v>0.29178599999999999</v>
      </c>
      <c r="Q1606" s="12">
        <v>1.5933200000000001</v>
      </c>
      <c r="R1606">
        <v>0.16631299999999999</v>
      </c>
      <c r="T1606" s="42">
        <v>15</v>
      </c>
    </row>
    <row r="1607" spans="1:20" x14ac:dyDescent="0.2">
      <c r="A1607">
        <v>2869</v>
      </c>
      <c r="B1607">
        <v>2012</v>
      </c>
      <c r="C1607" t="s">
        <v>1094</v>
      </c>
      <c r="D1607" s="40">
        <v>41225</v>
      </c>
      <c r="E1607" t="s">
        <v>837</v>
      </c>
      <c r="F1607" t="s">
        <v>838</v>
      </c>
      <c r="G1607">
        <v>1</v>
      </c>
      <c r="H1607" t="s">
        <v>1110</v>
      </c>
      <c r="I1607">
        <v>34.008000000000003</v>
      </c>
      <c r="J1607">
        <v>-118.499</v>
      </c>
      <c r="K1607" s="11">
        <v>6.0999999999999999E-2</v>
      </c>
      <c r="L1607">
        <v>29546</v>
      </c>
      <c r="N1607">
        <v>3.2</v>
      </c>
      <c r="O1607" s="11">
        <v>5.98536</v>
      </c>
      <c r="P1607" s="11">
        <v>0.74416199999999999</v>
      </c>
      <c r="Q1607" s="12">
        <v>2.9303900000000001</v>
      </c>
      <c r="R1607">
        <v>0.33</v>
      </c>
      <c r="T1607" s="42">
        <v>15</v>
      </c>
    </row>
    <row r="1608" spans="1:20" x14ac:dyDescent="0.2">
      <c r="A1608">
        <v>2750</v>
      </c>
      <c r="B1608">
        <v>2012</v>
      </c>
      <c r="C1608" t="s">
        <v>704</v>
      </c>
      <c r="D1608" s="40">
        <v>41060</v>
      </c>
      <c r="E1608" t="s">
        <v>836</v>
      </c>
      <c r="F1608" t="s">
        <v>838</v>
      </c>
      <c r="G1608">
        <v>1</v>
      </c>
      <c r="H1608" t="s">
        <v>1110</v>
      </c>
      <c r="I1608">
        <v>34.408000000000001</v>
      </c>
      <c r="J1608">
        <v>-119.685</v>
      </c>
      <c r="K1608" s="11">
        <v>0.14000000000000001</v>
      </c>
      <c r="L1608">
        <v>40838</v>
      </c>
      <c r="N1608">
        <v>3.43</v>
      </c>
      <c r="O1608" s="11">
        <v>1.66</v>
      </c>
      <c r="P1608" s="11">
        <v>0.62</v>
      </c>
      <c r="Q1608" s="12">
        <v>0.51</v>
      </c>
      <c r="R1608">
        <v>0.11</v>
      </c>
      <c r="T1608" s="42">
        <v>15</v>
      </c>
    </row>
    <row r="1609" spans="1:20" x14ac:dyDescent="0.2">
      <c r="A1609">
        <v>2212</v>
      </c>
      <c r="B1609">
        <v>2010</v>
      </c>
      <c r="C1609" t="s">
        <v>1068</v>
      </c>
      <c r="D1609" s="40">
        <v>40392</v>
      </c>
      <c r="E1609" t="s">
        <v>839</v>
      </c>
      <c r="F1609" t="s">
        <v>838</v>
      </c>
      <c r="G1609">
        <v>1</v>
      </c>
      <c r="H1609" t="s">
        <v>1110</v>
      </c>
      <c r="I1609">
        <v>34.416107599999997</v>
      </c>
      <c r="J1609">
        <v>-119.82874940000001</v>
      </c>
      <c r="K1609" s="11">
        <v>1.82</v>
      </c>
      <c r="L1609">
        <v>46200</v>
      </c>
      <c r="N1609">
        <v>5.67</v>
      </c>
      <c r="O1609" s="11">
        <v>0.6</v>
      </c>
      <c r="P1609" s="11">
        <v>0.35</v>
      </c>
      <c r="Q1609" s="12">
        <v>0.3</v>
      </c>
      <c r="R1609">
        <v>0.06</v>
      </c>
      <c r="T1609" s="42">
        <v>15</v>
      </c>
    </row>
    <row r="1610" spans="1:20" x14ac:dyDescent="0.2">
      <c r="A1610">
        <v>2211</v>
      </c>
      <c r="B1610">
        <v>2010</v>
      </c>
      <c r="C1610" t="s">
        <v>1068</v>
      </c>
      <c r="D1610" s="40">
        <v>40392</v>
      </c>
      <c r="E1610" t="s">
        <v>836</v>
      </c>
      <c r="F1610" t="s">
        <v>838</v>
      </c>
      <c r="G1610">
        <v>1</v>
      </c>
      <c r="H1610" t="s">
        <v>1110</v>
      </c>
      <c r="I1610">
        <v>34.408000000000001</v>
      </c>
      <c r="J1610">
        <v>-119.685</v>
      </c>
      <c r="K1610" s="11">
        <v>2.4700000000000002</v>
      </c>
      <c r="L1610">
        <v>47600</v>
      </c>
      <c r="N1610">
        <v>4.1900000000000004</v>
      </c>
      <c r="O1610" s="11">
        <v>0.01</v>
      </c>
      <c r="P1610" s="11">
        <v>0.3</v>
      </c>
      <c r="Q1610" s="12">
        <v>0.42</v>
      </c>
      <c r="R1610">
        <v>0.06</v>
      </c>
      <c r="T1610" s="42">
        <v>15</v>
      </c>
    </row>
    <row r="1611" spans="1:20" x14ac:dyDescent="0.2">
      <c r="A1611">
        <v>1815</v>
      </c>
      <c r="B1611">
        <v>2009</v>
      </c>
      <c r="C1611" t="s">
        <v>1066</v>
      </c>
      <c r="D1611" s="40">
        <v>39923</v>
      </c>
      <c r="E1611" t="s">
        <v>835</v>
      </c>
      <c r="F1611" t="s">
        <v>838</v>
      </c>
      <c r="G1611">
        <v>1</v>
      </c>
      <c r="H1611" t="s">
        <v>1110</v>
      </c>
      <c r="I1611">
        <v>33.606099999999998</v>
      </c>
      <c r="J1611">
        <v>-117.9311</v>
      </c>
      <c r="K1611" s="11">
        <v>0</v>
      </c>
      <c r="L1611">
        <v>72795</v>
      </c>
      <c r="N1611">
        <v>14.8</v>
      </c>
      <c r="O1611" s="11">
        <v>5.36</v>
      </c>
      <c r="P1611" s="11">
        <v>0.3</v>
      </c>
      <c r="Q1611" s="12">
        <v>0.61</v>
      </c>
      <c r="R1611">
        <v>0</v>
      </c>
      <c r="T1611" s="42">
        <v>15</v>
      </c>
    </row>
    <row r="1612" spans="1:20" x14ac:dyDescent="0.2">
      <c r="A1612">
        <v>2435</v>
      </c>
      <c r="B1612">
        <v>2011</v>
      </c>
      <c r="C1612" t="s">
        <v>1066</v>
      </c>
      <c r="D1612" s="40">
        <v>40651</v>
      </c>
      <c r="E1612" t="s">
        <v>836</v>
      </c>
      <c r="F1612" t="s">
        <v>838</v>
      </c>
      <c r="G1612">
        <v>1</v>
      </c>
      <c r="H1612" t="s">
        <v>1110</v>
      </c>
      <c r="I1612">
        <v>34.408000000000001</v>
      </c>
      <c r="J1612">
        <v>-119.685</v>
      </c>
      <c r="K1612" s="11">
        <v>9.33</v>
      </c>
      <c r="L1612">
        <v>82700</v>
      </c>
      <c r="N1612">
        <v>5.0599999999999996</v>
      </c>
      <c r="O1612" s="11">
        <v>3.67</v>
      </c>
      <c r="P1612" s="11">
        <v>1.17</v>
      </c>
      <c r="Q1612" s="12">
        <v>1.1100000000000001</v>
      </c>
      <c r="R1612">
        <v>0.26</v>
      </c>
      <c r="T1612" s="42">
        <v>15</v>
      </c>
    </row>
    <row r="1613" spans="1:20" x14ac:dyDescent="0.2">
      <c r="A1613">
        <v>2404</v>
      </c>
      <c r="B1613">
        <v>2011</v>
      </c>
      <c r="C1613" t="s">
        <v>1062</v>
      </c>
      <c r="D1613" s="40">
        <v>40616</v>
      </c>
      <c r="E1613" t="s">
        <v>835</v>
      </c>
      <c r="F1613" t="s">
        <v>838</v>
      </c>
      <c r="G1613">
        <v>1</v>
      </c>
      <c r="H1613" t="s">
        <v>1110</v>
      </c>
      <c r="I1613">
        <v>33.606099999999998</v>
      </c>
      <c r="J1613">
        <v>-117.9311</v>
      </c>
      <c r="K1613" s="11">
        <v>0.05</v>
      </c>
      <c r="L1613">
        <v>85795</v>
      </c>
      <c r="N1613">
        <v>6.28</v>
      </c>
      <c r="O1613" s="11">
        <v>1.6</v>
      </c>
      <c r="P1613" s="11">
        <v>0.42</v>
      </c>
      <c r="Q1613" s="12">
        <v>0.61</v>
      </c>
      <c r="R1613">
        <v>0</v>
      </c>
      <c r="T1613" s="42">
        <v>15</v>
      </c>
    </row>
    <row r="1614" spans="1:20" x14ac:dyDescent="0.2">
      <c r="A1614">
        <v>2705</v>
      </c>
      <c r="B1614">
        <v>2012</v>
      </c>
      <c r="C1614" t="s">
        <v>1066</v>
      </c>
      <c r="D1614" s="40">
        <v>41001</v>
      </c>
      <c r="E1614" t="s">
        <v>835</v>
      </c>
      <c r="F1614" t="s">
        <v>838</v>
      </c>
      <c r="G1614">
        <v>1</v>
      </c>
      <c r="H1614" t="s">
        <v>1110</v>
      </c>
      <c r="I1614">
        <v>33.606099999999998</v>
      </c>
      <c r="J1614">
        <v>-117.9311</v>
      </c>
      <c r="K1614" s="11">
        <v>0.05</v>
      </c>
      <c r="L1614">
        <v>90995</v>
      </c>
      <c r="N1614">
        <v>13.2</v>
      </c>
      <c r="O1614" s="11">
        <v>0</v>
      </c>
      <c r="P1614" s="11">
        <v>0</v>
      </c>
      <c r="Q1614" s="12">
        <v>0.6</v>
      </c>
      <c r="R1614">
        <v>0</v>
      </c>
      <c r="T1614" s="42">
        <v>15</v>
      </c>
    </row>
    <row r="1615" spans="1:20" x14ac:dyDescent="0.2">
      <c r="A1615">
        <v>3220</v>
      </c>
      <c r="B1615">
        <v>2014</v>
      </c>
      <c r="C1615" t="s">
        <v>704</v>
      </c>
      <c r="D1615" s="40">
        <v>41786</v>
      </c>
      <c r="E1615" t="s">
        <v>836</v>
      </c>
      <c r="F1615" t="s">
        <v>838</v>
      </c>
      <c r="G1615">
        <v>1</v>
      </c>
      <c r="H1615" t="s">
        <v>1110</v>
      </c>
      <c r="I1615">
        <v>34.408000000000001</v>
      </c>
      <c r="J1615">
        <v>-119.685</v>
      </c>
      <c r="K1615" s="11">
        <v>0</v>
      </c>
      <c r="L1615">
        <v>96991</v>
      </c>
      <c r="O1615" s="11">
        <v>0.59</v>
      </c>
      <c r="P1615" s="11">
        <v>0</v>
      </c>
      <c r="Q1615" s="12">
        <v>0.59</v>
      </c>
      <c r="R1615">
        <v>0</v>
      </c>
      <c r="T1615" s="42">
        <v>15</v>
      </c>
    </row>
    <row r="1616" spans="1:20" x14ac:dyDescent="0.2">
      <c r="A1616">
        <v>3223</v>
      </c>
      <c r="B1616">
        <v>2014</v>
      </c>
      <c r="C1616" t="s">
        <v>704</v>
      </c>
      <c r="D1616" s="40">
        <v>41787</v>
      </c>
      <c r="E1616" t="s">
        <v>836</v>
      </c>
      <c r="F1616" t="s">
        <v>838</v>
      </c>
      <c r="G1616">
        <v>1</v>
      </c>
      <c r="H1616" t="s">
        <v>1110</v>
      </c>
      <c r="I1616">
        <v>34.408000000000001</v>
      </c>
      <c r="J1616">
        <v>-119.685</v>
      </c>
      <c r="K1616" s="11">
        <v>0.46</v>
      </c>
      <c r="L1616">
        <v>96991</v>
      </c>
      <c r="O1616" s="11">
        <v>1.52</v>
      </c>
      <c r="P1616" s="11">
        <v>0.54</v>
      </c>
      <c r="Q1616" s="12">
        <v>0.31</v>
      </c>
      <c r="R1616">
        <v>0.06</v>
      </c>
      <c r="T1616" s="42">
        <v>15</v>
      </c>
    </row>
    <row r="1617" spans="1:20" x14ac:dyDescent="0.2">
      <c r="A1617">
        <v>3632</v>
      </c>
      <c r="B1617">
        <v>2016</v>
      </c>
      <c r="C1617" t="s">
        <v>705</v>
      </c>
      <c r="D1617" s="40">
        <v>42527</v>
      </c>
      <c r="E1617" t="s">
        <v>836</v>
      </c>
      <c r="F1617" t="s">
        <v>838</v>
      </c>
      <c r="G1617">
        <v>1</v>
      </c>
      <c r="H1617" t="s">
        <v>1110</v>
      </c>
      <c r="I1617">
        <v>34.408000000000001</v>
      </c>
      <c r="J1617">
        <v>-119.685</v>
      </c>
      <c r="K1617" s="11">
        <v>0</v>
      </c>
      <c r="L1617">
        <v>97455</v>
      </c>
      <c r="O1617" s="11">
        <v>5.12</v>
      </c>
      <c r="P1617" s="11">
        <v>0.66</v>
      </c>
      <c r="Q1617" s="12">
        <v>0.71</v>
      </c>
      <c r="R1617">
        <v>0.18</v>
      </c>
      <c r="T1617" s="42">
        <v>15</v>
      </c>
    </row>
    <row r="1618" spans="1:20" x14ac:dyDescent="0.2">
      <c r="A1618">
        <v>2583</v>
      </c>
      <c r="B1618">
        <v>2011</v>
      </c>
      <c r="C1618" t="s">
        <v>1081</v>
      </c>
      <c r="D1618" s="40">
        <v>40826</v>
      </c>
      <c r="E1618" t="s">
        <v>836</v>
      </c>
      <c r="F1618" t="s">
        <v>838</v>
      </c>
      <c r="G1618">
        <v>1</v>
      </c>
      <c r="H1618" t="s">
        <v>1110</v>
      </c>
      <c r="I1618">
        <v>34.408000000000001</v>
      </c>
      <c r="J1618">
        <v>-119.685</v>
      </c>
      <c r="K1618" s="11">
        <v>0.7</v>
      </c>
      <c r="L1618">
        <v>104695</v>
      </c>
      <c r="N1618">
        <v>5.48</v>
      </c>
      <c r="O1618" s="11">
        <v>9.33</v>
      </c>
      <c r="P1618" s="11">
        <v>0.57999999999999996</v>
      </c>
      <c r="Q1618" s="12">
        <v>0</v>
      </c>
      <c r="R1618">
        <v>0</v>
      </c>
      <c r="T1618" s="42">
        <v>15</v>
      </c>
    </row>
    <row r="1619" spans="1:20" x14ac:dyDescent="0.2">
      <c r="A1619">
        <v>2477</v>
      </c>
      <c r="B1619">
        <v>2011</v>
      </c>
      <c r="C1619" t="s">
        <v>705</v>
      </c>
      <c r="D1619" s="40">
        <v>40700</v>
      </c>
      <c r="E1619" t="s">
        <v>839</v>
      </c>
      <c r="F1619" t="s">
        <v>838</v>
      </c>
      <c r="G1619">
        <v>1</v>
      </c>
      <c r="H1619" t="s">
        <v>1110</v>
      </c>
      <c r="I1619">
        <v>34.416107599999997</v>
      </c>
      <c r="J1619">
        <v>-119.82874940000001</v>
      </c>
      <c r="K1619" s="11">
        <v>0.68</v>
      </c>
      <c r="L1619">
        <v>123300</v>
      </c>
      <c r="N1619">
        <v>3.79</v>
      </c>
      <c r="O1619" s="11">
        <v>0.82</v>
      </c>
      <c r="P1619" s="11">
        <v>0.31</v>
      </c>
      <c r="Q1619" s="12">
        <v>0.02</v>
      </c>
      <c r="R1619">
        <v>0.14000000000000001</v>
      </c>
      <c r="T1619" s="42">
        <v>15</v>
      </c>
    </row>
    <row r="1620" spans="1:20" x14ac:dyDescent="0.2">
      <c r="A1620">
        <v>2131</v>
      </c>
      <c r="B1620">
        <v>2010</v>
      </c>
      <c r="C1620" t="s">
        <v>1066</v>
      </c>
      <c r="D1620" s="40">
        <v>40294</v>
      </c>
      <c r="E1620" t="s">
        <v>835</v>
      </c>
      <c r="F1620" t="s">
        <v>838</v>
      </c>
      <c r="G1620">
        <v>1</v>
      </c>
      <c r="H1620" t="s">
        <v>1110</v>
      </c>
      <c r="I1620">
        <v>33.606099999999998</v>
      </c>
      <c r="J1620">
        <v>-117.9311</v>
      </c>
      <c r="K1620" s="11">
        <v>0</v>
      </c>
      <c r="L1620">
        <v>129992</v>
      </c>
      <c r="N1620">
        <v>11.42</v>
      </c>
      <c r="O1620" s="11">
        <v>9.0399999999999991</v>
      </c>
      <c r="P1620" s="11">
        <v>0.4</v>
      </c>
      <c r="Q1620" s="12">
        <v>7.05</v>
      </c>
      <c r="R1620">
        <v>0.55000000000000004</v>
      </c>
      <c r="T1620" s="42">
        <v>15</v>
      </c>
    </row>
    <row r="1621" spans="1:20" x14ac:dyDescent="0.2">
      <c r="A1621">
        <v>3162</v>
      </c>
      <c r="B1621">
        <v>2014</v>
      </c>
      <c r="C1621" t="s">
        <v>1080</v>
      </c>
      <c r="D1621" s="40">
        <v>41680</v>
      </c>
      <c r="E1621" t="s">
        <v>837</v>
      </c>
      <c r="F1621" t="s">
        <v>838</v>
      </c>
      <c r="G1621">
        <v>1</v>
      </c>
      <c r="H1621" t="s">
        <v>1110</v>
      </c>
      <c r="I1621">
        <v>34.008000000000003</v>
      </c>
      <c r="J1621">
        <v>-118.499</v>
      </c>
      <c r="K1621" s="11">
        <v>0</v>
      </c>
      <c r="L1621">
        <v>131160</v>
      </c>
      <c r="O1621" s="11">
        <v>4.2929300000000001</v>
      </c>
      <c r="P1621" s="11">
        <v>0.39108399999999999</v>
      </c>
      <c r="Q1621" s="12">
        <v>0.79822700000000002</v>
      </c>
      <c r="R1621">
        <v>6.6958000000000004E-2</v>
      </c>
      <c r="T1621" s="42">
        <v>15</v>
      </c>
    </row>
    <row r="1622" spans="1:20" x14ac:dyDescent="0.2">
      <c r="A1622">
        <v>2467</v>
      </c>
      <c r="B1622">
        <v>2011</v>
      </c>
      <c r="C1622" t="s">
        <v>704</v>
      </c>
      <c r="D1622" s="40">
        <v>40686</v>
      </c>
      <c r="E1622" t="s">
        <v>839</v>
      </c>
      <c r="F1622" t="s">
        <v>838</v>
      </c>
      <c r="G1622">
        <v>1</v>
      </c>
      <c r="H1622" t="s">
        <v>1110</v>
      </c>
      <c r="I1622">
        <v>34.416107599999997</v>
      </c>
      <c r="J1622">
        <v>-119.82874940000001</v>
      </c>
      <c r="K1622" s="11">
        <v>2.4900000000000002</v>
      </c>
      <c r="L1622">
        <v>140800</v>
      </c>
      <c r="N1622">
        <v>4.93</v>
      </c>
      <c r="O1622" s="11">
        <v>4.68</v>
      </c>
      <c r="P1622" s="11">
        <v>0.82</v>
      </c>
      <c r="Q1622" s="12">
        <v>4.05</v>
      </c>
      <c r="R1622">
        <v>0.31</v>
      </c>
      <c r="T1622" s="42">
        <v>15</v>
      </c>
    </row>
    <row r="1623" spans="1:20" x14ac:dyDescent="0.2">
      <c r="A1623">
        <v>2476</v>
      </c>
      <c r="B1623">
        <v>2011</v>
      </c>
      <c r="C1623" t="s">
        <v>705</v>
      </c>
      <c r="D1623" s="40">
        <v>40700</v>
      </c>
      <c r="E1623" t="s">
        <v>836</v>
      </c>
      <c r="F1623" t="s">
        <v>838</v>
      </c>
      <c r="G1623">
        <v>1</v>
      </c>
      <c r="H1623" t="s">
        <v>1110</v>
      </c>
      <c r="I1623">
        <v>34.408000000000001</v>
      </c>
      <c r="J1623">
        <v>-119.685</v>
      </c>
      <c r="K1623" s="11">
        <v>0.2</v>
      </c>
      <c r="L1623">
        <v>142400</v>
      </c>
      <c r="N1623">
        <v>2.19</v>
      </c>
      <c r="O1623" s="11">
        <v>5.05</v>
      </c>
      <c r="P1623" s="11">
        <v>0.74</v>
      </c>
      <c r="Q1623" s="12">
        <v>1.1200000000000001</v>
      </c>
      <c r="R1623">
        <v>0.21</v>
      </c>
      <c r="T1623" s="42">
        <v>15</v>
      </c>
    </row>
    <row r="1624" spans="1:20" x14ac:dyDescent="0.2">
      <c r="A1624">
        <v>2101</v>
      </c>
      <c r="B1624">
        <v>2010</v>
      </c>
      <c r="C1624" t="s">
        <v>1062</v>
      </c>
      <c r="D1624" s="40">
        <v>40259</v>
      </c>
      <c r="E1624" t="s">
        <v>835</v>
      </c>
      <c r="F1624" t="s">
        <v>838</v>
      </c>
      <c r="G1624">
        <v>1</v>
      </c>
      <c r="H1624" t="s">
        <v>1110</v>
      </c>
      <c r="I1624">
        <v>33.606099999999998</v>
      </c>
      <c r="J1624">
        <v>-117.9311</v>
      </c>
      <c r="K1624" s="11">
        <v>0.06</v>
      </c>
      <c r="L1624">
        <v>145591</v>
      </c>
      <c r="N1624">
        <v>5.47</v>
      </c>
      <c r="O1624" s="11">
        <v>0</v>
      </c>
      <c r="P1624" s="11">
        <v>0.18</v>
      </c>
      <c r="Q1624" s="12">
        <v>0.53</v>
      </c>
      <c r="R1624">
        <v>0</v>
      </c>
      <c r="T1624" s="42">
        <v>15</v>
      </c>
    </row>
    <row r="1625" spans="1:20" x14ac:dyDescent="0.2">
      <c r="A1625">
        <v>2981</v>
      </c>
      <c r="B1625">
        <v>2013</v>
      </c>
      <c r="C1625" t="s">
        <v>1066</v>
      </c>
      <c r="D1625" s="40">
        <v>41386</v>
      </c>
      <c r="E1625" t="s">
        <v>836</v>
      </c>
      <c r="F1625" t="s">
        <v>838</v>
      </c>
      <c r="G1625">
        <v>1</v>
      </c>
      <c r="H1625" t="s">
        <v>1110</v>
      </c>
      <c r="I1625">
        <v>34.408000000000001</v>
      </c>
      <c r="J1625">
        <v>-119.685</v>
      </c>
      <c r="K1625" s="11">
        <v>4.42</v>
      </c>
      <c r="L1625">
        <v>149432</v>
      </c>
      <c r="N1625">
        <v>5.0599999999999996</v>
      </c>
      <c r="O1625" s="11">
        <v>0.28000000000000003</v>
      </c>
      <c r="P1625" s="11">
        <v>0.31</v>
      </c>
      <c r="Q1625" s="12">
        <v>0.34</v>
      </c>
      <c r="R1625">
        <v>0.11</v>
      </c>
      <c r="T1625" s="42">
        <v>15</v>
      </c>
    </row>
    <row r="1626" spans="1:20" x14ac:dyDescent="0.2">
      <c r="A1626">
        <v>2287</v>
      </c>
      <c r="B1626">
        <v>2010</v>
      </c>
      <c r="C1626" t="s">
        <v>1094</v>
      </c>
      <c r="D1626" s="40">
        <v>40483</v>
      </c>
      <c r="E1626" t="s">
        <v>836</v>
      </c>
      <c r="F1626" t="s">
        <v>838</v>
      </c>
      <c r="G1626">
        <v>1</v>
      </c>
      <c r="H1626" t="s">
        <v>1110</v>
      </c>
      <c r="I1626">
        <v>34.408000000000001</v>
      </c>
      <c r="J1626">
        <v>-119.685</v>
      </c>
      <c r="K1626" s="11">
        <v>5.8999999999999997E-2</v>
      </c>
      <c r="L1626">
        <v>174800</v>
      </c>
      <c r="O1626" s="11">
        <v>3.59</v>
      </c>
      <c r="P1626" s="11">
        <v>0.57999999999999996</v>
      </c>
      <c r="Q1626" s="12">
        <v>0.77</v>
      </c>
      <c r="R1626">
        <v>0.27</v>
      </c>
      <c r="T1626" s="42">
        <v>15</v>
      </c>
    </row>
    <row r="1627" spans="1:20" x14ac:dyDescent="0.2">
      <c r="A1627">
        <v>2288</v>
      </c>
      <c r="B1627">
        <v>2010</v>
      </c>
      <c r="C1627" t="s">
        <v>1094</v>
      </c>
      <c r="D1627" s="40">
        <v>40483</v>
      </c>
      <c r="E1627" t="s">
        <v>836</v>
      </c>
      <c r="F1627" t="s">
        <v>838</v>
      </c>
      <c r="G1627">
        <v>1</v>
      </c>
      <c r="H1627" t="s">
        <v>1110</v>
      </c>
      <c r="I1627">
        <v>34.408000000000001</v>
      </c>
      <c r="J1627">
        <v>-119.685</v>
      </c>
      <c r="K1627" s="11">
        <v>5.8999999999999997E-2</v>
      </c>
      <c r="L1627">
        <v>174800</v>
      </c>
      <c r="N1627">
        <v>4.5599999999999996</v>
      </c>
      <c r="O1627" s="11">
        <v>3.59</v>
      </c>
      <c r="P1627" s="11">
        <v>0.57999999999999996</v>
      </c>
      <c r="Q1627" s="12">
        <v>0.77</v>
      </c>
      <c r="R1627">
        <v>0.27</v>
      </c>
      <c r="T1627" s="42">
        <v>15</v>
      </c>
    </row>
    <row r="1628" spans="1:20" x14ac:dyDescent="0.2">
      <c r="A1628">
        <v>3208</v>
      </c>
      <c r="B1628">
        <v>2014</v>
      </c>
      <c r="C1628" t="s">
        <v>704</v>
      </c>
      <c r="D1628" s="40">
        <v>41764</v>
      </c>
      <c r="E1628" t="s">
        <v>836</v>
      </c>
      <c r="F1628" t="s">
        <v>838</v>
      </c>
      <c r="G1628">
        <v>1</v>
      </c>
      <c r="H1628" t="s">
        <v>1110</v>
      </c>
      <c r="I1628">
        <v>34.408000000000001</v>
      </c>
      <c r="J1628">
        <v>-119.685</v>
      </c>
      <c r="K1628" s="11">
        <v>0.2</v>
      </c>
      <c r="L1628">
        <v>179689</v>
      </c>
      <c r="O1628" s="11">
        <v>4.93</v>
      </c>
      <c r="P1628" s="11">
        <v>0.77</v>
      </c>
      <c r="Q1628" s="12">
        <v>3.39</v>
      </c>
      <c r="R1628">
        <v>0.23</v>
      </c>
      <c r="T1628" s="42">
        <v>15</v>
      </c>
    </row>
    <row r="1629" spans="1:20" x14ac:dyDescent="0.2">
      <c r="A1629">
        <v>2095</v>
      </c>
      <c r="B1629">
        <v>2010</v>
      </c>
      <c r="C1629" t="s">
        <v>1062</v>
      </c>
      <c r="D1629" s="40">
        <v>40252</v>
      </c>
      <c r="E1629" t="s">
        <v>835</v>
      </c>
      <c r="F1629" t="s">
        <v>838</v>
      </c>
      <c r="G1629">
        <v>1</v>
      </c>
      <c r="H1629" t="s">
        <v>1110</v>
      </c>
      <c r="I1629">
        <v>33.606099999999998</v>
      </c>
      <c r="J1629">
        <v>-117.9311</v>
      </c>
      <c r="K1629" s="11">
        <v>0</v>
      </c>
      <c r="L1629">
        <v>233986</v>
      </c>
      <c r="N1629">
        <v>11.57</v>
      </c>
      <c r="O1629" s="11">
        <v>2.25</v>
      </c>
      <c r="P1629" s="11">
        <v>0.23</v>
      </c>
      <c r="Q1629" s="12">
        <v>1.56</v>
      </c>
      <c r="R1629">
        <v>0.13</v>
      </c>
      <c r="T1629" s="42">
        <v>15</v>
      </c>
    </row>
    <row r="1630" spans="1:20" x14ac:dyDescent="0.2">
      <c r="A1630">
        <v>2290</v>
      </c>
      <c r="B1630">
        <v>2010</v>
      </c>
      <c r="C1630" t="s">
        <v>1094</v>
      </c>
      <c r="D1630" s="40">
        <v>40483</v>
      </c>
      <c r="E1630" t="s">
        <v>839</v>
      </c>
      <c r="F1630" t="s">
        <v>838</v>
      </c>
      <c r="G1630">
        <v>1</v>
      </c>
      <c r="H1630" t="s">
        <v>1110</v>
      </c>
      <c r="I1630">
        <v>34.416107599999997</v>
      </c>
      <c r="J1630">
        <v>-119.82874940000001</v>
      </c>
      <c r="K1630" s="11">
        <v>7.0000000000000007E-2</v>
      </c>
      <c r="L1630">
        <v>239000</v>
      </c>
      <c r="N1630">
        <v>6.57</v>
      </c>
      <c r="O1630" s="11">
        <v>14.59</v>
      </c>
      <c r="P1630" s="11">
        <v>1.32</v>
      </c>
      <c r="Q1630" s="12">
        <v>6.54</v>
      </c>
      <c r="R1630">
        <v>0.68</v>
      </c>
      <c r="T1630" s="42">
        <v>15</v>
      </c>
    </row>
    <row r="1631" spans="1:20" x14ac:dyDescent="0.2">
      <c r="A1631">
        <v>2437</v>
      </c>
      <c r="B1631">
        <v>2011</v>
      </c>
      <c r="C1631" t="s">
        <v>1066</v>
      </c>
      <c r="D1631" s="40">
        <v>40651</v>
      </c>
      <c r="E1631" t="s">
        <v>839</v>
      </c>
      <c r="F1631" t="s">
        <v>838</v>
      </c>
      <c r="G1631">
        <v>1</v>
      </c>
      <c r="H1631" t="s">
        <v>1110</v>
      </c>
      <c r="I1631">
        <v>34.416107599999997</v>
      </c>
      <c r="J1631">
        <v>-119.82874940000001</v>
      </c>
      <c r="K1631" s="11">
        <v>0</v>
      </c>
      <c r="L1631">
        <v>258500</v>
      </c>
      <c r="N1631">
        <v>5.1100000000000003</v>
      </c>
      <c r="O1631" s="11">
        <v>0.47</v>
      </c>
      <c r="P1631" s="11">
        <v>0.4</v>
      </c>
      <c r="Q1631" s="12">
        <v>0.08</v>
      </c>
      <c r="R1631">
        <v>0.13</v>
      </c>
      <c r="T1631" s="42">
        <v>15</v>
      </c>
    </row>
    <row r="1632" spans="1:20" x14ac:dyDescent="0.2">
      <c r="A1632">
        <v>2134</v>
      </c>
      <c r="B1632">
        <v>2010</v>
      </c>
      <c r="C1632" t="s">
        <v>704</v>
      </c>
      <c r="D1632" s="40">
        <v>40301</v>
      </c>
      <c r="E1632" t="s">
        <v>835</v>
      </c>
      <c r="F1632" t="s">
        <v>838</v>
      </c>
      <c r="G1632">
        <v>1</v>
      </c>
      <c r="H1632" t="s">
        <v>1110</v>
      </c>
      <c r="I1632">
        <v>33.606099999999998</v>
      </c>
      <c r="J1632">
        <v>-117.9311</v>
      </c>
      <c r="K1632" s="11">
        <v>0.11</v>
      </c>
      <c r="L1632">
        <v>265184</v>
      </c>
      <c r="N1632">
        <v>10.1</v>
      </c>
      <c r="O1632" s="11">
        <v>0</v>
      </c>
      <c r="P1632" s="11">
        <v>0.18</v>
      </c>
      <c r="Q1632" s="12">
        <v>0.41</v>
      </c>
      <c r="R1632">
        <v>0.31</v>
      </c>
      <c r="T1632" s="42">
        <v>15</v>
      </c>
    </row>
    <row r="1633" spans="1:22" x14ac:dyDescent="0.2">
      <c r="A1633">
        <v>2464</v>
      </c>
      <c r="B1633">
        <v>2011</v>
      </c>
      <c r="C1633" t="s">
        <v>704</v>
      </c>
      <c r="D1633" s="40">
        <v>40686</v>
      </c>
      <c r="E1633" t="s">
        <v>836</v>
      </c>
      <c r="F1633" t="s">
        <v>838</v>
      </c>
      <c r="G1633">
        <v>1</v>
      </c>
      <c r="H1633" t="s">
        <v>1110</v>
      </c>
      <c r="I1633">
        <v>34.408000000000001</v>
      </c>
      <c r="J1633">
        <v>-119.685</v>
      </c>
      <c r="K1633" s="11">
        <v>0</v>
      </c>
      <c r="L1633">
        <v>289500</v>
      </c>
      <c r="N1633">
        <v>10</v>
      </c>
      <c r="O1633" s="11">
        <v>4.66</v>
      </c>
      <c r="P1633" s="11">
        <v>0.8</v>
      </c>
      <c r="Q1633" s="12">
        <v>1.75</v>
      </c>
      <c r="R1633">
        <v>0.22</v>
      </c>
      <c r="T1633" s="42">
        <v>15</v>
      </c>
    </row>
    <row r="1634" spans="1:22" x14ac:dyDescent="0.2">
      <c r="A1634">
        <v>2715</v>
      </c>
      <c r="B1634">
        <v>2012</v>
      </c>
      <c r="C1634" t="s">
        <v>1066</v>
      </c>
      <c r="D1634" s="40">
        <v>41015</v>
      </c>
      <c r="E1634" t="s">
        <v>835</v>
      </c>
      <c r="F1634" t="s">
        <v>838</v>
      </c>
      <c r="G1634">
        <v>1</v>
      </c>
      <c r="H1634" t="s">
        <v>1110</v>
      </c>
      <c r="I1634">
        <v>33.606099999999998</v>
      </c>
      <c r="J1634">
        <v>-117.9311</v>
      </c>
      <c r="K1634" s="11">
        <v>0.63</v>
      </c>
      <c r="L1634">
        <v>318481</v>
      </c>
      <c r="N1634">
        <v>9.9600000000000009</v>
      </c>
      <c r="O1634" s="11">
        <v>8.83</v>
      </c>
      <c r="P1634" s="11">
        <v>0.81</v>
      </c>
      <c r="Q1634" s="12">
        <v>3.37</v>
      </c>
      <c r="R1634">
        <v>0.22</v>
      </c>
      <c r="T1634" s="42">
        <v>15</v>
      </c>
    </row>
    <row r="1635" spans="1:22" x14ac:dyDescent="0.2">
      <c r="A1635">
        <v>2978</v>
      </c>
      <c r="B1635">
        <v>2013</v>
      </c>
      <c r="C1635" t="s">
        <v>1066</v>
      </c>
      <c r="D1635" s="40">
        <v>41379</v>
      </c>
      <c r="E1635" t="s">
        <v>837</v>
      </c>
      <c r="F1635" t="s">
        <v>838</v>
      </c>
      <c r="G1635">
        <v>1</v>
      </c>
      <c r="H1635" t="s">
        <v>1110</v>
      </c>
      <c r="I1635">
        <v>34.008000000000003</v>
      </c>
      <c r="J1635">
        <v>-118.499</v>
      </c>
      <c r="K1635" s="11">
        <v>9.1999999999999998E-2</v>
      </c>
      <c r="L1635">
        <v>356170</v>
      </c>
      <c r="N1635">
        <v>28.4</v>
      </c>
      <c r="O1635" s="11">
        <v>2.3521200000000002</v>
      </c>
      <c r="P1635" s="11">
        <v>0.28123799999999999</v>
      </c>
      <c r="Q1635" s="12">
        <v>1.4564900000000001</v>
      </c>
      <c r="R1635">
        <v>0.204293</v>
      </c>
      <c r="T1635" s="42">
        <v>15</v>
      </c>
    </row>
    <row r="1636" spans="1:22" x14ac:dyDescent="0.2">
      <c r="A1636">
        <v>2471</v>
      </c>
      <c r="B1636">
        <v>2011</v>
      </c>
      <c r="C1636" t="s">
        <v>704</v>
      </c>
      <c r="D1636" s="40">
        <v>40694</v>
      </c>
      <c r="E1636" t="s">
        <v>836</v>
      </c>
      <c r="F1636" t="s">
        <v>838</v>
      </c>
      <c r="G1636">
        <v>1</v>
      </c>
      <c r="H1636" t="s">
        <v>1110</v>
      </c>
      <c r="I1636">
        <v>34.408000000000001</v>
      </c>
      <c r="J1636">
        <v>-119.685</v>
      </c>
      <c r="K1636" s="11">
        <v>0.28000000000000003</v>
      </c>
      <c r="L1636">
        <v>381600</v>
      </c>
      <c r="N1636">
        <v>0.77</v>
      </c>
      <c r="O1636" s="11">
        <v>27.73</v>
      </c>
      <c r="P1636" s="11">
        <v>2.0499999999999998</v>
      </c>
      <c r="Q1636" s="12">
        <v>19.940000000000001</v>
      </c>
      <c r="R1636">
        <v>0.38</v>
      </c>
      <c r="T1636" s="42">
        <v>15</v>
      </c>
    </row>
    <row r="1637" spans="1:22" x14ac:dyDescent="0.2">
      <c r="A1637">
        <v>2332</v>
      </c>
      <c r="B1637">
        <v>2010</v>
      </c>
      <c r="C1637" t="s">
        <v>1065</v>
      </c>
      <c r="D1637" s="40">
        <v>40518</v>
      </c>
      <c r="E1637" t="s">
        <v>835</v>
      </c>
      <c r="F1637" t="s">
        <v>838</v>
      </c>
      <c r="G1637">
        <v>1</v>
      </c>
      <c r="H1637" t="s">
        <v>1110</v>
      </c>
      <c r="I1637">
        <v>33.606099999999998</v>
      </c>
      <c r="J1637">
        <v>-117.9311</v>
      </c>
      <c r="K1637" s="11">
        <v>7.0000000000000007E-2</v>
      </c>
      <c r="L1637">
        <v>525168</v>
      </c>
      <c r="N1637">
        <v>37.19</v>
      </c>
      <c r="O1637" s="11">
        <v>0</v>
      </c>
      <c r="P1637" s="11">
        <v>0.28999999999999998</v>
      </c>
      <c r="Q1637" s="12">
        <v>0.49</v>
      </c>
      <c r="R1637">
        <v>0</v>
      </c>
      <c r="T1637" s="42">
        <v>15</v>
      </c>
    </row>
    <row r="1638" spans="1:22" x14ac:dyDescent="0.2">
      <c r="A1638">
        <v>173</v>
      </c>
      <c r="B1638">
        <v>2005</v>
      </c>
      <c r="C1638" t="s">
        <v>1066</v>
      </c>
      <c r="D1638" s="17">
        <v>38447</v>
      </c>
      <c r="E1638">
        <v>10</v>
      </c>
      <c r="F1638" t="s">
        <v>1064</v>
      </c>
      <c r="G1638">
        <v>1</v>
      </c>
      <c r="H1638" t="s">
        <v>706</v>
      </c>
      <c r="K1638" s="11">
        <v>0.03</v>
      </c>
      <c r="L1638" s="11"/>
      <c r="N1638" s="11">
        <v>4.2000127041742301</v>
      </c>
      <c r="O1638" s="11">
        <v>2.4171769689626852</v>
      </c>
      <c r="P1638" s="11">
        <v>0.54598749583639317</v>
      </c>
      <c r="Q1638" s="12">
        <v>2.1694710919963862</v>
      </c>
      <c r="R1638" s="11">
        <v>0.55320032902787208</v>
      </c>
      <c r="T1638" s="42">
        <v>15</v>
      </c>
      <c r="U1638" s="11"/>
      <c r="V1638" t="s">
        <v>1060</v>
      </c>
    </row>
    <row r="1639" spans="1:22" x14ac:dyDescent="0.2">
      <c r="A1639">
        <v>194</v>
      </c>
      <c r="B1639">
        <v>2005</v>
      </c>
      <c r="C1639" t="s">
        <v>1066</v>
      </c>
      <c r="D1639" s="17">
        <v>38454</v>
      </c>
      <c r="E1639">
        <v>11</v>
      </c>
      <c r="F1639" t="s">
        <v>1064</v>
      </c>
      <c r="G1639">
        <v>1</v>
      </c>
      <c r="H1639" t="s">
        <v>706</v>
      </c>
      <c r="K1639" s="11">
        <v>0.1371956078331073</v>
      </c>
      <c r="L1639" s="11"/>
      <c r="N1639" s="11">
        <v>2.5262166517457478</v>
      </c>
      <c r="O1639" s="11">
        <v>24.620447440944091</v>
      </c>
      <c r="P1639" s="11">
        <v>1.1736510526647783</v>
      </c>
      <c r="Q1639" s="12">
        <v>14.569513052987675</v>
      </c>
      <c r="R1639" s="11">
        <v>3.4873440000000002</v>
      </c>
      <c r="T1639" s="42">
        <v>15</v>
      </c>
      <c r="U1639" s="11"/>
      <c r="V1639" t="s">
        <v>1060</v>
      </c>
    </row>
    <row r="1640" spans="1:22" x14ac:dyDescent="0.2">
      <c r="A1640">
        <v>2047</v>
      </c>
      <c r="B1640">
        <v>2010</v>
      </c>
      <c r="C1640" t="s">
        <v>1079</v>
      </c>
      <c r="D1640" s="40">
        <v>40192</v>
      </c>
      <c r="E1640" t="s">
        <v>833</v>
      </c>
      <c r="F1640" t="s">
        <v>838</v>
      </c>
      <c r="G1640">
        <v>1</v>
      </c>
      <c r="H1640" t="s">
        <v>1110</v>
      </c>
      <c r="I1640">
        <v>32.866999999999997</v>
      </c>
      <c r="J1640">
        <v>-117.25700000000001</v>
      </c>
      <c r="K1640" s="11">
        <v>0</v>
      </c>
      <c r="L1640">
        <v>0</v>
      </c>
      <c r="N1640">
        <v>0.69</v>
      </c>
      <c r="O1640" s="11">
        <v>4.4000000000000004</v>
      </c>
      <c r="P1640" s="11">
        <v>0.47</v>
      </c>
      <c r="Q1640" s="12">
        <v>0.66</v>
      </c>
      <c r="R1640">
        <v>0.17</v>
      </c>
      <c r="T1640" s="42">
        <v>15.1</v>
      </c>
    </row>
    <row r="1641" spans="1:22" x14ac:dyDescent="0.2">
      <c r="A1641">
        <v>2070</v>
      </c>
      <c r="B1641">
        <v>2010</v>
      </c>
      <c r="C1641" t="s">
        <v>1080</v>
      </c>
      <c r="D1641" s="40">
        <v>40220</v>
      </c>
      <c r="E1641" t="s">
        <v>833</v>
      </c>
      <c r="F1641" t="s">
        <v>838</v>
      </c>
      <c r="G1641">
        <v>1</v>
      </c>
      <c r="H1641" t="s">
        <v>1110</v>
      </c>
      <c r="I1641">
        <v>32.866999999999997</v>
      </c>
      <c r="J1641">
        <v>-117.25700000000001</v>
      </c>
      <c r="K1641" s="11">
        <v>0</v>
      </c>
      <c r="L1641">
        <v>0</v>
      </c>
      <c r="N1641">
        <v>1.75</v>
      </c>
      <c r="O1641" s="11">
        <v>3.6</v>
      </c>
      <c r="P1641" s="11">
        <v>0.38</v>
      </c>
      <c r="Q1641" s="12">
        <v>0.57999999999999996</v>
      </c>
      <c r="R1641">
        <v>0.1</v>
      </c>
      <c r="T1641" s="42">
        <v>15.1</v>
      </c>
    </row>
    <row r="1642" spans="1:22" x14ac:dyDescent="0.2">
      <c r="A1642">
        <v>2420</v>
      </c>
      <c r="B1642">
        <v>2011</v>
      </c>
      <c r="C1642" t="s">
        <v>1062</v>
      </c>
      <c r="D1642" s="40">
        <v>40633</v>
      </c>
      <c r="E1642" t="s">
        <v>833</v>
      </c>
      <c r="F1642" t="s">
        <v>838</v>
      </c>
      <c r="G1642">
        <v>1</v>
      </c>
      <c r="H1642" t="s">
        <v>1110</v>
      </c>
      <c r="I1642">
        <v>32.866999999999997</v>
      </c>
      <c r="J1642">
        <v>-117.25700000000001</v>
      </c>
      <c r="K1642" s="11">
        <v>0</v>
      </c>
      <c r="L1642">
        <v>0</v>
      </c>
      <c r="N1642">
        <v>11.04</v>
      </c>
      <c r="O1642" s="11">
        <v>7.0000000000000007E-2</v>
      </c>
      <c r="P1642" s="11">
        <v>0.35</v>
      </c>
      <c r="Q1642" s="12">
        <v>1.47</v>
      </c>
      <c r="R1642">
        <v>7.0000000000000007E-2</v>
      </c>
      <c r="T1642" s="42">
        <v>15.1</v>
      </c>
    </row>
    <row r="1643" spans="1:22" x14ac:dyDescent="0.2">
      <c r="A1643">
        <v>171</v>
      </c>
      <c r="B1643">
        <v>2005</v>
      </c>
      <c r="C1643" t="s">
        <v>1066</v>
      </c>
      <c r="D1643" s="17">
        <v>38447</v>
      </c>
      <c r="E1643">
        <v>8</v>
      </c>
      <c r="F1643" t="s">
        <v>1064</v>
      </c>
      <c r="G1643">
        <v>1</v>
      </c>
      <c r="H1643" t="s">
        <v>706</v>
      </c>
      <c r="K1643" s="11">
        <v>0</v>
      </c>
      <c r="L1643" s="11">
        <v>16.762371111472987</v>
      </c>
      <c r="N1643" s="11">
        <v>5.0587513611615256</v>
      </c>
      <c r="O1643" s="11">
        <v>0.72501805130946684</v>
      </c>
      <c r="P1643" s="11">
        <v>0.25186899198740287</v>
      </c>
      <c r="Q1643" s="12">
        <v>0.23487100530013605</v>
      </c>
      <c r="R1643" s="11">
        <v>0.28891549354180829</v>
      </c>
      <c r="T1643" s="42">
        <v>15.1</v>
      </c>
      <c r="U1643" s="11"/>
      <c r="V1643" t="s">
        <v>1060</v>
      </c>
    </row>
    <row r="1644" spans="1:22" x14ac:dyDescent="0.2">
      <c r="A1644">
        <v>2042</v>
      </c>
      <c r="B1644">
        <v>2010</v>
      </c>
      <c r="C1644" t="s">
        <v>1079</v>
      </c>
      <c r="D1644" s="40">
        <v>40189</v>
      </c>
      <c r="E1644" t="s">
        <v>833</v>
      </c>
      <c r="F1644" t="s">
        <v>838</v>
      </c>
      <c r="G1644">
        <v>1</v>
      </c>
      <c r="H1644" t="s">
        <v>1110</v>
      </c>
      <c r="I1644">
        <v>32.866999999999997</v>
      </c>
      <c r="J1644">
        <v>-117.25700000000001</v>
      </c>
      <c r="K1644" s="11">
        <v>0</v>
      </c>
      <c r="L1644">
        <v>1818</v>
      </c>
      <c r="N1644">
        <v>0.81</v>
      </c>
      <c r="O1644" s="11">
        <v>3.7</v>
      </c>
      <c r="P1644" s="11">
        <v>0.4</v>
      </c>
      <c r="Q1644" s="12">
        <v>0.36</v>
      </c>
      <c r="R1644">
        <v>0.06</v>
      </c>
      <c r="T1644" s="42">
        <v>15.1</v>
      </c>
    </row>
    <row r="1645" spans="1:22" x14ac:dyDescent="0.2">
      <c r="A1645">
        <v>1729</v>
      </c>
      <c r="B1645">
        <v>2008</v>
      </c>
      <c r="C1645" t="s">
        <v>1065</v>
      </c>
      <c r="D1645" s="40">
        <v>39797</v>
      </c>
      <c r="E1645" t="s">
        <v>833</v>
      </c>
      <c r="F1645" t="s">
        <v>838</v>
      </c>
      <c r="G1645">
        <v>1</v>
      </c>
      <c r="H1645" t="s">
        <v>1110</v>
      </c>
      <c r="I1645">
        <v>32.866999999999997</v>
      </c>
      <c r="J1645">
        <v>-117.25700000000001</v>
      </c>
      <c r="K1645" s="11">
        <v>0</v>
      </c>
      <c r="L1645">
        <v>2160</v>
      </c>
      <c r="N1645">
        <v>1.24</v>
      </c>
      <c r="O1645" s="11">
        <v>3.9</v>
      </c>
      <c r="P1645" s="11">
        <v>0.36</v>
      </c>
      <c r="Q1645" s="12">
        <v>0.25</v>
      </c>
      <c r="R1645">
        <v>0.04</v>
      </c>
      <c r="T1645" s="42">
        <v>15.1</v>
      </c>
    </row>
    <row r="1646" spans="1:22" x14ac:dyDescent="0.2">
      <c r="A1646">
        <v>2062</v>
      </c>
      <c r="B1646">
        <v>2010</v>
      </c>
      <c r="C1646" t="s">
        <v>1080</v>
      </c>
      <c r="D1646" s="40">
        <v>40210</v>
      </c>
      <c r="E1646" t="s">
        <v>833</v>
      </c>
      <c r="F1646" t="s">
        <v>838</v>
      </c>
      <c r="G1646">
        <v>1</v>
      </c>
      <c r="H1646" t="s">
        <v>1110</v>
      </c>
      <c r="I1646">
        <v>32.866999999999997</v>
      </c>
      <c r="J1646">
        <v>-117.25700000000001</v>
      </c>
      <c r="K1646" s="11">
        <v>0</v>
      </c>
      <c r="L1646">
        <v>2727</v>
      </c>
      <c r="N1646">
        <v>2.2200000000000002</v>
      </c>
      <c r="O1646" s="11">
        <v>4.0999999999999996</v>
      </c>
      <c r="P1646" s="11">
        <v>0.41</v>
      </c>
      <c r="Q1646" s="12">
        <v>0.7</v>
      </c>
      <c r="R1646">
        <v>0.19</v>
      </c>
      <c r="T1646" s="42">
        <v>15.1</v>
      </c>
    </row>
    <row r="1647" spans="1:22" x14ac:dyDescent="0.2">
      <c r="A1647">
        <v>3568</v>
      </c>
      <c r="B1647">
        <v>2016</v>
      </c>
      <c r="C1647" t="s">
        <v>1079</v>
      </c>
      <c r="D1647" s="40">
        <v>42387</v>
      </c>
      <c r="E1647" t="s">
        <v>836</v>
      </c>
      <c r="F1647" t="s">
        <v>838</v>
      </c>
      <c r="G1647">
        <v>1</v>
      </c>
      <c r="H1647" t="s">
        <v>1110</v>
      </c>
      <c r="I1647">
        <v>34.408000000000001</v>
      </c>
      <c r="J1647">
        <v>-119.685</v>
      </c>
      <c r="K1647" s="11">
        <v>0</v>
      </c>
      <c r="L1647">
        <v>2784</v>
      </c>
      <c r="O1647" s="11">
        <v>5.76</v>
      </c>
      <c r="P1647" s="11">
        <v>0.4</v>
      </c>
      <c r="Q1647" s="12">
        <v>1.47</v>
      </c>
      <c r="R1647">
        <v>0.14000000000000001</v>
      </c>
      <c r="T1647" s="42">
        <v>15.1</v>
      </c>
    </row>
    <row r="1648" spans="1:22" x14ac:dyDescent="0.2">
      <c r="A1648">
        <v>2899</v>
      </c>
      <c r="B1648">
        <v>2012</v>
      </c>
      <c r="C1648" t="s">
        <v>1065</v>
      </c>
      <c r="D1648" s="40">
        <v>41266</v>
      </c>
      <c r="E1648" t="s">
        <v>833</v>
      </c>
      <c r="F1648" t="s">
        <v>838</v>
      </c>
      <c r="G1648">
        <v>1</v>
      </c>
      <c r="H1648" t="s">
        <v>1110</v>
      </c>
      <c r="I1648">
        <v>32.866999999999997</v>
      </c>
      <c r="J1648">
        <v>-117.25700000000001</v>
      </c>
      <c r="K1648" s="11">
        <v>0</v>
      </c>
      <c r="L1648">
        <v>5200</v>
      </c>
      <c r="N1648">
        <v>1.38</v>
      </c>
      <c r="O1648" s="11">
        <v>4.12</v>
      </c>
      <c r="P1648" s="11">
        <v>0.39</v>
      </c>
      <c r="Q1648" s="12">
        <v>1.45</v>
      </c>
      <c r="R1648">
        <v>0.17</v>
      </c>
      <c r="T1648" s="42">
        <v>15.1</v>
      </c>
    </row>
    <row r="1649" spans="1:22" x14ac:dyDescent="0.2">
      <c r="A1649">
        <v>3564</v>
      </c>
      <c r="B1649">
        <v>2016</v>
      </c>
      <c r="C1649" t="s">
        <v>1079</v>
      </c>
      <c r="D1649" s="40">
        <v>42380</v>
      </c>
      <c r="E1649" t="s">
        <v>835</v>
      </c>
      <c r="F1649" t="s">
        <v>838</v>
      </c>
      <c r="G1649">
        <v>1</v>
      </c>
      <c r="H1649" t="s">
        <v>1110</v>
      </c>
      <c r="I1649">
        <v>33.606099999999998</v>
      </c>
      <c r="J1649">
        <v>-117.9311</v>
      </c>
      <c r="K1649" s="11">
        <v>0</v>
      </c>
      <c r="L1649">
        <v>10395</v>
      </c>
      <c r="N1649">
        <v>4.0999999999999996</v>
      </c>
      <c r="O1649" s="11">
        <v>1.0900000000000001</v>
      </c>
      <c r="P1649" s="11">
        <v>0.25</v>
      </c>
      <c r="Q1649" s="12">
        <v>0.36</v>
      </c>
      <c r="R1649">
        <v>0</v>
      </c>
      <c r="T1649" s="42">
        <v>15.1</v>
      </c>
    </row>
    <row r="1650" spans="1:22" x14ac:dyDescent="0.2">
      <c r="A1650">
        <v>2628</v>
      </c>
      <c r="B1650">
        <v>2011</v>
      </c>
      <c r="C1650" t="s">
        <v>1065</v>
      </c>
      <c r="D1650" s="40">
        <v>40889</v>
      </c>
      <c r="E1650" t="s">
        <v>833</v>
      </c>
      <c r="F1650" t="s">
        <v>838</v>
      </c>
      <c r="G1650">
        <v>1</v>
      </c>
      <c r="H1650" t="s">
        <v>1110</v>
      </c>
      <c r="I1650">
        <v>32.866999999999997</v>
      </c>
      <c r="J1650">
        <v>-117.25700000000001</v>
      </c>
      <c r="K1650" s="11">
        <v>0</v>
      </c>
      <c r="L1650">
        <v>13200</v>
      </c>
      <c r="N1650">
        <v>1.62</v>
      </c>
      <c r="O1650" s="11">
        <v>2</v>
      </c>
      <c r="P1650" s="11">
        <v>0.3</v>
      </c>
      <c r="Q1650" s="12">
        <v>0.14000000000000001</v>
      </c>
      <c r="R1650">
        <v>0.05</v>
      </c>
      <c r="T1650" s="42">
        <v>15.1</v>
      </c>
    </row>
    <row r="1651" spans="1:22" x14ac:dyDescent="0.2">
      <c r="A1651">
        <v>2342</v>
      </c>
      <c r="B1651">
        <v>2010</v>
      </c>
      <c r="C1651" t="s">
        <v>1065</v>
      </c>
      <c r="D1651" s="40">
        <v>40532</v>
      </c>
      <c r="E1651" t="s">
        <v>833</v>
      </c>
      <c r="F1651" t="s">
        <v>838</v>
      </c>
      <c r="G1651">
        <v>1</v>
      </c>
      <c r="H1651" t="s">
        <v>1110</v>
      </c>
      <c r="I1651">
        <v>32.866999999999997</v>
      </c>
      <c r="J1651">
        <v>-117.25700000000001</v>
      </c>
      <c r="K1651" s="11">
        <v>0</v>
      </c>
      <c r="L1651">
        <v>40000</v>
      </c>
      <c r="N1651">
        <v>3.1</v>
      </c>
      <c r="O1651" s="11">
        <v>1.8</v>
      </c>
      <c r="P1651" s="11">
        <v>0.35</v>
      </c>
      <c r="Q1651" s="12">
        <v>0.14000000000000001</v>
      </c>
      <c r="R1651">
        <v>0.01</v>
      </c>
      <c r="T1651" s="42">
        <v>15.1</v>
      </c>
    </row>
    <row r="1652" spans="1:22" x14ac:dyDescent="0.2">
      <c r="A1652">
        <v>3581</v>
      </c>
      <c r="B1652">
        <v>2016</v>
      </c>
      <c r="C1652" t="s">
        <v>1080</v>
      </c>
      <c r="D1652" s="40">
        <v>42408</v>
      </c>
      <c r="E1652" t="s">
        <v>835</v>
      </c>
      <c r="F1652" t="s">
        <v>838</v>
      </c>
      <c r="G1652">
        <v>1</v>
      </c>
      <c r="H1652" t="s">
        <v>1110</v>
      </c>
      <c r="I1652">
        <v>33.606099999999998</v>
      </c>
      <c r="J1652">
        <v>-117.9311</v>
      </c>
      <c r="K1652" s="11">
        <v>0</v>
      </c>
      <c r="L1652">
        <v>49377</v>
      </c>
      <c r="N1652">
        <v>2.61</v>
      </c>
      <c r="O1652" s="11">
        <v>4.59</v>
      </c>
      <c r="P1652" s="11">
        <v>0.35</v>
      </c>
      <c r="Q1652" s="12">
        <v>1.98</v>
      </c>
      <c r="R1652">
        <v>0.1</v>
      </c>
      <c r="T1652" s="42">
        <v>15.1</v>
      </c>
    </row>
    <row r="1653" spans="1:22" x14ac:dyDescent="0.2">
      <c r="A1653">
        <v>3198</v>
      </c>
      <c r="B1653">
        <v>2014</v>
      </c>
      <c r="C1653" t="s">
        <v>1066</v>
      </c>
      <c r="D1653" s="40">
        <v>41744</v>
      </c>
      <c r="E1653" t="s">
        <v>835</v>
      </c>
      <c r="F1653" t="s">
        <v>838</v>
      </c>
      <c r="G1653">
        <v>1</v>
      </c>
      <c r="H1653" t="s">
        <v>1110</v>
      </c>
      <c r="I1653">
        <v>33.606099999999998</v>
      </c>
      <c r="J1653">
        <v>-117.9311</v>
      </c>
      <c r="K1653" s="11">
        <v>0.06</v>
      </c>
      <c r="L1653">
        <v>59796</v>
      </c>
      <c r="N1653">
        <v>4.26</v>
      </c>
      <c r="O1653" s="11">
        <v>0</v>
      </c>
      <c r="P1653" s="11">
        <v>0.23</v>
      </c>
      <c r="Q1653" s="12">
        <v>0.28000000000000003</v>
      </c>
      <c r="R1653">
        <v>0.2</v>
      </c>
      <c r="T1653" s="42">
        <v>15.1</v>
      </c>
    </row>
    <row r="1654" spans="1:22" x14ac:dyDescent="0.2">
      <c r="A1654">
        <v>3196</v>
      </c>
      <c r="B1654">
        <v>2014</v>
      </c>
      <c r="C1654" t="s">
        <v>1066</v>
      </c>
      <c r="D1654" s="40">
        <v>41743</v>
      </c>
      <c r="E1654" t="s">
        <v>833</v>
      </c>
      <c r="F1654" t="s">
        <v>838</v>
      </c>
      <c r="G1654">
        <v>1</v>
      </c>
      <c r="H1654" t="s">
        <v>1110</v>
      </c>
      <c r="I1654">
        <v>32.866999999999997</v>
      </c>
      <c r="J1654">
        <v>-117.25700000000001</v>
      </c>
      <c r="K1654" s="11">
        <v>0</v>
      </c>
      <c r="L1654">
        <v>291200</v>
      </c>
      <c r="N1654">
        <v>4.1500000000000004</v>
      </c>
      <c r="O1654" s="11">
        <v>2.12</v>
      </c>
      <c r="P1654" s="11">
        <v>0.15</v>
      </c>
      <c r="Q1654" s="12">
        <v>0.32</v>
      </c>
      <c r="R1654">
        <v>0.04</v>
      </c>
      <c r="T1654" s="42">
        <v>15.1</v>
      </c>
    </row>
    <row r="1655" spans="1:22" x14ac:dyDescent="0.2">
      <c r="A1655">
        <v>172</v>
      </c>
      <c r="B1655">
        <v>2005</v>
      </c>
      <c r="C1655" t="s">
        <v>1066</v>
      </c>
      <c r="D1655" s="17">
        <v>38447</v>
      </c>
      <c r="E1655">
        <v>9</v>
      </c>
      <c r="F1655" t="s">
        <v>1064</v>
      </c>
      <c r="G1655">
        <v>1</v>
      </c>
      <c r="H1655" t="s">
        <v>706</v>
      </c>
      <c r="K1655" s="11">
        <v>0</v>
      </c>
      <c r="L1655" s="11"/>
      <c r="N1655" s="11">
        <v>5.4490871143375657</v>
      </c>
      <c r="O1655" s="11">
        <v>0.59325655494993257</v>
      </c>
      <c r="P1655" s="11">
        <v>0.34523099455339634</v>
      </c>
      <c r="Q1655" s="12">
        <v>0.29496539643096953</v>
      </c>
      <c r="R1655" s="11">
        <v>0.27717771719918416</v>
      </c>
      <c r="T1655" s="42">
        <v>15.1</v>
      </c>
      <c r="U1655" s="11"/>
      <c r="V1655" t="s">
        <v>1060</v>
      </c>
    </row>
    <row r="1656" spans="1:22" x14ac:dyDescent="0.2">
      <c r="A1656">
        <v>193</v>
      </c>
      <c r="B1656">
        <v>2005</v>
      </c>
      <c r="C1656" t="s">
        <v>1066</v>
      </c>
      <c r="D1656" s="17">
        <v>38454</v>
      </c>
      <c r="E1656">
        <v>10</v>
      </c>
      <c r="F1656" t="s">
        <v>1064</v>
      </c>
      <c r="G1656">
        <v>1</v>
      </c>
      <c r="H1656" t="s">
        <v>706</v>
      </c>
      <c r="K1656" s="11">
        <v>0.14963668970807381</v>
      </c>
      <c r="L1656" s="11"/>
      <c r="N1656" s="11">
        <v>5.2449803043867504</v>
      </c>
      <c r="O1656" s="11">
        <v>13.141012863642155</v>
      </c>
      <c r="P1656" s="11">
        <v>1.1606439436267961</v>
      </c>
      <c r="Q1656" s="12">
        <v>15.303747405517699</v>
      </c>
      <c r="R1656" s="11">
        <v>0.95957599999999987</v>
      </c>
      <c r="T1656" s="42">
        <v>15.1</v>
      </c>
      <c r="U1656" s="11"/>
      <c r="V1656" t="s">
        <v>1060</v>
      </c>
    </row>
    <row r="1657" spans="1:22" x14ac:dyDescent="0.2">
      <c r="A1657">
        <v>230</v>
      </c>
      <c r="B1657">
        <v>2005</v>
      </c>
      <c r="C1657" t="s">
        <v>704</v>
      </c>
      <c r="D1657" s="17">
        <v>38485</v>
      </c>
      <c r="E1657">
        <v>7</v>
      </c>
      <c r="F1657" t="s">
        <v>1064</v>
      </c>
      <c r="G1657">
        <v>1</v>
      </c>
      <c r="H1657" t="s">
        <v>706</v>
      </c>
      <c r="K1657" s="11">
        <v>0</v>
      </c>
      <c r="L1657" s="11"/>
      <c r="N1657" s="11">
        <v>8.8114603914259106</v>
      </c>
      <c r="O1657" s="11">
        <v>0.26411401356783948</v>
      </c>
      <c r="P1657" s="11">
        <v>0.32653171366982475</v>
      </c>
      <c r="Q1657" s="12">
        <v>0.33518273620012351</v>
      </c>
      <c r="R1657" s="11">
        <v>0.47600300000000001</v>
      </c>
      <c r="T1657" s="42">
        <v>15.1</v>
      </c>
      <c r="U1657" s="11"/>
      <c r="V1657" t="s">
        <v>1060</v>
      </c>
    </row>
    <row r="1658" spans="1:22" x14ac:dyDescent="0.2">
      <c r="A1658">
        <v>317</v>
      </c>
      <c r="B1658">
        <v>2005</v>
      </c>
      <c r="C1658" t="s">
        <v>1069</v>
      </c>
      <c r="D1658" s="17">
        <v>38615</v>
      </c>
      <c r="E1658">
        <v>17</v>
      </c>
      <c r="F1658" t="s">
        <v>1064</v>
      </c>
      <c r="G1658">
        <v>1</v>
      </c>
      <c r="H1658" t="s">
        <v>706</v>
      </c>
      <c r="K1658" s="11">
        <v>0</v>
      </c>
      <c r="L1658" s="11"/>
      <c r="N1658" s="11">
        <v>15.838947945205479</v>
      </c>
      <c r="O1658" s="11">
        <v>7.3741731958762911</v>
      </c>
      <c r="P1658" s="11">
        <v>1.2094350515463916</v>
      </c>
      <c r="Q1658" s="12">
        <v>0.5853449350649349</v>
      </c>
      <c r="R1658" s="11">
        <v>0.25519999999999993</v>
      </c>
      <c r="T1658" s="42">
        <v>15.1</v>
      </c>
      <c r="U1658" s="11"/>
      <c r="V1658" t="s">
        <v>1060</v>
      </c>
    </row>
    <row r="1659" spans="1:22" x14ac:dyDescent="0.2">
      <c r="A1659">
        <v>1804</v>
      </c>
      <c r="B1659">
        <v>2009</v>
      </c>
      <c r="C1659" t="s">
        <v>1066</v>
      </c>
      <c r="D1659" s="40">
        <v>39905</v>
      </c>
      <c r="E1659" t="s">
        <v>833</v>
      </c>
      <c r="F1659" t="s">
        <v>838</v>
      </c>
      <c r="G1659">
        <v>1</v>
      </c>
      <c r="H1659" t="s">
        <v>1110</v>
      </c>
      <c r="I1659">
        <v>32.866999999999997</v>
      </c>
      <c r="J1659">
        <v>-117.25700000000001</v>
      </c>
      <c r="K1659" s="11">
        <v>0</v>
      </c>
      <c r="L1659">
        <v>0</v>
      </c>
      <c r="N1659">
        <v>2.13</v>
      </c>
      <c r="O1659" s="11">
        <v>8.1999999999999993</v>
      </c>
      <c r="P1659" s="11">
        <v>0.34</v>
      </c>
      <c r="Q1659" s="12">
        <v>0.53</v>
      </c>
      <c r="R1659">
        <v>0.03</v>
      </c>
      <c r="T1659" s="42">
        <v>15.2</v>
      </c>
    </row>
    <row r="1660" spans="1:22" x14ac:dyDescent="0.2">
      <c r="A1660">
        <v>2059</v>
      </c>
      <c r="B1660">
        <v>2010</v>
      </c>
      <c r="C1660" t="s">
        <v>1079</v>
      </c>
      <c r="D1660" s="40">
        <v>40206</v>
      </c>
      <c r="E1660" t="s">
        <v>833</v>
      </c>
      <c r="F1660" t="s">
        <v>838</v>
      </c>
      <c r="G1660">
        <v>1</v>
      </c>
      <c r="H1660" t="s">
        <v>1110</v>
      </c>
      <c r="I1660">
        <v>32.866999999999997</v>
      </c>
      <c r="J1660">
        <v>-117.25700000000001</v>
      </c>
      <c r="K1660" s="11">
        <v>0</v>
      </c>
      <c r="L1660">
        <v>0</v>
      </c>
      <c r="N1660">
        <v>2.14</v>
      </c>
      <c r="O1660" s="11">
        <v>4.5</v>
      </c>
      <c r="P1660" s="11">
        <v>0.52</v>
      </c>
      <c r="Q1660" s="12">
        <v>1.1000000000000001</v>
      </c>
      <c r="R1660">
        <v>0.21</v>
      </c>
      <c r="T1660" s="42">
        <v>15.2</v>
      </c>
    </row>
    <row r="1661" spans="1:22" x14ac:dyDescent="0.2">
      <c r="A1661">
        <v>3753</v>
      </c>
      <c r="B1661">
        <v>2014</v>
      </c>
      <c r="C1661" s="48" t="s">
        <v>1080</v>
      </c>
      <c r="D1661" s="40">
        <v>41673</v>
      </c>
      <c r="E1661" t="s">
        <v>911</v>
      </c>
      <c r="F1661" s="48" t="s">
        <v>1111</v>
      </c>
      <c r="G1661" s="48" t="s">
        <v>1112</v>
      </c>
      <c r="H1661" t="s">
        <v>1110</v>
      </c>
      <c r="K1661" s="11">
        <v>0</v>
      </c>
      <c r="L1661" s="42">
        <v>0</v>
      </c>
      <c r="M1661" s="42"/>
      <c r="N1661" s="11">
        <v>0.42499999999999999</v>
      </c>
      <c r="T1661" s="42">
        <v>15.2</v>
      </c>
    </row>
    <row r="1662" spans="1:22" x14ac:dyDescent="0.2">
      <c r="A1662">
        <v>3141</v>
      </c>
      <c r="B1662">
        <v>2014</v>
      </c>
      <c r="C1662" t="s">
        <v>1079</v>
      </c>
      <c r="D1662" s="40">
        <v>41645</v>
      </c>
      <c r="E1662" t="s">
        <v>837</v>
      </c>
      <c r="F1662" t="s">
        <v>838</v>
      </c>
      <c r="G1662">
        <v>1</v>
      </c>
      <c r="H1662" t="s">
        <v>1110</v>
      </c>
      <c r="I1662">
        <v>34.008000000000003</v>
      </c>
      <c r="J1662">
        <v>-118.499</v>
      </c>
      <c r="K1662" s="11">
        <v>0</v>
      </c>
      <c r="L1662">
        <v>374</v>
      </c>
      <c r="N1662">
        <v>9.2100000000000009</v>
      </c>
      <c r="O1662" s="11">
        <v>6.8531399999999998</v>
      </c>
      <c r="P1662" s="11">
        <v>0.35359800000000002</v>
      </c>
      <c r="Q1662" s="12">
        <v>2.1738599999999999</v>
      </c>
      <c r="R1662">
        <v>9.2568999999999999E-2</v>
      </c>
      <c r="T1662" s="42">
        <v>15.2</v>
      </c>
    </row>
    <row r="1663" spans="1:22" x14ac:dyDescent="0.2">
      <c r="A1663">
        <v>1704</v>
      </c>
      <c r="B1663">
        <v>2008</v>
      </c>
      <c r="C1663" t="s">
        <v>1094</v>
      </c>
      <c r="D1663" s="40">
        <v>39763</v>
      </c>
      <c r="E1663" t="s">
        <v>836</v>
      </c>
      <c r="F1663" t="s">
        <v>838</v>
      </c>
      <c r="G1663">
        <v>1</v>
      </c>
      <c r="H1663" t="s">
        <v>1110</v>
      </c>
      <c r="I1663">
        <v>34.408000000000001</v>
      </c>
      <c r="J1663">
        <v>-119.685</v>
      </c>
      <c r="K1663" s="11">
        <v>0</v>
      </c>
      <c r="L1663">
        <v>1700</v>
      </c>
      <c r="N1663">
        <v>1.0900000000000001</v>
      </c>
      <c r="O1663" s="11">
        <v>11.2</v>
      </c>
      <c r="P1663" s="11">
        <v>1.1000000000000001</v>
      </c>
      <c r="Q1663" s="12">
        <v>10.41</v>
      </c>
      <c r="R1663">
        <v>0.34</v>
      </c>
      <c r="T1663" s="42">
        <v>15.2</v>
      </c>
    </row>
    <row r="1664" spans="1:22" x14ac:dyDescent="0.2">
      <c r="A1664">
        <v>2074</v>
      </c>
      <c r="B1664">
        <v>2010</v>
      </c>
      <c r="C1664" t="s">
        <v>1080</v>
      </c>
      <c r="D1664" s="40">
        <v>40225</v>
      </c>
      <c r="E1664" t="s">
        <v>833</v>
      </c>
      <c r="F1664" t="s">
        <v>838</v>
      </c>
      <c r="G1664">
        <v>1</v>
      </c>
      <c r="H1664" t="s">
        <v>1110</v>
      </c>
      <c r="I1664">
        <v>32.866999999999997</v>
      </c>
      <c r="J1664">
        <v>-117.25700000000001</v>
      </c>
      <c r="K1664" s="11">
        <v>0</v>
      </c>
      <c r="L1664">
        <v>1818</v>
      </c>
      <c r="N1664">
        <v>1.54</v>
      </c>
      <c r="O1664" s="11">
        <v>3.8</v>
      </c>
      <c r="P1664" s="11">
        <v>0.33</v>
      </c>
      <c r="Q1664" s="12">
        <v>0.43</v>
      </c>
      <c r="R1664">
        <v>0.06</v>
      </c>
      <c r="T1664" s="42">
        <v>15.2</v>
      </c>
    </row>
    <row r="1665" spans="1:22" x14ac:dyDescent="0.2">
      <c r="A1665">
        <v>1997</v>
      </c>
      <c r="B1665">
        <v>2009</v>
      </c>
      <c r="C1665" t="s">
        <v>1094</v>
      </c>
      <c r="D1665" s="40">
        <v>40133</v>
      </c>
      <c r="E1665" t="s">
        <v>836</v>
      </c>
      <c r="F1665" t="s">
        <v>838</v>
      </c>
      <c r="G1665">
        <v>1</v>
      </c>
      <c r="H1665" t="s">
        <v>1110</v>
      </c>
      <c r="I1665">
        <v>34.408000000000001</v>
      </c>
      <c r="J1665">
        <v>-119.685</v>
      </c>
      <c r="K1665" s="11">
        <v>0</v>
      </c>
      <c r="L1665">
        <v>3900</v>
      </c>
      <c r="N1665">
        <v>3.9</v>
      </c>
      <c r="O1665" s="11">
        <v>5.08</v>
      </c>
      <c r="P1665" s="11">
        <v>0.49</v>
      </c>
      <c r="Q1665" s="12">
        <v>0.63</v>
      </c>
      <c r="R1665">
        <v>0.16</v>
      </c>
      <c r="T1665" s="42">
        <v>15.2</v>
      </c>
    </row>
    <row r="1666" spans="1:22" x14ac:dyDescent="0.2">
      <c r="A1666">
        <v>2030</v>
      </c>
      <c r="B1666">
        <v>2009</v>
      </c>
      <c r="C1666" t="s">
        <v>1065</v>
      </c>
      <c r="D1666" s="40">
        <v>40168</v>
      </c>
      <c r="E1666" t="s">
        <v>833</v>
      </c>
      <c r="F1666" t="s">
        <v>838</v>
      </c>
      <c r="G1666">
        <v>1</v>
      </c>
      <c r="H1666" t="s">
        <v>1110</v>
      </c>
      <c r="I1666">
        <v>32.866999999999997</v>
      </c>
      <c r="J1666">
        <v>-117.25700000000001</v>
      </c>
      <c r="K1666" s="11">
        <v>0</v>
      </c>
      <c r="L1666">
        <v>3939</v>
      </c>
      <c r="N1666">
        <v>1.1599999999999999</v>
      </c>
      <c r="O1666" s="11">
        <v>4.2</v>
      </c>
      <c r="P1666" s="11">
        <v>0.4</v>
      </c>
      <c r="Q1666" s="12">
        <v>0.47</v>
      </c>
      <c r="R1666">
        <v>0.1</v>
      </c>
      <c r="T1666" s="42">
        <v>15.2</v>
      </c>
    </row>
    <row r="1667" spans="1:22" x14ac:dyDescent="0.2">
      <c r="A1667">
        <v>2063</v>
      </c>
      <c r="B1667">
        <v>2010</v>
      </c>
      <c r="C1667" t="s">
        <v>1080</v>
      </c>
      <c r="D1667" s="40">
        <v>40210</v>
      </c>
      <c r="E1667" t="s">
        <v>836</v>
      </c>
      <c r="F1667" t="s">
        <v>838</v>
      </c>
      <c r="G1667">
        <v>1</v>
      </c>
      <c r="H1667" t="s">
        <v>1110</v>
      </c>
      <c r="I1667">
        <v>34.408000000000001</v>
      </c>
      <c r="J1667">
        <v>-119.685</v>
      </c>
      <c r="K1667" s="11">
        <v>0</v>
      </c>
      <c r="L1667">
        <v>4100</v>
      </c>
      <c r="N1667">
        <v>1.48</v>
      </c>
      <c r="O1667" s="11">
        <v>6.21</v>
      </c>
      <c r="P1667" s="11">
        <v>0.76</v>
      </c>
      <c r="Q1667" s="12">
        <v>1.59</v>
      </c>
      <c r="R1667">
        <v>0.66</v>
      </c>
      <c r="T1667" s="42">
        <v>15.2</v>
      </c>
    </row>
    <row r="1668" spans="1:22" x14ac:dyDescent="0.2">
      <c r="A1668">
        <v>2050</v>
      </c>
      <c r="B1668">
        <v>2010</v>
      </c>
      <c r="C1668" t="s">
        <v>1079</v>
      </c>
      <c r="D1668" s="40">
        <v>40197</v>
      </c>
      <c r="E1668" t="s">
        <v>833</v>
      </c>
      <c r="F1668" t="s">
        <v>838</v>
      </c>
      <c r="G1668">
        <v>1</v>
      </c>
      <c r="H1668" t="s">
        <v>1110</v>
      </c>
      <c r="I1668">
        <v>32.866999999999997</v>
      </c>
      <c r="J1668">
        <v>-117.25700000000001</v>
      </c>
      <c r="K1668" s="11">
        <v>0</v>
      </c>
      <c r="L1668">
        <v>4242</v>
      </c>
      <c r="N1668">
        <v>0.89</v>
      </c>
      <c r="O1668" s="11">
        <v>3.7</v>
      </c>
      <c r="P1668" s="11">
        <v>0.44</v>
      </c>
      <c r="Q1668" s="12">
        <v>0.8</v>
      </c>
      <c r="R1668">
        <v>0.14000000000000001</v>
      </c>
      <c r="T1668" s="42">
        <v>15.2</v>
      </c>
    </row>
    <row r="1669" spans="1:22" x14ac:dyDescent="0.2">
      <c r="A1669">
        <v>3415</v>
      </c>
      <c r="B1669">
        <v>2015</v>
      </c>
      <c r="C1669" t="s">
        <v>1066</v>
      </c>
      <c r="D1669" s="40">
        <v>42114</v>
      </c>
      <c r="E1669" t="s">
        <v>835</v>
      </c>
      <c r="F1669" t="s">
        <v>838</v>
      </c>
      <c r="G1669">
        <v>1</v>
      </c>
      <c r="H1669" t="s">
        <v>1110</v>
      </c>
      <c r="I1669">
        <v>33.606099999999998</v>
      </c>
      <c r="J1669">
        <v>-117.9311</v>
      </c>
      <c r="K1669" s="11">
        <v>0</v>
      </c>
      <c r="L1669">
        <v>5198</v>
      </c>
      <c r="N1669">
        <v>6.01</v>
      </c>
      <c r="O1669" s="11">
        <v>3.66</v>
      </c>
      <c r="P1669" s="11">
        <v>0.25</v>
      </c>
      <c r="Q1669" s="12">
        <v>0</v>
      </c>
      <c r="R1669">
        <v>0.13</v>
      </c>
      <c r="T1669" s="42">
        <v>15.2</v>
      </c>
    </row>
    <row r="1670" spans="1:22" x14ac:dyDescent="0.2">
      <c r="A1670">
        <v>1828</v>
      </c>
      <c r="B1670">
        <v>2009</v>
      </c>
      <c r="C1670" t="s">
        <v>704</v>
      </c>
      <c r="D1670" s="40">
        <v>39937</v>
      </c>
      <c r="E1670" t="s">
        <v>836</v>
      </c>
      <c r="F1670" t="s">
        <v>838</v>
      </c>
      <c r="G1670">
        <v>1</v>
      </c>
      <c r="H1670" t="s">
        <v>1110</v>
      </c>
      <c r="I1670">
        <v>34.408000000000001</v>
      </c>
      <c r="J1670">
        <v>-119.685</v>
      </c>
      <c r="K1670" s="11">
        <v>0.22</v>
      </c>
      <c r="L1670">
        <v>5300</v>
      </c>
      <c r="N1670">
        <v>3.78</v>
      </c>
      <c r="O1670" s="11">
        <v>0.72</v>
      </c>
      <c r="P1670" s="11">
        <v>0.48</v>
      </c>
      <c r="Q1670" s="12">
        <v>0.88</v>
      </c>
      <c r="R1670">
        <v>0.14000000000000001</v>
      </c>
      <c r="T1670" s="42">
        <v>15.2</v>
      </c>
    </row>
    <row r="1671" spans="1:22" x14ac:dyDescent="0.2">
      <c r="A1671">
        <v>1900</v>
      </c>
      <c r="B1671">
        <v>2009</v>
      </c>
      <c r="C1671" t="s">
        <v>1067</v>
      </c>
      <c r="D1671" s="40">
        <v>40016</v>
      </c>
      <c r="E1671" t="s">
        <v>836</v>
      </c>
      <c r="F1671" t="s">
        <v>838</v>
      </c>
      <c r="G1671">
        <v>1</v>
      </c>
      <c r="H1671" t="s">
        <v>1110</v>
      </c>
      <c r="I1671">
        <v>34.408000000000001</v>
      </c>
      <c r="J1671">
        <v>-119.685</v>
      </c>
      <c r="K1671" s="11">
        <v>0</v>
      </c>
      <c r="L1671">
        <v>11100</v>
      </c>
      <c r="N1671">
        <v>8.1</v>
      </c>
      <c r="O1671" s="11">
        <v>7.59</v>
      </c>
      <c r="P1671" s="11">
        <v>0.53</v>
      </c>
      <c r="Q1671" s="12">
        <v>0.76</v>
      </c>
      <c r="R1671">
        <v>0.13</v>
      </c>
      <c r="T1671" s="42">
        <v>15.2</v>
      </c>
    </row>
    <row r="1672" spans="1:22" x14ac:dyDescent="0.2">
      <c r="A1672">
        <v>1724</v>
      </c>
      <c r="B1672">
        <v>2008</v>
      </c>
      <c r="C1672" t="s">
        <v>1065</v>
      </c>
      <c r="D1672" s="40">
        <v>39790</v>
      </c>
      <c r="E1672" t="s">
        <v>836</v>
      </c>
      <c r="F1672" t="s">
        <v>838</v>
      </c>
      <c r="G1672">
        <v>1</v>
      </c>
      <c r="H1672" t="s">
        <v>1110</v>
      </c>
      <c r="I1672">
        <v>34.408000000000001</v>
      </c>
      <c r="J1672">
        <v>-119.685</v>
      </c>
      <c r="K1672" s="11">
        <v>0</v>
      </c>
      <c r="L1672">
        <v>11500</v>
      </c>
      <c r="N1672">
        <v>4.43</v>
      </c>
      <c r="O1672" s="11">
        <v>7.17</v>
      </c>
      <c r="P1672" s="11">
        <v>0.77</v>
      </c>
      <c r="Q1672" s="12">
        <v>0.79</v>
      </c>
      <c r="R1672">
        <v>0.49</v>
      </c>
      <c r="T1672" s="42">
        <v>15.2</v>
      </c>
    </row>
    <row r="1673" spans="1:22" x14ac:dyDescent="0.2">
      <c r="A1673">
        <v>1819</v>
      </c>
      <c r="B1673">
        <v>2009</v>
      </c>
      <c r="C1673" t="s">
        <v>1066</v>
      </c>
      <c r="D1673" s="40">
        <v>39924</v>
      </c>
      <c r="E1673" t="s">
        <v>839</v>
      </c>
      <c r="F1673" t="s">
        <v>838</v>
      </c>
      <c r="G1673">
        <v>1</v>
      </c>
      <c r="H1673" t="s">
        <v>1110</v>
      </c>
      <c r="I1673">
        <v>34.416107599999997</v>
      </c>
      <c r="J1673">
        <v>-119.82874940000001</v>
      </c>
      <c r="K1673" s="11">
        <v>0.54</v>
      </c>
      <c r="L1673">
        <v>12200</v>
      </c>
      <c r="N1673">
        <v>1.38</v>
      </c>
      <c r="O1673" s="11">
        <v>15.55</v>
      </c>
      <c r="P1673" s="11">
        <v>0.88</v>
      </c>
      <c r="Q1673" s="12">
        <v>7.34</v>
      </c>
      <c r="R1673">
        <v>0.22</v>
      </c>
      <c r="T1673" s="42">
        <v>15.2</v>
      </c>
    </row>
    <row r="1674" spans="1:22" x14ac:dyDescent="0.2">
      <c r="A1674">
        <v>1835</v>
      </c>
      <c r="B1674">
        <v>2009</v>
      </c>
      <c r="C1674" t="s">
        <v>704</v>
      </c>
      <c r="D1674" s="40">
        <v>39944</v>
      </c>
      <c r="E1674" t="s">
        <v>836</v>
      </c>
      <c r="F1674" t="s">
        <v>838</v>
      </c>
      <c r="G1674">
        <v>1</v>
      </c>
      <c r="H1674" t="s">
        <v>1110</v>
      </c>
      <c r="I1674">
        <v>34.408000000000001</v>
      </c>
      <c r="J1674">
        <v>-119.685</v>
      </c>
      <c r="K1674" s="11">
        <v>0.18</v>
      </c>
      <c r="L1674">
        <v>12500</v>
      </c>
      <c r="N1674">
        <v>2.58</v>
      </c>
      <c r="O1674" s="11">
        <v>1.27</v>
      </c>
      <c r="P1674" s="11">
        <v>0.51</v>
      </c>
      <c r="Q1674" s="12">
        <v>1.62</v>
      </c>
      <c r="R1674">
        <v>0.12</v>
      </c>
      <c r="T1674" s="42">
        <v>15.2</v>
      </c>
    </row>
    <row r="1675" spans="1:22" x14ac:dyDescent="0.2">
      <c r="A1675">
        <v>3730</v>
      </c>
      <c r="B1675">
        <v>2013</v>
      </c>
      <c r="C1675" s="48" t="s">
        <v>1066</v>
      </c>
      <c r="D1675" s="40">
        <v>41393</v>
      </c>
      <c r="E1675" t="s">
        <v>911</v>
      </c>
      <c r="F1675" s="48" t="s">
        <v>1111</v>
      </c>
      <c r="G1675" s="48" t="s">
        <v>1112</v>
      </c>
      <c r="H1675" t="s">
        <v>1110</v>
      </c>
      <c r="K1675" s="11">
        <v>8.4000000000000005E-2</v>
      </c>
      <c r="L1675" s="42">
        <v>20798.75007511568</v>
      </c>
      <c r="M1675" s="42"/>
      <c r="N1675" s="11">
        <v>2.73</v>
      </c>
      <c r="T1675" s="42">
        <v>15.2</v>
      </c>
    </row>
    <row r="1676" spans="1:22" x14ac:dyDescent="0.2">
      <c r="A1676">
        <v>3774</v>
      </c>
      <c r="B1676" s="48">
        <v>2011</v>
      </c>
      <c r="C1676" t="s">
        <v>704</v>
      </c>
      <c r="D1676" s="40">
        <v>40687</v>
      </c>
      <c r="E1676" t="s">
        <v>1113</v>
      </c>
      <c r="F1676" s="48" t="s">
        <v>1111</v>
      </c>
      <c r="G1676" s="48" t="s">
        <v>1112</v>
      </c>
      <c r="H1676" t="s">
        <v>1110</v>
      </c>
      <c r="J1676" s="51"/>
      <c r="K1676" s="11">
        <v>0</v>
      </c>
      <c r="L1676">
        <v>44569</v>
      </c>
      <c r="N1676">
        <v>1.05</v>
      </c>
      <c r="T1676" s="42">
        <v>15.2</v>
      </c>
    </row>
    <row r="1677" spans="1:22" x14ac:dyDescent="0.2">
      <c r="A1677">
        <v>1887</v>
      </c>
      <c r="B1677">
        <v>2009</v>
      </c>
      <c r="C1677" t="s">
        <v>1067</v>
      </c>
      <c r="D1677" s="40">
        <v>40000</v>
      </c>
      <c r="E1677" t="s">
        <v>836</v>
      </c>
      <c r="F1677" t="s">
        <v>838</v>
      </c>
      <c r="G1677">
        <v>1</v>
      </c>
      <c r="H1677" t="s">
        <v>1110</v>
      </c>
      <c r="I1677">
        <v>34.408000000000001</v>
      </c>
      <c r="J1677">
        <v>-119.685</v>
      </c>
      <c r="K1677" s="11">
        <v>0.2</v>
      </c>
      <c r="L1677">
        <v>539800</v>
      </c>
      <c r="O1677" s="11">
        <v>0.65</v>
      </c>
      <c r="P1677" s="11">
        <v>0.47</v>
      </c>
      <c r="Q1677" s="12">
        <v>0.21</v>
      </c>
      <c r="R1677">
        <v>0.25</v>
      </c>
      <c r="T1677" s="42">
        <v>15.2</v>
      </c>
    </row>
    <row r="1678" spans="1:22" x14ac:dyDescent="0.2">
      <c r="A1678">
        <v>1888</v>
      </c>
      <c r="B1678">
        <v>2009</v>
      </c>
      <c r="C1678" t="s">
        <v>1067</v>
      </c>
      <c r="D1678" s="40">
        <v>40000</v>
      </c>
      <c r="E1678" t="s">
        <v>836</v>
      </c>
      <c r="F1678" t="s">
        <v>838</v>
      </c>
      <c r="G1678">
        <v>1</v>
      </c>
      <c r="H1678" t="s">
        <v>1110</v>
      </c>
      <c r="I1678">
        <v>34.408000000000001</v>
      </c>
      <c r="J1678">
        <v>-119.685</v>
      </c>
      <c r="K1678" s="11">
        <v>0.2</v>
      </c>
      <c r="L1678">
        <v>539800</v>
      </c>
      <c r="N1678">
        <v>17.079999999999998</v>
      </c>
      <c r="O1678" s="11">
        <v>0.65</v>
      </c>
      <c r="P1678" s="11">
        <v>0.47</v>
      </c>
      <c r="Q1678" s="12">
        <v>0.21</v>
      </c>
      <c r="R1678">
        <v>0.25</v>
      </c>
      <c r="T1678" s="42">
        <v>15.2</v>
      </c>
    </row>
    <row r="1679" spans="1:22" x14ac:dyDescent="0.2">
      <c r="A1679">
        <v>162</v>
      </c>
      <c r="B1679">
        <v>2005</v>
      </c>
      <c r="C1679" t="s">
        <v>1062</v>
      </c>
      <c r="D1679" s="17">
        <v>38433</v>
      </c>
      <c r="E1679">
        <v>18</v>
      </c>
      <c r="F1679" t="s">
        <v>1064</v>
      </c>
      <c r="G1679">
        <v>1</v>
      </c>
      <c r="H1679" t="s">
        <v>706</v>
      </c>
      <c r="K1679" s="11">
        <v>6.8757009285190254E-2</v>
      </c>
      <c r="L1679" s="11"/>
      <c r="N1679" s="11">
        <v>4.2718554216867455</v>
      </c>
      <c r="O1679" s="11">
        <v>1.8262100289235876</v>
      </c>
      <c r="P1679" s="11">
        <v>0.32686997659144151</v>
      </c>
      <c r="Q1679" s="12">
        <v>0.31202592092166259</v>
      </c>
      <c r="R1679" s="11">
        <v>0.32238088919102653</v>
      </c>
      <c r="T1679" s="42">
        <v>15.2</v>
      </c>
      <c r="U1679" s="11"/>
      <c r="V1679" t="s">
        <v>1060</v>
      </c>
    </row>
    <row r="1680" spans="1:22" x14ac:dyDescent="0.2">
      <c r="A1680">
        <v>229</v>
      </c>
      <c r="B1680">
        <v>2005</v>
      </c>
      <c r="C1680" t="s">
        <v>704</v>
      </c>
      <c r="D1680" s="17">
        <v>38485</v>
      </c>
      <c r="E1680">
        <v>6</v>
      </c>
      <c r="F1680" t="s">
        <v>1064</v>
      </c>
      <c r="G1680">
        <v>1</v>
      </c>
      <c r="H1680" t="s">
        <v>706</v>
      </c>
      <c r="K1680" s="11">
        <v>3.9E-2</v>
      </c>
      <c r="L1680" s="11"/>
      <c r="N1680" s="11">
        <v>5.9731919850885378</v>
      </c>
      <c r="O1680" s="11">
        <v>0</v>
      </c>
      <c r="P1680" s="11">
        <v>0.24319441467030792</v>
      </c>
      <c r="Q1680" s="12">
        <v>0.61885679755013379</v>
      </c>
      <c r="R1680" s="11">
        <v>0.37114500000000006</v>
      </c>
      <c r="T1680" s="42">
        <v>15.2</v>
      </c>
      <c r="U1680" s="11"/>
      <c r="V1680" t="s">
        <v>1060</v>
      </c>
    </row>
    <row r="1681" spans="1:22" x14ac:dyDescent="0.2">
      <c r="A1681">
        <v>319</v>
      </c>
      <c r="B1681">
        <v>2005</v>
      </c>
      <c r="C1681" t="s">
        <v>1069</v>
      </c>
      <c r="D1681" s="17">
        <v>38615</v>
      </c>
      <c r="E1681">
        <v>19</v>
      </c>
      <c r="F1681" t="s">
        <v>1064</v>
      </c>
      <c r="G1681">
        <v>1</v>
      </c>
      <c r="H1681" t="s">
        <v>706</v>
      </c>
      <c r="K1681" s="11">
        <v>0</v>
      </c>
      <c r="L1681" s="11"/>
      <c r="N1681" s="11">
        <v>65.209954337899546</v>
      </c>
      <c r="O1681" s="11">
        <v>6.4375731958762907</v>
      </c>
      <c r="P1681" s="11">
        <v>2.0036298969072166</v>
      </c>
      <c r="Q1681" s="12">
        <v>0.34931064935064932</v>
      </c>
      <c r="R1681" s="11">
        <v>0.33639999999999987</v>
      </c>
      <c r="T1681" s="42">
        <v>15.2</v>
      </c>
      <c r="U1681" s="11"/>
      <c r="V1681" t="s">
        <v>1060</v>
      </c>
    </row>
    <row r="1682" spans="1:22" x14ac:dyDescent="0.2">
      <c r="A1682">
        <v>2065</v>
      </c>
      <c r="B1682">
        <v>2010</v>
      </c>
      <c r="C1682" t="s">
        <v>1080</v>
      </c>
      <c r="D1682" s="40">
        <v>40213</v>
      </c>
      <c r="E1682" t="s">
        <v>833</v>
      </c>
      <c r="F1682" t="s">
        <v>838</v>
      </c>
      <c r="G1682">
        <v>1</v>
      </c>
      <c r="H1682" t="s">
        <v>1110</v>
      </c>
      <c r="I1682">
        <v>32.866999999999997</v>
      </c>
      <c r="J1682">
        <v>-117.25700000000001</v>
      </c>
      <c r="K1682" s="11">
        <v>0</v>
      </c>
      <c r="L1682">
        <v>0</v>
      </c>
      <c r="N1682">
        <v>1.28</v>
      </c>
      <c r="O1682" s="11">
        <v>4.2</v>
      </c>
      <c r="P1682" s="11">
        <v>0.37</v>
      </c>
      <c r="Q1682" s="12">
        <v>0.49</v>
      </c>
      <c r="R1682">
        <v>0.1</v>
      </c>
      <c r="T1682" s="42">
        <v>15.3</v>
      </c>
    </row>
    <row r="1683" spans="1:22" x14ac:dyDescent="0.2">
      <c r="A1683">
        <v>2139</v>
      </c>
      <c r="B1683">
        <v>2010</v>
      </c>
      <c r="C1683" t="s">
        <v>704</v>
      </c>
      <c r="D1683" s="40">
        <v>40304</v>
      </c>
      <c r="E1683" t="s">
        <v>833</v>
      </c>
      <c r="F1683" t="s">
        <v>838</v>
      </c>
      <c r="G1683">
        <v>1</v>
      </c>
      <c r="H1683" t="s">
        <v>1110</v>
      </c>
      <c r="I1683">
        <v>32.866999999999997</v>
      </c>
      <c r="J1683">
        <v>-117.25700000000001</v>
      </c>
      <c r="K1683" s="11">
        <v>0</v>
      </c>
      <c r="L1683">
        <v>0</v>
      </c>
      <c r="N1683">
        <v>12.2</v>
      </c>
      <c r="O1683" s="11">
        <v>4.2</v>
      </c>
      <c r="P1683" s="11">
        <v>0.42</v>
      </c>
      <c r="Q1683" s="12">
        <v>0.28000000000000003</v>
      </c>
      <c r="R1683">
        <v>0.02</v>
      </c>
      <c r="T1683" s="42">
        <v>15.3</v>
      </c>
    </row>
    <row r="1684" spans="1:22" x14ac:dyDescent="0.2">
      <c r="A1684">
        <v>2605</v>
      </c>
      <c r="B1684">
        <v>2011</v>
      </c>
      <c r="C1684" t="s">
        <v>1094</v>
      </c>
      <c r="D1684" s="40">
        <v>40857</v>
      </c>
      <c r="E1684" t="s">
        <v>833</v>
      </c>
      <c r="F1684" t="s">
        <v>838</v>
      </c>
      <c r="G1684">
        <v>1</v>
      </c>
      <c r="H1684" t="s">
        <v>1110</v>
      </c>
      <c r="I1684">
        <v>32.866999999999997</v>
      </c>
      <c r="J1684">
        <v>-117.25700000000001</v>
      </c>
      <c r="K1684" s="11">
        <v>0</v>
      </c>
      <c r="L1684">
        <v>0</v>
      </c>
      <c r="N1684">
        <v>3.51</v>
      </c>
      <c r="O1684" s="11">
        <v>0</v>
      </c>
      <c r="P1684" s="11">
        <v>0</v>
      </c>
      <c r="Q1684" s="12">
        <v>0</v>
      </c>
      <c r="R1684">
        <v>0</v>
      </c>
      <c r="T1684" s="42">
        <v>15.3</v>
      </c>
    </row>
    <row r="1685" spans="1:22" x14ac:dyDescent="0.2">
      <c r="A1685">
        <v>2719</v>
      </c>
      <c r="B1685">
        <v>2012</v>
      </c>
      <c r="C1685" t="s">
        <v>1066</v>
      </c>
      <c r="D1685" s="40">
        <v>41018</v>
      </c>
      <c r="E1685" t="s">
        <v>833</v>
      </c>
      <c r="F1685" t="s">
        <v>838</v>
      </c>
      <c r="G1685">
        <v>1</v>
      </c>
      <c r="H1685" t="s">
        <v>1110</v>
      </c>
      <c r="I1685">
        <v>32.866999999999997</v>
      </c>
      <c r="J1685">
        <v>-117.25700000000001</v>
      </c>
      <c r="K1685" s="11">
        <v>0</v>
      </c>
      <c r="L1685">
        <v>0</v>
      </c>
      <c r="N1685">
        <v>3.14</v>
      </c>
      <c r="O1685" s="11">
        <v>7.02</v>
      </c>
      <c r="P1685" s="11">
        <v>0.43</v>
      </c>
      <c r="Q1685" s="12">
        <v>3.7</v>
      </c>
      <c r="R1685">
        <v>0.15</v>
      </c>
      <c r="T1685" s="42">
        <v>15.3</v>
      </c>
    </row>
    <row r="1686" spans="1:22" x14ac:dyDescent="0.2">
      <c r="A1686">
        <v>2724</v>
      </c>
      <c r="B1686">
        <v>2012</v>
      </c>
      <c r="C1686" t="s">
        <v>1066</v>
      </c>
      <c r="D1686" s="40">
        <v>41025</v>
      </c>
      <c r="E1686" t="s">
        <v>833</v>
      </c>
      <c r="F1686" t="s">
        <v>838</v>
      </c>
      <c r="G1686">
        <v>1</v>
      </c>
      <c r="H1686" t="s">
        <v>1110</v>
      </c>
      <c r="I1686">
        <v>32.866999999999997</v>
      </c>
      <c r="J1686">
        <v>-117.25700000000001</v>
      </c>
      <c r="K1686" s="11">
        <v>0</v>
      </c>
      <c r="L1686">
        <v>0</v>
      </c>
      <c r="N1686">
        <v>4.1399999999999997</v>
      </c>
      <c r="O1686" s="11">
        <v>3.13</v>
      </c>
      <c r="P1686" s="11">
        <v>0.28999999999999998</v>
      </c>
      <c r="Q1686" s="12">
        <v>1.5</v>
      </c>
      <c r="R1686">
        <v>0.05</v>
      </c>
      <c r="T1686" s="42">
        <v>15.3</v>
      </c>
    </row>
    <row r="1687" spans="1:22" x14ac:dyDescent="0.2">
      <c r="A1687">
        <v>1810</v>
      </c>
      <c r="B1687">
        <v>2009</v>
      </c>
      <c r="C1687" t="s">
        <v>1066</v>
      </c>
      <c r="D1687" s="40">
        <v>39916</v>
      </c>
      <c r="E1687" t="s">
        <v>833</v>
      </c>
      <c r="F1687" t="s">
        <v>838</v>
      </c>
      <c r="G1687">
        <v>1</v>
      </c>
      <c r="H1687" t="s">
        <v>1110</v>
      </c>
      <c r="I1687">
        <v>32.866999999999997</v>
      </c>
      <c r="J1687">
        <v>-117.25700000000001</v>
      </c>
      <c r="K1687" s="11">
        <v>0</v>
      </c>
      <c r="L1687">
        <v>3333</v>
      </c>
      <c r="N1687">
        <v>1.99</v>
      </c>
      <c r="O1687" s="11">
        <v>9.6</v>
      </c>
      <c r="P1687" s="11">
        <v>0.44</v>
      </c>
      <c r="Q1687" s="12">
        <v>1.74</v>
      </c>
      <c r="R1687">
        <v>0.12</v>
      </c>
      <c r="T1687" s="42">
        <v>15.3</v>
      </c>
    </row>
    <row r="1688" spans="1:22" x14ac:dyDescent="0.2">
      <c r="A1688">
        <v>3136</v>
      </c>
      <c r="B1688">
        <v>2013</v>
      </c>
      <c r="C1688" t="s">
        <v>1065</v>
      </c>
      <c r="D1688" s="40">
        <v>41638</v>
      </c>
      <c r="E1688" t="s">
        <v>833</v>
      </c>
      <c r="F1688" t="s">
        <v>838</v>
      </c>
      <c r="G1688">
        <v>1</v>
      </c>
      <c r="H1688" t="s">
        <v>1110</v>
      </c>
      <c r="I1688">
        <v>32.866999999999997</v>
      </c>
      <c r="J1688">
        <v>-117.25700000000001</v>
      </c>
      <c r="K1688" s="11">
        <v>0</v>
      </c>
      <c r="L1688">
        <v>13600</v>
      </c>
      <c r="N1688">
        <v>0.85</v>
      </c>
      <c r="O1688" s="11">
        <v>0</v>
      </c>
      <c r="P1688" s="11">
        <v>0</v>
      </c>
      <c r="Q1688" s="12">
        <v>0</v>
      </c>
      <c r="R1688">
        <v>0</v>
      </c>
      <c r="T1688" s="42">
        <v>15.3</v>
      </c>
    </row>
    <row r="1689" spans="1:22" x14ac:dyDescent="0.2">
      <c r="A1689">
        <v>2345</v>
      </c>
      <c r="B1689">
        <v>2010</v>
      </c>
      <c r="C1689" t="s">
        <v>1065</v>
      </c>
      <c r="D1689" s="40">
        <v>40539</v>
      </c>
      <c r="E1689" t="s">
        <v>833</v>
      </c>
      <c r="F1689" t="s">
        <v>838</v>
      </c>
      <c r="G1689">
        <v>1</v>
      </c>
      <c r="H1689" t="s">
        <v>1110</v>
      </c>
      <c r="I1689">
        <v>32.866999999999997</v>
      </c>
      <c r="J1689">
        <v>-117.25700000000001</v>
      </c>
      <c r="K1689" s="11">
        <v>0</v>
      </c>
      <c r="L1689">
        <v>20800</v>
      </c>
      <c r="N1689">
        <v>7.13</v>
      </c>
      <c r="O1689" s="11">
        <v>2.6</v>
      </c>
      <c r="P1689" s="11">
        <v>0.46</v>
      </c>
      <c r="Q1689" s="12">
        <v>0.16</v>
      </c>
      <c r="R1689">
        <v>0.04</v>
      </c>
      <c r="T1689" s="42">
        <v>15.3</v>
      </c>
    </row>
    <row r="1690" spans="1:22" x14ac:dyDescent="0.2">
      <c r="A1690">
        <v>1690</v>
      </c>
      <c r="B1690">
        <v>2008</v>
      </c>
      <c r="C1690" t="s">
        <v>1081</v>
      </c>
      <c r="D1690" s="40">
        <v>39742</v>
      </c>
      <c r="E1690" t="s">
        <v>836</v>
      </c>
      <c r="F1690" t="s">
        <v>838</v>
      </c>
      <c r="G1690">
        <v>1</v>
      </c>
      <c r="H1690" t="s">
        <v>1110</v>
      </c>
      <c r="I1690">
        <v>34.408000000000001</v>
      </c>
      <c r="J1690">
        <v>-119.685</v>
      </c>
      <c r="K1690" s="11">
        <v>0</v>
      </c>
      <c r="L1690">
        <v>54000</v>
      </c>
      <c r="N1690">
        <v>4.21</v>
      </c>
      <c r="O1690" s="11">
        <v>4.6900000000000004</v>
      </c>
      <c r="P1690" s="11">
        <v>0.6</v>
      </c>
      <c r="Q1690" s="12">
        <v>0.4</v>
      </c>
      <c r="R1690">
        <v>0.22</v>
      </c>
      <c r="T1690" s="42">
        <v>15.3</v>
      </c>
    </row>
    <row r="1691" spans="1:22" x14ac:dyDescent="0.2">
      <c r="A1691">
        <v>174</v>
      </c>
      <c r="B1691">
        <v>2005</v>
      </c>
      <c r="C1691" t="s">
        <v>1066</v>
      </c>
      <c r="D1691" s="17">
        <v>38447</v>
      </c>
      <c r="E1691">
        <v>11</v>
      </c>
      <c r="F1691" t="s">
        <v>1064</v>
      </c>
      <c r="G1691">
        <v>1</v>
      </c>
      <c r="H1691" t="s">
        <v>706</v>
      </c>
      <c r="K1691" s="11">
        <v>5.510753675625002E-2</v>
      </c>
      <c r="L1691" s="11"/>
      <c r="N1691" s="11">
        <v>11.881820326678765</v>
      </c>
      <c r="O1691" s="11">
        <v>19.978859048621167</v>
      </c>
      <c r="P1691" s="11">
        <v>1.1307555513817813</v>
      </c>
      <c r="Q1691" s="12">
        <v>17.5574142825641</v>
      </c>
      <c r="R1691" s="11">
        <v>5.5755559999999988</v>
      </c>
      <c r="T1691" s="42">
        <v>15.3</v>
      </c>
      <c r="U1691" s="11"/>
      <c r="V1691" t="s">
        <v>1060</v>
      </c>
    </row>
    <row r="1692" spans="1:22" x14ac:dyDescent="0.2">
      <c r="A1692">
        <v>204</v>
      </c>
      <c r="B1692">
        <v>2005</v>
      </c>
      <c r="C1692" t="s">
        <v>1066</v>
      </c>
      <c r="D1692" s="17">
        <v>38463</v>
      </c>
      <c r="E1692">
        <v>1</v>
      </c>
      <c r="F1692" t="s">
        <v>1064</v>
      </c>
      <c r="G1692">
        <v>1</v>
      </c>
      <c r="H1692" t="s">
        <v>706</v>
      </c>
      <c r="K1692" s="11">
        <v>0</v>
      </c>
      <c r="L1692" s="11"/>
      <c r="N1692" s="11">
        <v>0.27548490393412628</v>
      </c>
      <c r="O1692" s="11">
        <v>0.24745328097988084</v>
      </c>
      <c r="P1692" s="11">
        <v>0.37504951123235436</v>
      </c>
      <c r="Q1692" s="12">
        <v>0.41480510975351359</v>
      </c>
      <c r="R1692" s="11">
        <v>0.24160600000000002</v>
      </c>
      <c r="T1692" s="42">
        <v>15.3</v>
      </c>
      <c r="U1692" s="11"/>
      <c r="V1692" t="s">
        <v>1060</v>
      </c>
    </row>
    <row r="1693" spans="1:22" x14ac:dyDescent="0.2">
      <c r="A1693">
        <v>2020</v>
      </c>
      <c r="B1693">
        <v>2009</v>
      </c>
      <c r="C1693" t="s">
        <v>1065</v>
      </c>
      <c r="D1693" s="40">
        <v>40157</v>
      </c>
      <c r="E1693" t="s">
        <v>833</v>
      </c>
      <c r="F1693" t="s">
        <v>838</v>
      </c>
      <c r="G1693">
        <v>1</v>
      </c>
      <c r="H1693" t="s">
        <v>1110</v>
      </c>
      <c r="I1693">
        <v>32.866999999999997</v>
      </c>
      <c r="J1693">
        <v>-117.25700000000001</v>
      </c>
      <c r="K1693" s="11">
        <v>0</v>
      </c>
      <c r="L1693">
        <v>0</v>
      </c>
      <c r="N1693">
        <v>1.24</v>
      </c>
      <c r="O1693" s="11">
        <v>3.9</v>
      </c>
      <c r="P1693" s="11">
        <v>0.42</v>
      </c>
      <c r="Q1693" s="12">
        <v>0.66</v>
      </c>
      <c r="R1693">
        <v>0.08</v>
      </c>
      <c r="T1693" s="42">
        <v>15.4</v>
      </c>
    </row>
    <row r="1694" spans="1:22" x14ac:dyDescent="0.2">
      <c r="A1694">
        <v>2026</v>
      </c>
      <c r="B1694">
        <v>2009</v>
      </c>
      <c r="C1694" t="s">
        <v>1065</v>
      </c>
      <c r="D1694" s="40">
        <v>40164</v>
      </c>
      <c r="E1694" t="s">
        <v>833</v>
      </c>
      <c r="F1694" t="s">
        <v>838</v>
      </c>
      <c r="G1694">
        <v>1</v>
      </c>
      <c r="H1694" t="s">
        <v>1110</v>
      </c>
      <c r="I1694">
        <v>32.866999999999997</v>
      </c>
      <c r="J1694">
        <v>-117.25700000000001</v>
      </c>
      <c r="K1694" s="11">
        <v>0</v>
      </c>
      <c r="L1694">
        <v>0</v>
      </c>
      <c r="N1694">
        <v>1.48</v>
      </c>
      <c r="O1694" s="11">
        <v>4</v>
      </c>
      <c r="P1694" s="11">
        <v>0.43</v>
      </c>
      <c r="Q1694" s="12">
        <v>0.45</v>
      </c>
      <c r="R1694">
        <v>7.0000000000000007E-2</v>
      </c>
      <c r="T1694" s="42">
        <v>15.4</v>
      </c>
    </row>
    <row r="1695" spans="1:22" x14ac:dyDescent="0.2">
      <c r="A1695">
        <v>2081</v>
      </c>
      <c r="B1695">
        <v>2010</v>
      </c>
      <c r="C1695" t="s">
        <v>1080</v>
      </c>
      <c r="D1695" s="40">
        <v>40235</v>
      </c>
      <c r="E1695" t="s">
        <v>833</v>
      </c>
      <c r="F1695" t="s">
        <v>838</v>
      </c>
      <c r="G1695">
        <v>1</v>
      </c>
      <c r="H1695" t="s">
        <v>1110</v>
      </c>
      <c r="I1695">
        <v>32.866999999999997</v>
      </c>
      <c r="J1695">
        <v>-117.25700000000001</v>
      </c>
      <c r="K1695" s="11">
        <v>0</v>
      </c>
      <c r="L1695">
        <v>0</v>
      </c>
      <c r="N1695">
        <v>4.7699999999999996</v>
      </c>
      <c r="O1695" s="11">
        <v>4</v>
      </c>
      <c r="P1695" s="11">
        <v>0.39</v>
      </c>
      <c r="Q1695" s="12">
        <v>0.53</v>
      </c>
      <c r="R1695">
        <v>0.05</v>
      </c>
      <c r="T1695" s="42">
        <v>15.4</v>
      </c>
    </row>
    <row r="1696" spans="1:22" x14ac:dyDescent="0.2">
      <c r="A1696">
        <v>2589</v>
      </c>
      <c r="B1696">
        <v>2011</v>
      </c>
      <c r="C1696" t="s">
        <v>1081</v>
      </c>
      <c r="D1696" s="40">
        <v>40836</v>
      </c>
      <c r="E1696" t="s">
        <v>833</v>
      </c>
      <c r="F1696" t="s">
        <v>838</v>
      </c>
      <c r="G1696">
        <v>1</v>
      </c>
      <c r="H1696" t="s">
        <v>1110</v>
      </c>
      <c r="I1696">
        <v>32.866999999999997</v>
      </c>
      <c r="J1696">
        <v>-117.25700000000001</v>
      </c>
      <c r="K1696" s="11">
        <v>0</v>
      </c>
      <c r="L1696">
        <v>0</v>
      </c>
      <c r="N1696">
        <v>4.4400000000000004</v>
      </c>
      <c r="O1696" s="11">
        <v>0</v>
      </c>
      <c r="P1696" s="11">
        <v>0</v>
      </c>
      <c r="Q1696" s="12">
        <v>0</v>
      </c>
      <c r="R1696">
        <v>0</v>
      </c>
      <c r="T1696" s="42">
        <v>15.4</v>
      </c>
    </row>
    <row r="1697" spans="1:20" x14ac:dyDescent="0.2">
      <c r="A1697">
        <v>2594</v>
      </c>
      <c r="B1697">
        <v>2011</v>
      </c>
      <c r="C1697" t="s">
        <v>1081</v>
      </c>
      <c r="D1697" s="40">
        <v>40843</v>
      </c>
      <c r="E1697" t="s">
        <v>833</v>
      </c>
      <c r="F1697" t="s">
        <v>838</v>
      </c>
      <c r="G1697">
        <v>1</v>
      </c>
      <c r="H1697" t="s">
        <v>1110</v>
      </c>
      <c r="I1697">
        <v>32.866999999999997</v>
      </c>
      <c r="J1697">
        <v>-117.25700000000001</v>
      </c>
      <c r="K1697" s="11">
        <v>0</v>
      </c>
      <c r="L1697">
        <v>0</v>
      </c>
      <c r="N1697">
        <v>1.1599999999999999</v>
      </c>
      <c r="O1697" s="11">
        <v>0</v>
      </c>
      <c r="P1697" s="11">
        <v>0</v>
      </c>
      <c r="Q1697" s="12">
        <v>0</v>
      </c>
      <c r="R1697">
        <v>0</v>
      </c>
      <c r="T1697" s="42">
        <v>15.4</v>
      </c>
    </row>
    <row r="1698" spans="1:20" x14ac:dyDescent="0.2">
      <c r="A1698">
        <v>3582</v>
      </c>
      <c r="B1698">
        <v>2016</v>
      </c>
      <c r="C1698" t="s">
        <v>1080</v>
      </c>
      <c r="D1698" s="40">
        <v>42415</v>
      </c>
      <c r="E1698" t="s">
        <v>837</v>
      </c>
      <c r="F1698" t="s">
        <v>838</v>
      </c>
      <c r="G1698">
        <v>1</v>
      </c>
      <c r="H1698" t="s">
        <v>1110</v>
      </c>
      <c r="I1698">
        <v>34.008000000000003</v>
      </c>
      <c r="J1698">
        <v>-118.499</v>
      </c>
      <c r="K1698" s="11">
        <v>0</v>
      </c>
      <c r="L1698">
        <v>0</v>
      </c>
      <c r="O1698" s="11">
        <v>5.76</v>
      </c>
      <c r="P1698" s="11">
        <v>0.61</v>
      </c>
      <c r="Q1698" s="12">
        <v>0.94</v>
      </c>
      <c r="R1698">
        <v>0.02</v>
      </c>
      <c r="T1698" s="42">
        <v>15.4</v>
      </c>
    </row>
    <row r="1699" spans="1:20" x14ac:dyDescent="0.2">
      <c r="A1699">
        <v>2084</v>
      </c>
      <c r="B1699">
        <v>2010</v>
      </c>
      <c r="C1699" t="s">
        <v>1062</v>
      </c>
      <c r="D1699" s="40">
        <v>40238</v>
      </c>
      <c r="E1699" t="s">
        <v>833</v>
      </c>
      <c r="F1699" t="s">
        <v>838</v>
      </c>
      <c r="G1699">
        <v>1</v>
      </c>
      <c r="H1699" t="s">
        <v>1110</v>
      </c>
      <c r="I1699">
        <v>32.866999999999997</v>
      </c>
      <c r="J1699">
        <v>-117.25700000000001</v>
      </c>
      <c r="K1699" s="11">
        <v>0</v>
      </c>
      <c r="L1699">
        <v>303</v>
      </c>
      <c r="N1699">
        <v>2.92</v>
      </c>
      <c r="O1699" s="11">
        <v>3.7</v>
      </c>
      <c r="P1699" s="11">
        <v>0.36</v>
      </c>
      <c r="Q1699" s="12">
        <v>0.53</v>
      </c>
      <c r="R1699">
        <v>0.05</v>
      </c>
      <c r="T1699" s="42">
        <v>15.4</v>
      </c>
    </row>
    <row r="1700" spans="1:20" x14ac:dyDescent="0.2">
      <c r="A1700">
        <v>2015</v>
      </c>
      <c r="B1700">
        <v>2009</v>
      </c>
      <c r="C1700" t="s">
        <v>1065</v>
      </c>
      <c r="D1700" s="40">
        <v>40154</v>
      </c>
      <c r="E1700" t="s">
        <v>833</v>
      </c>
      <c r="F1700" t="s">
        <v>838</v>
      </c>
      <c r="G1700">
        <v>1</v>
      </c>
      <c r="H1700" t="s">
        <v>1110</v>
      </c>
      <c r="I1700">
        <v>32.866999999999997</v>
      </c>
      <c r="J1700">
        <v>-117.25700000000001</v>
      </c>
      <c r="K1700" s="11">
        <v>0</v>
      </c>
      <c r="L1700">
        <v>1212</v>
      </c>
      <c r="N1700">
        <v>1.97</v>
      </c>
      <c r="O1700" s="11">
        <v>4</v>
      </c>
      <c r="P1700" s="11">
        <v>0.41</v>
      </c>
      <c r="Q1700" s="12">
        <v>0.68</v>
      </c>
      <c r="R1700">
        <v>0.11</v>
      </c>
      <c r="T1700" s="42">
        <v>15.4</v>
      </c>
    </row>
    <row r="1701" spans="1:20" x14ac:dyDescent="0.2">
      <c r="A1701">
        <v>1685</v>
      </c>
      <c r="B1701">
        <v>2008</v>
      </c>
      <c r="C1701" t="s">
        <v>1081</v>
      </c>
      <c r="D1701" s="40">
        <v>39734</v>
      </c>
      <c r="E1701" t="s">
        <v>837</v>
      </c>
      <c r="F1701" t="s">
        <v>838</v>
      </c>
      <c r="G1701">
        <v>1</v>
      </c>
      <c r="H1701" t="s">
        <v>1110</v>
      </c>
      <c r="I1701">
        <v>34.008000000000003</v>
      </c>
      <c r="J1701">
        <v>-118.499</v>
      </c>
      <c r="K1701" s="11">
        <v>0</v>
      </c>
      <c r="L1701">
        <v>2078</v>
      </c>
      <c r="N1701">
        <v>0.80189999999999995</v>
      </c>
      <c r="O1701" s="11">
        <v>5.48</v>
      </c>
      <c r="P1701" s="11">
        <v>0.86</v>
      </c>
      <c r="Q1701" s="12">
        <v>6.44</v>
      </c>
      <c r="R1701">
        <v>0.56999999999999995</v>
      </c>
      <c r="T1701" s="42">
        <v>15.4</v>
      </c>
    </row>
    <row r="1702" spans="1:20" x14ac:dyDescent="0.2">
      <c r="A1702">
        <v>2090</v>
      </c>
      <c r="B1702">
        <v>2010</v>
      </c>
      <c r="C1702" t="s">
        <v>1062</v>
      </c>
      <c r="D1702" s="40">
        <v>40245</v>
      </c>
      <c r="E1702" t="s">
        <v>833</v>
      </c>
      <c r="F1702" t="s">
        <v>838</v>
      </c>
      <c r="G1702">
        <v>1</v>
      </c>
      <c r="H1702" t="s">
        <v>1110</v>
      </c>
      <c r="I1702">
        <v>32.866999999999997</v>
      </c>
      <c r="J1702">
        <v>-117.25700000000001</v>
      </c>
      <c r="K1702" s="11">
        <v>0</v>
      </c>
      <c r="L1702">
        <v>3333</v>
      </c>
      <c r="N1702">
        <v>1.24</v>
      </c>
      <c r="O1702" s="11">
        <v>5.4</v>
      </c>
      <c r="P1702" s="11">
        <v>0.34</v>
      </c>
      <c r="Q1702" s="12">
        <v>0.09</v>
      </c>
      <c r="R1702">
        <v>0.03</v>
      </c>
      <c r="T1702" s="42">
        <v>15.4</v>
      </c>
    </row>
    <row r="1703" spans="1:20" x14ac:dyDescent="0.2">
      <c r="A1703">
        <v>3144</v>
      </c>
      <c r="B1703">
        <v>2014</v>
      </c>
      <c r="C1703" t="s">
        <v>1079</v>
      </c>
      <c r="D1703" s="40">
        <v>41652</v>
      </c>
      <c r="E1703" t="s">
        <v>833</v>
      </c>
      <c r="F1703" t="s">
        <v>838</v>
      </c>
      <c r="G1703">
        <v>1</v>
      </c>
      <c r="H1703" t="s">
        <v>1110</v>
      </c>
      <c r="I1703">
        <v>32.866999999999997</v>
      </c>
      <c r="J1703">
        <v>-117.25700000000001</v>
      </c>
      <c r="K1703" s="11">
        <v>0</v>
      </c>
      <c r="L1703">
        <v>4800</v>
      </c>
      <c r="N1703">
        <v>1.23</v>
      </c>
      <c r="O1703" s="11">
        <v>0</v>
      </c>
      <c r="P1703" s="11">
        <v>0</v>
      </c>
      <c r="Q1703" s="12">
        <v>0</v>
      </c>
      <c r="R1703">
        <v>0</v>
      </c>
      <c r="T1703" s="42">
        <v>15.4</v>
      </c>
    </row>
    <row r="1704" spans="1:20" x14ac:dyDescent="0.2">
      <c r="A1704">
        <v>2021</v>
      </c>
      <c r="B1704">
        <v>2009</v>
      </c>
      <c r="C1704" t="s">
        <v>1065</v>
      </c>
      <c r="D1704" s="40">
        <v>40161</v>
      </c>
      <c r="E1704" t="s">
        <v>833</v>
      </c>
      <c r="F1704" t="s">
        <v>838</v>
      </c>
      <c r="G1704">
        <v>1</v>
      </c>
      <c r="H1704" t="s">
        <v>1110</v>
      </c>
      <c r="I1704">
        <v>32.866999999999997</v>
      </c>
      <c r="J1704">
        <v>-117.25700000000001</v>
      </c>
      <c r="K1704" s="11">
        <v>0</v>
      </c>
      <c r="L1704">
        <v>6970</v>
      </c>
      <c r="N1704">
        <v>0.83</v>
      </c>
      <c r="O1704" s="11">
        <v>3.8</v>
      </c>
      <c r="P1704" s="11">
        <v>0.44</v>
      </c>
      <c r="Q1704" s="12">
        <v>0.51</v>
      </c>
      <c r="R1704">
        <v>0.08</v>
      </c>
      <c r="T1704" s="42">
        <v>15.4</v>
      </c>
    </row>
    <row r="1705" spans="1:20" x14ac:dyDescent="0.2">
      <c r="A1705">
        <v>2223</v>
      </c>
      <c r="B1705">
        <v>2010</v>
      </c>
      <c r="C1705" t="s">
        <v>1068</v>
      </c>
      <c r="D1705" s="40">
        <v>40406</v>
      </c>
      <c r="E1705" t="s">
        <v>833</v>
      </c>
      <c r="F1705" t="s">
        <v>838</v>
      </c>
      <c r="G1705">
        <v>1</v>
      </c>
      <c r="H1705" t="s">
        <v>1110</v>
      </c>
      <c r="I1705">
        <v>32.866999999999997</v>
      </c>
      <c r="J1705">
        <v>-117.25700000000001</v>
      </c>
      <c r="K1705" s="11">
        <v>0</v>
      </c>
      <c r="L1705">
        <v>12000</v>
      </c>
      <c r="N1705">
        <v>4.1500000000000004</v>
      </c>
      <c r="O1705" s="11">
        <v>6.6</v>
      </c>
      <c r="P1705" s="11">
        <v>0.48</v>
      </c>
      <c r="Q1705" s="12">
        <v>2</v>
      </c>
      <c r="R1705">
        <v>0.1</v>
      </c>
      <c r="T1705" s="42">
        <v>15.4</v>
      </c>
    </row>
    <row r="1706" spans="1:20" x14ac:dyDescent="0.2">
      <c r="A1706">
        <v>3126</v>
      </c>
      <c r="B1706">
        <v>2013</v>
      </c>
      <c r="C1706" t="s">
        <v>1065</v>
      </c>
      <c r="D1706" s="40">
        <v>41617</v>
      </c>
      <c r="E1706" t="s">
        <v>835</v>
      </c>
      <c r="F1706" t="s">
        <v>838</v>
      </c>
      <c r="G1706">
        <v>1</v>
      </c>
      <c r="H1706" t="s">
        <v>1110</v>
      </c>
      <c r="I1706">
        <v>33.606099999999998</v>
      </c>
      <c r="J1706">
        <v>-117.9311</v>
      </c>
      <c r="K1706" s="11">
        <v>0</v>
      </c>
      <c r="L1706">
        <v>12999</v>
      </c>
      <c r="N1706">
        <v>1.91</v>
      </c>
      <c r="O1706" s="11">
        <v>1.03</v>
      </c>
      <c r="P1706" s="11">
        <v>0.28999999999999998</v>
      </c>
      <c r="Q1706" s="12">
        <v>0.35</v>
      </c>
      <c r="R1706">
        <v>0</v>
      </c>
      <c r="T1706" s="42">
        <v>15.4</v>
      </c>
    </row>
    <row r="1707" spans="1:20" x14ac:dyDescent="0.2">
      <c r="A1707">
        <v>3533</v>
      </c>
      <c r="B1707">
        <v>2015</v>
      </c>
      <c r="C1707" t="s">
        <v>1094</v>
      </c>
      <c r="D1707" s="40">
        <v>42324</v>
      </c>
      <c r="E1707" t="s">
        <v>836</v>
      </c>
      <c r="F1707" t="s">
        <v>838</v>
      </c>
      <c r="G1707">
        <v>1</v>
      </c>
      <c r="H1707" t="s">
        <v>1110</v>
      </c>
      <c r="I1707">
        <v>34.408000000000001</v>
      </c>
      <c r="J1707">
        <v>-119.685</v>
      </c>
      <c r="K1707" s="11">
        <v>0</v>
      </c>
      <c r="L1707">
        <v>19955</v>
      </c>
      <c r="O1707" s="11">
        <v>6.94</v>
      </c>
      <c r="P1707" s="11">
        <v>0.59</v>
      </c>
      <c r="Q1707" s="12">
        <v>2.0699999999999998</v>
      </c>
      <c r="R1707">
        <v>0.25</v>
      </c>
      <c r="T1707" s="42">
        <v>15.4</v>
      </c>
    </row>
    <row r="1708" spans="1:20" x14ac:dyDescent="0.2">
      <c r="A1708">
        <v>2979</v>
      </c>
      <c r="B1708">
        <v>2013</v>
      </c>
      <c r="C1708" t="s">
        <v>1066</v>
      </c>
      <c r="D1708" s="40">
        <v>41379</v>
      </c>
      <c r="E1708" t="s">
        <v>833</v>
      </c>
      <c r="F1708" t="s">
        <v>838</v>
      </c>
      <c r="G1708">
        <v>1</v>
      </c>
      <c r="H1708" t="s">
        <v>1110</v>
      </c>
      <c r="I1708">
        <v>32.866999999999997</v>
      </c>
      <c r="J1708">
        <v>-117.25700000000001</v>
      </c>
      <c r="K1708" s="11">
        <v>2.64</v>
      </c>
      <c r="L1708">
        <v>171200</v>
      </c>
      <c r="N1708">
        <v>2.65</v>
      </c>
      <c r="O1708" s="11">
        <v>0.7</v>
      </c>
      <c r="P1708" s="11">
        <v>0.37</v>
      </c>
      <c r="Q1708" s="12">
        <v>0.21</v>
      </c>
      <c r="R1708">
        <v>0.06</v>
      </c>
      <c r="T1708" s="42">
        <v>15.4</v>
      </c>
    </row>
    <row r="1709" spans="1:20" x14ac:dyDescent="0.2">
      <c r="A1709">
        <v>2454</v>
      </c>
      <c r="B1709">
        <v>2011</v>
      </c>
      <c r="C1709" t="s">
        <v>704</v>
      </c>
      <c r="D1709" s="40">
        <v>40672</v>
      </c>
      <c r="E1709" t="s">
        <v>833</v>
      </c>
      <c r="F1709" t="s">
        <v>838</v>
      </c>
      <c r="G1709">
        <v>1</v>
      </c>
      <c r="H1709" t="s">
        <v>1110</v>
      </c>
      <c r="I1709">
        <v>32.866999999999997</v>
      </c>
      <c r="J1709">
        <v>-117.25700000000001</v>
      </c>
      <c r="K1709" s="11">
        <v>0</v>
      </c>
      <c r="L1709">
        <v>241200</v>
      </c>
      <c r="N1709">
        <v>3.66</v>
      </c>
      <c r="O1709" s="11">
        <v>1.95</v>
      </c>
      <c r="P1709" s="11">
        <v>0.21</v>
      </c>
      <c r="Q1709" s="12">
        <v>7.0000000000000007E-2</v>
      </c>
      <c r="R1709">
        <v>0.01</v>
      </c>
      <c r="T1709" s="42">
        <v>15.4</v>
      </c>
    </row>
    <row r="1710" spans="1:20" x14ac:dyDescent="0.2">
      <c r="A1710">
        <v>3843</v>
      </c>
      <c r="B1710" s="48">
        <v>2010</v>
      </c>
      <c r="C1710" t="s">
        <v>1094</v>
      </c>
      <c r="D1710" s="40">
        <v>40493</v>
      </c>
      <c r="E1710" t="s">
        <v>1113</v>
      </c>
      <c r="F1710" s="48" t="s">
        <v>1111</v>
      </c>
      <c r="G1710" s="48" t="s">
        <v>1112</v>
      </c>
      <c r="H1710" t="s">
        <v>1110</v>
      </c>
      <c r="J1710" s="51"/>
      <c r="K1710" s="11">
        <v>0.18</v>
      </c>
      <c r="L1710">
        <v>408175</v>
      </c>
      <c r="N1710">
        <v>2.71</v>
      </c>
      <c r="T1710" s="42">
        <v>15.4</v>
      </c>
    </row>
    <row r="1711" spans="1:20" x14ac:dyDescent="0.2">
      <c r="A1711">
        <v>2024</v>
      </c>
      <c r="B1711">
        <v>2009</v>
      </c>
      <c r="C1711" t="s">
        <v>1065</v>
      </c>
      <c r="D1711" s="40">
        <v>40162</v>
      </c>
      <c r="E1711" t="s">
        <v>835</v>
      </c>
      <c r="F1711" t="s">
        <v>838</v>
      </c>
      <c r="G1711">
        <v>1</v>
      </c>
      <c r="H1711" t="s">
        <v>1110</v>
      </c>
      <c r="I1711">
        <v>33.606099999999998</v>
      </c>
      <c r="J1711">
        <v>-117.9311</v>
      </c>
      <c r="K1711" s="11">
        <v>0</v>
      </c>
      <c r="L1711">
        <v>0</v>
      </c>
      <c r="N1711">
        <v>1.6</v>
      </c>
      <c r="O1711" s="11">
        <v>2.9</v>
      </c>
      <c r="P1711" s="11">
        <v>0.27</v>
      </c>
      <c r="Q1711" s="12">
        <v>0.59</v>
      </c>
      <c r="R1711">
        <v>0.11</v>
      </c>
      <c r="T1711" s="42">
        <v>15.5</v>
      </c>
    </row>
    <row r="1712" spans="1:20" x14ac:dyDescent="0.2">
      <c r="A1712">
        <v>2040</v>
      </c>
      <c r="B1712">
        <v>2010</v>
      </c>
      <c r="C1712" t="s">
        <v>1079</v>
      </c>
      <c r="D1712" s="40">
        <v>40184</v>
      </c>
      <c r="E1712" t="s">
        <v>835</v>
      </c>
      <c r="F1712" t="s">
        <v>838</v>
      </c>
      <c r="G1712">
        <v>1</v>
      </c>
      <c r="H1712" t="s">
        <v>1110</v>
      </c>
      <c r="I1712">
        <v>33.606099999999998</v>
      </c>
      <c r="J1712">
        <v>-117.9311</v>
      </c>
      <c r="K1712" s="11">
        <v>0</v>
      </c>
      <c r="L1712">
        <v>0</v>
      </c>
      <c r="N1712">
        <v>1.45</v>
      </c>
      <c r="O1712" s="11">
        <v>2.79</v>
      </c>
      <c r="P1712" s="11">
        <v>0.23</v>
      </c>
      <c r="Q1712" s="12">
        <v>0.43</v>
      </c>
      <c r="R1712">
        <v>0</v>
      </c>
      <c r="T1712" s="42">
        <v>15.5</v>
      </c>
    </row>
    <row r="1713" spans="1:20" x14ac:dyDescent="0.2">
      <c r="A1713">
        <v>2060</v>
      </c>
      <c r="B1713">
        <v>2010</v>
      </c>
      <c r="C1713" t="s">
        <v>1080</v>
      </c>
      <c r="D1713" s="40">
        <v>40210</v>
      </c>
      <c r="E1713" t="s">
        <v>835</v>
      </c>
      <c r="F1713" t="s">
        <v>838</v>
      </c>
      <c r="G1713">
        <v>1</v>
      </c>
      <c r="H1713" t="s">
        <v>1110</v>
      </c>
      <c r="I1713">
        <v>33.606099999999998</v>
      </c>
      <c r="J1713">
        <v>-117.9311</v>
      </c>
      <c r="K1713" s="11">
        <v>0</v>
      </c>
      <c r="L1713">
        <v>0</v>
      </c>
      <c r="N1713">
        <v>6.21</v>
      </c>
      <c r="O1713" s="11">
        <v>4.59</v>
      </c>
      <c r="P1713" s="11">
        <v>0.35</v>
      </c>
      <c r="Q1713" s="12">
        <v>1.51</v>
      </c>
      <c r="R1713">
        <v>0.28000000000000003</v>
      </c>
      <c r="T1713" s="42">
        <v>15.5</v>
      </c>
    </row>
    <row r="1714" spans="1:20" x14ac:dyDescent="0.2">
      <c r="A1714">
        <v>2083</v>
      </c>
      <c r="B1714">
        <v>2010</v>
      </c>
      <c r="C1714" t="s">
        <v>1062</v>
      </c>
      <c r="D1714" s="40">
        <v>40238</v>
      </c>
      <c r="E1714" t="s">
        <v>837</v>
      </c>
      <c r="F1714" t="s">
        <v>838</v>
      </c>
      <c r="G1714">
        <v>1</v>
      </c>
      <c r="H1714" t="s">
        <v>1110</v>
      </c>
      <c r="I1714">
        <v>34.008000000000003</v>
      </c>
      <c r="J1714">
        <v>-118.499</v>
      </c>
      <c r="K1714" s="11">
        <v>0</v>
      </c>
      <c r="L1714">
        <v>0</v>
      </c>
      <c r="O1714" s="11">
        <v>1.9785699999999999</v>
      </c>
      <c r="P1714" s="11">
        <v>0.220801</v>
      </c>
      <c r="Q1714" s="12">
        <v>0.82930999999999999</v>
      </c>
      <c r="R1714">
        <v>0.08</v>
      </c>
      <c r="T1714" s="42">
        <v>15.5</v>
      </c>
    </row>
    <row r="1715" spans="1:20" x14ac:dyDescent="0.2">
      <c r="A1715">
        <v>2148</v>
      </c>
      <c r="B1715">
        <v>2010</v>
      </c>
      <c r="C1715" t="s">
        <v>704</v>
      </c>
      <c r="D1715" s="40">
        <v>40315</v>
      </c>
      <c r="E1715" t="s">
        <v>837</v>
      </c>
      <c r="F1715" t="s">
        <v>838</v>
      </c>
      <c r="G1715">
        <v>1</v>
      </c>
      <c r="H1715" t="s">
        <v>1110</v>
      </c>
      <c r="I1715">
        <v>34.008000000000003</v>
      </c>
      <c r="J1715">
        <v>-118.499</v>
      </c>
      <c r="K1715" s="11">
        <v>0.27</v>
      </c>
      <c r="L1715">
        <v>0</v>
      </c>
      <c r="N1715">
        <v>29.068899999999999</v>
      </c>
      <c r="O1715" s="11">
        <v>5.90313</v>
      </c>
      <c r="P1715" s="11">
        <v>2.3539099999999999</v>
      </c>
      <c r="Q1715" s="12">
        <v>0.237789</v>
      </c>
      <c r="R1715">
        <v>0.26</v>
      </c>
      <c r="T1715" s="42">
        <v>15.5</v>
      </c>
    </row>
    <row r="1716" spans="1:20" x14ac:dyDescent="0.2">
      <c r="A1716">
        <v>2206</v>
      </c>
      <c r="B1716">
        <v>2010</v>
      </c>
      <c r="C1716" t="s">
        <v>1067</v>
      </c>
      <c r="D1716" s="40">
        <v>40385</v>
      </c>
      <c r="E1716" t="s">
        <v>836</v>
      </c>
      <c r="F1716" t="s">
        <v>838</v>
      </c>
      <c r="G1716">
        <v>1</v>
      </c>
      <c r="H1716" t="s">
        <v>1110</v>
      </c>
      <c r="I1716">
        <v>34.408000000000001</v>
      </c>
      <c r="J1716">
        <v>-119.685</v>
      </c>
      <c r="K1716" s="11">
        <v>0</v>
      </c>
      <c r="L1716">
        <v>0</v>
      </c>
      <c r="N1716">
        <v>7.57</v>
      </c>
      <c r="O1716" s="11">
        <v>3.26</v>
      </c>
      <c r="P1716" s="11">
        <v>0.47</v>
      </c>
      <c r="Q1716" s="12">
        <v>0.25</v>
      </c>
      <c r="R1716">
        <v>0.04</v>
      </c>
      <c r="T1716" s="42">
        <v>15.5</v>
      </c>
    </row>
    <row r="1717" spans="1:20" x14ac:dyDescent="0.2">
      <c r="A1717">
        <v>3797</v>
      </c>
      <c r="B1717" s="48">
        <v>2011</v>
      </c>
      <c r="C1717" t="s">
        <v>1081</v>
      </c>
      <c r="D1717" s="40">
        <v>40847</v>
      </c>
      <c r="E1717" t="s">
        <v>1113</v>
      </c>
      <c r="F1717" s="48" t="s">
        <v>1111</v>
      </c>
      <c r="G1717" s="48" t="s">
        <v>1112</v>
      </c>
      <c r="H1717" t="s">
        <v>1110</v>
      </c>
      <c r="J1717" s="51"/>
      <c r="K1717" s="11">
        <v>0</v>
      </c>
      <c r="L1717">
        <v>0</v>
      </c>
      <c r="T1717" s="42">
        <v>15.5</v>
      </c>
    </row>
    <row r="1718" spans="1:20" x14ac:dyDescent="0.2">
      <c r="A1718">
        <v>3799</v>
      </c>
      <c r="B1718" s="48">
        <v>2011</v>
      </c>
      <c r="C1718" t="s">
        <v>1094</v>
      </c>
      <c r="D1718" s="40">
        <v>40868</v>
      </c>
      <c r="E1718" t="s">
        <v>1113</v>
      </c>
      <c r="F1718" s="48" t="s">
        <v>1111</v>
      </c>
      <c r="G1718" s="48" t="s">
        <v>1112</v>
      </c>
      <c r="H1718" t="s">
        <v>1110</v>
      </c>
      <c r="J1718" s="51"/>
      <c r="K1718" s="11">
        <v>0</v>
      </c>
      <c r="L1718">
        <v>0</v>
      </c>
      <c r="N1718">
        <v>0.96</v>
      </c>
      <c r="T1718" s="42">
        <v>15.5</v>
      </c>
    </row>
    <row r="1719" spans="1:20" x14ac:dyDescent="0.2">
      <c r="A1719">
        <v>2622</v>
      </c>
      <c r="B1719">
        <v>2011</v>
      </c>
      <c r="C1719" t="s">
        <v>1065</v>
      </c>
      <c r="D1719" s="40">
        <v>40882</v>
      </c>
      <c r="E1719" t="s">
        <v>835</v>
      </c>
      <c r="F1719" t="s">
        <v>838</v>
      </c>
      <c r="G1719">
        <v>1</v>
      </c>
      <c r="H1719" t="s">
        <v>1110</v>
      </c>
      <c r="I1719">
        <v>33.606099999999998</v>
      </c>
      <c r="J1719">
        <v>-117.9311</v>
      </c>
      <c r="K1719" s="11">
        <v>0</v>
      </c>
      <c r="L1719">
        <v>0</v>
      </c>
      <c r="N1719">
        <v>1.29</v>
      </c>
      <c r="O1719" s="11">
        <v>0</v>
      </c>
      <c r="P1719" s="11">
        <v>0.21</v>
      </c>
      <c r="Q1719" s="12">
        <v>0</v>
      </c>
      <c r="R1719">
        <v>0</v>
      </c>
      <c r="T1719" s="42">
        <v>15.5</v>
      </c>
    </row>
    <row r="1720" spans="1:20" x14ac:dyDescent="0.2">
      <c r="A1720">
        <v>3668</v>
      </c>
      <c r="B1720">
        <v>2012</v>
      </c>
      <c r="C1720" s="48" t="s">
        <v>1094</v>
      </c>
      <c r="D1720" s="40">
        <v>41232</v>
      </c>
      <c r="E1720" t="s">
        <v>911</v>
      </c>
      <c r="F1720" s="48" t="s">
        <v>1111</v>
      </c>
      <c r="G1720" s="48" t="s">
        <v>1112</v>
      </c>
      <c r="H1720" t="s">
        <v>1110</v>
      </c>
      <c r="K1720" s="11">
        <v>0</v>
      </c>
      <c r="L1720" s="42">
        <v>0</v>
      </c>
      <c r="M1720" s="42"/>
      <c r="N1720" s="11">
        <v>3.2050000000000001</v>
      </c>
      <c r="T1720" s="42">
        <v>15.5</v>
      </c>
    </row>
    <row r="1721" spans="1:20" x14ac:dyDescent="0.2">
      <c r="A1721">
        <v>2881</v>
      </c>
      <c r="B1721">
        <v>2012</v>
      </c>
      <c r="C1721" t="s">
        <v>1094</v>
      </c>
      <c r="D1721" s="40">
        <v>41239</v>
      </c>
      <c r="E1721" t="s">
        <v>837</v>
      </c>
      <c r="F1721" t="s">
        <v>838</v>
      </c>
      <c r="G1721">
        <v>1</v>
      </c>
      <c r="H1721" t="s">
        <v>1110</v>
      </c>
      <c r="I1721">
        <v>34.008000000000003</v>
      </c>
      <c r="J1721">
        <v>-118.499</v>
      </c>
      <c r="K1721" s="11">
        <v>0</v>
      </c>
      <c r="L1721">
        <v>0</v>
      </c>
      <c r="N1721">
        <v>6.3</v>
      </c>
      <c r="O1721" s="11">
        <v>4.1681299999999997</v>
      </c>
      <c r="P1721" s="11">
        <v>0.29445900000000003</v>
      </c>
      <c r="Q1721" s="12">
        <v>0.49676500000000001</v>
      </c>
      <c r="R1721">
        <v>0.01</v>
      </c>
      <c r="T1721" s="42">
        <v>15.5</v>
      </c>
    </row>
    <row r="1722" spans="1:20" x14ac:dyDescent="0.2">
      <c r="A1722">
        <v>2969</v>
      </c>
      <c r="B1722">
        <v>2013</v>
      </c>
      <c r="C1722" t="s">
        <v>1066</v>
      </c>
      <c r="D1722" s="40">
        <v>41368</v>
      </c>
      <c r="E1722" t="s">
        <v>833</v>
      </c>
      <c r="F1722" t="s">
        <v>838</v>
      </c>
      <c r="G1722">
        <v>1</v>
      </c>
      <c r="H1722" t="s">
        <v>1110</v>
      </c>
      <c r="I1722">
        <v>32.866999999999997</v>
      </c>
      <c r="J1722">
        <v>-117.25700000000001</v>
      </c>
      <c r="K1722" s="11">
        <v>0</v>
      </c>
      <c r="L1722">
        <v>0</v>
      </c>
      <c r="N1722">
        <v>2.04</v>
      </c>
      <c r="O1722" s="11">
        <v>0</v>
      </c>
      <c r="P1722" s="11">
        <v>0</v>
      </c>
      <c r="Q1722" s="12">
        <v>0</v>
      </c>
      <c r="R1722">
        <v>0</v>
      </c>
      <c r="T1722" s="42">
        <v>15.5</v>
      </c>
    </row>
    <row r="1723" spans="1:20" x14ac:dyDescent="0.2">
      <c r="A1723">
        <v>3570</v>
      </c>
      <c r="B1723">
        <v>2016</v>
      </c>
      <c r="C1723" t="s">
        <v>1079</v>
      </c>
      <c r="D1723" s="40">
        <v>42388</v>
      </c>
      <c r="E1723" t="s">
        <v>835</v>
      </c>
      <c r="F1723" t="s">
        <v>838</v>
      </c>
      <c r="G1723">
        <v>1</v>
      </c>
      <c r="H1723" t="s">
        <v>1110</v>
      </c>
      <c r="I1723">
        <v>33.606099999999998</v>
      </c>
      <c r="J1723">
        <v>-117.9311</v>
      </c>
      <c r="K1723" s="11">
        <v>0.04</v>
      </c>
      <c r="L1723">
        <v>0</v>
      </c>
      <c r="N1723">
        <v>3.11</v>
      </c>
      <c r="O1723" s="11">
        <v>3.82</v>
      </c>
      <c r="P1723" s="11">
        <v>0.37</v>
      </c>
      <c r="Q1723" s="12">
        <v>0.52</v>
      </c>
      <c r="R1723">
        <v>0.1</v>
      </c>
      <c r="T1723" s="42">
        <v>15.5</v>
      </c>
    </row>
    <row r="1724" spans="1:20" x14ac:dyDescent="0.2">
      <c r="A1724">
        <v>3573</v>
      </c>
      <c r="B1724">
        <v>2016</v>
      </c>
      <c r="C1724" t="s">
        <v>1079</v>
      </c>
      <c r="D1724" s="40">
        <v>42394</v>
      </c>
      <c r="E1724" t="s">
        <v>835</v>
      </c>
      <c r="F1724" t="s">
        <v>838</v>
      </c>
      <c r="G1724">
        <v>1</v>
      </c>
      <c r="H1724" t="s">
        <v>1110</v>
      </c>
      <c r="I1724">
        <v>33.606099999999998</v>
      </c>
      <c r="J1724">
        <v>-117.9311</v>
      </c>
      <c r="K1724" s="11">
        <v>0</v>
      </c>
      <c r="L1724">
        <v>0</v>
      </c>
      <c r="N1724">
        <v>2.09</v>
      </c>
      <c r="O1724" s="11">
        <v>5.28</v>
      </c>
      <c r="P1724" s="11">
        <v>0.46</v>
      </c>
      <c r="Q1724" s="12">
        <v>2.04</v>
      </c>
      <c r="R1724">
        <v>0.32</v>
      </c>
      <c r="T1724" s="42">
        <v>15.5</v>
      </c>
    </row>
    <row r="1725" spans="1:20" x14ac:dyDescent="0.2">
      <c r="A1725">
        <v>2440</v>
      </c>
      <c r="B1725">
        <v>2011</v>
      </c>
      <c r="C1725" t="s">
        <v>1066</v>
      </c>
      <c r="D1725" s="40">
        <v>40658</v>
      </c>
      <c r="E1725" t="s">
        <v>837</v>
      </c>
      <c r="F1725" t="s">
        <v>838</v>
      </c>
      <c r="G1725">
        <v>1</v>
      </c>
      <c r="H1725" t="s">
        <v>1110</v>
      </c>
      <c r="I1725">
        <v>34.008000000000003</v>
      </c>
      <c r="J1725">
        <v>-118.499</v>
      </c>
      <c r="K1725" s="11">
        <v>0</v>
      </c>
      <c r="L1725">
        <v>224</v>
      </c>
      <c r="N1725">
        <v>0.2</v>
      </c>
      <c r="O1725" s="11">
        <v>6.0096400000000001</v>
      </c>
      <c r="P1725" s="11">
        <v>0.975576</v>
      </c>
      <c r="Q1725" s="12">
        <v>5.32104</v>
      </c>
      <c r="R1725">
        <v>0.36</v>
      </c>
      <c r="T1725" s="42">
        <v>15.5</v>
      </c>
    </row>
    <row r="1726" spans="1:20" x14ac:dyDescent="0.2">
      <c r="A1726">
        <v>2064</v>
      </c>
      <c r="B1726">
        <v>2010</v>
      </c>
      <c r="C1726" t="s">
        <v>1080</v>
      </c>
      <c r="D1726" s="40">
        <v>40211</v>
      </c>
      <c r="E1726" t="s">
        <v>839</v>
      </c>
      <c r="F1726" t="s">
        <v>838</v>
      </c>
      <c r="G1726">
        <v>1</v>
      </c>
      <c r="H1726" t="s">
        <v>1110</v>
      </c>
      <c r="I1726">
        <v>34.416107599999997</v>
      </c>
      <c r="J1726">
        <v>-119.82874940000001</v>
      </c>
      <c r="K1726" s="11">
        <v>0</v>
      </c>
      <c r="L1726">
        <v>460</v>
      </c>
      <c r="N1726">
        <v>6.32</v>
      </c>
      <c r="O1726" s="11">
        <v>4.1900000000000004</v>
      </c>
      <c r="P1726" s="11">
        <v>0.53</v>
      </c>
      <c r="Q1726" s="12">
        <v>1.5</v>
      </c>
      <c r="R1726">
        <v>0.45</v>
      </c>
      <c r="T1726" s="42">
        <v>15.5</v>
      </c>
    </row>
    <row r="1727" spans="1:20" x14ac:dyDescent="0.2">
      <c r="A1727">
        <v>2455</v>
      </c>
      <c r="B1727">
        <v>2011</v>
      </c>
      <c r="C1727" t="s">
        <v>704</v>
      </c>
      <c r="D1727" s="40">
        <v>40672</v>
      </c>
      <c r="E1727" t="s">
        <v>837</v>
      </c>
      <c r="F1727" t="s">
        <v>838</v>
      </c>
      <c r="G1727">
        <v>1</v>
      </c>
      <c r="H1727" t="s">
        <v>1110</v>
      </c>
      <c r="I1727">
        <v>34.008000000000003</v>
      </c>
      <c r="J1727">
        <v>-118.499</v>
      </c>
      <c r="K1727" s="11">
        <v>0</v>
      </c>
      <c r="L1727">
        <v>467.5</v>
      </c>
      <c r="N1727">
        <v>6.3</v>
      </c>
      <c r="O1727" s="11">
        <v>5.3924500000000002</v>
      </c>
      <c r="P1727" s="11">
        <v>0.66380899999999998</v>
      </c>
      <c r="Q1727" s="12">
        <v>2.3401999999999998</v>
      </c>
      <c r="R1727">
        <v>0.28999999999999998</v>
      </c>
      <c r="T1727" s="42">
        <v>15.5</v>
      </c>
    </row>
    <row r="1728" spans="1:20" x14ac:dyDescent="0.2">
      <c r="A1728">
        <v>2618</v>
      </c>
      <c r="B1728">
        <v>2011</v>
      </c>
      <c r="C1728" t="s">
        <v>1094</v>
      </c>
      <c r="D1728" s="40">
        <v>40875</v>
      </c>
      <c r="E1728" t="s">
        <v>833</v>
      </c>
      <c r="F1728" t="s">
        <v>838</v>
      </c>
      <c r="G1728">
        <v>1</v>
      </c>
      <c r="H1728" t="s">
        <v>1110</v>
      </c>
      <c r="I1728">
        <v>32.866999999999997</v>
      </c>
      <c r="J1728">
        <v>-117.25700000000001</v>
      </c>
      <c r="K1728" s="11">
        <v>0</v>
      </c>
      <c r="L1728">
        <v>1200</v>
      </c>
      <c r="N1728">
        <v>1.38</v>
      </c>
      <c r="O1728" s="11">
        <v>2.39</v>
      </c>
      <c r="P1728" s="11">
        <v>0.28000000000000003</v>
      </c>
      <c r="Q1728" s="12">
        <v>0.39</v>
      </c>
      <c r="R1728">
        <v>0.09</v>
      </c>
      <c r="T1728" s="42">
        <v>15.5</v>
      </c>
    </row>
    <row r="1729" spans="1:20" x14ac:dyDescent="0.2">
      <c r="A1729">
        <v>2713</v>
      </c>
      <c r="B1729">
        <v>2012</v>
      </c>
      <c r="C1729" t="s">
        <v>1066</v>
      </c>
      <c r="D1729" s="40">
        <v>41008</v>
      </c>
      <c r="E1729" t="s">
        <v>837</v>
      </c>
      <c r="F1729" t="s">
        <v>838</v>
      </c>
      <c r="G1729">
        <v>1</v>
      </c>
      <c r="H1729" t="s">
        <v>1110</v>
      </c>
      <c r="I1729">
        <v>34.008000000000003</v>
      </c>
      <c r="J1729">
        <v>-118.499</v>
      </c>
      <c r="K1729" s="11">
        <v>0</v>
      </c>
      <c r="L1729">
        <v>1496</v>
      </c>
      <c r="N1729">
        <v>2</v>
      </c>
      <c r="O1729" s="11">
        <v>5.6972300000000002</v>
      </c>
      <c r="P1729" s="11">
        <v>0.35741800000000001</v>
      </c>
      <c r="Q1729" s="12">
        <v>6.5858999999999996</v>
      </c>
      <c r="R1729">
        <v>0.7</v>
      </c>
      <c r="T1729" s="42">
        <v>15.5</v>
      </c>
    </row>
    <row r="1730" spans="1:20" x14ac:dyDescent="0.2">
      <c r="A1730">
        <v>2189</v>
      </c>
      <c r="B1730">
        <v>2010</v>
      </c>
      <c r="C1730" t="s">
        <v>1067</v>
      </c>
      <c r="D1730" s="40">
        <v>40365</v>
      </c>
      <c r="E1730" t="s">
        <v>836</v>
      </c>
      <c r="F1730" t="s">
        <v>838</v>
      </c>
      <c r="G1730">
        <v>1</v>
      </c>
      <c r="H1730" t="s">
        <v>1110</v>
      </c>
      <c r="I1730">
        <v>34.408000000000001</v>
      </c>
      <c r="J1730">
        <v>-119.685</v>
      </c>
      <c r="K1730" s="11">
        <v>0.21</v>
      </c>
      <c r="L1730">
        <v>2100</v>
      </c>
      <c r="N1730">
        <v>5.43</v>
      </c>
      <c r="O1730" s="11">
        <v>10.28</v>
      </c>
      <c r="P1730" s="11">
        <v>1.06</v>
      </c>
      <c r="Q1730" s="12">
        <v>0.23</v>
      </c>
      <c r="R1730">
        <v>0.04</v>
      </c>
      <c r="T1730" s="42">
        <v>15.5</v>
      </c>
    </row>
    <row r="1731" spans="1:20" x14ac:dyDescent="0.2">
      <c r="A1731">
        <v>3185</v>
      </c>
      <c r="B1731">
        <v>2014</v>
      </c>
      <c r="C1731" t="s">
        <v>1062</v>
      </c>
      <c r="D1731" s="40">
        <v>41723</v>
      </c>
      <c r="E1731" t="s">
        <v>837</v>
      </c>
      <c r="F1731" t="s">
        <v>838</v>
      </c>
      <c r="G1731">
        <v>1</v>
      </c>
      <c r="H1731" t="s">
        <v>1110</v>
      </c>
      <c r="I1731">
        <v>34.008000000000003</v>
      </c>
      <c r="J1731">
        <v>-118.499</v>
      </c>
      <c r="K1731" s="11">
        <v>0</v>
      </c>
      <c r="L1731">
        <v>2244</v>
      </c>
      <c r="O1731" s="11">
        <v>8.4600000000000009</v>
      </c>
      <c r="P1731" s="11">
        <v>0.2</v>
      </c>
      <c r="Q1731" s="12">
        <v>3.4847800000000002</v>
      </c>
      <c r="R1731">
        <v>0.35</v>
      </c>
      <c r="T1731" s="42">
        <v>15.5</v>
      </c>
    </row>
    <row r="1732" spans="1:20" x14ac:dyDescent="0.2">
      <c r="A1732">
        <v>2126</v>
      </c>
      <c r="B1732">
        <v>2010</v>
      </c>
      <c r="C1732" t="s">
        <v>1066</v>
      </c>
      <c r="D1732" s="40">
        <v>40287</v>
      </c>
      <c r="E1732" t="s">
        <v>836</v>
      </c>
      <c r="F1732" t="s">
        <v>838</v>
      </c>
      <c r="G1732">
        <v>1</v>
      </c>
      <c r="H1732" t="s">
        <v>1110</v>
      </c>
      <c r="I1732">
        <v>34.408000000000001</v>
      </c>
      <c r="J1732">
        <v>-119.685</v>
      </c>
      <c r="K1732" s="11">
        <v>0</v>
      </c>
      <c r="L1732">
        <v>2880</v>
      </c>
      <c r="N1732">
        <v>1.38</v>
      </c>
      <c r="O1732" s="11">
        <v>25.83</v>
      </c>
      <c r="P1732" s="11">
        <v>1.55</v>
      </c>
      <c r="Q1732" s="12">
        <v>15</v>
      </c>
      <c r="R1732">
        <v>0.45</v>
      </c>
      <c r="T1732" s="42">
        <v>15.5</v>
      </c>
    </row>
    <row r="1733" spans="1:20" x14ac:dyDescent="0.2">
      <c r="A1733">
        <v>2661</v>
      </c>
      <c r="B1733">
        <v>2012</v>
      </c>
      <c r="C1733" t="s">
        <v>1079</v>
      </c>
      <c r="D1733" s="40">
        <v>40938</v>
      </c>
      <c r="E1733" t="s">
        <v>837</v>
      </c>
      <c r="F1733" t="s">
        <v>838</v>
      </c>
      <c r="G1733">
        <v>1</v>
      </c>
      <c r="H1733" t="s">
        <v>1110</v>
      </c>
      <c r="I1733">
        <v>34.008000000000003</v>
      </c>
      <c r="J1733">
        <v>-118.499</v>
      </c>
      <c r="K1733" s="11">
        <v>0</v>
      </c>
      <c r="L1733">
        <v>2992</v>
      </c>
      <c r="N1733">
        <v>1.4</v>
      </c>
      <c r="O1733" s="11">
        <v>1.6525399999999999</v>
      </c>
      <c r="P1733" s="11">
        <v>0.74006000000000005</v>
      </c>
      <c r="Q1733" s="12">
        <v>1.16988</v>
      </c>
      <c r="R1733">
        <v>1.24</v>
      </c>
      <c r="T1733" s="42">
        <v>15.5</v>
      </c>
    </row>
    <row r="1734" spans="1:20" x14ac:dyDescent="0.2">
      <c r="A1734">
        <v>3171</v>
      </c>
      <c r="B1734">
        <v>2014</v>
      </c>
      <c r="C1734" t="s">
        <v>1062</v>
      </c>
      <c r="D1734" s="40">
        <v>41701</v>
      </c>
      <c r="E1734" t="s">
        <v>837</v>
      </c>
      <c r="F1734" t="s">
        <v>838</v>
      </c>
      <c r="G1734">
        <v>1</v>
      </c>
      <c r="H1734" t="s">
        <v>1110</v>
      </c>
      <c r="I1734">
        <v>34.008000000000003</v>
      </c>
      <c r="J1734">
        <v>-118.499</v>
      </c>
      <c r="K1734" s="11">
        <v>0</v>
      </c>
      <c r="L1734">
        <v>2992</v>
      </c>
      <c r="O1734" s="11">
        <v>2.3487900000000002</v>
      </c>
      <c r="P1734" s="11">
        <v>0.39064700000000002</v>
      </c>
      <c r="Q1734" s="12">
        <v>1.27468</v>
      </c>
      <c r="R1734">
        <v>0.13525300000000001</v>
      </c>
      <c r="T1734" s="42">
        <v>15.5</v>
      </c>
    </row>
    <row r="1735" spans="1:20" x14ac:dyDescent="0.2">
      <c r="A1735">
        <v>3760</v>
      </c>
      <c r="B1735" s="48">
        <v>2011</v>
      </c>
      <c r="C1735" t="s">
        <v>1080</v>
      </c>
      <c r="D1735" s="40">
        <v>40589</v>
      </c>
      <c r="E1735" t="s">
        <v>1113</v>
      </c>
      <c r="F1735" s="48" t="s">
        <v>1111</v>
      </c>
      <c r="G1735" s="48" t="s">
        <v>1112</v>
      </c>
      <c r="H1735" t="s">
        <v>1110</v>
      </c>
      <c r="J1735" s="51"/>
      <c r="K1735" s="11">
        <v>0</v>
      </c>
      <c r="L1735">
        <v>4000</v>
      </c>
      <c r="N1735">
        <v>1.22</v>
      </c>
      <c r="T1735" s="42">
        <v>15.5</v>
      </c>
    </row>
    <row r="1736" spans="1:20" x14ac:dyDescent="0.2">
      <c r="A1736">
        <v>3165</v>
      </c>
      <c r="B1736">
        <v>2014</v>
      </c>
      <c r="C1736" t="s">
        <v>1080</v>
      </c>
      <c r="D1736" s="40">
        <v>41687</v>
      </c>
      <c r="E1736" t="s">
        <v>837</v>
      </c>
      <c r="F1736" t="s">
        <v>838</v>
      </c>
      <c r="G1736">
        <v>1</v>
      </c>
      <c r="H1736" t="s">
        <v>1110</v>
      </c>
      <c r="I1736">
        <v>34.008000000000003</v>
      </c>
      <c r="J1736">
        <v>-118.499</v>
      </c>
      <c r="K1736" s="11">
        <v>0</v>
      </c>
      <c r="L1736">
        <v>4488</v>
      </c>
      <c r="O1736" s="11">
        <v>2.1203599999999998</v>
      </c>
      <c r="P1736" s="11">
        <v>0.30685800000000002</v>
      </c>
      <c r="Q1736" s="12">
        <v>0.41067999999999999</v>
      </c>
      <c r="R1736">
        <v>6.5370000000000003E-3</v>
      </c>
      <c r="T1736" s="42">
        <v>15.5</v>
      </c>
    </row>
    <row r="1737" spans="1:20" x14ac:dyDescent="0.2">
      <c r="A1737">
        <v>2380</v>
      </c>
      <c r="B1737">
        <v>2011</v>
      </c>
      <c r="C1737" t="s">
        <v>1080</v>
      </c>
      <c r="D1737" s="40">
        <v>40588</v>
      </c>
      <c r="E1737" t="s">
        <v>835</v>
      </c>
      <c r="F1737" t="s">
        <v>838</v>
      </c>
      <c r="G1737">
        <v>1</v>
      </c>
      <c r="H1737" t="s">
        <v>1110</v>
      </c>
      <c r="I1737">
        <v>33.606099999999998</v>
      </c>
      <c r="J1737">
        <v>-117.9311</v>
      </c>
      <c r="K1737" s="11">
        <v>0</v>
      </c>
      <c r="L1737">
        <v>5073</v>
      </c>
      <c r="N1737">
        <v>1.6</v>
      </c>
      <c r="O1737" s="11">
        <v>1</v>
      </c>
      <c r="P1737" s="11">
        <v>0.24</v>
      </c>
      <c r="Q1737" s="12">
        <v>0.41</v>
      </c>
      <c r="R1737">
        <v>0</v>
      </c>
      <c r="T1737" s="42">
        <v>15.5</v>
      </c>
    </row>
    <row r="1738" spans="1:20" x14ac:dyDescent="0.2">
      <c r="A1738">
        <v>2295</v>
      </c>
      <c r="B1738">
        <v>2010</v>
      </c>
      <c r="C1738" t="s">
        <v>1094</v>
      </c>
      <c r="D1738" s="40">
        <v>40490</v>
      </c>
      <c r="E1738" t="s">
        <v>836</v>
      </c>
      <c r="F1738" t="s">
        <v>838</v>
      </c>
      <c r="G1738">
        <v>1</v>
      </c>
      <c r="H1738" t="s">
        <v>1110</v>
      </c>
      <c r="I1738">
        <v>34.408000000000001</v>
      </c>
      <c r="J1738">
        <v>-119.685</v>
      </c>
      <c r="K1738" s="11">
        <v>0</v>
      </c>
      <c r="L1738">
        <v>5100</v>
      </c>
      <c r="N1738">
        <v>1.37</v>
      </c>
      <c r="O1738" s="11">
        <v>10.56</v>
      </c>
      <c r="P1738" s="11">
        <v>1.1299999999999999</v>
      </c>
      <c r="Q1738" s="12">
        <v>1.35</v>
      </c>
      <c r="R1738">
        <v>0.38</v>
      </c>
      <c r="T1738" s="42">
        <v>15.5</v>
      </c>
    </row>
    <row r="1739" spans="1:20" x14ac:dyDescent="0.2">
      <c r="A1739">
        <v>3759</v>
      </c>
      <c r="B1739" s="48">
        <v>2011</v>
      </c>
      <c r="C1739" t="s">
        <v>1080</v>
      </c>
      <c r="D1739" s="40">
        <v>40582</v>
      </c>
      <c r="E1739" t="s">
        <v>1113</v>
      </c>
      <c r="F1739" s="48" t="s">
        <v>1111</v>
      </c>
      <c r="G1739" s="48" t="s">
        <v>1112</v>
      </c>
      <c r="H1739" t="s">
        <v>1110</v>
      </c>
      <c r="J1739" s="51"/>
      <c r="K1739" s="11">
        <v>0</v>
      </c>
      <c r="L1739">
        <v>5200</v>
      </c>
      <c r="N1739">
        <v>1.1100000000000001</v>
      </c>
      <c r="T1739" s="42">
        <v>15.5</v>
      </c>
    </row>
    <row r="1740" spans="1:20" x14ac:dyDescent="0.2">
      <c r="A1740">
        <v>3148</v>
      </c>
      <c r="B1740">
        <v>2014</v>
      </c>
      <c r="C1740" t="s">
        <v>1079</v>
      </c>
      <c r="D1740" s="40">
        <v>41659</v>
      </c>
      <c r="E1740" t="s">
        <v>833</v>
      </c>
      <c r="F1740" t="s">
        <v>838</v>
      </c>
      <c r="G1740">
        <v>1</v>
      </c>
      <c r="H1740" t="s">
        <v>1110</v>
      </c>
      <c r="I1740">
        <v>32.866999999999997</v>
      </c>
      <c r="J1740">
        <v>-117.25700000000001</v>
      </c>
      <c r="K1740" s="11">
        <v>0</v>
      </c>
      <c r="L1740">
        <v>5600</v>
      </c>
      <c r="N1740">
        <v>0.91</v>
      </c>
      <c r="O1740" s="11">
        <v>4.18</v>
      </c>
      <c r="P1740" s="11">
        <v>0.25</v>
      </c>
      <c r="Q1740" s="12">
        <v>0.39</v>
      </c>
      <c r="R1740">
        <v>0.11</v>
      </c>
      <c r="T1740" s="42">
        <v>15.5</v>
      </c>
    </row>
    <row r="1741" spans="1:20" x14ac:dyDescent="0.2">
      <c r="A1741">
        <v>3157</v>
      </c>
      <c r="B1741">
        <v>2014</v>
      </c>
      <c r="C1741" t="s">
        <v>1080</v>
      </c>
      <c r="D1741" s="40">
        <v>41673</v>
      </c>
      <c r="E1741" t="s">
        <v>833</v>
      </c>
      <c r="F1741" t="s">
        <v>838</v>
      </c>
      <c r="G1741">
        <v>1</v>
      </c>
      <c r="H1741" t="s">
        <v>1110</v>
      </c>
      <c r="I1741">
        <v>32.866999999999997</v>
      </c>
      <c r="J1741">
        <v>-117.25700000000001</v>
      </c>
      <c r="K1741" s="11">
        <v>0</v>
      </c>
      <c r="L1741">
        <v>5600</v>
      </c>
      <c r="N1741">
        <v>1.01</v>
      </c>
      <c r="O1741" s="11">
        <v>3.7</v>
      </c>
      <c r="P1741" s="11">
        <v>0.25</v>
      </c>
      <c r="Q1741" s="12">
        <v>0.35</v>
      </c>
      <c r="R1741">
        <v>0.11</v>
      </c>
      <c r="T1741" s="42">
        <v>15.5</v>
      </c>
    </row>
    <row r="1742" spans="1:20" x14ac:dyDescent="0.2">
      <c r="A1742">
        <v>3161</v>
      </c>
      <c r="B1742">
        <v>2014</v>
      </c>
      <c r="C1742" t="s">
        <v>1080</v>
      </c>
      <c r="D1742" s="40">
        <v>41680</v>
      </c>
      <c r="E1742" t="s">
        <v>833</v>
      </c>
      <c r="F1742" t="s">
        <v>838</v>
      </c>
      <c r="G1742">
        <v>1</v>
      </c>
      <c r="H1742" t="s">
        <v>1110</v>
      </c>
      <c r="I1742">
        <v>32.866999999999997</v>
      </c>
      <c r="J1742">
        <v>-117.25700000000001</v>
      </c>
      <c r="K1742" s="11">
        <v>0</v>
      </c>
      <c r="L1742">
        <v>6400</v>
      </c>
      <c r="N1742">
        <v>1.47</v>
      </c>
      <c r="O1742" s="11">
        <v>4</v>
      </c>
      <c r="P1742" s="11">
        <v>0.36</v>
      </c>
      <c r="Q1742" s="12">
        <v>0.93</v>
      </c>
      <c r="R1742">
        <v>0.08</v>
      </c>
      <c r="T1742" s="42">
        <v>15.5</v>
      </c>
    </row>
    <row r="1743" spans="1:20" x14ac:dyDescent="0.2">
      <c r="A1743">
        <v>1792</v>
      </c>
      <c r="B1743">
        <v>2009</v>
      </c>
      <c r="C1743" t="s">
        <v>1062</v>
      </c>
      <c r="D1743" s="40">
        <v>39889</v>
      </c>
      <c r="E1743" t="s">
        <v>835</v>
      </c>
      <c r="F1743" t="s">
        <v>838</v>
      </c>
      <c r="G1743">
        <v>1</v>
      </c>
      <c r="H1743" t="s">
        <v>1110</v>
      </c>
      <c r="I1743">
        <v>33.606099999999998</v>
      </c>
      <c r="J1743">
        <v>-117.9311</v>
      </c>
      <c r="K1743" s="11">
        <v>0</v>
      </c>
      <c r="L1743">
        <v>10399</v>
      </c>
      <c r="N1743">
        <v>10.32</v>
      </c>
      <c r="O1743" s="11">
        <v>1.96</v>
      </c>
      <c r="P1743" s="11">
        <v>0.3</v>
      </c>
      <c r="Q1743" s="12">
        <v>0.38</v>
      </c>
      <c r="R1743">
        <v>0</v>
      </c>
      <c r="T1743" s="42">
        <v>15.5</v>
      </c>
    </row>
    <row r="1744" spans="1:20" x14ac:dyDescent="0.2">
      <c r="A1744">
        <v>2190</v>
      </c>
      <c r="B1744">
        <v>2010</v>
      </c>
      <c r="C1744" t="s">
        <v>1067</v>
      </c>
      <c r="D1744" s="40">
        <v>40365</v>
      </c>
      <c r="E1744" t="s">
        <v>839</v>
      </c>
      <c r="F1744" t="s">
        <v>838</v>
      </c>
      <c r="G1744">
        <v>1</v>
      </c>
      <c r="H1744" t="s">
        <v>1110</v>
      </c>
      <c r="I1744">
        <v>34.416107599999997</v>
      </c>
      <c r="J1744">
        <v>-119.82874940000001</v>
      </c>
      <c r="K1744" s="11">
        <v>1.46</v>
      </c>
      <c r="L1744">
        <v>15000</v>
      </c>
      <c r="N1744">
        <v>11.1</v>
      </c>
      <c r="O1744" s="11">
        <v>2.98</v>
      </c>
      <c r="P1744" s="11">
        <v>0.48</v>
      </c>
      <c r="Q1744" s="12">
        <v>0.3</v>
      </c>
      <c r="R1744">
        <v>0.05</v>
      </c>
      <c r="T1744" s="42">
        <v>15.5</v>
      </c>
    </row>
    <row r="1745" spans="1:20" x14ac:dyDescent="0.2">
      <c r="A1745">
        <v>2386</v>
      </c>
      <c r="B1745">
        <v>2011</v>
      </c>
      <c r="C1745" t="s">
        <v>1080</v>
      </c>
      <c r="D1745" s="40">
        <v>40596</v>
      </c>
      <c r="E1745" t="s">
        <v>835</v>
      </c>
      <c r="F1745" t="s">
        <v>838</v>
      </c>
      <c r="G1745">
        <v>1</v>
      </c>
      <c r="H1745" t="s">
        <v>1110</v>
      </c>
      <c r="I1745">
        <v>33.606099999999998</v>
      </c>
      <c r="J1745">
        <v>-117.9311</v>
      </c>
      <c r="K1745" s="11">
        <v>0</v>
      </c>
      <c r="L1745">
        <v>15599</v>
      </c>
      <c r="N1745">
        <v>9.19</v>
      </c>
      <c r="O1745" s="11">
        <v>1.29</v>
      </c>
      <c r="P1745" s="11">
        <v>0.28999999999999998</v>
      </c>
      <c r="Q1745" s="12">
        <v>1.2</v>
      </c>
      <c r="R1745">
        <v>0</v>
      </c>
      <c r="T1745" s="42">
        <v>15.5</v>
      </c>
    </row>
    <row r="1746" spans="1:20" x14ac:dyDescent="0.2">
      <c r="A1746">
        <v>3135</v>
      </c>
      <c r="B1746">
        <v>2013</v>
      </c>
      <c r="C1746" t="s">
        <v>1065</v>
      </c>
      <c r="D1746" s="40">
        <v>41631</v>
      </c>
      <c r="E1746" t="s">
        <v>833</v>
      </c>
      <c r="F1746" t="s">
        <v>838</v>
      </c>
      <c r="G1746">
        <v>1</v>
      </c>
      <c r="H1746" t="s">
        <v>1110</v>
      </c>
      <c r="I1746">
        <v>32.866999999999997</v>
      </c>
      <c r="J1746">
        <v>-117.25700000000001</v>
      </c>
      <c r="K1746" s="11">
        <v>0</v>
      </c>
      <c r="L1746">
        <v>16800</v>
      </c>
      <c r="N1746">
        <v>1.05</v>
      </c>
      <c r="O1746" s="11">
        <v>1.28</v>
      </c>
      <c r="P1746" s="11">
        <v>0.26</v>
      </c>
      <c r="Q1746" s="12">
        <v>0.3</v>
      </c>
      <c r="R1746">
        <v>0.13</v>
      </c>
      <c r="T1746" s="42">
        <v>15.5</v>
      </c>
    </row>
    <row r="1747" spans="1:20" x14ac:dyDescent="0.2">
      <c r="A1747">
        <v>1988</v>
      </c>
      <c r="B1747">
        <v>2009</v>
      </c>
      <c r="C1747" t="s">
        <v>1094</v>
      </c>
      <c r="D1747" s="40">
        <v>40120</v>
      </c>
      <c r="E1747" t="s">
        <v>839</v>
      </c>
      <c r="F1747" t="s">
        <v>838</v>
      </c>
      <c r="G1747">
        <v>1</v>
      </c>
      <c r="H1747" t="s">
        <v>1110</v>
      </c>
      <c r="I1747">
        <v>34.416107599999997</v>
      </c>
      <c r="J1747">
        <v>-119.82874940000001</v>
      </c>
      <c r="K1747" s="11">
        <v>0</v>
      </c>
      <c r="L1747">
        <v>17640</v>
      </c>
      <c r="N1747">
        <v>2.71</v>
      </c>
      <c r="O1747" s="11">
        <v>2.76</v>
      </c>
      <c r="P1747" s="11">
        <v>0.42</v>
      </c>
      <c r="Q1747" s="12">
        <v>0.44</v>
      </c>
      <c r="R1747">
        <v>0.02</v>
      </c>
      <c r="T1747" s="42">
        <v>15.5</v>
      </c>
    </row>
    <row r="1748" spans="1:20" x14ac:dyDescent="0.2">
      <c r="A1748">
        <v>3761</v>
      </c>
      <c r="B1748" s="48">
        <v>2011</v>
      </c>
      <c r="C1748" t="s">
        <v>1080</v>
      </c>
      <c r="D1748" s="40">
        <v>40597</v>
      </c>
      <c r="E1748" t="s">
        <v>1113</v>
      </c>
      <c r="F1748" s="48" t="s">
        <v>1111</v>
      </c>
      <c r="G1748" s="48" t="s">
        <v>1112</v>
      </c>
      <c r="H1748" t="s">
        <v>1110</v>
      </c>
      <c r="J1748" s="51"/>
      <c r="K1748" s="11">
        <v>0</v>
      </c>
      <c r="L1748">
        <v>20292</v>
      </c>
      <c r="N1748">
        <v>1.83</v>
      </c>
      <c r="T1748" s="42">
        <v>15.5</v>
      </c>
    </row>
    <row r="1749" spans="1:20" x14ac:dyDescent="0.2">
      <c r="A1749">
        <v>2486</v>
      </c>
      <c r="B1749">
        <v>2011</v>
      </c>
      <c r="C1749" t="s">
        <v>705</v>
      </c>
      <c r="D1749" s="40">
        <v>40714</v>
      </c>
      <c r="E1749" t="s">
        <v>836</v>
      </c>
      <c r="F1749" t="s">
        <v>838</v>
      </c>
      <c r="G1749">
        <v>1</v>
      </c>
      <c r="H1749" t="s">
        <v>1110</v>
      </c>
      <c r="I1749">
        <v>34.408000000000001</v>
      </c>
      <c r="J1749">
        <v>-119.685</v>
      </c>
      <c r="K1749" s="11">
        <v>0.74</v>
      </c>
      <c r="L1749">
        <v>59000</v>
      </c>
      <c r="N1749">
        <v>1.57</v>
      </c>
      <c r="O1749" s="11">
        <v>8.7200000000000006</v>
      </c>
      <c r="P1749" s="11">
        <v>1.88</v>
      </c>
      <c r="Q1749" s="12">
        <v>1.73</v>
      </c>
      <c r="R1749">
        <v>0.33</v>
      </c>
      <c r="T1749" s="42">
        <v>15.5</v>
      </c>
    </row>
    <row r="1750" spans="1:20" x14ac:dyDescent="0.2">
      <c r="A1750">
        <v>2394</v>
      </c>
      <c r="B1750">
        <v>2011</v>
      </c>
      <c r="C1750" t="s">
        <v>1062</v>
      </c>
      <c r="D1750" s="40">
        <v>40603</v>
      </c>
      <c r="E1750" t="s">
        <v>835</v>
      </c>
      <c r="F1750" t="s">
        <v>838</v>
      </c>
      <c r="G1750">
        <v>1</v>
      </c>
      <c r="H1750" t="s">
        <v>1110</v>
      </c>
      <c r="I1750">
        <v>33.606099999999998</v>
      </c>
      <c r="J1750">
        <v>-117.9311</v>
      </c>
      <c r="K1750" s="11">
        <v>0.05</v>
      </c>
      <c r="L1750">
        <v>70196</v>
      </c>
      <c r="N1750">
        <v>5.54</v>
      </c>
      <c r="O1750" s="11">
        <v>3.71</v>
      </c>
      <c r="P1750" s="11">
        <v>0.36</v>
      </c>
      <c r="Q1750" s="12">
        <v>2.4300000000000002</v>
      </c>
      <c r="R1750">
        <v>0.11</v>
      </c>
      <c r="T1750" s="42">
        <v>15.5</v>
      </c>
    </row>
    <row r="1751" spans="1:20" x14ac:dyDescent="0.2">
      <c r="A1751">
        <v>3166</v>
      </c>
      <c r="B1751">
        <v>2014</v>
      </c>
      <c r="C1751" t="s">
        <v>1080</v>
      </c>
      <c r="D1751" s="40">
        <v>41687</v>
      </c>
      <c r="E1751" t="s">
        <v>833</v>
      </c>
      <c r="F1751" t="s">
        <v>838</v>
      </c>
      <c r="G1751">
        <v>1</v>
      </c>
      <c r="H1751" t="s">
        <v>1110</v>
      </c>
      <c r="I1751">
        <v>32.866999999999997</v>
      </c>
      <c r="J1751">
        <v>-117.25700000000001</v>
      </c>
      <c r="K1751" s="11">
        <v>0.05</v>
      </c>
      <c r="L1751">
        <v>76000</v>
      </c>
      <c r="N1751">
        <v>1.28</v>
      </c>
      <c r="O1751" s="11">
        <v>0.61</v>
      </c>
      <c r="P1751" s="11">
        <v>0.12</v>
      </c>
      <c r="Q1751" s="12">
        <v>0.01</v>
      </c>
      <c r="R1751">
        <v>7.0000000000000007E-2</v>
      </c>
      <c r="T1751" s="42">
        <v>15.5</v>
      </c>
    </row>
    <row r="1752" spans="1:20" x14ac:dyDescent="0.2">
      <c r="A1752">
        <v>2873</v>
      </c>
      <c r="B1752">
        <v>2012</v>
      </c>
      <c r="C1752" t="s">
        <v>1094</v>
      </c>
      <c r="D1752" s="40">
        <v>41232</v>
      </c>
      <c r="E1752" t="s">
        <v>835</v>
      </c>
      <c r="F1752" t="s">
        <v>838</v>
      </c>
      <c r="G1752">
        <v>1</v>
      </c>
      <c r="H1752" t="s">
        <v>1110</v>
      </c>
      <c r="I1752">
        <v>33.606099999999998</v>
      </c>
      <c r="J1752">
        <v>-117.9311</v>
      </c>
      <c r="K1752" s="11">
        <v>0</v>
      </c>
      <c r="L1752">
        <v>96194</v>
      </c>
      <c r="N1752">
        <v>0.4</v>
      </c>
      <c r="O1752" s="11">
        <v>2.04</v>
      </c>
      <c r="P1752" s="11">
        <v>0.36</v>
      </c>
      <c r="Q1752" s="12">
        <v>0</v>
      </c>
      <c r="R1752">
        <v>0</v>
      </c>
      <c r="T1752" s="42">
        <v>15.5</v>
      </c>
    </row>
    <row r="1753" spans="1:20" x14ac:dyDescent="0.2">
      <c r="A1753">
        <v>2487</v>
      </c>
      <c r="B1753">
        <v>2011</v>
      </c>
      <c r="C1753" t="s">
        <v>705</v>
      </c>
      <c r="D1753" s="40">
        <v>40714</v>
      </c>
      <c r="E1753" t="s">
        <v>839</v>
      </c>
      <c r="F1753" t="s">
        <v>838</v>
      </c>
      <c r="G1753">
        <v>1</v>
      </c>
      <c r="H1753" t="s">
        <v>1110</v>
      </c>
      <c r="I1753">
        <v>34.416107599999997</v>
      </c>
      <c r="J1753">
        <v>-119.82874940000001</v>
      </c>
      <c r="K1753" s="11">
        <v>2.31</v>
      </c>
      <c r="L1753">
        <v>116000</v>
      </c>
      <c r="N1753">
        <v>2.71</v>
      </c>
      <c r="O1753" s="11">
        <v>1.8</v>
      </c>
      <c r="P1753" s="11">
        <v>0.56000000000000005</v>
      </c>
      <c r="Q1753" s="12">
        <v>0.4</v>
      </c>
      <c r="R1753">
        <v>0.19</v>
      </c>
      <c r="T1753" s="42">
        <v>15.5</v>
      </c>
    </row>
    <row r="1754" spans="1:20" x14ac:dyDescent="0.2">
      <c r="A1754">
        <v>2728</v>
      </c>
      <c r="B1754">
        <v>2012</v>
      </c>
      <c r="C1754" t="s">
        <v>704</v>
      </c>
      <c r="D1754" s="40">
        <v>41030</v>
      </c>
      <c r="E1754" t="s">
        <v>835</v>
      </c>
      <c r="F1754" t="s">
        <v>838</v>
      </c>
      <c r="G1754">
        <v>1</v>
      </c>
      <c r="H1754" t="s">
        <v>1110</v>
      </c>
      <c r="I1754">
        <v>33.606099999999998</v>
      </c>
      <c r="J1754">
        <v>-117.9311</v>
      </c>
      <c r="K1754" s="11">
        <v>0.19</v>
      </c>
      <c r="L1754">
        <v>127392</v>
      </c>
      <c r="N1754">
        <v>3.06</v>
      </c>
      <c r="O1754" s="11">
        <v>0</v>
      </c>
      <c r="P1754" s="11">
        <v>0.17</v>
      </c>
      <c r="Q1754" s="12">
        <v>0.32</v>
      </c>
      <c r="R1754">
        <v>0</v>
      </c>
      <c r="T1754" s="42">
        <v>15.5</v>
      </c>
    </row>
    <row r="1755" spans="1:20" x14ac:dyDescent="0.2">
      <c r="A1755">
        <v>2977</v>
      </c>
      <c r="B1755">
        <v>2013</v>
      </c>
      <c r="C1755" t="s">
        <v>1066</v>
      </c>
      <c r="D1755" s="40">
        <v>41379</v>
      </c>
      <c r="E1755" t="s">
        <v>835</v>
      </c>
      <c r="F1755" t="s">
        <v>838</v>
      </c>
      <c r="G1755">
        <v>1</v>
      </c>
      <c r="H1755" t="s">
        <v>1110</v>
      </c>
      <c r="I1755">
        <v>33.606099999999998</v>
      </c>
      <c r="J1755">
        <v>-117.9311</v>
      </c>
      <c r="K1755" s="11">
        <v>7.42</v>
      </c>
      <c r="L1755">
        <v>127392</v>
      </c>
      <c r="N1755">
        <v>2.79</v>
      </c>
      <c r="O1755" s="11">
        <v>1.06</v>
      </c>
      <c r="P1755" s="11">
        <v>0.2</v>
      </c>
      <c r="Q1755" s="12">
        <v>0</v>
      </c>
      <c r="R1755">
        <v>0</v>
      </c>
      <c r="T1755" s="42">
        <v>15.5</v>
      </c>
    </row>
    <row r="1756" spans="1:20" x14ac:dyDescent="0.2">
      <c r="A1756">
        <v>3392</v>
      </c>
      <c r="B1756">
        <v>2015</v>
      </c>
      <c r="C1756" t="s">
        <v>1062</v>
      </c>
      <c r="D1756" s="40">
        <v>42079</v>
      </c>
      <c r="E1756" t="s">
        <v>836</v>
      </c>
      <c r="F1756" t="s">
        <v>838</v>
      </c>
      <c r="G1756">
        <v>1</v>
      </c>
      <c r="H1756" t="s">
        <v>1110</v>
      </c>
      <c r="I1756">
        <v>34.408000000000001</v>
      </c>
      <c r="J1756">
        <v>-119.685</v>
      </c>
      <c r="K1756" s="11">
        <v>0</v>
      </c>
      <c r="L1756">
        <v>129198</v>
      </c>
      <c r="O1756" s="11">
        <v>0.1</v>
      </c>
      <c r="P1756" s="11">
        <v>0.19</v>
      </c>
      <c r="Q1756" s="12">
        <v>0.47</v>
      </c>
      <c r="R1756">
        <v>0.02</v>
      </c>
      <c r="T1756" s="42">
        <v>15.5</v>
      </c>
    </row>
    <row r="1757" spans="1:20" x14ac:dyDescent="0.2">
      <c r="A1757">
        <v>1812</v>
      </c>
      <c r="B1757">
        <v>2009</v>
      </c>
      <c r="C1757" t="s">
        <v>1066</v>
      </c>
      <c r="D1757" s="40">
        <v>39917</v>
      </c>
      <c r="E1757" t="s">
        <v>835</v>
      </c>
      <c r="F1757" t="s">
        <v>838</v>
      </c>
      <c r="G1757">
        <v>1</v>
      </c>
      <c r="H1757" t="s">
        <v>1110</v>
      </c>
      <c r="I1757">
        <v>33.606099999999998</v>
      </c>
      <c r="J1757">
        <v>-117.9311</v>
      </c>
      <c r="K1757" s="11">
        <v>0</v>
      </c>
      <c r="L1757">
        <v>145592</v>
      </c>
      <c r="N1757">
        <v>12.76</v>
      </c>
      <c r="O1757" s="11">
        <v>3.42</v>
      </c>
      <c r="P1757" s="11">
        <v>0.3</v>
      </c>
      <c r="Q1757" s="12">
        <v>0.59</v>
      </c>
      <c r="R1757">
        <v>0</v>
      </c>
      <c r="T1757" s="42">
        <v>15.5</v>
      </c>
    </row>
    <row r="1758" spans="1:20" x14ac:dyDescent="0.2">
      <c r="A1758">
        <v>2282</v>
      </c>
      <c r="B1758">
        <v>2010</v>
      </c>
      <c r="C1758" t="s">
        <v>1081</v>
      </c>
      <c r="D1758" s="40">
        <v>40476</v>
      </c>
      <c r="E1758" t="s">
        <v>836</v>
      </c>
      <c r="F1758" t="s">
        <v>838</v>
      </c>
      <c r="G1758">
        <v>1</v>
      </c>
      <c r="H1758" t="s">
        <v>1110</v>
      </c>
      <c r="I1758">
        <v>34.408000000000001</v>
      </c>
      <c r="J1758">
        <v>-119.685</v>
      </c>
      <c r="K1758" s="11">
        <v>0</v>
      </c>
      <c r="L1758">
        <v>223400</v>
      </c>
      <c r="N1758">
        <v>1.85</v>
      </c>
      <c r="O1758" s="11">
        <v>3.77</v>
      </c>
      <c r="P1758" s="11">
        <v>0.67</v>
      </c>
      <c r="Q1758" s="12">
        <v>0.67</v>
      </c>
      <c r="R1758">
        <v>0.2</v>
      </c>
      <c r="T1758" s="42">
        <v>15.5</v>
      </c>
    </row>
    <row r="1759" spans="1:20" x14ac:dyDescent="0.2">
      <c r="A1759">
        <v>2779</v>
      </c>
      <c r="B1759">
        <v>2012</v>
      </c>
      <c r="C1759" t="s">
        <v>1067</v>
      </c>
      <c r="D1759" s="40">
        <v>41099</v>
      </c>
      <c r="E1759" t="s">
        <v>836</v>
      </c>
      <c r="F1759" t="s">
        <v>838</v>
      </c>
      <c r="G1759">
        <v>1</v>
      </c>
      <c r="H1759" t="s">
        <v>1110</v>
      </c>
      <c r="I1759">
        <v>34.408000000000001</v>
      </c>
      <c r="J1759">
        <v>-119.685</v>
      </c>
      <c r="K1759" s="11">
        <v>0</v>
      </c>
      <c r="L1759">
        <v>241318</v>
      </c>
      <c r="N1759">
        <v>1.91</v>
      </c>
      <c r="O1759" s="11">
        <v>4.24</v>
      </c>
      <c r="P1759" s="11">
        <v>1.01</v>
      </c>
      <c r="Q1759" s="12">
        <v>1.92</v>
      </c>
      <c r="R1759">
        <v>0.19</v>
      </c>
      <c r="T1759" s="42">
        <v>15.5</v>
      </c>
    </row>
    <row r="1760" spans="1:20" x14ac:dyDescent="0.2">
      <c r="A1760">
        <v>3845</v>
      </c>
      <c r="B1760" s="48">
        <v>2010</v>
      </c>
      <c r="C1760" t="s">
        <v>1094</v>
      </c>
      <c r="D1760" s="40">
        <v>40505</v>
      </c>
      <c r="E1760" t="s">
        <v>1113</v>
      </c>
      <c r="F1760" s="48" t="s">
        <v>1111</v>
      </c>
      <c r="G1760" s="48" t="s">
        <v>1112</v>
      </c>
      <c r="H1760" t="s">
        <v>1110</v>
      </c>
      <c r="J1760" s="51"/>
      <c r="K1760" s="11">
        <v>0</v>
      </c>
      <c r="L1760">
        <v>291183</v>
      </c>
      <c r="N1760">
        <v>2.98</v>
      </c>
      <c r="T1760" s="42">
        <v>15.5</v>
      </c>
    </row>
    <row r="1761" spans="1:33" x14ac:dyDescent="0.2">
      <c r="A1761">
        <v>3743</v>
      </c>
      <c r="B1761">
        <v>2013</v>
      </c>
      <c r="C1761" s="48" t="s">
        <v>1068</v>
      </c>
      <c r="D1761" s="40">
        <v>41491</v>
      </c>
      <c r="E1761" t="s">
        <v>911</v>
      </c>
      <c r="F1761" s="48" t="s">
        <v>1111</v>
      </c>
      <c r="G1761" s="48" t="s">
        <v>1112</v>
      </c>
      <c r="H1761" t="s">
        <v>1110</v>
      </c>
      <c r="K1761" s="11">
        <v>0</v>
      </c>
      <c r="L1761" s="42">
        <v>1151730.7854095309</v>
      </c>
      <c r="M1761" s="42"/>
      <c r="N1761" s="11">
        <v>24.684999999999999</v>
      </c>
      <c r="T1761" s="42">
        <v>15.5</v>
      </c>
    </row>
    <row r="1762" spans="1:33" x14ac:dyDescent="0.2">
      <c r="A1762">
        <v>318</v>
      </c>
      <c r="B1762">
        <v>2005</v>
      </c>
      <c r="C1762" t="s">
        <v>1069</v>
      </c>
      <c r="D1762" s="17">
        <v>38615</v>
      </c>
      <c r="E1762">
        <v>18</v>
      </c>
      <c r="F1762" t="s">
        <v>1064</v>
      </c>
      <c r="G1762">
        <v>1</v>
      </c>
      <c r="H1762" t="s">
        <v>706</v>
      </c>
      <c r="K1762" s="11">
        <v>0.13546493565519482</v>
      </c>
      <c r="L1762" s="11"/>
      <c r="N1762" s="11">
        <v>8.3987278538812777</v>
      </c>
      <c r="O1762" s="11">
        <v>2.8249731958762898</v>
      </c>
      <c r="P1762" s="11">
        <v>0.60308247422680417</v>
      </c>
      <c r="Q1762" s="12">
        <v>0.37430779220779231</v>
      </c>
      <c r="R1762" s="11">
        <v>0.18560000000000001</v>
      </c>
      <c r="T1762" s="42">
        <v>15.5</v>
      </c>
      <c r="U1762" s="11"/>
      <c r="V1762" t="s">
        <v>1060</v>
      </c>
    </row>
    <row r="1763" spans="1:33" x14ac:dyDescent="0.2">
      <c r="A1763">
        <v>2076</v>
      </c>
      <c r="B1763">
        <v>2010</v>
      </c>
      <c r="C1763" t="s">
        <v>1080</v>
      </c>
      <c r="D1763" s="40">
        <v>40227</v>
      </c>
      <c r="E1763" t="s">
        <v>833</v>
      </c>
      <c r="F1763" t="s">
        <v>838</v>
      </c>
      <c r="G1763">
        <v>1</v>
      </c>
      <c r="H1763" t="s">
        <v>1110</v>
      </c>
      <c r="I1763">
        <v>32.866999999999997</v>
      </c>
      <c r="J1763">
        <v>-117.25700000000001</v>
      </c>
      <c r="K1763" s="11">
        <v>0</v>
      </c>
      <c r="L1763">
        <v>0</v>
      </c>
      <c r="N1763">
        <v>1.31</v>
      </c>
      <c r="O1763" s="11">
        <v>3.6</v>
      </c>
      <c r="P1763" s="11">
        <v>0.3</v>
      </c>
      <c r="Q1763" s="12">
        <v>0.45</v>
      </c>
      <c r="R1763">
        <v>0.04</v>
      </c>
      <c r="T1763" s="42">
        <v>15.6</v>
      </c>
    </row>
    <row r="1764" spans="1:33" x14ac:dyDescent="0.2">
      <c r="A1764">
        <v>2118</v>
      </c>
      <c r="B1764">
        <v>2010</v>
      </c>
      <c r="C1764" t="s">
        <v>1066</v>
      </c>
      <c r="D1764" s="40">
        <v>40280</v>
      </c>
      <c r="E1764" t="s">
        <v>837</v>
      </c>
      <c r="F1764" t="s">
        <v>838</v>
      </c>
      <c r="G1764">
        <v>1</v>
      </c>
      <c r="H1764" t="s">
        <v>1110</v>
      </c>
      <c r="I1764">
        <v>34.008000000000003</v>
      </c>
      <c r="J1764">
        <v>-118.499</v>
      </c>
      <c r="K1764" s="11">
        <v>0</v>
      </c>
      <c r="L1764">
        <v>0</v>
      </c>
      <c r="N1764">
        <v>4.0095000000000001</v>
      </c>
      <c r="O1764" s="11">
        <v>6.7187900000000003</v>
      </c>
      <c r="P1764" s="11">
        <v>0.55455100000000002</v>
      </c>
      <c r="Q1764" s="12">
        <v>0.820886</v>
      </c>
      <c r="R1764">
        <v>0.26</v>
      </c>
      <c r="T1764" s="42">
        <v>15.6</v>
      </c>
    </row>
    <row r="1765" spans="1:33" x14ac:dyDescent="0.2">
      <c r="A1765">
        <v>2310</v>
      </c>
      <c r="B1765">
        <v>2010</v>
      </c>
      <c r="C1765" t="s">
        <v>1094</v>
      </c>
      <c r="D1765" s="40">
        <v>40506</v>
      </c>
      <c r="E1765" t="s">
        <v>833</v>
      </c>
      <c r="F1765" t="s">
        <v>838</v>
      </c>
      <c r="G1765">
        <v>1</v>
      </c>
      <c r="H1765" t="s">
        <v>1110</v>
      </c>
      <c r="I1765">
        <v>32.866999999999997</v>
      </c>
      <c r="J1765">
        <v>-117.25700000000001</v>
      </c>
      <c r="K1765" s="11">
        <v>0</v>
      </c>
      <c r="L1765">
        <v>0</v>
      </c>
      <c r="N1765">
        <v>1.39</v>
      </c>
      <c r="O1765" s="11">
        <v>4.9000000000000004</v>
      </c>
      <c r="P1765" s="11">
        <v>0.48</v>
      </c>
      <c r="Q1765" s="12">
        <v>0.18</v>
      </c>
      <c r="R1765">
        <v>0.12</v>
      </c>
      <c r="T1765" s="42">
        <v>15.6</v>
      </c>
    </row>
    <row r="1766" spans="1:33" x14ac:dyDescent="0.2">
      <c r="A1766">
        <v>2432</v>
      </c>
      <c r="B1766">
        <v>2011</v>
      </c>
      <c r="C1766" t="s">
        <v>1066</v>
      </c>
      <c r="D1766" s="40">
        <v>40647</v>
      </c>
      <c r="E1766" t="s">
        <v>833</v>
      </c>
      <c r="F1766" t="s">
        <v>838</v>
      </c>
      <c r="G1766">
        <v>1</v>
      </c>
      <c r="H1766" t="s">
        <v>1110</v>
      </c>
      <c r="I1766">
        <v>32.866999999999997</v>
      </c>
      <c r="J1766">
        <v>-117.25700000000001</v>
      </c>
      <c r="K1766" s="11">
        <v>0</v>
      </c>
      <c r="L1766">
        <v>0</v>
      </c>
      <c r="N1766">
        <v>1.46</v>
      </c>
      <c r="O1766" s="11">
        <v>0.03</v>
      </c>
      <c r="P1766" s="11">
        <v>0.36</v>
      </c>
      <c r="Q1766" s="12">
        <v>0.65</v>
      </c>
      <c r="R1766">
        <v>0.03</v>
      </c>
      <c r="T1766" s="42">
        <v>15.6</v>
      </c>
    </row>
    <row r="1767" spans="1:33" x14ac:dyDescent="0.2">
      <c r="A1767">
        <v>2892</v>
      </c>
      <c r="B1767">
        <v>2012</v>
      </c>
      <c r="C1767" t="s">
        <v>1065</v>
      </c>
      <c r="D1767" s="40">
        <v>41256</v>
      </c>
      <c r="E1767" t="s">
        <v>833</v>
      </c>
      <c r="F1767" t="s">
        <v>838</v>
      </c>
      <c r="G1767">
        <v>1</v>
      </c>
      <c r="H1767" t="s">
        <v>1110</v>
      </c>
      <c r="I1767">
        <v>32.866999999999997</v>
      </c>
      <c r="J1767">
        <v>-117.25700000000001</v>
      </c>
      <c r="K1767" s="11">
        <v>0</v>
      </c>
      <c r="L1767">
        <v>0</v>
      </c>
      <c r="N1767">
        <v>1.94</v>
      </c>
      <c r="O1767" s="11">
        <v>0</v>
      </c>
      <c r="P1767" s="11">
        <v>0</v>
      </c>
      <c r="Q1767" s="12">
        <v>0</v>
      </c>
      <c r="R1767">
        <v>0</v>
      </c>
      <c r="T1767" s="42">
        <v>15.6</v>
      </c>
    </row>
    <row r="1768" spans="1:33" x14ac:dyDescent="0.2">
      <c r="A1768">
        <v>3143</v>
      </c>
      <c r="B1768">
        <v>2014</v>
      </c>
      <c r="C1768" t="s">
        <v>1079</v>
      </c>
      <c r="D1768" s="40">
        <v>41652</v>
      </c>
      <c r="E1768" t="s">
        <v>835</v>
      </c>
      <c r="F1768" t="s">
        <v>838</v>
      </c>
      <c r="G1768">
        <v>1</v>
      </c>
      <c r="H1768" t="s">
        <v>1110</v>
      </c>
      <c r="I1768">
        <v>33.606099999999998</v>
      </c>
      <c r="J1768">
        <v>-117.9311</v>
      </c>
      <c r="K1768" s="11">
        <v>0</v>
      </c>
      <c r="L1768">
        <v>0</v>
      </c>
      <c r="N1768">
        <v>2.17</v>
      </c>
      <c r="O1768" s="11">
        <v>1.29</v>
      </c>
      <c r="P1768" s="11">
        <v>0.23</v>
      </c>
      <c r="Q1768" s="12">
        <v>0</v>
      </c>
      <c r="R1768">
        <v>0.1</v>
      </c>
      <c r="T1768" s="42">
        <v>15.6</v>
      </c>
    </row>
    <row r="1769" spans="1:33" x14ac:dyDescent="0.2">
      <c r="A1769">
        <v>3160</v>
      </c>
      <c r="B1769">
        <v>2014</v>
      </c>
      <c r="C1769" t="s">
        <v>1080</v>
      </c>
      <c r="D1769" s="40">
        <v>41680</v>
      </c>
      <c r="E1769" t="s">
        <v>835</v>
      </c>
      <c r="F1769" t="s">
        <v>838</v>
      </c>
      <c r="G1769">
        <v>1</v>
      </c>
      <c r="H1769" t="s">
        <v>1110</v>
      </c>
      <c r="I1769">
        <v>33.606099999999998</v>
      </c>
      <c r="J1769">
        <v>-117.9311</v>
      </c>
      <c r="K1769" s="11">
        <v>0</v>
      </c>
      <c r="L1769">
        <v>0</v>
      </c>
      <c r="N1769">
        <v>7.52</v>
      </c>
      <c r="O1769" s="11">
        <v>5.36</v>
      </c>
      <c r="P1769" s="11">
        <v>0.31</v>
      </c>
      <c r="Q1769" s="12">
        <v>0</v>
      </c>
      <c r="R1769">
        <v>0</v>
      </c>
      <c r="T1769" s="42">
        <v>15.6</v>
      </c>
    </row>
    <row r="1770" spans="1:33" x14ac:dyDescent="0.2">
      <c r="A1770">
        <v>3183</v>
      </c>
      <c r="B1770">
        <v>2014</v>
      </c>
      <c r="C1770" t="s">
        <v>1062</v>
      </c>
      <c r="D1770" s="40">
        <v>41722</v>
      </c>
      <c r="E1770" t="s">
        <v>835</v>
      </c>
      <c r="F1770" t="s">
        <v>838</v>
      </c>
      <c r="G1770">
        <v>1</v>
      </c>
      <c r="H1770" t="s">
        <v>1110</v>
      </c>
      <c r="I1770">
        <v>33.606099999999998</v>
      </c>
      <c r="J1770">
        <v>-117.9311</v>
      </c>
      <c r="K1770" s="11">
        <v>0</v>
      </c>
      <c r="L1770">
        <v>0</v>
      </c>
      <c r="N1770">
        <v>2.79</v>
      </c>
      <c r="O1770" s="11">
        <v>3.75</v>
      </c>
      <c r="P1770" s="11">
        <v>0.27</v>
      </c>
      <c r="Q1770" s="12">
        <v>0.59</v>
      </c>
      <c r="R1770">
        <v>0.11</v>
      </c>
      <c r="T1770" s="42">
        <v>15.6</v>
      </c>
    </row>
    <row r="1771" spans="1:33" x14ac:dyDescent="0.2">
      <c r="A1771">
        <v>3586</v>
      </c>
      <c r="B1771">
        <v>2016</v>
      </c>
      <c r="C1771" t="s">
        <v>1080</v>
      </c>
      <c r="D1771" s="40">
        <v>42422</v>
      </c>
      <c r="E1771" t="s">
        <v>836</v>
      </c>
      <c r="F1771" t="s">
        <v>838</v>
      </c>
      <c r="G1771">
        <v>1</v>
      </c>
      <c r="H1771" t="s">
        <v>1110</v>
      </c>
      <c r="I1771">
        <v>34.408000000000001</v>
      </c>
      <c r="J1771">
        <v>-119.685</v>
      </c>
      <c r="K1771" s="11">
        <v>0</v>
      </c>
      <c r="L1771">
        <v>0</v>
      </c>
      <c r="O1771" s="11">
        <v>4.55</v>
      </c>
      <c r="P1771" s="11">
        <v>0.25</v>
      </c>
      <c r="Q1771" s="12">
        <v>0.22</v>
      </c>
      <c r="R1771">
        <v>0</v>
      </c>
      <c r="T1771" s="42">
        <v>15.6</v>
      </c>
    </row>
    <row r="1772" spans="1:33" x14ac:dyDescent="0.2">
      <c r="A1772">
        <v>3609</v>
      </c>
      <c r="B1772">
        <v>2016</v>
      </c>
      <c r="C1772" t="s">
        <v>1066</v>
      </c>
      <c r="D1772" s="40">
        <v>42478</v>
      </c>
      <c r="E1772" t="s">
        <v>836</v>
      </c>
      <c r="F1772" t="s">
        <v>838</v>
      </c>
      <c r="G1772">
        <v>1</v>
      </c>
      <c r="H1772" t="s">
        <v>1110</v>
      </c>
      <c r="I1772">
        <v>34.408000000000001</v>
      </c>
      <c r="J1772">
        <v>-119.685</v>
      </c>
      <c r="K1772" s="11">
        <v>7.0000000000000007E-2</v>
      </c>
      <c r="L1772">
        <v>0</v>
      </c>
      <c r="O1772" s="11">
        <v>3.78</v>
      </c>
      <c r="P1772" s="11">
        <v>0.28999999999999998</v>
      </c>
      <c r="Q1772" s="12">
        <v>1.37</v>
      </c>
      <c r="R1772">
        <v>0.14000000000000001</v>
      </c>
      <c r="T1772" s="42">
        <v>15.6</v>
      </c>
    </row>
    <row r="1773" spans="1:33" x14ac:dyDescent="0.2">
      <c r="A1773">
        <v>316</v>
      </c>
      <c r="B1773">
        <v>2005</v>
      </c>
      <c r="C1773" t="s">
        <v>1069</v>
      </c>
      <c r="D1773" s="17">
        <v>38615</v>
      </c>
      <c r="E1773">
        <v>16</v>
      </c>
      <c r="F1773" t="s">
        <v>1064</v>
      </c>
      <c r="G1773">
        <v>1</v>
      </c>
      <c r="H1773" t="s">
        <v>706</v>
      </c>
      <c r="K1773" s="11">
        <v>0.15909011498398157</v>
      </c>
      <c r="L1773" s="11">
        <v>3.90885600187926</v>
      </c>
      <c r="N1773" s="11">
        <v>5.5310611872146112</v>
      </c>
      <c r="O1773" s="11">
        <v>3.6277731958762907</v>
      </c>
      <c r="P1773" s="11">
        <v>0.42498762886597941</v>
      </c>
      <c r="Q1773" s="12">
        <v>0.46326207792207774</v>
      </c>
      <c r="R1773" s="11">
        <v>0.11599999999999996</v>
      </c>
      <c r="T1773" s="42">
        <v>15.6</v>
      </c>
      <c r="U1773" s="11"/>
      <c r="V1773" t="s">
        <v>1060</v>
      </c>
    </row>
    <row r="1774" spans="1:33" x14ac:dyDescent="0.2">
      <c r="A1774">
        <v>231</v>
      </c>
      <c r="B1774">
        <v>2005</v>
      </c>
      <c r="C1774" t="s">
        <v>704</v>
      </c>
      <c r="D1774" s="17">
        <v>38485</v>
      </c>
      <c r="E1774">
        <v>8</v>
      </c>
      <c r="F1774" t="s">
        <v>1064</v>
      </c>
      <c r="G1774">
        <v>1</v>
      </c>
      <c r="H1774" t="s">
        <v>706</v>
      </c>
      <c r="K1774" s="11">
        <v>4.3999999999999997E-2</v>
      </c>
      <c r="L1774" s="11">
        <v>198.53352344428606</v>
      </c>
      <c r="N1774" s="11">
        <v>2.6939496738117432</v>
      </c>
      <c r="O1774" s="11">
        <v>0.6981995939698491</v>
      </c>
      <c r="P1774" s="11">
        <v>0.22630101266934155</v>
      </c>
      <c r="Q1774" s="12">
        <v>0.36840467485011369</v>
      </c>
      <c r="R1774" s="11">
        <v>0.39054699999999998</v>
      </c>
      <c r="T1774" s="42">
        <v>15.6</v>
      </c>
      <c r="U1774" s="11"/>
      <c r="V1774" t="s">
        <v>1060</v>
      </c>
    </row>
    <row r="1775" spans="1:33" x14ac:dyDescent="0.2">
      <c r="A1775">
        <v>2078</v>
      </c>
      <c r="B1775">
        <v>2010</v>
      </c>
      <c r="C1775" t="s">
        <v>1080</v>
      </c>
      <c r="D1775" s="40">
        <v>40231</v>
      </c>
      <c r="E1775" t="s">
        <v>833</v>
      </c>
      <c r="F1775" t="s">
        <v>838</v>
      </c>
      <c r="G1775">
        <v>1</v>
      </c>
      <c r="H1775" t="s">
        <v>1110</v>
      </c>
      <c r="I1775">
        <v>32.866999999999997</v>
      </c>
      <c r="J1775">
        <v>-117.25700000000001</v>
      </c>
      <c r="K1775" s="11">
        <v>0</v>
      </c>
      <c r="L1775">
        <v>4242</v>
      </c>
      <c r="N1775">
        <v>0.95</v>
      </c>
      <c r="O1775" s="11">
        <v>3.3</v>
      </c>
      <c r="P1775" s="11">
        <v>0.35</v>
      </c>
      <c r="Q1775" s="12">
        <v>0.52</v>
      </c>
      <c r="R1775">
        <v>0.03</v>
      </c>
      <c r="T1775" s="42">
        <v>15.6</v>
      </c>
    </row>
    <row r="1776" spans="1:33" x14ac:dyDescent="0.2">
      <c r="A1776">
        <v>3941</v>
      </c>
      <c r="B1776">
        <v>2014</v>
      </c>
      <c r="C1776" t="s">
        <v>704</v>
      </c>
      <c r="D1776" s="40">
        <v>41764</v>
      </c>
      <c r="E1776">
        <v>1</v>
      </c>
      <c r="F1776" t="s">
        <v>1114</v>
      </c>
      <c r="G1776">
        <v>15</v>
      </c>
      <c r="H1776" t="s">
        <v>1082</v>
      </c>
      <c r="K1776" s="11">
        <v>0</v>
      </c>
      <c r="L1776">
        <v>10399.375037557842</v>
      </c>
      <c r="M1776" s="11">
        <v>0</v>
      </c>
      <c r="N1776" s="11">
        <v>3.586532319391635</v>
      </c>
      <c r="O1776" s="11">
        <v>5.1886477462437393</v>
      </c>
      <c r="P1776" s="11">
        <v>0.31320754716981125</v>
      </c>
      <c r="Q1776" s="12">
        <v>0.43612334801762109</v>
      </c>
      <c r="S1776" s="42"/>
      <c r="T1776" s="42">
        <v>15.6</v>
      </c>
      <c r="U1776" s="12"/>
      <c r="W1776" s="12"/>
      <c r="X1776" s="12"/>
      <c r="Z1776" s="11"/>
      <c r="AA1776" s="11"/>
      <c r="AE1776" s="12"/>
      <c r="AF1776" s="12"/>
      <c r="AG1776" s="12"/>
    </row>
    <row r="1777" spans="1:22" x14ac:dyDescent="0.2">
      <c r="A1777">
        <v>2721</v>
      </c>
      <c r="B1777">
        <v>2012</v>
      </c>
      <c r="C1777" t="s">
        <v>1066</v>
      </c>
      <c r="D1777" s="40">
        <v>41022</v>
      </c>
      <c r="E1777" t="s">
        <v>833</v>
      </c>
      <c r="F1777" t="s">
        <v>838</v>
      </c>
      <c r="G1777">
        <v>1</v>
      </c>
      <c r="H1777" t="s">
        <v>1110</v>
      </c>
      <c r="I1777">
        <v>32.866999999999997</v>
      </c>
      <c r="J1777">
        <v>-117.25700000000001</v>
      </c>
      <c r="K1777" s="11">
        <v>0</v>
      </c>
      <c r="L1777">
        <v>44800</v>
      </c>
      <c r="N1777">
        <v>1.61</v>
      </c>
      <c r="O1777" s="11">
        <v>7.48</v>
      </c>
      <c r="P1777" s="11">
        <v>0.38</v>
      </c>
      <c r="Q1777" s="12">
        <v>2.09</v>
      </c>
      <c r="R1777">
        <v>0.05</v>
      </c>
      <c r="T1777" s="42">
        <v>15.6</v>
      </c>
    </row>
    <row r="1778" spans="1:22" x14ac:dyDescent="0.2">
      <c r="A1778">
        <v>3133</v>
      </c>
      <c r="B1778">
        <v>2013</v>
      </c>
      <c r="C1778" t="s">
        <v>1065</v>
      </c>
      <c r="D1778" s="40">
        <v>41624</v>
      </c>
      <c r="E1778" t="s">
        <v>833</v>
      </c>
      <c r="F1778" t="s">
        <v>838</v>
      </c>
      <c r="G1778">
        <v>1</v>
      </c>
      <c r="H1778" t="s">
        <v>1110</v>
      </c>
      <c r="I1778">
        <v>32.866999999999997</v>
      </c>
      <c r="J1778">
        <v>-117.25700000000001</v>
      </c>
      <c r="K1778" s="11">
        <v>0</v>
      </c>
      <c r="L1778">
        <v>54400</v>
      </c>
      <c r="N1778">
        <v>4.92</v>
      </c>
      <c r="O1778" s="11">
        <v>1.1100000000000001</v>
      </c>
      <c r="P1778" s="11">
        <v>0.32</v>
      </c>
      <c r="Q1778" s="12">
        <v>0.47</v>
      </c>
      <c r="R1778">
        <v>0.11</v>
      </c>
      <c r="T1778" s="42">
        <v>15.6</v>
      </c>
    </row>
    <row r="1779" spans="1:22" x14ac:dyDescent="0.2">
      <c r="A1779">
        <v>3599</v>
      </c>
      <c r="B1779">
        <v>2016</v>
      </c>
      <c r="C1779" t="s">
        <v>1062</v>
      </c>
      <c r="D1779" s="40">
        <v>42450</v>
      </c>
      <c r="E1779" t="s">
        <v>835</v>
      </c>
      <c r="F1779" t="s">
        <v>838</v>
      </c>
      <c r="G1779">
        <v>1</v>
      </c>
      <c r="H1779" t="s">
        <v>1110</v>
      </c>
      <c r="I1779">
        <v>33.606099999999998</v>
      </c>
      <c r="J1779">
        <v>-117.9311</v>
      </c>
      <c r="K1779" s="11">
        <v>0</v>
      </c>
      <c r="L1779">
        <v>161124</v>
      </c>
      <c r="N1779">
        <v>5.24</v>
      </c>
      <c r="O1779" s="11">
        <v>3.54</v>
      </c>
      <c r="P1779" s="11">
        <v>0.34</v>
      </c>
      <c r="Q1779" s="12">
        <v>0.73</v>
      </c>
      <c r="R1779">
        <v>0.1</v>
      </c>
      <c r="T1779" s="42">
        <v>15.6</v>
      </c>
    </row>
    <row r="1780" spans="1:22" x14ac:dyDescent="0.2">
      <c r="A1780">
        <v>2982</v>
      </c>
      <c r="B1780">
        <v>2013</v>
      </c>
      <c r="C1780" t="s">
        <v>1066</v>
      </c>
      <c r="D1780" s="40">
        <v>41386</v>
      </c>
      <c r="E1780" t="s">
        <v>835</v>
      </c>
      <c r="F1780" t="s">
        <v>838</v>
      </c>
      <c r="G1780">
        <v>1</v>
      </c>
      <c r="H1780" t="s">
        <v>1110</v>
      </c>
      <c r="I1780">
        <v>33.606099999999998</v>
      </c>
      <c r="J1780">
        <v>-117.9311</v>
      </c>
      <c r="K1780" s="11">
        <v>1.23</v>
      </c>
      <c r="L1780">
        <v>168990</v>
      </c>
      <c r="N1780">
        <v>4.3</v>
      </c>
      <c r="O1780" s="11">
        <v>0</v>
      </c>
      <c r="P1780" s="11">
        <v>0.11</v>
      </c>
      <c r="Q1780" s="12">
        <v>0.35</v>
      </c>
      <c r="R1780">
        <v>0.1</v>
      </c>
      <c r="T1780" s="42">
        <v>15.6</v>
      </c>
    </row>
    <row r="1781" spans="1:22" x14ac:dyDescent="0.2">
      <c r="A1781">
        <v>1808</v>
      </c>
      <c r="B1781">
        <v>2009</v>
      </c>
      <c r="C1781" t="s">
        <v>1066</v>
      </c>
      <c r="D1781" s="40">
        <v>39910</v>
      </c>
      <c r="E1781" t="s">
        <v>837</v>
      </c>
      <c r="F1781" t="s">
        <v>838</v>
      </c>
      <c r="G1781">
        <v>1</v>
      </c>
      <c r="H1781" t="s">
        <v>1110</v>
      </c>
      <c r="I1781">
        <v>34.008000000000003</v>
      </c>
      <c r="J1781">
        <v>-118.499</v>
      </c>
      <c r="K1781" s="11">
        <v>0</v>
      </c>
      <c r="L1781">
        <v>0</v>
      </c>
      <c r="N1781">
        <v>2</v>
      </c>
      <c r="O1781" s="11">
        <v>9.58</v>
      </c>
      <c r="P1781" s="11">
        <v>0.73</v>
      </c>
      <c r="Q1781" s="12">
        <v>0.98</v>
      </c>
      <c r="R1781">
        <v>0.22</v>
      </c>
      <c r="T1781" s="42">
        <v>15.7</v>
      </c>
    </row>
    <row r="1782" spans="1:22" x14ac:dyDescent="0.2">
      <c r="A1782">
        <v>2087</v>
      </c>
      <c r="B1782">
        <v>2010</v>
      </c>
      <c r="C1782" t="s">
        <v>1062</v>
      </c>
      <c r="D1782" s="40">
        <v>40241</v>
      </c>
      <c r="E1782" t="s">
        <v>833</v>
      </c>
      <c r="F1782" t="s">
        <v>838</v>
      </c>
      <c r="G1782">
        <v>1</v>
      </c>
      <c r="H1782" t="s">
        <v>1110</v>
      </c>
      <c r="I1782">
        <v>32.866999999999997</v>
      </c>
      <c r="J1782">
        <v>-117.25700000000001</v>
      </c>
      <c r="K1782" s="11">
        <v>0</v>
      </c>
      <c r="L1782">
        <v>0</v>
      </c>
      <c r="N1782">
        <v>3.02</v>
      </c>
      <c r="O1782" s="11">
        <v>6.4</v>
      </c>
      <c r="P1782" s="11">
        <v>0.36</v>
      </c>
      <c r="Q1782" s="12">
        <v>0.04</v>
      </c>
      <c r="R1782">
        <v>0.02</v>
      </c>
      <c r="T1782" s="42">
        <v>15.7</v>
      </c>
    </row>
    <row r="1783" spans="1:22" x14ac:dyDescent="0.2">
      <c r="A1783">
        <v>2110</v>
      </c>
      <c r="B1783">
        <v>2010</v>
      </c>
      <c r="C1783" t="s">
        <v>1066</v>
      </c>
      <c r="D1783" s="40">
        <v>40269</v>
      </c>
      <c r="E1783" t="s">
        <v>833</v>
      </c>
      <c r="F1783" t="s">
        <v>838</v>
      </c>
      <c r="G1783">
        <v>1</v>
      </c>
      <c r="H1783" t="s">
        <v>1110</v>
      </c>
      <c r="I1783">
        <v>32.866999999999997</v>
      </c>
      <c r="J1783">
        <v>-117.25700000000001</v>
      </c>
      <c r="K1783" s="11">
        <v>0</v>
      </c>
      <c r="L1783">
        <v>0</v>
      </c>
      <c r="N1783">
        <v>2.17</v>
      </c>
      <c r="O1783" s="11">
        <v>3.9</v>
      </c>
      <c r="P1783" s="11">
        <v>0.32</v>
      </c>
      <c r="Q1783" s="12">
        <v>0.17</v>
      </c>
      <c r="R1783">
        <v>0.01</v>
      </c>
      <c r="T1783" s="42">
        <v>15.7</v>
      </c>
    </row>
    <row r="1784" spans="1:22" x14ac:dyDescent="0.2">
      <c r="A1784">
        <v>2116</v>
      </c>
      <c r="B1784">
        <v>2010</v>
      </c>
      <c r="C1784" t="s">
        <v>1066</v>
      </c>
      <c r="D1784" s="40">
        <v>40276</v>
      </c>
      <c r="E1784" t="s">
        <v>833</v>
      </c>
      <c r="F1784" t="s">
        <v>838</v>
      </c>
      <c r="G1784">
        <v>1</v>
      </c>
      <c r="H1784" t="s">
        <v>1110</v>
      </c>
      <c r="I1784">
        <v>32.866999999999997</v>
      </c>
      <c r="J1784">
        <v>-117.25700000000001</v>
      </c>
      <c r="K1784" s="11">
        <v>0</v>
      </c>
      <c r="L1784">
        <v>0</v>
      </c>
      <c r="N1784">
        <v>2.27</v>
      </c>
      <c r="O1784" s="11">
        <v>5.3</v>
      </c>
      <c r="P1784" s="11">
        <v>0.35</v>
      </c>
      <c r="Q1784" s="12">
        <v>0.13</v>
      </c>
      <c r="R1784">
        <v>0.03</v>
      </c>
      <c r="T1784" s="42">
        <v>15.7</v>
      </c>
    </row>
    <row r="1785" spans="1:22" x14ac:dyDescent="0.2">
      <c r="A1785">
        <v>2897</v>
      </c>
      <c r="B1785">
        <v>2012</v>
      </c>
      <c r="C1785" t="s">
        <v>1065</v>
      </c>
      <c r="D1785" s="40">
        <v>41263</v>
      </c>
      <c r="E1785" t="s">
        <v>833</v>
      </c>
      <c r="F1785" t="s">
        <v>838</v>
      </c>
      <c r="G1785">
        <v>1</v>
      </c>
      <c r="H1785" t="s">
        <v>1110</v>
      </c>
      <c r="I1785">
        <v>32.866999999999997</v>
      </c>
      <c r="J1785">
        <v>-117.25700000000001</v>
      </c>
      <c r="K1785" s="11">
        <v>0</v>
      </c>
      <c r="L1785">
        <v>0</v>
      </c>
      <c r="N1785">
        <v>1</v>
      </c>
      <c r="O1785" s="11">
        <v>0</v>
      </c>
      <c r="P1785" s="11">
        <v>0</v>
      </c>
      <c r="Q1785" s="12">
        <v>0</v>
      </c>
      <c r="R1785">
        <v>0</v>
      </c>
      <c r="T1785" s="42">
        <v>15.7</v>
      </c>
    </row>
    <row r="1786" spans="1:22" x14ac:dyDescent="0.2">
      <c r="A1786">
        <v>3562</v>
      </c>
      <c r="B1786">
        <v>2016</v>
      </c>
      <c r="C1786" t="s">
        <v>1079</v>
      </c>
      <c r="D1786" s="40">
        <v>42373</v>
      </c>
      <c r="E1786" t="s">
        <v>833</v>
      </c>
      <c r="F1786" t="s">
        <v>838</v>
      </c>
      <c r="G1786">
        <v>1</v>
      </c>
      <c r="H1786" t="s">
        <v>1110</v>
      </c>
      <c r="I1786">
        <v>32.866999999999997</v>
      </c>
      <c r="J1786">
        <v>-117.25700000000001</v>
      </c>
      <c r="K1786" s="11">
        <v>0</v>
      </c>
      <c r="L1786">
        <v>0</v>
      </c>
      <c r="N1786">
        <v>3.59</v>
      </c>
      <c r="T1786" s="42">
        <v>15.7</v>
      </c>
    </row>
    <row r="1787" spans="1:22" x14ac:dyDescent="0.2">
      <c r="A1787">
        <v>313</v>
      </c>
      <c r="B1787">
        <v>2005</v>
      </c>
      <c r="C1787" t="s">
        <v>1069</v>
      </c>
      <c r="D1787" s="17">
        <v>38615</v>
      </c>
      <c r="E1787">
        <v>13</v>
      </c>
      <c r="F1787" t="s">
        <v>1064</v>
      </c>
      <c r="G1787">
        <v>1</v>
      </c>
      <c r="H1787" t="s">
        <v>706</v>
      </c>
      <c r="K1787" s="11">
        <v>0</v>
      </c>
      <c r="L1787" s="11">
        <v>4.8860700023490748</v>
      </c>
      <c r="N1787" s="11">
        <v>11.13283196347032</v>
      </c>
      <c r="O1787" s="11">
        <v>4.0291731958762913</v>
      </c>
      <c r="P1787" s="11">
        <v>0.73199999999999998</v>
      </c>
      <c r="Q1787" s="12">
        <v>0.66658683982683964</v>
      </c>
      <c r="R1787" s="11">
        <v>0.21266666666666653</v>
      </c>
      <c r="T1787" s="42">
        <v>15.7</v>
      </c>
      <c r="U1787" s="11"/>
      <c r="V1787" t="s">
        <v>1060</v>
      </c>
    </row>
    <row r="1788" spans="1:22" x14ac:dyDescent="0.2">
      <c r="A1788">
        <v>219</v>
      </c>
      <c r="B1788">
        <v>2005</v>
      </c>
      <c r="C1788" t="s">
        <v>1066</v>
      </c>
      <c r="D1788" s="17">
        <v>38463</v>
      </c>
      <c r="E1788">
        <v>16</v>
      </c>
      <c r="F1788" t="s">
        <v>1064</v>
      </c>
      <c r="G1788">
        <v>1</v>
      </c>
      <c r="H1788" t="s">
        <v>706</v>
      </c>
      <c r="K1788" s="11">
        <v>0</v>
      </c>
      <c r="L1788" s="11">
        <v>18.907954613741531</v>
      </c>
      <c r="N1788" s="11">
        <v>0.55096980786825256</v>
      </c>
      <c r="O1788" s="11">
        <v>0.43499329014615196</v>
      </c>
      <c r="P1788" s="11">
        <v>0.41401946425403563</v>
      </c>
      <c r="Q1788" s="12">
        <v>0.77162695024150119</v>
      </c>
      <c r="R1788" s="11">
        <v>0.28526200000000007</v>
      </c>
      <c r="T1788" s="42">
        <v>15.7</v>
      </c>
      <c r="U1788" s="11"/>
      <c r="V1788" t="s">
        <v>1060</v>
      </c>
    </row>
    <row r="1789" spans="1:22" x14ac:dyDescent="0.2">
      <c r="A1789">
        <v>3354</v>
      </c>
      <c r="B1789">
        <v>2015</v>
      </c>
      <c r="C1789" t="s">
        <v>1079</v>
      </c>
      <c r="D1789" s="40">
        <v>42016</v>
      </c>
      <c r="E1789" t="s">
        <v>836</v>
      </c>
      <c r="F1789" t="s">
        <v>838</v>
      </c>
      <c r="G1789">
        <v>1</v>
      </c>
      <c r="H1789" t="s">
        <v>1110</v>
      </c>
      <c r="I1789">
        <v>34.408000000000001</v>
      </c>
      <c r="J1789">
        <v>-119.685</v>
      </c>
      <c r="K1789" s="11">
        <v>0</v>
      </c>
      <c r="L1789">
        <v>464</v>
      </c>
      <c r="O1789" s="11">
        <v>3.42</v>
      </c>
      <c r="P1789" s="11">
        <v>0.44</v>
      </c>
      <c r="Q1789" s="12">
        <v>0.39</v>
      </c>
      <c r="R1789">
        <v>0.14000000000000001</v>
      </c>
      <c r="T1789" s="42">
        <v>15.7</v>
      </c>
    </row>
    <row r="1790" spans="1:22" x14ac:dyDescent="0.2">
      <c r="A1790">
        <v>2128</v>
      </c>
      <c r="B1790">
        <v>2010</v>
      </c>
      <c r="C1790" t="s">
        <v>1066</v>
      </c>
      <c r="D1790" s="40">
        <v>40287</v>
      </c>
      <c r="E1790" t="s">
        <v>837</v>
      </c>
      <c r="F1790" t="s">
        <v>838</v>
      </c>
      <c r="G1790">
        <v>1</v>
      </c>
      <c r="H1790" t="s">
        <v>1110</v>
      </c>
      <c r="I1790">
        <v>34.008000000000003</v>
      </c>
      <c r="J1790">
        <v>-118.499</v>
      </c>
      <c r="K1790" s="11">
        <v>0</v>
      </c>
      <c r="L1790">
        <v>2992</v>
      </c>
      <c r="N1790">
        <v>2.00475</v>
      </c>
      <c r="O1790" s="11">
        <v>4.9235199999999999</v>
      </c>
      <c r="P1790" s="11">
        <v>0.49964799999999998</v>
      </c>
      <c r="Q1790" s="12">
        <v>1.1941900000000001</v>
      </c>
      <c r="R1790">
        <v>0.13</v>
      </c>
      <c r="T1790" s="42">
        <v>15.7</v>
      </c>
    </row>
    <row r="1791" spans="1:22" x14ac:dyDescent="0.2">
      <c r="A1791">
        <v>3140</v>
      </c>
      <c r="B1791">
        <v>2014</v>
      </c>
      <c r="C1791" t="s">
        <v>1079</v>
      </c>
      <c r="D1791" s="40">
        <v>41645</v>
      </c>
      <c r="E1791" t="s">
        <v>833</v>
      </c>
      <c r="F1791" t="s">
        <v>838</v>
      </c>
      <c r="G1791">
        <v>1</v>
      </c>
      <c r="H1791" t="s">
        <v>1110</v>
      </c>
      <c r="I1791">
        <v>32.866999999999997</v>
      </c>
      <c r="J1791">
        <v>-117.25700000000001</v>
      </c>
      <c r="K1791" s="11">
        <v>0</v>
      </c>
      <c r="L1791">
        <v>4000</v>
      </c>
      <c r="N1791">
        <v>0.91</v>
      </c>
      <c r="O1791" s="11">
        <v>2.37</v>
      </c>
      <c r="P1791" s="11">
        <v>0.14000000000000001</v>
      </c>
      <c r="Q1791" s="12">
        <v>0.06</v>
      </c>
      <c r="R1791">
        <v>0.02</v>
      </c>
      <c r="T1791" s="42">
        <v>15.7</v>
      </c>
    </row>
    <row r="1792" spans="1:22" x14ac:dyDescent="0.2">
      <c r="A1792">
        <v>3430</v>
      </c>
      <c r="B1792">
        <v>2015</v>
      </c>
      <c r="C1792" t="s">
        <v>704</v>
      </c>
      <c r="D1792" s="40">
        <v>42142</v>
      </c>
      <c r="E1792" t="s">
        <v>836</v>
      </c>
      <c r="F1792" t="s">
        <v>838</v>
      </c>
      <c r="G1792">
        <v>1</v>
      </c>
      <c r="H1792" t="s">
        <v>1110</v>
      </c>
      <c r="I1792">
        <v>34.408000000000001</v>
      </c>
      <c r="J1792">
        <v>-119.685</v>
      </c>
      <c r="K1792" s="11">
        <v>0.14000000000000001</v>
      </c>
      <c r="L1792">
        <v>6961</v>
      </c>
      <c r="O1792" s="11">
        <v>1.35</v>
      </c>
      <c r="P1792" s="11">
        <v>0.35</v>
      </c>
      <c r="Q1792" s="12">
        <v>0.42</v>
      </c>
      <c r="R1792">
        <v>0.09</v>
      </c>
      <c r="T1792" s="42">
        <v>15.7</v>
      </c>
    </row>
    <row r="1793" spans="1:22" x14ac:dyDescent="0.2">
      <c r="A1793">
        <v>3129</v>
      </c>
      <c r="B1793">
        <v>2013</v>
      </c>
      <c r="C1793" t="s">
        <v>1065</v>
      </c>
      <c r="D1793" s="40">
        <v>41617</v>
      </c>
      <c r="E1793" t="s">
        <v>833</v>
      </c>
      <c r="F1793" t="s">
        <v>838</v>
      </c>
      <c r="G1793">
        <v>1</v>
      </c>
      <c r="H1793" t="s">
        <v>1110</v>
      </c>
      <c r="I1793">
        <v>32.866999999999997</v>
      </c>
      <c r="J1793">
        <v>-117.25700000000001</v>
      </c>
      <c r="K1793" s="11">
        <v>0</v>
      </c>
      <c r="L1793">
        <v>11200</v>
      </c>
      <c r="N1793">
        <v>1.33</v>
      </c>
      <c r="O1793" s="11">
        <v>2.16</v>
      </c>
      <c r="P1793" s="11">
        <v>0.36</v>
      </c>
      <c r="Q1793" s="12">
        <v>0.75</v>
      </c>
      <c r="R1793">
        <v>0.11</v>
      </c>
      <c r="T1793" s="42">
        <v>15.7</v>
      </c>
    </row>
    <row r="1794" spans="1:22" x14ac:dyDescent="0.2">
      <c r="A1794">
        <v>3561</v>
      </c>
      <c r="B1794">
        <v>2016</v>
      </c>
      <c r="C1794" t="s">
        <v>1079</v>
      </c>
      <c r="D1794" s="40">
        <v>42373</v>
      </c>
      <c r="E1794" t="s">
        <v>835</v>
      </c>
      <c r="F1794" t="s">
        <v>838</v>
      </c>
      <c r="G1794">
        <v>1</v>
      </c>
      <c r="H1794" t="s">
        <v>1110</v>
      </c>
      <c r="I1794">
        <v>33.606099999999998</v>
      </c>
      <c r="J1794">
        <v>-117.9311</v>
      </c>
      <c r="K1794" s="11">
        <v>0</v>
      </c>
      <c r="L1794">
        <v>15593</v>
      </c>
      <c r="N1794">
        <v>3</v>
      </c>
      <c r="O1794" s="11">
        <v>1.1599999999999999</v>
      </c>
      <c r="P1794" s="11">
        <v>0.28999999999999998</v>
      </c>
      <c r="Q1794" s="12">
        <v>0</v>
      </c>
      <c r="R1794">
        <v>0</v>
      </c>
      <c r="T1794" s="42">
        <v>15.7</v>
      </c>
    </row>
    <row r="1795" spans="1:22" x14ac:dyDescent="0.2">
      <c r="A1795">
        <v>3615</v>
      </c>
      <c r="B1795">
        <v>2016</v>
      </c>
      <c r="C1795" t="s">
        <v>704</v>
      </c>
      <c r="D1795" s="40">
        <v>42492</v>
      </c>
      <c r="E1795" t="s">
        <v>836</v>
      </c>
      <c r="F1795" t="s">
        <v>838</v>
      </c>
      <c r="G1795">
        <v>1</v>
      </c>
      <c r="H1795" t="s">
        <v>1110</v>
      </c>
      <c r="I1795">
        <v>34.408000000000001</v>
      </c>
      <c r="J1795">
        <v>-119.685</v>
      </c>
      <c r="K1795" s="11">
        <v>0</v>
      </c>
      <c r="L1795">
        <v>50491</v>
      </c>
      <c r="O1795" s="11">
        <v>10.8</v>
      </c>
      <c r="P1795" s="11">
        <v>0.37</v>
      </c>
      <c r="Q1795" s="12">
        <v>4.0199999999999996</v>
      </c>
      <c r="R1795">
        <v>0.23</v>
      </c>
      <c r="T1795" s="42">
        <v>15.7</v>
      </c>
    </row>
    <row r="1796" spans="1:22" x14ac:dyDescent="0.2">
      <c r="A1796">
        <v>2100</v>
      </c>
      <c r="B1796">
        <v>2010</v>
      </c>
      <c r="C1796" t="s">
        <v>1062</v>
      </c>
      <c r="D1796" s="40">
        <v>40259</v>
      </c>
      <c r="E1796" t="s">
        <v>833</v>
      </c>
      <c r="F1796" t="s">
        <v>838</v>
      </c>
      <c r="G1796">
        <v>1</v>
      </c>
      <c r="H1796" t="s">
        <v>1110</v>
      </c>
      <c r="I1796">
        <v>32.866999999999997</v>
      </c>
      <c r="J1796">
        <v>-117.25700000000001</v>
      </c>
      <c r="K1796" s="11">
        <v>0.19</v>
      </c>
      <c r="L1796">
        <v>199091</v>
      </c>
      <c r="N1796">
        <v>2.12</v>
      </c>
      <c r="O1796" s="11">
        <v>2.9</v>
      </c>
      <c r="P1796" s="11">
        <v>0.22</v>
      </c>
      <c r="Q1796" s="12">
        <v>7.0000000000000007E-2</v>
      </c>
      <c r="R1796">
        <v>0.04</v>
      </c>
      <c r="T1796" s="42">
        <v>15.7</v>
      </c>
    </row>
    <row r="1797" spans="1:22" x14ac:dyDescent="0.2">
      <c r="A1797">
        <v>2136</v>
      </c>
      <c r="B1797">
        <v>2010</v>
      </c>
      <c r="C1797" t="s">
        <v>704</v>
      </c>
      <c r="D1797" s="40">
        <v>40301</v>
      </c>
      <c r="E1797" t="s">
        <v>833</v>
      </c>
      <c r="F1797" t="s">
        <v>838</v>
      </c>
      <c r="G1797">
        <v>1</v>
      </c>
      <c r="H1797" t="s">
        <v>1110</v>
      </c>
      <c r="I1797">
        <v>32.866999999999997</v>
      </c>
      <c r="J1797">
        <v>-117.25700000000001</v>
      </c>
      <c r="K1797" s="11">
        <v>8.6999999999999994E-2</v>
      </c>
      <c r="L1797">
        <v>392000</v>
      </c>
      <c r="N1797">
        <v>20.46</v>
      </c>
      <c r="O1797" s="11">
        <v>2.4</v>
      </c>
      <c r="P1797" s="11">
        <v>0.26</v>
      </c>
      <c r="Q1797" s="12">
        <v>0.06</v>
      </c>
      <c r="R1797">
        <v>0.02</v>
      </c>
      <c r="T1797" s="42">
        <v>15.7</v>
      </c>
    </row>
    <row r="1798" spans="1:22" x14ac:dyDescent="0.2">
      <c r="A1798">
        <v>157</v>
      </c>
      <c r="B1798">
        <v>2005</v>
      </c>
      <c r="C1798" t="s">
        <v>1062</v>
      </c>
      <c r="D1798" s="17">
        <v>38433</v>
      </c>
      <c r="E1798">
        <v>7</v>
      </c>
      <c r="F1798" t="s">
        <v>1064</v>
      </c>
      <c r="G1798">
        <v>1</v>
      </c>
      <c r="H1798" t="s">
        <v>706</v>
      </c>
      <c r="K1798" s="11">
        <v>0</v>
      </c>
      <c r="L1798" s="11"/>
      <c r="N1798" s="11">
        <v>1.7055542168674696</v>
      </c>
      <c r="O1798" s="11">
        <v>1.8059782927321439</v>
      </c>
      <c r="P1798" s="11">
        <v>0.29942445991248362</v>
      </c>
      <c r="Q1798" s="12">
        <v>5.807103938792163E-2</v>
      </c>
      <c r="R1798" s="11">
        <v>0.28789815703602994</v>
      </c>
      <c r="T1798" s="42">
        <v>15.7</v>
      </c>
      <c r="U1798" s="11"/>
      <c r="V1798" t="s">
        <v>1060</v>
      </c>
    </row>
    <row r="1799" spans="1:22" x14ac:dyDescent="0.2">
      <c r="A1799">
        <v>160</v>
      </c>
      <c r="B1799">
        <v>2005</v>
      </c>
      <c r="C1799" t="s">
        <v>1062</v>
      </c>
      <c r="D1799" s="17">
        <v>38433</v>
      </c>
      <c r="E1799">
        <v>12</v>
      </c>
      <c r="F1799" t="s">
        <v>1064</v>
      </c>
      <c r="G1799">
        <v>1</v>
      </c>
      <c r="H1799" t="s">
        <v>706</v>
      </c>
      <c r="K1799" s="11">
        <v>0</v>
      </c>
      <c r="L1799" s="11"/>
      <c r="N1799" s="11">
        <v>1.3947289156626499</v>
      </c>
      <c r="O1799" s="11">
        <v>1.5308052486821624</v>
      </c>
      <c r="P1799" s="11">
        <v>0.28722396632746749</v>
      </c>
      <c r="Q1799" s="12">
        <v>0.14927030443458333</v>
      </c>
      <c r="R1799" s="11">
        <v>0.30512042895989128</v>
      </c>
      <c r="T1799" s="42">
        <v>15.7</v>
      </c>
      <c r="U1799" s="11"/>
      <c r="V1799" t="s">
        <v>1060</v>
      </c>
    </row>
    <row r="1800" spans="1:22" x14ac:dyDescent="0.2">
      <c r="A1800">
        <v>209</v>
      </c>
      <c r="B1800">
        <v>2005</v>
      </c>
      <c r="C1800" t="s">
        <v>1066</v>
      </c>
      <c r="D1800" s="17">
        <v>38463</v>
      </c>
      <c r="E1800">
        <v>6</v>
      </c>
      <c r="F1800" t="s">
        <v>1064</v>
      </c>
      <c r="G1800">
        <v>1</v>
      </c>
      <c r="H1800" t="s">
        <v>706</v>
      </c>
      <c r="K1800" s="11">
        <v>0</v>
      </c>
      <c r="L1800" s="11"/>
      <c r="N1800" s="11">
        <v>0.48013083257090577</v>
      </c>
      <c r="O1800" s="11">
        <v>0.19118222165949184</v>
      </c>
      <c r="P1800" s="11">
        <v>0.38709444885807442</v>
      </c>
      <c r="Q1800" s="12">
        <v>0.34933926151224598</v>
      </c>
      <c r="R1800" s="11">
        <v>0.25573000000000001</v>
      </c>
      <c r="T1800" s="42">
        <v>15.7</v>
      </c>
      <c r="U1800" s="11"/>
      <c r="V1800" t="s">
        <v>1060</v>
      </c>
    </row>
    <row r="1801" spans="1:22" x14ac:dyDescent="0.2">
      <c r="A1801">
        <v>218</v>
      </c>
      <c r="B1801">
        <v>2005</v>
      </c>
      <c r="C1801" t="s">
        <v>1066</v>
      </c>
      <c r="D1801" s="17">
        <v>38463</v>
      </c>
      <c r="E1801">
        <v>15</v>
      </c>
      <c r="F1801" t="s">
        <v>1064</v>
      </c>
      <c r="G1801">
        <v>1</v>
      </c>
      <c r="H1801" t="s">
        <v>706</v>
      </c>
      <c r="K1801" s="11">
        <v>0</v>
      </c>
      <c r="L1801" s="11"/>
      <c r="N1801" s="11">
        <v>0.82645471180237884</v>
      </c>
      <c r="O1801" s="11">
        <v>1.1389846444754519</v>
      </c>
      <c r="P1801" s="11">
        <v>0.34897596297103889</v>
      </c>
      <c r="Q1801" s="12">
        <v>0.32766897618072988</v>
      </c>
      <c r="R1801" s="11">
        <v>0.31761166666666674</v>
      </c>
      <c r="T1801" s="42">
        <v>15.7</v>
      </c>
      <c r="U1801" s="11"/>
      <c r="V1801" t="s">
        <v>1060</v>
      </c>
    </row>
    <row r="1802" spans="1:22" x14ac:dyDescent="0.2">
      <c r="A1802">
        <v>222</v>
      </c>
      <c r="B1802">
        <v>2005</v>
      </c>
      <c r="C1802" t="s">
        <v>1066</v>
      </c>
      <c r="D1802" s="17">
        <v>38463</v>
      </c>
      <c r="E1802">
        <v>19</v>
      </c>
      <c r="F1802" t="s">
        <v>1064</v>
      </c>
      <c r="G1802">
        <v>1</v>
      </c>
      <c r="H1802" t="s">
        <v>706</v>
      </c>
      <c r="K1802" s="11">
        <v>5.7777098276146813E-2</v>
      </c>
      <c r="L1802" s="11"/>
      <c r="N1802" s="11">
        <v>1.3459405306495886</v>
      </c>
      <c r="O1802" s="11">
        <v>0.13667236306876784</v>
      </c>
      <c r="P1802" s="11">
        <v>0.23785142181585117</v>
      </c>
      <c r="Q1802" s="12">
        <v>0.30394717981791991</v>
      </c>
      <c r="R1802" s="11">
        <v>0.30441499999999999</v>
      </c>
      <c r="T1802" s="42">
        <v>15.7</v>
      </c>
      <c r="U1802" s="11"/>
      <c r="V1802" t="s">
        <v>1060</v>
      </c>
    </row>
    <row r="1803" spans="1:22" x14ac:dyDescent="0.2">
      <c r="A1803">
        <v>240</v>
      </c>
      <c r="B1803">
        <v>2005</v>
      </c>
      <c r="C1803" t="s">
        <v>704</v>
      </c>
      <c r="D1803" s="17">
        <v>38485</v>
      </c>
      <c r="E1803">
        <v>17</v>
      </c>
      <c r="F1803" t="s">
        <v>1064</v>
      </c>
      <c r="G1803">
        <v>1</v>
      </c>
      <c r="H1803" t="s">
        <v>706</v>
      </c>
      <c r="K1803" s="11">
        <v>0</v>
      </c>
      <c r="L1803" s="11"/>
      <c r="N1803" s="11">
        <v>6.5424492078285184</v>
      </c>
      <c r="O1803" s="11">
        <v>2.242507341708543</v>
      </c>
      <c r="P1803" s="11">
        <v>0.35052719866257703</v>
      </c>
      <c r="Q1803" s="12">
        <v>0.48636755555555522</v>
      </c>
      <c r="R1803" s="11">
        <v>0.35953044444444443</v>
      </c>
      <c r="T1803" s="42">
        <v>15.7</v>
      </c>
      <c r="U1803" s="11"/>
      <c r="V1803" t="s">
        <v>1060</v>
      </c>
    </row>
    <row r="1804" spans="1:22" x14ac:dyDescent="0.2">
      <c r="A1804">
        <v>3817</v>
      </c>
      <c r="B1804" s="48">
        <v>2010</v>
      </c>
      <c r="C1804" t="s">
        <v>704</v>
      </c>
      <c r="D1804" s="40">
        <v>40308</v>
      </c>
      <c r="E1804" t="s">
        <v>1113</v>
      </c>
      <c r="F1804" s="48" t="s">
        <v>1111</v>
      </c>
      <c r="G1804" s="48" t="s">
        <v>1112</v>
      </c>
      <c r="H1804" t="s">
        <v>1110</v>
      </c>
      <c r="J1804" s="51"/>
      <c r="K1804" s="11">
        <v>4.1000000000000002E-2</v>
      </c>
      <c r="L1804">
        <v>0</v>
      </c>
      <c r="N1804">
        <v>2.58</v>
      </c>
      <c r="T1804" s="42">
        <v>15.8</v>
      </c>
    </row>
    <row r="1805" spans="1:22" x14ac:dyDescent="0.2">
      <c r="A1805">
        <v>3768</v>
      </c>
      <c r="B1805" s="48">
        <v>2011</v>
      </c>
      <c r="C1805" t="s">
        <v>1066</v>
      </c>
      <c r="D1805" s="40">
        <v>40645</v>
      </c>
      <c r="E1805" t="s">
        <v>1113</v>
      </c>
      <c r="F1805" s="48" t="s">
        <v>1111</v>
      </c>
      <c r="G1805" s="48" t="s">
        <v>1112</v>
      </c>
      <c r="H1805" t="s">
        <v>1110</v>
      </c>
      <c r="J1805" s="51"/>
      <c r="K1805" s="11">
        <v>0</v>
      </c>
      <c r="L1805">
        <v>0</v>
      </c>
      <c r="N1805">
        <v>1.27</v>
      </c>
      <c r="T1805" s="42">
        <v>15.8</v>
      </c>
    </row>
    <row r="1806" spans="1:22" x14ac:dyDescent="0.2">
      <c r="A1806">
        <v>3771</v>
      </c>
      <c r="B1806" s="48">
        <v>2011</v>
      </c>
      <c r="C1806" t="s">
        <v>704</v>
      </c>
      <c r="D1806" s="40">
        <v>40666</v>
      </c>
      <c r="E1806" t="s">
        <v>1113</v>
      </c>
      <c r="F1806" s="48" t="s">
        <v>1111</v>
      </c>
      <c r="G1806" s="48" t="s">
        <v>1112</v>
      </c>
      <c r="H1806" t="s">
        <v>1110</v>
      </c>
      <c r="J1806" s="51"/>
      <c r="K1806" s="11">
        <v>0</v>
      </c>
      <c r="L1806">
        <v>0</v>
      </c>
      <c r="N1806">
        <v>0.31</v>
      </c>
      <c r="T1806" s="42">
        <v>15.8</v>
      </c>
    </row>
    <row r="1807" spans="1:22" x14ac:dyDescent="0.2">
      <c r="A1807">
        <v>2610</v>
      </c>
      <c r="B1807">
        <v>2011</v>
      </c>
      <c r="C1807" t="s">
        <v>1094</v>
      </c>
      <c r="D1807" s="40">
        <v>40864</v>
      </c>
      <c r="E1807" t="s">
        <v>833</v>
      </c>
      <c r="F1807" t="s">
        <v>838</v>
      </c>
      <c r="G1807">
        <v>1</v>
      </c>
      <c r="H1807" t="s">
        <v>1110</v>
      </c>
      <c r="I1807">
        <v>32.866999999999997</v>
      </c>
      <c r="J1807">
        <v>-117.25700000000001</v>
      </c>
      <c r="K1807" s="11">
        <v>0</v>
      </c>
      <c r="L1807">
        <v>0</v>
      </c>
      <c r="N1807">
        <v>1.7</v>
      </c>
      <c r="O1807" s="11">
        <v>0</v>
      </c>
      <c r="P1807" s="11">
        <v>0</v>
      </c>
      <c r="Q1807" s="12">
        <v>0</v>
      </c>
      <c r="R1807">
        <v>0</v>
      </c>
      <c r="T1807" s="42">
        <v>15.8</v>
      </c>
    </row>
    <row r="1808" spans="1:22" x14ac:dyDescent="0.2">
      <c r="A1808">
        <v>2980</v>
      </c>
      <c r="B1808">
        <v>2013</v>
      </c>
      <c r="C1808" t="s">
        <v>1066</v>
      </c>
      <c r="D1808" s="40">
        <v>41382</v>
      </c>
      <c r="E1808" t="s">
        <v>833</v>
      </c>
      <c r="F1808" t="s">
        <v>838</v>
      </c>
      <c r="G1808">
        <v>1</v>
      </c>
      <c r="H1808" t="s">
        <v>1110</v>
      </c>
      <c r="I1808">
        <v>32.866999999999997</v>
      </c>
      <c r="J1808">
        <v>-117.25700000000001</v>
      </c>
      <c r="K1808" s="11">
        <v>0</v>
      </c>
      <c r="L1808">
        <v>0</v>
      </c>
      <c r="N1808">
        <v>1.17</v>
      </c>
      <c r="O1808" s="11">
        <v>0</v>
      </c>
      <c r="P1808" s="11">
        <v>0</v>
      </c>
      <c r="Q1808" s="12">
        <v>0</v>
      </c>
      <c r="R1808">
        <v>0</v>
      </c>
      <c r="T1808" s="42">
        <v>15.8</v>
      </c>
    </row>
    <row r="1809" spans="1:22" x14ac:dyDescent="0.2">
      <c r="A1809">
        <v>3145</v>
      </c>
      <c r="B1809">
        <v>2014</v>
      </c>
      <c r="C1809" t="s">
        <v>1079</v>
      </c>
      <c r="D1809" s="40">
        <v>41652</v>
      </c>
      <c r="E1809" t="s">
        <v>837</v>
      </c>
      <c r="F1809" t="s">
        <v>838</v>
      </c>
      <c r="G1809">
        <v>1</v>
      </c>
      <c r="H1809" t="s">
        <v>1110</v>
      </c>
      <c r="I1809">
        <v>34.008000000000003</v>
      </c>
      <c r="J1809">
        <v>-118.499</v>
      </c>
      <c r="K1809" s="11">
        <v>0</v>
      </c>
      <c r="L1809">
        <v>0</v>
      </c>
      <c r="N1809">
        <v>1.1200000000000001</v>
      </c>
      <c r="O1809" s="11">
        <v>4.09293</v>
      </c>
      <c r="P1809" s="11">
        <v>0.30462699999999998</v>
      </c>
      <c r="Q1809" s="12">
        <v>1.1335999999999999</v>
      </c>
      <c r="R1809">
        <v>7.3260000000000006E-2</v>
      </c>
      <c r="T1809" s="42">
        <v>15.8</v>
      </c>
    </row>
    <row r="1810" spans="1:22" x14ac:dyDescent="0.2">
      <c r="A1810">
        <v>3385</v>
      </c>
      <c r="B1810">
        <v>2015</v>
      </c>
      <c r="C1810" t="s">
        <v>1062</v>
      </c>
      <c r="D1810" s="40">
        <v>42065</v>
      </c>
      <c r="E1810" t="s">
        <v>835</v>
      </c>
      <c r="F1810" t="s">
        <v>838</v>
      </c>
      <c r="G1810">
        <v>1</v>
      </c>
      <c r="H1810" t="s">
        <v>1110</v>
      </c>
      <c r="I1810">
        <v>33.606099999999998</v>
      </c>
      <c r="J1810">
        <v>-117.9311</v>
      </c>
      <c r="K1810" s="11">
        <v>0</v>
      </c>
      <c r="L1810">
        <v>0</v>
      </c>
      <c r="N1810">
        <v>1.65</v>
      </c>
      <c r="O1810" s="11">
        <v>3.28</v>
      </c>
      <c r="P1810" s="11">
        <v>0.18</v>
      </c>
      <c r="Q1810" s="12">
        <v>0</v>
      </c>
      <c r="R1810">
        <v>0</v>
      </c>
      <c r="T1810" s="42">
        <v>15.8</v>
      </c>
    </row>
    <row r="1811" spans="1:22" x14ac:dyDescent="0.2">
      <c r="A1811">
        <v>3556</v>
      </c>
      <c r="B1811">
        <v>2015</v>
      </c>
      <c r="C1811" t="s">
        <v>1065</v>
      </c>
      <c r="D1811" s="40">
        <v>42366</v>
      </c>
      <c r="E1811" t="s">
        <v>833</v>
      </c>
      <c r="F1811" t="s">
        <v>838</v>
      </c>
      <c r="G1811">
        <v>1</v>
      </c>
      <c r="H1811" t="s">
        <v>1110</v>
      </c>
      <c r="I1811">
        <v>32.866999999999997</v>
      </c>
      <c r="J1811">
        <v>-117.25700000000001</v>
      </c>
      <c r="K1811" s="11">
        <v>0</v>
      </c>
      <c r="L1811">
        <v>0</v>
      </c>
      <c r="N1811">
        <v>1.45</v>
      </c>
      <c r="T1811" s="42">
        <v>15.8</v>
      </c>
    </row>
    <row r="1812" spans="1:22" x14ac:dyDescent="0.2">
      <c r="A1812">
        <v>3565</v>
      </c>
      <c r="B1812">
        <v>2016</v>
      </c>
      <c r="C1812" t="s">
        <v>1079</v>
      </c>
      <c r="D1812" s="40">
        <v>42380</v>
      </c>
      <c r="E1812" t="s">
        <v>833</v>
      </c>
      <c r="F1812" t="s">
        <v>838</v>
      </c>
      <c r="G1812">
        <v>1</v>
      </c>
      <c r="H1812" t="s">
        <v>1110</v>
      </c>
      <c r="I1812">
        <v>32.866999999999997</v>
      </c>
      <c r="J1812">
        <v>-117.25700000000001</v>
      </c>
      <c r="K1812" s="11">
        <v>0</v>
      </c>
      <c r="L1812">
        <v>0</v>
      </c>
      <c r="N1812">
        <v>1.41</v>
      </c>
      <c r="O1812" s="11">
        <v>0</v>
      </c>
      <c r="P1812" s="11">
        <v>0</v>
      </c>
      <c r="Q1812" s="12">
        <v>0</v>
      </c>
      <c r="R1812">
        <v>0</v>
      </c>
      <c r="T1812" s="42">
        <v>15.8</v>
      </c>
    </row>
    <row r="1813" spans="1:22" x14ac:dyDescent="0.2">
      <c r="A1813">
        <v>3569</v>
      </c>
      <c r="B1813">
        <v>2016</v>
      </c>
      <c r="C1813" t="s">
        <v>1079</v>
      </c>
      <c r="D1813" s="40">
        <v>42387</v>
      </c>
      <c r="E1813" t="s">
        <v>833</v>
      </c>
      <c r="F1813" t="s">
        <v>838</v>
      </c>
      <c r="G1813">
        <v>1</v>
      </c>
      <c r="H1813" t="s">
        <v>1110</v>
      </c>
      <c r="I1813">
        <v>32.866999999999997</v>
      </c>
      <c r="J1813">
        <v>-117.25700000000001</v>
      </c>
      <c r="K1813" s="11">
        <v>0</v>
      </c>
      <c r="L1813">
        <v>0</v>
      </c>
      <c r="N1813">
        <v>2.38</v>
      </c>
      <c r="O1813" s="11">
        <v>0</v>
      </c>
      <c r="P1813" s="11">
        <v>0</v>
      </c>
      <c r="Q1813" s="12">
        <v>0</v>
      </c>
      <c r="R1813">
        <v>0</v>
      </c>
      <c r="T1813" s="42">
        <v>15.8</v>
      </c>
    </row>
    <row r="1814" spans="1:22" x14ac:dyDescent="0.2">
      <c r="A1814">
        <v>3574</v>
      </c>
      <c r="B1814">
        <v>2016</v>
      </c>
      <c r="C1814" t="s">
        <v>1079</v>
      </c>
      <c r="D1814" s="40">
        <v>42394</v>
      </c>
      <c r="E1814" t="s">
        <v>833</v>
      </c>
      <c r="F1814" t="s">
        <v>838</v>
      </c>
      <c r="G1814">
        <v>1</v>
      </c>
      <c r="H1814" t="s">
        <v>1110</v>
      </c>
      <c r="I1814">
        <v>32.866999999999997</v>
      </c>
      <c r="J1814">
        <v>-117.25700000000001</v>
      </c>
      <c r="K1814" s="11">
        <v>0</v>
      </c>
      <c r="L1814">
        <v>0</v>
      </c>
      <c r="N1814">
        <v>1.55</v>
      </c>
      <c r="T1814" s="42">
        <v>15.8</v>
      </c>
    </row>
    <row r="1815" spans="1:22" x14ac:dyDescent="0.2">
      <c r="A1815">
        <v>3588</v>
      </c>
      <c r="B1815">
        <v>2016</v>
      </c>
      <c r="C1815" t="s">
        <v>1080</v>
      </c>
      <c r="D1815" s="40">
        <v>42429</v>
      </c>
      <c r="E1815" t="s">
        <v>837</v>
      </c>
      <c r="F1815" t="s">
        <v>838</v>
      </c>
      <c r="G1815">
        <v>1</v>
      </c>
      <c r="H1815" t="s">
        <v>1110</v>
      </c>
      <c r="I1815">
        <v>34.008000000000003</v>
      </c>
      <c r="J1815">
        <v>-118.499</v>
      </c>
      <c r="K1815" s="11">
        <v>0</v>
      </c>
      <c r="L1815">
        <v>0</v>
      </c>
      <c r="O1815" s="11">
        <v>3.03</v>
      </c>
      <c r="P1815" s="11">
        <v>0.34</v>
      </c>
      <c r="Q1815" s="12">
        <v>0.61</v>
      </c>
      <c r="R1815">
        <v>0.02</v>
      </c>
      <c r="T1815" s="42">
        <v>15.8</v>
      </c>
    </row>
    <row r="1816" spans="1:22" x14ac:dyDescent="0.2">
      <c r="A1816">
        <v>3629</v>
      </c>
      <c r="B1816">
        <v>2016</v>
      </c>
      <c r="C1816" t="s">
        <v>704</v>
      </c>
      <c r="D1816" s="40">
        <v>42520</v>
      </c>
      <c r="E1816" t="s">
        <v>837</v>
      </c>
      <c r="F1816" t="s">
        <v>838</v>
      </c>
      <c r="G1816">
        <v>1</v>
      </c>
      <c r="H1816" t="s">
        <v>1110</v>
      </c>
      <c r="I1816">
        <v>34.008000000000003</v>
      </c>
      <c r="J1816">
        <v>-118.499</v>
      </c>
      <c r="K1816" s="11">
        <v>0</v>
      </c>
      <c r="L1816">
        <v>0</v>
      </c>
      <c r="O1816" s="11">
        <v>6.94</v>
      </c>
      <c r="P1816" s="11">
        <v>0.36</v>
      </c>
      <c r="Q1816" s="12">
        <v>0.55964000000000003</v>
      </c>
      <c r="R1816">
        <v>0.20699999999999999</v>
      </c>
      <c r="T1816" s="42">
        <v>15.8</v>
      </c>
    </row>
    <row r="1817" spans="1:22" x14ac:dyDescent="0.2">
      <c r="A1817">
        <v>149</v>
      </c>
      <c r="B1817">
        <v>2005</v>
      </c>
      <c r="C1817" t="s">
        <v>1062</v>
      </c>
      <c r="D1817" s="17">
        <v>38426</v>
      </c>
      <c r="E1817">
        <v>16</v>
      </c>
      <c r="F1817" t="s">
        <v>1064</v>
      </c>
      <c r="G1817">
        <v>1</v>
      </c>
      <c r="H1817" t="s">
        <v>706</v>
      </c>
      <c r="K1817" s="11">
        <v>0</v>
      </c>
      <c r="L1817" s="11">
        <v>0.97721400046981477</v>
      </c>
      <c r="N1817" s="11">
        <v>1.3784550898203589</v>
      </c>
      <c r="O1817" s="11">
        <v>2.9860466498276916</v>
      </c>
      <c r="P1817" s="11">
        <v>0.59960065535813234</v>
      </c>
      <c r="Q1817" s="12">
        <v>0.46139743182124326</v>
      </c>
      <c r="R1817" s="11">
        <v>9.7159836916234185E-2</v>
      </c>
      <c r="T1817" s="42">
        <v>15.8</v>
      </c>
      <c r="U1817" s="11"/>
      <c r="V1817" t="s">
        <v>1060</v>
      </c>
    </row>
    <row r="1818" spans="1:22" x14ac:dyDescent="0.2">
      <c r="A1818">
        <v>1726</v>
      </c>
      <c r="B1818">
        <v>2008</v>
      </c>
      <c r="C1818" t="s">
        <v>1065</v>
      </c>
      <c r="D1818" s="40">
        <v>39790</v>
      </c>
      <c r="E1818" t="s">
        <v>837</v>
      </c>
      <c r="F1818" t="s">
        <v>838</v>
      </c>
      <c r="G1818">
        <v>1</v>
      </c>
      <c r="H1818" t="s">
        <v>1110</v>
      </c>
      <c r="I1818">
        <v>34.008000000000003</v>
      </c>
      <c r="J1818">
        <v>-118.499</v>
      </c>
      <c r="K1818" s="11">
        <v>0</v>
      </c>
      <c r="L1818">
        <v>187</v>
      </c>
      <c r="N1818">
        <v>4</v>
      </c>
      <c r="O1818" s="11">
        <v>4.5027499999999998</v>
      </c>
      <c r="P1818" s="11">
        <v>0.42587900000000001</v>
      </c>
      <c r="Q1818" s="12">
        <v>0.96681499999999998</v>
      </c>
      <c r="R1818">
        <v>0.28999999999999998</v>
      </c>
      <c r="T1818" s="42">
        <v>15.8</v>
      </c>
    </row>
    <row r="1819" spans="1:22" x14ac:dyDescent="0.2">
      <c r="A1819">
        <v>2119</v>
      </c>
      <c r="B1819">
        <v>2010</v>
      </c>
      <c r="C1819" t="s">
        <v>1066</v>
      </c>
      <c r="D1819" s="40">
        <v>40280</v>
      </c>
      <c r="E1819" t="s">
        <v>833</v>
      </c>
      <c r="F1819" t="s">
        <v>838</v>
      </c>
      <c r="G1819">
        <v>1</v>
      </c>
      <c r="H1819" t="s">
        <v>1110</v>
      </c>
      <c r="I1819">
        <v>32.866999999999997</v>
      </c>
      <c r="J1819">
        <v>-117.25700000000001</v>
      </c>
      <c r="K1819" s="11">
        <v>0</v>
      </c>
      <c r="L1819">
        <v>303</v>
      </c>
      <c r="N1819">
        <v>2.2599999999999998</v>
      </c>
      <c r="O1819" s="11">
        <v>3.8</v>
      </c>
      <c r="P1819" s="11">
        <v>0.33</v>
      </c>
      <c r="Q1819" s="12">
        <v>0.13</v>
      </c>
      <c r="R1819">
        <v>0.01</v>
      </c>
      <c r="T1819" s="42">
        <v>15.8</v>
      </c>
    </row>
    <row r="1820" spans="1:22" x14ac:dyDescent="0.2">
      <c r="A1820">
        <v>3600</v>
      </c>
      <c r="B1820">
        <v>2016</v>
      </c>
      <c r="C1820" t="s">
        <v>1062</v>
      </c>
      <c r="D1820" s="40">
        <v>42457</v>
      </c>
      <c r="E1820" t="s">
        <v>836</v>
      </c>
      <c r="F1820" t="s">
        <v>838</v>
      </c>
      <c r="G1820">
        <v>1</v>
      </c>
      <c r="H1820" t="s">
        <v>1110</v>
      </c>
      <c r="I1820">
        <v>34.408000000000001</v>
      </c>
      <c r="J1820">
        <v>-119.685</v>
      </c>
      <c r="K1820" s="11">
        <v>0</v>
      </c>
      <c r="L1820">
        <v>928</v>
      </c>
      <c r="O1820" s="11">
        <v>5.62</v>
      </c>
      <c r="P1820" s="11">
        <v>0.43</v>
      </c>
      <c r="Q1820" s="12">
        <v>1.08</v>
      </c>
      <c r="R1820">
        <v>0.08</v>
      </c>
      <c r="T1820" s="42">
        <v>15.8</v>
      </c>
    </row>
    <row r="1821" spans="1:22" x14ac:dyDescent="0.2">
      <c r="A1821">
        <v>3616</v>
      </c>
      <c r="B1821">
        <v>2016</v>
      </c>
      <c r="C1821" t="s">
        <v>704</v>
      </c>
      <c r="D1821" s="40">
        <v>42492</v>
      </c>
      <c r="E1821" t="s">
        <v>837</v>
      </c>
      <c r="F1821" t="s">
        <v>838</v>
      </c>
      <c r="G1821">
        <v>1</v>
      </c>
      <c r="H1821" t="s">
        <v>1110</v>
      </c>
      <c r="I1821">
        <v>34.008000000000003</v>
      </c>
      <c r="J1821">
        <v>-118.499</v>
      </c>
      <c r="K1821" s="11">
        <v>0</v>
      </c>
      <c r="L1821">
        <v>4488</v>
      </c>
      <c r="O1821" s="11">
        <v>7.43</v>
      </c>
      <c r="P1821" s="11">
        <v>0.13</v>
      </c>
      <c r="Q1821" s="12">
        <v>0.13804</v>
      </c>
      <c r="R1821">
        <v>0.66700000000000004</v>
      </c>
      <c r="T1821" s="42">
        <v>15.8</v>
      </c>
    </row>
    <row r="1822" spans="1:22" x14ac:dyDescent="0.2">
      <c r="A1822">
        <v>3418</v>
      </c>
      <c r="B1822">
        <v>2015</v>
      </c>
      <c r="C1822" t="s">
        <v>1066</v>
      </c>
      <c r="D1822" s="40">
        <v>42121</v>
      </c>
      <c r="E1822" t="s">
        <v>835</v>
      </c>
      <c r="F1822" t="s">
        <v>838</v>
      </c>
      <c r="G1822">
        <v>1</v>
      </c>
      <c r="H1822" t="s">
        <v>1110</v>
      </c>
      <c r="I1822">
        <v>33.606099999999998</v>
      </c>
      <c r="J1822">
        <v>-117.9311</v>
      </c>
      <c r="K1822" s="11">
        <v>0</v>
      </c>
      <c r="L1822">
        <v>5198</v>
      </c>
      <c r="N1822">
        <v>2.81</v>
      </c>
      <c r="O1822" s="11">
        <v>2.35</v>
      </c>
      <c r="P1822" s="11">
        <v>0.23</v>
      </c>
      <c r="Q1822" s="12">
        <v>0.2</v>
      </c>
      <c r="R1822">
        <v>0</v>
      </c>
      <c r="T1822" s="42">
        <v>15.8</v>
      </c>
    </row>
    <row r="1823" spans="1:22" x14ac:dyDescent="0.2">
      <c r="A1823">
        <v>2895</v>
      </c>
      <c r="B1823">
        <v>2012</v>
      </c>
      <c r="C1823" t="s">
        <v>1065</v>
      </c>
      <c r="D1823" s="40">
        <v>41260</v>
      </c>
      <c r="E1823" t="s">
        <v>833</v>
      </c>
      <c r="F1823" t="s">
        <v>838</v>
      </c>
      <c r="G1823">
        <v>1</v>
      </c>
      <c r="H1823" t="s">
        <v>1110</v>
      </c>
      <c r="I1823">
        <v>32.866999999999997</v>
      </c>
      <c r="J1823">
        <v>-117.25700000000001</v>
      </c>
      <c r="K1823" s="11">
        <v>0</v>
      </c>
      <c r="L1823">
        <v>5200</v>
      </c>
      <c r="N1823">
        <v>1.38</v>
      </c>
      <c r="O1823" s="11">
        <v>4.3600000000000003</v>
      </c>
      <c r="P1823" s="11">
        <v>0.37</v>
      </c>
      <c r="Q1823" s="12">
        <v>0.52</v>
      </c>
      <c r="R1823">
        <v>0.03</v>
      </c>
      <c r="T1823" s="42">
        <v>15.8</v>
      </c>
    </row>
    <row r="1824" spans="1:22" x14ac:dyDescent="0.2">
      <c r="A1824">
        <v>3139</v>
      </c>
      <c r="B1824">
        <v>2014</v>
      </c>
      <c r="C1824" t="s">
        <v>1079</v>
      </c>
      <c r="D1824" s="40">
        <v>41645</v>
      </c>
      <c r="E1824" t="s">
        <v>835</v>
      </c>
      <c r="F1824" t="s">
        <v>838</v>
      </c>
      <c r="G1824">
        <v>1</v>
      </c>
      <c r="H1824" t="s">
        <v>1110</v>
      </c>
      <c r="I1824">
        <v>33.606099999999998</v>
      </c>
      <c r="J1824">
        <v>-117.9311</v>
      </c>
      <c r="K1824" s="11">
        <v>0</v>
      </c>
      <c r="L1824">
        <v>5200</v>
      </c>
      <c r="N1824">
        <v>1.93</v>
      </c>
      <c r="O1824" s="11">
        <v>2.15</v>
      </c>
      <c r="P1824" s="11">
        <v>0.28000000000000003</v>
      </c>
      <c r="Q1824" s="12">
        <v>0.21</v>
      </c>
      <c r="R1824">
        <v>0</v>
      </c>
      <c r="T1824" s="42">
        <v>15.8</v>
      </c>
    </row>
    <row r="1825" spans="1:22" x14ac:dyDescent="0.2">
      <c r="A1825">
        <v>3355</v>
      </c>
      <c r="B1825">
        <v>2015</v>
      </c>
      <c r="C1825" t="s">
        <v>1079</v>
      </c>
      <c r="D1825" s="40">
        <v>42016</v>
      </c>
      <c r="E1825" t="s">
        <v>835</v>
      </c>
      <c r="F1825" t="s">
        <v>838</v>
      </c>
      <c r="G1825">
        <v>1</v>
      </c>
      <c r="H1825" t="s">
        <v>1110</v>
      </c>
      <c r="I1825">
        <v>33.606099999999998</v>
      </c>
      <c r="J1825">
        <v>-117.9311</v>
      </c>
      <c r="K1825" s="11">
        <v>0</v>
      </c>
      <c r="L1825">
        <v>5200</v>
      </c>
      <c r="N1825">
        <v>1.5</v>
      </c>
      <c r="O1825" s="11">
        <v>1.59</v>
      </c>
      <c r="P1825" s="11">
        <v>0.21</v>
      </c>
      <c r="Q1825" s="12">
        <v>0</v>
      </c>
      <c r="R1825">
        <v>0</v>
      </c>
      <c r="T1825" s="42">
        <v>15.8</v>
      </c>
    </row>
    <row r="1826" spans="1:22" x14ac:dyDescent="0.2">
      <c r="A1826">
        <v>2613</v>
      </c>
      <c r="B1826">
        <v>2011</v>
      </c>
      <c r="C1826" t="s">
        <v>1094</v>
      </c>
      <c r="D1826" s="40">
        <v>40868</v>
      </c>
      <c r="E1826" t="s">
        <v>833</v>
      </c>
      <c r="F1826" t="s">
        <v>838</v>
      </c>
      <c r="G1826">
        <v>1</v>
      </c>
      <c r="H1826" t="s">
        <v>1110</v>
      </c>
      <c r="I1826">
        <v>32.866999999999997</v>
      </c>
      <c r="J1826">
        <v>-117.25700000000001</v>
      </c>
      <c r="K1826" s="11">
        <v>0</v>
      </c>
      <c r="L1826">
        <v>7600</v>
      </c>
      <c r="N1826">
        <v>0.62</v>
      </c>
      <c r="O1826" s="11">
        <v>1.46</v>
      </c>
      <c r="P1826" s="11">
        <v>0.27</v>
      </c>
      <c r="Q1826" s="12">
        <v>0.17</v>
      </c>
      <c r="R1826">
        <v>0.04</v>
      </c>
      <c r="T1826" s="42">
        <v>15.8</v>
      </c>
    </row>
    <row r="1827" spans="1:22" x14ac:dyDescent="0.2">
      <c r="A1827">
        <v>3593</v>
      </c>
      <c r="B1827">
        <v>2016</v>
      </c>
      <c r="C1827" t="s">
        <v>1062</v>
      </c>
      <c r="D1827" s="40">
        <v>42437</v>
      </c>
      <c r="E1827" t="s">
        <v>835</v>
      </c>
      <c r="F1827" t="s">
        <v>838</v>
      </c>
      <c r="G1827">
        <v>1</v>
      </c>
      <c r="H1827" t="s">
        <v>1110</v>
      </c>
      <c r="I1827">
        <v>33.606099999999998</v>
      </c>
      <c r="J1827">
        <v>-117.9311</v>
      </c>
      <c r="K1827" s="11">
        <v>0</v>
      </c>
      <c r="L1827">
        <v>12994</v>
      </c>
      <c r="N1827">
        <v>3.48</v>
      </c>
      <c r="O1827" s="11">
        <v>4.79</v>
      </c>
      <c r="P1827" s="11">
        <v>0.39</v>
      </c>
      <c r="Q1827" s="12">
        <v>0.99</v>
      </c>
      <c r="R1827">
        <v>0.23</v>
      </c>
      <c r="T1827" s="42">
        <v>15.8</v>
      </c>
    </row>
    <row r="1828" spans="1:22" x14ac:dyDescent="0.2">
      <c r="A1828">
        <v>3428</v>
      </c>
      <c r="B1828">
        <v>2015</v>
      </c>
      <c r="C1828" t="s">
        <v>704</v>
      </c>
      <c r="D1828" s="40">
        <v>42135</v>
      </c>
      <c r="E1828" t="s">
        <v>835</v>
      </c>
      <c r="F1828" t="s">
        <v>838</v>
      </c>
      <c r="G1828">
        <v>1</v>
      </c>
      <c r="H1828" t="s">
        <v>1110</v>
      </c>
      <c r="I1828">
        <v>33.606099999999998</v>
      </c>
      <c r="J1828">
        <v>-117.9311</v>
      </c>
      <c r="K1828" s="11">
        <v>0</v>
      </c>
      <c r="L1828">
        <v>15593</v>
      </c>
      <c r="N1828">
        <v>3.67</v>
      </c>
      <c r="O1828" s="11">
        <v>4.67</v>
      </c>
      <c r="P1828" s="11">
        <v>0.22</v>
      </c>
      <c r="Q1828" s="12">
        <v>0.24</v>
      </c>
      <c r="R1828">
        <v>0</v>
      </c>
      <c r="T1828" s="42">
        <v>15.8</v>
      </c>
    </row>
    <row r="1829" spans="1:22" x14ac:dyDescent="0.2">
      <c r="A1829">
        <v>3769</v>
      </c>
      <c r="B1829" s="48">
        <v>2011</v>
      </c>
      <c r="C1829" t="s">
        <v>1066</v>
      </c>
      <c r="D1829" s="40">
        <v>40653</v>
      </c>
      <c r="E1829" t="s">
        <v>1113</v>
      </c>
      <c r="F1829" s="48" t="s">
        <v>1111</v>
      </c>
      <c r="G1829" s="48" t="s">
        <v>1112</v>
      </c>
      <c r="H1829" t="s">
        <v>1110</v>
      </c>
      <c r="J1829" s="51"/>
      <c r="K1829" s="11">
        <v>0.3</v>
      </c>
      <c r="L1829">
        <v>18199</v>
      </c>
      <c r="N1829">
        <v>2.0699999999999998</v>
      </c>
      <c r="T1829" s="42">
        <v>15.8</v>
      </c>
    </row>
    <row r="1830" spans="1:22" x14ac:dyDescent="0.2">
      <c r="A1830">
        <v>1822</v>
      </c>
      <c r="B1830">
        <v>2009</v>
      </c>
      <c r="C1830" t="s">
        <v>1066</v>
      </c>
      <c r="D1830" s="40">
        <v>39930</v>
      </c>
      <c r="E1830" t="s">
        <v>833</v>
      </c>
      <c r="F1830" t="s">
        <v>838</v>
      </c>
      <c r="G1830">
        <v>1</v>
      </c>
      <c r="H1830" t="s">
        <v>1110</v>
      </c>
      <c r="I1830">
        <v>32.866999999999997</v>
      </c>
      <c r="J1830">
        <v>-117.25700000000001</v>
      </c>
      <c r="K1830" s="11">
        <v>7.0000000000000007E-2</v>
      </c>
      <c r="L1830">
        <v>45758</v>
      </c>
      <c r="N1830">
        <v>1.66</v>
      </c>
      <c r="O1830" s="11">
        <v>7.7</v>
      </c>
      <c r="P1830" s="11">
        <v>0.6</v>
      </c>
      <c r="Q1830" s="12">
        <v>3.96</v>
      </c>
      <c r="R1830">
        <v>0.14000000000000001</v>
      </c>
      <c r="T1830" s="42">
        <v>15.8</v>
      </c>
    </row>
    <row r="1831" spans="1:22" x14ac:dyDescent="0.2">
      <c r="A1831">
        <v>3776</v>
      </c>
      <c r="B1831" s="48">
        <v>2011</v>
      </c>
      <c r="C1831" t="s">
        <v>705</v>
      </c>
      <c r="D1831" s="40">
        <v>40702</v>
      </c>
      <c r="E1831" t="s">
        <v>1113</v>
      </c>
      <c r="F1831" s="48" t="s">
        <v>1111</v>
      </c>
      <c r="G1831" s="48" t="s">
        <v>1112</v>
      </c>
      <c r="H1831" t="s">
        <v>1110</v>
      </c>
      <c r="J1831" s="51"/>
      <c r="K1831" s="11">
        <v>0.56999999999999995</v>
      </c>
      <c r="L1831">
        <v>467971</v>
      </c>
      <c r="N1831">
        <v>2.42</v>
      </c>
      <c r="T1831" s="42">
        <v>15.8</v>
      </c>
    </row>
    <row r="1832" spans="1:22" x14ac:dyDescent="0.2">
      <c r="A1832">
        <v>151</v>
      </c>
      <c r="B1832">
        <v>2005</v>
      </c>
      <c r="C1832" t="s">
        <v>1062</v>
      </c>
      <c r="D1832" s="17">
        <v>38426</v>
      </c>
      <c r="E1832">
        <v>18</v>
      </c>
      <c r="F1832" t="s">
        <v>1064</v>
      </c>
      <c r="G1832">
        <v>1</v>
      </c>
      <c r="H1832" t="s">
        <v>706</v>
      </c>
      <c r="K1832" s="11">
        <v>0</v>
      </c>
      <c r="L1832" s="11"/>
      <c r="N1832" s="11">
        <v>1.2833892215568861</v>
      </c>
      <c r="O1832" s="11">
        <v>3.6040362104326662</v>
      </c>
      <c r="P1832" s="11">
        <v>0.77098418481573827</v>
      </c>
      <c r="Q1832" s="12">
        <v>1.7935363579553112</v>
      </c>
      <c r="R1832" s="11">
        <v>0.11781416975537434</v>
      </c>
      <c r="T1832" s="42">
        <v>15.8</v>
      </c>
      <c r="U1832" s="11"/>
      <c r="V1832" t="s">
        <v>1060</v>
      </c>
    </row>
    <row r="1833" spans="1:22" x14ac:dyDescent="0.2">
      <c r="A1833">
        <v>163</v>
      </c>
      <c r="B1833">
        <v>2005</v>
      </c>
      <c r="C1833" t="s">
        <v>1062</v>
      </c>
      <c r="D1833" s="17">
        <v>38433</v>
      </c>
      <c r="E1833">
        <v>20</v>
      </c>
      <c r="F1833" t="s">
        <v>1064</v>
      </c>
      <c r="G1833">
        <v>1</v>
      </c>
      <c r="H1833" t="s">
        <v>706</v>
      </c>
      <c r="K1833" s="11">
        <v>0</v>
      </c>
      <c r="L1833" s="11"/>
      <c r="N1833" s="11">
        <v>2.7416385542168662</v>
      </c>
      <c r="O1833" s="11">
        <v>6.491324263539572</v>
      </c>
      <c r="P1833" s="11">
        <v>0.80793497915743506</v>
      </c>
      <c r="Q1833" s="12">
        <v>3.655088312052496</v>
      </c>
      <c r="R1833" s="11">
        <v>0.56915511284840248</v>
      </c>
      <c r="T1833" s="42">
        <v>15.8</v>
      </c>
      <c r="U1833" s="11"/>
      <c r="V1833" t="s">
        <v>1060</v>
      </c>
    </row>
    <row r="1834" spans="1:22" x14ac:dyDescent="0.2">
      <c r="A1834">
        <v>216</v>
      </c>
      <c r="B1834">
        <v>2005</v>
      </c>
      <c r="C1834" t="s">
        <v>1066</v>
      </c>
      <c r="D1834" s="17">
        <v>38463</v>
      </c>
      <c r="E1834">
        <v>13</v>
      </c>
      <c r="F1834" t="s">
        <v>1064</v>
      </c>
      <c r="G1834">
        <v>1</v>
      </c>
      <c r="H1834" t="s">
        <v>706</v>
      </c>
      <c r="K1834" s="11">
        <v>0</v>
      </c>
      <c r="L1834" s="11"/>
      <c r="N1834" s="11">
        <v>0.76348673376029264</v>
      </c>
      <c r="O1834" s="11">
        <v>0.28666639795005611</v>
      </c>
      <c r="P1834" s="11">
        <v>0.30097145912204853</v>
      </c>
      <c r="Q1834" s="12">
        <v>0.54299005399841627</v>
      </c>
      <c r="R1834" s="11">
        <v>0.31140566666666658</v>
      </c>
      <c r="T1834" s="42">
        <v>15.8</v>
      </c>
      <c r="U1834" s="11"/>
      <c r="V1834" t="s">
        <v>1060</v>
      </c>
    </row>
    <row r="1835" spans="1:22" x14ac:dyDescent="0.2">
      <c r="A1835">
        <v>3805</v>
      </c>
      <c r="B1835" s="48">
        <v>2010</v>
      </c>
      <c r="C1835" t="s">
        <v>1080</v>
      </c>
      <c r="D1835" s="40">
        <v>40221</v>
      </c>
      <c r="E1835" t="s">
        <v>1113</v>
      </c>
      <c r="F1835" s="48" t="s">
        <v>1111</v>
      </c>
      <c r="G1835" s="48" t="s">
        <v>1112</v>
      </c>
      <c r="H1835" t="s">
        <v>1110</v>
      </c>
      <c r="J1835" s="51"/>
      <c r="K1835" s="11">
        <v>4.8000000000000001E-2</v>
      </c>
      <c r="L1835">
        <v>0</v>
      </c>
      <c r="N1835">
        <v>2.27</v>
      </c>
      <c r="T1835" s="42">
        <v>15.9</v>
      </c>
    </row>
    <row r="1836" spans="1:22" x14ac:dyDescent="0.2">
      <c r="A1836">
        <v>236</v>
      </c>
      <c r="B1836">
        <v>2005</v>
      </c>
      <c r="C1836" t="s">
        <v>704</v>
      </c>
      <c r="D1836" s="17">
        <v>38485</v>
      </c>
      <c r="E1836">
        <v>13</v>
      </c>
      <c r="F1836" t="s">
        <v>1064</v>
      </c>
      <c r="G1836">
        <v>1</v>
      </c>
      <c r="H1836" t="s">
        <v>706</v>
      </c>
      <c r="K1836" s="11">
        <v>0</v>
      </c>
      <c r="L1836" s="11">
        <v>10.908435354081652</v>
      </c>
      <c r="N1836" s="11">
        <v>7.8493355079217171</v>
      </c>
      <c r="O1836" s="11">
        <v>6.9444010763819115</v>
      </c>
      <c r="P1836" s="11">
        <v>0.46693280666644249</v>
      </c>
      <c r="Q1836" s="12">
        <v>0.93891041786116225</v>
      </c>
      <c r="R1836" s="11">
        <v>0.41091788888888897</v>
      </c>
      <c r="T1836" s="42">
        <v>15.9</v>
      </c>
      <c r="U1836" s="11"/>
      <c r="V1836" t="s">
        <v>1060</v>
      </c>
    </row>
    <row r="1837" spans="1:22" x14ac:dyDescent="0.2">
      <c r="A1837">
        <v>205</v>
      </c>
      <c r="B1837">
        <v>2005</v>
      </c>
      <c r="C1837" t="s">
        <v>1066</v>
      </c>
      <c r="D1837" s="17">
        <v>38463</v>
      </c>
      <c r="E1837">
        <v>2</v>
      </c>
      <c r="F1837" t="s">
        <v>1064</v>
      </c>
      <c r="G1837">
        <v>1</v>
      </c>
      <c r="H1837" t="s">
        <v>706</v>
      </c>
      <c r="K1837" s="11">
        <v>0</v>
      </c>
      <c r="L1837" s="11">
        <v>17.589852008456667</v>
      </c>
      <c r="N1837" s="11">
        <v>1.4089085086916744</v>
      </c>
      <c r="O1837" s="11">
        <v>2.8210945589284617</v>
      </c>
      <c r="P1837" s="11">
        <v>0.50665001251535113</v>
      </c>
      <c r="Q1837" s="12">
        <v>1.9620444171476183</v>
      </c>
      <c r="R1837" s="11">
        <v>0.31083499999999997</v>
      </c>
      <c r="T1837" s="42">
        <v>15.9</v>
      </c>
      <c r="U1837" s="11"/>
      <c r="V1837" t="s">
        <v>1060</v>
      </c>
    </row>
    <row r="1838" spans="1:22" x14ac:dyDescent="0.2">
      <c r="A1838">
        <v>208</v>
      </c>
      <c r="B1838">
        <v>2005</v>
      </c>
      <c r="C1838" t="s">
        <v>1066</v>
      </c>
      <c r="D1838" s="17">
        <v>38463</v>
      </c>
      <c r="E1838">
        <v>5</v>
      </c>
      <c r="F1838" t="s">
        <v>1064</v>
      </c>
      <c r="G1838">
        <v>1</v>
      </c>
      <c r="H1838" t="s">
        <v>706</v>
      </c>
      <c r="K1838" s="11">
        <v>0</v>
      </c>
      <c r="L1838" s="11">
        <v>27.011363733916472</v>
      </c>
      <c r="N1838" s="11">
        <v>1.2908435498627631</v>
      </c>
      <c r="O1838" s="11">
        <v>0.58714915764774234</v>
      </c>
      <c r="P1838" s="11">
        <v>0.36153244629208092</v>
      </c>
      <c r="Q1838" s="12">
        <v>0.41825664672403656</v>
      </c>
      <c r="R1838" s="11">
        <v>0.36893600000000004</v>
      </c>
      <c r="T1838" s="42">
        <v>15.9</v>
      </c>
      <c r="U1838" s="11"/>
      <c r="V1838" t="s">
        <v>1060</v>
      </c>
    </row>
    <row r="1839" spans="1:22" x14ac:dyDescent="0.2">
      <c r="A1839">
        <v>1727</v>
      </c>
      <c r="B1839">
        <v>2008</v>
      </c>
      <c r="C1839" t="s">
        <v>1065</v>
      </c>
      <c r="D1839" s="40">
        <v>39793</v>
      </c>
      <c r="E1839" t="s">
        <v>833</v>
      </c>
      <c r="F1839" t="s">
        <v>838</v>
      </c>
      <c r="G1839">
        <v>1</v>
      </c>
      <c r="H1839" t="s">
        <v>1110</v>
      </c>
      <c r="I1839">
        <v>32.866999999999997</v>
      </c>
      <c r="J1839">
        <v>-117.25700000000001</v>
      </c>
      <c r="K1839" s="11">
        <v>0</v>
      </c>
      <c r="L1839">
        <v>2080</v>
      </c>
      <c r="N1839">
        <v>1.77</v>
      </c>
      <c r="O1839" s="11">
        <v>4</v>
      </c>
      <c r="P1839" s="11">
        <v>0.37</v>
      </c>
      <c r="Q1839" s="12">
        <v>0.14000000000000001</v>
      </c>
      <c r="R1839">
        <v>7.0000000000000007E-2</v>
      </c>
      <c r="T1839" s="42">
        <v>15.9</v>
      </c>
    </row>
    <row r="1840" spans="1:22" x14ac:dyDescent="0.2">
      <c r="A1840">
        <v>1805</v>
      </c>
      <c r="B1840">
        <v>2009</v>
      </c>
      <c r="C1840" t="s">
        <v>1066</v>
      </c>
      <c r="D1840" s="40">
        <v>39909</v>
      </c>
      <c r="E1840" t="s">
        <v>833</v>
      </c>
      <c r="F1840" t="s">
        <v>838</v>
      </c>
      <c r="G1840">
        <v>1</v>
      </c>
      <c r="H1840" t="s">
        <v>1110</v>
      </c>
      <c r="I1840">
        <v>32.866999999999997</v>
      </c>
      <c r="J1840">
        <v>-117.25700000000001</v>
      </c>
      <c r="K1840" s="11">
        <v>0</v>
      </c>
      <c r="L1840">
        <v>4545</v>
      </c>
      <c r="N1840">
        <v>1.77</v>
      </c>
      <c r="O1840" s="11">
        <v>8.3000000000000007</v>
      </c>
      <c r="P1840" s="11">
        <v>0.27</v>
      </c>
      <c r="Q1840" s="12">
        <v>0.54</v>
      </c>
      <c r="R1840">
        <v>0.03</v>
      </c>
      <c r="T1840" s="42">
        <v>15.9</v>
      </c>
    </row>
    <row r="1841" spans="1:33" x14ac:dyDescent="0.2">
      <c r="A1841">
        <v>3921</v>
      </c>
      <c r="B1841">
        <v>2014</v>
      </c>
      <c r="C1841" t="s">
        <v>704</v>
      </c>
      <c r="D1841" s="40">
        <v>41764</v>
      </c>
      <c r="E1841">
        <v>3</v>
      </c>
      <c r="F1841" t="s">
        <v>1114</v>
      </c>
      <c r="G1841">
        <v>2</v>
      </c>
      <c r="H1841" t="s">
        <v>706</v>
      </c>
      <c r="K1841" s="11">
        <v>0</v>
      </c>
      <c r="L1841">
        <v>8666.145864631535</v>
      </c>
      <c r="M1841" s="11">
        <v>0</v>
      </c>
      <c r="N1841" s="11">
        <v>1.9831863117870725</v>
      </c>
      <c r="O1841" s="11">
        <v>6.7762938230383973</v>
      </c>
      <c r="P1841" s="11">
        <v>0.39191374663072776</v>
      </c>
      <c r="Q1841" s="12">
        <v>2.3127753303964753</v>
      </c>
      <c r="S1841" s="42"/>
      <c r="T1841" s="42">
        <v>15.9</v>
      </c>
      <c r="U1841" s="12"/>
      <c r="W1841" s="12"/>
      <c r="X1841" s="12"/>
      <c r="Z1841" s="41"/>
      <c r="AA1841" s="11"/>
      <c r="AE1841" s="12"/>
      <c r="AF1841" s="12"/>
      <c r="AG1841" s="12"/>
    </row>
    <row r="1842" spans="1:33" x14ac:dyDescent="0.2">
      <c r="A1842">
        <v>3548</v>
      </c>
      <c r="B1842">
        <v>2015</v>
      </c>
      <c r="C1842" t="s">
        <v>1065</v>
      </c>
      <c r="D1842" s="40">
        <v>42352</v>
      </c>
      <c r="E1842" t="s">
        <v>835</v>
      </c>
      <c r="F1842" t="s">
        <v>838</v>
      </c>
      <c r="G1842">
        <v>1</v>
      </c>
      <c r="H1842" t="s">
        <v>1110</v>
      </c>
      <c r="I1842">
        <v>33.606099999999998</v>
      </c>
      <c r="J1842">
        <v>-117.9311</v>
      </c>
      <c r="K1842" s="11">
        <v>0</v>
      </c>
      <c r="L1842">
        <v>15593</v>
      </c>
      <c r="N1842">
        <v>2.54</v>
      </c>
      <c r="O1842" s="11">
        <v>4.6100000000000003</v>
      </c>
      <c r="P1842" s="11">
        <v>0.44</v>
      </c>
      <c r="Q1842" s="12">
        <v>0.86</v>
      </c>
      <c r="R1842">
        <v>0.11</v>
      </c>
      <c r="T1842" s="42">
        <v>15.9</v>
      </c>
    </row>
    <row r="1843" spans="1:33" x14ac:dyDescent="0.2">
      <c r="A1843">
        <v>3554</v>
      </c>
      <c r="B1843">
        <v>2015</v>
      </c>
      <c r="C1843" t="s">
        <v>1065</v>
      </c>
      <c r="D1843" s="40">
        <v>42359</v>
      </c>
      <c r="E1843" t="s">
        <v>835</v>
      </c>
      <c r="F1843" t="s">
        <v>838</v>
      </c>
      <c r="G1843">
        <v>1</v>
      </c>
      <c r="H1843" t="s">
        <v>1110</v>
      </c>
      <c r="I1843">
        <v>33.606099999999998</v>
      </c>
      <c r="J1843">
        <v>-117.9311</v>
      </c>
      <c r="K1843" s="11">
        <v>0</v>
      </c>
      <c r="L1843">
        <v>15593</v>
      </c>
      <c r="N1843">
        <v>1.83</v>
      </c>
      <c r="O1843" s="11">
        <v>4.6399999999999997</v>
      </c>
      <c r="P1843" s="11">
        <v>0.44</v>
      </c>
      <c r="Q1843" s="12">
        <v>1.21</v>
      </c>
      <c r="R1843">
        <v>0.11</v>
      </c>
      <c r="T1843" s="42">
        <v>15.9</v>
      </c>
    </row>
    <row r="1844" spans="1:33" x14ac:dyDescent="0.2">
      <c r="A1844">
        <v>2428</v>
      </c>
      <c r="B1844">
        <v>2011</v>
      </c>
      <c r="C1844" t="s">
        <v>1066</v>
      </c>
      <c r="D1844" s="40">
        <v>40644</v>
      </c>
      <c r="E1844" t="s">
        <v>833</v>
      </c>
      <c r="F1844" t="s">
        <v>838</v>
      </c>
      <c r="G1844">
        <v>1</v>
      </c>
      <c r="H1844" t="s">
        <v>1110</v>
      </c>
      <c r="I1844">
        <v>32.866999999999997</v>
      </c>
      <c r="J1844">
        <v>-117.25700000000001</v>
      </c>
      <c r="K1844" s="11">
        <v>0</v>
      </c>
      <c r="L1844">
        <v>15600</v>
      </c>
      <c r="N1844">
        <v>2.19</v>
      </c>
      <c r="O1844" s="11">
        <v>6.07</v>
      </c>
      <c r="P1844" s="11">
        <v>0.35</v>
      </c>
      <c r="Q1844" s="12">
        <v>1.44</v>
      </c>
      <c r="R1844">
        <v>0.15</v>
      </c>
      <c r="T1844" s="42">
        <v>15.9</v>
      </c>
    </row>
    <row r="1845" spans="1:33" x14ac:dyDescent="0.2">
      <c r="A1845">
        <v>1709</v>
      </c>
      <c r="B1845">
        <v>2008</v>
      </c>
      <c r="C1845" t="s">
        <v>1094</v>
      </c>
      <c r="D1845" s="40">
        <v>39770</v>
      </c>
      <c r="E1845" t="s">
        <v>836</v>
      </c>
      <c r="F1845" t="s">
        <v>838</v>
      </c>
      <c r="G1845">
        <v>1</v>
      </c>
      <c r="H1845" t="s">
        <v>1110</v>
      </c>
      <c r="I1845">
        <v>34.408000000000001</v>
      </c>
      <c r="J1845">
        <v>-119.685</v>
      </c>
      <c r="K1845" s="11">
        <v>0</v>
      </c>
      <c r="L1845">
        <v>29000</v>
      </c>
      <c r="N1845">
        <v>3.77</v>
      </c>
      <c r="O1845" s="11">
        <v>6.77</v>
      </c>
      <c r="P1845" s="11">
        <v>0.48</v>
      </c>
      <c r="Q1845" s="12">
        <v>2.27</v>
      </c>
      <c r="R1845">
        <v>0.32</v>
      </c>
      <c r="T1845" s="42">
        <v>15.9</v>
      </c>
    </row>
    <row r="1846" spans="1:33" x14ac:dyDescent="0.2">
      <c r="A1846">
        <v>1842</v>
      </c>
      <c r="B1846">
        <v>2009</v>
      </c>
      <c r="C1846" t="s">
        <v>704</v>
      </c>
      <c r="D1846" s="40">
        <v>39951</v>
      </c>
      <c r="E1846" t="s">
        <v>839</v>
      </c>
      <c r="F1846" t="s">
        <v>838</v>
      </c>
      <c r="G1846">
        <v>1</v>
      </c>
      <c r="H1846" t="s">
        <v>1110</v>
      </c>
      <c r="I1846">
        <v>34.416107599999997</v>
      </c>
      <c r="J1846">
        <v>-119.82874940000001</v>
      </c>
      <c r="K1846" s="11">
        <v>0.25</v>
      </c>
      <c r="L1846">
        <v>102000</v>
      </c>
      <c r="N1846">
        <v>4.6900000000000004</v>
      </c>
      <c r="O1846" s="11">
        <v>7.0000000000000007E-2</v>
      </c>
      <c r="P1846" s="11">
        <v>0.37</v>
      </c>
      <c r="Q1846" s="12">
        <v>0.5</v>
      </c>
      <c r="R1846">
        <v>0.14000000000000001</v>
      </c>
      <c r="T1846" s="42">
        <v>15.9</v>
      </c>
    </row>
    <row r="1847" spans="1:33" x14ac:dyDescent="0.2">
      <c r="A1847">
        <v>152</v>
      </c>
      <c r="B1847">
        <v>2005</v>
      </c>
      <c r="C1847" t="s">
        <v>1062</v>
      </c>
      <c r="D1847" s="17">
        <v>38426</v>
      </c>
      <c r="E1847">
        <v>19</v>
      </c>
      <c r="F1847" t="s">
        <v>1064</v>
      </c>
      <c r="G1847">
        <v>1</v>
      </c>
      <c r="H1847" t="s">
        <v>706</v>
      </c>
      <c r="K1847" s="11">
        <v>0.41277933468522165</v>
      </c>
      <c r="L1847" s="11"/>
      <c r="N1847" s="11">
        <v>1.6081976047904192</v>
      </c>
      <c r="O1847" s="11">
        <v>0.23415273063432518</v>
      </c>
      <c r="P1847" s="11">
        <v>0.52242012880991939</v>
      </c>
      <c r="Q1847" s="12">
        <v>0</v>
      </c>
      <c r="R1847" s="11">
        <v>0.11839894736842102</v>
      </c>
      <c r="T1847" s="42">
        <v>15.9</v>
      </c>
      <c r="U1847" s="11"/>
      <c r="V1847" t="s">
        <v>1060</v>
      </c>
    </row>
    <row r="1848" spans="1:33" x14ac:dyDescent="0.2">
      <c r="A1848">
        <v>155</v>
      </c>
      <c r="B1848">
        <v>2005</v>
      </c>
      <c r="C1848" t="s">
        <v>1062</v>
      </c>
      <c r="D1848" s="17">
        <v>38433</v>
      </c>
      <c r="E1848">
        <v>3</v>
      </c>
      <c r="F1848" t="s">
        <v>1064</v>
      </c>
      <c r="G1848">
        <v>1</v>
      </c>
      <c r="H1848" t="s">
        <v>706</v>
      </c>
      <c r="K1848" s="11">
        <v>0</v>
      </c>
      <c r="L1848" s="11"/>
      <c r="N1848" s="11">
        <v>6.3519939759036124</v>
      </c>
      <c r="O1848" s="11">
        <v>3.6245023658228619</v>
      </c>
      <c r="P1848" s="11">
        <v>0.76444312024969951</v>
      </c>
      <c r="Q1848" s="12">
        <v>5.2663823967364409E-2</v>
      </c>
      <c r="R1848" s="11">
        <v>0.34742383548606393</v>
      </c>
      <c r="T1848" s="42">
        <v>15.9</v>
      </c>
      <c r="U1848" s="11"/>
      <c r="V1848" t="s">
        <v>1060</v>
      </c>
    </row>
    <row r="1849" spans="1:33" x14ac:dyDescent="0.2">
      <c r="A1849">
        <v>211</v>
      </c>
      <c r="B1849">
        <v>2005</v>
      </c>
      <c r="C1849" t="s">
        <v>1066</v>
      </c>
      <c r="D1849" s="17">
        <v>38463</v>
      </c>
      <c r="E1849">
        <v>8</v>
      </c>
      <c r="F1849" t="s">
        <v>1064</v>
      </c>
      <c r="G1849">
        <v>1</v>
      </c>
      <c r="H1849" t="s">
        <v>706</v>
      </c>
      <c r="K1849" s="11">
        <v>9.5849707141901844E-2</v>
      </c>
      <c r="L1849" s="11"/>
      <c r="N1849" s="11">
        <v>1.1334236047575481</v>
      </c>
      <c r="O1849" s="11">
        <v>0.81755527020790897</v>
      </c>
      <c r="P1849" s="11">
        <v>0.33649445142406792</v>
      </c>
      <c r="Q1849" s="12">
        <v>0.23890620963378828</v>
      </c>
      <c r="R1849" s="11">
        <v>0.28379966666666667</v>
      </c>
      <c r="T1849" s="42">
        <v>15.9</v>
      </c>
      <c r="U1849" s="11"/>
      <c r="V1849" t="s">
        <v>1060</v>
      </c>
    </row>
    <row r="1850" spans="1:33" x14ac:dyDescent="0.2">
      <c r="A1850">
        <v>220</v>
      </c>
      <c r="B1850">
        <v>2005</v>
      </c>
      <c r="C1850" t="s">
        <v>1066</v>
      </c>
      <c r="D1850" s="17">
        <v>38463</v>
      </c>
      <c r="E1850">
        <v>17</v>
      </c>
      <c r="F1850" t="s">
        <v>1064</v>
      </c>
      <c r="G1850">
        <v>1</v>
      </c>
      <c r="H1850" t="s">
        <v>706</v>
      </c>
      <c r="K1850" s="11">
        <v>0</v>
      </c>
      <c r="L1850" s="11"/>
      <c r="N1850" s="11">
        <v>2.865043000914913</v>
      </c>
      <c r="O1850" s="11">
        <v>5.6227544078222316</v>
      </c>
      <c r="P1850" s="11">
        <v>0.58010441924985756</v>
      </c>
      <c r="Q1850" s="12">
        <v>1.8290335650297112</v>
      </c>
      <c r="R1850" s="11">
        <v>0.38905199999999995</v>
      </c>
      <c r="T1850" s="42">
        <v>15.9</v>
      </c>
      <c r="U1850" s="11"/>
      <c r="V1850" t="s">
        <v>1060</v>
      </c>
    </row>
    <row r="1851" spans="1:33" x14ac:dyDescent="0.2">
      <c r="A1851">
        <v>223</v>
      </c>
      <c r="B1851">
        <v>2005</v>
      </c>
      <c r="C1851" t="s">
        <v>1066</v>
      </c>
      <c r="D1851" s="17">
        <v>38463</v>
      </c>
      <c r="E1851">
        <v>20</v>
      </c>
      <c r="F1851" t="s">
        <v>1064</v>
      </c>
      <c r="G1851">
        <v>1</v>
      </c>
      <c r="H1851" t="s">
        <v>706</v>
      </c>
      <c r="K1851" s="11">
        <v>0</v>
      </c>
      <c r="L1851" s="11"/>
      <c r="N1851" s="11">
        <v>4.9980832570905775</v>
      </c>
      <c r="O1851" s="11">
        <v>6.0004416178840518</v>
      </c>
      <c r="P1851" s="11">
        <v>0.665963923098848</v>
      </c>
      <c r="Q1851" s="12">
        <v>2.0699938205453576</v>
      </c>
      <c r="R1851" s="11">
        <v>0.34489666666666674</v>
      </c>
      <c r="T1851" s="42">
        <v>15.9</v>
      </c>
      <c r="U1851" s="11"/>
      <c r="V1851" t="s">
        <v>1060</v>
      </c>
    </row>
    <row r="1852" spans="1:33" x14ac:dyDescent="0.2">
      <c r="A1852">
        <v>1702</v>
      </c>
      <c r="B1852">
        <v>2008</v>
      </c>
      <c r="C1852" t="s">
        <v>1094</v>
      </c>
      <c r="D1852" s="40">
        <v>39762</v>
      </c>
      <c r="E1852" t="s">
        <v>835</v>
      </c>
      <c r="F1852" t="s">
        <v>838</v>
      </c>
      <c r="G1852">
        <v>1</v>
      </c>
      <c r="H1852" t="s">
        <v>1110</v>
      </c>
      <c r="I1852">
        <v>33.606099999999998</v>
      </c>
      <c r="J1852">
        <v>-117.9311</v>
      </c>
      <c r="K1852" s="11">
        <v>0</v>
      </c>
      <c r="L1852">
        <v>0</v>
      </c>
      <c r="N1852">
        <v>5.07</v>
      </c>
      <c r="O1852" s="11">
        <v>5</v>
      </c>
      <c r="P1852" s="11">
        <v>0.47</v>
      </c>
      <c r="Q1852" s="12">
        <v>2.04</v>
      </c>
      <c r="R1852">
        <v>0.31</v>
      </c>
      <c r="T1852" s="42">
        <v>16</v>
      </c>
    </row>
    <row r="1853" spans="1:33" x14ac:dyDescent="0.2">
      <c r="A1853">
        <v>1719</v>
      </c>
      <c r="B1853">
        <v>2008</v>
      </c>
      <c r="C1853" t="s">
        <v>1065</v>
      </c>
      <c r="D1853" s="40">
        <v>39783</v>
      </c>
      <c r="E1853" t="s">
        <v>837</v>
      </c>
      <c r="F1853" t="s">
        <v>838</v>
      </c>
      <c r="G1853">
        <v>1</v>
      </c>
      <c r="H1853" t="s">
        <v>1110</v>
      </c>
      <c r="I1853">
        <v>34.008000000000003</v>
      </c>
      <c r="J1853">
        <v>-118.499</v>
      </c>
      <c r="K1853" s="11">
        <v>0</v>
      </c>
      <c r="L1853">
        <v>0</v>
      </c>
      <c r="N1853">
        <v>12.7</v>
      </c>
      <c r="O1853" s="11">
        <v>5.1404800000000002</v>
      </c>
      <c r="P1853" s="11">
        <v>0.39869100000000002</v>
      </c>
      <c r="Q1853" s="12">
        <v>0.62737299999999996</v>
      </c>
      <c r="R1853">
        <v>0.11</v>
      </c>
      <c r="T1853" s="42">
        <v>16</v>
      </c>
    </row>
    <row r="1854" spans="1:33" x14ac:dyDescent="0.2">
      <c r="A1854">
        <v>1987</v>
      </c>
      <c r="B1854">
        <v>2009</v>
      </c>
      <c r="C1854" t="s">
        <v>1094</v>
      </c>
      <c r="D1854" s="40">
        <v>40120</v>
      </c>
      <c r="E1854" t="s">
        <v>835</v>
      </c>
      <c r="F1854" t="s">
        <v>838</v>
      </c>
      <c r="G1854">
        <v>1</v>
      </c>
      <c r="H1854" t="s">
        <v>1110</v>
      </c>
      <c r="I1854">
        <v>33.606099999999998</v>
      </c>
      <c r="J1854">
        <v>-117.9311</v>
      </c>
      <c r="K1854" s="11">
        <v>0</v>
      </c>
      <c r="L1854">
        <v>0</v>
      </c>
      <c r="N1854">
        <v>5.71</v>
      </c>
      <c r="O1854" s="11">
        <v>3.27</v>
      </c>
      <c r="P1854" s="11">
        <v>0.39</v>
      </c>
      <c r="Q1854" s="12">
        <v>0.36</v>
      </c>
      <c r="R1854">
        <v>0.14000000000000001</v>
      </c>
      <c r="T1854" s="42">
        <v>16</v>
      </c>
    </row>
    <row r="1855" spans="1:33" x14ac:dyDescent="0.2">
      <c r="A1855">
        <v>2008</v>
      </c>
      <c r="B1855">
        <v>2009</v>
      </c>
      <c r="C1855" t="s">
        <v>1094</v>
      </c>
      <c r="D1855" s="40">
        <v>40147</v>
      </c>
      <c r="E1855" t="s">
        <v>835</v>
      </c>
      <c r="F1855" t="s">
        <v>838</v>
      </c>
      <c r="G1855">
        <v>1</v>
      </c>
      <c r="H1855" t="s">
        <v>1110</v>
      </c>
      <c r="I1855">
        <v>33.606099999999998</v>
      </c>
      <c r="J1855">
        <v>-117.9311</v>
      </c>
      <c r="K1855" s="11">
        <v>0</v>
      </c>
      <c r="L1855">
        <v>0</v>
      </c>
      <c r="N1855">
        <v>4.99</v>
      </c>
      <c r="O1855" s="11">
        <v>4.26</v>
      </c>
      <c r="P1855" s="11">
        <v>0.32</v>
      </c>
      <c r="Q1855" s="12">
        <v>0.51</v>
      </c>
      <c r="R1855">
        <v>0.11</v>
      </c>
      <c r="T1855" s="42">
        <v>16</v>
      </c>
    </row>
    <row r="1856" spans="1:33" x14ac:dyDescent="0.2">
      <c r="A1856">
        <v>2014</v>
      </c>
      <c r="B1856">
        <v>2009</v>
      </c>
      <c r="C1856" t="s">
        <v>1065</v>
      </c>
      <c r="D1856" s="40">
        <v>40154</v>
      </c>
      <c r="E1856" t="s">
        <v>835</v>
      </c>
      <c r="F1856" t="s">
        <v>838</v>
      </c>
      <c r="G1856">
        <v>1</v>
      </c>
      <c r="H1856" t="s">
        <v>1110</v>
      </c>
      <c r="I1856">
        <v>33.606099999999998</v>
      </c>
      <c r="J1856">
        <v>-117.9311</v>
      </c>
      <c r="K1856" s="11">
        <v>0</v>
      </c>
      <c r="L1856">
        <v>0</v>
      </c>
      <c r="N1856">
        <v>2.19</v>
      </c>
      <c r="O1856" s="11">
        <v>2.34</v>
      </c>
      <c r="P1856" s="11">
        <v>0.28999999999999998</v>
      </c>
      <c r="Q1856" s="12">
        <v>0.52</v>
      </c>
      <c r="R1856">
        <v>0.11</v>
      </c>
      <c r="T1856" s="42">
        <v>16</v>
      </c>
    </row>
    <row r="1857" spans="1:20" x14ac:dyDescent="0.2">
      <c r="A1857">
        <v>2027</v>
      </c>
      <c r="B1857">
        <v>2009</v>
      </c>
      <c r="C1857" t="s">
        <v>1065</v>
      </c>
      <c r="D1857" s="40">
        <v>40168</v>
      </c>
      <c r="E1857" t="s">
        <v>835</v>
      </c>
      <c r="F1857" t="s">
        <v>838</v>
      </c>
      <c r="G1857">
        <v>1</v>
      </c>
      <c r="H1857" t="s">
        <v>1110</v>
      </c>
      <c r="I1857">
        <v>33.606099999999998</v>
      </c>
      <c r="J1857">
        <v>-117.9311</v>
      </c>
      <c r="K1857" s="11">
        <v>0</v>
      </c>
      <c r="L1857">
        <v>0</v>
      </c>
      <c r="N1857">
        <v>25.8</v>
      </c>
      <c r="O1857" s="11">
        <v>1.89</v>
      </c>
      <c r="P1857" s="11">
        <v>0.19</v>
      </c>
      <c r="Q1857" s="12">
        <v>0.56000000000000005</v>
      </c>
      <c r="R1857">
        <v>0.36</v>
      </c>
      <c r="T1857" s="42">
        <v>16</v>
      </c>
    </row>
    <row r="1858" spans="1:20" x14ac:dyDescent="0.2">
      <c r="A1858">
        <v>2045</v>
      </c>
      <c r="B1858">
        <v>2010</v>
      </c>
      <c r="C1858" t="s">
        <v>1079</v>
      </c>
      <c r="D1858" s="40">
        <v>40190</v>
      </c>
      <c r="E1858" t="s">
        <v>835</v>
      </c>
      <c r="F1858" t="s">
        <v>838</v>
      </c>
      <c r="G1858">
        <v>1</v>
      </c>
      <c r="H1858" t="s">
        <v>1110</v>
      </c>
      <c r="I1858">
        <v>33.606099999999998</v>
      </c>
      <c r="J1858">
        <v>-117.9311</v>
      </c>
      <c r="K1858" s="11">
        <v>0</v>
      </c>
      <c r="L1858">
        <v>0</v>
      </c>
      <c r="N1858">
        <v>0.71</v>
      </c>
      <c r="O1858" s="11">
        <v>1.33</v>
      </c>
      <c r="P1858" s="11">
        <v>0.2</v>
      </c>
      <c r="Q1858" s="12">
        <v>0.43</v>
      </c>
      <c r="R1858">
        <v>0.13</v>
      </c>
      <c r="T1858" s="42">
        <v>16</v>
      </c>
    </row>
    <row r="1859" spans="1:20" x14ac:dyDescent="0.2">
      <c r="A1859">
        <v>2052</v>
      </c>
      <c r="B1859">
        <v>2010</v>
      </c>
      <c r="C1859" t="s">
        <v>1079</v>
      </c>
      <c r="D1859" s="40">
        <v>40198</v>
      </c>
      <c r="E1859" t="s">
        <v>835</v>
      </c>
      <c r="F1859" t="s">
        <v>838</v>
      </c>
      <c r="G1859">
        <v>1</v>
      </c>
      <c r="H1859" t="s">
        <v>1110</v>
      </c>
      <c r="I1859">
        <v>33.606099999999998</v>
      </c>
      <c r="J1859">
        <v>-117.9311</v>
      </c>
      <c r="K1859" s="11">
        <v>0</v>
      </c>
      <c r="L1859">
        <v>0</v>
      </c>
      <c r="N1859">
        <v>1.57</v>
      </c>
      <c r="O1859" s="11">
        <v>2.86</v>
      </c>
      <c r="P1859" s="11">
        <v>0.28999999999999998</v>
      </c>
      <c r="Q1859" s="12">
        <v>0.84</v>
      </c>
      <c r="R1859">
        <v>0.17</v>
      </c>
      <c r="T1859" s="42">
        <v>16</v>
      </c>
    </row>
    <row r="1860" spans="1:20" x14ac:dyDescent="0.2">
      <c r="A1860">
        <v>2055</v>
      </c>
      <c r="B1860">
        <v>2010</v>
      </c>
      <c r="C1860" t="s">
        <v>1079</v>
      </c>
      <c r="D1860" s="40">
        <v>40203</v>
      </c>
      <c r="E1860" t="s">
        <v>835</v>
      </c>
      <c r="F1860" t="s">
        <v>838</v>
      </c>
      <c r="G1860">
        <v>1</v>
      </c>
      <c r="H1860" t="s">
        <v>1110</v>
      </c>
      <c r="I1860">
        <v>33.606099999999998</v>
      </c>
      <c r="J1860">
        <v>-117.9311</v>
      </c>
      <c r="K1860" s="11">
        <v>0</v>
      </c>
      <c r="L1860">
        <v>0</v>
      </c>
      <c r="N1860">
        <v>1.04</v>
      </c>
      <c r="O1860" s="11">
        <v>3.53</v>
      </c>
      <c r="P1860" s="11">
        <v>0.36</v>
      </c>
      <c r="Q1860" s="12">
        <v>1.1200000000000001</v>
      </c>
      <c r="R1860">
        <v>0.21</v>
      </c>
      <c r="T1860" s="42">
        <v>16</v>
      </c>
    </row>
    <row r="1861" spans="1:20" x14ac:dyDescent="0.2">
      <c r="A1861">
        <v>2072</v>
      </c>
      <c r="B1861">
        <v>2010</v>
      </c>
      <c r="C1861" t="s">
        <v>1080</v>
      </c>
      <c r="D1861" s="40">
        <v>40224</v>
      </c>
      <c r="E1861" t="s">
        <v>835</v>
      </c>
      <c r="F1861" t="s">
        <v>838</v>
      </c>
      <c r="G1861">
        <v>1</v>
      </c>
      <c r="H1861" t="s">
        <v>1110</v>
      </c>
      <c r="I1861">
        <v>33.606099999999998</v>
      </c>
      <c r="J1861">
        <v>-117.9311</v>
      </c>
      <c r="K1861" s="11">
        <v>0</v>
      </c>
      <c r="L1861">
        <v>0</v>
      </c>
      <c r="N1861">
        <v>10.84</v>
      </c>
      <c r="O1861" s="11">
        <v>3.17</v>
      </c>
      <c r="P1861" s="11">
        <v>0.35</v>
      </c>
      <c r="Q1861" s="12">
        <v>1.73</v>
      </c>
      <c r="R1861">
        <v>0.28999999999999998</v>
      </c>
      <c r="T1861" s="42">
        <v>16</v>
      </c>
    </row>
    <row r="1862" spans="1:20" x14ac:dyDescent="0.2">
      <c r="A1862">
        <v>2079</v>
      </c>
      <c r="B1862">
        <v>2010</v>
      </c>
      <c r="C1862" t="s">
        <v>1080</v>
      </c>
      <c r="D1862" s="40">
        <v>40231</v>
      </c>
      <c r="E1862" t="s">
        <v>835</v>
      </c>
      <c r="F1862" t="s">
        <v>838</v>
      </c>
      <c r="G1862">
        <v>1</v>
      </c>
      <c r="H1862" t="s">
        <v>1110</v>
      </c>
      <c r="I1862">
        <v>33.606099999999998</v>
      </c>
      <c r="J1862">
        <v>-117.9311</v>
      </c>
      <c r="K1862" s="11">
        <v>0</v>
      </c>
      <c r="L1862">
        <v>0</v>
      </c>
      <c r="N1862">
        <v>5.8</v>
      </c>
      <c r="O1862" s="11">
        <v>2.7</v>
      </c>
      <c r="P1862" s="11">
        <v>0.22</v>
      </c>
      <c r="Q1862" s="12">
        <v>1.17</v>
      </c>
      <c r="R1862">
        <v>0.15</v>
      </c>
      <c r="T1862" s="42">
        <v>16</v>
      </c>
    </row>
    <row r="1863" spans="1:20" x14ac:dyDescent="0.2">
      <c r="A1863">
        <v>2082</v>
      </c>
      <c r="B1863">
        <v>2010</v>
      </c>
      <c r="C1863" t="s">
        <v>1062</v>
      </c>
      <c r="D1863" s="40">
        <v>40238</v>
      </c>
      <c r="E1863" t="s">
        <v>835</v>
      </c>
      <c r="F1863" t="s">
        <v>838</v>
      </c>
      <c r="G1863">
        <v>1</v>
      </c>
      <c r="H1863" t="s">
        <v>1110</v>
      </c>
      <c r="I1863">
        <v>33.606099999999998</v>
      </c>
      <c r="J1863">
        <v>-117.9311</v>
      </c>
      <c r="K1863" s="11">
        <v>0</v>
      </c>
      <c r="L1863">
        <v>0</v>
      </c>
      <c r="N1863">
        <v>9.1</v>
      </c>
      <c r="O1863" s="11">
        <v>3.44</v>
      </c>
      <c r="P1863" s="11">
        <v>0.37</v>
      </c>
      <c r="Q1863" s="12">
        <v>1.93</v>
      </c>
      <c r="R1863">
        <v>0.62</v>
      </c>
      <c r="T1863" s="42">
        <v>16</v>
      </c>
    </row>
    <row r="1864" spans="1:20" x14ac:dyDescent="0.2">
      <c r="A1864">
        <v>2091</v>
      </c>
      <c r="B1864">
        <v>2010</v>
      </c>
      <c r="C1864" t="s">
        <v>1062</v>
      </c>
      <c r="D1864" s="40">
        <v>40245</v>
      </c>
      <c r="E1864" t="s">
        <v>835</v>
      </c>
      <c r="F1864" t="s">
        <v>838</v>
      </c>
      <c r="G1864">
        <v>1</v>
      </c>
      <c r="H1864" t="s">
        <v>1110</v>
      </c>
      <c r="I1864">
        <v>33.606099999999998</v>
      </c>
      <c r="J1864">
        <v>-117.9311</v>
      </c>
      <c r="K1864" s="11">
        <v>0</v>
      </c>
      <c r="L1864">
        <v>0</v>
      </c>
      <c r="N1864">
        <v>4.9000000000000004</v>
      </c>
      <c r="O1864" s="11">
        <v>7.88</v>
      </c>
      <c r="P1864" s="11">
        <v>0.63</v>
      </c>
      <c r="Q1864" s="12">
        <v>5.05</v>
      </c>
      <c r="R1864">
        <v>0.18</v>
      </c>
      <c r="T1864" s="42">
        <v>16</v>
      </c>
    </row>
    <row r="1865" spans="1:20" x14ac:dyDescent="0.2">
      <c r="A1865">
        <v>2108</v>
      </c>
      <c r="B1865">
        <v>2010</v>
      </c>
      <c r="C1865" t="s">
        <v>1062</v>
      </c>
      <c r="D1865" s="40">
        <v>40266</v>
      </c>
      <c r="E1865" t="s">
        <v>837</v>
      </c>
      <c r="F1865" t="s">
        <v>838</v>
      </c>
      <c r="G1865">
        <v>1</v>
      </c>
      <c r="H1865" t="s">
        <v>1110</v>
      </c>
      <c r="I1865">
        <v>34.008000000000003</v>
      </c>
      <c r="J1865">
        <v>-118.499</v>
      </c>
      <c r="K1865" s="11">
        <v>0.05</v>
      </c>
      <c r="L1865">
        <v>0</v>
      </c>
      <c r="N1865">
        <v>1</v>
      </c>
      <c r="O1865" s="11">
        <v>1.4694</v>
      </c>
      <c r="P1865" s="11">
        <v>0.19931499999999999</v>
      </c>
      <c r="Q1865" s="12">
        <v>0.77565399999999995</v>
      </c>
      <c r="R1865">
        <v>0.09</v>
      </c>
      <c r="T1865" s="42">
        <v>16</v>
      </c>
    </row>
    <row r="1866" spans="1:20" x14ac:dyDescent="0.2">
      <c r="A1866">
        <v>2222</v>
      </c>
      <c r="B1866">
        <v>2010</v>
      </c>
      <c r="C1866" t="s">
        <v>1068</v>
      </c>
      <c r="D1866" s="40">
        <v>40406</v>
      </c>
      <c r="E1866" t="s">
        <v>837</v>
      </c>
      <c r="F1866" t="s">
        <v>838</v>
      </c>
      <c r="G1866">
        <v>1</v>
      </c>
      <c r="H1866" t="s">
        <v>1110</v>
      </c>
      <c r="I1866">
        <v>34.008000000000003</v>
      </c>
      <c r="J1866">
        <v>-118.499</v>
      </c>
      <c r="K1866" s="11">
        <v>0</v>
      </c>
      <c r="L1866">
        <v>0</v>
      </c>
      <c r="N1866">
        <v>2.00475</v>
      </c>
      <c r="O1866" s="11">
        <v>3.2994400000000002</v>
      </c>
      <c r="P1866" s="11">
        <v>0.42563499999999999</v>
      </c>
      <c r="Q1866" s="12">
        <v>1.3223400000000001</v>
      </c>
      <c r="R1866">
        <v>0.12</v>
      </c>
      <c r="T1866" s="42">
        <v>16</v>
      </c>
    </row>
    <row r="1867" spans="1:20" x14ac:dyDescent="0.2">
      <c r="A1867">
        <v>2238</v>
      </c>
      <c r="B1867">
        <v>2010</v>
      </c>
      <c r="C1867" t="s">
        <v>1069</v>
      </c>
      <c r="D1867" s="40">
        <v>40427</v>
      </c>
      <c r="E1867" t="s">
        <v>837</v>
      </c>
      <c r="F1867" t="s">
        <v>838</v>
      </c>
      <c r="G1867">
        <v>1</v>
      </c>
      <c r="H1867" t="s">
        <v>1110</v>
      </c>
      <c r="I1867">
        <v>34.008000000000003</v>
      </c>
      <c r="J1867">
        <v>-118.499</v>
      </c>
      <c r="K1867" s="11">
        <v>0</v>
      </c>
      <c r="L1867">
        <v>0</v>
      </c>
      <c r="N1867">
        <v>6.0142499999999997</v>
      </c>
      <c r="O1867" s="11">
        <v>4.3047599999999999</v>
      </c>
      <c r="P1867" s="11">
        <v>0.30808000000000002</v>
      </c>
      <c r="Q1867" s="12">
        <v>0.68169900000000005</v>
      </c>
      <c r="R1867">
        <v>0</v>
      </c>
      <c r="T1867" s="42">
        <v>16</v>
      </c>
    </row>
    <row r="1868" spans="1:20" x14ac:dyDescent="0.2">
      <c r="A1868">
        <v>2247</v>
      </c>
      <c r="B1868">
        <v>2010</v>
      </c>
      <c r="C1868" t="s">
        <v>1069</v>
      </c>
      <c r="D1868" s="40">
        <v>40434</v>
      </c>
      <c r="E1868" t="s">
        <v>835</v>
      </c>
      <c r="F1868" t="s">
        <v>838</v>
      </c>
      <c r="G1868">
        <v>1</v>
      </c>
      <c r="H1868" t="s">
        <v>1110</v>
      </c>
      <c r="I1868">
        <v>33.606099999999998</v>
      </c>
      <c r="J1868">
        <v>-117.9311</v>
      </c>
      <c r="K1868" s="11">
        <v>0</v>
      </c>
      <c r="L1868">
        <v>0</v>
      </c>
      <c r="N1868">
        <v>1.52</v>
      </c>
      <c r="O1868" s="11">
        <v>1.76</v>
      </c>
      <c r="P1868" s="11">
        <v>0.27</v>
      </c>
      <c r="Q1868" s="12">
        <v>0.78</v>
      </c>
      <c r="R1868">
        <v>0</v>
      </c>
      <c r="T1868" s="42">
        <v>16</v>
      </c>
    </row>
    <row r="1869" spans="1:20" x14ac:dyDescent="0.2">
      <c r="A1869">
        <v>3756</v>
      </c>
      <c r="B1869" s="48">
        <v>2011</v>
      </c>
      <c r="C1869" t="s">
        <v>1079</v>
      </c>
      <c r="D1869" s="40">
        <v>40560</v>
      </c>
      <c r="E1869" t="s">
        <v>1113</v>
      </c>
      <c r="F1869" s="48" t="s">
        <v>1111</v>
      </c>
      <c r="G1869" s="48" t="s">
        <v>1112</v>
      </c>
      <c r="H1869" t="s">
        <v>1110</v>
      </c>
      <c r="J1869" s="51"/>
      <c r="K1869" s="11">
        <v>0</v>
      </c>
      <c r="L1869">
        <v>0</v>
      </c>
      <c r="N1869">
        <v>0.49</v>
      </c>
      <c r="T1869" s="42">
        <v>16</v>
      </c>
    </row>
    <row r="1870" spans="1:20" x14ac:dyDescent="0.2">
      <c r="A1870">
        <v>3758</v>
      </c>
      <c r="B1870" s="48">
        <v>2011</v>
      </c>
      <c r="C1870" t="s">
        <v>1080</v>
      </c>
      <c r="D1870" s="40">
        <v>40575</v>
      </c>
      <c r="E1870" t="s">
        <v>1113</v>
      </c>
      <c r="F1870" s="48" t="s">
        <v>1111</v>
      </c>
      <c r="G1870" s="48" t="s">
        <v>1112</v>
      </c>
      <c r="H1870" t="s">
        <v>1110</v>
      </c>
      <c r="J1870" s="51"/>
      <c r="K1870" s="11">
        <v>0</v>
      </c>
      <c r="L1870">
        <v>0</v>
      </c>
      <c r="N1870">
        <v>2.0499999999999998</v>
      </c>
      <c r="T1870" s="42">
        <v>16</v>
      </c>
    </row>
    <row r="1871" spans="1:20" x14ac:dyDescent="0.2">
      <c r="A1871">
        <v>3762</v>
      </c>
      <c r="B1871" s="48">
        <v>2011</v>
      </c>
      <c r="C1871" t="s">
        <v>1062</v>
      </c>
      <c r="D1871" s="40">
        <v>40604</v>
      </c>
      <c r="E1871" t="s">
        <v>1113</v>
      </c>
      <c r="F1871" s="48" t="s">
        <v>1111</v>
      </c>
      <c r="G1871" s="48" t="s">
        <v>1112</v>
      </c>
      <c r="H1871" t="s">
        <v>1110</v>
      </c>
      <c r="J1871" s="51"/>
      <c r="K1871" s="11">
        <v>0</v>
      </c>
      <c r="L1871">
        <v>0</v>
      </c>
      <c r="N1871">
        <v>2.61</v>
      </c>
      <c r="T1871" s="42">
        <v>16</v>
      </c>
    </row>
    <row r="1872" spans="1:20" x14ac:dyDescent="0.2">
      <c r="A1872">
        <v>2415</v>
      </c>
      <c r="B1872">
        <v>2011</v>
      </c>
      <c r="C1872" t="s">
        <v>1062</v>
      </c>
      <c r="D1872" s="40">
        <v>40630</v>
      </c>
      <c r="E1872" t="s">
        <v>835</v>
      </c>
      <c r="F1872" t="s">
        <v>838</v>
      </c>
      <c r="G1872">
        <v>1</v>
      </c>
      <c r="H1872" t="s">
        <v>1110</v>
      </c>
      <c r="I1872">
        <v>33.606099999999998</v>
      </c>
      <c r="J1872">
        <v>-117.9311</v>
      </c>
      <c r="K1872" s="11">
        <v>0</v>
      </c>
      <c r="L1872">
        <v>0</v>
      </c>
      <c r="N1872">
        <v>4.0199999999999996</v>
      </c>
      <c r="O1872" s="11">
        <v>7.44</v>
      </c>
      <c r="P1872" s="11">
        <v>0.31</v>
      </c>
      <c r="Q1872" s="12">
        <v>1.96</v>
      </c>
      <c r="R1872">
        <v>0</v>
      </c>
      <c r="T1872" s="42">
        <v>16</v>
      </c>
    </row>
    <row r="1873" spans="1:20" x14ac:dyDescent="0.2">
      <c r="A1873">
        <v>2448</v>
      </c>
      <c r="B1873">
        <v>2011</v>
      </c>
      <c r="C1873" t="s">
        <v>704</v>
      </c>
      <c r="D1873" s="40">
        <v>40665</v>
      </c>
      <c r="E1873" t="s">
        <v>837</v>
      </c>
      <c r="F1873" t="s">
        <v>838</v>
      </c>
      <c r="G1873">
        <v>1</v>
      </c>
      <c r="H1873" t="s">
        <v>1110</v>
      </c>
      <c r="I1873">
        <v>34.008000000000003</v>
      </c>
      <c r="J1873">
        <v>-118.499</v>
      </c>
      <c r="K1873" s="11">
        <v>0</v>
      </c>
      <c r="L1873">
        <v>0</v>
      </c>
      <c r="N1873">
        <v>0.2</v>
      </c>
      <c r="O1873" s="11">
        <v>4.2047800000000004</v>
      </c>
      <c r="P1873" s="11">
        <v>0.35671900000000001</v>
      </c>
      <c r="Q1873" s="12">
        <v>3.2163599999999999</v>
      </c>
      <c r="R1873">
        <v>0.18</v>
      </c>
      <c r="T1873" s="42">
        <v>16</v>
      </c>
    </row>
    <row r="1874" spans="1:20" x14ac:dyDescent="0.2">
      <c r="A1874">
        <v>2461</v>
      </c>
      <c r="B1874">
        <v>2011</v>
      </c>
      <c r="C1874" t="s">
        <v>704</v>
      </c>
      <c r="D1874" s="40">
        <v>40679</v>
      </c>
      <c r="E1874" t="s">
        <v>837</v>
      </c>
      <c r="F1874" t="s">
        <v>838</v>
      </c>
      <c r="G1874">
        <v>1</v>
      </c>
      <c r="H1874" t="s">
        <v>1110</v>
      </c>
      <c r="I1874">
        <v>34.008000000000003</v>
      </c>
      <c r="J1874">
        <v>-118.499</v>
      </c>
      <c r="K1874" s="11">
        <v>0</v>
      </c>
      <c r="L1874">
        <v>0</v>
      </c>
      <c r="O1874" s="11">
        <v>8.8864099999999997</v>
      </c>
      <c r="P1874" s="11">
        <v>0.89843300000000004</v>
      </c>
      <c r="Q1874" s="12">
        <v>1.8591</v>
      </c>
      <c r="R1874">
        <v>0.2</v>
      </c>
      <c r="T1874" s="42">
        <v>16</v>
      </c>
    </row>
    <row r="1875" spans="1:20" x14ac:dyDescent="0.2">
      <c r="A1875">
        <v>2615</v>
      </c>
      <c r="B1875">
        <v>2011</v>
      </c>
      <c r="C1875" t="s">
        <v>1094</v>
      </c>
      <c r="D1875" s="40">
        <v>40870</v>
      </c>
      <c r="E1875" t="s">
        <v>833</v>
      </c>
      <c r="F1875" t="s">
        <v>838</v>
      </c>
      <c r="G1875">
        <v>1</v>
      </c>
      <c r="H1875" t="s">
        <v>1110</v>
      </c>
      <c r="I1875">
        <v>32.866999999999997</v>
      </c>
      <c r="J1875">
        <v>-117.25700000000001</v>
      </c>
      <c r="K1875" s="11">
        <v>0</v>
      </c>
      <c r="L1875">
        <v>0</v>
      </c>
      <c r="N1875">
        <v>0.91</v>
      </c>
      <c r="O1875" s="11">
        <v>0</v>
      </c>
      <c r="P1875" s="11">
        <v>0</v>
      </c>
      <c r="Q1875" s="12">
        <v>0</v>
      </c>
      <c r="R1875">
        <v>0</v>
      </c>
      <c r="T1875" s="42">
        <v>16</v>
      </c>
    </row>
    <row r="1876" spans="1:20" x14ac:dyDescent="0.2">
      <c r="A1876">
        <v>2619</v>
      </c>
      <c r="B1876">
        <v>2011</v>
      </c>
      <c r="C1876" t="s">
        <v>1094</v>
      </c>
      <c r="D1876" s="40">
        <v>40875</v>
      </c>
      <c r="E1876" t="s">
        <v>837</v>
      </c>
      <c r="F1876" t="s">
        <v>838</v>
      </c>
      <c r="G1876">
        <v>1</v>
      </c>
      <c r="H1876" t="s">
        <v>1110</v>
      </c>
      <c r="I1876">
        <v>34.008000000000003</v>
      </c>
      <c r="J1876">
        <v>-118.499</v>
      </c>
      <c r="K1876" s="11">
        <v>0</v>
      </c>
      <c r="L1876">
        <v>0</v>
      </c>
      <c r="O1876" s="11">
        <v>4.7452300000000003</v>
      </c>
      <c r="P1876" s="11">
        <v>0.58018999999999998</v>
      </c>
      <c r="Q1876" s="12">
        <v>1.5289699999999999</v>
      </c>
      <c r="R1876">
        <v>0.37</v>
      </c>
      <c r="T1876" s="42">
        <v>16</v>
      </c>
    </row>
    <row r="1877" spans="1:20" x14ac:dyDescent="0.2">
      <c r="A1877">
        <v>3670</v>
      </c>
      <c r="B1877">
        <v>2012</v>
      </c>
      <c r="C1877" s="48" t="s">
        <v>1065</v>
      </c>
      <c r="D1877" s="40">
        <v>41246</v>
      </c>
      <c r="E1877" t="s">
        <v>911</v>
      </c>
      <c r="F1877" s="48" t="s">
        <v>1111</v>
      </c>
      <c r="G1877" s="48" t="s">
        <v>1112</v>
      </c>
      <c r="H1877" t="s">
        <v>1110</v>
      </c>
      <c r="K1877" s="11">
        <v>0</v>
      </c>
      <c r="L1877" s="42">
        <v>0</v>
      </c>
      <c r="M1877" s="42"/>
      <c r="N1877" s="11">
        <v>2.15</v>
      </c>
      <c r="T1877" s="42">
        <v>16</v>
      </c>
    </row>
    <row r="1878" spans="1:20" x14ac:dyDescent="0.2">
      <c r="A1878">
        <v>2890</v>
      </c>
      <c r="B1878">
        <v>2012</v>
      </c>
      <c r="C1878" t="s">
        <v>1065</v>
      </c>
      <c r="D1878" s="40">
        <v>41253</v>
      </c>
      <c r="E1878" t="s">
        <v>837</v>
      </c>
      <c r="F1878" t="s">
        <v>838</v>
      </c>
      <c r="G1878">
        <v>1</v>
      </c>
      <c r="H1878" t="s">
        <v>1110</v>
      </c>
      <c r="I1878">
        <v>34.008000000000003</v>
      </c>
      <c r="J1878">
        <v>-118.499</v>
      </c>
      <c r="K1878" s="11">
        <v>0</v>
      </c>
      <c r="L1878">
        <v>0</v>
      </c>
      <c r="N1878">
        <v>2</v>
      </c>
      <c r="O1878" s="11">
        <v>5.9153799999999999</v>
      </c>
      <c r="P1878" s="11">
        <v>0.48439700000000002</v>
      </c>
      <c r="Q1878" s="12">
        <v>0.82781499999999997</v>
      </c>
      <c r="R1878">
        <v>0.2</v>
      </c>
      <c r="T1878" s="42">
        <v>16</v>
      </c>
    </row>
    <row r="1879" spans="1:20" x14ac:dyDescent="0.2">
      <c r="A1879">
        <v>3726</v>
      </c>
      <c r="B1879">
        <v>2013</v>
      </c>
      <c r="C1879" s="48" t="s">
        <v>1062</v>
      </c>
      <c r="D1879" s="40">
        <v>41358</v>
      </c>
      <c r="E1879" t="s">
        <v>911</v>
      </c>
      <c r="F1879" s="48" t="s">
        <v>1111</v>
      </c>
      <c r="G1879" s="48" t="s">
        <v>1112</v>
      </c>
      <c r="H1879" t="s">
        <v>1110</v>
      </c>
      <c r="K1879" s="11">
        <v>0</v>
      </c>
      <c r="L1879" s="42">
        <v>0</v>
      </c>
      <c r="M1879" s="42"/>
      <c r="N1879" s="11">
        <v>2.0750000000000002</v>
      </c>
      <c r="T1879" s="42">
        <v>16</v>
      </c>
    </row>
    <row r="1880" spans="1:20" x14ac:dyDescent="0.2">
      <c r="A1880">
        <v>2986</v>
      </c>
      <c r="B1880">
        <v>2013</v>
      </c>
      <c r="C1880" t="s">
        <v>1066</v>
      </c>
      <c r="D1880" s="40">
        <v>41393</v>
      </c>
      <c r="E1880" t="s">
        <v>835</v>
      </c>
      <c r="F1880" t="s">
        <v>838</v>
      </c>
      <c r="G1880">
        <v>1</v>
      </c>
      <c r="H1880" t="s">
        <v>1110</v>
      </c>
      <c r="I1880">
        <v>33.606099999999998</v>
      </c>
      <c r="J1880">
        <v>-117.9311</v>
      </c>
      <c r="K1880" s="11">
        <v>0</v>
      </c>
      <c r="L1880">
        <v>0</v>
      </c>
      <c r="N1880">
        <v>0.47</v>
      </c>
      <c r="O1880" s="11">
        <v>1.49</v>
      </c>
      <c r="P1880" s="11">
        <v>0.15</v>
      </c>
      <c r="Q1880" s="12">
        <v>0.51</v>
      </c>
      <c r="R1880">
        <v>0.11</v>
      </c>
      <c r="T1880" s="42">
        <v>16</v>
      </c>
    </row>
    <row r="1881" spans="1:20" x14ac:dyDescent="0.2">
      <c r="A1881">
        <v>3102</v>
      </c>
      <c r="B1881">
        <v>2013</v>
      </c>
      <c r="C1881" t="s">
        <v>1081</v>
      </c>
      <c r="D1881" s="40">
        <v>41575</v>
      </c>
      <c r="E1881" t="s">
        <v>836</v>
      </c>
      <c r="F1881" t="s">
        <v>838</v>
      </c>
      <c r="G1881">
        <v>1</v>
      </c>
      <c r="H1881" t="s">
        <v>1110</v>
      </c>
      <c r="I1881">
        <v>34.408000000000001</v>
      </c>
      <c r="J1881">
        <v>-119.685</v>
      </c>
      <c r="K1881" s="11">
        <v>0</v>
      </c>
      <c r="L1881">
        <v>0</v>
      </c>
      <c r="O1881" s="11">
        <v>4.1500000000000004</v>
      </c>
      <c r="P1881" s="11">
        <v>0.36</v>
      </c>
      <c r="Q1881" s="12">
        <v>0.4</v>
      </c>
      <c r="R1881">
        <v>0.14000000000000001</v>
      </c>
      <c r="T1881" s="42">
        <v>16</v>
      </c>
    </row>
    <row r="1882" spans="1:20" x14ac:dyDescent="0.2">
      <c r="A1882">
        <v>3155</v>
      </c>
      <c r="B1882">
        <v>2014</v>
      </c>
      <c r="C1882" t="s">
        <v>1080</v>
      </c>
      <c r="D1882" s="40">
        <v>41673</v>
      </c>
      <c r="E1882" t="s">
        <v>835</v>
      </c>
      <c r="F1882" t="s">
        <v>838</v>
      </c>
      <c r="G1882">
        <v>1</v>
      </c>
      <c r="H1882" t="s">
        <v>1110</v>
      </c>
      <c r="I1882">
        <v>33.606099999999998</v>
      </c>
      <c r="J1882">
        <v>-117.9311</v>
      </c>
      <c r="K1882" s="11">
        <v>0</v>
      </c>
      <c r="L1882">
        <v>0</v>
      </c>
      <c r="N1882">
        <v>2.52</v>
      </c>
      <c r="O1882" s="11">
        <v>3.86</v>
      </c>
      <c r="P1882" s="11">
        <v>0.22</v>
      </c>
      <c r="Q1882" s="12">
        <v>0</v>
      </c>
      <c r="R1882">
        <v>0</v>
      </c>
      <c r="T1882" s="42">
        <v>16</v>
      </c>
    </row>
    <row r="1883" spans="1:20" x14ac:dyDescent="0.2">
      <c r="A1883">
        <v>3754</v>
      </c>
      <c r="B1883">
        <v>2014</v>
      </c>
      <c r="C1883" s="48" t="s">
        <v>1080</v>
      </c>
      <c r="D1883" s="40">
        <v>41680</v>
      </c>
      <c r="E1883" t="s">
        <v>911</v>
      </c>
      <c r="F1883" s="48" t="s">
        <v>1111</v>
      </c>
      <c r="G1883" s="48" t="s">
        <v>1112</v>
      </c>
      <c r="H1883" t="s">
        <v>1110</v>
      </c>
      <c r="K1883" s="11">
        <v>0</v>
      </c>
      <c r="L1883" s="42">
        <v>0</v>
      </c>
      <c r="M1883" s="42"/>
      <c r="N1883" s="11">
        <v>1.17</v>
      </c>
      <c r="T1883" s="42">
        <v>16</v>
      </c>
    </row>
    <row r="1884" spans="1:20" x14ac:dyDescent="0.2">
      <c r="A1884">
        <v>3224</v>
      </c>
      <c r="B1884">
        <v>2014</v>
      </c>
      <c r="C1884" t="s">
        <v>705</v>
      </c>
      <c r="D1884" s="40">
        <v>41792</v>
      </c>
      <c r="E1884" t="s">
        <v>836</v>
      </c>
      <c r="F1884" t="s">
        <v>838</v>
      </c>
      <c r="G1884">
        <v>1</v>
      </c>
      <c r="H1884" t="s">
        <v>1110</v>
      </c>
      <c r="I1884">
        <v>34.408000000000001</v>
      </c>
      <c r="J1884">
        <v>-119.685</v>
      </c>
      <c r="K1884" s="11">
        <v>0</v>
      </c>
      <c r="L1884">
        <v>0</v>
      </c>
      <c r="O1884" s="11">
        <v>6.3</v>
      </c>
      <c r="P1884" s="11">
        <v>0.6</v>
      </c>
      <c r="Q1884" s="12">
        <v>0.39</v>
      </c>
      <c r="R1884">
        <v>0.08</v>
      </c>
      <c r="T1884" s="42">
        <v>16</v>
      </c>
    </row>
    <row r="1885" spans="1:20" x14ac:dyDescent="0.2">
      <c r="A1885">
        <v>3442</v>
      </c>
      <c r="B1885">
        <v>2015</v>
      </c>
      <c r="C1885" t="s">
        <v>705</v>
      </c>
      <c r="D1885" s="40">
        <v>42163</v>
      </c>
      <c r="E1885" t="s">
        <v>836</v>
      </c>
      <c r="F1885" t="s">
        <v>838</v>
      </c>
      <c r="G1885">
        <v>1</v>
      </c>
      <c r="H1885" t="s">
        <v>1110</v>
      </c>
      <c r="I1885">
        <v>34.408000000000001</v>
      </c>
      <c r="J1885">
        <v>-119.685</v>
      </c>
      <c r="K1885" s="11">
        <v>0</v>
      </c>
      <c r="L1885">
        <v>0</v>
      </c>
      <c r="O1885" s="11">
        <v>9.98</v>
      </c>
      <c r="P1885" s="11">
        <v>0.52</v>
      </c>
      <c r="Q1885" s="12">
        <v>1.39</v>
      </c>
      <c r="R1885">
        <v>0.31</v>
      </c>
      <c r="T1885" s="42">
        <v>16</v>
      </c>
    </row>
    <row r="1886" spans="1:20" x14ac:dyDescent="0.2">
      <c r="A1886">
        <v>3536</v>
      </c>
      <c r="B1886">
        <v>2015</v>
      </c>
      <c r="C1886" t="s">
        <v>1094</v>
      </c>
      <c r="D1886" s="40">
        <v>42331</v>
      </c>
      <c r="E1886" t="s">
        <v>837</v>
      </c>
      <c r="F1886" t="s">
        <v>838</v>
      </c>
      <c r="G1886">
        <v>1</v>
      </c>
      <c r="H1886" t="s">
        <v>1110</v>
      </c>
      <c r="I1886">
        <v>34.008000000000003</v>
      </c>
      <c r="J1886">
        <v>-118.499</v>
      </c>
      <c r="K1886" s="11">
        <v>0</v>
      </c>
      <c r="L1886">
        <v>0</v>
      </c>
      <c r="O1886" s="11">
        <v>5.85</v>
      </c>
      <c r="P1886" s="11">
        <v>0.43</v>
      </c>
      <c r="Q1886" s="12">
        <v>1.85</v>
      </c>
      <c r="R1886">
        <v>0.02</v>
      </c>
      <c r="T1886" s="42">
        <v>16</v>
      </c>
    </row>
    <row r="1887" spans="1:20" x14ac:dyDescent="0.2">
      <c r="A1887">
        <v>3585</v>
      </c>
      <c r="B1887">
        <v>2016</v>
      </c>
      <c r="C1887" t="s">
        <v>1080</v>
      </c>
      <c r="D1887" s="40">
        <v>42422</v>
      </c>
      <c r="E1887" t="s">
        <v>837</v>
      </c>
      <c r="F1887" t="s">
        <v>838</v>
      </c>
      <c r="G1887">
        <v>1</v>
      </c>
      <c r="H1887" t="s">
        <v>1110</v>
      </c>
      <c r="I1887">
        <v>34.008000000000003</v>
      </c>
      <c r="J1887">
        <v>-118.499</v>
      </c>
      <c r="K1887" s="11">
        <v>0</v>
      </c>
      <c r="L1887">
        <v>0</v>
      </c>
      <c r="O1887" s="11">
        <v>2.4700000000000002</v>
      </c>
      <c r="P1887" s="11">
        <v>0.39</v>
      </c>
      <c r="Q1887" s="12">
        <v>0.85</v>
      </c>
      <c r="R1887">
        <v>0.03</v>
      </c>
      <c r="T1887" s="42">
        <v>16</v>
      </c>
    </row>
    <row r="1888" spans="1:20" x14ac:dyDescent="0.2">
      <c r="A1888">
        <v>3627</v>
      </c>
      <c r="B1888">
        <v>2016</v>
      </c>
      <c r="C1888" t="s">
        <v>704</v>
      </c>
      <c r="D1888" s="40">
        <v>42513</v>
      </c>
      <c r="E1888" t="s">
        <v>837</v>
      </c>
      <c r="F1888" t="s">
        <v>838</v>
      </c>
      <c r="G1888">
        <v>1</v>
      </c>
      <c r="H1888" t="s">
        <v>1110</v>
      </c>
      <c r="I1888">
        <v>34.008000000000003</v>
      </c>
      <c r="J1888">
        <v>-118.499</v>
      </c>
      <c r="K1888" s="11">
        <v>0</v>
      </c>
      <c r="L1888">
        <v>0</v>
      </c>
      <c r="O1888" s="11">
        <v>6.77</v>
      </c>
      <c r="P1888" s="11">
        <v>0.25</v>
      </c>
      <c r="Q1888" s="12">
        <v>0.44156000000000001</v>
      </c>
      <c r="R1888">
        <v>0.183</v>
      </c>
      <c r="T1888" s="42">
        <v>16</v>
      </c>
    </row>
    <row r="1889" spans="1:20" x14ac:dyDescent="0.2">
      <c r="A1889">
        <v>2624</v>
      </c>
      <c r="B1889">
        <v>2011</v>
      </c>
      <c r="C1889" t="s">
        <v>1065</v>
      </c>
      <c r="D1889" s="40">
        <v>40884</v>
      </c>
      <c r="E1889" t="s">
        <v>836</v>
      </c>
      <c r="F1889" t="s">
        <v>838</v>
      </c>
      <c r="G1889">
        <v>1</v>
      </c>
      <c r="H1889" t="s">
        <v>1110</v>
      </c>
      <c r="I1889">
        <v>34.408000000000001</v>
      </c>
      <c r="J1889">
        <v>-119.685</v>
      </c>
      <c r="K1889" s="11">
        <v>0</v>
      </c>
      <c r="L1889">
        <v>80</v>
      </c>
      <c r="N1889">
        <v>1.0900000000000001</v>
      </c>
      <c r="O1889" s="11">
        <v>5.73</v>
      </c>
      <c r="P1889" s="11">
        <v>0.56000000000000005</v>
      </c>
      <c r="Q1889" s="12">
        <v>1.79</v>
      </c>
      <c r="R1889">
        <v>0.22</v>
      </c>
      <c r="T1889" s="42">
        <v>16</v>
      </c>
    </row>
    <row r="1890" spans="1:20" x14ac:dyDescent="0.2">
      <c r="A1890">
        <v>2669</v>
      </c>
      <c r="B1890">
        <v>2012</v>
      </c>
      <c r="C1890" t="s">
        <v>1080</v>
      </c>
      <c r="D1890" s="40">
        <v>40952</v>
      </c>
      <c r="E1890" t="s">
        <v>836</v>
      </c>
      <c r="F1890" t="s">
        <v>838</v>
      </c>
      <c r="G1890">
        <v>1</v>
      </c>
      <c r="H1890" t="s">
        <v>1110</v>
      </c>
      <c r="I1890">
        <v>34.408000000000001</v>
      </c>
      <c r="J1890">
        <v>-119.685</v>
      </c>
      <c r="K1890" s="11">
        <v>0</v>
      </c>
      <c r="L1890">
        <v>80</v>
      </c>
      <c r="N1890">
        <v>0.82</v>
      </c>
      <c r="O1890" s="11">
        <v>5.76</v>
      </c>
      <c r="P1890" s="11">
        <v>0.65</v>
      </c>
      <c r="Q1890" s="12">
        <v>1.41</v>
      </c>
      <c r="R1890">
        <v>0.19</v>
      </c>
      <c r="T1890" s="42">
        <v>16</v>
      </c>
    </row>
    <row r="1891" spans="1:20" x14ac:dyDescent="0.2">
      <c r="A1891">
        <v>3094</v>
      </c>
      <c r="B1891">
        <v>2013</v>
      </c>
      <c r="C1891" t="s">
        <v>1081</v>
      </c>
      <c r="D1891" s="40">
        <v>41561</v>
      </c>
      <c r="E1891" t="s">
        <v>836</v>
      </c>
      <c r="F1891" t="s">
        <v>838</v>
      </c>
      <c r="G1891">
        <v>1</v>
      </c>
      <c r="H1891" t="s">
        <v>1110</v>
      </c>
      <c r="I1891">
        <v>34.408000000000001</v>
      </c>
      <c r="J1891">
        <v>-119.685</v>
      </c>
      <c r="K1891" s="11">
        <v>0</v>
      </c>
      <c r="L1891">
        <v>320</v>
      </c>
      <c r="O1891" s="11">
        <v>2.36</v>
      </c>
      <c r="P1891" s="11">
        <v>0.34</v>
      </c>
      <c r="Q1891" s="12">
        <v>0.36</v>
      </c>
      <c r="R1891">
        <v>0.11</v>
      </c>
      <c r="T1891" s="42">
        <v>16</v>
      </c>
    </row>
    <row r="1892" spans="1:20" x14ac:dyDescent="0.2">
      <c r="A1892">
        <v>3543</v>
      </c>
      <c r="B1892">
        <v>2015</v>
      </c>
      <c r="C1892" t="s">
        <v>1094</v>
      </c>
      <c r="D1892" s="40">
        <v>42338</v>
      </c>
      <c r="E1892" t="s">
        <v>837</v>
      </c>
      <c r="F1892" t="s">
        <v>838</v>
      </c>
      <c r="G1892">
        <v>1</v>
      </c>
      <c r="H1892" t="s">
        <v>1110</v>
      </c>
      <c r="I1892">
        <v>34.008000000000003</v>
      </c>
      <c r="J1892">
        <v>-118.499</v>
      </c>
      <c r="K1892" s="11">
        <v>0</v>
      </c>
      <c r="L1892">
        <v>374</v>
      </c>
      <c r="O1892" s="11">
        <v>3.32</v>
      </c>
      <c r="P1892" s="11">
        <v>0.13</v>
      </c>
      <c r="Q1892" s="12">
        <v>0.84</v>
      </c>
      <c r="R1892">
        <v>0.01</v>
      </c>
      <c r="T1892" s="42">
        <v>16</v>
      </c>
    </row>
    <row r="1893" spans="1:20" x14ac:dyDescent="0.2">
      <c r="A1893">
        <v>3363</v>
      </c>
      <c r="B1893">
        <v>2015</v>
      </c>
      <c r="C1893" t="s">
        <v>1079</v>
      </c>
      <c r="D1893" s="40">
        <v>42030</v>
      </c>
      <c r="E1893" t="s">
        <v>836</v>
      </c>
      <c r="F1893" t="s">
        <v>838</v>
      </c>
      <c r="G1893">
        <v>1</v>
      </c>
      <c r="H1893" t="s">
        <v>1110</v>
      </c>
      <c r="I1893">
        <v>34.408000000000001</v>
      </c>
      <c r="J1893">
        <v>-119.685</v>
      </c>
      <c r="K1893" s="11">
        <v>0</v>
      </c>
      <c r="L1893">
        <v>464</v>
      </c>
      <c r="O1893" s="11">
        <v>4.16</v>
      </c>
      <c r="P1893" s="11">
        <v>0.34</v>
      </c>
      <c r="Q1893" s="12">
        <v>0.21</v>
      </c>
      <c r="R1893">
        <v>0.18</v>
      </c>
      <c r="T1893" s="42">
        <v>16</v>
      </c>
    </row>
    <row r="1894" spans="1:20" x14ac:dyDescent="0.2">
      <c r="A1894">
        <v>2004</v>
      </c>
      <c r="B1894">
        <v>2009</v>
      </c>
      <c r="C1894" t="s">
        <v>1094</v>
      </c>
      <c r="D1894" s="40">
        <v>40140</v>
      </c>
      <c r="E1894" t="s">
        <v>836</v>
      </c>
      <c r="F1894" t="s">
        <v>838</v>
      </c>
      <c r="G1894">
        <v>1</v>
      </c>
      <c r="H1894" t="s">
        <v>1110</v>
      </c>
      <c r="I1894">
        <v>34.408000000000001</v>
      </c>
      <c r="J1894">
        <v>-119.685</v>
      </c>
      <c r="K1894" s="11">
        <v>0</v>
      </c>
      <c r="L1894">
        <v>500</v>
      </c>
      <c r="N1894">
        <v>5.38</v>
      </c>
      <c r="O1894" s="11">
        <v>5.68</v>
      </c>
      <c r="P1894" s="11">
        <v>0.64</v>
      </c>
      <c r="Q1894" s="12">
        <v>0.36</v>
      </c>
      <c r="R1894">
        <v>0.3</v>
      </c>
      <c r="T1894" s="42">
        <v>16</v>
      </c>
    </row>
    <row r="1895" spans="1:20" x14ac:dyDescent="0.2">
      <c r="A1895">
        <v>2991</v>
      </c>
      <c r="B1895">
        <v>2013</v>
      </c>
      <c r="C1895" t="s">
        <v>704</v>
      </c>
      <c r="D1895" s="40">
        <v>41400</v>
      </c>
      <c r="E1895" t="s">
        <v>836</v>
      </c>
      <c r="F1895" t="s">
        <v>838</v>
      </c>
      <c r="G1895">
        <v>1</v>
      </c>
      <c r="H1895" t="s">
        <v>1110</v>
      </c>
      <c r="I1895">
        <v>34.408000000000001</v>
      </c>
      <c r="J1895">
        <v>-119.685</v>
      </c>
      <c r="K1895" s="11">
        <v>0</v>
      </c>
      <c r="L1895">
        <v>520</v>
      </c>
      <c r="N1895">
        <v>1.52</v>
      </c>
      <c r="O1895" s="11">
        <v>2.13</v>
      </c>
      <c r="P1895" s="11">
        <v>0.21</v>
      </c>
      <c r="Q1895" s="12">
        <v>0.68</v>
      </c>
      <c r="R1895">
        <v>7.0000000000000007E-2</v>
      </c>
      <c r="T1895" s="42">
        <v>16</v>
      </c>
    </row>
    <row r="1896" spans="1:20" x14ac:dyDescent="0.2">
      <c r="A1896">
        <v>2244</v>
      </c>
      <c r="B1896">
        <v>2010</v>
      </c>
      <c r="C1896" t="s">
        <v>1069</v>
      </c>
      <c r="D1896" s="40">
        <v>40434</v>
      </c>
      <c r="E1896" t="s">
        <v>837</v>
      </c>
      <c r="F1896" t="s">
        <v>838</v>
      </c>
      <c r="G1896">
        <v>1</v>
      </c>
      <c r="H1896" t="s">
        <v>1110</v>
      </c>
      <c r="I1896">
        <v>34.008000000000003</v>
      </c>
      <c r="J1896">
        <v>-118.499</v>
      </c>
      <c r="K1896" s="11">
        <v>0</v>
      </c>
      <c r="L1896">
        <v>779</v>
      </c>
      <c r="N1896">
        <v>4.5106900000000003</v>
      </c>
      <c r="O1896" s="11">
        <v>3.4922499999999999</v>
      </c>
      <c r="P1896" s="11">
        <v>0.40090799999999999</v>
      </c>
      <c r="Q1896" s="12">
        <v>1.3004100000000001</v>
      </c>
      <c r="R1896">
        <v>0</v>
      </c>
      <c r="T1896" s="42">
        <v>16</v>
      </c>
    </row>
    <row r="1897" spans="1:20" x14ac:dyDescent="0.2">
      <c r="A1897">
        <v>2879</v>
      </c>
      <c r="B1897">
        <v>2012</v>
      </c>
      <c r="C1897" t="s">
        <v>1094</v>
      </c>
      <c r="D1897" s="40">
        <v>41239</v>
      </c>
      <c r="E1897" t="s">
        <v>836</v>
      </c>
      <c r="F1897" t="s">
        <v>838</v>
      </c>
      <c r="G1897">
        <v>1</v>
      </c>
      <c r="H1897" t="s">
        <v>1110</v>
      </c>
      <c r="I1897">
        <v>34.408000000000001</v>
      </c>
      <c r="J1897">
        <v>-119.685</v>
      </c>
      <c r="K1897" s="11">
        <v>0</v>
      </c>
      <c r="L1897">
        <v>800</v>
      </c>
      <c r="N1897">
        <v>1.3</v>
      </c>
      <c r="O1897" s="11">
        <v>2.0699999999999998</v>
      </c>
      <c r="P1897" s="11">
        <v>0.33</v>
      </c>
      <c r="Q1897" s="12">
        <v>0.3</v>
      </c>
      <c r="R1897">
        <v>7.0000000000000007E-2</v>
      </c>
      <c r="T1897" s="42">
        <v>16</v>
      </c>
    </row>
    <row r="1898" spans="1:20" x14ac:dyDescent="0.2">
      <c r="A1898">
        <v>2962</v>
      </c>
      <c r="B1898">
        <v>2013</v>
      </c>
      <c r="C1898" t="s">
        <v>1062</v>
      </c>
      <c r="D1898" s="40">
        <v>41360</v>
      </c>
      <c r="E1898" t="s">
        <v>837</v>
      </c>
      <c r="F1898" t="s">
        <v>838</v>
      </c>
      <c r="G1898">
        <v>1</v>
      </c>
      <c r="H1898" t="s">
        <v>1110</v>
      </c>
      <c r="I1898">
        <v>34.008000000000003</v>
      </c>
      <c r="J1898">
        <v>-118.499</v>
      </c>
      <c r="K1898" s="11">
        <v>0</v>
      </c>
      <c r="L1898">
        <v>1122</v>
      </c>
      <c r="N1898">
        <v>0.3</v>
      </c>
      <c r="O1898" s="11">
        <v>2.7111900000000002</v>
      </c>
      <c r="P1898" s="11">
        <v>0.32261400000000001</v>
      </c>
      <c r="Q1898" s="12">
        <v>1.6332599999999999</v>
      </c>
      <c r="R1898">
        <v>0.102809</v>
      </c>
      <c r="T1898" s="42">
        <v>16</v>
      </c>
    </row>
    <row r="1899" spans="1:20" x14ac:dyDescent="0.2">
      <c r="A1899">
        <v>2011</v>
      </c>
      <c r="B1899">
        <v>2009</v>
      </c>
      <c r="C1899" t="s">
        <v>1065</v>
      </c>
      <c r="D1899" s="40">
        <v>40148</v>
      </c>
      <c r="E1899" t="s">
        <v>839</v>
      </c>
      <c r="F1899" t="s">
        <v>838</v>
      </c>
      <c r="G1899">
        <v>1</v>
      </c>
      <c r="H1899" t="s">
        <v>1110</v>
      </c>
      <c r="I1899">
        <v>34.416107599999997</v>
      </c>
      <c r="J1899">
        <v>-119.82874940000001</v>
      </c>
      <c r="K1899" s="11">
        <v>0</v>
      </c>
      <c r="L1899">
        <v>1300</v>
      </c>
      <c r="N1899">
        <v>1.26</v>
      </c>
      <c r="O1899" s="11">
        <v>3.18</v>
      </c>
      <c r="P1899" s="11">
        <v>0.43</v>
      </c>
      <c r="Q1899" s="12">
        <v>1.42</v>
      </c>
      <c r="R1899">
        <v>0.39</v>
      </c>
      <c r="T1899" s="42">
        <v>16</v>
      </c>
    </row>
    <row r="1900" spans="1:20" x14ac:dyDescent="0.2">
      <c r="A1900">
        <v>2365</v>
      </c>
      <c r="B1900">
        <v>2011</v>
      </c>
      <c r="C1900" t="s">
        <v>1079</v>
      </c>
      <c r="D1900" s="40">
        <v>40567</v>
      </c>
      <c r="E1900" t="s">
        <v>837</v>
      </c>
      <c r="F1900" t="s">
        <v>838</v>
      </c>
      <c r="G1900">
        <v>1</v>
      </c>
      <c r="H1900" t="s">
        <v>1110</v>
      </c>
      <c r="I1900">
        <v>34.008000000000003</v>
      </c>
      <c r="J1900">
        <v>-118.499</v>
      </c>
      <c r="K1900" s="11">
        <v>0</v>
      </c>
      <c r="L1900">
        <v>1402</v>
      </c>
      <c r="N1900">
        <v>3.2075999999999998</v>
      </c>
      <c r="O1900" s="11">
        <v>1.61385</v>
      </c>
      <c r="P1900" s="11">
        <v>0.32066800000000001</v>
      </c>
      <c r="Q1900" s="12">
        <v>0.61480100000000004</v>
      </c>
      <c r="R1900">
        <v>0.13</v>
      </c>
      <c r="T1900" s="42">
        <v>16</v>
      </c>
    </row>
    <row r="1901" spans="1:20" x14ac:dyDescent="0.2">
      <c r="A1901">
        <v>2632</v>
      </c>
      <c r="B1901">
        <v>2011</v>
      </c>
      <c r="C1901" t="s">
        <v>1065</v>
      </c>
      <c r="D1901" s="40">
        <v>40895</v>
      </c>
      <c r="E1901" t="s">
        <v>837</v>
      </c>
      <c r="F1901" t="s">
        <v>838</v>
      </c>
      <c r="G1901">
        <v>1</v>
      </c>
      <c r="H1901" t="s">
        <v>1110</v>
      </c>
      <c r="I1901">
        <v>34.008000000000003</v>
      </c>
      <c r="J1901">
        <v>-118.499</v>
      </c>
      <c r="K1901" s="11">
        <v>0</v>
      </c>
      <c r="L1901">
        <v>1496</v>
      </c>
      <c r="N1901">
        <v>0.4</v>
      </c>
      <c r="O1901" s="11">
        <v>2.3078799999999999</v>
      </c>
      <c r="P1901" s="11">
        <v>0.53836200000000001</v>
      </c>
      <c r="Q1901" s="12">
        <v>0.79864299999999999</v>
      </c>
      <c r="R1901">
        <v>0.45</v>
      </c>
      <c r="T1901" s="42">
        <v>16</v>
      </c>
    </row>
    <row r="1902" spans="1:20" x14ac:dyDescent="0.2">
      <c r="A1902">
        <v>3082</v>
      </c>
      <c r="B1902">
        <v>2013</v>
      </c>
      <c r="C1902" t="s">
        <v>1069</v>
      </c>
      <c r="D1902" s="40">
        <v>41540</v>
      </c>
      <c r="E1902" t="s">
        <v>836</v>
      </c>
      <c r="F1902" t="s">
        <v>838</v>
      </c>
      <c r="G1902">
        <v>1</v>
      </c>
      <c r="H1902" t="s">
        <v>1110</v>
      </c>
      <c r="I1902">
        <v>34.408000000000001</v>
      </c>
      <c r="J1902">
        <v>-119.685</v>
      </c>
      <c r="K1902" s="11">
        <v>0</v>
      </c>
      <c r="L1902">
        <v>1624</v>
      </c>
      <c r="O1902" s="11">
        <v>3.8</v>
      </c>
      <c r="P1902" s="11">
        <v>0.46</v>
      </c>
      <c r="Q1902" s="12">
        <v>0.56000000000000005</v>
      </c>
      <c r="R1902">
        <v>0.13</v>
      </c>
      <c r="T1902" s="42">
        <v>16</v>
      </c>
    </row>
    <row r="1903" spans="1:20" x14ac:dyDescent="0.2">
      <c r="A1903">
        <v>2240</v>
      </c>
      <c r="B1903">
        <v>2010</v>
      </c>
      <c r="C1903" t="s">
        <v>1069</v>
      </c>
      <c r="D1903" s="40">
        <v>40428</v>
      </c>
      <c r="E1903" t="s">
        <v>836</v>
      </c>
      <c r="F1903" t="s">
        <v>838</v>
      </c>
      <c r="G1903">
        <v>1</v>
      </c>
      <c r="H1903" t="s">
        <v>1110</v>
      </c>
      <c r="I1903">
        <v>34.408000000000001</v>
      </c>
      <c r="J1903">
        <v>-119.685</v>
      </c>
      <c r="K1903" s="11">
        <v>0</v>
      </c>
      <c r="L1903">
        <v>1800</v>
      </c>
      <c r="N1903">
        <v>9.2899999999999991</v>
      </c>
      <c r="O1903" s="11">
        <v>14.56</v>
      </c>
      <c r="P1903" s="11">
        <v>0.89</v>
      </c>
      <c r="Q1903" s="12">
        <v>1.83</v>
      </c>
      <c r="R1903">
        <v>0.37</v>
      </c>
      <c r="T1903" s="42">
        <v>16</v>
      </c>
    </row>
    <row r="1904" spans="1:20" x14ac:dyDescent="0.2">
      <c r="A1904">
        <v>3439</v>
      </c>
      <c r="B1904">
        <v>2015</v>
      </c>
      <c r="C1904" t="s">
        <v>705</v>
      </c>
      <c r="D1904" s="40">
        <v>42156</v>
      </c>
      <c r="E1904" t="s">
        <v>836</v>
      </c>
      <c r="F1904" t="s">
        <v>838</v>
      </c>
      <c r="G1904">
        <v>1</v>
      </c>
      <c r="H1904" t="s">
        <v>1110</v>
      </c>
      <c r="I1904">
        <v>34.408000000000001</v>
      </c>
      <c r="J1904">
        <v>-119.685</v>
      </c>
      <c r="K1904" s="11">
        <v>0</v>
      </c>
      <c r="L1904">
        <v>1856</v>
      </c>
      <c r="O1904" s="11">
        <v>3.66</v>
      </c>
      <c r="P1904" s="11">
        <v>0.24</v>
      </c>
      <c r="Q1904" s="12">
        <v>0.19</v>
      </c>
      <c r="R1904">
        <v>0.12</v>
      </c>
      <c r="T1904" s="42">
        <v>16</v>
      </c>
    </row>
    <row r="1905" spans="1:20" x14ac:dyDescent="0.2">
      <c r="A1905">
        <v>2601</v>
      </c>
      <c r="B1905">
        <v>2011</v>
      </c>
      <c r="C1905" t="s">
        <v>1094</v>
      </c>
      <c r="D1905" s="40">
        <v>40853</v>
      </c>
      <c r="E1905" t="s">
        <v>837</v>
      </c>
      <c r="F1905" t="s">
        <v>838</v>
      </c>
      <c r="G1905">
        <v>1</v>
      </c>
      <c r="H1905" t="s">
        <v>1110</v>
      </c>
      <c r="I1905">
        <v>34.008000000000003</v>
      </c>
      <c r="J1905">
        <v>-118.499</v>
      </c>
      <c r="K1905" s="11">
        <v>0</v>
      </c>
      <c r="L1905">
        <v>1870</v>
      </c>
      <c r="N1905">
        <v>4</v>
      </c>
      <c r="O1905" s="11">
        <v>7.9580200000000003</v>
      </c>
      <c r="P1905" s="11">
        <v>0.81532899999999997</v>
      </c>
      <c r="Q1905" s="12">
        <v>6.49214</v>
      </c>
      <c r="R1905">
        <v>0.38</v>
      </c>
      <c r="T1905" s="42">
        <v>16</v>
      </c>
    </row>
    <row r="1906" spans="1:20" x14ac:dyDescent="0.2">
      <c r="A1906">
        <v>3362</v>
      </c>
      <c r="B1906">
        <v>2015</v>
      </c>
      <c r="C1906" t="s">
        <v>1079</v>
      </c>
      <c r="D1906" s="40">
        <v>42030</v>
      </c>
      <c r="E1906" t="s">
        <v>837</v>
      </c>
      <c r="F1906" t="s">
        <v>838</v>
      </c>
      <c r="G1906">
        <v>1</v>
      </c>
      <c r="H1906" t="s">
        <v>1110</v>
      </c>
      <c r="I1906">
        <v>34.008000000000003</v>
      </c>
      <c r="J1906">
        <v>-118.499</v>
      </c>
      <c r="K1906" s="11">
        <v>0</v>
      </c>
      <c r="L1906">
        <v>1870</v>
      </c>
      <c r="O1906" s="11">
        <v>2.78</v>
      </c>
      <c r="P1906" s="11">
        <v>0.38</v>
      </c>
      <c r="Q1906" s="12">
        <v>1.1399999999999999</v>
      </c>
      <c r="R1906">
        <v>0.11</v>
      </c>
      <c r="T1906" s="42">
        <v>16</v>
      </c>
    </row>
    <row r="1907" spans="1:20" x14ac:dyDescent="0.2">
      <c r="A1907">
        <v>2425</v>
      </c>
      <c r="B1907">
        <v>2011</v>
      </c>
      <c r="C1907" t="s">
        <v>1066</v>
      </c>
      <c r="D1907" s="40">
        <v>40637</v>
      </c>
      <c r="E1907" t="s">
        <v>837</v>
      </c>
      <c r="F1907" t="s">
        <v>838</v>
      </c>
      <c r="G1907">
        <v>1</v>
      </c>
      <c r="H1907" t="s">
        <v>1110</v>
      </c>
      <c r="I1907">
        <v>34.008000000000003</v>
      </c>
      <c r="J1907">
        <v>-118.499</v>
      </c>
      <c r="K1907" s="11">
        <v>0</v>
      </c>
      <c r="L1907">
        <v>1982</v>
      </c>
      <c r="N1907">
        <v>0.50118799999999997</v>
      </c>
      <c r="O1907" s="11">
        <v>4.1192399999999996</v>
      </c>
      <c r="P1907" s="11">
        <v>0.437531</v>
      </c>
      <c r="Q1907" s="12">
        <v>1.8139000000000001</v>
      </c>
      <c r="R1907">
        <v>0.15</v>
      </c>
      <c r="T1907" s="42">
        <v>16</v>
      </c>
    </row>
    <row r="1908" spans="1:20" x14ac:dyDescent="0.2">
      <c r="A1908">
        <v>2253</v>
      </c>
      <c r="B1908">
        <v>2010</v>
      </c>
      <c r="C1908" t="s">
        <v>1069</v>
      </c>
      <c r="D1908" s="40">
        <v>40441</v>
      </c>
      <c r="E1908" t="s">
        <v>837</v>
      </c>
      <c r="F1908" t="s">
        <v>838</v>
      </c>
      <c r="G1908">
        <v>1</v>
      </c>
      <c r="H1908" t="s">
        <v>1110</v>
      </c>
      <c r="I1908">
        <v>34.008000000000003</v>
      </c>
      <c r="J1908">
        <v>-118.499</v>
      </c>
      <c r="K1908" s="11">
        <v>0.04</v>
      </c>
      <c r="L1908">
        <v>2033</v>
      </c>
      <c r="N1908">
        <v>9.0213699999999992</v>
      </c>
      <c r="O1908" s="11">
        <v>5.8024100000000001</v>
      </c>
      <c r="P1908" s="11">
        <v>0.419487</v>
      </c>
      <c r="Q1908" s="12">
        <v>1.3422799999999999</v>
      </c>
      <c r="R1908">
        <v>0</v>
      </c>
      <c r="T1908" s="42">
        <v>16</v>
      </c>
    </row>
    <row r="1909" spans="1:20" x14ac:dyDescent="0.2">
      <c r="A1909">
        <v>1999</v>
      </c>
      <c r="B1909">
        <v>2009</v>
      </c>
      <c r="C1909" t="s">
        <v>1094</v>
      </c>
      <c r="D1909" s="40">
        <v>40134</v>
      </c>
      <c r="E1909" t="s">
        <v>839</v>
      </c>
      <c r="F1909" t="s">
        <v>838</v>
      </c>
      <c r="G1909">
        <v>1</v>
      </c>
      <c r="H1909" t="s">
        <v>1110</v>
      </c>
      <c r="I1909">
        <v>34.416107599999997</v>
      </c>
      <c r="J1909">
        <v>-119.82874940000001</v>
      </c>
      <c r="K1909" s="11">
        <v>0</v>
      </c>
      <c r="L1909">
        <v>2100</v>
      </c>
      <c r="N1909">
        <v>1.79</v>
      </c>
      <c r="O1909" s="11">
        <v>2.37</v>
      </c>
      <c r="P1909" s="11">
        <v>0.31</v>
      </c>
      <c r="Q1909" s="12">
        <v>0.45</v>
      </c>
      <c r="R1909">
        <v>0.35</v>
      </c>
      <c r="T1909" s="42">
        <v>16</v>
      </c>
    </row>
    <row r="1910" spans="1:20" x14ac:dyDescent="0.2">
      <c r="A1910">
        <v>3168</v>
      </c>
      <c r="B1910">
        <v>2014</v>
      </c>
      <c r="C1910" t="s">
        <v>1080</v>
      </c>
      <c r="D1910" s="40">
        <v>41694</v>
      </c>
      <c r="E1910" t="s">
        <v>837</v>
      </c>
      <c r="F1910" t="s">
        <v>838</v>
      </c>
      <c r="G1910">
        <v>1</v>
      </c>
      <c r="H1910" t="s">
        <v>1110</v>
      </c>
      <c r="I1910">
        <v>34.008000000000003</v>
      </c>
      <c r="J1910">
        <v>-118.499</v>
      </c>
      <c r="K1910" s="11">
        <v>0</v>
      </c>
      <c r="L1910">
        <v>2244</v>
      </c>
      <c r="O1910" s="11">
        <v>3.59979</v>
      </c>
      <c r="P1910" s="11">
        <v>0.52403999999999995</v>
      </c>
      <c r="Q1910" s="12">
        <v>0.76593</v>
      </c>
      <c r="R1910">
        <v>0.106118</v>
      </c>
      <c r="T1910" s="42">
        <v>16</v>
      </c>
    </row>
    <row r="1911" spans="1:20" x14ac:dyDescent="0.2">
      <c r="A1911">
        <v>2684</v>
      </c>
      <c r="B1911">
        <v>2012</v>
      </c>
      <c r="C1911" t="s">
        <v>1062</v>
      </c>
      <c r="D1911" s="40">
        <v>40973</v>
      </c>
      <c r="E1911" t="s">
        <v>837</v>
      </c>
      <c r="F1911" t="s">
        <v>838</v>
      </c>
      <c r="G1911">
        <v>1</v>
      </c>
      <c r="H1911" t="s">
        <v>1110</v>
      </c>
      <c r="I1911">
        <v>34.008000000000003</v>
      </c>
      <c r="J1911">
        <v>-118.499</v>
      </c>
      <c r="K1911" s="11">
        <v>0</v>
      </c>
      <c r="L1911">
        <v>2618</v>
      </c>
      <c r="N1911">
        <v>1</v>
      </c>
      <c r="O1911" s="11">
        <v>4.4203200000000002</v>
      </c>
      <c r="P1911" s="11">
        <v>0.73402100000000003</v>
      </c>
      <c r="Q1911" s="12">
        <v>1.8373699999999999</v>
      </c>
      <c r="R1911">
        <v>1.46</v>
      </c>
      <c r="T1911" s="42">
        <v>16</v>
      </c>
    </row>
    <row r="1912" spans="1:20" x14ac:dyDescent="0.2">
      <c r="A1912">
        <v>3352</v>
      </c>
      <c r="B1912">
        <v>2015</v>
      </c>
      <c r="C1912" t="s">
        <v>1079</v>
      </c>
      <c r="D1912" s="40">
        <v>42009</v>
      </c>
      <c r="E1912" t="s">
        <v>833</v>
      </c>
      <c r="F1912" t="s">
        <v>838</v>
      </c>
      <c r="G1912">
        <v>1</v>
      </c>
      <c r="H1912" t="s">
        <v>1110</v>
      </c>
      <c r="I1912">
        <v>32.866999999999997</v>
      </c>
      <c r="J1912">
        <v>-117.25700000000001</v>
      </c>
      <c r="K1912" s="11">
        <v>0</v>
      </c>
      <c r="L1912">
        <v>2640</v>
      </c>
      <c r="N1912">
        <v>0.91</v>
      </c>
      <c r="O1912" s="11">
        <v>2.38</v>
      </c>
      <c r="P1912" s="11">
        <v>0.22</v>
      </c>
      <c r="Q1912" s="12">
        <v>0.26</v>
      </c>
      <c r="R1912">
        <v>0.04</v>
      </c>
      <c r="T1912" s="42">
        <v>16</v>
      </c>
    </row>
    <row r="1913" spans="1:20" x14ac:dyDescent="0.2">
      <c r="A1913">
        <v>2044</v>
      </c>
      <c r="B1913">
        <v>2010</v>
      </c>
      <c r="C1913" t="s">
        <v>1079</v>
      </c>
      <c r="D1913" s="40">
        <v>40189</v>
      </c>
      <c r="E1913" t="s">
        <v>836</v>
      </c>
      <c r="F1913" t="s">
        <v>838</v>
      </c>
      <c r="G1913">
        <v>1</v>
      </c>
      <c r="H1913" t="s">
        <v>1110</v>
      </c>
      <c r="I1913">
        <v>34.408000000000001</v>
      </c>
      <c r="J1913">
        <v>-119.685</v>
      </c>
      <c r="K1913" s="11">
        <v>0</v>
      </c>
      <c r="L1913">
        <v>2700</v>
      </c>
      <c r="N1913">
        <v>1</v>
      </c>
      <c r="O1913" s="11">
        <v>6.73</v>
      </c>
      <c r="P1913" s="11">
        <v>0.91</v>
      </c>
      <c r="Q1913" s="12">
        <v>1.39</v>
      </c>
      <c r="R1913">
        <v>0.45</v>
      </c>
      <c r="T1913" s="42">
        <v>16</v>
      </c>
    </row>
    <row r="1914" spans="1:20" x14ac:dyDescent="0.2">
      <c r="A1914">
        <v>2127</v>
      </c>
      <c r="B1914">
        <v>2010</v>
      </c>
      <c r="C1914" t="s">
        <v>1066</v>
      </c>
      <c r="D1914" s="40">
        <v>40287</v>
      </c>
      <c r="E1914" t="s">
        <v>839</v>
      </c>
      <c r="F1914" t="s">
        <v>838</v>
      </c>
      <c r="G1914">
        <v>1</v>
      </c>
      <c r="H1914" t="s">
        <v>1110</v>
      </c>
      <c r="I1914">
        <v>34.416107599999997</v>
      </c>
      <c r="J1914">
        <v>-119.82874940000001</v>
      </c>
      <c r="K1914" s="11">
        <v>0.04</v>
      </c>
      <c r="L1914">
        <v>2800</v>
      </c>
      <c r="N1914">
        <v>1.62</v>
      </c>
      <c r="O1914" s="11">
        <v>4.82</v>
      </c>
      <c r="P1914" s="11">
        <v>0.46</v>
      </c>
      <c r="Q1914" s="12">
        <v>0.47</v>
      </c>
      <c r="R1914">
        <v>0.14000000000000001</v>
      </c>
      <c r="T1914" s="42">
        <v>16</v>
      </c>
    </row>
    <row r="1915" spans="1:20" x14ac:dyDescent="0.2">
      <c r="A1915">
        <v>3090</v>
      </c>
      <c r="B1915">
        <v>2013</v>
      </c>
      <c r="C1915" t="s">
        <v>1081</v>
      </c>
      <c r="D1915" s="40">
        <v>41554</v>
      </c>
      <c r="E1915" t="s">
        <v>836</v>
      </c>
      <c r="F1915" t="s">
        <v>838</v>
      </c>
      <c r="G1915">
        <v>1</v>
      </c>
      <c r="H1915" t="s">
        <v>1110</v>
      </c>
      <c r="I1915">
        <v>34.408000000000001</v>
      </c>
      <c r="J1915">
        <v>-119.685</v>
      </c>
      <c r="K1915" s="11">
        <v>0</v>
      </c>
      <c r="L1915">
        <v>3249</v>
      </c>
      <c r="O1915" s="11">
        <v>2.61</v>
      </c>
      <c r="P1915" s="11">
        <v>0.65</v>
      </c>
      <c r="Q1915" s="12">
        <v>0.52</v>
      </c>
      <c r="R1915">
        <v>0.14000000000000001</v>
      </c>
      <c r="T1915" s="42">
        <v>16</v>
      </c>
    </row>
    <row r="1916" spans="1:20" x14ac:dyDescent="0.2">
      <c r="A1916">
        <v>2875</v>
      </c>
      <c r="B1916">
        <v>2012</v>
      </c>
      <c r="C1916" t="s">
        <v>1094</v>
      </c>
      <c r="D1916" s="40">
        <v>41232</v>
      </c>
      <c r="E1916" t="s">
        <v>837</v>
      </c>
      <c r="F1916" t="s">
        <v>838</v>
      </c>
      <c r="G1916">
        <v>1</v>
      </c>
      <c r="H1916" t="s">
        <v>1110</v>
      </c>
      <c r="I1916">
        <v>34.008000000000003</v>
      </c>
      <c r="J1916">
        <v>-118.499</v>
      </c>
      <c r="K1916" s="11">
        <v>0</v>
      </c>
      <c r="L1916">
        <v>3366</v>
      </c>
      <c r="N1916">
        <v>2.1</v>
      </c>
      <c r="O1916" s="11">
        <v>4.1624999999999996</v>
      </c>
      <c r="P1916" s="11">
        <v>0.50745700000000005</v>
      </c>
      <c r="Q1916" s="12">
        <v>0.54927800000000004</v>
      </c>
      <c r="R1916">
        <v>0.01</v>
      </c>
      <c r="T1916" s="42">
        <v>16</v>
      </c>
    </row>
    <row r="1917" spans="1:20" x14ac:dyDescent="0.2">
      <c r="A1917">
        <v>2207</v>
      </c>
      <c r="B1917">
        <v>2010</v>
      </c>
      <c r="C1917" t="s">
        <v>1067</v>
      </c>
      <c r="D1917" s="40">
        <v>40385</v>
      </c>
      <c r="E1917" t="s">
        <v>839</v>
      </c>
      <c r="F1917" t="s">
        <v>838</v>
      </c>
      <c r="G1917">
        <v>1</v>
      </c>
      <c r="H1917" t="s">
        <v>1110</v>
      </c>
      <c r="I1917">
        <v>34.416107599999997</v>
      </c>
      <c r="J1917">
        <v>-119.82874940000001</v>
      </c>
      <c r="K1917" s="11">
        <v>0.06</v>
      </c>
      <c r="L1917">
        <v>3500</v>
      </c>
      <c r="N1917">
        <v>5.48</v>
      </c>
      <c r="O1917" s="11">
        <v>2.78</v>
      </c>
      <c r="P1917" s="11">
        <v>0.51</v>
      </c>
      <c r="Q1917" s="12">
        <v>0.61</v>
      </c>
      <c r="R1917">
        <v>0.08</v>
      </c>
      <c r="T1917" s="42">
        <v>16</v>
      </c>
    </row>
    <row r="1918" spans="1:20" x14ac:dyDescent="0.2">
      <c r="A1918">
        <v>3603</v>
      </c>
      <c r="B1918">
        <v>2016</v>
      </c>
      <c r="C1918" t="s">
        <v>1066</v>
      </c>
      <c r="D1918" s="40">
        <v>42464</v>
      </c>
      <c r="E1918" t="s">
        <v>837</v>
      </c>
      <c r="F1918" t="s">
        <v>838</v>
      </c>
      <c r="G1918">
        <v>1</v>
      </c>
      <c r="H1918" t="s">
        <v>1110</v>
      </c>
      <c r="I1918">
        <v>34.008000000000003</v>
      </c>
      <c r="J1918">
        <v>-118.499</v>
      </c>
      <c r="K1918" s="11">
        <v>0</v>
      </c>
      <c r="L1918">
        <v>3740</v>
      </c>
      <c r="O1918" s="11">
        <v>2.72</v>
      </c>
      <c r="P1918" s="11">
        <v>0.38</v>
      </c>
      <c r="Q1918" s="12">
        <v>0.25779000000000002</v>
      </c>
      <c r="R1918">
        <v>7.4929999999999997E-2</v>
      </c>
      <c r="T1918" s="42">
        <v>16</v>
      </c>
    </row>
    <row r="1919" spans="1:20" x14ac:dyDescent="0.2">
      <c r="A1919">
        <v>3055</v>
      </c>
      <c r="B1919">
        <v>2013</v>
      </c>
      <c r="C1919" t="s">
        <v>1068</v>
      </c>
      <c r="D1919" s="40">
        <v>41491</v>
      </c>
      <c r="E1919" t="s">
        <v>836</v>
      </c>
      <c r="F1919" t="s">
        <v>838</v>
      </c>
      <c r="G1919">
        <v>1</v>
      </c>
      <c r="H1919" t="s">
        <v>1110</v>
      </c>
      <c r="I1919">
        <v>34.408000000000001</v>
      </c>
      <c r="J1919">
        <v>-119.685</v>
      </c>
      <c r="K1919" s="11">
        <v>0</v>
      </c>
      <c r="L1919">
        <v>4641</v>
      </c>
      <c r="O1919" s="11">
        <v>6.85</v>
      </c>
      <c r="P1919" s="11">
        <v>0.17</v>
      </c>
      <c r="Q1919" s="12">
        <v>0.01</v>
      </c>
      <c r="R1919">
        <v>0.03</v>
      </c>
      <c r="T1919" s="42">
        <v>16</v>
      </c>
    </row>
    <row r="1920" spans="1:20" x14ac:dyDescent="0.2">
      <c r="A1920">
        <v>2967</v>
      </c>
      <c r="B1920">
        <v>2013</v>
      </c>
      <c r="C1920" t="s">
        <v>1066</v>
      </c>
      <c r="D1920" s="40">
        <v>41365</v>
      </c>
      <c r="E1920" t="s">
        <v>837</v>
      </c>
      <c r="F1920" t="s">
        <v>838</v>
      </c>
      <c r="G1920">
        <v>1</v>
      </c>
      <c r="H1920" t="s">
        <v>1110</v>
      </c>
      <c r="I1920">
        <v>34.008000000000003</v>
      </c>
      <c r="J1920">
        <v>-118.499</v>
      </c>
      <c r="K1920" s="11">
        <v>0</v>
      </c>
      <c r="L1920">
        <v>4862</v>
      </c>
      <c r="N1920">
        <v>1</v>
      </c>
      <c r="O1920" s="11">
        <v>4.3100800000000001</v>
      </c>
      <c r="P1920" s="11">
        <v>0.34101100000000001</v>
      </c>
      <c r="Q1920" s="12">
        <v>1.4555400000000001</v>
      </c>
      <c r="R1920">
        <v>9.7707000000000002E-2</v>
      </c>
      <c r="T1920" s="42">
        <v>16</v>
      </c>
    </row>
    <row r="1921" spans="1:20" x14ac:dyDescent="0.2">
      <c r="A1921">
        <v>3359</v>
      </c>
      <c r="B1921">
        <v>2015</v>
      </c>
      <c r="C1921" t="s">
        <v>1079</v>
      </c>
      <c r="D1921" s="40">
        <v>42023</v>
      </c>
      <c r="E1921" t="s">
        <v>836</v>
      </c>
      <c r="F1921" t="s">
        <v>838</v>
      </c>
      <c r="G1921">
        <v>1</v>
      </c>
      <c r="H1921" t="s">
        <v>1110</v>
      </c>
      <c r="I1921">
        <v>34.408000000000001</v>
      </c>
      <c r="J1921">
        <v>-119.685</v>
      </c>
      <c r="K1921" s="11">
        <v>0</v>
      </c>
      <c r="L1921">
        <v>5105</v>
      </c>
      <c r="O1921" s="11">
        <v>3.06</v>
      </c>
      <c r="P1921" s="11">
        <v>0.33</v>
      </c>
      <c r="Q1921" s="12">
        <v>0.18</v>
      </c>
      <c r="R1921">
        <v>0.17</v>
      </c>
      <c r="T1921" s="42">
        <v>16</v>
      </c>
    </row>
    <row r="1922" spans="1:20" x14ac:dyDescent="0.2">
      <c r="A1922">
        <v>3369</v>
      </c>
      <c r="B1922">
        <v>2015</v>
      </c>
      <c r="C1922" t="s">
        <v>1080</v>
      </c>
      <c r="D1922" s="40">
        <v>42038</v>
      </c>
      <c r="E1922" t="s">
        <v>836</v>
      </c>
      <c r="F1922" t="s">
        <v>838</v>
      </c>
      <c r="G1922">
        <v>1</v>
      </c>
      <c r="H1922" t="s">
        <v>1110</v>
      </c>
      <c r="I1922">
        <v>34.408000000000001</v>
      </c>
      <c r="J1922">
        <v>-119.685</v>
      </c>
      <c r="K1922" s="11">
        <v>0</v>
      </c>
      <c r="L1922">
        <v>5105</v>
      </c>
      <c r="O1922" s="11">
        <v>3.52</v>
      </c>
      <c r="P1922" s="11">
        <v>0.27</v>
      </c>
      <c r="Q1922" s="12">
        <v>0.17</v>
      </c>
      <c r="R1922">
        <v>0.13</v>
      </c>
      <c r="T1922" s="42">
        <v>16</v>
      </c>
    </row>
    <row r="1923" spans="1:20" x14ac:dyDescent="0.2">
      <c r="A1923">
        <v>3606</v>
      </c>
      <c r="B1923">
        <v>2016</v>
      </c>
      <c r="C1923" t="s">
        <v>1066</v>
      </c>
      <c r="D1923" s="40">
        <v>42471</v>
      </c>
      <c r="E1923" t="s">
        <v>836</v>
      </c>
      <c r="F1923" t="s">
        <v>838</v>
      </c>
      <c r="G1923">
        <v>1</v>
      </c>
      <c r="H1923" t="s">
        <v>1110</v>
      </c>
      <c r="I1923">
        <v>34.408000000000001</v>
      </c>
      <c r="J1923">
        <v>-119.685</v>
      </c>
      <c r="K1923" s="11">
        <v>0</v>
      </c>
      <c r="L1923">
        <v>5105</v>
      </c>
      <c r="O1923" s="11">
        <v>2.87</v>
      </c>
      <c r="P1923" s="11">
        <v>0.39</v>
      </c>
      <c r="Q1923" s="12">
        <v>0.65</v>
      </c>
      <c r="R1923">
        <v>7.0000000000000007E-2</v>
      </c>
      <c r="T1923" s="42">
        <v>16</v>
      </c>
    </row>
    <row r="1924" spans="1:20" x14ac:dyDescent="0.2">
      <c r="A1924">
        <v>3535</v>
      </c>
      <c r="B1924">
        <v>2015</v>
      </c>
      <c r="C1924" t="s">
        <v>1094</v>
      </c>
      <c r="D1924" s="40">
        <v>42325</v>
      </c>
      <c r="E1924" t="s">
        <v>835</v>
      </c>
      <c r="F1924" t="s">
        <v>838</v>
      </c>
      <c r="G1924">
        <v>1</v>
      </c>
      <c r="H1924" t="s">
        <v>1110</v>
      </c>
      <c r="I1924">
        <v>33.606099999999998</v>
      </c>
      <c r="J1924">
        <v>-117.9311</v>
      </c>
      <c r="K1924" s="11">
        <v>0</v>
      </c>
      <c r="L1924">
        <v>5198</v>
      </c>
      <c r="N1924">
        <v>2.0499999999999998</v>
      </c>
      <c r="O1924" s="11">
        <v>3.01</v>
      </c>
      <c r="P1924" s="11">
        <v>0.33</v>
      </c>
      <c r="Q1924" s="12">
        <v>1.1399999999999999</v>
      </c>
      <c r="R1924">
        <v>0.11</v>
      </c>
      <c r="T1924" s="42">
        <v>16</v>
      </c>
    </row>
    <row r="1925" spans="1:20" x14ac:dyDescent="0.2">
      <c r="A1925">
        <v>3770</v>
      </c>
      <c r="B1925" s="48">
        <v>2011</v>
      </c>
      <c r="C1925" t="s">
        <v>1066</v>
      </c>
      <c r="D1925" s="40">
        <v>40659</v>
      </c>
      <c r="E1925" t="s">
        <v>1113</v>
      </c>
      <c r="F1925" s="48" t="s">
        <v>1111</v>
      </c>
      <c r="G1925" s="48" t="s">
        <v>1112</v>
      </c>
      <c r="H1925" t="s">
        <v>1110</v>
      </c>
      <c r="J1925" s="51"/>
      <c r="K1925" s="11">
        <v>0</v>
      </c>
      <c r="L1925">
        <v>5200</v>
      </c>
      <c r="N1925">
        <v>1.99</v>
      </c>
      <c r="T1925" s="42">
        <v>16</v>
      </c>
    </row>
    <row r="1926" spans="1:20" x14ac:dyDescent="0.2">
      <c r="A1926">
        <v>2891</v>
      </c>
      <c r="B1926">
        <v>2012</v>
      </c>
      <c r="C1926" t="s">
        <v>1065</v>
      </c>
      <c r="D1926" s="40">
        <v>41253</v>
      </c>
      <c r="E1926" t="s">
        <v>833</v>
      </c>
      <c r="F1926" t="s">
        <v>838</v>
      </c>
      <c r="G1926">
        <v>1</v>
      </c>
      <c r="H1926" t="s">
        <v>1110</v>
      </c>
      <c r="I1926">
        <v>32.866999999999997</v>
      </c>
      <c r="J1926">
        <v>-117.25700000000001</v>
      </c>
      <c r="K1926" s="11">
        <v>0</v>
      </c>
      <c r="L1926">
        <v>5200</v>
      </c>
      <c r="N1926">
        <v>1.46</v>
      </c>
      <c r="O1926" s="11">
        <v>4.87</v>
      </c>
      <c r="P1926" s="11">
        <v>0.46</v>
      </c>
      <c r="Q1926" s="12">
        <v>1.18</v>
      </c>
      <c r="R1926">
        <v>0.24</v>
      </c>
      <c r="T1926" s="42">
        <v>16</v>
      </c>
    </row>
    <row r="1927" spans="1:20" x14ac:dyDescent="0.2">
      <c r="A1927">
        <v>3134</v>
      </c>
      <c r="B1927">
        <v>2013</v>
      </c>
      <c r="C1927" t="s">
        <v>1065</v>
      </c>
      <c r="D1927" s="40">
        <v>41631</v>
      </c>
      <c r="E1927" t="s">
        <v>835</v>
      </c>
      <c r="F1927" t="s">
        <v>838</v>
      </c>
      <c r="G1927">
        <v>1</v>
      </c>
      <c r="H1927" t="s">
        <v>1110</v>
      </c>
      <c r="I1927">
        <v>33.606099999999998</v>
      </c>
      <c r="J1927">
        <v>-117.9311</v>
      </c>
      <c r="K1927" s="11">
        <v>0</v>
      </c>
      <c r="L1927">
        <v>5200</v>
      </c>
      <c r="N1927">
        <v>0.83</v>
      </c>
      <c r="O1927" s="11">
        <v>1.1399999999999999</v>
      </c>
      <c r="P1927" s="11">
        <v>0.25</v>
      </c>
      <c r="Q1927" s="12">
        <v>0.21</v>
      </c>
      <c r="R1927">
        <v>0</v>
      </c>
      <c r="T1927" s="42">
        <v>16</v>
      </c>
    </row>
    <row r="1928" spans="1:20" x14ac:dyDescent="0.2">
      <c r="A1928">
        <v>2823</v>
      </c>
      <c r="B1928">
        <v>2012</v>
      </c>
      <c r="C1928" t="s">
        <v>1069</v>
      </c>
      <c r="D1928" s="40">
        <v>41162</v>
      </c>
      <c r="E1928" t="s">
        <v>836</v>
      </c>
      <c r="F1928" t="s">
        <v>838</v>
      </c>
      <c r="G1928">
        <v>1</v>
      </c>
      <c r="H1928" t="s">
        <v>1110</v>
      </c>
      <c r="I1928">
        <v>34.408000000000001</v>
      </c>
      <c r="J1928">
        <v>-119.685</v>
      </c>
      <c r="K1928" s="11">
        <v>0</v>
      </c>
      <c r="L1928">
        <v>6497</v>
      </c>
      <c r="O1928" s="11">
        <v>5.39</v>
      </c>
      <c r="P1928" s="11">
        <v>0.74</v>
      </c>
      <c r="Q1928" s="12">
        <v>0.27</v>
      </c>
      <c r="R1928">
        <v>0.1</v>
      </c>
      <c r="T1928" s="42">
        <v>16</v>
      </c>
    </row>
    <row r="1929" spans="1:20" x14ac:dyDescent="0.2">
      <c r="A1929">
        <v>3073</v>
      </c>
      <c r="B1929">
        <v>2013</v>
      </c>
      <c r="C1929" t="s">
        <v>1069</v>
      </c>
      <c r="D1929" s="40">
        <v>41520</v>
      </c>
      <c r="E1929" t="s">
        <v>836</v>
      </c>
      <c r="F1929" t="s">
        <v>838</v>
      </c>
      <c r="G1929">
        <v>1</v>
      </c>
      <c r="H1929" t="s">
        <v>1110</v>
      </c>
      <c r="I1929">
        <v>34.408000000000001</v>
      </c>
      <c r="J1929">
        <v>-119.685</v>
      </c>
      <c r="K1929" s="11">
        <v>0.08</v>
      </c>
      <c r="L1929">
        <v>7425</v>
      </c>
      <c r="O1929" s="11">
        <v>0.71</v>
      </c>
      <c r="P1929" s="11">
        <v>0.13</v>
      </c>
      <c r="Q1929" s="12">
        <v>0.33</v>
      </c>
      <c r="R1929">
        <v>0.08</v>
      </c>
      <c r="T1929" s="42">
        <v>16</v>
      </c>
    </row>
    <row r="1930" spans="1:20" x14ac:dyDescent="0.2">
      <c r="A1930">
        <v>3397</v>
      </c>
      <c r="B1930">
        <v>2015</v>
      </c>
      <c r="C1930" t="s">
        <v>1062</v>
      </c>
      <c r="D1930" s="40">
        <v>42086</v>
      </c>
      <c r="E1930" t="s">
        <v>836</v>
      </c>
      <c r="F1930" t="s">
        <v>838</v>
      </c>
      <c r="G1930">
        <v>1</v>
      </c>
      <c r="H1930" t="s">
        <v>1110</v>
      </c>
      <c r="I1930">
        <v>34.408000000000001</v>
      </c>
      <c r="J1930">
        <v>-119.685</v>
      </c>
      <c r="K1930" s="11">
        <v>0</v>
      </c>
      <c r="L1930">
        <v>7425</v>
      </c>
      <c r="O1930" s="11">
        <v>1.72</v>
      </c>
      <c r="P1930" s="11">
        <v>0.42</v>
      </c>
      <c r="Q1930" s="12">
        <v>0.38</v>
      </c>
      <c r="R1930">
        <v>0.18</v>
      </c>
      <c r="T1930" s="42">
        <v>16</v>
      </c>
    </row>
    <row r="1931" spans="1:20" x14ac:dyDescent="0.2">
      <c r="A1931">
        <v>3669</v>
      </c>
      <c r="B1931">
        <v>2012</v>
      </c>
      <c r="C1931" s="48" t="s">
        <v>1094</v>
      </c>
      <c r="D1931" s="40">
        <v>41239</v>
      </c>
      <c r="E1931" t="s">
        <v>911</v>
      </c>
      <c r="F1931" s="48" t="s">
        <v>1111</v>
      </c>
      <c r="G1931" s="48" t="s">
        <v>1112</v>
      </c>
      <c r="H1931" t="s">
        <v>1110</v>
      </c>
      <c r="K1931" s="11">
        <v>0</v>
      </c>
      <c r="L1931" s="42">
        <v>7799.5312781683788</v>
      </c>
      <c r="M1931" s="42"/>
      <c r="N1931" s="11">
        <v>3.16</v>
      </c>
      <c r="T1931" s="42">
        <v>16</v>
      </c>
    </row>
    <row r="1932" spans="1:20" x14ac:dyDescent="0.2">
      <c r="A1932">
        <v>2858</v>
      </c>
      <c r="B1932">
        <v>2012</v>
      </c>
      <c r="C1932" t="s">
        <v>1081</v>
      </c>
      <c r="D1932" s="40">
        <v>41210</v>
      </c>
      <c r="E1932" t="s">
        <v>837</v>
      </c>
      <c r="F1932" t="s">
        <v>838</v>
      </c>
      <c r="G1932">
        <v>1</v>
      </c>
      <c r="H1932" t="s">
        <v>1110</v>
      </c>
      <c r="I1932">
        <v>34.008000000000003</v>
      </c>
      <c r="J1932">
        <v>-118.499</v>
      </c>
      <c r="K1932" s="11">
        <v>0</v>
      </c>
      <c r="L1932">
        <v>8228</v>
      </c>
      <c r="N1932">
        <v>3.6</v>
      </c>
      <c r="O1932" s="11">
        <v>5.28782</v>
      </c>
      <c r="P1932" s="11">
        <v>0.47037200000000001</v>
      </c>
      <c r="Q1932" s="12">
        <v>0.79981500000000005</v>
      </c>
      <c r="R1932">
        <v>0.57999999999999996</v>
      </c>
      <c r="T1932" s="42">
        <v>16</v>
      </c>
    </row>
    <row r="1933" spans="1:20" x14ac:dyDescent="0.2">
      <c r="A1933">
        <v>2733</v>
      </c>
      <c r="B1933">
        <v>2012</v>
      </c>
      <c r="C1933" t="s">
        <v>704</v>
      </c>
      <c r="D1933" s="40">
        <v>41036</v>
      </c>
      <c r="E1933" t="s">
        <v>836</v>
      </c>
      <c r="F1933" t="s">
        <v>838</v>
      </c>
      <c r="G1933">
        <v>1</v>
      </c>
      <c r="H1933" t="s">
        <v>1110</v>
      </c>
      <c r="I1933">
        <v>34.408000000000001</v>
      </c>
      <c r="J1933">
        <v>-119.685</v>
      </c>
      <c r="K1933" s="11">
        <v>0</v>
      </c>
      <c r="L1933">
        <v>10210</v>
      </c>
      <c r="N1933">
        <v>1.32</v>
      </c>
      <c r="O1933" s="11">
        <v>1.88</v>
      </c>
      <c r="P1933" s="11">
        <v>0.44</v>
      </c>
      <c r="Q1933" s="12">
        <v>0.66</v>
      </c>
      <c r="R1933">
        <v>0.03</v>
      </c>
      <c r="T1933" s="42">
        <v>16</v>
      </c>
    </row>
    <row r="1934" spans="1:20" x14ac:dyDescent="0.2">
      <c r="A1934">
        <v>2193</v>
      </c>
      <c r="B1934">
        <v>2010</v>
      </c>
      <c r="C1934" t="s">
        <v>1067</v>
      </c>
      <c r="D1934" s="40">
        <v>40371</v>
      </c>
      <c r="E1934" t="s">
        <v>839</v>
      </c>
      <c r="F1934" t="s">
        <v>838</v>
      </c>
      <c r="G1934">
        <v>1</v>
      </c>
      <c r="H1934" t="s">
        <v>1110</v>
      </c>
      <c r="I1934">
        <v>34.416107599999997</v>
      </c>
      <c r="J1934">
        <v>-119.82874940000001</v>
      </c>
      <c r="K1934" s="11">
        <v>0.64</v>
      </c>
      <c r="L1934">
        <v>10300</v>
      </c>
      <c r="N1934">
        <v>1.71</v>
      </c>
      <c r="O1934" s="11">
        <v>4.22</v>
      </c>
      <c r="P1934" s="11">
        <v>0.85</v>
      </c>
      <c r="Q1934" s="12">
        <v>0.94</v>
      </c>
      <c r="R1934">
        <v>0.15</v>
      </c>
      <c r="T1934" s="42">
        <v>16</v>
      </c>
    </row>
    <row r="1935" spans="1:20" x14ac:dyDescent="0.2">
      <c r="A1935">
        <v>3114</v>
      </c>
      <c r="B1935">
        <v>2013</v>
      </c>
      <c r="C1935" t="s">
        <v>1094</v>
      </c>
      <c r="D1935" s="40">
        <v>41596</v>
      </c>
      <c r="E1935" t="s">
        <v>836</v>
      </c>
      <c r="F1935" t="s">
        <v>838</v>
      </c>
      <c r="G1935">
        <v>1</v>
      </c>
      <c r="H1935" t="s">
        <v>1110</v>
      </c>
      <c r="I1935">
        <v>34.408000000000001</v>
      </c>
      <c r="J1935">
        <v>-119.685</v>
      </c>
      <c r="K1935" s="11">
        <v>0</v>
      </c>
      <c r="L1935">
        <v>10674</v>
      </c>
      <c r="O1935" s="11">
        <v>3.76</v>
      </c>
      <c r="P1935" s="11">
        <v>0.45</v>
      </c>
      <c r="Q1935" s="12">
        <v>0.45</v>
      </c>
      <c r="R1935">
        <v>0.06</v>
      </c>
      <c r="T1935" s="42">
        <v>16</v>
      </c>
    </row>
    <row r="1936" spans="1:20" x14ac:dyDescent="0.2">
      <c r="A1936">
        <v>2308</v>
      </c>
      <c r="B1936">
        <v>2010</v>
      </c>
      <c r="C1936" t="s">
        <v>1094</v>
      </c>
      <c r="D1936" s="40">
        <v>40504</v>
      </c>
      <c r="E1936" t="s">
        <v>833</v>
      </c>
      <c r="F1936" t="s">
        <v>838</v>
      </c>
      <c r="G1936">
        <v>1</v>
      </c>
      <c r="H1936" t="s">
        <v>1110</v>
      </c>
      <c r="I1936">
        <v>32.866999999999997</v>
      </c>
      <c r="J1936">
        <v>-117.25700000000001</v>
      </c>
      <c r="K1936" s="11">
        <v>0</v>
      </c>
      <c r="L1936">
        <v>10800</v>
      </c>
      <c r="N1936">
        <v>1.31</v>
      </c>
      <c r="O1936" s="11">
        <v>5.3</v>
      </c>
      <c r="P1936" s="11">
        <v>0.5</v>
      </c>
      <c r="Q1936" s="12">
        <v>0.16</v>
      </c>
      <c r="R1936">
        <v>0.08</v>
      </c>
      <c r="T1936" s="42">
        <v>16</v>
      </c>
    </row>
    <row r="1937" spans="1:33" x14ac:dyDescent="0.2">
      <c r="A1937">
        <v>1968</v>
      </c>
      <c r="B1937">
        <v>2009</v>
      </c>
      <c r="C1937" t="s">
        <v>1081</v>
      </c>
      <c r="D1937" s="40">
        <v>40098</v>
      </c>
      <c r="E1937" t="s">
        <v>836</v>
      </c>
      <c r="F1937" t="s">
        <v>838</v>
      </c>
      <c r="G1937">
        <v>1</v>
      </c>
      <c r="H1937" t="s">
        <v>1110</v>
      </c>
      <c r="I1937">
        <v>34.408000000000001</v>
      </c>
      <c r="J1937">
        <v>-119.685</v>
      </c>
      <c r="K1937" s="11">
        <v>0</v>
      </c>
      <c r="L1937">
        <v>12000</v>
      </c>
      <c r="N1937">
        <v>2.81</v>
      </c>
      <c r="O1937" s="11">
        <v>3.05</v>
      </c>
      <c r="P1937" s="11">
        <v>0.5</v>
      </c>
      <c r="Q1937" s="12">
        <v>0.62</v>
      </c>
      <c r="R1937">
        <v>7.0000000000000007E-2</v>
      </c>
      <c r="T1937" s="42">
        <v>16</v>
      </c>
    </row>
    <row r="1938" spans="1:33" x14ac:dyDescent="0.2">
      <c r="A1938">
        <v>2608</v>
      </c>
      <c r="B1938">
        <v>2011</v>
      </c>
      <c r="C1938" t="s">
        <v>1094</v>
      </c>
      <c r="D1938" s="40">
        <v>40861</v>
      </c>
      <c r="E1938" t="s">
        <v>833</v>
      </c>
      <c r="F1938" t="s">
        <v>838</v>
      </c>
      <c r="G1938">
        <v>1</v>
      </c>
      <c r="H1938" t="s">
        <v>1110</v>
      </c>
      <c r="I1938">
        <v>32.866999999999997</v>
      </c>
      <c r="J1938">
        <v>-117.25700000000001</v>
      </c>
      <c r="K1938" s="11">
        <v>0</v>
      </c>
      <c r="L1938">
        <v>12000</v>
      </c>
      <c r="N1938">
        <v>0.8</v>
      </c>
      <c r="O1938" s="11">
        <v>2.1</v>
      </c>
      <c r="P1938" s="11">
        <v>0.28999999999999998</v>
      </c>
      <c r="Q1938" s="12">
        <v>0.39</v>
      </c>
      <c r="R1938">
        <v>7.0000000000000007E-2</v>
      </c>
      <c r="T1938" s="42">
        <v>16</v>
      </c>
    </row>
    <row r="1939" spans="1:33" x14ac:dyDescent="0.2">
      <c r="A1939">
        <v>3922</v>
      </c>
      <c r="B1939">
        <v>2014</v>
      </c>
      <c r="C1939" t="s">
        <v>704</v>
      </c>
      <c r="D1939" s="40">
        <v>41764</v>
      </c>
      <c r="E1939">
        <v>4</v>
      </c>
      <c r="F1939" t="s">
        <v>1114</v>
      </c>
      <c r="G1939">
        <v>2</v>
      </c>
      <c r="H1939" t="s">
        <v>706</v>
      </c>
      <c r="K1939" s="11">
        <v>0</v>
      </c>
      <c r="L1939">
        <v>12132.604210484149</v>
      </c>
      <c r="M1939" s="11">
        <v>0</v>
      </c>
      <c r="N1939" s="11">
        <v>2.5882585551330797</v>
      </c>
      <c r="O1939" s="11">
        <v>7.0290102389078495</v>
      </c>
      <c r="P1939" s="11">
        <v>0.40536193029490608</v>
      </c>
      <c r="Q1939" s="12">
        <v>2.6282051282051282</v>
      </c>
      <c r="S1939" s="42"/>
      <c r="T1939" s="42">
        <v>16</v>
      </c>
      <c r="U1939" s="12"/>
      <c r="W1939" s="12"/>
      <c r="X1939" s="12"/>
      <c r="Z1939" s="41"/>
      <c r="AA1939" s="11"/>
      <c r="AE1939" s="12"/>
      <c r="AF1939" s="12"/>
      <c r="AG1939" s="12"/>
    </row>
    <row r="1940" spans="1:33" x14ac:dyDescent="0.2">
      <c r="A1940">
        <v>2309</v>
      </c>
      <c r="B1940">
        <v>2010</v>
      </c>
      <c r="C1940" t="s">
        <v>1094</v>
      </c>
      <c r="D1940" s="40">
        <v>40504</v>
      </c>
      <c r="E1940" t="s">
        <v>837</v>
      </c>
      <c r="F1940" t="s">
        <v>838</v>
      </c>
      <c r="G1940">
        <v>1</v>
      </c>
      <c r="H1940" t="s">
        <v>1110</v>
      </c>
      <c r="I1940">
        <v>34.008000000000003</v>
      </c>
      <c r="J1940">
        <v>-118.499</v>
      </c>
      <c r="K1940" s="11">
        <v>0</v>
      </c>
      <c r="L1940">
        <v>12716</v>
      </c>
      <c r="N1940">
        <v>1.00238</v>
      </c>
      <c r="O1940" s="11">
        <v>1.35229</v>
      </c>
      <c r="P1940" s="11">
        <v>0.50790400000000002</v>
      </c>
      <c r="Q1940" s="12">
        <v>1.15808</v>
      </c>
      <c r="R1940">
        <v>0.18</v>
      </c>
      <c r="T1940" s="42">
        <v>16</v>
      </c>
    </row>
    <row r="1941" spans="1:33" x14ac:dyDescent="0.2">
      <c r="A1941">
        <v>3182</v>
      </c>
      <c r="B1941">
        <v>2014</v>
      </c>
      <c r="C1941" t="s">
        <v>1062</v>
      </c>
      <c r="D1941" s="40">
        <v>41722</v>
      </c>
      <c r="E1941" t="s">
        <v>836</v>
      </c>
      <c r="F1941" t="s">
        <v>838</v>
      </c>
      <c r="G1941">
        <v>1</v>
      </c>
      <c r="H1941" t="s">
        <v>1110</v>
      </c>
      <c r="I1941">
        <v>34.408000000000001</v>
      </c>
      <c r="J1941">
        <v>-119.685</v>
      </c>
      <c r="K1941" s="11">
        <v>0</v>
      </c>
      <c r="L1941">
        <v>12762</v>
      </c>
      <c r="O1941" s="11">
        <v>7.79</v>
      </c>
      <c r="P1941" s="11">
        <v>0.97</v>
      </c>
      <c r="Q1941" s="12">
        <v>1.07</v>
      </c>
      <c r="R1941">
        <v>0.18</v>
      </c>
      <c r="T1941" s="42">
        <v>16</v>
      </c>
    </row>
    <row r="1942" spans="1:33" x14ac:dyDescent="0.2">
      <c r="A1942">
        <v>2668</v>
      </c>
      <c r="B1942">
        <v>2012</v>
      </c>
      <c r="C1942" t="s">
        <v>1080</v>
      </c>
      <c r="D1942" s="40">
        <v>40952</v>
      </c>
      <c r="E1942" t="s">
        <v>835</v>
      </c>
      <c r="F1942" t="s">
        <v>838</v>
      </c>
      <c r="G1942">
        <v>1</v>
      </c>
      <c r="H1942" t="s">
        <v>1110</v>
      </c>
      <c r="I1942">
        <v>33.606099999999998</v>
      </c>
      <c r="J1942">
        <v>-117.9311</v>
      </c>
      <c r="K1942" s="11">
        <v>0</v>
      </c>
      <c r="L1942">
        <v>12999</v>
      </c>
      <c r="N1942">
        <v>4.5</v>
      </c>
      <c r="O1942" s="11">
        <v>0</v>
      </c>
      <c r="P1942" s="11">
        <v>0.22</v>
      </c>
      <c r="Q1942" s="12">
        <v>0</v>
      </c>
      <c r="R1942">
        <v>0</v>
      </c>
      <c r="T1942" s="42">
        <v>16</v>
      </c>
    </row>
    <row r="1943" spans="1:33" x14ac:dyDescent="0.2">
      <c r="A1943">
        <v>3088</v>
      </c>
      <c r="B1943">
        <v>2013</v>
      </c>
      <c r="C1943" t="s">
        <v>1081</v>
      </c>
      <c r="D1943" s="40">
        <v>41548</v>
      </c>
      <c r="E1943" t="s">
        <v>836</v>
      </c>
      <c r="F1943" t="s">
        <v>838</v>
      </c>
      <c r="G1943">
        <v>1</v>
      </c>
      <c r="H1943" t="s">
        <v>1110</v>
      </c>
      <c r="I1943">
        <v>34.408000000000001</v>
      </c>
      <c r="J1943">
        <v>-119.685</v>
      </c>
      <c r="K1943" s="11">
        <v>0</v>
      </c>
      <c r="L1943">
        <v>14851</v>
      </c>
      <c r="O1943" s="11">
        <v>2.85</v>
      </c>
      <c r="P1943" s="11">
        <v>0.57999999999999996</v>
      </c>
      <c r="Q1943" s="12">
        <v>0.4</v>
      </c>
      <c r="R1943">
        <v>0.17</v>
      </c>
      <c r="T1943" s="42">
        <v>16</v>
      </c>
    </row>
    <row r="1944" spans="1:33" x14ac:dyDescent="0.2">
      <c r="A1944">
        <v>2711</v>
      </c>
      <c r="B1944">
        <v>2012</v>
      </c>
      <c r="C1944" t="s">
        <v>1066</v>
      </c>
      <c r="D1944" s="40">
        <v>41008</v>
      </c>
      <c r="E1944" t="s">
        <v>835</v>
      </c>
      <c r="F1944" t="s">
        <v>838</v>
      </c>
      <c r="G1944">
        <v>1</v>
      </c>
      <c r="H1944" t="s">
        <v>1110</v>
      </c>
      <c r="I1944">
        <v>33.606099999999998</v>
      </c>
      <c r="J1944">
        <v>-117.9311</v>
      </c>
      <c r="K1944" s="11">
        <v>0</v>
      </c>
      <c r="L1944">
        <v>15599</v>
      </c>
      <c r="N1944">
        <v>4.04</v>
      </c>
      <c r="O1944" s="11">
        <v>4.07</v>
      </c>
      <c r="P1944" s="11">
        <v>0.17</v>
      </c>
      <c r="Q1944" s="12">
        <v>0.61</v>
      </c>
      <c r="R1944">
        <v>0</v>
      </c>
      <c r="T1944" s="42">
        <v>16</v>
      </c>
    </row>
    <row r="1945" spans="1:33" x14ac:dyDescent="0.2">
      <c r="A1945">
        <v>3229</v>
      </c>
      <c r="B1945">
        <v>2014</v>
      </c>
      <c r="C1945" t="s">
        <v>705</v>
      </c>
      <c r="D1945" s="40">
        <v>41799</v>
      </c>
      <c r="E1945" t="s">
        <v>836</v>
      </c>
      <c r="F1945" t="s">
        <v>838</v>
      </c>
      <c r="G1945">
        <v>1</v>
      </c>
      <c r="H1945" t="s">
        <v>1110</v>
      </c>
      <c r="I1945">
        <v>34.408000000000001</v>
      </c>
      <c r="J1945">
        <v>-119.685</v>
      </c>
      <c r="K1945" s="11">
        <v>0</v>
      </c>
      <c r="L1945">
        <v>16242</v>
      </c>
      <c r="O1945" s="11">
        <v>5.82</v>
      </c>
      <c r="P1945" s="11">
        <v>0.45</v>
      </c>
      <c r="Q1945" s="12">
        <v>0.32</v>
      </c>
      <c r="R1945">
        <v>0.05</v>
      </c>
      <c r="T1945" s="42">
        <v>16</v>
      </c>
    </row>
    <row r="1946" spans="1:33" x14ac:dyDescent="0.2">
      <c r="A1946">
        <v>2304</v>
      </c>
      <c r="B1946">
        <v>2010</v>
      </c>
      <c r="C1946" t="s">
        <v>1094</v>
      </c>
      <c r="D1946" s="40">
        <v>40497</v>
      </c>
      <c r="E1946" t="s">
        <v>837</v>
      </c>
      <c r="F1946" t="s">
        <v>838</v>
      </c>
      <c r="G1946">
        <v>1</v>
      </c>
      <c r="H1946" t="s">
        <v>1110</v>
      </c>
      <c r="I1946">
        <v>34.008000000000003</v>
      </c>
      <c r="J1946">
        <v>-118.499</v>
      </c>
      <c r="K1946" s="11">
        <v>0</v>
      </c>
      <c r="L1946">
        <v>17952</v>
      </c>
      <c r="N1946">
        <v>1.50356</v>
      </c>
      <c r="O1946" s="11">
        <v>1.54288</v>
      </c>
      <c r="P1946" s="11">
        <v>0.37762800000000002</v>
      </c>
      <c r="Q1946" s="12">
        <v>1.3796900000000001</v>
      </c>
      <c r="R1946">
        <v>0.15</v>
      </c>
      <c r="T1946" s="42">
        <v>16</v>
      </c>
    </row>
    <row r="1947" spans="1:33" x14ac:dyDescent="0.2">
      <c r="A1947">
        <v>2482</v>
      </c>
      <c r="B1947">
        <v>2011</v>
      </c>
      <c r="C1947" t="s">
        <v>705</v>
      </c>
      <c r="D1947" s="40">
        <v>40707</v>
      </c>
      <c r="E1947" t="s">
        <v>836</v>
      </c>
      <c r="F1947" t="s">
        <v>838</v>
      </c>
      <c r="G1947">
        <v>1</v>
      </c>
      <c r="H1947" t="s">
        <v>1110</v>
      </c>
      <c r="I1947">
        <v>34.408000000000001</v>
      </c>
      <c r="J1947">
        <v>-119.685</v>
      </c>
      <c r="K1947" s="11">
        <v>0.27</v>
      </c>
      <c r="L1947">
        <v>20100</v>
      </c>
      <c r="N1947">
        <v>0.49</v>
      </c>
      <c r="O1947" s="11">
        <v>0.81</v>
      </c>
      <c r="P1947" s="11">
        <v>0.24</v>
      </c>
      <c r="Q1947" s="12">
        <v>0.19</v>
      </c>
      <c r="R1947">
        <v>0.05</v>
      </c>
      <c r="T1947" s="42">
        <v>16</v>
      </c>
    </row>
    <row r="1948" spans="1:33" x14ac:dyDescent="0.2">
      <c r="A1948">
        <v>1885</v>
      </c>
      <c r="B1948">
        <v>2009</v>
      </c>
      <c r="C1948" t="s">
        <v>1067</v>
      </c>
      <c r="D1948" s="40">
        <v>40000</v>
      </c>
      <c r="E1948" t="s">
        <v>835</v>
      </c>
      <c r="F1948" t="s">
        <v>838</v>
      </c>
      <c r="G1948">
        <v>1</v>
      </c>
      <c r="H1948" t="s">
        <v>1110</v>
      </c>
      <c r="I1948">
        <v>33.606099999999998</v>
      </c>
      <c r="J1948">
        <v>-117.9311</v>
      </c>
      <c r="K1948" s="11">
        <v>0</v>
      </c>
      <c r="L1948">
        <v>20799</v>
      </c>
      <c r="N1948">
        <v>4.32</v>
      </c>
      <c r="O1948" s="11">
        <v>7.55</v>
      </c>
      <c r="P1948" s="11">
        <v>0.46</v>
      </c>
      <c r="Q1948" s="12">
        <v>1.1000000000000001</v>
      </c>
      <c r="R1948">
        <v>0</v>
      </c>
      <c r="T1948" s="42">
        <v>16</v>
      </c>
    </row>
    <row r="1949" spans="1:33" x14ac:dyDescent="0.2">
      <c r="A1949">
        <v>1901</v>
      </c>
      <c r="B1949">
        <v>2009</v>
      </c>
      <c r="C1949" t="s">
        <v>1067</v>
      </c>
      <c r="D1949" s="40">
        <v>40016</v>
      </c>
      <c r="E1949" t="s">
        <v>839</v>
      </c>
      <c r="F1949" t="s">
        <v>838</v>
      </c>
      <c r="G1949">
        <v>1</v>
      </c>
      <c r="H1949" t="s">
        <v>1110</v>
      </c>
      <c r="I1949">
        <v>34.416107599999997</v>
      </c>
      <c r="J1949">
        <v>-119.82874940000001</v>
      </c>
      <c r="K1949" s="11">
        <v>0</v>
      </c>
      <c r="L1949">
        <v>25700</v>
      </c>
      <c r="N1949">
        <v>1.9</v>
      </c>
      <c r="O1949" s="11">
        <v>4.88</v>
      </c>
      <c r="P1949" s="11">
        <v>0.64</v>
      </c>
      <c r="Q1949" s="12">
        <v>0.39</v>
      </c>
      <c r="R1949">
        <v>0.06</v>
      </c>
      <c r="T1949" s="42">
        <v>16</v>
      </c>
    </row>
    <row r="1950" spans="1:33" x14ac:dyDescent="0.2">
      <c r="A1950">
        <v>2742</v>
      </c>
      <c r="B1950">
        <v>2012</v>
      </c>
      <c r="C1950" t="s">
        <v>704</v>
      </c>
      <c r="D1950" s="40">
        <v>41050</v>
      </c>
      <c r="E1950" t="s">
        <v>836</v>
      </c>
      <c r="F1950" t="s">
        <v>838</v>
      </c>
      <c r="G1950">
        <v>1</v>
      </c>
      <c r="H1950" t="s">
        <v>1110</v>
      </c>
      <c r="I1950">
        <v>34.408000000000001</v>
      </c>
      <c r="J1950">
        <v>-119.685</v>
      </c>
      <c r="K1950" s="11">
        <v>0</v>
      </c>
      <c r="L1950">
        <v>26452</v>
      </c>
      <c r="N1950">
        <v>1.67</v>
      </c>
      <c r="O1950" s="11">
        <v>7.0000000000000007E-2</v>
      </c>
      <c r="P1950" s="11">
        <v>0.22</v>
      </c>
      <c r="Q1950" s="12">
        <v>0.26</v>
      </c>
      <c r="R1950">
        <v>0.06</v>
      </c>
      <c r="T1950" s="42">
        <v>16</v>
      </c>
    </row>
    <row r="1951" spans="1:33" x14ac:dyDescent="0.2">
      <c r="A1951">
        <v>2971</v>
      </c>
      <c r="B1951">
        <v>2013</v>
      </c>
      <c r="C1951" t="s">
        <v>1066</v>
      </c>
      <c r="D1951" s="40">
        <v>41372</v>
      </c>
      <c r="E1951" t="s">
        <v>837</v>
      </c>
      <c r="F1951" t="s">
        <v>838</v>
      </c>
      <c r="G1951">
        <v>1</v>
      </c>
      <c r="H1951" t="s">
        <v>1110</v>
      </c>
      <c r="I1951">
        <v>34.008000000000003</v>
      </c>
      <c r="J1951">
        <v>-118.499</v>
      </c>
      <c r="K1951" s="11">
        <v>0.15</v>
      </c>
      <c r="L1951">
        <v>31042</v>
      </c>
      <c r="N1951">
        <v>2.2999999999999998</v>
      </c>
      <c r="O1951" s="11">
        <v>2.9863900000000001</v>
      </c>
      <c r="P1951" s="11">
        <v>0.33493400000000001</v>
      </c>
      <c r="Q1951" s="12">
        <v>1.04728</v>
      </c>
      <c r="R1951">
        <v>0.113736</v>
      </c>
      <c r="T1951" s="42">
        <v>16</v>
      </c>
    </row>
    <row r="1952" spans="1:33" x14ac:dyDescent="0.2">
      <c r="A1952">
        <v>2184</v>
      </c>
      <c r="B1952">
        <v>2010</v>
      </c>
      <c r="C1952" t="s">
        <v>705</v>
      </c>
      <c r="D1952" s="40">
        <v>40359</v>
      </c>
      <c r="E1952" t="s">
        <v>839</v>
      </c>
      <c r="F1952" t="s">
        <v>838</v>
      </c>
      <c r="G1952">
        <v>1</v>
      </c>
      <c r="H1952" t="s">
        <v>1110</v>
      </c>
      <c r="I1952">
        <v>34.416107599999997</v>
      </c>
      <c r="J1952">
        <v>-119.82874940000001</v>
      </c>
      <c r="K1952" s="11">
        <v>0.27</v>
      </c>
      <c r="L1952">
        <v>32800</v>
      </c>
      <c r="N1952">
        <v>2.46</v>
      </c>
      <c r="O1952" s="11">
        <v>1.36</v>
      </c>
      <c r="P1952" s="11">
        <v>0.42</v>
      </c>
      <c r="Q1952" s="12">
        <v>0.53</v>
      </c>
      <c r="R1952">
        <v>0.09</v>
      </c>
      <c r="T1952" s="42">
        <v>16</v>
      </c>
    </row>
    <row r="1953" spans="1:20" x14ac:dyDescent="0.2">
      <c r="A1953">
        <v>3189</v>
      </c>
      <c r="B1953">
        <v>2014</v>
      </c>
      <c r="C1953" t="s">
        <v>1062</v>
      </c>
      <c r="D1953" s="40">
        <v>41729</v>
      </c>
      <c r="E1953" t="s">
        <v>837</v>
      </c>
      <c r="F1953" t="s">
        <v>838</v>
      </c>
      <c r="G1953">
        <v>1</v>
      </c>
      <c r="H1953" t="s">
        <v>1110</v>
      </c>
      <c r="I1953">
        <v>34.008000000000003</v>
      </c>
      <c r="J1953">
        <v>-118.499</v>
      </c>
      <c r="K1953" s="11">
        <v>0</v>
      </c>
      <c r="L1953">
        <v>35530</v>
      </c>
      <c r="O1953" s="11">
        <v>7.2</v>
      </c>
      <c r="P1953" s="11">
        <v>0.37</v>
      </c>
      <c r="Q1953" s="12">
        <v>1.8008599999999999</v>
      </c>
      <c r="R1953">
        <v>0.2</v>
      </c>
      <c r="T1953" s="42">
        <v>16</v>
      </c>
    </row>
    <row r="1954" spans="1:20" x14ac:dyDescent="0.2">
      <c r="A1954">
        <v>2683</v>
      </c>
      <c r="B1954">
        <v>2012</v>
      </c>
      <c r="C1954" t="s">
        <v>1062</v>
      </c>
      <c r="D1954" s="40">
        <v>40973</v>
      </c>
      <c r="E1954" t="s">
        <v>835</v>
      </c>
      <c r="F1954" t="s">
        <v>838</v>
      </c>
      <c r="G1954">
        <v>1</v>
      </c>
      <c r="H1954" t="s">
        <v>1110</v>
      </c>
      <c r="I1954">
        <v>33.606099999999998</v>
      </c>
      <c r="J1954">
        <v>-117.9311</v>
      </c>
      <c r="K1954" s="11">
        <v>0</v>
      </c>
      <c r="L1954">
        <v>36398</v>
      </c>
      <c r="N1954">
        <v>7.86</v>
      </c>
      <c r="O1954" s="11">
        <v>0</v>
      </c>
      <c r="P1954" s="11">
        <v>0.14000000000000001</v>
      </c>
      <c r="Q1954" s="12">
        <v>0</v>
      </c>
      <c r="R1954">
        <v>0</v>
      </c>
      <c r="T1954" s="42">
        <v>16</v>
      </c>
    </row>
    <row r="1955" spans="1:20" x14ac:dyDescent="0.2">
      <c r="A1955">
        <v>3553</v>
      </c>
      <c r="B1955">
        <v>2015</v>
      </c>
      <c r="C1955" t="s">
        <v>1065</v>
      </c>
      <c r="D1955" s="40">
        <v>42359</v>
      </c>
      <c r="E1955" t="s">
        <v>836</v>
      </c>
      <c r="F1955" t="s">
        <v>838</v>
      </c>
      <c r="G1955">
        <v>1</v>
      </c>
      <c r="H1955" t="s">
        <v>1110</v>
      </c>
      <c r="I1955">
        <v>34.408000000000001</v>
      </c>
      <c r="J1955">
        <v>-119.685</v>
      </c>
      <c r="K1955" s="11">
        <v>0</v>
      </c>
      <c r="L1955">
        <v>38518</v>
      </c>
      <c r="O1955" s="11">
        <v>4.34</v>
      </c>
      <c r="P1955" s="11">
        <v>0.35</v>
      </c>
      <c r="Q1955" s="12">
        <v>0.53</v>
      </c>
      <c r="R1955">
        <v>0.14000000000000001</v>
      </c>
      <c r="T1955" s="42">
        <v>16</v>
      </c>
    </row>
    <row r="1956" spans="1:20" x14ac:dyDescent="0.2">
      <c r="A1956">
        <v>1821</v>
      </c>
      <c r="B1956">
        <v>2009</v>
      </c>
      <c r="C1956" t="s">
        <v>1066</v>
      </c>
      <c r="D1956" s="40">
        <v>39930</v>
      </c>
      <c r="E1956" t="s">
        <v>835</v>
      </c>
      <c r="F1956" t="s">
        <v>838</v>
      </c>
      <c r="G1956">
        <v>1</v>
      </c>
      <c r="H1956" t="s">
        <v>1110</v>
      </c>
      <c r="I1956">
        <v>33.606099999999998</v>
      </c>
      <c r="J1956">
        <v>-117.9311</v>
      </c>
      <c r="K1956" s="11">
        <v>3.04</v>
      </c>
      <c r="L1956">
        <v>41598</v>
      </c>
      <c r="N1956">
        <v>11.94</v>
      </c>
      <c r="O1956" s="11">
        <v>0</v>
      </c>
      <c r="P1956" s="11">
        <v>0.24</v>
      </c>
      <c r="Q1956" s="12">
        <v>0.51</v>
      </c>
      <c r="R1956">
        <v>0</v>
      </c>
      <c r="T1956" s="42">
        <v>16</v>
      </c>
    </row>
    <row r="1957" spans="1:20" x14ac:dyDescent="0.2">
      <c r="A1957">
        <v>2545</v>
      </c>
      <c r="B1957">
        <v>2011</v>
      </c>
      <c r="C1957" t="s">
        <v>1068</v>
      </c>
      <c r="D1957" s="40">
        <v>40784</v>
      </c>
      <c r="E1957" t="s">
        <v>836</v>
      </c>
      <c r="F1957" t="s">
        <v>838</v>
      </c>
      <c r="G1957">
        <v>1</v>
      </c>
      <c r="H1957" t="s">
        <v>1110</v>
      </c>
      <c r="I1957">
        <v>34.408000000000001</v>
      </c>
      <c r="J1957">
        <v>-119.685</v>
      </c>
      <c r="K1957" s="11">
        <v>0</v>
      </c>
      <c r="L1957">
        <v>43700</v>
      </c>
      <c r="N1957">
        <v>2.2400000000000002</v>
      </c>
      <c r="O1957" s="11">
        <v>8.76</v>
      </c>
      <c r="P1957" s="11">
        <v>0.99</v>
      </c>
      <c r="Q1957" s="12">
        <v>0</v>
      </c>
      <c r="R1957">
        <v>0</v>
      </c>
      <c r="T1957" s="42">
        <v>16</v>
      </c>
    </row>
    <row r="1958" spans="1:20" x14ac:dyDescent="0.2">
      <c r="A1958">
        <v>2483</v>
      </c>
      <c r="B1958">
        <v>2011</v>
      </c>
      <c r="C1958" t="s">
        <v>705</v>
      </c>
      <c r="D1958" s="40">
        <v>40707</v>
      </c>
      <c r="E1958" t="s">
        <v>839</v>
      </c>
      <c r="F1958" t="s">
        <v>838</v>
      </c>
      <c r="G1958">
        <v>1</v>
      </c>
      <c r="H1958" t="s">
        <v>1110</v>
      </c>
      <c r="I1958">
        <v>34.416107599999997</v>
      </c>
      <c r="J1958">
        <v>-119.82874940000001</v>
      </c>
      <c r="K1958" s="11">
        <v>0.74</v>
      </c>
      <c r="L1958">
        <v>44200</v>
      </c>
      <c r="N1958">
        <v>1.1599999999999999</v>
      </c>
      <c r="O1958" s="11">
        <v>1.77</v>
      </c>
      <c r="P1958" s="11">
        <v>0.37</v>
      </c>
      <c r="Q1958" s="12">
        <v>0.87</v>
      </c>
      <c r="R1958">
        <v>0.08</v>
      </c>
      <c r="T1958" s="42">
        <v>16</v>
      </c>
    </row>
    <row r="1959" spans="1:20" x14ac:dyDescent="0.2">
      <c r="A1959">
        <v>3011</v>
      </c>
      <c r="B1959">
        <v>2013</v>
      </c>
      <c r="C1959" t="s">
        <v>705</v>
      </c>
      <c r="D1959" s="40">
        <v>41428</v>
      </c>
      <c r="E1959" t="s">
        <v>836</v>
      </c>
      <c r="F1959" t="s">
        <v>838</v>
      </c>
      <c r="G1959">
        <v>1</v>
      </c>
      <c r="H1959" t="s">
        <v>1110</v>
      </c>
      <c r="I1959">
        <v>34.408000000000001</v>
      </c>
      <c r="J1959">
        <v>-119.685</v>
      </c>
      <c r="K1959" s="11">
        <v>0</v>
      </c>
      <c r="L1959">
        <v>45479</v>
      </c>
      <c r="N1959">
        <v>3.52</v>
      </c>
      <c r="O1959" s="11">
        <v>2.29</v>
      </c>
      <c r="P1959" s="11">
        <v>0.28000000000000003</v>
      </c>
      <c r="Q1959" s="12">
        <v>0.48</v>
      </c>
      <c r="R1959">
        <v>7.0000000000000007E-2</v>
      </c>
      <c r="T1959" s="42">
        <v>16</v>
      </c>
    </row>
    <row r="1960" spans="1:20" x14ac:dyDescent="0.2">
      <c r="A1960">
        <v>2663</v>
      </c>
      <c r="B1960">
        <v>2012</v>
      </c>
      <c r="C1960" t="s">
        <v>1080</v>
      </c>
      <c r="D1960" s="40">
        <v>40945</v>
      </c>
      <c r="E1960" t="s">
        <v>835</v>
      </c>
      <c r="F1960" t="s">
        <v>838</v>
      </c>
      <c r="G1960">
        <v>1</v>
      </c>
      <c r="H1960" t="s">
        <v>1110</v>
      </c>
      <c r="I1960">
        <v>33.606099999999998</v>
      </c>
      <c r="J1960">
        <v>-117.9311</v>
      </c>
      <c r="K1960" s="11">
        <v>0.06</v>
      </c>
      <c r="L1960">
        <v>49397</v>
      </c>
      <c r="N1960">
        <v>2.4900000000000002</v>
      </c>
      <c r="O1960" s="11">
        <v>3.7</v>
      </c>
      <c r="P1960" s="11">
        <v>0.28000000000000003</v>
      </c>
      <c r="Q1960" s="12">
        <v>0.27</v>
      </c>
      <c r="R1960">
        <v>0</v>
      </c>
      <c r="T1960" s="42">
        <v>16</v>
      </c>
    </row>
    <row r="1961" spans="1:20" x14ac:dyDescent="0.2">
      <c r="A1961">
        <v>3152</v>
      </c>
      <c r="B1961">
        <v>2014</v>
      </c>
      <c r="C1961" t="s">
        <v>1079</v>
      </c>
      <c r="D1961" s="40">
        <v>41666</v>
      </c>
      <c r="E1961" t="s">
        <v>837</v>
      </c>
      <c r="F1961" t="s">
        <v>838</v>
      </c>
      <c r="G1961">
        <v>1</v>
      </c>
      <c r="H1961" t="s">
        <v>1110</v>
      </c>
      <c r="I1961">
        <v>34.008000000000003</v>
      </c>
      <c r="J1961">
        <v>-118.499</v>
      </c>
      <c r="K1961" s="11">
        <v>0</v>
      </c>
      <c r="L1961">
        <v>50520</v>
      </c>
      <c r="O1961" s="11">
        <v>4.6564199999999998</v>
      </c>
      <c r="P1961" s="11">
        <v>0.40080199999999999</v>
      </c>
      <c r="Q1961" s="12">
        <v>1.1185700000000001</v>
      </c>
      <c r="R1961">
        <v>0.217552</v>
      </c>
      <c r="T1961" s="42">
        <v>16</v>
      </c>
    </row>
    <row r="1962" spans="1:20" x14ac:dyDescent="0.2">
      <c r="A1962">
        <v>3027</v>
      </c>
      <c r="B1962">
        <v>2013</v>
      </c>
      <c r="C1962" t="s">
        <v>705</v>
      </c>
      <c r="D1962" s="40">
        <v>41449</v>
      </c>
      <c r="E1962" t="s">
        <v>836</v>
      </c>
      <c r="F1962" t="s">
        <v>838</v>
      </c>
      <c r="G1962">
        <v>1</v>
      </c>
      <c r="H1962" t="s">
        <v>1110</v>
      </c>
      <c r="I1962">
        <v>34.408000000000001</v>
      </c>
      <c r="J1962">
        <v>-119.685</v>
      </c>
      <c r="K1962" s="11">
        <v>0</v>
      </c>
      <c r="L1962">
        <v>61257</v>
      </c>
      <c r="N1962">
        <v>2.06</v>
      </c>
      <c r="O1962" s="11">
        <v>4.6100000000000003</v>
      </c>
      <c r="P1962" s="11">
        <v>0.05</v>
      </c>
      <c r="Q1962" s="12">
        <v>0.02</v>
      </c>
      <c r="R1962">
        <v>0.04</v>
      </c>
      <c r="T1962" s="42">
        <v>16</v>
      </c>
    </row>
    <row r="1963" spans="1:20" x14ac:dyDescent="0.2">
      <c r="A1963">
        <v>2363</v>
      </c>
      <c r="B1963">
        <v>2011</v>
      </c>
      <c r="C1963" t="s">
        <v>1079</v>
      </c>
      <c r="D1963" s="40">
        <v>40567</v>
      </c>
      <c r="E1963" t="s">
        <v>835</v>
      </c>
      <c r="F1963" t="s">
        <v>838</v>
      </c>
      <c r="G1963">
        <v>1</v>
      </c>
      <c r="H1963" t="s">
        <v>1110</v>
      </c>
      <c r="I1963">
        <v>33.606099999999998</v>
      </c>
      <c r="J1963">
        <v>-117.9311</v>
      </c>
      <c r="K1963" s="11">
        <v>0</v>
      </c>
      <c r="L1963">
        <v>64996</v>
      </c>
      <c r="N1963">
        <v>4.78</v>
      </c>
      <c r="O1963" s="11">
        <v>0</v>
      </c>
      <c r="P1963" s="11">
        <v>0.19</v>
      </c>
      <c r="Q1963" s="12">
        <v>0.26</v>
      </c>
      <c r="R1963">
        <v>0</v>
      </c>
      <c r="T1963" s="42">
        <v>16</v>
      </c>
    </row>
    <row r="1964" spans="1:20" x14ac:dyDescent="0.2">
      <c r="A1964">
        <v>2988</v>
      </c>
      <c r="B1964">
        <v>2013</v>
      </c>
      <c r="C1964" t="s">
        <v>1066</v>
      </c>
      <c r="D1964" s="40">
        <v>41393</v>
      </c>
      <c r="E1964" t="s">
        <v>837</v>
      </c>
      <c r="F1964" t="s">
        <v>838</v>
      </c>
      <c r="G1964">
        <v>1</v>
      </c>
      <c r="H1964" t="s">
        <v>1110</v>
      </c>
      <c r="I1964">
        <v>34.008000000000003</v>
      </c>
      <c r="J1964">
        <v>-118.499</v>
      </c>
      <c r="K1964" s="11">
        <v>0.11</v>
      </c>
      <c r="L1964">
        <v>65450</v>
      </c>
      <c r="N1964">
        <v>6</v>
      </c>
      <c r="O1964" s="11">
        <v>0.88795900000000005</v>
      </c>
      <c r="P1964" s="11">
        <v>0.31076799999999999</v>
      </c>
      <c r="Q1964" s="12">
        <v>0.49990699999999999</v>
      </c>
      <c r="R1964">
        <v>7.6529E-2</v>
      </c>
      <c r="T1964" s="42">
        <v>16</v>
      </c>
    </row>
    <row r="1965" spans="1:20" x14ac:dyDescent="0.2">
      <c r="A1965">
        <v>2793</v>
      </c>
      <c r="B1965">
        <v>2012</v>
      </c>
      <c r="C1965" t="s">
        <v>1067</v>
      </c>
      <c r="D1965" s="40">
        <v>41120</v>
      </c>
      <c r="E1965" t="s">
        <v>836</v>
      </c>
      <c r="F1965" t="s">
        <v>838</v>
      </c>
      <c r="G1965">
        <v>1</v>
      </c>
      <c r="H1965" t="s">
        <v>1110</v>
      </c>
      <c r="I1965">
        <v>34.408000000000001</v>
      </c>
      <c r="J1965">
        <v>-119.685</v>
      </c>
      <c r="K1965" s="11">
        <v>1.49</v>
      </c>
      <c r="L1965">
        <v>67523</v>
      </c>
      <c r="N1965">
        <v>1.74</v>
      </c>
      <c r="O1965" s="11">
        <v>0.35</v>
      </c>
      <c r="P1965" s="11">
        <v>0.28999999999999998</v>
      </c>
      <c r="Q1965" s="12">
        <v>0.18</v>
      </c>
      <c r="R1965">
        <v>7.0000000000000007E-2</v>
      </c>
      <c r="T1965" s="42">
        <v>16</v>
      </c>
    </row>
    <row r="1966" spans="1:20" x14ac:dyDescent="0.2">
      <c r="A1966">
        <v>2370</v>
      </c>
      <c r="B1966">
        <v>2011</v>
      </c>
      <c r="C1966" t="s">
        <v>1079</v>
      </c>
      <c r="D1966" s="40">
        <v>40574</v>
      </c>
      <c r="E1966" t="s">
        <v>835</v>
      </c>
      <c r="F1966" t="s">
        <v>838</v>
      </c>
      <c r="G1966">
        <v>1</v>
      </c>
      <c r="H1966" t="s">
        <v>1110</v>
      </c>
      <c r="I1966">
        <v>33.606099999999998</v>
      </c>
      <c r="J1966">
        <v>-117.9311</v>
      </c>
      <c r="K1966" s="11">
        <v>0</v>
      </c>
      <c r="L1966">
        <v>67596</v>
      </c>
      <c r="N1966">
        <v>9.16</v>
      </c>
      <c r="O1966" s="11">
        <v>1.34</v>
      </c>
      <c r="P1966" s="11">
        <v>0.34</v>
      </c>
      <c r="Q1966" s="12">
        <v>0.55000000000000004</v>
      </c>
      <c r="R1966">
        <v>0.1</v>
      </c>
      <c r="T1966" s="42">
        <v>16</v>
      </c>
    </row>
    <row r="1967" spans="1:20" x14ac:dyDescent="0.2">
      <c r="A1967">
        <v>1903</v>
      </c>
      <c r="B1967">
        <v>2009</v>
      </c>
      <c r="C1967" t="s">
        <v>1067</v>
      </c>
      <c r="D1967" s="40">
        <v>40021</v>
      </c>
      <c r="E1967" t="s">
        <v>839</v>
      </c>
      <c r="F1967" t="s">
        <v>838</v>
      </c>
      <c r="G1967">
        <v>1</v>
      </c>
      <c r="H1967" t="s">
        <v>1110</v>
      </c>
      <c r="I1967">
        <v>34.416107599999997</v>
      </c>
      <c r="J1967">
        <v>-119.82874940000001</v>
      </c>
      <c r="K1967" s="11">
        <v>0</v>
      </c>
      <c r="L1967">
        <v>71500</v>
      </c>
      <c r="N1967">
        <v>3.11</v>
      </c>
      <c r="O1967" s="11">
        <v>3.27</v>
      </c>
      <c r="P1967" s="11">
        <v>0.6</v>
      </c>
      <c r="Q1967" s="12">
        <v>0.19</v>
      </c>
      <c r="R1967">
        <v>0.16</v>
      </c>
      <c r="T1967" s="42">
        <v>16</v>
      </c>
    </row>
    <row r="1968" spans="1:20" x14ac:dyDescent="0.2">
      <c r="A1968">
        <v>1728</v>
      </c>
      <c r="B1968">
        <v>2008</v>
      </c>
      <c r="C1968" t="s">
        <v>1065</v>
      </c>
      <c r="D1968" s="40">
        <v>39797</v>
      </c>
      <c r="E1968" t="s">
        <v>835</v>
      </c>
      <c r="F1968" t="s">
        <v>838</v>
      </c>
      <c r="G1968">
        <v>1</v>
      </c>
      <c r="H1968" t="s">
        <v>1110</v>
      </c>
      <c r="I1968">
        <v>33.606099999999998</v>
      </c>
      <c r="J1968">
        <v>-117.9311</v>
      </c>
      <c r="K1968" s="11">
        <v>0.08</v>
      </c>
      <c r="L1968">
        <v>77996</v>
      </c>
      <c r="N1968">
        <v>4.53</v>
      </c>
      <c r="O1968" s="11">
        <v>2.91</v>
      </c>
      <c r="P1968" s="11">
        <v>0.36</v>
      </c>
      <c r="Q1968" s="12">
        <v>1.36</v>
      </c>
      <c r="R1968">
        <v>0.35</v>
      </c>
      <c r="T1968" s="42">
        <v>16</v>
      </c>
    </row>
    <row r="1969" spans="1:22" x14ac:dyDescent="0.2">
      <c r="A1969">
        <v>3619</v>
      </c>
      <c r="B1969">
        <v>2016</v>
      </c>
      <c r="C1969" t="s">
        <v>704</v>
      </c>
      <c r="D1969" s="40">
        <v>42499</v>
      </c>
      <c r="E1969" t="s">
        <v>836</v>
      </c>
      <c r="F1969" t="s">
        <v>838</v>
      </c>
      <c r="G1969">
        <v>1</v>
      </c>
      <c r="H1969" t="s">
        <v>1110</v>
      </c>
      <c r="I1969">
        <v>34.408000000000001</v>
      </c>
      <c r="J1969">
        <v>-119.685</v>
      </c>
      <c r="K1969" s="11">
        <v>0</v>
      </c>
      <c r="L1969">
        <v>86132</v>
      </c>
      <c r="O1969" s="11">
        <v>3.34</v>
      </c>
      <c r="P1969" s="11">
        <v>0.19</v>
      </c>
      <c r="Q1969" s="12">
        <v>0.08</v>
      </c>
      <c r="R1969">
        <v>0.1</v>
      </c>
      <c r="T1969" s="42">
        <v>16</v>
      </c>
    </row>
    <row r="1970" spans="1:22" x14ac:dyDescent="0.2">
      <c r="A1970">
        <v>2338</v>
      </c>
      <c r="B1970">
        <v>2010</v>
      </c>
      <c r="C1970" t="s">
        <v>1065</v>
      </c>
      <c r="D1970" s="40">
        <v>40525</v>
      </c>
      <c r="E1970" t="s">
        <v>835</v>
      </c>
      <c r="F1970" t="s">
        <v>838</v>
      </c>
      <c r="G1970">
        <v>1</v>
      </c>
      <c r="H1970" t="s">
        <v>1110</v>
      </c>
      <c r="I1970">
        <v>33.606099999999998</v>
      </c>
      <c r="J1970">
        <v>-117.9311</v>
      </c>
      <c r="K1970" s="11">
        <v>0.06</v>
      </c>
      <c r="L1970">
        <v>93594</v>
      </c>
      <c r="N1970">
        <v>2.63</v>
      </c>
      <c r="O1970" s="11">
        <v>1.9</v>
      </c>
      <c r="P1970" s="11">
        <v>0.31</v>
      </c>
      <c r="Q1970" s="12">
        <v>0.54</v>
      </c>
      <c r="R1970">
        <v>0</v>
      </c>
      <c r="T1970" s="42">
        <v>16</v>
      </c>
    </row>
    <row r="1971" spans="1:22" x14ac:dyDescent="0.2">
      <c r="A1971">
        <v>1841</v>
      </c>
      <c r="B1971">
        <v>2009</v>
      </c>
      <c r="C1971" t="s">
        <v>704</v>
      </c>
      <c r="D1971" s="40">
        <v>39951</v>
      </c>
      <c r="E1971" t="s">
        <v>836</v>
      </c>
      <c r="F1971" t="s">
        <v>838</v>
      </c>
      <c r="G1971">
        <v>1</v>
      </c>
      <c r="H1971" t="s">
        <v>1110</v>
      </c>
      <c r="I1971">
        <v>34.408000000000001</v>
      </c>
      <c r="J1971">
        <v>-119.685</v>
      </c>
      <c r="K1971" s="11">
        <v>0.38</v>
      </c>
      <c r="L1971">
        <v>94000</v>
      </c>
      <c r="N1971">
        <v>4.8</v>
      </c>
      <c r="O1971" s="11">
        <v>1.64</v>
      </c>
      <c r="P1971" s="11">
        <v>1.25</v>
      </c>
      <c r="Q1971" s="12">
        <v>0.42</v>
      </c>
      <c r="R1971">
        <v>0.3</v>
      </c>
      <c r="T1971" s="42">
        <v>16</v>
      </c>
    </row>
    <row r="1972" spans="1:22" x14ac:dyDescent="0.2">
      <c r="A1972">
        <v>3048</v>
      </c>
      <c r="B1972">
        <v>2013</v>
      </c>
      <c r="C1972" t="s">
        <v>1067</v>
      </c>
      <c r="D1972" s="40">
        <v>41478</v>
      </c>
      <c r="E1972" t="s">
        <v>836</v>
      </c>
      <c r="F1972" t="s">
        <v>838</v>
      </c>
      <c r="G1972">
        <v>1</v>
      </c>
      <c r="H1972" t="s">
        <v>1110</v>
      </c>
      <c r="I1972">
        <v>34.408000000000001</v>
      </c>
      <c r="J1972">
        <v>-119.685</v>
      </c>
      <c r="K1972" s="11">
        <v>0.36</v>
      </c>
      <c r="L1972">
        <v>103488</v>
      </c>
      <c r="O1972" s="11">
        <v>7.98</v>
      </c>
      <c r="P1972" s="11">
        <v>0.61</v>
      </c>
      <c r="Q1972" s="12">
        <v>2.09</v>
      </c>
      <c r="R1972">
        <v>0.26</v>
      </c>
      <c r="T1972" s="42">
        <v>16</v>
      </c>
    </row>
    <row r="1973" spans="1:22" x14ac:dyDescent="0.2">
      <c r="A1973">
        <v>2303</v>
      </c>
      <c r="B1973">
        <v>2010</v>
      </c>
      <c r="C1973" t="s">
        <v>1094</v>
      </c>
      <c r="D1973" s="40">
        <v>40497</v>
      </c>
      <c r="E1973" t="s">
        <v>839</v>
      </c>
      <c r="F1973" t="s">
        <v>838</v>
      </c>
      <c r="G1973">
        <v>1</v>
      </c>
      <c r="H1973" t="s">
        <v>1110</v>
      </c>
      <c r="I1973">
        <v>34.416107599999997</v>
      </c>
      <c r="J1973">
        <v>-119.82874940000001</v>
      </c>
      <c r="K1973" s="11">
        <v>0.04</v>
      </c>
      <c r="L1973">
        <v>137500</v>
      </c>
      <c r="N1973">
        <v>3.83</v>
      </c>
      <c r="O1973" s="11">
        <v>18.25</v>
      </c>
      <c r="P1973" s="11">
        <v>1.22</v>
      </c>
      <c r="Q1973" s="12">
        <v>15.53</v>
      </c>
      <c r="R1973">
        <v>0.56999999999999995</v>
      </c>
      <c r="T1973" s="42">
        <v>16</v>
      </c>
    </row>
    <row r="1974" spans="1:22" x14ac:dyDescent="0.2">
      <c r="A1974">
        <v>1912</v>
      </c>
      <c r="B1974">
        <v>2009</v>
      </c>
      <c r="C1974" t="s">
        <v>1068</v>
      </c>
      <c r="D1974" s="40">
        <v>40028</v>
      </c>
      <c r="E1974" t="s">
        <v>836</v>
      </c>
      <c r="F1974" t="s">
        <v>838</v>
      </c>
      <c r="G1974">
        <v>1</v>
      </c>
      <c r="H1974" t="s">
        <v>1110</v>
      </c>
      <c r="I1974">
        <v>34.408000000000001</v>
      </c>
      <c r="J1974">
        <v>-119.685</v>
      </c>
      <c r="K1974" s="11">
        <v>5.8999999999999997E-2</v>
      </c>
      <c r="L1974">
        <v>142300</v>
      </c>
      <c r="N1974">
        <v>1.53</v>
      </c>
      <c r="O1974" s="11">
        <v>1.75</v>
      </c>
      <c r="P1974" s="11">
        <v>0.54</v>
      </c>
      <c r="Q1974" s="12">
        <v>0.46</v>
      </c>
      <c r="R1974">
        <v>0.2</v>
      </c>
      <c r="T1974" s="42">
        <v>16</v>
      </c>
    </row>
    <row r="1975" spans="1:22" x14ac:dyDescent="0.2">
      <c r="A1975">
        <v>2300</v>
      </c>
      <c r="B1975">
        <v>2010</v>
      </c>
      <c r="C1975" t="s">
        <v>1094</v>
      </c>
      <c r="D1975" s="40">
        <v>40497</v>
      </c>
      <c r="E1975" t="s">
        <v>836</v>
      </c>
      <c r="F1975" t="s">
        <v>838</v>
      </c>
      <c r="G1975">
        <v>1</v>
      </c>
      <c r="H1975" t="s">
        <v>1110</v>
      </c>
      <c r="I1975">
        <v>34.408000000000001</v>
      </c>
      <c r="J1975">
        <v>-119.685</v>
      </c>
      <c r="K1975" s="11">
        <v>0</v>
      </c>
      <c r="L1975">
        <v>154400</v>
      </c>
      <c r="N1975">
        <v>4.29</v>
      </c>
      <c r="O1975" s="11">
        <v>3.78</v>
      </c>
      <c r="P1975" s="11">
        <v>0.62</v>
      </c>
      <c r="Q1975" s="12">
        <v>0.18</v>
      </c>
      <c r="R1975">
        <v>0.17</v>
      </c>
      <c r="T1975" s="42">
        <v>16</v>
      </c>
    </row>
    <row r="1976" spans="1:22" x14ac:dyDescent="0.2">
      <c r="A1976">
        <v>3544</v>
      </c>
      <c r="B1976">
        <v>2015</v>
      </c>
      <c r="C1976" t="s">
        <v>1065</v>
      </c>
      <c r="D1976" s="40">
        <v>42345</v>
      </c>
      <c r="E1976" t="s">
        <v>837</v>
      </c>
      <c r="F1976" t="s">
        <v>838</v>
      </c>
      <c r="G1976">
        <v>1</v>
      </c>
      <c r="H1976" t="s">
        <v>1110</v>
      </c>
      <c r="I1976">
        <v>34.008000000000003</v>
      </c>
      <c r="J1976">
        <v>-118.499</v>
      </c>
      <c r="K1976" s="11">
        <v>0</v>
      </c>
      <c r="L1976">
        <v>598475</v>
      </c>
      <c r="O1976" s="11">
        <v>4.55</v>
      </c>
      <c r="P1976" s="11">
        <v>0.4</v>
      </c>
      <c r="Q1976" s="12">
        <v>1.17</v>
      </c>
      <c r="R1976">
        <v>0.19</v>
      </c>
      <c r="T1976" s="42">
        <v>16</v>
      </c>
    </row>
    <row r="1977" spans="1:22" x14ac:dyDescent="0.2">
      <c r="A1977">
        <v>3193</v>
      </c>
      <c r="B1977">
        <v>2014</v>
      </c>
      <c r="C1977" t="s">
        <v>1066</v>
      </c>
      <c r="D1977" s="40">
        <v>41736</v>
      </c>
      <c r="E1977" t="s">
        <v>837</v>
      </c>
      <c r="F1977" t="s">
        <v>838</v>
      </c>
      <c r="G1977">
        <v>1</v>
      </c>
      <c r="H1977" t="s">
        <v>1110</v>
      </c>
      <c r="I1977">
        <v>34.008000000000003</v>
      </c>
      <c r="J1977">
        <v>-118.499</v>
      </c>
      <c r="K1977" s="11">
        <v>7.0000000000000007E-2</v>
      </c>
      <c r="L1977">
        <v>731771</v>
      </c>
      <c r="N1977">
        <v>2.35</v>
      </c>
      <c r="O1977" s="11">
        <v>1.1000000000000001</v>
      </c>
      <c r="P1977" s="11">
        <v>0.16</v>
      </c>
      <c r="Q1977" s="12">
        <v>0.47500700000000001</v>
      </c>
      <c r="R1977">
        <v>0.14000000000000001</v>
      </c>
      <c r="T1977" s="42">
        <v>16</v>
      </c>
    </row>
    <row r="1978" spans="1:22" x14ac:dyDescent="0.2">
      <c r="A1978">
        <v>2427</v>
      </c>
      <c r="B1978">
        <v>2011</v>
      </c>
      <c r="C1978" t="s">
        <v>1066</v>
      </c>
      <c r="D1978" s="40">
        <v>40644</v>
      </c>
      <c r="E1978" t="s">
        <v>835</v>
      </c>
      <c r="F1978" t="s">
        <v>838</v>
      </c>
      <c r="G1978">
        <v>1</v>
      </c>
      <c r="H1978" t="s">
        <v>1110</v>
      </c>
      <c r="I1978">
        <v>33.606099999999998</v>
      </c>
      <c r="J1978">
        <v>-117.9311</v>
      </c>
      <c r="K1978" s="11">
        <v>0</v>
      </c>
      <c r="L1978">
        <v>1034738</v>
      </c>
      <c r="N1978">
        <v>9.4499999999999993</v>
      </c>
      <c r="O1978" s="11">
        <v>1.78</v>
      </c>
      <c r="P1978" s="11">
        <v>0.18</v>
      </c>
      <c r="Q1978" s="12">
        <v>0.65</v>
      </c>
      <c r="R1978">
        <v>0</v>
      </c>
      <c r="T1978" s="42">
        <v>16</v>
      </c>
    </row>
    <row r="1979" spans="1:22" x14ac:dyDescent="0.2">
      <c r="A1979">
        <v>134</v>
      </c>
      <c r="B1979">
        <v>2005</v>
      </c>
      <c r="C1979" t="s">
        <v>1062</v>
      </c>
      <c r="D1979" s="17">
        <v>38426</v>
      </c>
      <c r="E1979">
        <v>1</v>
      </c>
      <c r="F1979" t="s">
        <v>1064</v>
      </c>
      <c r="G1979">
        <v>1</v>
      </c>
      <c r="H1979" t="s">
        <v>706</v>
      </c>
      <c r="K1979" s="11">
        <v>0.78796766147215347</v>
      </c>
      <c r="L1979" s="11"/>
      <c r="N1979" s="11">
        <v>1.4972874251497004</v>
      </c>
      <c r="O1979" s="11">
        <v>1.9533257807774707</v>
      </c>
      <c r="P1979" s="11">
        <v>0.26513157654474906</v>
      </c>
      <c r="Q1979" s="12">
        <v>0.69882724208281277</v>
      </c>
      <c r="R1979" s="11">
        <v>2.956753521126761E-2</v>
      </c>
      <c r="T1979" s="42">
        <v>16</v>
      </c>
      <c r="U1979" s="11"/>
      <c r="V1979" t="s">
        <v>1060</v>
      </c>
    </row>
    <row r="1980" spans="1:22" x14ac:dyDescent="0.2">
      <c r="A1980">
        <v>154</v>
      </c>
      <c r="B1980">
        <v>2005</v>
      </c>
      <c r="C1980" t="s">
        <v>1062</v>
      </c>
      <c r="D1980" s="17">
        <v>38433</v>
      </c>
      <c r="E1980">
        <v>1</v>
      </c>
      <c r="F1980" t="s">
        <v>1064</v>
      </c>
      <c r="G1980">
        <v>1</v>
      </c>
      <c r="H1980" t="s">
        <v>706</v>
      </c>
      <c r="K1980" s="11">
        <v>0</v>
      </c>
      <c r="L1980" s="11"/>
      <c r="N1980" s="11">
        <v>1.0121746987951803</v>
      </c>
      <c r="O1980" s="11">
        <v>2.7445508737204882</v>
      </c>
      <c r="P1980" s="11">
        <v>0.43292161640070925</v>
      </c>
      <c r="Q1980" s="12">
        <v>0.32927273727111445</v>
      </c>
      <c r="R1980" s="11">
        <v>0.32207000000000002</v>
      </c>
      <c r="T1980" s="42">
        <v>16</v>
      </c>
      <c r="U1980" s="11"/>
      <c r="V1980" t="s">
        <v>1060</v>
      </c>
    </row>
    <row r="1981" spans="1:22" x14ac:dyDescent="0.2">
      <c r="A1981">
        <v>206</v>
      </c>
      <c r="B1981">
        <v>2005</v>
      </c>
      <c r="C1981" t="s">
        <v>1066</v>
      </c>
      <c r="D1981" s="17">
        <v>38463</v>
      </c>
      <c r="E1981">
        <v>3</v>
      </c>
      <c r="F1981" t="s">
        <v>1064</v>
      </c>
      <c r="G1981">
        <v>1</v>
      </c>
      <c r="H1981" t="s">
        <v>706</v>
      </c>
      <c r="K1981" s="11">
        <v>0.10131982571272834</v>
      </c>
      <c r="L1981" s="11"/>
      <c r="N1981" s="11">
        <v>1.0704556267154623</v>
      </c>
      <c r="O1981" s="11">
        <v>2.0558695590703917</v>
      </c>
      <c r="P1981" s="11">
        <v>0.48396101508134465</v>
      </c>
      <c r="Q1981" s="12">
        <v>1.1000100319358275</v>
      </c>
      <c r="R1981" s="11">
        <v>0.31650600000000007</v>
      </c>
      <c r="T1981" s="42">
        <v>16</v>
      </c>
      <c r="U1981" s="11"/>
      <c r="V1981" t="s">
        <v>1060</v>
      </c>
    </row>
    <row r="1982" spans="1:22" x14ac:dyDescent="0.2">
      <c r="A1982">
        <v>210</v>
      </c>
      <c r="B1982">
        <v>2005</v>
      </c>
      <c r="C1982" t="s">
        <v>1066</v>
      </c>
      <c r="D1982" s="17">
        <v>38463</v>
      </c>
      <c r="E1982">
        <v>7</v>
      </c>
      <c r="F1982" t="s">
        <v>1064</v>
      </c>
      <c r="G1982">
        <v>1</v>
      </c>
      <c r="H1982" t="s">
        <v>706</v>
      </c>
      <c r="K1982" s="11">
        <v>0</v>
      </c>
      <c r="L1982" s="11"/>
      <c r="N1982" s="11">
        <v>1.1334236047575483</v>
      </c>
      <c r="O1982" s="11">
        <v>1.9065365500095854E-2</v>
      </c>
      <c r="P1982" s="11">
        <v>0.24760795014107123</v>
      </c>
      <c r="Q1982" s="12">
        <v>0.42895423557301748</v>
      </c>
      <c r="R1982" s="11">
        <v>0.21792333333333333</v>
      </c>
      <c r="T1982" s="42">
        <v>16</v>
      </c>
      <c r="U1982" s="11"/>
      <c r="V1982" t="s">
        <v>1060</v>
      </c>
    </row>
    <row r="1983" spans="1:22" x14ac:dyDescent="0.2">
      <c r="A1983">
        <v>2013</v>
      </c>
      <c r="B1983">
        <v>2009</v>
      </c>
      <c r="C1983" t="s">
        <v>1065</v>
      </c>
      <c r="D1983" s="40">
        <v>40150</v>
      </c>
      <c r="E1983" t="s">
        <v>833</v>
      </c>
      <c r="F1983" t="s">
        <v>838</v>
      </c>
      <c r="G1983">
        <v>1</v>
      </c>
      <c r="H1983" t="s">
        <v>1110</v>
      </c>
      <c r="I1983">
        <v>32.866999999999997</v>
      </c>
      <c r="J1983">
        <v>-117.25700000000001</v>
      </c>
      <c r="K1983" s="11">
        <v>0</v>
      </c>
      <c r="L1983">
        <v>0</v>
      </c>
      <c r="N1983">
        <v>1.26</v>
      </c>
      <c r="O1983" s="11">
        <v>3.6</v>
      </c>
      <c r="P1983" s="11">
        <v>0.42</v>
      </c>
      <c r="Q1983" s="12">
        <v>0.56999999999999995</v>
      </c>
      <c r="R1983">
        <v>0.09</v>
      </c>
      <c r="T1983" s="42">
        <v>16.100000000000001</v>
      </c>
    </row>
    <row r="1984" spans="1:22" x14ac:dyDescent="0.2">
      <c r="A1984">
        <v>2129</v>
      </c>
      <c r="B1984">
        <v>2010</v>
      </c>
      <c r="C1984" t="s">
        <v>1066</v>
      </c>
      <c r="D1984" s="40">
        <v>40290</v>
      </c>
      <c r="E1984" t="s">
        <v>833</v>
      </c>
      <c r="F1984" t="s">
        <v>838</v>
      </c>
      <c r="G1984">
        <v>1</v>
      </c>
      <c r="H1984" t="s">
        <v>1110</v>
      </c>
      <c r="I1984">
        <v>32.866999999999997</v>
      </c>
      <c r="J1984">
        <v>-117.25700000000001</v>
      </c>
      <c r="K1984" s="11">
        <v>0</v>
      </c>
      <c r="L1984">
        <v>0</v>
      </c>
      <c r="N1984">
        <v>3.61</v>
      </c>
      <c r="O1984" s="11">
        <v>6.1</v>
      </c>
      <c r="P1984" s="11">
        <v>0.4</v>
      </c>
      <c r="Q1984" s="12">
        <v>0.34</v>
      </c>
      <c r="R1984">
        <v>0.05</v>
      </c>
      <c r="T1984" s="42">
        <v>16.100000000000001</v>
      </c>
    </row>
    <row r="1985" spans="1:33" x14ac:dyDescent="0.2">
      <c r="A1985">
        <v>2456</v>
      </c>
      <c r="B1985">
        <v>2011</v>
      </c>
      <c r="C1985" t="s">
        <v>704</v>
      </c>
      <c r="D1985" s="40">
        <v>40675</v>
      </c>
      <c r="E1985" t="s">
        <v>833</v>
      </c>
      <c r="F1985" t="s">
        <v>838</v>
      </c>
      <c r="G1985">
        <v>1</v>
      </c>
      <c r="H1985" t="s">
        <v>1110</v>
      </c>
      <c r="I1985">
        <v>32.866999999999997</v>
      </c>
      <c r="J1985">
        <v>-117.25700000000001</v>
      </c>
      <c r="K1985" s="11">
        <v>0</v>
      </c>
      <c r="L1985">
        <v>0</v>
      </c>
      <c r="N1985">
        <v>2.5</v>
      </c>
      <c r="O1985" s="11">
        <v>0</v>
      </c>
      <c r="P1985" s="11">
        <v>0.31</v>
      </c>
      <c r="Q1985" s="12">
        <v>0.19</v>
      </c>
      <c r="R1985">
        <v>0</v>
      </c>
      <c r="T1985" s="42">
        <v>16.100000000000001</v>
      </c>
    </row>
    <row r="1986" spans="1:33" x14ac:dyDescent="0.2">
      <c r="A1986">
        <v>3351</v>
      </c>
      <c r="B1986">
        <v>2015</v>
      </c>
      <c r="C1986" t="s">
        <v>1079</v>
      </c>
      <c r="D1986" s="40">
        <v>42009</v>
      </c>
      <c r="E1986" t="s">
        <v>836</v>
      </c>
      <c r="F1986" t="s">
        <v>838</v>
      </c>
      <c r="G1986">
        <v>1</v>
      </c>
      <c r="H1986" t="s">
        <v>1110</v>
      </c>
      <c r="I1986">
        <v>34.408000000000001</v>
      </c>
      <c r="J1986">
        <v>-119.685</v>
      </c>
      <c r="K1986" s="11">
        <v>0</v>
      </c>
      <c r="L1986">
        <v>0</v>
      </c>
      <c r="O1986" s="11">
        <v>3.51</v>
      </c>
      <c r="P1986" s="11">
        <v>0.31</v>
      </c>
      <c r="Q1986" s="12">
        <v>0.28000000000000003</v>
      </c>
      <c r="R1986">
        <v>0.16</v>
      </c>
      <c r="T1986" s="42">
        <v>16.100000000000001</v>
      </c>
    </row>
    <row r="1987" spans="1:33" x14ac:dyDescent="0.2">
      <c r="A1987">
        <v>156</v>
      </c>
      <c r="B1987">
        <v>2005</v>
      </c>
      <c r="C1987" t="s">
        <v>1062</v>
      </c>
      <c r="D1987" s="17">
        <v>38433</v>
      </c>
      <c r="E1987">
        <v>5</v>
      </c>
      <c r="F1987" t="s">
        <v>1064</v>
      </c>
      <c r="G1987">
        <v>1</v>
      </c>
      <c r="H1987" t="s">
        <v>706</v>
      </c>
      <c r="K1987" s="11">
        <v>0</v>
      </c>
      <c r="L1987" s="11">
        <v>23.634943267176908</v>
      </c>
      <c r="N1987" s="11">
        <v>3.5545662650602412</v>
      </c>
      <c r="O1987" s="11">
        <v>4.0460186197882706</v>
      </c>
      <c r="P1987" s="11">
        <v>0.52051238470823591</v>
      </c>
      <c r="Q1987" s="12">
        <v>1.6038215098197695E-2</v>
      </c>
      <c r="R1987" s="11">
        <v>0.34210605914343989</v>
      </c>
      <c r="T1987" s="42">
        <v>16.100000000000001</v>
      </c>
      <c r="U1987" s="11"/>
      <c r="V1987" t="s">
        <v>1060</v>
      </c>
    </row>
    <row r="1988" spans="1:33" x14ac:dyDescent="0.2">
      <c r="A1988">
        <v>1991</v>
      </c>
      <c r="B1988">
        <v>2009</v>
      </c>
      <c r="C1988" t="s">
        <v>1094</v>
      </c>
      <c r="D1988" s="40">
        <v>40126</v>
      </c>
      <c r="E1988" t="s">
        <v>836</v>
      </c>
      <c r="F1988" t="s">
        <v>838</v>
      </c>
      <c r="G1988">
        <v>1</v>
      </c>
      <c r="H1988" t="s">
        <v>1110</v>
      </c>
      <c r="I1988">
        <v>34.408000000000001</v>
      </c>
      <c r="J1988">
        <v>-119.685</v>
      </c>
      <c r="K1988" s="11">
        <v>0</v>
      </c>
      <c r="L1988">
        <v>900</v>
      </c>
      <c r="N1988">
        <v>4.55</v>
      </c>
      <c r="O1988" s="11">
        <v>6.65</v>
      </c>
      <c r="P1988" s="11">
        <v>0.89</v>
      </c>
      <c r="Q1988" s="12">
        <v>0.34</v>
      </c>
      <c r="R1988">
        <v>0.37</v>
      </c>
      <c r="T1988" s="42">
        <v>16.100000000000001</v>
      </c>
    </row>
    <row r="1989" spans="1:33" x14ac:dyDescent="0.2">
      <c r="A1989">
        <v>2112</v>
      </c>
      <c r="B1989">
        <v>2010</v>
      </c>
      <c r="C1989" t="s">
        <v>1066</v>
      </c>
      <c r="D1989" s="40">
        <v>40273</v>
      </c>
      <c r="E1989" t="s">
        <v>833</v>
      </c>
      <c r="F1989" t="s">
        <v>838</v>
      </c>
      <c r="G1989">
        <v>1</v>
      </c>
      <c r="H1989" t="s">
        <v>1110</v>
      </c>
      <c r="I1989">
        <v>32.866999999999997</v>
      </c>
      <c r="J1989">
        <v>-117.25700000000001</v>
      </c>
      <c r="K1989" s="11">
        <v>0</v>
      </c>
      <c r="L1989">
        <v>1212</v>
      </c>
      <c r="N1989">
        <v>3.18</v>
      </c>
      <c r="O1989" s="11">
        <v>4.9000000000000004</v>
      </c>
      <c r="P1989" s="11">
        <v>0.33</v>
      </c>
      <c r="Q1989" s="12">
        <v>0.05</v>
      </c>
      <c r="R1989">
        <v>0.01</v>
      </c>
      <c r="T1989" s="42">
        <v>16.100000000000001</v>
      </c>
    </row>
    <row r="1990" spans="1:33" x14ac:dyDescent="0.2">
      <c r="A1990">
        <v>3170</v>
      </c>
      <c r="B1990">
        <v>2014</v>
      </c>
      <c r="C1990" t="s">
        <v>1062</v>
      </c>
      <c r="D1990" s="40">
        <v>41701</v>
      </c>
      <c r="E1990" t="s">
        <v>835</v>
      </c>
      <c r="F1990" t="s">
        <v>838</v>
      </c>
      <c r="G1990">
        <v>1</v>
      </c>
      <c r="H1990" t="s">
        <v>1110</v>
      </c>
      <c r="I1990">
        <v>33.606099999999998</v>
      </c>
      <c r="J1990">
        <v>-117.9311</v>
      </c>
      <c r="K1990" s="11">
        <v>0</v>
      </c>
      <c r="L1990">
        <v>2600</v>
      </c>
      <c r="N1990">
        <v>2.38</v>
      </c>
      <c r="O1990" s="11">
        <v>2.42</v>
      </c>
      <c r="P1990" s="11">
        <v>0.28000000000000003</v>
      </c>
      <c r="Q1990" s="12">
        <v>0.44</v>
      </c>
      <c r="R1990">
        <v>0.15</v>
      </c>
      <c r="T1990" s="42">
        <v>16.100000000000001</v>
      </c>
    </row>
    <row r="1991" spans="1:33" x14ac:dyDescent="0.2">
      <c r="A1991">
        <v>3920</v>
      </c>
      <c r="B1991">
        <v>2014</v>
      </c>
      <c r="C1991" t="s">
        <v>704</v>
      </c>
      <c r="D1991" s="40">
        <v>41764</v>
      </c>
      <c r="E1991">
        <v>2</v>
      </c>
      <c r="F1991" t="s">
        <v>1114</v>
      </c>
      <c r="G1991">
        <v>2</v>
      </c>
      <c r="H1991" t="s">
        <v>706</v>
      </c>
      <c r="K1991" s="11">
        <v>0</v>
      </c>
      <c r="L1991">
        <v>3466.4583458526145</v>
      </c>
      <c r="M1991" s="11">
        <v>0</v>
      </c>
      <c r="N1991" s="11">
        <v>1.7694068441064639</v>
      </c>
      <c r="O1991" s="11">
        <v>6.8313856427378967</v>
      </c>
      <c r="P1991" s="11">
        <v>0.39083557951482473</v>
      </c>
      <c r="Q1991" s="12">
        <v>2.2191629955947132</v>
      </c>
      <c r="S1991" s="42"/>
      <c r="T1991" s="42">
        <v>16.100000000000001</v>
      </c>
      <c r="U1991" s="12"/>
      <c r="W1991" s="12"/>
      <c r="X1991" s="12"/>
      <c r="Z1991" s="41"/>
      <c r="AA1991" s="11"/>
      <c r="AE1991" s="12"/>
      <c r="AF1991" s="12"/>
      <c r="AG1991" s="12"/>
    </row>
    <row r="1992" spans="1:33" x14ac:dyDescent="0.2">
      <c r="A1992">
        <v>2966</v>
      </c>
      <c r="B1992">
        <v>2013</v>
      </c>
      <c r="C1992" t="s">
        <v>1066</v>
      </c>
      <c r="D1992" s="40">
        <v>41365</v>
      </c>
      <c r="E1992" t="s">
        <v>833</v>
      </c>
      <c r="F1992" t="s">
        <v>838</v>
      </c>
      <c r="G1992">
        <v>1</v>
      </c>
      <c r="H1992" t="s">
        <v>1110</v>
      </c>
      <c r="I1992">
        <v>32.866999999999997</v>
      </c>
      <c r="J1992">
        <v>-117.25700000000001</v>
      </c>
      <c r="K1992" s="11">
        <v>0</v>
      </c>
      <c r="L1992">
        <v>6400</v>
      </c>
      <c r="N1992">
        <v>1.72</v>
      </c>
      <c r="O1992" s="11">
        <v>4.1399999999999997</v>
      </c>
      <c r="P1992" s="11">
        <v>0.28999999999999998</v>
      </c>
      <c r="Q1992" s="12">
        <v>1.25</v>
      </c>
      <c r="R1992">
        <v>0.11</v>
      </c>
      <c r="T1992" s="42">
        <v>16.100000000000001</v>
      </c>
    </row>
    <row r="1993" spans="1:33" x14ac:dyDescent="0.2">
      <c r="A1993">
        <v>3446</v>
      </c>
      <c r="B1993">
        <v>2015</v>
      </c>
      <c r="C1993" t="s">
        <v>705</v>
      </c>
      <c r="D1993" s="40">
        <v>42170</v>
      </c>
      <c r="E1993" t="s">
        <v>836</v>
      </c>
      <c r="F1993" t="s">
        <v>838</v>
      </c>
      <c r="G1993">
        <v>1</v>
      </c>
      <c r="H1993" t="s">
        <v>1110</v>
      </c>
      <c r="I1993">
        <v>34.408000000000001</v>
      </c>
      <c r="J1993">
        <v>-119.685</v>
      </c>
      <c r="K1993" s="11">
        <v>0.45</v>
      </c>
      <c r="L1993">
        <v>9281</v>
      </c>
      <c r="O1993" s="11">
        <v>2.2999999999999998</v>
      </c>
      <c r="P1993" s="11">
        <v>0.24</v>
      </c>
      <c r="Q1993" s="12">
        <v>0.18</v>
      </c>
      <c r="R1993">
        <v>0.09</v>
      </c>
      <c r="T1993" s="42">
        <v>16.100000000000001</v>
      </c>
    </row>
    <row r="1994" spans="1:33" x14ac:dyDescent="0.2">
      <c r="A1994">
        <v>3164</v>
      </c>
      <c r="B1994">
        <v>2014</v>
      </c>
      <c r="C1994" t="s">
        <v>1080</v>
      </c>
      <c r="D1994" s="40">
        <v>41687</v>
      </c>
      <c r="E1994" t="s">
        <v>835</v>
      </c>
      <c r="F1994" t="s">
        <v>838</v>
      </c>
      <c r="G1994">
        <v>1</v>
      </c>
      <c r="H1994" t="s">
        <v>1110</v>
      </c>
      <c r="I1994">
        <v>33.606099999999998</v>
      </c>
      <c r="J1994">
        <v>-117.9311</v>
      </c>
      <c r="K1994" s="11">
        <v>0</v>
      </c>
      <c r="L1994">
        <v>109194</v>
      </c>
      <c r="N1994">
        <v>1.45</v>
      </c>
      <c r="O1994" s="11">
        <v>0</v>
      </c>
      <c r="P1994" s="11">
        <v>0</v>
      </c>
      <c r="Q1994" s="12">
        <v>0</v>
      </c>
      <c r="R1994">
        <v>0</v>
      </c>
      <c r="T1994" s="42">
        <v>16.100000000000001</v>
      </c>
    </row>
    <row r="1995" spans="1:33" x14ac:dyDescent="0.2">
      <c r="A1995">
        <v>243</v>
      </c>
      <c r="B1995">
        <v>2005</v>
      </c>
      <c r="C1995" t="s">
        <v>704</v>
      </c>
      <c r="D1995" s="17">
        <v>38485</v>
      </c>
      <c r="E1995">
        <v>20</v>
      </c>
      <c r="F1995" t="s">
        <v>1064</v>
      </c>
      <c r="G1995">
        <v>1</v>
      </c>
      <c r="H1995" t="s">
        <v>706</v>
      </c>
      <c r="K1995" s="11">
        <v>0</v>
      </c>
      <c r="L1995" s="11"/>
      <c r="N1995" s="11">
        <v>5.0431379310344839</v>
      </c>
      <c r="O1995" s="11">
        <v>12.591708082914574</v>
      </c>
      <c r="P1995" s="11">
        <v>0.99634709566112745</v>
      </c>
      <c r="Q1995" s="12">
        <v>4.8007932222222225</v>
      </c>
      <c r="R1995" s="11">
        <v>0.69049077777777801</v>
      </c>
      <c r="T1995" s="42">
        <v>16.100000000000001</v>
      </c>
      <c r="U1995" s="11"/>
      <c r="V1995" t="s">
        <v>1060</v>
      </c>
    </row>
    <row r="1996" spans="1:33" x14ac:dyDescent="0.2">
      <c r="A1996">
        <v>1691</v>
      </c>
      <c r="B1996">
        <v>2008</v>
      </c>
      <c r="C1996" t="s">
        <v>1081</v>
      </c>
      <c r="D1996" s="40">
        <v>39744</v>
      </c>
      <c r="E1996" t="s">
        <v>833</v>
      </c>
      <c r="F1996" t="s">
        <v>838</v>
      </c>
      <c r="G1996">
        <v>1</v>
      </c>
      <c r="H1996" t="s">
        <v>1110</v>
      </c>
      <c r="I1996">
        <v>32.866999999999997</v>
      </c>
      <c r="J1996">
        <v>-117.25700000000001</v>
      </c>
      <c r="K1996" s="11">
        <v>0</v>
      </c>
      <c r="L1996">
        <v>0</v>
      </c>
      <c r="N1996">
        <v>0.94</v>
      </c>
      <c r="O1996" s="11">
        <v>1.9</v>
      </c>
      <c r="P1996" s="11">
        <v>0.34</v>
      </c>
      <c r="Q1996" s="12">
        <v>0.28999999999999998</v>
      </c>
      <c r="R1996">
        <v>0.03</v>
      </c>
      <c r="T1996" s="42">
        <v>16.2</v>
      </c>
    </row>
    <row r="1997" spans="1:33" x14ac:dyDescent="0.2">
      <c r="A1997">
        <v>1809</v>
      </c>
      <c r="B1997">
        <v>2009</v>
      </c>
      <c r="C1997" t="s">
        <v>1066</v>
      </c>
      <c r="D1997" s="40">
        <v>39912</v>
      </c>
      <c r="E1997" t="s">
        <v>833</v>
      </c>
      <c r="F1997" t="s">
        <v>838</v>
      </c>
      <c r="G1997">
        <v>1</v>
      </c>
      <c r="H1997" t="s">
        <v>1110</v>
      </c>
      <c r="I1997">
        <v>32.866999999999997</v>
      </c>
      <c r="J1997">
        <v>-117.25700000000001</v>
      </c>
      <c r="K1997" s="11">
        <v>0</v>
      </c>
      <c r="L1997">
        <v>0</v>
      </c>
      <c r="N1997">
        <v>2.67</v>
      </c>
      <c r="O1997" s="11">
        <v>8.6</v>
      </c>
      <c r="P1997" s="11">
        <v>0.31</v>
      </c>
      <c r="Q1997" s="12">
        <v>7.0000000000000007E-2</v>
      </c>
      <c r="R1997">
        <v>0.03</v>
      </c>
      <c r="T1997" s="42">
        <v>16.2</v>
      </c>
    </row>
    <row r="1998" spans="1:33" x14ac:dyDescent="0.2">
      <c r="A1998">
        <v>1817</v>
      </c>
      <c r="B1998">
        <v>2009</v>
      </c>
      <c r="C1998" t="s">
        <v>1066</v>
      </c>
      <c r="D1998" s="40">
        <v>39924</v>
      </c>
      <c r="E1998" t="s">
        <v>837</v>
      </c>
      <c r="F1998" t="s">
        <v>838</v>
      </c>
      <c r="G1998">
        <v>1</v>
      </c>
      <c r="H1998" t="s">
        <v>1110</v>
      </c>
      <c r="I1998">
        <v>34.008000000000003</v>
      </c>
      <c r="J1998">
        <v>-118.499</v>
      </c>
      <c r="K1998" s="11">
        <v>0.09</v>
      </c>
      <c r="L1998">
        <v>0</v>
      </c>
      <c r="N1998">
        <v>7.02</v>
      </c>
      <c r="O1998" s="11">
        <v>2.0299999999999998</v>
      </c>
      <c r="P1998" s="11">
        <v>0.3</v>
      </c>
      <c r="Q1998" s="12">
        <v>0.55000000000000004</v>
      </c>
      <c r="R1998">
        <v>0.12</v>
      </c>
      <c r="T1998" s="42">
        <v>16.2</v>
      </c>
    </row>
    <row r="1999" spans="1:33" x14ac:dyDescent="0.2">
      <c r="A1999">
        <v>2479</v>
      </c>
      <c r="B1999">
        <v>2011</v>
      </c>
      <c r="C1999" t="s">
        <v>705</v>
      </c>
      <c r="D1999" s="40">
        <v>40703</v>
      </c>
      <c r="E1999" t="s">
        <v>833</v>
      </c>
      <c r="F1999" t="s">
        <v>838</v>
      </c>
      <c r="G1999">
        <v>1</v>
      </c>
      <c r="H1999" t="s">
        <v>1110</v>
      </c>
      <c r="I1999">
        <v>32.866999999999997</v>
      </c>
      <c r="J1999">
        <v>-117.25700000000001</v>
      </c>
      <c r="K1999" s="11">
        <v>0</v>
      </c>
      <c r="L1999">
        <v>0</v>
      </c>
      <c r="N1999">
        <v>6.54</v>
      </c>
      <c r="O1999" s="11">
        <v>0</v>
      </c>
      <c r="P1999" s="11">
        <v>0.18</v>
      </c>
      <c r="Q1999" s="12">
        <v>0.14000000000000001</v>
      </c>
      <c r="R1999">
        <v>0</v>
      </c>
      <c r="T1999" s="42">
        <v>16.2</v>
      </c>
    </row>
    <row r="2000" spans="1:33" x14ac:dyDescent="0.2">
      <c r="A2000">
        <v>3356</v>
      </c>
      <c r="B2000">
        <v>2015</v>
      </c>
      <c r="C2000" t="s">
        <v>1079</v>
      </c>
      <c r="D2000" s="40">
        <v>42016</v>
      </c>
      <c r="E2000" t="s">
        <v>837</v>
      </c>
      <c r="F2000" t="s">
        <v>838</v>
      </c>
      <c r="G2000">
        <v>1</v>
      </c>
      <c r="H2000" t="s">
        <v>1110</v>
      </c>
      <c r="I2000">
        <v>34.008000000000003</v>
      </c>
      <c r="J2000">
        <v>-118.499</v>
      </c>
      <c r="K2000" s="11">
        <v>0</v>
      </c>
      <c r="L2000">
        <v>0</v>
      </c>
      <c r="O2000" s="11">
        <v>3.07</v>
      </c>
      <c r="P2000" s="11">
        <v>0.31</v>
      </c>
      <c r="Q2000" s="12">
        <v>1.73</v>
      </c>
      <c r="R2000">
        <v>0.12</v>
      </c>
      <c r="T2000" s="42">
        <v>16.2</v>
      </c>
    </row>
    <row r="2001" spans="1:33" x14ac:dyDescent="0.2">
      <c r="A2001">
        <v>3364</v>
      </c>
      <c r="B2001">
        <v>2015</v>
      </c>
      <c r="C2001" t="s">
        <v>1079</v>
      </c>
      <c r="D2001" s="40">
        <v>42030</v>
      </c>
      <c r="E2001" t="s">
        <v>835</v>
      </c>
      <c r="F2001" t="s">
        <v>838</v>
      </c>
      <c r="G2001">
        <v>1</v>
      </c>
      <c r="H2001" t="s">
        <v>1110</v>
      </c>
      <c r="I2001">
        <v>33.606099999999998</v>
      </c>
      <c r="J2001">
        <v>-117.9311</v>
      </c>
      <c r="K2001" s="11">
        <v>0</v>
      </c>
      <c r="L2001">
        <v>0</v>
      </c>
      <c r="N2001">
        <v>1.1399999999999999</v>
      </c>
      <c r="O2001" s="11">
        <v>1.48</v>
      </c>
      <c r="P2001" s="11">
        <v>0.18</v>
      </c>
      <c r="Q2001" s="12">
        <v>0</v>
      </c>
      <c r="R2001">
        <v>0.13</v>
      </c>
      <c r="T2001" s="42">
        <v>16.2</v>
      </c>
    </row>
    <row r="2002" spans="1:33" x14ac:dyDescent="0.2">
      <c r="A2002">
        <v>3367</v>
      </c>
      <c r="B2002">
        <v>2015</v>
      </c>
      <c r="C2002" t="s">
        <v>1080</v>
      </c>
      <c r="D2002" s="40">
        <v>42037</v>
      </c>
      <c r="E2002" t="s">
        <v>835</v>
      </c>
      <c r="F2002" t="s">
        <v>838</v>
      </c>
      <c r="G2002">
        <v>1</v>
      </c>
      <c r="H2002" t="s">
        <v>1110</v>
      </c>
      <c r="I2002">
        <v>33.606099999999998</v>
      </c>
      <c r="J2002">
        <v>-117.9311</v>
      </c>
      <c r="K2002" s="11">
        <v>0</v>
      </c>
      <c r="L2002">
        <v>0</v>
      </c>
      <c r="N2002">
        <v>1.77</v>
      </c>
      <c r="O2002" s="11">
        <v>3.01</v>
      </c>
      <c r="P2002" s="11">
        <v>0.21</v>
      </c>
      <c r="Q2002" s="12">
        <v>0.43</v>
      </c>
      <c r="R2002">
        <v>0</v>
      </c>
      <c r="T2002" s="42">
        <v>16.2</v>
      </c>
    </row>
    <row r="2003" spans="1:33" x14ac:dyDescent="0.2">
      <c r="A2003">
        <v>3388</v>
      </c>
      <c r="B2003">
        <v>2015</v>
      </c>
      <c r="C2003" t="s">
        <v>1062</v>
      </c>
      <c r="D2003" s="40">
        <v>42072</v>
      </c>
      <c r="E2003" t="s">
        <v>835</v>
      </c>
      <c r="F2003" t="s">
        <v>838</v>
      </c>
      <c r="G2003">
        <v>1</v>
      </c>
      <c r="H2003" t="s">
        <v>1110</v>
      </c>
      <c r="I2003">
        <v>33.606099999999998</v>
      </c>
      <c r="J2003">
        <v>-117.9311</v>
      </c>
      <c r="K2003" s="11">
        <v>0</v>
      </c>
      <c r="L2003">
        <v>0</v>
      </c>
      <c r="N2003">
        <v>0.98</v>
      </c>
      <c r="O2003" s="11">
        <v>2.2599999999999998</v>
      </c>
      <c r="P2003" s="11">
        <v>0.24</v>
      </c>
      <c r="Q2003" s="12">
        <v>0.26</v>
      </c>
      <c r="R2003">
        <v>0.14000000000000001</v>
      </c>
      <c r="T2003" s="42">
        <v>16.2</v>
      </c>
    </row>
    <row r="2004" spans="1:33" x14ac:dyDescent="0.2">
      <c r="A2004">
        <v>239</v>
      </c>
      <c r="B2004">
        <v>2005</v>
      </c>
      <c r="C2004" t="s">
        <v>704</v>
      </c>
      <c r="D2004" s="17">
        <v>38485</v>
      </c>
      <c r="E2004">
        <v>16</v>
      </c>
      <c r="F2004" t="s">
        <v>1064</v>
      </c>
      <c r="G2004">
        <v>1</v>
      </c>
      <c r="H2004" t="s">
        <v>706</v>
      </c>
      <c r="K2004" s="11">
        <v>0</v>
      </c>
      <c r="L2004" s="11">
        <v>78.783144223923031</v>
      </c>
      <c r="N2004" s="11">
        <v>3.5758974836905875</v>
      </c>
      <c r="O2004" s="11">
        <v>2.8066233979899504</v>
      </c>
      <c r="P2004" s="11">
        <v>0.2630180026645097</v>
      </c>
      <c r="Q2004" s="12">
        <v>0.60266339468334329</v>
      </c>
      <c r="R2004" s="11">
        <v>0.50441566666666671</v>
      </c>
      <c r="T2004" s="42">
        <v>16.2</v>
      </c>
      <c r="U2004" s="11"/>
      <c r="V2004" t="s">
        <v>1060</v>
      </c>
    </row>
    <row r="2005" spans="1:33" x14ac:dyDescent="0.2">
      <c r="A2005">
        <v>3383</v>
      </c>
      <c r="B2005">
        <v>2015</v>
      </c>
      <c r="C2005" t="s">
        <v>1062</v>
      </c>
      <c r="D2005" s="40">
        <v>42065</v>
      </c>
      <c r="E2005" t="s">
        <v>837</v>
      </c>
      <c r="F2005" t="s">
        <v>838</v>
      </c>
      <c r="G2005">
        <v>1</v>
      </c>
      <c r="H2005" t="s">
        <v>1110</v>
      </c>
      <c r="I2005">
        <v>34.008000000000003</v>
      </c>
      <c r="J2005">
        <v>-118.499</v>
      </c>
      <c r="K2005" s="11">
        <v>0.05</v>
      </c>
      <c r="L2005">
        <v>748</v>
      </c>
      <c r="O2005" s="11">
        <v>5.55</v>
      </c>
      <c r="P2005" s="11">
        <v>0.3</v>
      </c>
      <c r="Q2005" s="12">
        <v>0.74</v>
      </c>
      <c r="R2005">
        <v>7.0000000000000007E-2</v>
      </c>
      <c r="T2005" s="42">
        <v>16.2</v>
      </c>
    </row>
    <row r="2006" spans="1:33" x14ac:dyDescent="0.2">
      <c r="A2006">
        <v>3611</v>
      </c>
      <c r="B2006">
        <v>2016</v>
      </c>
      <c r="C2006" t="s">
        <v>1066</v>
      </c>
      <c r="D2006" s="40">
        <v>42478</v>
      </c>
      <c r="E2006" t="s">
        <v>837</v>
      </c>
      <c r="F2006" t="s">
        <v>838</v>
      </c>
      <c r="G2006">
        <v>1</v>
      </c>
      <c r="H2006" t="s">
        <v>1110</v>
      </c>
      <c r="I2006">
        <v>34.008000000000003</v>
      </c>
      <c r="J2006">
        <v>-118.499</v>
      </c>
      <c r="K2006" s="11">
        <v>0</v>
      </c>
      <c r="L2006">
        <v>1122</v>
      </c>
      <c r="O2006" s="11">
        <v>5.3</v>
      </c>
      <c r="P2006" s="11">
        <v>0.44</v>
      </c>
      <c r="Q2006" s="12">
        <v>0.33323999999999998</v>
      </c>
      <c r="R2006">
        <v>0.34699999999999998</v>
      </c>
      <c r="T2006" s="42">
        <v>16.2</v>
      </c>
    </row>
    <row r="2007" spans="1:33" x14ac:dyDescent="0.2">
      <c r="A2007">
        <v>2093</v>
      </c>
      <c r="B2007">
        <v>2010</v>
      </c>
      <c r="C2007" t="s">
        <v>1062</v>
      </c>
      <c r="D2007" s="40">
        <v>40252</v>
      </c>
      <c r="E2007" t="s">
        <v>837</v>
      </c>
      <c r="F2007" t="s">
        <v>838</v>
      </c>
      <c r="G2007">
        <v>1</v>
      </c>
      <c r="H2007" t="s">
        <v>1110</v>
      </c>
      <c r="I2007">
        <v>34.008000000000003</v>
      </c>
      <c r="J2007">
        <v>-118.499</v>
      </c>
      <c r="K2007" s="11">
        <v>0</v>
      </c>
      <c r="L2007">
        <v>1402</v>
      </c>
      <c r="N2007">
        <v>3.51</v>
      </c>
      <c r="O2007" s="11">
        <v>2.31481</v>
      </c>
      <c r="P2007" s="11">
        <v>0.232461</v>
      </c>
      <c r="Q2007" s="12">
        <v>2.4620299999999999</v>
      </c>
      <c r="R2007">
        <v>0.17</v>
      </c>
      <c r="T2007" s="42">
        <v>16.2</v>
      </c>
    </row>
    <row r="2008" spans="1:33" x14ac:dyDescent="0.2">
      <c r="A2008">
        <v>1698</v>
      </c>
      <c r="B2008">
        <v>2008</v>
      </c>
      <c r="C2008" t="s">
        <v>1094</v>
      </c>
      <c r="D2008" s="40">
        <v>39755</v>
      </c>
      <c r="E2008" t="s">
        <v>833</v>
      </c>
      <c r="F2008" t="s">
        <v>838</v>
      </c>
      <c r="G2008">
        <v>1</v>
      </c>
      <c r="H2008" t="s">
        <v>1110</v>
      </c>
      <c r="I2008">
        <v>32.866999999999997</v>
      </c>
      <c r="J2008">
        <v>-117.25700000000001</v>
      </c>
      <c r="K2008" s="11">
        <v>0</v>
      </c>
      <c r="L2008">
        <v>2400</v>
      </c>
      <c r="N2008">
        <v>0.85</v>
      </c>
      <c r="O2008" s="11">
        <v>4.3</v>
      </c>
      <c r="P2008" s="11">
        <v>0.5</v>
      </c>
      <c r="Q2008" s="12">
        <v>0.84</v>
      </c>
      <c r="R2008">
        <v>0.12</v>
      </c>
      <c r="T2008" s="42">
        <v>16.2</v>
      </c>
    </row>
    <row r="2009" spans="1:33" x14ac:dyDescent="0.2">
      <c r="A2009">
        <v>1813</v>
      </c>
      <c r="B2009">
        <v>2009</v>
      </c>
      <c r="C2009" t="s">
        <v>1066</v>
      </c>
      <c r="D2009" s="40">
        <v>39917</v>
      </c>
      <c r="E2009" t="s">
        <v>837</v>
      </c>
      <c r="F2009" t="s">
        <v>838</v>
      </c>
      <c r="G2009">
        <v>1</v>
      </c>
      <c r="H2009" t="s">
        <v>1110</v>
      </c>
      <c r="I2009">
        <v>34.008000000000003</v>
      </c>
      <c r="J2009">
        <v>-118.499</v>
      </c>
      <c r="K2009" s="11">
        <v>0.06</v>
      </c>
      <c r="L2009">
        <v>2431</v>
      </c>
      <c r="N2009">
        <v>2.41</v>
      </c>
      <c r="O2009" s="11">
        <v>8.27</v>
      </c>
      <c r="P2009" s="11">
        <v>0.71</v>
      </c>
      <c r="Q2009" s="12">
        <v>0.78</v>
      </c>
      <c r="R2009">
        <v>0.21</v>
      </c>
      <c r="T2009" s="42">
        <v>16.2</v>
      </c>
    </row>
    <row r="2010" spans="1:33" x14ac:dyDescent="0.2">
      <c r="A2010">
        <v>3353</v>
      </c>
      <c r="B2010">
        <v>2015</v>
      </c>
      <c r="C2010" t="s">
        <v>1079</v>
      </c>
      <c r="D2010" s="40">
        <v>42009</v>
      </c>
      <c r="E2010" t="s">
        <v>835</v>
      </c>
      <c r="F2010" t="s">
        <v>838</v>
      </c>
      <c r="G2010">
        <v>1</v>
      </c>
      <c r="H2010" t="s">
        <v>1110</v>
      </c>
      <c r="I2010">
        <v>33.606099999999998</v>
      </c>
      <c r="J2010">
        <v>-117.9311</v>
      </c>
      <c r="K2010" s="11">
        <v>0</v>
      </c>
      <c r="L2010">
        <v>5200</v>
      </c>
      <c r="N2010">
        <v>1.1000000000000001</v>
      </c>
      <c r="O2010" s="11">
        <v>1</v>
      </c>
      <c r="P2010" s="11">
        <v>0.18</v>
      </c>
      <c r="Q2010" s="12">
        <v>0</v>
      </c>
      <c r="R2010">
        <v>0.14000000000000001</v>
      </c>
      <c r="T2010" s="42">
        <v>16.2</v>
      </c>
    </row>
    <row r="2011" spans="1:33" x14ac:dyDescent="0.2">
      <c r="A2011">
        <v>3918</v>
      </c>
      <c r="B2011">
        <v>2014</v>
      </c>
      <c r="C2011" t="s">
        <v>1066</v>
      </c>
      <c r="D2011" s="40">
        <v>41754</v>
      </c>
      <c r="E2011">
        <v>4</v>
      </c>
      <c r="F2011" t="s">
        <v>1114</v>
      </c>
      <c r="G2011">
        <v>2</v>
      </c>
      <c r="H2011" t="s">
        <v>706</v>
      </c>
      <c r="K2011" s="11">
        <v>0</v>
      </c>
      <c r="L2011">
        <v>35357.875127696658</v>
      </c>
      <c r="M2011" s="11">
        <v>0</v>
      </c>
      <c r="N2011" s="11">
        <v>0.45179999999999998</v>
      </c>
      <c r="O2011" s="11">
        <v>0.86644407345575958</v>
      </c>
      <c r="P2011" s="11">
        <v>0.18652291105121291</v>
      </c>
      <c r="Q2011" s="12">
        <v>7.0539647577092496E-2</v>
      </c>
      <c r="S2011" s="42"/>
      <c r="T2011" s="42">
        <v>16.2</v>
      </c>
      <c r="U2011" s="12"/>
      <c r="W2011" s="12"/>
      <c r="X2011" s="12"/>
      <c r="Z2011" s="41"/>
      <c r="AA2011" s="11"/>
      <c r="AE2011" s="12"/>
      <c r="AF2011" s="12"/>
      <c r="AG2011" s="12"/>
    </row>
    <row r="2012" spans="1:33" x14ac:dyDescent="0.2">
      <c r="A2012">
        <v>3602</v>
      </c>
      <c r="B2012">
        <v>2016</v>
      </c>
      <c r="C2012" t="s">
        <v>1062</v>
      </c>
      <c r="D2012" s="40">
        <v>42457</v>
      </c>
      <c r="E2012" t="s">
        <v>835</v>
      </c>
      <c r="F2012" t="s">
        <v>838</v>
      </c>
      <c r="G2012">
        <v>1</v>
      </c>
      <c r="H2012" t="s">
        <v>1110</v>
      </c>
      <c r="I2012">
        <v>33.606099999999998</v>
      </c>
      <c r="J2012">
        <v>-117.9311</v>
      </c>
      <c r="K2012" s="11">
        <v>0</v>
      </c>
      <c r="L2012">
        <v>80562</v>
      </c>
      <c r="N2012">
        <v>2.79</v>
      </c>
      <c r="O2012" s="11">
        <v>1.59</v>
      </c>
      <c r="P2012" s="11">
        <v>0.27</v>
      </c>
      <c r="Q2012" s="12">
        <v>0.54</v>
      </c>
      <c r="R2012">
        <v>0</v>
      </c>
      <c r="T2012" s="42">
        <v>16.2</v>
      </c>
    </row>
    <row r="2013" spans="1:33" x14ac:dyDescent="0.2">
      <c r="A2013">
        <v>1820</v>
      </c>
      <c r="B2013">
        <v>2009</v>
      </c>
      <c r="C2013" t="s">
        <v>1066</v>
      </c>
      <c r="D2013" s="40">
        <v>39926</v>
      </c>
      <c r="E2013" t="s">
        <v>833</v>
      </c>
      <c r="F2013" t="s">
        <v>838</v>
      </c>
      <c r="G2013">
        <v>1</v>
      </c>
      <c r="H2013" t="s">
        <v>1110</v>
      </c>
      <c r="I2013">
        <v>32.866999999999997</v>
      </c>
      <c r="J2013">
        <v>-117.25700000000001</v>
      </c>
      <c r="K2013" s="11">
        <v>0</v>
      </c>
      <c r="L2013">
        <v>226970</v>
      </c>
      <c r="N2013">
        <v>4.91</v>
      </c>
      <c r="O2013" s="11">
        <v>2.2000000000000002</v>
      </c>
      <c r="P2013" s="11">
        <v>0.12</v>
      </c>
      <c r="Q2013" s="12">
        <v>0.41</v>
      </c>
      <c r="R2013">
        <v>0.02</v>
      </c>
      <c r="T2013" s="42">
        <v>16.2</v>
      </c>
    </row>
    <row r="2014" spans="1:33" x14ac:dyDescent="0.2">
      <c r="A2014">
        <v>145</v>
      </c>
      <c r="B2014">
        <v>2005</v>
      </c>
      <c r="C2014" t="s">
        <v>1062</v>
      </c>
      <c r="D2014" s="17">
        <v>38426</v>
      </c>
      <c r="E2014">
        <v>12</v>
      </c>
      <c r="F2014" t="s">
        <v>1064</v>
      </c>
      <c r="G2014">
        <v>1</v>
      </c>
      <c r="H2014" t="s">
        <v>706</v>
      </c>
      <c r="K2014" s="11">
        <v>0.2254397207024546</v>
      </c>
      <c r="L2014" s="11"/>
      <c r="N2014" s="11">
        <v>1.3942994011976049</v>
      </c>
      <c r="O2014" s="11">
        <v>2.9525771037642479E-2</v>
      </c>
      <c r="P2014" s="11">
        <v>0.46215299251870307</v>
      </c>
      <c r="Q2014" s="12">
        <v>0.19053328408937836</v>
      </c>
      <c r="R2014" s="11">
        <v>1.6458502594514413E-2</v>
      </c>
      <c r="T2014" s="42">
        <v>16.2</v>
      </c>
      <c r="U2014" s="11"/>
      <c r="V2014" t="s">
        <v>1060</v>
      </c>
    </row>
    <row r="2015" spans="1:33" x14ac:dyDescent="0.2">
      <c r="A2015">
        <v>153</v>
      </c>
      <c r="B2015">
        <v>2005</v>
      </c>
      <c r="C2015" t="s">
        <v>1062</v>
      </c>
      <c r="D2015" s="17">
        <v>38426</v>
      </c>
      <c r="E2015">
        <v>20</v>
      </c>
      <c r="F2015" t="s">
        <v>1064</v>
      </c>
      <c r="G2015">
        <v>1</v>
      </c>
      <c r="H2015" t="s">
        <v>706</v>
      </c>
      <c r="K2015" s="11">
        <v>0</v>
      </c>
      <c r="L2015" s="11"/>
      <c r="N2015" s="11">
        <v>1.0298802395209581</v>
      </c>
      <c r="O2015" s="11">
        <v>4.232749250835985</v>
      </c>
      <c r="P2015" s="11">
        <v>1.0318008711208089</v>
      </c>
      <c r="Q2015" s="12">
        <v>3.067879642044689</v>
      </c>
      <c r="R2015" s="11">
        <v>0.31638372498146772</v>
      </c>
      <c r="T2015" s="42">
        <v>16.2</v>
      </c>
      <c r="U2015" s="11"/>
      <c r="V2015" t="s">
        <v>1060</v>
      </c>
    </row>
    <row r="2016" spans="1:33" x14ac:dyDescent="0.2">
      <c r="A2016">
        <v>158</v>
      </c>
      <c r="B2016">
        <v>2005</v>
      </c>
      <c r="C2016" t="s">
        <v>1062</v>
      </c>
      <c r="D2016" s="17">
        <v>38433</v>
      </c>
      <c r="E2016">
        <v>9</v>
      </c>
      <c r="F2016" t="s">
        <v>1064</v>
      </c>
      <c r="G2016">
        <v>1</v>
      </c>
      <c r="H2016" t="s">
        <v>706</v>
      </c>
      <c r="K2016" s="11">
        <v>0</v>
      </c>
      <c r="L2016" s="11"/>
      <c r="N2016" s="11">
        <v>5.6586144578313249</v>
      </c>
      <c r="O2016" s="11">
        <v>8.6689868241744286</v>
      </c>
      <c r="P2016" s="11">
        <v>0.56664896376147389</v>
      </c>
      <c r="Q2016" s="12">
        <v>1.9514928228890662</v>
      </c>
      <c r="R2016" s="11">
        <v>0.63550129571719927</v>
      </c>
      <c r="T2016" s="42">
        <v>16.2</v>
      </c>
      <c r="U2016" s="11"/>
      <c r="V2016" t="s">
        <v>1060</v>
      </c>
    </row>
    <row r="2017" spans="1:22" x14ac:dyDescent="0.2">
      <c r="A2017">
        <v>207</v>
      </c>
      <c r="B2017">
        <v>2005</v>
      </c>
      <c r="C2017" t="s">
        <v>1066</v>
      </c>
      <c r="D2017" s="17">
        <v>38463</v>
      </c>
      <c r="E2017">
        <v>4</v>
      </c>
      <c r="F2017" t="s">
        <v>1064</v>
      </c>
      <c r="G2017">
        <v>1</v>
      </c>
      <c r="H2017" t="s">
        <v>706</v>
      </c>
      <c r="K2017" s="11">
        <v>4.7488155825297779E-2</v>
      </c>
      <c r="L2017" s="11"/>
      <c r="N2017" s="11">
        <v>2.1172982616651419</v>
      </c>
      <c r="O2017" s="11">
        <v>1.2164120408572177</v>
      </c>
      <c r="P2017" s="11">
        <v>0.43374451636434141</v>
      </c>
      <c r="Q2017" s="12">
        <v>0.15798833932993178</v>
      </c>
      <c r="R2017" s="11">
        <v>0.36465600000000015</v>
      </c>
      <c r="T2017" s="42">
        <v>16.2</v>
      </c>
      <c r="U2017" s="11"/>
      <c r="V2017" t="s">
        <v>1060</v>
      </c>
    </row>
    <row r="2018" spans="1:22" x14ac:dyDescent="0.2">
      <c r="A2018">
        <v>224</v>
      </c>
      <c r="B2018">
        <v>2005</v>
      </c>
      <c r="C2018" t="s">
        <v>704</v>
      </c>
      <c r="D2018" s="17">
        <v>38485</v>
      </c>
      <c r="E2018">
        <v>1</v>
      </c>
      <c r="F2018" t="s">
        <v>1064</v>
      </c>
      <c r="G2018">
        <v>1</v>
      </c>
      <c r="H2018" t="s">
        <v>706</v>
      </c>
      <c r="K2018" s="11">
        <v>0.12233890020816367</v>
      </c>
      <c r="L2018" s="11"/>
      <c r="N2018" s="11">
        <v>1.3309394221808017</v>
      </c>
      <c r="O2018" s="11">
        <v>2.1458377763819092</v>
      </c>
      <c r="P2018" s="11">
        <v>0.34984672367465663</v>
      </c>
      <c r="Q2018" s="12">
        <v>0.58034134970022699</v>
      </c>
      <c r="R2018" s="11">
        <v>0.27980300000000002</v>
      </c>
      <c r="T2018" s="42">
        <v>16.2</v>
      </c>
      <c r="U2018" s="11"/>
      <c r="V2018" t="s">
        <v>1060</v>
      </c>
    </row>
    <row r="2019" spans="1:22" x14ac:dyDescent="0.2">
      <c r="A2019">
        <v>759</v>
      </c>
      <c r="B2019">
        <v>2007</v>
      </c>
      <c r="C2019" s="63" t="s">
        <v>1062</v>
      </c>
      <c r="D2019" s="17">
        <v>39157</v>
      </c>
      <c r="E2019">
        <v>1</v>
      </c>
      <c r="F2019" t="s">
        <v>1064</v>
      </c>
      <c r="G2019">
        <v>1</v>
      </c>
      <c r="H2019" t="s">
        <v>706</v>
      </c>
      <c r="K2019" s="11">
        <v>0</v>
      </c>
      <c r="L2019" s="11"/>
      <c r="N2019" s="11">
        <v>0.91888366572829794</v>
      </c>
      <c r="O2019" s="11">
        <v>2.4788848810175055</v>
      </c>
      <c r="P2019" s="11">
        <v>0.30190716911764703</v>
      </c>
      <c r="Q2019" s="12">
        <v>1.1675062508439782</v>
      </c>
      <c r="R2019" s="11">
        <v>5.7829549761853699E-2</v>
      </c>
      <c r="S2019" s="11"/>
      <c r="T2019" s="42">
        <v>16.2</v>
      </c>
      <c r="U2019" s="11"/>
      <c r="V2019" t="s">
        <v>1060</v>
      </c>
    </row>
    <row r="2020" spans="1:22" x14ac:dyDescent="0.2">
      <c r="A2020">
        <v>135</v>
      </c>
      <c r="B2020">
        <v>2005</v>
      </c>
      <c r="C2020" t="s">
        <v>1062</v>
      </c>
      <c r="D2020" s="17">
        <v>38426</v>
      </c>
      <c r="E2020">
        <v>2</v>
      </c>
      <c r="F2020" t="s">
        <v>1064</v>
      </c>
      <c r="G2020">
        <v>1</v>
      </c>
      <c r="H2020" t="s">
        <v>706</v>
      </c>
      <c r="K2020" s="11">
        <v>0.27366415078016865</v>
      </c>
      <c r="L2020" s="11">
        <v>0</v>
      </c>
      <c r="N2020" s="11">
        <v>1.6002754491017965</v>
      </c>
      <c r="O2020" s="11">
        <v>2.0290880735632051</v>
      </c>
      <c r="P2020" s="11">
        <v>0.33412441969728446</v>
      </c>
      <c r="Q2020" s="12">
        <v>0.42047214654410703</v>
      </c>
      <c r="R2020" s="11">
        <v>0.11612305040770943</v>
      </c>
      <c r="T2020" s="42">
        <v>16.3</v>
      </c>
      <c r="U2020" s="11"/>
      <c r="V2020" t="s">
        <v>1060</v>
      </c>
    </row>
    <row r="2021" spans="1:22" x14ac:dyDescent="0.2">
      <c r="A2021">
        <v>146</v>
      </c>
      <c r="B2021">
        <v>2005</v>
      </c>
      <c r="C2021" t="s">
        <v>1062</v>
      </c>
      <c r="D2021" s="17">
        <v>38426</v>
      </c>
      <c r="E2021">
        <v>13</v>
      </c>
      <c r="F2021" t="s">
        <v>1064</v>
      </c>
      <c r="G2021">
        <v>1</v>
      </c>
      <c r="H2021" t="s">
        <v>706</v>
      </c>
      <c r="K2021" s="11">
        <v>0.24077189035239163</v>
      </c>
      <c r="L2021" s="11">
        <v>0</v>
      </c>
      <c r="N2021" s="11">
        <v>1.0061137724550897</v>
      </c>
      <c r="O2021" s="11">
        <v>0.389600569021056</v>
      </c>
      <c r="P2021" s="11">
        <v>0.46047228274799096</v>
      </c>
      <c r="Q2021" s="12">
        <v>0.12453586364248663</v>
      </c>
      <c r="R2021" s="11">
        <v>9.5555726464047405E-2</v>
      </c>
      <c r="T2021" s="42">
        <v>16.3</v>
      </c>
      <c r="U2021" s="11"/>
      <c r="V2021" t="s">
        <v>1060</v>
      </c>
    </row>
    <row r="2022" spans="1:22" x14ac:dyDescent="0.2">
      <c r="A2022">
        <v>2105</v>
      </c>
      <c r="B2022">
        <v>2010</v>
      </c>
      <c r="C2022" t="s">
        <v>1062</v>
      </c>
      <c r="D2022" s="40">
        <v>40262</v>
      </c>
      <c r="E2022" t="s">
        <v>833</v>
      </c>
      <c r="F2022" t="s">
        <v>838</v>
      </c>
      <c r="G2022">
        <v>1</v>
      </c>
      <c r="H2022" t="s">
        <v>1110</v>
      </c>
      <c r="I2022">
        <v>32.866999999999997</v>
      </c>
      <c r="J2022">
        <v>-117.25700000000001</v>
      </c>
      <c r="K2022" s="11">
        <v>0</v>
      </c>
      <c r="L2022">
        <v>0</v>
      </c>
      <c r="N2022">
        <v>0.86</v>
      </c>
      <c r="O2022" s="11">
        <v>2.5</v>
      </c>
      <c r="P2022" s="11">
        <v>0.23</v>
      </c>
      <c r="Q2022" s="12">
        <v>0.01</v>
      </c>
      <c r="R2022">
        <v>0</v>
      </c>
      <c r="T2022" s="42">
        <v>16.3</v>
      </c>
    </row>
    <row r="2023" spans="1:22" x14ac:dyDescent="0.2">
      <c r="A2023">
        <v>2887</v>
      </c>
      <c r="B2023">
        <v>2012</v>
      </c>
      <c r="C2023" t="s">
        <v>1065</v>
      </c>
      <c r="D2023" s="40">
        <v>41249</v>
      </c>
      <c r="E2023" t="s">
        <v>833</v>
      </c>
      <c r="F2023" t="s">
        <v>838</v>
      </c>
      <c r="G2023">
        <v>1</v>
      </c>
      <c r="H2023" t="s">
        <v>1110</v>
      </c>
      <c r="I2023">
        <v>32.866999999999997</v>
      </c>
      <c r="J2023">
        <v>-117.25700000000001</v>
      </c>
      <c r="K2023" s="11">
        <v>0</v>
      </c>
      <c r="L2023">
        <v>0</v>
      </c>
      <c r="N2023">
        <v>1.86</v>
      </c>
      <c r="O2023" s="11">
        <v>0</v>
      </c>
      <c r="P2023" s="11">
        <v>0</v>
      </c>
      <c r="Q2023" s="12">
        <v>0</v>
      </c>
      <c r="R2023">
        <v>0</v>
      </c>
      <c r="T2023" s="42">
        <v>16.3</v>
      </c>
    </row>
    <row r="2024" spans="1:22" x14ac:dyDescent="0.2">
      <c r="A2024">
        <v>3149</v>
      </c>
      <c r="B2024">
        <v>2014</v>
      </c>
      <c r="C2024" t="s">
        <v>1079</v>
      </c>
      <c r="D2024" s="40">
        <v>41660</v>
      </c>
      <c r="E2024" t="s">
        <v>835</v>
      </c>
      <c r="F2024" t="s">
        <v>838</v>
      </c>
      <c r="G2024">
        <v>1</v>
      </c>
      <c r="H2024" t="s">
        <v>1110</v>
      </c>
      <c r="I2024">
        <v>33.606099999999998</v>
      </c>
      <c r="J2024">
        <v>-117.9311</v>
      </c>
      <c r="K2024" s="11">
        <v>0</v>
      </c>
      <c r="L2024">
        <v>0</v>
      </c>
      <c r="N2024">
        <v>1.87</v>
      </c>
      <c r="O2024" s="11">
        <v>1.54</v>
      </c>
      <c r="P2024" s="11">
        <v>0.19</v>
      </c>
      <c r="Q2024" s="12">
        <v>0</v>
      </c>
      <c r="R2024">
        <v>0</v>
      </c>
      <c r="T2024" s="42">
        <v>16.3</v>
      </c>
    </row>
    <row r="2025" spans="1:22" x14ac:dyDescent="0.2">
      <c r="A2025">
        <v>2961</v>
      </c>
      <c r="B2025">
        <v>2013</v>
      </c>
      <c r="C2025" t="s">
        <v>1062</v>
      </c>
      <c r="D2025" s="40">
        <v>41358</v>
      </c>
      <c r="E2025" t="s">
        <v>835</v>
      </c>
      <c r="F2025" t="s">
        <v>838</v>
      </c>
      <c r="G2025">
        <v>1</v>
      </c>
      <c r="H2025" t="s">
        <v>1110</v>
      </c>
      <c r="I2025">
        <v>33.606099999999998</v>
      </c>
      <c r="J2025">
        <v>-117.9311</v>
      </c>
      <c r="K2025" s="11">
        <v>0</v>
      </c>
      <c r="L2025">
        <v>7800</v>
      </c>
      <c r="N2025">
        <v>1.46</v>
      </c>
      <c r="O2025" s="11">
        <v>2.2599999999999998</v>
      </c>
      <c r="P2025" s="11">
        <v>0.23</v>
      </c>
      <c r="Q2025" s="12">
        <v>0.19</v>
      </c>
      <c r="R2025">
        <v>0</v>
      </c>
      <c r="T2025" s="42">
        <v>16.3</v>
      </c>
    </row>
    <row r="2026" spans="1:22" x14ac:dyDescent="0.2">
      <c r="A2026">
        <v>3172</v>
      </c>
      <c r="B2026">
        <v>2014</v>
      </c>
      <c r="C2026" t="s">
        <v>1062</v>
      </c>
      <c r="D2026" s="40">
        <v>41701</v>
      </c>
      <c r="E2026" t="s">
        <v>833</v>
      </c>
      <c r="F2026" t="s">
        <v>838</v>
      </c>
      <c r="G2026">
        <v>1</v>
      </c>
      <c r="H2026" t="s">
        <v>1110</v>
      </c>
      <c r="I2026">
        <v>32.866999999999997</v>
      </c>
      <c r="J2026">
        <v>-117.25700000000001</v>
      </c>
      <c r="K2026" s="11">
        <v>0</v>
      </c>
      <c r="L2026">
        <v>8800</v>
      </c>
      <c r="N2026">
        <v>1.24</v>
      </c>
      <c r="O2026" s="11">
        <v>2.37</v>
      </c>
      <c r="P2026" s="11">
        <v>0.23</v>
      </c>
      <c r="Q2026" s="12">
        <v>0.26</v>
      </c>
      <c r="R2026">
        <v>0.08</v>
      </c>
      <c r="T2026" s="42">
        <v>16.3</v>
      </c>
    </row>
    <row r="2027" spans="1:22" x14ac:dyDescent="0.2">
      <c r="A2027">
        <v>3200</v>
      </c>
      <c r="B2027">
        <v>2014</v>
      </c>
      <c r="C2027" t="s">
        <v>1066</v>
      </c>
      <c r="D2027" s="40">
        <v>41750</v>
      </c>
      <c r="E2027" t="s">
        <v>835</v>
      </c>
      <c r="F2027" t="s">
        <v>838</v>
      </c>
      <c r="G2027">
        <v>1</v>
      </c>
      <c r="H2027" t="s">
        <v>1110</v>
      </c>
      <c r="I2027">
        <v>33.606099999999998</v>
      </c>
      <c r="J2027">
        <v>-117.9311</v>
      </c>
      <c r="K2027" s="11">
        <v>0</v>
      </c>
      <c r="L2027">
        <v>15599</v>
      </c>
      <c r="N2027">
        <v>2.09</v>
      </c>
      <c r="O2027" s="11">
        <v>0</v>
      </c>
      <c r="P2027" s="11">
        <v>0.17</v>
      </c>
      <c r="Q2027" s="12">
        <v>0</v>
      </c>
      <c r="R2027">
        <v>0</v>
      </c>
      <c r="T2027" s="42">
        <v>16.3</v>
      </c>
    </row>
    <row r="2028" spans="1:22" x14ac:dyDescent="0.2">
      <c r="A2028">
        <v>2597</v>
      </c>
      <c r="B2028">
        <v>2011</v>
      </c>
      <c r="C2028" t="s">
        <v>1081</v>
      </c>
      <c r="D2028" s="40">
        <v>40847</v>
      </c>
      <c r="E2028" t="s">
        <v>833</v>
      </c>
      <c r="F2028" t="s">
        <v>838</v>
      </c>
      <c r="G2028">
        <v>1</v>
      </c>
      <c r="H2028" t="s">
        <v>1110</v>
      </c>
      <c r="I2028">
        <v>32.866999999999997</v>
      </c>
      <c r="J2028">
        <v>-117.25700000000001</v>
      </c>
      <c r="K2028" s="11">
        <v>0</v>
      </c>
      <c r="L2028">
        <v>18800</v>
      </c>
      <c r="N2028">
        <v>3.11</v>
      </c>
      <c r="O2028" s="11">
        <v>4.42</v>
      </c>
      <c r="P2028" s="11">
        <v>0.31</v>
      </c>
      <c r="Q2028" s="12">
        <v>1.56</v>
      </c>
      <c r="R2028">
        <v>0.15</v>
      </c>
      <c r="T2028" s="42">
        <v>16.3</v>
      </c>
    </row>
    <row r="2029" spans="1:22" x14ac:dyDescent="0.2">
      <c r="A2029">
        <v>3596</v>
      </c>
      <c r="B2029">
        <v>2016</v>
      </c>
      <c r="C2029" t="s">
        <v>1062</v>
      </c>
      <c r="D2029" s="40">
        <v>42443</v>
      </c>
      <c r="E2029" t="s">
        <v>835</v>
      </c>
      <c r="F2029" t="s">
        <v>838</v>
      </c>
      <c r="G2029">
        <v>1</v>
      </c>
      <c r="H2029" t="s">
        <v>1110</v>
      </c>
      <c r="I2029">
        <v>33.606099999999998</v>
      </c>
      <c r="J2029">
        <v>-117.9311</v>
      </c>
      <c r="K2029" s="11">
        <v>0</v>
      </c>
      <c r="L2029">
        <v>41580</v>
      </c>
      <c r="N2029">
        <v>6.34</v>
      </c>
      <c r="O2029" s="11">
        <v>4.62</v>
      </c>
      <c r="P2029" s="11">
        <v>0.33</v>
      </c>
      <c r="Q2029" s="12">
        <v>2.4</v>
      </c>
      <c r="R2029">
        <v>0.3</v>
      </c>
      <c r="T2029" s="42">
        <v>16.3</v>
      </c>
    </row>
    <row r="2030" spans="1:22" x14ac:dyDescent="0.2">
      <c r="A2030">
        <v>2302</v>
      </c>
      <c r="B2030">
        <v>2010</v>
      </c>
      <c r="C2030" t="s">
        <v>1094</v>
      </c>
      <c r="D2030" s="40">
        <v>40497</v>
      </c>
      <c r="E2030" t="s">
        <v>833</v>
      </c>
      <c r="F2030" t="s">
        <v>838</v>
      </c>
      <c r="G2030">
        <v>1</v>
      </c>
      <c r="H2030" t="s">
        <v>1110</v>
      </c>
      <c r="I2030">
        <v>32.866999999999997</v>
      </c>
      <c r="J2030">
        <v>-117.25700000000001</v>
      </c>
      <c r="K2030" s="11">
        <v>0</v>
      </c>
      <c r="L2030">
        <v>65600</v>
      </c>
      <c r="N2030">
        <v>1.58</v>
      </c>
      <c r="O2030" s="11">
        <v>3</v>
      </c>
      <c r="P2030" s="11">
        <v>0.35</v>
      </c>
      <c r="Q2030" s="12">
        <v>0.11</v>
      </c>
      <c r="R2030">
        <v>7.0000000000000007E-2</v>
      </c>
      <c r="T2030" s="42">
        <v>16.3</v>
      </c>
    </row>
    <row r="2031" spans="1:22" x14ac:dyDescent="0.2">
      <c r="A2031">
        <v>2446</v>
      </c>
      <c r="B2031">
        <v>2011</v>
      </c>
      <c r="C2031" t="s">
        <v>704</v>
      </c>
      <c r="D2031" s="40">
        <v>40665</v>
      </c>
      <c r="E2031" t="s">
        <v>833</v>
      </c>
      <c r="F2031" t="s">
        <v>838</v>
      </c>
      <c r="G2031">
        <v>1</v>
      </c>
      <c r="H2031" t="s">
        <v>1110</v>
      </c>
      <c r="I2031">
        <v>32.866999999999997</v>
      </c>
      <c r="J2031">
        <v>-117.25700000000001</v>
      </c>
      <c r="K2031" s="11">
        <v>0</v>
      </c>
      <c r="L2031">
        <v>201600</v>
      </c>
      <c r="N2031">
        <v>2.25</v>
      </c>
      <c r="O2031" s="11">
        <v>3.04</v>
      </c>
      <c r="P2031" s="11">
        <v>0.31</v>
      </c>
      <c r="Q2031" s="12">
        <v>0.62</v>
      </c>
      <c r="R2031">
        <v>0.08</v>
      </c>
      <c r="T2031" s="42">
        <v>16.3</v>
      </c>
    </row>
    <row r="2032" spans="1:22" x14ac:dyDescent="0.2">
      <c r="A2032">
        <v>136</v>
      </c>
      <c r="B2032">
        <v>2005</v>
      </c>
      <c r="C2032" t="s">
        <v>1062</v>
      </c>
      <c r="D2032" s="17">
        <v>38426</v>
      </c>
      <c r="E2032">
        <v>3</v>
      </c>
      <c r="F2032" t="s">
        <v>1064</v>
      </c>
      <c r="G2032">
        <v>1</v>
      </c>
      <c r="H2032" t="s">
        <v>706</v>
      </c>
      <c r="K2032" s="11">
        <v>0.14498887655170897</v>
      </c>
      <c r="L2032" s="11"/>
      <c r="N2032" s="11">
        <v>0.90312574850299376</v>
      </c>
      <c r="O2032" s="11">
        <v>3.0644773989917069</v>
      </c>
      <c r="P2032" s="11">
        <v>0.53068216491756703</v>
      </c>
      <c r="Q2032" s="12">
        <v>0.59571815910621662</v>
      </c>
      <c r="R2032" s="11">
        <v>0.11604839510748702</v>
      </c>
      <c r="T2032" s="42">
        <v>16.3</v>
      </c>
      <c r="U2032" s="11"/>
      <c r="V2032" t="s">
        <v>1060</v>
      </c>
    </row>
    <row r="2033" spans="1:22" x14ac:dyDescent="0.2">
      <c r="A2033">
        <v>150</v>
      </c>
      <c r="B2033">
        <v>2005</v>
      </c>
      <c r="C2033" t="s">
        <v>1062</v>
      </c>
      <c r="D2033" s="17">
        <v>38426</v>
      </c>
      <c r="E2033">
        <v>17</v>
      </c>
      <c r="F2033" t="s">
        <v>1064</v>
      </c>
      <c r="G2033">
        <v>1</v>
      </c>
      <c r="H2033" t="s">
        <v>706</v>
      </c>
      <c r="K2033" s="11">
        <v>8.5999999999999993E-2</v>
      </c>
      <c r="L2033" s="11"/>
      <c r="N2033" s="11">
        <v>2.1865149700598803</v>
      </c>
      <c r="O2033" s="11">
        <v>2.8201196902310093</v>
      </c>
      <c r="P2033" s="11">
        <v>0.95884034166320287</v>
      </c>
      <c r="Q2033" s="12">
        <v>1.9699607159106221</v>
      </c>
      <c r="R2033" s="11">
        <v>0.20038939214232762</v>
      </c>
      <c r="T2033" s="42">
        <v>16.3</v>
      </c>
      <c r="U2033" s="11"/>
      <c r="V2033" t="s">
        <v>1060</v>
      </c>
    </row>
    <row r="2034" spans="1:22" x14ac:dyDescent="0.2">
      <c r="A2034">
        <v>241</v>
      </c>
      <c r="B2034">
        <v>2005</v>
      </c>
      <c r="C2034" t="s">
        <v>704</v>
      </c>
      <c r="D2034" s="17">
        <v>38485</v>
      </c>
      <c r="E2034">
        <v>18</v>
      </c>
      <c r="F2034" t="s">
        <v>1064</v>
      </c>
      <c r="G2034">
        <v>1</v>
      </c>
      <c r="H2034" t="s">
        <v>706</v>
      </c>
      <c r="K2034" s="11">
        <v>0</v>
      </c>
      <c r="L2034" s="11"/>
      <c r="N2034" s="11">
        <v>3.295277726001864</v>
      </c>
      <c r="O2034" s="11">
        <v>0.91036092211055331</v>
      </c>
      <c r="P2034" s="11">
        <v>0.28568849766209381</v>
      </c>
      <c r="Q2034" s="12">
        <v>0.69107411111111094</v>
      </c>
      <c r="R2034" s="11">
        <v>0.27793788888888882</v>
      </c>
      <c r="T2034" s="42">
        <v>16.3</v>
      </c>
      <c r="U2034" s="11"/>
      <c r="V2034" t="s">
        <v>1060</v>
      </c>
    </row>
    <row r="2035" spans="1:22" x14ac:dyDescent="0.2">
      <c r="A2035">
        <v>242</v>
      </c>
      <c r="B2035">
        <v>2005</v>
      </c>
      <c r="C2035" t="s">
        <v>704</v>
      </c>
      <c r="D2035" s="17">
        <v>38485</v>
      </c>
      <c r="E2035">
        <v>19</v>
      </c>
      <c r="F2035" t="s">
        <v>1064</v>
      </c>
      <c r="G2035">
        <v>1</v>
      </c>
      <c r="H2035" t="s">
        <v>706</v>
      </c>
      <c r="K2035" s="11">
        <v>0</v>
      </c>
      <c r="L2035" s="11"/>
      <c r="N2035" s="11">
        <v>6.7509095992544275</v>
      </c>
      <c r="O2035" s="11">
        <v>6.278174502512563</v>
      </c>
      <c r="P2035" s="11">
        <v>0.72608179666161066</v>
      </c>
      <c r="Q2035" s="12">
        <v>3.2474673758566328</v>
      </c>
      <c r="R2035" s="11">
        <v>0.4874843333333333</v>
      </c>
      <c r="T2035" s="42">
        <v>16.3</v>
      </c>
      <c r="U2035" s="11"/>
      <c r="V2035" t="s">
        <v>1060</v>
      </c>
    </row>
    <row r="2036" spans="1:22" x14ac:dyDescent="0.2">
      <c r="A2036">
        <v>3767</v>
      </c>
      <c r="B2036" s="48">
        <v>2011</v>
      </c>
      <c r="C2036" t="s">
        <v>1066</v>
      </c>
      <c r="D2036" s="40">
        <v>40638</v>
      </c>
      <c r="E2036" t="s">
        <v>1113</v>
      </c>
      <c r="F2036" s="48" t="s">
        <v>1111</v>
      </c>
      <c r="G2036" s="48" t="s">
        <v>1112</v>
      </c>
      <c r="H2036" t="s">
        <v>1110</v>
      </c>
      <c r="J2036" s="51"/>
      <c r="K2036" s="11">
        <v>0</v>
      </c>
      <c r="L2036">
        <v>0</v>
      </c>
      <c r="N2036">
        <v>0.44</v>
      </c>
      <c r="T2036" s="42">
        <v>16.399999999999999</v>
      </c>
    </row>
    <row r="2037" spans="1:22" x14ac:dyDescent="0.2">
      <c r="A2037">
        <v>2462</v>
      </c>
      <c r="B2037">
        <v>2011</v>
      </c>
      <c r="C2037" t="s">
        <v>704</v>
      </c>
      <c r="D2037" s="40">
        <v>40682</v>
      </c>
      <c r="E2037" t="s">
        <v>833</v>
      </c>
      <c r="F2037" t="s">
        <v>838</v>
      </c>
      <c r="G2037">
        <v>1</v>
      </c>
      <c r="H2037" t="s">
        <v>1110</v>
      </c>
      <c r="I2037">
        <v>32.866999999999997</v>
      </c>
      <c r="J2037">
        <v>-117.25700000000001</v>
      </c>
      <c r="K2037" s="11">
        <v>0</v>
      </c>
      <c r="L2037">
        <v>0</v>
      </c>
      <c r="N2037">
        <v>1.56</v>
      </c>
      <c r="O2037" s="11">
        <v>0.01</v>
      </c>
      <c r="P2037" s="11">
        <v>0.38</v>
      </c>
      <c r="Q2037" s="12">
        <v>0.64</v>
      </c>
      <c r="R2037">
        <v>0.01</v>
      </c>
      <c r="T2037" s="42">
        <v>16.399999999999999</v>
      </c>
    </row>
    <row r="2038" spans="1:22" x14ac:dyDescent="0.2">
      <c r="A2038">
        <v>2882</v>
      </c>
      <c r="B2038">
        <v>2012</v>
      </c>
      <c r="C2038" t="s">
        <v>1094</v>
      </c>
      <c r="D2038" s="40">
        <v>41242</v>
      </c>
      <c r="E2038" t="s">
        <v>833</v>
      </c>
      <c r="F2038" t="s">
        <v>838</v>
      </c>
      <c r="G2038">
        <v>1</v>
      </c>
      <c r="H2038" t="s">
        <v>1110</v>
      </c>
      <c r="I2038">
        <v>32.866999999999997</v>
      </c>
      <c r="J2038">
        <v>-117.25700000000001</v>
      </c>
      <c r="K2038" s="11">
        <v>0</v>
      </c>
      <c r="L2038">
        <v>0</v>
      </c>
      <c r="N2038">
        <v>1.39</v>
      </c>
      <c r="O2038" s="11">
        <v>0</v>
      </c>
      <c r="P2038" s="11">
        <v>0</v>
      </c>
      <c r="Q2038" s="12">
        <v>0</v>
      </c>
      <c r="R2038">
        <v>0</v>
      </c>
      <c r="T2038" s="42">
        <v>16.399999999999999</v>
      </c>
    </row>
    <row r="2039" spans="1:22" x14ac:dyDescent="0.2">
      <c r="A2039">
        <v>2963</v>
      </c>
      <c r="B2039">
        <v>2013</v>
      </c>
      <c r="C2039" t="s">
        <v>1062</v>
      </c>
      <c r="D2039" s="40">
        <v>41361</v>
      </c>
      <c r="E2039" t="s">
        <v>833</v>
      </c>
      <c r="F2039" t="s">
        <v>838</v>
      </c>
      <c r="G2039">
        <v>1</v>
      </c>
      <c r="H2039" t="s">
        <v>1110</v>
      </c>
      <c r="I2039">
        <v>32.866999999999997</v>
      </c>
      <c r="J2039">
        <v>-117.25700000000001</v>
      </c>
      <c r="K2039" s="11">
        <v>0</v>
      </c>
      <c r="L2039">
        <v>0</v>
      </c>
      <c r="N2039">
        <v>1.36</v>
      </c>
      <c r="O2039" s="11">
        <v>0</v>
      </c>
      <c r="P2039" s="11">
        <v>0</v>
      </c>
      <c r="Q2039" s="12">
        <v>0</v>
      </c>
      <c r="R2039">
        <v>0</v>
      </c>
      <c r="T2039" s="42">
        <v>16.399999999999999</v>
      </c>
    </row>
    <row r="2040" spans="1:22" x14ac:dyDescent="0.2">
      <c r="A2040">
        <v>3361</v>
      </c>
      <c r="B2040">
        <v>2015</v>
      </c>
      <c r="C2040" t="s">
        <v>1079</v>
      </c>
      <c r="D2040" s="40">
        <v>42024</v>
      </c>
      <c r="E2040" t="s">
        <v>835</v>
      </c>
      <c r="F2040" t="s">
        <v>838</v>
      </c>
      <c r="G2040">
        <v>1</v>
      </c>
      <c r="H2040" t="s">
        <v>1110</v>
      </c>
      <c r="I2040">
        <v>33.606099999999998</v>
      </c>
      <c r="J2040">
        <v>-117.9311</v>
      </c>
      <c r="K2040" s="11">
        <v>0</v>
      </c>
      <c r="L2040">
        <v>0</v>
      </c>
      <c r="N2040">
        <v>1.6</v>
      </c>
      <c r="O2040" s="11">
        <v>1.87</v>
      </c>
      <c r="P2040" s="11">
        <v>0.23</v>
      </c>
      <c r="Q2040" s="12">
        <v>0</v>
      </c>
      <c r="R2040">
        <v>0</v>
      </c>
      <c r="T2040" s="42">
        <v>16.399999999999999</v>
      </c>
    </row>
    <row r="2041" spans="1:22" x14ac:dyDescent="0.2">
      <c r="A2041">
        <v>3372</v>
      </c>
      <c r="B2041">
        <v>2015</v>
      </c>
      <c r="C2041" t="s">
        <v>1080</v>
      </c>
      <c r="D2041" s="40">
        <v>42044</v>
      </c>
      <c r="E2041" t="s">
        <v>835</v>
      </c>
      <c r="F2041" t="s">
        <v>838</v>
      </c>
      <c r="G2041">
        <v>1</v>
      </c>
      <c r="H2041" t="s">
        <v>1110</v>
      </c>
      <c r="I2041">
        <v>33.606099999999998</v>
      </c>
      <c r="J2041">
        <v>-117.9311</v>
      </c>
      <c r="K2041" s="11">
        <v>0</v>
      </c>
      <c r="L2041">
        <v>0</v>
      </c>
      <c r="N2041">
        <v>4.3499999999999996</v>
      </c>
      <c r="O2041" s="11">
        <v>3.86</v>
      </c>
      <c r="P2041" s="11">
        <v>0.31</v>
      </c>
      <c r="Q2041" s="12">
        <v>0.31</v>
      </c>
      <c r="R2041">
        <v>0.2</v>
      </c>
      <c r="T2041" s="42">
        <v>16.399999999999999</v>
      </c>
    </row>
    <row r="2042" spans="1:22" x14ac:dyDescent="0.2">
      <c r="A2042">
        <v>3613</v>
      </c>
      <c r="B2042">
        <v>2016</v>
      </c>
      <c r="C2042" t="s">
        <v>1066</v>
      </c>
      <c r="D2042" s="40">
        <v>42485</v>
      </c>
      <c r="E2042" t="s">
        <v>835</v>
      </c>
      <c r="F2042" t="s">
        <v>838</v>
      </c>
      <c r="G2042">
        <v>1</v>
      </c>
      <c r="H2042" t="s">
        <v>1110</v>
      </c>
      <c r="I2042">
        <v>33.606099999999998</v>
      </c>
      <c r="J2042">
        <v>-117.9311</v>
      </c>
      <c r="K2042" s="11">
        <v>0</v>
      </c>
      <c r="L2042">
        <v>0</v>
      </c>
      <c r="N2042">
        <v>3.81</v>
      </c>
      <c r="O2042" s="11">
        <v>6.68</v>
      </c>
      <c r="P2042" s="11">
        <v>0.41</v>
      </c>
      <c r="Q2042" s="12">
        <v>0.27</v>
      </c>
      <c r="R2042">
        <v>0</v>
      </c>
      <c r="T2042" s="42">
        <v>16.399999999999999</v>
      </c>
    </row>
    <row r="2043" spans="1:22" x14ac:dyDescent="0.2">
      <c r="A2043">
        <v>228</v>
      </c>
      <c r="B2043">
        <v>2005</v>
      </c>
      <c r="C2043" t="s">
        <v>704</v>
      </c>
      <c r="D2043" s="17">
        <v>38485</v>
      </c>
      <c r="E2043">
        <v>5</v>
      </c>
      <c r="F2043" t="s">
        <v>1064</v>
      </c>
      <c r="G2043">
        <v>1</v>
      </c>
      <c r="H2043" t="s">
        <v>706</v>
      </c>
      <c r="K2043" s="11">
        <v>0.17092220018434795</v>
      </c>
      <c r="L2043" s="11">
        <v>277.71058338932875</v>
      </c>
      <c r="N2043" s="11">
        <v>1.5393998136067106</v>
      </c>
      <c r="O2043" s="11">
        <v>0.96199683919597989</v>
      </c>
      <c r="P2043" s="11">
        <v>0.25986381667127434</v>
      </c>
      <c r="Q2043" s="12">
        <v>0.19949092025015464</v>
      </c>
      <c r="R2043" s="11">
        <v>0.51349900000000015</v>
      </c>
      <c r="T2043" s="42">
        <v>16.399999999999999</v>
      </c>
      <c r="U2043" s="11"/>
      <c r="V2043" t="s">
        <v>1060</v>
      </c>
    </row>
    <row r="2044" spans="1:22" x14ac:dyDescent="0.2">
      <c r="A2044">
        <v>2009</v>
      </c>
      <c r="B2044">
        <v>2009</v>
      </c>
      <c r="C2044" t="s">
        <v>1094</v>
      </c>
      <c r="D2044" s="40">
        <v>40147</v>
      </c>
      <c r="E2044" t="s">
        <v>833</v>
      </c>
      <c r="F2044" t="s">
        <v>838</v>
      </c>
      <c r="G2044">
        <v>1</v>
      </c>
      <c r="H2044" t="s">
        <v>1110</v>
      </c>
      <c r="I2044">
        <v>32.866999999999997</v>
      </c>
      <c r="J2044">
        <v>-117.25700000000001</v>
      </c>
      <c r="K2044" s="11">
        <v>0</v>
      </c>
      <c r="L2044">
        <v>606</v>
      </c>
      <c r="N2044">
        <v>0.97</v>
      </c>
      <c r="O2044" s="11">
        <v>3.1</v>
      </c>
      <c r="P2044" s="11">
        <v>0.31</v>
      </c>
      <c r="Q2044" s="12">
        <v>0.33</v>
      </c>
      <c r="R2044">
        <v>0.06</v>
      </c>
      <c r="T2044" s="42">
        <v>16.399999999999999</v>
      </c>
    </row>
    <row r="2045" spans="1:22" x14ac:dyDescent="0.2">
      <c r="A2045">
        <v>3357</v>
      </c>
      <c r="B2045">
        <v>2015</v>
      </c>
      <c r="C2045" t="s">
        <v>1079</v>
      </c>
      <c r="D2045" s="40">
        <v>42016</v>
      </c>
      <c r="E2045" t="s">
        <v>833</v>
      </c>
      <c r="F2045" t="s">
        <v>838</v>
      </c>
      <c r="G2045">
        <v>1</v>
      </c>
      <c r="H2045" t="s">
        <v>1110</v>
      </c>
      <c r="I2045">
        <v>32.866999999999997</v>
      </c>
      <c r="J2045">
        <v>-117.25700000000001</v>
      </c>
      <c r="K2045" s="11">
        <v>0</v>
      </c>
      <c r="L2045">
        <v>640</v>
      </c>
      <c r="N2045">
        <v>0.8</v>
      </c>
      <c r="O2045" s="11">
        <v>2.15</v>
      </c>
      <c r="P2045" s="11">
        <v>0.19</v>
      </c>
      <c r="Q2045" s="12">
        <v>0.16</v>
      </c>
      <c r="R2045">
        <v>7.0000000000000007E-2</v>
      </c>
      <c r="T2045" s="42">
        <v>16.399999999999999</v>
      </c>
    </row>
    <row r="2046" spans="1:22" x14ac:dyDescent="0.2">
      <c r="A2046">
        <v>1718</v>
      </c>
      <c r="B2046">
        <v>2008</v>
      </c>
      <c r="C2046" t="s">
        <v>1065</v>
      </c>
      <c r="D2046" s="40">
        <v>39783</v>
      </c>
      <c r="E2046" t="s">
        <v>833</v>
      </c>
      <c r="F2046" t="s">
        <v>838</v>
      </c>
      <c r="G2046">
        <v>1</v>
      </c>
      <c r="H2046" t="s">
        <v>1110</v>
      </c>
      <c r="I2046">
        <v>32.866999999999997</v>
      </c>
      <c r="J2046">
        <v>-117.25700000000001</v>
      </c>
      <c r="K2046" s="11">
        <v>0</v>
      </c>
      <c r="L2046">
        <v>800</v>
      </c>
      <c r="N2046">
        <v>1.46</v>
      </c>
      <c r="O2046" s="11">
        <v>3.9</v>
      </c>
      <c r="P2046" s="11">
        <v>0.44</v>
      </c>
      <c r="Q2046" s="12">
        <v>0.48</v>
      </c>
      <c r="R2046">
        <v>0.08</v>
      </c>
      <c r="T2046" s="42">
        <v>16.399999999999999</v>
      </c>
    </row>
    <row r="2047" spans="1:22" x14ac:dyDescent="0.2">
      <c r="A2047">
        <v>3537</v>
      </c>
      <c r="B2047">
        <v>2015</v>
      </c>
      <c r="C2047" t="s">
        <v>1094</v>
      </c>
      <c r="D2047" s="40">
        <v>42331</v>
      </c>
      <c r="E2047" t="s">
        <v>836</v>
      </c>
      <c r="F2047" t="s">
        <v>838</v>
      </c>
      <c r="G2047">
        <v>1</v>
      </c>
      <c r="H2047" t="s">
        <v>1110</v>
      </c>
      <c r="I2047">
        <v>34.408000000000001</v>
      </c>
      <c r="J2047">
        <v>-119.685</v>
      </c>
      <c r="K2047" s="11">
        <v>0</v>
      </c>
      <c r="L2047">
        <v>928</v>
      </c>
      <c r="O2047" s="11">
        <v>3.3</v>
      </c>
      <c r="P2047" s="11">
        <v>0.26</v>
      </c>
      <c r="Q2047" s="12">
        <v>0.05</v>
      </c>
      <c r="R2047">
        <v>0.06</v>
      </c>
      <c r="T2047" s="42">
        <v>16.399999999999999</v>
      </c>
    </row>
    <row r="2048" spans="1:22" x14ac:dyDescent="0.2">
      <c r="A2048">
        <v>1720</v>
      </c>
      <c r="B2048">
        <v>2008</v>
      </c>
      <c r="C2048" t="s">
        <v>1065</v>
      </c>
      <c r="D2048" s="40">
        <v>39784</v>
      </c>
      <c r="E2048" t="s">
        <v>836</v>
      </c>
      <c r="F2048" t="s">
        <v>838</v>
      </c>
      <c r="G2048">
        <v>1</v>
      </c>
      <c r="H2048" t="s">
        <v>1110</v>
      </c>
      <c r="I2048">
        <v>34.408000000000001</v>
      </c>
      <c r="J2048">
        <v>-119.685</v>
      </c>
      <c r="K2048" s="11">
        <v>0</v>
      </c>
      <c r="L2048">
        <v>1600</v>
      </c>
      <c r="O2048" s="11">
        <v>3.81</v>
      </c>
      <c r="P2048" s="11">
        <v>0.52</v>
      </c>
      <c r="Q2048" s="12">
        <v>0.13</v>
      </c>
      <c r="R2048">
        <v>0.24</v>
      </c>
      <c r="T2048" s="42">
        <v>16.399999999999999</v>
      </c>
    </row>
    <row r="2049" spans="1:33" x14ac:dyDescent="0.2">
      <c r="A2049">
        <v>1721</v>
      </c>
      <c r="B2049">
        <v>2008</v>
      </c>
      <c r="C2049" t="s">
        <v>1065</v>
      </c>
      <c r="D2049" s="40">
        <v>39784</v>
      </c>
      <c r="E2049" t="s">
        <v>836</v>
      </c>
      <c r="F2049" t="s">
        <v>838</v>
      </c>
      <c r="G2049">
        <v>1</v>
      </c>
      <c r="H2049" t="s">
        <v>1110</v>
      </c>
      <c r="I2049">
        <v>34.408000000000001</v>
      </c>
      <c r="J2049">
        <v>-119.685</v>
      </c>
      <c r="K2049" s="11">
        <v>0</v>
      </c>
      <c r="L2049">
        <v>1600</v>
      </c>
      <c r="N2049">
        <v>5.14</v>
      </c>
      <c r="O2049" s="11">
        <v>3.81</v>
      </c>
      <c r="P2049" s="11">
        <v>0.52</v>
      </c>
      <c r="Q2049" s="12">
        <v>0.13</v>
      </c>
      <c r="R2049">
        <v>0.24</v>
      </c>
      <c r="T2049" s="42">
        <v>16.399999999999999</v>
      </c>
    </row>
    <row r="2050" spans="1:33" x14ac:dyDescent="0.2">
      <c r="A2050">
        <v>3360</v>
      </c>
      <c r="B2050">
        <v>2015</v>
      </c>
      <c r="C2050" t="s">
        <v>1079</v>
      </c>
      <c r="D2050" s="40">
        <v>42023</v>
      </c>
      <c r="E2050" t="s">
        <v>833</v>
      </c>
      <c r="F2050" t="s">
        <v>838</v>
      </c>
      <c r="G2050">
        <v>1</v>
      </c>
      <c r="H2050" t="s">
        <v>1110</v>
      </c>
      <c r="I2050">
        <v>32.866999999999997</v>
      </c>
      <c r="J2050">
        <v>-117.25700000000001</v>
      </c>
      <c r="K2050" s="11">
        <v>0</v>
      </c>
      <c r="L2050">
        <v>2320</v>
      </c>
      <c r="N2050">
        <v>0.82</v>
      </c>
      <c r="O2050" s="11">
        <v>1.96</v>
      </c>
      <c r="P2050" s="11">
        <v>0.19</v>
      </c>
      <c r="Q2050" s="12">
        <v>0.27</v>
      </c>
      <c r="R2050">
        <v>7.0000000000000007E-2</v>
      </c>
      <c r="T2050" s="42">
        <v>16.399999999999999</v>
      </c>
    </row>
    <row r="2051" spans="1:33" x14ac:dyDescent="0.2">
      <c r="A2051">
        <v>3772</v>
      </c>
      <c r="B2051" s="48">
        <v>2011</v>
      </c>
      <c r="C2051" t="s">
        <v>704</v>
      </c>
      <c r="D2051" s="40">
        <v>40673</v>
      </c>
      <c r="E2051" t="s">
        <v>1113</v>
      </c>
      <c r="F2051" s="48" t="s">
        <v>1111</v>
      </c>
      <c r="G2051" s="48" t="s">
        <v>1112</v>
      </c>
      <c r="H2051" t="s">
        <v>1110</v>
      </c>
      <c r="J2051" s="51"/>
      <c r="K2051" s="11">
        <v>0</v>
      </c>
      <c r="L2051">
        <v>5200</v>
      </c>
      <c r="N2051">
        <v>1</v>
      </c>
      <c r="T2051" s="42">
        <v>16.399999999999999</v>
      </c>
    </row>
    <row r="2052" spans="1:33" x14ac:dyDescent="0.2">
      <c r="A2052">
        <v>2423</v>
      </c>
      <c r="B2052">
        <v>2011</v>
      </c>
      <c r="C2052" t="s">
        <v>1066</v>
      </c>
      <c r="D2052" s="40">
        <v>40637</v>
      </c>
      <c r="E2052" t="s">
        <v>833</v>
      </c>
      <c r="F2052" t="s">
        <v>838</v>
      </c>
      <c r="G2052">
        <v>1</v>
      </c>
      <c r="H2052" t="s">
        <v>1110</v>
      </c>
      <c r="I2052">
        <v>32.866999999999997</v>
      </c>
      <c r="J2052">
        <v>-117.25700000000001</v>
      </c>
      <c r="K2052" s="11">
        <v>0</v>
      </c>
      <c r="L2052">
        <v>8800</v>
      </c>
      <c r="N2052">
        <v>1.35</v>
      </c>
      <c r="O2052" s="11">
        <v>3.42</v>
      </c>
      <c r="P2052" s="11">
        <v>0.28000000000000003</v>
      </c>
      <c r="Q2052" s="12">
        <v>0.26</v>
      </c>
      <c r="R2052">
        <v>0.04</v>
      </c>
      <c r="T2052" s="42">
        <v>16.399999999999999</v>
      </c>
    </row>
    <row r="2053" spans="1:33" x14ac:dyDescent="0.2">
      <c r="A2053">
        <v>1708</v>
      </c>
      <c r="B2053">
        <v>2008</v>
      </c>
      <c r="C2053" t="s">
        <v>1094</v>
      </c>
      <c r="D2053" s="40">
        <v>39769</v>
      </c>
      <c r="E2053" t="s">
        <v>837</v>
      </c>
      <c r="F2053" t="s">
        <v>838</v>
      </c>
      <c r="G2053">
        <v>1</v>
      </c>
      <c r="H2053" t="s">
        <v>1110</v>
      </c>
      <c r="I2053">
        <v>34.008000000000003</v>
      </c>
      <c r="J2053">
        <v>-118.499</v>
      </c>
      <c r="K2053" s="11">
        <v>0</v>
      </c>
      <c r="L2053">
        <v>9257</v>
      </c>
      <c r="N2053">
        <v>2.0499999999999998</v>
      </c>
      <c r="O2053" s="11">
        <v>4.1993099999999997</v>
      </c>
      <c r="P2053" s="11">
        <v>0.36237200000000003</v>
      </c>
      <c r="Q2053" s="12">
        <v>0.73784099999999997</v>
      </c>
      <c r="R2053">
        <v>7.0000000000000007E-2</v>
      </c>
      <c r="T2053" s="42">
        <v>16.399999999999999</v>
      </c>
    </row>
    <row r="2054" spans="1:33" x14ac:dyDescent="0.2">
      <c r="A2054">
        <v>3153</v>
      </c>
      <c r="B2054">
        <v>2014</v>
      </c>
      <c r="C2054" t="s">
        <v>1079</v>
      </c>
      <c r="D2054" s="40">
        <v>41666</v>
      </c>
      <c r="E2054" t="s">
        <v>833</v>
      </c>
      <c r="F2054" t="s">
        <v>838</v>
      </c>
      <c r="G2054">
        <v>1</v>
      </c>
      <c r="H2054" t="s">
        <v>1110</v>
      </c>
      <c r="I2054">
        <v>32.866999999999997</v>
      </c>
      <c r="J2054">
        <v>-117.25700000000001</v>
      </c>
      <c r="K2054" s="11">
        <v>0</v>
      </c>
      <c r="L2054">
        <v>9600</v>
      </c>
      <c r="N2054">
        <v>0.92</v>
      </c>
      <c r="O2054" s="11">
        <v>2.9</v>
      </c>
      <c r="P2054" s="11">
        <v>0.23</v>
      </c>
      <c r="Q2054" s="12">
        <v>0.09</v>
      </c>
      <c r="R2054">
        <v>0.01</v>
      </c>
      <c r="T2054" s="42">
        <v>16.399999999999999</v>
      </c>
    </row>
    <row r="2055" spans="1:33" x14ac:dyDescent="0.2">
      <c r="A2055">
        <v>3841</v>
      </c>
      <c r="B2055" s="48">
        <v>2010</v>
      </c>
      <c r="C2055" t="s">
        <v>1081</v>
      </c>
      <c r="D2055" s="40">
        <v>40479</v>
      </c>
      <c r="E2055" t="s">
        <v>1113</v>
      </c>
      <c r="F2055" s="48" t="s">
        <v>1111</v>
      </c>
      <c r="G2055" s="48" t="s">
        <v>1112</v>
      </c>
      <c r="H2055" t="s">
        <v>1110</v>
      </c>
      <c r="J2055" s="51"/>
      <c r="K2055" s="11">
        <v>4.5999999999999999E-2</v>
      </c>
      <c r="L2055">
        <v>9904</v>
      </c>
      <c r="N2055">
        <v>1.05</v>
      </c>
      <c r="T2055" s="42">
        <v>16.399999999999999</v>
      </c>
    </row>
    <row r="2056" spans="1:33" x14ac:dyDescent="0.2">
      <c r="A2056">
        <v>1676</v>
      </c>
      <c r="B2056">
        <v>2008</v>
      </c>
      <c r="C2056" t="s">
        <v>1069</v>
      </c>
      <c r="D2056" s="40">
        <v>39720</v>
      </c>
      <c r="E2056" t="s">
        <v>836</v>
      </c>
      <c r="F2056" t="s">
        <v>838</v>
      </c>
      <c r="G2056">
        <v>1</v>
      </c>
      <c r="H2056" t="s">
        <v>1110</v>
      </c>
      <c r="I2056">
        <v>34.408000000000001</v>
      </c>
      <c r="J2056">
        <v>-119.685</v>
      </c>
      <c r="K2056" s="11">
        <v>0</v>
      </c>
      <c r="L2056">
        <v>12400</v>
      </c>
      <c r="N2056">
        <v>1.82</v>
      </c>
      <c r="O2056" s="11">
        <v>5.74</v>
      </c>
      <c r="P2056" s="11">
        <v>0.47</v>
      </c>
      <c r="Q2056" s="12">
        <v>1.23</v>
      </c>
      <c r="R2056">
        <v>0.28000000000000003</v>
      </c>
      <c r="T2056" s="42">
        <v>16.399999999999999</v>
      </c>
    </row>
    <row r="2057" spans="1:33" x14ac:dyDescent="0.2">
      <c r="A2057">
        <v>3917</v>
      </c>
      <c r="B2057">
        <v>2014</v>
      </c>
      <c r="C2057" t="s">
        <v>1066</v>
      </c>
      <c r="D2057" s="40">
        <v>41754</v>
      </c>
      <c r="E2057">
        <v>3</v>
      </c>
      <c r="F2057" t="s">
        <v>1114</v>
      </c>
      <c r="G2057">
        <v>2</v>
      </c>
      <c r="H2057" t="s">
        <v>706</v>
      </c>
      <c r="K2057" s="11">
        <v>0</v>
      </c>
      <c r="L2057">
        <v>18718.875067604113</v>
      </c>
      <c r="M2057" s="11">
        <v>0</v>
      </c>
      <c r="N2057" s="11">
        <v>0.43171999999999999</v>
      </c>
      <c r="O2057" s="11">
        <v>0.86393989983305508</v>
      </c>
      <c r="P2057" s="11">
        <v>0.16981132075471697</v>
      </c>
      <c r="Q2057" s="12">
        <v>5.3909691629955944E-2</v>
      </c>
      <c r="S2057" s="42"/>
      <c r="T2057" s="42">
        <v>16.399999999999999</v>
      </c>
      <c r="U2057" s="12"/>
      <c r="W2057" s="12"/>
      <c r="X2057" s="12"/>
      <c r="Z2057" s="41"/>
      <c r="AA2057" s="11"/>
      <c r="AE2057" s="12"/>
      <c r="AF2057" s="12"/>
      <c r="AG2057" s="12"/>
    </row>
    <row r="2058" spans="1:33" x14ac:dyDescent="0.2">
      <c r="A2058">
        <v>3375</v>
      </c>
      <c r="B2058">
        <v>2015</v>
      </c>
      <c r="C2058" t="s">
        <v>1080</v>
      </c>
      <c r="D2058" s="40">
        <v>42051</v>
      </c>
      <c r="E2058" t="s">
        <v>836</v>
      </c>
      <c r="F2058" t="s">
        <v>838</v>
      </c>
      <c r="G2058">
        <v>1</v>
      </c>
      <c r="H2058" t="s">
        <v>1110</v>
      </c>
      <c r="I2058">
        <v>34.408000000000001</v>
      </c>
      <c r="J2058">
        <v>-119.685</v>
      </c>
      <c r="K2058" s="11">
        <v>0</v>
      </c>
      <c r="L2058">
        <v>20419</v>
      </c>
      <c r="O2058" s="11">
        <v>3.64</v>
      </c>
      <c r="P2058" s="11">
        <v>0.26</v>
      </c>
      <c r="Q2058" s="12">
        <v>0.71</v>
      </c>
      <c r="R2058">
        <v>0.16</v>
      </c>
      <c r="T2058" s="42">
        <v>16.399999999999999</v>
      </c>
    </row>
    <row r="2059" spans="1:33" x14ac:dyDescent="0.2">
      <c r="A2059">
        <v>3104</v>
      </c>
      <c r="B2059">
        <v>2013</v>
      </c>
      <c r="C2059" t="s">
        <v>1081</v>
      </c>
      <c r="D2059" s="40">
        <v>41575</v>
      </c>
      <c r="E2059" t="s">
        <v>833</v>
      </c>
      <c r="F2059" t="s">
        <v>838</v>
      </c>
      <c r="G2059">
        <v>1</v>
      </c>
      <c r="H2059" t="s">
        <v>1110</v>
      </c>
      <c r="I2059">
        <v>32.866999999999997</v>
      </c>
      <c r="J2059">
        <v>-117.25700000000001</v>
      </c>
      <c r="K2059" s="11">
        <v>0</v>
      </c>
      <c r="L2059">
        <v>27200</v>
      </c>
      <c r="N2059">
        <v>2.2000000000000002</v>
      </c>
      <c r="O2059" s="11">
        <v>3.3</v>
      </c>
      <c r="P2059" s="11">
        <v>0.44</v>
      </c>
      <c r="Q2059" s="12">
        <v>0.72</v>
      </c>
      <c r="R2059">
        <v>0.04</v>
      </c>
      <c r="T2059" s="42">
        <v>16.399999999999999</v>
      </c>
    </row>
    <row r="2060" spans="1:33" x14ac:dyDescent="0.2">
      <c r="A2060">
        <v>3213</v>
      </c>
      <c r="B2060">
        <v>2014</v>
      </c>
      <c r="C2060" t="s">
        <v>704</v>
      </c>
      <c r="D2060" s="40">
        <v>41771</v>
      </c>
      <c r="E2060" t="s">
        <v>835</v>
      </c>
      <c r="F2060" t="s">
        <v>838</v>
      </c>
      <c r="G2060">
        <v>1</v>
      </c>
      <c r="H2060" t="s">
        <v>1110</v>
      </c>
      <c r="I2060">
        <v>33.606099999999998</v>
      </c>
      <c r="J2060">
        <v>-117.9311</v>
      </c>
      <c r="K2060" s="11">
        <v>0.06</v>
      </c>
      <c r="L2060">
        <v>28598</v>
      </c>
      <c r="N2060">
        <v>2.25</v>
      </c>
      <c r="O2060" s="11">
        <v>1.39</v>
      </c>
      <c r="P2060" s="11">
        <v>0.17</v>
      </c>
      <c r="Q2060" s="12">
        <v>0</v>
      </c>
      <c r="R2060">
        <v>0</v>
      </c>
      <c r="T2060" s="42">
        <v>16.399999999999999</v>
      </c>
    </row>
    <row r="2061" spans="1:33" x14ac:dyDescent="0.2">
      <c r="A2061">
        <v>2604</v>
      </c>
      <c r="B2061">
        <v>2011</v>
      </c>
      <c r="C2061" t="s">
        <v>1094</v>
      </c>
      <c r="D2061" s="40">
        <v>40854</v>
      </c>
      <c r="E2061" t="s">
        <v>833</v>
      </c>
      <c r="F2061" t="s">
        <v>838</v>
      </c>
      <c r="G2061">
        <v>1</v>
      </c>
      <c r="H2061" t="s">
        <v>1110</v>
      </c>
      <c r="I2061">
        <v>32.866999999999997</v>
      </c>
      <c r="J2061">
        <v>-117.25700000000001</v>
      </c>
      <c r="K2061" s="11">
        <v>0</v>
      </c>
      <c r="L2061">
        <v>97600</v>
      </c>
      <c r="N2061">
        <v>1.66</v>
      </c>
      <c r="O2061" s="11">
        <v>2.2999999999999998</v>
      </c>
      <c r="P2061" s="11">
        <v>0.22</v>
      </c>
      <c r="Q2061" s="12">
        <v>0.33</v>
      </c>
      <c r="R2061">
        <v>0.06</v>
      </c>
      <c r="T2061" s="42">
        <v>16.399999999999999</v>
      </c>
    </row>
    <row r="2062" spans="1:33" x14ac:dyDescent="0.2">
      <c r="A2062">
        <v>1866</v>
      </c>
      <c r="B2062">
        <v>2009</v>
      </c>
      <c r="C2062" t="s">
        <v>705</v>
      </c>
      <c r="D2062" s="40">
        <v>39979</v>
      </c>
      <c r="E2062" t="s">
        <v>836</v>
      </c>
      <c r="F2062" t="s">
        <v>838</v>
      </c>
      <c r="G2062">
        <v>1</v>
      </c>
      <c r="H2062" t="s">
        <v>1110</v>
      </c>
      <c r="I2062">
        <v>34.408000000000001</v>
      </c>
      <c r="J2062">
        <v>-119.685</v>
      </c>
      <c r="K2062" s="11">
        <v>0.13</v>
      </c>
      <c r="L2062">
        <v>99400</v>
      </c>
      <c r="N2062">
        <v>2.5</v>
      </c>
      <c r="O2062" s="11">
        <v>4.99</v>
      </c>
      <c r="P2062" s="11">
        <v>0.33</v>
      </c>
      <c r="Q2062" s="12">
        <v>0.26</v>
      </c>
      <c r="R2062">
        <v>0.05</v>
      </c>
      <c r="T2062" s="42">
        <v>16.399999999999999</v>
      </c>
    </row>
    <row r="2063" spans="1:33" x14ac:dyDescent="0.2">
      <c r="A2063">
        <v>1881</v>
      </c>
      <c r="B2063">
        <v>2009</v>
      </c>
      <c r="C2063" t="s">
        <v>705</v>
      </c>
      <c r="D2063" s="40">
        <v>39993</v>
      </c>
      <c r="E2063" t="s">
        <v>836</v>
      </c>
      <c r="F2063" t="s">
        <v>838</v>
      </c>
      <c r="G2063">
        <v>1</v>
      </c>
      <c r="H2063" t="s">
        <v>1110</v>
      </c>
      <c r="I2063">
        <v>34.408000000000001</v>
      </c>
      <c r="J2063">
        <v>-119.685</v>
      </c>
      <c r="K2063" s="11">
        <v>5.7000000000000002E-2</v>
      </c>
      <c r="L2063">
        <v>190000</v>
      </c>
      <c r="O2063" s="11">
        <v>9.14</v>
      </c>
      <c r="P2063" s="11">
        <v>0.99</v>
      </c>
      <c r="Q2063" s="12">
        <v>1.37</v>
      </c>
      <c r="R2063">
        <v>0.35</v>
      </c>
      <c r="T2063" s="42">
        <v>16.399999999999999</v>
      </c>
    </row>
    <row r="2064" spans="1:33" x14ac:dyDescent="0.2">
      <c r="A2064">
        <v>3261</v>
      </c>
      <c r="B2064">
        <v>2014</v>
      </c>
      <c r="C2064" t="s">
        <v>1068</v>
      </c>
      <c r="D2064" s="40">
        <v>41855</v>
      </c>
      <c r="E2064" t="s">
        <v>836</v>
      </c>
      <c r="F2064" t="s">
        <v>838</v>
      </c>
      <c r="G2064">
        <v>1</v>
      </c>
      <c r="H2064" t="s">
        <v>1110</v>
      </c>
      <c r="I2064">
        <v>34.408000000000001</v>
      </c>
      <c r="J2064">
        <v>-119.685</v>
      </c>
      <c r="K2064" s="11">
        <v>0</v>
      </c>
      <c r="L2064">
        <v>267307</v>
      </c>
      <c r="O2064" s="11">
        <v>1.66</v>
      </c>
      <c r="P2064" s="11">
        <v>0.3</v>
      </c>
      <c r="Q2064" s="12">
        <v>0.22</v>
      </c>
      <c r="R2064">
        <v>0.04</v>
      </c>
      <c r="T2064" s="42">
        <v>16.399999999999999</v>
      </c>
    </row>
    <row r="2065" spans="1:22" x14ac:dyDescent="0.2">
      <c r="A2065">
        <v>147</v>
      </c>
      <c r="B2065">
        <v>2005</v>
      </c>
      <c r="C2065" t="s">
        <v>1062</v>
      </c>
      <c r="D2065" s="17">
        <v>38426</v>
      </c>
      <c r="E2065">
        <v>14</v>
      </c>
      <c r="F2065" t="s">
        <v>1064</v>
      </c>
      <c r="G2065">
        <v>1</v>
      </c>
      <c r="H2065" t="s">
        <v>706</v>
      </c>
      <c r="K2065" s="11">
        <v>0</v>
      </c>
      <c r="L2065" s="11"/>
      <c r="N2065" s="11">
        <v>0.36441916167664667</v>
      </c>
      <c r="O2065" s="11">
        <v>1.998713609424374</v>
      </c>
      <c r="P2065" s="11">
        <v>0.47065496905306159</v>
      </c>
      <c r="Q2065" s="12">
        <v>6.1809147731864897E-2</v>
      </c>
      <c r="R2065" s="11">
        <v>0.15279528169014081</v>
      </c>
      <c r="T2065" s="42">
        <v>16.399999999999999</v>
      </c>
      <c r="U2065" s="11"/>
      <c r="V2065" t="s">
        <v>1060</v>
      </c>
    </row>
    <row r="2066" spans="1:22" x14ac:dyDescent="0.2">
      <c r="A2066">
        <v>148</v>
      </c>
      <c r="B2066">
        <v>2005</v>
      </c>
      <c r="C2066" t="s">
        <v>1062</v>
      </c>
      <c r="D2066" s="17">
        <v>38426</v>
      </c>
      <c r="E2066">
        <v>15</v>
      </c>
      <c r="F2066" t="s">
        <v>1064</v>
      </c>
      <c r="G2066">
        <v>1</v>
      </c>
      <c r="H2066" t="s">
        <v>706</v>
      </c>
      <c r="K2066" s="11">
        <v>0</v>
      </c>
      <c r="L2066" s="11"/>
      <c r="N2066" s="11">
        <v>0.41195209580838321</v>
      </c>
      <c r="O2066" s="11">
        <v>2.1350501296260331</v>
      </c>
      <c r="P2066" s="11">
        <v>0.46710181220559688</v>
      </c>
      <c r="Q2066" s="12">
        <v>0.21324378977655428</v>
      </c>
      <c r="R2066" s="11">
        <v>2.370505930318749E-2</v>
      </c>
      <c r="T2066" s="42">
        <v>16.399999999999999</v>
      </c>
      <c r="U2066" s="11"/>
      <c r="V2066" t="s">
        <v>1060</v>
      </c>
    </row>
    <row r="2067" spans="1:22" x14ac:dyDescent="0.2">
      <c r="A2067">
        <v>221</v>
      </c>
      <c r="B2067">
        <v>2005</v>
      </c>
      <c r="C2067" t="s">
        <v>1066</v>
      </c>
      <c r="D2067" s="17">
        <v>38463</v>
      </c>
      <c r="E2067">
        <v>18</v>
      </c>
      <c r="F2067" t="s">
        <v>1064</v>
      </c>
      <c r="G2067">
        <v>1</v>
      </c>
      <c r="H2067" t="s">
        <v>706</v>
      </c>
      <c r="K2067" s="11">
        <v>0</v>
      </c>
      <c r="L2067" s="11"/>
      <c r="N2067" s="11">
        <v>0.41716285452881985</v>
      </c>
      <c r="O2067" s="11">
        <v>0.24805159234448415</v>
      </c>
      <c r="P2067" s="11">
        <v>0.30637392053285445</v>
      </c>
      <c r="Q2067" s="12">
        <v>0.40120487242381497</v>
      </c>
      <c r="R2067" s="11">
        <v>0.29606899999999997</v>
      </c>
      <c r="T2067" s="42">
        <v>16.399999999999999</v>
      </c>
      <c r="U2067" s="11"/>
      <c r="V2067" t="s">
        <v>1060</v>
      </c>
    </row>
    <row r="2068" spans="1:22" x14ac:dyDescent="0.2">
      <c r="A2068">
        <v>227</v>
      </c>
      <c r="B2068">
        <v>2005</v>
      </c>
      <c r="C2068" t="s">
        <v>704</v>
      </c>
      <c r="D2068" s="17">
        <v>38485</v>
      </c>
      <c r="E2068">
        <v>4</v>
      </c>
      <c r="F2068" t="s">
        <v>1064</v>
      </c>
      <c r="G2068">
        <v>1</v>
      </c>
      <c r="H2068" t="s">
        <v>706</v>
      </c>
      <c r="K2068" s="11">
        <v>3.4000000000000002E-2</v>
      </c>
      <c r="L2068" s="11"/>
      <c r="N2068" s="11">
        <v>3.1269058713886304</v>
      </c>
      <c r="O2068" s="11">
        <v>3.5037456783919607</v>
      </c>
      <c r="P2068" s="11">
        <v>0.29490121867224073</v>
      </c>
      <c r="Q2068" s="12">
        <v>0.24968904295017535</v>
      </c>
      <c r="R2068" s="11">
        <v>0.43338399999999999</v>
      </c>
      <c r="T2068" s="42">
        <v>16.399999999999999</v>
      </c>
      <c r="U2068" s="11"/>
      <c r="V2068" t="s">
        <v>1060</v>
      </c>
    </row>
    <row r="2069" spans="1:22" x14ac:dyDescent="0.2">
      <c r="A2069">
        <v>238</v>
      </c>
      <c r="B2069">
        <v>2005</v>
      </c>
      <c r="C2069" t="s">
        <v>704</v>
      </c>
      <c r="D2069" s="17">
        <v>38485</v>
      </c>
      <c r="E2069">
        <v>15</v>
      </c>
      <c r="F2069" t="s">
        <v>1064</v>
      </c>
      <c r="G2069">
        <v>1</v>
      </c>
      <c r="H2069" t="s">
        <v>706</v>
      </c>
      <c r="K2069" s="11">
        <v>0</v>
      </c>
      <c r="L2069" s="11"/>
      <c r="N2069" s="11">
        <v>5.8128378378378391</v>
      </c>
      <c r="O2069" s="11">
        <v>2.9506258175879401</v>
      </c>
      <c r="P2069" s="11">
        <v>0.44568070366499291</v>
      </c>
      <c r="Q2069" s="12">
        <v>4.9295900477798027E-2</v>
      </c>
      <c r="R2069" s="11">
        <v>0.47537322222222222</v>
      </c>
      <c r="T2069" s="42">
        <v>16.399999999999999</v>
      </c>
      <c r="U2069" s="11"/>
      <c r="V2069" t="s">
        <v>1060</v>
      </c>
    </row>
    <row r="2070" spans="1:22" x14ac:dyDescent="0.2">
      <c r="A2070">
        <v>1825</v>
      </c>
      <c r="B2070">
        <v>2009</v>
      </c>
      <c r="C2070" t="s">
        <v>1066</v>
      </c>
      <c r="D2070" s="40">
        <v>39931</v>
      </c>
      <c r="E2070" t="s">
        <v>837</v>
      </c>
      <c r="F2070" t="s">
        <v>838</v>
      </c>
      <c r="G2070">
        <v>1</v>
      </c>
      <c r="H2070" t="s">
        <v>1110</v>
      </c>
      <c r="I2070">
        <v>34.008000000000003</v>
      </c>
      <c r="J2070">
        <v>-118.499</v>
      </c>
      <c r="K2070" s="11">
        <v>0.2</v>
      </c>
      <c r="L2070">
        <v>0</v>
      </c>
      <c r="N2070">
        <v>6.52</v>
      </c>
      <c r="O2070" s="11">
        <v>1.67</v>
      </c>
      <c r="P2070" s="11">
        <v>0.65</v>
      </c>
      <c r="Q2070" s="12">
        <v>0.55000000000000004</v>
      </c>
      <c r="R2070">
        <v>0.28000000000000003</v>
      </c>
      <c r="T2070" s="42">
        <v>16.5</v>
      </c>
    </row>
    <row r="2071" spans="1:22" x14ac:dyDescent="0.2">
      <c r="A2071">
        <v>2109</v>
      </c>
      <c r="B2071">
        <v>2010</v>
      </c>
      <c r="C2071" t="s">
        <v>1062</v>
      </c>
      <c r="D2071" s="40">
        <v>40268</v>
      </c>
      <c r="E2071" t="s">
        <v>835</v>
      </c>
      <c r="F2071" t="s">
        <v>838</v>
      </c>
      <c r="G2071">
        <v>1</v>
      </c>
      <c r="H2071" t="s">
        <v>1110</v>
      </c>
      <c r="I2071">
        <v>33.606099999999998</v>
      </c>
      <c r="J2071">
        <v>-117.9311</v>
      </c>
      <c r="K2071" s="11">
        <v>0</v>
      </c>
      <c r="L2071">
        <v>0</v>
      </c>
      <c r="N2071">
        <v>11.85</v>
      </c>
      <c r="O2071" s="11">
        <v>1.94</v>
      </c>
      <c r="P2071" s="11">
        <v>0.27</v>
      </c>
      <c r="Q2071" s="12">
        <v>0.47</v>
      </c>
      <c r="R2071">
        <v>0.28999999999999998</v>
      </c>
      <c r="T2071" s="42">
        <v>16.5</v>
      </c>
    </row>
    <row r="2072" spans="1:22" x14ac:dyDescent="0.2">
      <c r="A2072">
        <v>2115</v>
      </c>
      <c r="B2072">
        <v>2010</v>
      </c>
      <c r="C2072" t="s">
        <v>1066</v>
      </c>
      <c r="D2072" s="40">
        <v>40273</v>
      </c>
      <c r="E2072" t="s">
        <v>835</v>
      </c>
      <c r="F2072" t="s">
        <v>838</v>
      </c>
      <c r="G2072">
        <v>1</v>
      </c>
      <c r="H2072" t="s">
        <v>1110</v>
      </c>
      <c r="I2072">
        <v>33.606099999999998</v>
      </c>
      <c r="J2072">
        <v>-117.9311</v>
      </c>
      <c r="K2072" s="11">
        <v>0</v>
      </c>
      <c r="L2072">
        <v>0</v>
      </c>
      <c r="N2072">
        <v>2.48</v>
      </c>
      <c r="O2072" s="11">
        <v>2.34</v>
      </c>
      <c r="P2072" s="11">
        <v>0.23</v>
      </c>
      <c r="Q2072" s="12">
        <v>1.01</v>
      </c>
      <c r="R2072">
        <v>0.46</v>
      </c>
      <c r="T2072" s="42">
        <v>16.5</v>
      </c>
    </row>
    <row r="2073" spans="1:22" x14ac:dyDescent="0.2">
      <c r="A2073">
        <v>2120</v>
      </c>
      <c r="B2073">
        <v>2010</v>
      </c>
      <c r="C2073" t="s">
        <v>1066</v>
      </c>
      <c r="D2073" s="40">
        <v>40280</v>
      </c>
      <c r="E2073" t="s">
        <v>835</v>
      </c>
      <c r="F2073" t="s">
        <v>838</v>
      </c>
      <c r="G2073">
        <v>1</v>
      </c>
      <c r="H2073" t="s">
        <v>1110</v>
      </c>
      <c r="I2073">
        <v>33.606099999999998</v>
      </c>
      <c r="J2073">
        <v>-117.9311</v>
      </c>
      <c r="K2073" s="11">
        <v>0</v>
      </c>
      <c r="L2073">
        <v>0</v>
      </c>
      <c r="N2073">
        <v>1.02</v>
      </c>
      <c r="O2073" s="11">
        <v>2.68</v>
      </c>
      <c r="P2073" s="11">
        <v>0.25</v>
      </c>
      <c r="Q2073" s="12">
        <v>0.49</v>
      </c>
      <c r="R2073">
        <v>0</v>
      </c>
      <c r="T2073" s="42">
        <v>16.5</v>
      </c>
    </row>
    <row r="2074" spans="1:22" x14ac:dyDescent="0.2">
      <c r="A2074">
        <v>2143</v>
      </c>
      <c r="B2074">
        <v>2010</v>
      </c>
      <c r="C2074" t="s">
        <v>704</v>
      </c>
      <c r="D2074" s="40">
        <v>40308</v>
      </c>
      <c r="E2074" t="s">
        <v>837</v>
      </c>
      <c r="F2074" t="s">
        <v>838</v>
      </c>
      <c r="G2074">
        <v>1</v>
      </c>
      <c r="H2074" t="s">
        <v>1110</v>
      </c>
      <c r="I2074">
        <v>34.008000000000003</v>
      </c>
      <c r="J2074">
        <v>-118.499</v>
      </c>
      <c r="K2074" s="11">
        <v>0</v>
      </c>
      <c r="L2074">
        <v>0</v>
      </c>
      <c r="N2074">
        <v>7.0166199999999996</v>
      </c>
      <c r="O2074" s="11">
        <v>3.7616700000000001</v>
      </c>
      <c r="P2074" s="11">
        <v>0.422207</v>
      </c>
      <c r="Q2074" s="12">
        <v>0.48720999999999998</v>
      </c>
      <c r="R2074">
        <v>0.12</v>
      </c>
      <c r="T2074" s="42">
        <v>16.5</v>
      </c>
    </row>
    <row r="2075" spans="1:22" x14ac:dyDescent="0.2">
      <c r="A2075">
        <v>2198</v>
      </c>
      <c r="B2075">
        <v>2010</v>
      </c>
      <c r="C2075" t="s">
        <v>1067</v>
      </c>
      <c r="D2075" s="40">
        <v>40378</v>
      </c>
      <c r="E2075" t="s">
        <v>836</v>
      </c>
      <c r="F2075" t="s">
        <v>838</v>
      </c>
      <c r="G2075">
        <v>1</v>
      </c>
      <c r="H2075" t="s">
        <v>1110</v>
      </c>
      <c r="I2075">
        <v>34.408000000000001</v>
      </c>
      <c r="J2075">
        <v>-119.685</v>
      </c>
      <c r="K2075" s="11">
        <v>5.2999999999999999E-2</v>
      </c>
      <c r="L2075">
        <v>0</v>
      </c>
      <c r="N2075">
        <v>14.06</v>
      </c>
      <c r="O2075" s="11">
        <v>9.36</v>
      </c>
      <c r="P2075" s="11">
        <v>0.63</v>
      </c>
      <c r="Q2075" s="12">
        <v>0.12</v>
      </c>
      <c r="R2075">
        <v>0.02</v>
      </c>
      <c r="T2075" s="42">
        <v>16.5</v>
      </c>
    </row>
    <row r="2076" spans="1:22" x14ac:dyDescent="0.2">
      <c r="A2076">
        <v>2250</v>
      </c>
      <c r="B2076">
        <v>2010</v>
      </c>
      <c r="C2076" t="s">
        <v>1069</v>
      </c>
      <c r="D2076" s="40">
        <v>40441</v>
      </c>
      <c r="E2076" t="s">
        <v>836</v>
      </c>
      <c r="F2076" t="s">
        <v>838</v>
      </c>
      <c r="G2076">
        <v>1</v>
      </c>
      <c r="H2076" t="s">
        <v>1110</v>
      </c>
      <c r="I2076">
        <v>34.408000000000001</v>
      </c>
      <c r="J2076">
        <v>-119.685</v>
      </c>
      <c r="K2076" s="11">
        <v>0</v>
      </c>
      <c r="L2076">
        <v>0</v>
      </c>
      <c r="N2076">
        <v>2.72</v>
      </c>
      <c r="O2076" s="11">
        <v>4.53</v>
      </c>
      <c r="P2076" s="11">
        <v>0.57999999999999996</v>
      </c>
      <c r="Q2076" s="12">
        <v>0.35</v>
      </c>
      <c r="R2076">
        <v>0.18</v>
      </c>
      <c r="T2076" s="42">
        <v>16.5</v>
      </c>
    </row>
    <row r="2077" spans="1:22" x14ac:dyDescent="0.2">
      <c r="A2077">
        <v>2262</v>
      </c>
      <c r="B2077">
        <v>2010</v>
      </c>
      <c r="C2077" t="s">
        <v>1081</v>
      </c>
      <c r="D2077" s="40">
        <v>40455</v>
      </c>
      <c r="E2077" t="s">
        <v>836</v>
      </c>
      <c r="F2077" t="s">
        <v>838</v>
      </c>
      <c r="G2077">
        <v>1</v>
      </c>
      <c r="H2077" t="s">
        <v>1110</v>
      </c>
      <c r="I2077">
        <v>34.408000000000001</v>
      </c>
      <c r="J2077">
        <v>-119.685</v>
      </c>
      <c r="K2077" s="11">
        <v>0</v>
      </c>
      <c r="L2077">
        <v>0</v>
      </c>
      <c r="N2077">
        <v>11.08</v>
      </c>
      <c r="O2077" s="11">
        <v>5.0199999999999996</v>
      </c>
      <c r="P2077" s="11">
        <v>0.7</v>
      </c>
      <c r="Q2077" s="12">
        <v>0.52</v>
      </c>
      <c r="R2077">
        <v>0.21</v>
      </c>
      <c r="T2077" s="42">
        <v>16.5</v>
      </c>
    </row>
    <row r="2078" spans="1:22" x14ac:dyDescent="0.2">
      <c r="A2078">
        <v>2383</v>
      </c>
      <c r="B2078">
        <v>2011</v>
      </c>
      <c r="C2078" t="s">
        <v>1080</v>
      </c>
      <c r="D2078" s="40">
        <v>40588</v>
      </c>
      <c r="E2078" t="s">
        <v>837</v>
      </c>
      <c r="F2078" t="s">
        <v>838</v>
      </c>
      <c r="G2078">
        <v>1</v>
      </c>
      <c r="H2078" t="s">
        <v>1110</v>
      </c>
      <c r="I2078">
        <v>34.008000000000003</v>
      </c>
      <c r="J2078">
        <v>-118.499</v>
      </c>
      <c r="K2078" s="11">
        <v>0</v>
      </c>
      <c r="L2078">
        <v>0</v>
      </c>
      <c r="N2078">
        <v>4.5106900000000003</v>
      </c>
      <c r="O2078" s="11">
        <v>6.1881700000000004</v>
      </c>
      <c r="P2078" s="11">
        <v>0.35575699999999999</v>
      </c>
      <c r="Q2078" s="12">
        <v>0.72582899999999995</v>
      </c>
      <c r="R2078">
        <v>0.12</v>
      </c>
      <c r="T2078" s="42">
        <v>16.5</v>
      </c>
    </row>
    <row r="2079" spans="1:22" x14ac:dyDescent="0.2">
      <c r="A2079">
        <v>3796</v>
      </c>
      <c r="B2079" s="48">
        <v>2011</v>
      </c>
      <c r="C2079" t="s">
        <v>1081</v>
      </c>
      <c r="D2079" s="40">
        <v>40840</v>
      </c>
      <c r="E2079" t="s">
        <v>1113</v>
      </c>
      <c r="F2079" s="48" t="s">
        <v>1111</v>
      </c>
      <c r="G2079" s="48" t="s">
        <v>1112</v>
      </c>
      <c r="H2079" t="s">
        <v>1110</v>
      </c>
      <c r="J2079" s="51"/>
      <c r="K2079" s="11">
        <v>0</v>
      </c>
      <c r="L2079">
        <v>0</v>
      </c>
      <c r="N2079">
        <v>4.13</v>
      </c>
      <c r="T2079" s="42">
        <v>16.5</v>
      </c>
    </row>
    <row r="2080" spans="1:22" x14ac:dyDescent="0.2">
      <c r="A2080">
        <v>2877</v>
      </c>
      <c r="B2080">
        <v>2012</v>
      </c>
      <c r="C2080" t="s">
        <v>1094</v>
      </c>
      <c r="D2080" s="40">
        <v>41234</v>
      </c>
      <c r="E2080" t="s">
        <v>833</v>
      </c>
      <c r="F2080" t="s">
        <v>838</v>
      </c>
      <c r="G2080">
        <v>1</v>
      </c>
      <c r="H2080" t="s">
        <v>1110</v>
      </c>
      <c r="I2080">
        <v>32.866999999999997</v>
      </c>
      <c r="J2080">
        <v>-117.25700000000001</v>
      </c>
      <c r="K2080" s="11">
        <v>0</v>
      </c>
      <c r="L2080">
        <v>0</v>
      </c>
      <c r="N2080">
        <v>1.9</v>
      </c>
      <c r="O2080" s="11">
        <v>0</v>
      </c>
      <c r="P2080" s="11">
        <v>0</v>
      </c>
      <c r="Q2080" s="12">
        <v>0</v>
      </c>
      <c r="R2080">
        <v>0</v>
      </c>
      <c r="T2080" s="42">
        <v>16.5</v>
      </c>
    </row>
    <row r="2081" spans="1:20" x14ac:dyDescent="0.2">
      <c r="A2081">
        <v>2878</v>
      </c>
      <c r="B2081">
        <v>2012</v>
      </c>
      <c r="C2081" t="s">
        <v>1094</v>
      </c>
      <c r="D2081" s="40">
        <v>41239</v>
      </c>
      <c r="E2081" t="s">
        <v>835</v>
      </c>
      <c r="F2081" t="s">
        <v>838</v>
      </c>
      <c r="G2081">
        <v>1</v>
      </c>
      <c r="H2081" t="s">
        <v>1110</v>
      </c>
      <c r="I2081">
        <v>33.606099999999998</v>
      </c>
      <c r="J2081">
        <v>-117.9311</v>
      </c>
      <c r="K2081" s="11">
        <v>0</v>
      </c>
      <c r="L2081">
        <v>0</v>
      </c>
      <c r="N2081">
        <v>0.64</v>
      </c>
      <c r="O2081" s="11">
        <v>1.86</v>
      </c>
      <c r="P2081" s="11">
        <v>0.27</v>
      </c>
      <c r="Q2081" s="12">
        <v>0</v>
      </c>
      <c r="R2081">
        <v>0</v>
      </c>
      <c r="T2081" s="42">
        <v>16.5</v>
      </c>
    </row>
    <row r="2082" spans="1:20" x14ac:dyDescent="0.2">
      <c r="A2082">
        <v>3158</v>
      </c>
      <c r="B2082">
        <v>2014</v>
      </c>
      <c r="C2082" t="s">
        <v>1080</v>
      </c>
      <c r="D2082" s="40">
        <v>41679</v>
      </c>
      <c r="E2082" t="s">
        <v>836</v>
      </c>
      <c r="F2082" t="s">
        <v>838</v>
      </c>
      <c r="G2082">
        <v>1</v>
      </c>
      <c r="H2082" t="s">
        <v>1110</v>
      </c>
      <c r="I2082">
        <v>34.408000000000001</v>
      </c>
      <c r="J2082">
        <v>-119.685</v>
      </c>
      <c r="K2082" s="11">
        <v>0</v>
      </c>
      <c r="L2082">
        <v>0</v>
      </c>
      <c r="O2082" s="11">
        <v>0</v>
      </c>
      <c r="P2082" s="11">
        <v>0</v>
      </c>
      <c r="Q2082" s="12">
        <v>0</v>
      </c>
      <c r="R2082">
        <v>0</v>
      </c>
      <c r="T2082" s="42">
        <v>16.5</v>
      </c>
    </row>
    <row r="2083" spans="1:20" x14ac:dyDescent="0.2">
      <c r="A2083">
        <v>3371</v>
      </c>
      <c r="B2083">
        <v>2015</v>
      </c>
      <c r="C2083" t="s">
        <v>1080</v>
      </c>
      <c r="D2083" s="40">
        <v>42044</v>
      </c>
      <c r="E2083" t="s">
        <v>836</v>
      </c>
      <c r="F2083" t="s">
        <v>838</v>
      </c>
      <c r="G2083">
        <v>1</v>
      </c>
      <c r="H2083" t="s">
        <v>1110</v>
      </c>
      <c r="I2083">
        <v>34.408000000000001</v>
      </c>
      <c r="J2083">
        <v>-119.685</v>
      </c>
      <c r="K2083" s="11">
        <v>0</v>
      </c>
      <c r="L2083">
        <v>0</v>
      </c>
      <c r="O2083" s="11">
        <v>4.58</v>
      </c>
      <c r="P2083" s="11">
        <v>0.38</v>
      </c>
      <c r="Q2083" s="12">
        <v>0.37</v>
      </c>
      <c r="R2083">
        <v>0.18</v>
      </c>
      <c r="T2083" s="42">
        <v>16.5</v>
      </c>
    </row>
    <row r="2084" spans="1:20" x14ac:dyDescent="0.2">
      <c r="A2084">
        <v>3380</v>
      </c>
      <c r="B2084">
        <v>2015</v>
      </c>
      <c r="C2084" t="s">
        <v>1080</v>
      </c>
      <c r="D2084" s="40">
        <v>42058</v>
      </c>
      <c r="E2084" t="s">
        <v>835</v>
      </c>
      <c r="F2084" t="s">
        <v>838</v>
      </c>
      <c r="G2084">
        <v>1</v>
      </c>
      <c r="H2084" t="s">
        <v>1110</v>
      </c>
      <c r="I2084">
        <v>33.606099999999998</v>
      </c>
      <c r="J2084">
        <v>-117.9311</v>
      </c>
      <c r="K2084" s="11">
        <v>0</v>
      </c>
      <c r="L2084">
        <v>0</v>
      </c>
      <c r="N2084">
        <v>1.99</v>
      </c>
      <c r="O2084" s="11">
        <v>2.5</v>
      </c>
      <c r="P2084" s="11">
        <v>0.22</v>
      </c>
      <c r="Q2084" s="12">
        <v>0.11</v>
      </c>
      <c r="R2084">
        <v>0.12</v>
      </c>
      <c r="T2084" s="42">
        <v>16.5</v>
      </c>
    </row>
    <row r="2085" spans="1:20" x14ac:dyDescent="0.2">
      <c r="A2085">
        <v>2466</v>
      </c>
      <c r="B2085">
        <v>2011</v>
      </c>
      <c r="C2085" t="s">
        <v>704</v>
      </c>
      <c r="D2085" s="40">
        <v>40686</v>
      </c>
      <c r="E2085" t="s">
        <v>837</v>
      </c>
      <c r="F2085" t="s">
        <v>838</v>
      </c>
      <c r="G2085">
        <v>1</v>
      </c>
      <c r="H2085" t="s">
        <v>1110</v>
      </c>
      <c r="I2085">
        <v>34.008000000000003</v>
      </c>
      <c r="J2085">
        <v>-118.499</v>
      </c>
      <c r="K2085" s="11">
        <v>0</v>
      </c>
      <c r="L2085">
        <v>374</v>
      </c>
      <c r="N2085">
        <v>1</v>
      </c>
      <c r="O2085" s="11">
        <v>11.9335</v>
      </c>
      <c r="P2085" s="11">
        <v>0.69721599999999995</v>
      </c>
      <c r="Q2085" s="12">
        <v>4.43133</v>
      </c>
      <c r="R2085">
        <v>0.24</v>
      </c>
      <c r="T2085" s="42">
        <v>16.5</v>
      </c>
    </row>
    <row r="2086" spans="1:20" x14ac:dyDescent="0.2">
      <c r="A2086">
        <v>1982</v>
      </c>
      <c r="B2086">
        <v>2009</v>
      </c>
      <c r="C2086" t="s">
        <v>1081</v>
      </c>
      <c r="D2086" s="40">
        <v>40113</v>
      </c>
      <c r="E2086" t="s">
        <v>839</v>
      </c>
      <c r="F2086" t="s">
        <v>838</v>
      </c>
      <c r="G2086">
        <v>1</v>
      </c>
      <c r="H2086" t="s">
        <v>1110</v>
      </c>
      <c r="I2086">
        <v>34.416107599999997</v>
      </c>
      <c r="J2086">
        <v>-119.82874940000001</v>
      </c>
      <c r="K2086" s="11">
        <v>0</v>
      </c>
      <c r="L2086">
        <v>560</v>
      </c>
      <c r="N2086">
        <v>4.32</v>
      </c>
      <c r="O2086" s="11">
        <v>5.12</v>
      </c>
      <c r="P2086" s="11">
        <v>0.57999999999999996</v>
      </c>
      <c r="Q2086" s="12">
        <v>0.1</v>
      </c>
      <c r="R2086">
        <v>0.16</v>
      </c>
      <c r="T2086" s="42">
        <v>16.5</v>
      </c>
    </row>
    <row r="2087" spans="1:20" x14ac:dyDescent="0.2">
      <c r="A2087">
        <v>2010</v>
      </c>
      <c r="B2087">
        <v>2009</v>
      </c>
      <c r="C2087" t="s">
        <v>1094</v>
      </c>
      <c r="D2087" s="40">
        <v>40147</v>
      </c>
      <c r="E2087" t="s">
        <v>836</v>
      </c>
      <c r="F2087" t="s">
        <v>838</v>
      </c>
      <c r="G2087">
        <v>1</v>
      </c>
      <c r="H2087" t="s">
        <v>1110</v>
      </c>
      <c r="I2087">
        <v>34.408000000000001</v>
      </c>
      <c r="J2087">
        <v>-119.685</v>
      </c>
      <c r="K2087" s="11">
        <v>0</v>
      </c>
      <c r="L2087">
        <v>1100</v>
      </c>
      <c r="N2087">
        <v>0.96</v>
      </c>
      <c r="O2087" s="11">
        <v>5.1100000000000003</v>
      </c>
      <c r="P2087" s="11">
        <v>0.68</v>
      </c>
      <c r="Q2087" s="12">
        <v>2.2200000000000002</v>
      </c>
      <c r="R2087">
        <v>0.55000000000000004</v>
      </c>
      <c r="T2087" s="42">
        <v>16.5</v>
      </c>
    </row>
    <row r="2088" spans="1:20" x14ac:dyDescent="0.2">
      <c r="A2088">
        <v>2606</v>
      </c>
      <c r="B2088">
        <v>2011</v>
      </c>
      <c r="C2088" t="s">
        <v>1094</v>
      </c>
      <c r="D2088" s="40">
        <v>40860</v>
      </c>
      <c r="E2088" t="s">
        <v>837</v>
      </c>
      <c r="F2088" t="s">
        <v>838</v>
      </c>
      <c r="G2088">
        <v>1</v>
      </c>
      <c r="H2088" t="s">
        <v>1110</v>
      </c>
      <c r="I2088">
        <v>34.008000000000003</v>
      </c>
      <c r="J2088">
        <v>-118.499</v>
      </c>
      <c r="K2088" s="11">
        <v>0</v>
      </c>
      <c r="L2088">
        <v>1870</v>
      </c>
      <c r="N2088">
        <v>6</v>
      </c>
      <c r="O2088" s="11">
        <v>5.60337</v>
      </c>
      <c r="P2088" s="11">
        <v>0.54505999999999999</v>
      </c>
      <c r="Q2088" s="12">
        <v>2.4582000000000002</v>
      </c>
      <c r="R2088">
        <v>0.33</v>
      </c>
      <c r="T2088" s="42">
        <v>16.5</v>
      </c>
    </row>
    <row r="2089" spans="1:20" x14ac:dyDescent="0.2">
      <c r="A2089">
        <v>3121</v>
      </c>
      <c r="B2089">
        <v>2013</v>
      </c>
      <c r="C2089" t="s">
        <v>1094</v>
      </c>
      <c r="D2089" s="40">
        <v>41603</v>
      </c>
      <c r="E2089" t="s">
        <v>837</v>
      </c>
      <c r="F2089" t="s">
        <v>838</v>
      </c>
      <c r="G2089">
        <v>1</v>
      </c>
      <c r="H2089" t="s">
        <v>1110</v>
      </c>
      <c r="I2089">
        <v>34.008000000000003</v>
      </c>
      <c r="J2089">
        <v>-118.499</v>
      </c>
      <c r="K2089" s="11">
        <v>0</v>
      </c>
      <c r="L2089">
        <v>4862</v>
      </c>
      <c r="N2089">
        <v>4.9800000000000004</v>
      </c>
      <c r="O2089" s="11">
        <v>2.6435499999999998</v>
      </c>
      <c r="P2089" s="11">
        <v>0.29750700000000002</v>
      </c>
      <c r="Q2089" s="12">
        <v>1.1573</v>
      </c>
      <c r="R2089">
        <v>0.20782600000000001</v>
      </c>
      <c r="T2089" s="42">
        <v>16.5</v>
      </c>
    </row>
    <row r="2090" spans="1:20" x14ac:dyDescent="0.2">
      <c r="A2090">
        <v>2553</v>
      </c>
      <c r="B2090">
        <v>2011</v>
      </c>
      <c r="C2090" t="s">
        <v>1069</v>
      </c>
      <c r="D2090" s="40">
        <v>40792</v>
      </c>
      <c r="E2090" t="s">
        <v>836</v>
      </c>
      <c r="F2090" t="s">
        <v>838</v>
      </c>
      <c r="G2090">
        <v>1</v>
      </c>
      <c r="H2090" t="s">
        <v>1110</v>
      </c>
      <c r="I2090">
        <v>34.408000000000001</v>
      </c>
      <c r="J2090">
        <v>-119.685</v>
      </c>
      <c r="K2090" s="11">
        <v>0</v>
      </c>
      <c r="L2090">
        <v>5000</v>
      </c>
      <c r="N2090">
        <v>1.1200000000000001</v>
      </c>
      <c r="O2090" s="11">
        <v>8.09</v>
      </c>
      <c r="P2090" s="11">
        <v>1.1599999999999999</v>
      </c>
      <c r="Q2090" s="12">
        <v>0</v>
      </c>
      <c r="R2090">
        <v>0</v>
      </c>
      <c r="T2090" s="42">
        <v>16.5</v>
      </c>
    </row>
    <row r="2091" spans="1:20" x14ac:dyDescent="0.2">
      <c r="A2091">
        <v>2602</v>
      </c>
      <c r="B2091">
        <v>2011</v>
      </c>
      <c r="C2091" t="s">
        <v>1094</v>
      </c>
      <c r="D2091" s="40">
        <v>40854</v>
      </c>
      <c r="E2091" t="s">
        <v>835</v>
      </c>
      <c r="F2091" t="s">
        <v>838</v>
      </c>
      <c r="G2091">
        <v>1</v>
      </c>
      <c r="H2091" t="s">
        <v>1110</v>
      </c>
      <c r="I2091">
        <v>33.606099999999998</v>
      </c>
      <c r="J2091">
        <v>-117.9311</v>
      </c>
      <c r="K2091" s="11">
        <v>0</v>
      </c>
      <c r="L2091">
        <v>5200</v>
      </c>
      <c r="N2091">
        <v>3.04</v>
      </c>
      <c r="O2091" s="11">
        <v>2.48</v>
      </c>
      <c r="P2091" s="11">
        <v>0.35</v>
      </c>
      <c r="Q2091" s="12">
        <v>0.42</v>
      </c>
      <c r="R2091">
        <v>0</v>
      </c>
      <c r="T2091" s="42">
        <v>16.5</v>
      </c>
    </row>
    <row r="2092" spans="1:20" x14ac:dyDescent="0.2">
      <c r="A2092">
        <v>3376</v>
      </c>
      <c r="B2092">
        <v>2015</v>
      </c>
      <c r="C2092" t="s">
        <v>1080</v>
      </c>
      <c r="D2092" s="40">
        <v>42051</v>
      </c>
      <c r="E2092" t="s">
        <v>835</v>
      </c>
      <c r="F2092" t="s">
        <v>838</v>
      </c>
      <c r="G2092">
        <v>1</v>
      </c>
      <c r="H2092" t="s">
        <v>1110</v>
      </c>
      <c r="I2092">
        <v>33.606099999999998</v>
      </c>
      <c r="J2092">
        <v>-117.9311</v>
      </c>
      <c r="K2092" s="11">
        <v>0</v>
      </c>
      <c r="L2092">
        <v>5200</v>
      </c>
      <c r="N2092">
        <v>1.75</v>
      </c>
      <c r="O2092" s="11">
        <v>3.48</v>
      </c>
      <c r="P2092" s="11">
        <v>0.37</v>
      </c>
      <c r="Q2092" s="12">
        <v>0</v>
      </c>
      <c r="R2092">
        <v>0</v>
      </c>
      <c r="T2092" s="42">
        <v>16.5</v>
      </c>
    </row>
    <row r="2093" spans="1:20" x14ac:dyDescent="0.2">
      <c r="A2093">
        <v>2880</v>
      </c>
      <c r="B2093">
        <v>2012</v>
      </c>
      <c r="C2093" t="s">
        <v>1094</v>
      </c>
      <c r="D2093" s="40">
        <v>41239</v>
      </c>
      <c r="E2093" t="s">
        <v>833</v>
      </c>
      <c r="F2093" t="s">
        <v>838</v>
      </c>
      <c r="G2093">
        <v>1</v>
      </c>
      <c r="H2093" t="s">
        <v>1110</v>
      </c>
      <c r="I2093">
        <v>32.866999999999997</v>
      </c>
      <c r="J2093">
        <v>-117.25700000000001</v>
      </c>
      <c r="K2093" s="11">
        <v>0</v>
      </c>
      <c r="L2093">
        <v>6400</v>
      </c>
      <c r="N2093">
        <v>1.02</v>
      </c>
      <c r="O2093" s="11">
        <v>3.03</v>
      </c>
      <c r="P2093" s="11">
        <v>0.31</v>
      </c>
      <c r="Q2093" s="12">
        <v>7.0000000000000007E-2</v>
      </c>
      <c r="R2093">
        <v>0.02</v>
      </c>
      <c r="T2093" s="42">
        <v>16.5</v>
      </c>
    </row>
    <row r="2094" spans="1:20" x14ac:dyDescent="0.2">
      <c r="A2094">
        <v>2469</v>
      </c>
      <c r="B2094">
        <v>2011</v>
      </c>
      <c r="C2094" t="s">
        <v>704</v>
      </c>
      <c r="D2094" s="40">
        <v>40693</v>
      </c>
      <c r="E2094" t="s">
        <v>837</v>
      </c>
      <c r="F2094" t="s">
        <v>838</v>
      </c>
      <c r="G2094">
        <v>1</v>
      </c>
      <c r="H2094" t="s">
        <v>1110</v>
      </c>
      <c r="I2094">
        <v>34.008000000000003</v>
      </c>
      <c r="J2094">
        <v>-118.499</v>
      </c>
      <c r="K2094" s="11">
        <v>0</v>
      </c>
      <c r="L2094">
        <v>6470.2</v>
      </c>
      <c r="N2094">
        <v>2</v>
      </c>
      <c r="O2094" s="11">
        <v>11.3042</v>
      </c>
      <c r="P2094" s="11">
        <v>0.69547800000000004</v>
      </c>
      <c r="Q2094" s="12">
        <v>3.8061500000000001</v>
      </c>
      <c r="R2094">
        <v>0.26</v>
      </c>
      <c r="T2094" s="42">
        <v>16.5</v>
      </c>
    </row>
    <row r="2095" spans="1:20" x14ac:dyDescent="0.2">
      <c r="A2095">
        <v>3757</v>
      </c>
      <c r="B2095" s="48">
        <v>2011</v>
      </c>
      <c r="C2095" t="s">
        <v>1079</v>
      </c>
      <c r="D2095" s="40">
        <v>40569</v>
      </c>
      <c r="E2095" t="s">
        <v>1113</v>
      </c>
      <c r="F2095" s="48" t="s">
        <v>1111</v>
      </c>
      <c r="G2095" s="48" t="s">
        <v>1112</v>
      </c>
      <c r="H2095" t="s">
        <v>1110</v>
      </c>
      <c r="J2095" s="51"/>
      <c r="K2095" s="11">
        <v>0</v>
      </c>
      <c r="L2095">
        <v>7800</v>
      </c>
      <c r="N2095">
        <v>0.64</v>
      </c>
      <c r="T2095" s="42">
        <v>16.5</v>
      </c>
    </row>
    <row r="2096" spans="1:20" x14ac:dyDescent="0.2">
      <c r="A2096">
        <v>3124</v>
      </c>
      <c r="B2096">
        <v>2013</v>
      </c>
      <c r="C2096" t="s">
        <v>1065</v>
      </c>
      <c r="D2096" s="40">
        <v>41610</v>
      </c>
      <c r="E2096" t="s">
        <v>837</v>
      </c>
      <c r="F2096" t="s">
        <v>838</v>
      </c>
      <c r="G2096">
        <v>1</v>
      </c>
      <c r="H2096" t="s">
        <v>1110</v>
      </c>
      <c r="I2096">
        <v>34.008000000000003</v>
      </c>
      <c r="J2096">
        <v>-118.499</v>
      </c>
      <c r="K2096" s="11">
        <v>0</v>
      </c>
      <c r="L2096">
        <v>9350</v>
      </c>
      <c r="O2096" s="11">
        <v>0</v>
      </c>
      <c r="P2096" s="11">
        <v>0</v>
      </c>
      <c r="Q2096" s="12">
        <v>0</v>
      </c>
      <c r="R2096">
        <v>0</v>
      </c>
      <c r="T2096" s="42">
        <v>16.5</v>
      </c>
    </row>
    <row r="2097" spans="1:20" x14ac:dyDescent="0.2">
      <c r="A2097">
        <v>3125</v>
      </c>
      <c r="B2097">
        <v>2013</v>
      </c>
      <c r="C2097" t="s">
        <v>1065</v>
      </c>
      <c r="D2097" s="40">
        <v>41610</v>
      </c>
      <c r="E2097" t="s">
        <v>833</v>
      </c>
      <c r="F2097" t="s">
        <v>838</v>
      </c>
      <c r="G2097">
        <v>1</v>
      </c>
      <c r="H2097" t="s">
        <v>1110</v>
      </c>
      <c r="I2097">
        <v>32.866999999999997</v>
      </c>
      <c r="J2097">
        <v>-117.25700000000001</v>
      </c>
      <c r="K2097" s="11">
        <v>0</v>
      </c>
      <c r="L2097">
        <v>10400</v>
      </c>
      <c r="N2097">
        <v>1.36</v>
      </c>
      <c r="O2097" s="11">
        <v>2.2799999999999998</v>
      </c>
      <c r="P2097" s="11">
        <v>0.34</v>
      </c>
      <c r="Q2097" s="12">
        <v>0.56000000000000005</v>
      </c>
      <c r="R2097">
        <v>0.06</v>
      </c>
      <c r="T2097" s="42">
        <v>16.5</v>
      </c>
    </row>
    <row r="2098" spans="1:20" x14ac:dyDescent="0.2">
      <c r="A2098">
        <v>2183</v>
      </c>
      <c r="B2098">
        <v>2010</v>
      </c>
      <c r="C2098" t="s">
        <v>705</v>
      </c>
      <c r="D2098" s="40">
        <v>40359</v>
      </c>
      <c r="E2098" t="s">
        <v>836</v>
      </c>
      <c r="F2098" t="s">
        <v>838</v>
      </c>
      <c r="G2098">
        <v>1</v>
      </c>
      <c r="H2098" t="s">
        <v>1110</v>
      </c>
      <c r="I2098">
        <v>34.408000000000001</v>
      </c>
      <c r="J2098">
        <v>-119.685</v>
      </c>
      <c r="K2098" s="11">
        <v>5.8999999999999997E-2</v>
      </c>
      <c r="L2098">
        <v>11400</v>
      </c>
      <c r="N2098">
        <v>1.59</v>
      </c>
      <c r="O2098" s="11">
        <v>10.130000000000001</v>
      </c>
      <c r="P2098" s="11">
        <v>1.21</v>
      </c>
      <c r="Q2098" s="12">
        <v>1.1599999999999999</v>
      </c>
      <c r="R2098">
        <v>0.19</v>
      </c>
      <c r="T2098" s="42">
        <v>16.5</v>
      </c>
    </row>
    <row r="2099" spans="1:20" x14ac:dyDescent="0.2">
      <c r="A2099">
        <v>2459</v>
      </c>
      <c r="B2099">
        <v>2011</v>
      </c>
      <c r="C2099" t="s">
        <v>704</v>
      </c>
      <c r="D2099" s="40">
        <v>40679</v>
      </c>
      <c r="E2099" t="s">
        <v>835</v>
      </c>
      <c r="F2099" t="s">
        <v>838</v>
      </c>
      <c r="G2099">
        <v>1</v>
      </c>
      <c r="H2099" t="s">
        <v>1110</v>
      </c>
      <c r="I2099">
        <v>33.606099999999998</v>
      </c>
      <c r="J2099">
        <v>-117.9311</v>
      </c>
      <c r="K2099" s="11">
        <v>0</v>
      </c>
      <c r="L2099">
        <v>15599</v>
      </c>
      <c r="N2099">
        <v>3.83</v>
      </c>
      <c r="O2099" s="11">
        <v>7.7</v>
      </c>
      <c r="P2099" s="11">
        <v>0.54</v>
      </c>
      <c r="Q2099" s="12">
        <v>2.63</v>
      </c>
      <c r="R2099">
        <v>0.16</v>
      </c>
      <c r="T2099" s="42">
        <v>16.5</v>
      </c>
    </row>
    <row r="2100" spans="1:20" x14ac:dyDescent="0.2">
      <c r="A2100">
        <v>2241</v>
      </c>
      <c r="B2100">
        <v>2010</v>
      </c>
      <c r="C2100" t="s">
        <v>1069</v>
      </c>
      <c r="D2100" s="40">
        <v>40428</v>
      </c>
      <c r="E2100" t="s">
        <v>839</v>
      </c>
      <c r="F2100" t="s">
        <v>838</v>
      </c>
      <c r="G2100">
        <v>1</v>
      </c>
      <c r="H2100" t="s">
        <v>1110</v>
      </c>
      <c r="I2100">
        <v>34.416107599999997</v>
      </c>
      <c r="J2100">
        <v>-119.82874940000001</v>
      </c>
      <c r="K2100" s="11">
        <v>0</v>
      </c>
      <c r="L2100">
        <v>18500</v>
      </c>
      <c r="N2100">
        <v>4.41</v>
      </c>
      <c r="O2100" s="11">
        <v>9.33</v>
      </c>
      <c r="P2100" s="11">
        <v>0.9</v>
      </c>
      <c r="Q2100" s="12">
        <v>2.84</v>
      </c>
      <c r="R2100">
        <v>0.37</v>
      </c>
      <c r="T2100" s="42">
        <v>16.5</v>
      </c>
    </row>
    <row r="2101" spans="1:20" x14ac:dyDescent="0.2">
      <c r="A2101">
        <v>3434</v>
      </c>
      <c r="B2101">
        <v>2015</v>
      </c>
      <c r="C2101" t="s">
        <v>704</v>
      </c>
      <c r="D2101" s="40">
        <v>42150</v>
      </c>
      <c r="E2101" t="s">
        <v>836</v>
      </c>
      <c r="F2101" t="s">
        <v>838</v>
      </c>
      <c r="G2101">
        <v>1</v>
      </c>
      <c r="H2101" t="s">
        <v>1110</v>
      </c>
      <c r="I2101">
        <v>34.408000000000001</v>
      </c>
      <c r="J2101">
        <v>-119.685</v>
      </c>
      <c r="K2101" s="11">
        <v>0.42</v>
      </c>
      <c r="L2101">
        <v>22739</v>
      </c>
      <c r="O2101" s="11">
        <v>1.08</v>
      </c>
      <c r="P2101" s="11">
        <v>0.28999999999999998</v>
      </c>
      <c r="Q2101" s="12">
        <v>0.21</v>
      </c>
      <c r="R2101">
        <v>0.05</v>
      </c>
      <c r="T2101" s="42">
        <v>16.5</v>
      </c>
    </row>
    <row r="2102" spans="1:20" x14ac:dyDescent="0.2">
      <c r="A2102">
        <v>2218</v>
      </c>
      <c r="B2102">
        <v>2010</v>
      </c>
      <c r="C2102" t="s">
        <v>1068</v>
      </c>
      <c r="D2102" s="40">
        <v>40399</v>
      </c>
      <c r="E2102" t="s">
        <v>839</v>
      </c>
      <c r="F2102" t="s">
        <v>838</v>
      </c>
      <c r="G2102">
        <v>1</v>
      </c>
      <c r="H2102" t="s">
        <v>1110</v>
      </c>
      <c r="I2102">
        <v>34.416107599999997</v>
      </c>
      <c r="J2102">
        <v>-119.82874940000001</v>
      </c>
      <c r="K2102" s="11">
        <v>0.44</v>
      </c>
      <c r="L2102">
        <v>24200</v>
      </c>
      <c r="N2102">
        <v>1.65</v>
      </c>
      <c r="O2102" s="11">
        <v>1.44</v>
      </c>
      <c r="P2102" s="11">
        <v>0.48</v>
      </c>
      <c r="Q2102" s="12">
        <v>0.78</v>
      </c>
      <c r="R2102">
        <v>0.12</v>
      </c>
      <c r="T2102" s="42">
        <v>16.5</v>
      </c>
    </row>
    <row r="2103" spans="1:20" x14ac:dyDescent="0.2">
      <c r="A2103">
        <v>1859</v>
      </c>
      <c r="B2103">
        <v>2009</v>
      </c>
      <c r="C2103" t="s">
        <v>705</v>
      </c>
      <c r="D2103" s="40">
        <v>39972</v>
      </c>
      <c r="E2103" t="s">
        <v>836</v>
      </c>
      <c r="F2103" t="s">
        <v>838</v>
      </c>
      <c r="G2103">
        <v>1</v>
      </c>
      <c r="H2103" t="s">
        <v>1110</v>
      </c>
      <c r="I2103">
        <v>34.408000000000001</v>
      </c>
      <c r="J2103">
        <v>-119.685</v>
      </c>
      <c r="K2103" s="11">
        <v>0</v>
      </c>
      <c r="L2103">
        <v>25700</v>
      </c>
      <c r="N2103">
        <v>4.3099999999999996</v>
      </c>
      <c r="O2103" s="11">
        <v>4.8899999999999997</v>
      </c>
      <c r="P2103" s="11">
        <v>0.51</v>
      </c>
      <c r="Q2103" s="12">
        <v>0.09</v>
      </c>
      <c r="R2103">
        <v>0.19</v>
      </c>
      <c r="T2103" s="42">
        <v>16.5</v>
      </c>
    </row>
    <row r="2104" spans="1:20" x14ac:dyDescent="0.2">
      <c r="A2104">
        <v>3386</v>
      </c>
      <c r="B2104">
        <v>2015</v>
      </c>
      <c r="C2104" t="s">
        <v>1062</v>
      </c>
      <c r="D2104" s="40">
        <v>42065</v>
      </c>
      <c r="E2104" t="s">
        <v>833</v>
      </c>
      <c r="F2104" t="s">
        <v>838</v>
      </c>
      <c r="G2104">
        <v>1</v>
      </c>
      <c r="H2104" t="s">
        <v>1110</v>
      </c>
      <c r="I2104">
        <v>32.866999999999997</v>
      </c>
      <c r="J2104">
        <v>-117.25700000000001</v>
      </c>
      <c r="K2104" s="11">
        <v>0</v>
      </c>
      <c r="L2104">
        <v>30000</v>
      </c>
      <c r="N2104">
        <v>0.68</v>
      </c>
      <c r="O2104" s="11">
        <v>2.65</v>
      </c>
      <c r="P2104" s="11">
        <v>0.22</v>
      </c>
      <c r="Q2104" s="12">
        <v>0.18</v>
      </c>
      <c r="R2104">
        <v>0.1</v>
      </c>
      <c r="T2104" s="42">
        <v>16.5</v>
      </c>
    </row>
    <row r="2105" spans="1:20" x14ac:dyDescent="0.2">
      <c r="A2105">
        <v>2964</v>
      </c>
      <c r="B2105">
        <v>2013</v>
      </c>
      <c r="C2105" t="s">
        <v>1062</v>
      </c>
      <c r="D2105" s="40">
        <v>41363</v>
      </c>
      <c r="E2105" t="s">
        <v>835</v>
      </c>
      <c r="F2105" t="s">
        <v>838</v>
      </c>
      <c r="G2105">
        <v>1</v>
      </c>
      <c r="H2105" t="s">
        <v>1110</v>
      </c>
      <c r="I2105">
        <v>33.606099999999998</v>
      </c>
      <c r="J2105">
        <v>-117.9311</v>
      </c>
      <c r="K2105" s="11">
        <v>0.1</v>
      </c>
      <c r="L2105">
        <v>31198</v>
      </c>
      <c r="N2105">
        <v>2</v>
      </c>
      <c r="O2105" s="11">
        <v>1.02</v>
      </c>
      <c r="P2105" s="11">
        <v>0.26</v>
      </c>
      <c r="Q2105" s="12">
        <v>0.46</v>
      </c>
      <c r="R2105">
        <v>0</v>
      </c>
      <c r="T2105" s="42">
        <v>16.5</v>
      </c>
    </row>
    <row r="2106" spans="1:20" x14ac:dyDescent="0.2">
      <c r="A2106">
        <v>3167</v>
      </c>
      <c r="B2106">
        <v>2014</v>
      </c>
      <c r="C2106" t="s">
        <v>1080</v>
      </c>
      <c r="D2106" s="40">
        <v>41694</v>
      </c>
      <c r="E2106" t="s">
        <v>835</v>
      </c>
      <c r="F2106" t="s">
        <v>838</v>
      </c>
      <c r="G2106">
        <v>1</v>
      </c>
      <c r="H2106" t="s">
        <v>1110</v>
      </c>
      <c r="I2106">
        <v>33.606099999999998</v>
      </c>
      <c r="J2106">
        <v>-117.9311</v>
      </c>
      <c r="K2106" s="11">
        <v>0</v>
      </c>
      <c r="L2106">
        <v>33798</v>
      </c>
      <c r="N2106">
        <v>2.4900000000000002</v>
      </c>
      <c r="O2106" s="11">
        <v>0</v>
      </c>
      <c r="P2106" s="11">
        <v>0.17</v>
      </c>
      <c r="Q2106" s="12">
        <v>0</v>
      </c>
      <c r="R2106">
        <v>0</v>
      </c>
      <c r="T2106" s="42">
        <v>16.5</v>
      </c>
    </row>
    <row r="2107" spans="1:20" x14ac:dyDescent="0.2">
      <c r="A2107">
        <v>1860</v>
      </c>
      <c r="B2107">
        <v>2009</v>
      </c>
      <c r="C2107" t="s">
        <v>705</v>
      </c>
      <c r="D2107" s="40">
        <v>39972</v>
      </c>
      <c r="E2107" t="s">
        <v>839</v>
      </c>
      <c r="F2107" t="s">
        <v>838</v>
      </c>
      <c r="G2107">
        <v>1</v>
      </c>
      <c r="H2107" t="s">
        <v>1110</v>
      </c>
      <c r="I2107">
        <v>34.416107599999997</v>
      </c>
      <c r="J2107">
        <v>-119.82874940000001</v>
      </c>
      <c r="K2107" s="11">
        <v>0</v>
      </c>
      <c r="L2107">
        <v>40600</v>
      </c>
      <c r="N2107">
        <v>4.76</v>
      </c>
      <c r="O2107" s="11">
        <v>3.68</v>
      </c>
      <c r="P2107" s="11">
        <v>0.71</v>
      </c>
      <c r="Q2107" s="12">
        <v>0.44</v>
      </c>
      <c r="R2107">
        <v>0.18</v>
      </c>
      <c r="T2107" s="42">
        <v>16.5</v>
      </c>
    </row>
    <row r="2108" spans="1:20" x14ac:dyDescent="0.2">
      <c r="A2108">
        <v>2297</v>
      </c>
      <c r="B2108">
        <v>2010</v>
      </c>
      <c r="C2108" t="s">
        <v>1094</v>
      </c>
      <c r="D2108" s="40">
        <v>40490</v>
      </c>
      <c r="E2108" t="s">
        <v>839</v>
      </c>
      <c r="F2108" t="s">
        <v>838</v>
      </c>
      <c r="G2108">
        <v>1</v>
      </c>
      <c r="H2108" t="s">
        <v>1110</v>
      </c>
      <c r="I2108">
        <v>34.416107599999997</v>
      </c>
      <c r="J2108">
        <v>-119.82874940000001</v>
      </c>
      <c r="K2108" s="11">
        <v>0</v>
      </c>
      <c r="L2108">
        <v>54800</v>
      </c>
      <c r="N2108">
        <v>4.6500000000000004</v>
      </c>
      <c r="O2108" s="11">
        <v>13.37</v>
      </c>
      <c r="P2108" s="11">
        <v>1.1000000000000001</v>
      </c>
      <c r="Q2108" s="12">
        <v>10.8</v>
      </c>
      <c r="R2108">
        <v>0.81</v>
      </c>
      <c r="T2108" s="42">
        <v>16.5</v>
      </c>
    </row>
    <row r="2109" spans="1:20" x14ac:dyDescent="0.2">
      <c r="A2109">
        <v>2225</v>
      </c>
      <c r="B2109">
        <v>2010</v>
      </c>
      <c r="C2109" t="s">
        <v>1068</v>
      </c>
      <c r="D2109" s="40">
        <v>40409</v>
      </c>
      <c r="E2109" t="s">
        <v>836</v>
      </c>
      <c r="F2109" t="s">
        <v>838</v>
      </c>
      <c r="G2109">
        <v>1</v>
      </c>
      <c r="H2109" t="s">
        <v>1110</v>
      </c>
      <c r="I2109">
        <v>34.408000000000001</v>
      </c>
      <c r="J2109">
        <v>-119.685</v>
      </c>
      <c r="K2109" s="11">
        <v>0.64</v>
      </c>
      <c r="L2109">
        <v>58700</v>
      </c>
      <c r="N2109">
        <v>3.76</v>
      </c>
      <c r="O2109" s="11">
        <v>4.8</v>
      </c>
      <c r="P2109" s="11">
        <v>0.32</v>
      </c>
      <c r="Q2109" s="12">
        <v>0.36</v>
      </c>
      <c r="R2109">
        <v>0.08</v>
      </c>
      <c r="T2109" s="42">
        <v>16.5</v>
      </c>
    </row>
    <row r="2110" spans="1:20" x14ac:dyDescent="0.2">
      <c r="A2110">
        <v>1830</v>
      </c>
      <c r="B2110">
        <v>2009</v>
      </c>
      <c r="C2110" t="s">
        <v>704</v>
      </c>
      <c r="D2110" s="40">
        <v>39938</v>
      </c>
      <c r="E2110" t="s">
        <v>835</v>
      </c>
      <c r="F2110" t="s">
        <v>838</v>
      </c>
      <c r="G2110">
        <v>1</v>
      </c>
      <c r="H2110" t="s">
        <v>1110</v>
      </c>
      <c r="I2110">
        <v>33.606099999999998</v>
      </c>
      <c r="J2110">
        <v>-117.9311</v>
      </c>
      <c r="K2110" s="11">
        <v>0.25</v>
      </c>
      <c r="L2110">
        <v>62396</v>
      </c>
      <c r="N2110">
        <v>7.65</v>
      </c>
      <c r="O2110" s="11">
        <v>0</v>
      </c>
      <c r="P2110" s="11">
        <v>0.23</v>
      </c>
      <c r="Q2110" s="12">
        <v>0.91</v>
      </c>
      <c r="R2110">
        <v>0</v>
      </c>
      <c r="T2110" s="42">
        <v>16.5</v>
      </c>
    </row>
    <row r="2111" spans="1:20" x14ac:dyDescent="0.2">
      <c r="A2111">
        <v>2170</v>
      </c>
      <c r="B2111">
        <v>2010</v>
      </c>
      <c r="C2111" t="s">
        <v>705</v>
      </c>
      <c r="D2111" s="40">
        <v>40343</v>
      </c>
      <c r="E2111" t="s">
        <v>836</v>
      </c>
      <c r="F2111" t="s">
        <v>838</v>
      </c>
      <c r="G2111">
        <v>1</v>
      </c>
      <c r="H2111" t="s">
        <v>1110</v>
      </c>
      <c r="I2111">
        <v>34.408000000000001</v>
      </c>
      <c r="J2111">
        <v>-119.685</v>
      </c>
      <c r="K2111" s="11">
        <v>0.36</v>
      </c>
      <c r="L2111">
        <v>65400</v>
      </c>
      <c r="N2111">
        <v>2.25</v>
      </c>
      <c r="O2111" s="11">
        <v>2.14</v>
      </c>
      <c r="P2111" s="11">
        <v>0.24</v>
      </c>
      <c r="Q2111" s="12">
        <v>0.16</v>
      </c>
      <c r="R2111">
        <v>0.04</v>
      </c>
      <c r="T2111" s="42">
        <v>16.5</v>
      </c>
    </row>
    <row r="2112" spans="1:20" x14ac:dyDescent="0.2">
      <c r="A2112">
        <v>2171</v>
      </c>
      <c r="B2112">
        <v>2010</v>
      </c>
      <c r="C2112" t="s">
        <v>705</v>
      </c>
      <c r="D2112" s="40">
        <v>40343</v>
      </c>
      <c r="E2112" t="s">
        <v>839</v>
      </c>
      <c r="F2112" t="s">
        <v>838</v>
      </c>
      <c r="G2112">
        <v>1</v>
      </c>
      <c r="H2112" t="s">
        <v>1110</v>
      </c>
      <c r="I2112">
        <v>34.416107599999997</v>
      </c>
      <c r="J2112">
        <v>-119.82874940000001</v>
      </c>
      <c r="K2112" s="11">
        <v>0.52</v>
      </c>
      <c r="L2112">
        <v>70600</v>
      </c>
      <c r="N2112">
        <v>2.62</v>
      </c>
      <c r="O2112" s="11">
        <v>1.95</v>
      </c>
      <c r="P2112" s="11">
        <v>0.27</v>
      </c>
      <c r="Q2112" s="12">
        <v>0.28000000000000003</v>
      </c>
      <c r="R2112">
        <v>7.0000000000000007E-2</v>
      </c>
      <c r="T2112" s="42">
        <v>16.5</v>
      </c>
    </row>
    <row r="2113" spans="1:22" x14ac:dyDescent="0.2">
      <c r="A2113">
        <v>2140</v>
      </c>
      <c r="B2113">
        <v>2010</v>
      </c>
      <c r="C2113" t="s">
        <v>704</v>
      </c>
      <c r="D2113" s="40">
        <v>40308</v>
      </c>
      <c r="E2113" t="s">
        <v>835</v>
      </c>
      <c r="F2113" t="s">
        <v>838</v>
      </c>
      <c r="G2113">
        <v>1</v>
      </c>
      <c r="H2113" t="s">
        <v>1110</v>
      </c>
      <c r="I2113">
        <v>33.606099999999998</v>
      </c>
      <c r="J2113">
        <v>-117.9311</v>
      </c>
      <c r="K2113" s="11">
        <v>6.0999999999999999E-2</v>
      </c>
      <c r="L2113">
        <v>72796</v>
      </c>
      <c r="N2113">
        <v>6.5</v>
      </c>
      <c r="O2113" s="11">
        <v>0</v>
      </c>
      <c r="P2113" s="11">
        <v>0.2</v>
      </c>
      <c r="Q2113" s="12">
        <v>0.27</v>
      </c>
      <c r="R2113">
        <v>0.18</v>
      </c>
      <c r="T2113" s="42">
        <v>16.5</v>
      </c>
    </row>
    <row r="2114" spans="1:22" x14ac:dyDescent="0.2">
      <c r="A2114">
        <v>1924</v>
      </c>
      <c r="B2114">
        <v>2009</v>
      </c>
      <c r="C2114" t="s">
        <v>1068</v>
      </c>
      <c r="D2114" s="40">
        <v>40042</v>
      </c>
      <c r="E2114" t="s">
        <v>836</v>
      </c>
      <c r="F2114" t="s">
        <v>838</v>
      </c>
      <c r="G2114">
        <v>1</v>
      </c>
      <c r="H2114" t="s">
        <v>1110</v>
      </c>
      <c r="I2114">
        <v>34.408000000000001</v>
      </c>
      <c r="J2114">
        <v>-119.685</v>
      </c>
      <c r="K2114" s="11">
        <v>0</v>
      </c>
      <c r="L2114">
        <v>74800</v>
      </c>
      <c r="N2114">
        <v>1.23</v>
      </c>
      <c r="O2114" s="11">
        <v>1.53</v>
      </c>
      <c r="P2114" s="11">
        <v>0.21</v>
      </c>
      <c r="Q2114" s="12">
        <v>0.43</v>
      </c>
      <c r="R2114">
        <v>7.0000000000000007E-2</v>
      </c>
      <c r="T2114" s="42">
        <v>16.5</v>
      </c>
    </row>
    <row r="2115" spans="1:22" x14ac:dyDescent="0.2">
      <c r="A2115">
        <v>2521</v>
      </c>
      <c r="B2115">
        <v>2011</v>
      </c>
      <c r="C2115" t="s">
        <v>1068</v>
      </c>
      <c r="D2115" s="40">
        <v>40756</v>
      </c>
      <c r="E2115" t="s">
        <v>835</v>
      </c>
      <c r="F2115" t="s">
        <v>838</v>
      </c>
      <c r="G2115">
        <v>1</v>
      </c>
      <c r="H2115" t="s">
        <v>1110</v>
      </c>
      <c r="I2115">
        <v>33.606099999999998</v>
      </c>
      <c r="J2115">
        <v>-117.9311</v>
      </c>
      <c r="K2115" s="11">
        <v>0</v>
      </c>
      <c r="L2115">
        <v>75395</v>
      </c>
      <c r="N2115">
        <v>3.04</v>
      </c>
      <c r="O2115" s="11">
        <v>2.87</v>
      </c>
      <c r="P2115" s="11">
        <v>0.34</v>
      </c>
      <c r="Q2115" s="12">
        <v>0.98</v>
      </c>
      <c r="R2115">
        <v>0</v>
      </c>
      <c r="T2115" s="42">
        <v>16.5</v>
      </c>
    </row>
    <row r="2116" spans="1:22" x14ac:dyDescent="0.2">
      <c r="A2116">
        <v>3691</v>
      </c>
      <c r="B2116">
        <v>2012</v>
      </c>
      <c r="C2116" s="48" t="s">
        <v>704</v>
      </c>
      <c r="D2116" s="40">
        <v>41036</v>
      </c>
      <c r="E2116" t="s">
        <v>1113</v>
      </c>
      <c r="F2116" s="48" t="s">
        <v>1111</v>
      </c>
      <c r="G2116" s="48" t="s">
        <v>1112</v>
      </c>
      <c r="H2116" t="s">
        <v>1110</v>
      </c>
      <c r="K2116" s="11">
        <v>0</v>
      </c>
      <c r="L2116" s="42">
        <v>75395</v>
      </c>
      <c r="M2116" s="42"/>
      <c r="N2116">
        <v>0.84</v>
      </c>
      <c r="T2116" s="42">
        <v>16.5</v>
      </c>
    </row>
    <row r="2117" spans="1:22" x14ac:dyDescent="0.2">
      <c r="A2117">
        <v>1858</v>
      </c>
      <c r="B2117">
        <v>2009</v>
      </c>
      <c r="C2117" t="s">
        <v>705</v>
      </c>
      <c r="D2117" s="40">
        <v>39972</v>
      </c>
      <c r="E2117" t="s">
        <v>835</v>
      </c>
      <c r="F2117" t="s">
        <v>838</v>
      </c>
      <c r="G2117">
        <v>1</v>
      </c>
      <c r="H2117" t="s">
        <v>1110</v>
      </c>
      <c r="I2117">
        <v>33.606099999999998</v>
      </c>
      <c r="J2117">
        <v>-117.9311</v>
      </c>
      <c r="K2117" s="11">
        <v>0.08</v>
      </c>
      <c r="L2117">
        <v>103994</v>
      </c>
      <c r="N2117">
        <v>4.2699999999999996</v>
      </c>
      <c r="O2117" s="11">
        <v>5.43</v>
      </c>
      <c r="P2117" s="11">
        <v>0.35</v>
      </c>
      <c r="Q2117" s="12">
        <v>3.12</v>
      </c>
      <c r="R2117">
        <v>0.12</v>
      </c>
      <c r="T2117" s="42">
        <v>16.5</v>
      </c>
    </row>
    <row r="2118" spans="1:22" x14ac:dyDescent="0.2">
      <c r="A2118">
        <v>1880</v>
      </c>
      <c r="B2118">
        <v>2009</v>
      </c>
      <c r="C2118" t="s">
        <v>705</v>
      </c>
      <c r="D2118" s="40">
        <v>39993</v>
      </c>
      <c r="E2118" t="s">
        <v>836</v>
      </c>
      <c r="F2118" t="s">
        <v>838</v>
      </c>
      <c r="G2118">
        <v>1</v>
      </c>
      <c r="H2118" t="s">
        <v>1110</v>
      </c>
      <c r="I2118">
        <v>34.408000000000001</v>
      </c>
      <c r="J2118">
        <v>-119.685</v>
      </c>
      <c r="K2118" s="11">
        <v>5.7000000000000002E-2</v>
      </c>
      <c r="L2118">
        <v>190000</v>
      </c>
      <c r="N2118">
        <v>5.18</v>
      </c>
      <c r="O2118" s="11">
        <v>9.14</v>
      </c>
      <c r="P2118" s="11">
        <v>0.99</v>
      </c>
      <c r="Q2118" s="12">
        <v>1.37</v>
      </c>
      <c r="R2118">
        <v>0.35</v>
      </c>
      <c r="T2118" s="42">
        <v>16.5</v>
      </c>
    </row>
    <row r="2119" spans="1:22" x14ac:dyDescent="0.2">
      <c r="A2119">
        <v>3690</v>
      </c>
      <c r="B2119">
        <v>2012</v>
      </c>
      <c r="C2119" s="48" t="s">
        <v>1066</v>
      </c>
      <c r="D2119" s="40">
        <v>41029</v>
      </c>
      <c r="E2119" t="s">
        <v>1113</v>
      </c>
      <c r="F2119" s="48" t="s">
        <v>1111</v>
      </c>
      <c r="G2119" s="48" t="s">
        <v>1112</v>
      </c>
      <c r="H2119" t="s">
        <v>1110</v>
      </c>
      <c r="K2119" s="11">
        <v>9.2999999999999999E-2</v>
      </c>
      <c r="L2119" s="42">
        <v>249585</v>
      </c>
      <c r="M2119" s="42"/>
      <c r="N2119">
        <v>2.67</v>
      </c>
      <c r="T2119" s="42">
        <v>16.5</v>
      </c>
    </row>
    <row r="2120" spans="1:22" x14ac:dyDescent="0.2">
      <c r="A2120">
        <v>2283</v>
      </c>
      <c r="B2120">
        <v>2010</v>
      </c>
      <c r="C2120" t="s">
        <v>1081</v>
      </c>
      <c r="D2120" s="40">
        <v>40476</v>
      </c>
      <c r="E2120" t="s">
        <v>839</v>
      </c>
      <c r="F2120" t="s">
        <v>838</v>
      </c>
      <c r="G2120">
        <v>1</v>
      </c>
      <c r="H2120" t="s">
        <v>1110</v>
      </c>
      <c r="I2120">
        <v>34.416107599999997</v>
      </c>
      <c r="J2120">
        <v>-119.82874940000001</v>
      </c>
      <c r="K2120" s="11">
        <v>0.05</v>
      </c>
      <c r="L2120">
        <v>351800</v>
      </c>
      <c r="N2120">
        <v>2.2400000000000002</v>
      </c>
      <c r="O2120" s="11">
        <v>2.2599999999999998</v>
      </c>
      <c r="P2120" s="11">
        <v>0.3</v>
      </c>
      <c r="Q2120" s="12">
        <v>0.16</v>
      </c>
      <c r="R2120">
        <v>7.0000000000000007E-2</v>
      </c>
      <c r="T2120" s="42">
        <v>16.5</v>
      </c>
    </row>
    <row r="2121" spans="1:22" x14ac:dyDescent="0.2">
      <c r="A2121">
        <v>2725</v>
      </c>
      <c r="B2121">
        <v>2012</v>
      </c>
      <c r="C2121" t="s">
        <v>1066</v>
      </c>
      <c r="D2121" s="40">
        <v>41029</v>
      </c>
      <c r="E2121" t="s">
        <v>833</v>
      </c>
      <c r="F2121" t="s">
        <v>838</v>
      </c>
      <c r="G2121">
        <v>1</v>
      </c>
      <c r="H2121" t="s">
        <v>1110</v>
      </c>
      <c r="I2121">
        <v>32.866999999999997</v>
      </c>
      <c r="J2121">
        <v>-117.25700000000001</v>
      </c>
      <c r="K2121" s="11">
        <v>0.12</v>
      </c>
      <c r="L2121">
        <v>368400</v>
      </c>
      <c r="N2121">
        <v>1.4</v>
      </c>
      <c r="O2121" s="11">
        <v>0.59</v>
      </c>
      <c r="P2121" s="11">
        <v>0.17</v>
      </c>
      <c r="Q2121" s="12">
        <v>0.3</v>
      </c>
      <c r="R2121">
        <v>0.02</v>
      </c>
      <c r="T2121" s="42">
        <v>16.5</v>
      </c>
    </row>
    <row r="2122" spans="1:22" x14ac:dyDescent="0.2">
      <c r="A2122">
        <v>1873</v>
      </c>
      <c r="B2122">
        <v>2009</v>
      </c>
      <c r="C2122" t="s">
        <v>705</v>
      </c>
      <c r="D2122" s="40">
        <v>39986</v>
      </c>
      <c r="E2122" t="s">
        <v>836</v>
      </c>
      <c r="F2122" t="s">
        <v>838</v>
      </c>
      <c r="G2122">
        <v>1</v>
      </c>
      <c r="H2122" t="s">
        <v>1110</v>
      </c>
      <c r="I2122">
        <v>34.408000000000001</v>
      </c>
      <c r="J2122">
        <v>-119.685</v>
      </c>
      <c r="K2122" s="11">
        <v>1.5</v>
      </c>
      <c r="L2122">
        <v>399200</v>
      </c>
      <c r="O2122" s="11">
        <v>4.0199999999999996</v>
      </c>
      <c r="P2122" s="11">
        <v>0.43</v>
      </c>
      <c r="Q2122" s="12">
        <v>0.37</v>
      </c>
      <c r="R2122">
        <v>0.14000000000000001</v>
      </c>
      <c r="T2122" s="42">
        <v>16.5</v>
      </c>
    </row>
    <row r="2123" spans="1:22" x14ac:dyDescent="0.2">
      <c r="A2123">
        <v>159</v>
      </c>
      <c r="B2123">
        <v>2005</v>
      </c>
      <c r="C2123" t="s">
        <v>1062</v>
      </c>
      <c r="D2123" s="17">
        <v>38433</v>
      </c>
      <c r="E2123">
        <v>11</v>
      </c>
      <c r="F2123" t="s">
        <v>1064</v>
      </c>
      <c r="G2123">
        <v>1</v>
      </c>
      <c r="H2123" t="s">
        <v>706</v>
      </c>
      <c r="K2123" s="11">
        <v>0</v>
      </c>
      <c r="L2123" s="11"/>
      <c r="N2123" s="11">
        <v>3.0684036144578308</v>
      </c>
      <c r="O2123" s="11">
        <v>21.274015210210774</v>
      </c>
      <c r="P2123" s="11">
        <v>0.95022605009878469</v>
      </c>
      <c r="Q2123" s="12">
        <v>5.3401907169007083</v>
      </c>
      <c r="R2123" s="11">
        <v>1.7434646049382716</v>
      </c>
      <c r="T2123" s="42">
        <v>16.5</v>
      </c>
      <c r="U2123" s="11"/>
      <c r="V2123" t="s">
        <v>1060</v>
      </c>
    </row>
    <row r="2124" spans="1:22" x14ac:dyDescent="0.2">
      <c r="A2124">
        <v>217</v>
      </c>
      <c r="B2124">
        <v>2005</v>
      </c>
      <c r="C2124" t="s">
        <v>1066</v>
      </c>
      <c r="D2124" s="17">
        <v>38463</v>
      </c>
      <c r="E2124">
        <v>14</v>
      </c>
      <c r="F2124" t="s">
        <v>1064</v>
      </c>
      <c r="G2124">
        <v>1</v>
      </c>
      <c r="H2124" t="s">
        <v>706</v>
      </c>
      <c r="K2124" s="11">
        <v>0</v>
      </c>
      <c r="L2124" s="11"/>
      <c r="N2124" s="11">
        <v>0.39354986276303761</v>
      </c>
      <c r="O2124" s="11">
        <v>4.2887686738971142E-2</v>
      </c>
      <c r="P2124" s="11">
        <v>0.30415946168804203</v>
      </c>
      <c r="Q2124" s="12">
        <v>0.46684800211995892</v>
      </c>
      <c r="R2124" s="11">
        <v>0.29314433333333328</v>
      </c>
      <c r="T2124" s="42">
        <v>16.5</v>
      </c>
      <c r="U2124" s="11"/>
      <c r="V2124" t="s">
        <v>1060</v>
      </c>
    </row>
    <row r="2125" spans="1:22" x14ac:dyDescent="0.2">
      <c r="A2125">
        <v>1686</v>
      </c>
      <c r="B2125">
        <v>2008</v>
      </c>
      <c r="C2125" t="s">
        <v>1081</v>
      </c>
      <c r="D2125" s="40">
        <v>39737</v>
      </c>
      <c r="E2125" t="s">
        <v>833</v>
      </c>
      <c r="F2125" t="s">
        <v>838</v>
      </c>
      <c r="G2125">
        <v>1</v>
      </c>
      <c r="H2125" t="s">
        <v>1110</v>
      </c>
      <c r="I2125">
        <v>32.866999999999997</v>
      </c>
      <c r="J2125">
        <v>-117.25700000000001</v>
      </c>
      <c r="K2125" s="11">
        <v>0</v>
      </c>
      <c r="L2125">
        <v>0</v>
      </c>
      <c r="N2125">
        <v>2.29</v>
      </c>
      <c r="O2125" s="11">
        <v>4.4000000000000004</v>
      </c>
      <c r="P2125" s="11">
        <v>0.35</v>
      </c>
      <c r="Q2125" s="12">
        <v>0.38</v>
      </c>
      <c r="R2125">
        <v>0.06</v>
      </c>
      <c r="T2125" s="42">
        <v>16.600000000000001</v>
      </c>
    </row>
    <row r="2126" spans="1:22" x14ac:dyDescent="0.2">
      <c r="A2126">
        <v>1710</v>
      </c>
      <c r="B2126">
        <v>2008</v>
      </c>
      <c r="C2126" t="s">
        <v>1094</v>
      </c>
      <c r="D2126" s="40">
        <v>39772</v>
      </c>
      <c r="E2126" t="s">
        <v>833</v>
      </c>
      <c r="F2126" t="s">
        <v>838</v>
      </c>
      <c r="G2126">
        <v>1</v>
      </c>
      <c r="H2126" t="s">
        <v>1110</v>
      </c>
      <c r="I2126">
        <v>32.866999999999997</v>
      </c>
      <c r="J2126">
        <v>-117.25700000000001</v>
      </c>
      <c r="K2126" s="11">
        <v>0</v>
      </c>
      <c r="L2126">
        <v>0</v>
      </c>
      <c r="N2126">
        <v>1.07</v>
      </c>
      <c r="O2126" s="11">
        <v>3.5</v>
      </c>
      <c r="P2126" s="11">
        <v>0.35</v>
      </c>
      <c r="Q2126" s="12">
        <v>0.22</v>
      </c>
      <c r="R2126">
        <v>0.03</v>
      </c>
      <c r="T2126" s="42">
        <v>16.600000000000001</v>
      </c>
    </row>
    <row r="2127" spans="1:22" x14ac:dyDescent="0.2">
      <c r="A2127">
        <v>1722</v>
      </c>
      <c r="B2127">
        <v>2008</v>
      </c>
      <c r="C2127" t="s">
        <v>1065</v>
      </c>
      <c r="D2127" s="40">
        <v>39786</v>
      </c>
      <c r="E2127" t="s">
        <v>833</v>
      </c>
      <c r="F2127" t="s">
        <v>838</v>
      </c>
      <c r="G2127">
        <v>1</v>
      </c>
      <c r="H2127" t="s">
        <v>1110</v>
      </c>
      <c r="I2127">
        <v>32.866999999999997</v>
      </c>
      <c r="J2127">
        <v>-117.25700000000001</v>
      </c>
      <c r="K2127" s="11">
        <v>0</v>
      </c>
      <c r="L2127">
        <v>0</v>
      </c>
      <c r="N2127">
        <v>1.31</v>
      </c>
      <c r="O2127" s="11">
        <v>4.0999999999999996</v>
      </c>
      <c r="P2127" s="11">
        <v>0.35</v>
      </c>
      <c r="Q2127" s="12">
        <v>0.12</v>
      </c>
      <c r="R2127">
        <v>0.05</v>
      </c>
      <c r="T2127" s="42">
        <v>16.600000000000001</v>
      </c>
    </row>
    <row r="2128" spans="1:22" x14ac:dyDescent="0.2">
      <c r="A2128">
        <v>1984</v>
      </c>
      <c r="B2128">
        <v>2009</v>
      </c>
      <c r="C2128" t="s">
        <v>1081</v>
      </c>
      <c r="D2128" s="40">
        <v>40115</v>
      </c>
      <c r="E2128" t="s">
        <v>833</v>
      </c>
      <c r="F2128" t="s">
        <v>838</v>
      </c>
      <c r="G2128">
        <v>1</v>
      </c>
      <c r="H2128" t="s">
        <v>1110</v>
      </c>
      <c r="I2128">
        <v>32.866999999999997</v>
      </c>
      <c r="J2128">
        <v>-117.25700000000001</v>
      </c>
      <c r="K2128" s="11">
        <v>0</v>
      </c>
      <c r="L2128">
        <v>0</v>
      </c>
      <c r="N2128">
        <v>1.1299999999999999</v>
      </c>
      <c r="O2128" s="11">
        <v>3.5</v>
      </c>
      <c r="P2128" s="11">
        <v>0.46</v>
      </c>
      <c r="Q2128" s="12">
        <v>0.17</v>
      </c>
      <c r="R2128">
        <v>0.05</v>
      </c>
      <c r="T2128" s="42">
        <v>16.600000000000001</v>
      </c>
    </row>
    <row r="2129" spans="1:22" x14ac:dyDescent="0.2">
      <c r="A2129">
        <v>2600</v>
      </c>
      <c r="B2129">
        <v>2011</v>
      </c>
      <c r="C2129" t="s">
        <v>1094</v>
      </c>
      <c r="D2129" s="40">
        <v>40850</v>
      </c>
      <c r="E2129" t="s">
        <v>833</v>
      </c>
      <c r="F2129" t="s">
        <v>838</v>
      </c>
      <c r="G2129">
        <v>1</v>
      </c>
      <c r="H2129" t="s">
        <v>1110</v>
      </c>
      <c r="I2129">
        <v>32.866999999999997</v>
      </c>
      <c r="J2129">
        <v>-117.25700000000001</v>
      </c>
      <c r="K2129" s="11">
        <v>0</v>
      </c>
      <c r="L2129">
        <v>0</v>
      </c>
      <c r="N2129">
        <v>1.19</v>
      </c>
      <c r="O2129" s="11">
        <v>0</v>
      </c>
      <c r="P2129" s="11">
        <v>0</v>
      </c>
      <c r="Q2129" s="12">
        <v>0</v>
      </c>
      <c r="R2129">
        <v>0</v>
      </c>
      <c r="T2129" s="42">
        <v>16.600000000000001</v>
      </c>
    </row>
    <row r="2130" spans="1:22" x14ac:dyDescent="0.2">
      <c r="A2130">
        <v>225</v>
      </c>
      <c r="B2130">
        <v>2005</v>
      </c>
      <c r="C2130" t="s">
        <v>704</v>
      </c>
      <c r="D2130" s="17">
        <v>38485</v>
      </c>
      <c r="E2130">
        <v>2</v>
      </c>
      <c r="F2130" t="s">
        <v>1064</v>
      </c>
      <c r="G2130">
        <v>1</v>
      </c>
      <c r="H2130" t="s">
        <v>706</v>
      </c>
      <c r="K2130" s="11">
        <v>4.8000000000000001E-2</v>
      </c>
      <c r="L2130" s="11">
        <v>607.75568401312069</v>
      </c>
      <c r="N2130" s="11">
        <v>3.4636495806150984</v>
      </c>
      <c r="O2130" s="11">
        <v>7.3191793567839198</v>
      </c>
      <c r="P2130" s="11">
        <v>0.36262402267417349</v>
      </c>
      <c r="Q2130" s="12">
        <v>0.42684028835021692</v>
      </c>
      <c r="R2130" s="11">
        <v>0.306508</v>
      </c>
      <c r="T2130" s="42">
        <v>16.600000000000001</v>
      </c>
      <c r="U2130" s="11"/>
      <c r="V2130" t="s">
        <v>1060</v>
      </c>
    </row>
    <row r="2131" spans="1:22" x14ac:dyDescent="0.2">
      <c r="A2131">
        <v>1725</v>
      </c>
      <c r="B2131">
        <v>2008</v>
      </c>
      <c r="C2131" t="s">
        <v>1065</v>
      </c>
      <c r="D2131" s="40">
        <v>39790</v>
      </c>
      <c r="E2131" t="s">
        <v>833</v>
      </c>
      <c r="F2131" t="s">
        <v>838</v>
      </c>
      <c r="G2131">
        <v>1</v>
      </c>
      <c r="H2131" t="s">
        <v>1110</v>
      </c>
      <c r="I2131">
        <v>32.866999999999997</v>
      </c>
      <c r="J2131">
        <v>-117.25700000000001</v>
      </c>
      <c r="K2131" s="11">
        <v>0</v>
      </c>
      <c r="L2131">
        <v>1200</v>
      </c>
      <c r="N2131">
        <v>1.63</v>
      </c>
      <c r="O2131" s="11">
        <v>3.4</v>
      </c>
      <c r="P2131" s="11">
        <v>0.37</v>
      </c>
      <c r="Q2131" s="12">
        <v>0.18</v>
      </c>
      <c r="R2131">
        <v>0.05</v>
      </c>
      <c r="T2131" s="42">
        <v>16.600000000000001</v>
      </c>
    </row>
    <row r="2132" spans="1:22" x14ac:dyDescent="0.2">
      <c r="A2132">
        <v>3365</v>
      </c>
      <c r="B2132">
        <v>2015</v>
      </c>
      <c r="C2132" t="s">
        <v>1079</v>
      </c>
      <c r="D2132" s="40">
        <v>42030</v>
      </c>
      <c r="E2132" t="s">
        <v>833</v>
      </c>
      <c r="F2132" t="s">
        <v>838</v>
      </c>
      <c r="G2132">
        <v>1</v>
      </c>
      <c r="H2132" t="s">
        <v>1110</v>
      </c>
      <c r="I2132">
        <v>32.866999999999997</v>
      </c>
      <c r="J2132">
        <v>-117.25700000000001</v>
      </c>
      <c r="K2132" s="11">
        <v>0</v>
      </c>
      <c r="L2132">
        <v>1280</v>
      </c>
      <c r="N2132">
        <v>0.53</v>
      </c>
      <c r="O2132" s="11">
        <v>2.0699999999999998</v>
      </c>
      <c r="P2132" s="11">
        <v>0.22</v>
      </c>
      <c r="Q2132" s="12">
        <v>7.0000000000000007E-2</v>
      </c>
      <c r="R2132">
        <v>0.1</v>
      </c>
      <c r="T2132" s="42">
        <v>16.600000000000001</v>
      </c>
    </row>
    <row r="2133" spans="1:22" x14ac:dyDescent="0.2">
      <c r="A2133">
        <v>1715</v>
      </c>
      <c r="B2133">
        <v>2008</v>
      </c>
      <c r="C2133" t="s">
        <v>1094</v>
      </c>
      <c r="D2133" s="40">
        <v>39778</v>
      </c>
      <c r="E2133" t="s">
        <v>836</v>
      </c>
      <c r="F2133" t="s">
        <v>838</v>
      </c>
      <c r="G2133">
        <v>1</v>
      </c>
      <c r="H2133" t="s">
        <v>1110</v>
      </c>
      <c r="I2133">
        <v>34.408000000000001</v>
      </c>
      <c r="J2133">
        <v>-119.685</v>
      </c>
      <c r="K2133" s="11">
        <v>0</v>
      </c>
      <c r="L2133">
        <v>2000</v>
      </c>
      <c r="N2133">
        <v>10.78</v>
      </c>
      <c r="O2133" s="11">
        <v>8.93</v>
      </c>
      <c r="P2133" s="11">
        <v>1.27</v>
      </c>
      <c r="Q2133" s="12">
        <v>2.59</v>
      </c>
      <c r="R2133">
        <v>0.66</v>
      </c>
      <c r="T2133" s="42">
        <v>16.600000000000001</v>
      </c>
    </row>
    <row r="2134" spans="1:22" x14ac:dyDescent="0.2">
      <c r="A2134">
        <v>1716</v>
      </c>
      <c r="B2134">
        <v>2008</v>
      </c>
      <c r="C2134" t="s">
        <v>1094</v>
      </c>
      <c r="D2134" s="40">
        <v>39778</v>
      </c>
      <c r="E2134" t="s">
        <v>836</v>
      </c>
      <c r="F2134" t="s">
        <v>838</v>
      </c>
      <c r="G2134">
        <v>1</v>
      </c>
      <c r="H2134" t="s">
        <v>1110</v>
      </c>
      <c r="I2134">
        <v>34.408000000000001</v>
      </c>
      <c r="J2134">
        <v>-119.685</v>
      </c>
      <c r="K2134" s="11">
        <v>0</v>
      </c>
      <c r="L2134">
        <v>2000</v>
      </c>
      <c r="O2134" s="11">
        <v>8.93</v>
      </c>
      <c r="P2134" s="11">
        <v>1.27</v>
      </c>
      <c r="Q2134" s="12">
        <v>2.59</v>
      </c>
      <c r="R2134">
        <v>0.66</v>
      </c>
      <c r="T2134" s="42">
        <v>16.600000000000001</v>
      </c>
    </row>
    <row r="2135" spans="1:22" x14ac:dyDescent="0.2">
      <c r="A2135">
        <v>3416</v>
      </c>
      <c r="B2135">
        <v>2015</v>
      </c>
      <c r="C2135" t="s">
        <v>1066</v>
      </c>
      <c r="D2135" s="40">
        <v>42114</v>
      </c>
      <c r="E2135" t="s">
        <v>833</v>
      </c>
      <c r="F2135" t="s">
        <v>838</v>
      </c>
      <c r="G2135">
        <v>1</v>
      </c>
      <c r="H2135" t="s">
        <v>1110</v>
      </c>
      <c r="I2135">
        <v>32.866999999999997</v>
      </c>
      <c r="J2135">
        <v>-117.25700000000001</v>
      </c>
      <c r="K2135" s="11">
        <v>0</v>
      </c>
      <c r="L2135">
        <v>2560</v>
      </c>
      <c r="N2135">
        <v>2.0499999999999998</v>
      </c>
      <c r="O2135" s="11">
        <v>6.49</v>
      </c>
      <c r="P2135" s="11">
        <v>0.36</v>
      </c>
      <c r="Q2135" s="12">
        <v>2.38</v>
      </c>
      <c r="R2135">
        <v>0.21</v>
      </c>
      <c r="T2135" s="42">
        <v>16.600000000000001</v>
      </c>
    </row>
    <row r="2136" spans="1:22" x14ac:dyDescent="0.2">
      <c r="A2136">
        <v>1688</v>
      </c>
      <c r="B2136">
        <v>2008</v>
      </c>
      <c r="C2136" t="s">
        <v>1081</v>
      </c>
      <c r="D2136" s="40">
        <v>39741</v>
      </c>
      <c r="E2136" t="s">
        <v>833</v>
      </c>
      <c r="F2136" t="s">
        <v>838</v>
      </c>
      <c r="G2136">
        <v>1</v>
      </c>
      <c r="H2136" t="s">
        <v>1110</v>
      </c>
      <c r="I2136">
        <v>32.866999999999997</v>
      </c>
      <c r="J2136">
        <v>-117.25700000000001</v>
      </c>
      <c r="K2136" s="11">
        <v>0</v>
      </c>
      <c r="L2136">
        <v>3200</v>
      </c>
      <c r="N2136">
        <v>1.74</v>
      </c>
      <c r="O2136" s="11">
        <v>2.2000000000000002</v>
      </c>
      <c r="P2136" s="11">
        <v>0.34</v>
      </c>
      <c r="Q2136" s="12">
        <v>0.31</v>
      </c>
      <c r="R2136">
        <v>0.03</v>
      </c>
      <c r="T2136" s="42">
        <v>16.600000000000001</v>
      </c>
    </row>
    <row r="2137" spans="1:22" x14ac:dyDescent="0.2">
      <c r="A2137">
        <v>2569</v>
      </c>
      <c r="B2137">
        <v>2011</v>
      </c>
      <c r="C2137" t="s">
        <v>1069</v>
      </c>
      <c r="D2137" s="40">
        <v>40812</v>
      </c>
      <c r="E2137" t="s">
        <v>833</v>
      </c>
      <c r="F2137" t="s">
        <v>838</v>
      </c>
      <c r="G2137">
        <v>1</v>
      </c>
      <c r="H2137" t="s">
        <v>1110</v>
      </c>
      <c r="I2137">
        <v>32.866999999999997</v>
      </c>
      <c r="J2137">
        <v>-117.25700000000001</v>
      </c>
      <c r="K2137" s="11">
        <v>0</v>
      </c>
      <c r="L2137">
        <v>3600</v>
      </c>
      <c r="N2137">
        <v>43.92</v>
      </c>
      <c r="O2137" s="11">
        <v>5.0199999999999996</v>
      </c>
      <c r="P2137" s="11">
        <v>0.26</v>
      </c>
      <c r="Q2137" s="12">
        <v>0.13</v>
      </c>
      <c r="R2137">
        <v>0.01</v>
      </c>
      <c r="T2137" s="42">
        <v>16.600000000000001</v>
      </c>
    </row>
    <row r="2138" spans="1:22" x14ac:dyDescent="0.2">
      <c r="A2138">
        <v>3549</v>
      </c>
      <c r="B2138">
        <v>2015</v>
      </c>
      <c r="C2138" t="s">
        <v>1065</v>
      </c>
      <c r="D2138" s="40">
        <v>42352</v>
      </c>
      <c r="E2138" t="s">
        <v>836</v>
      </c>
      <c r="F2138" t="s">
        <v>838</v>
      </c>
      <c r="G2138">
        <v>1</v>
      </c>
      <c r="H2138" t="s">
        <v>1110</v>
      </c>
      <c r="I2138">
        <v>34.408000000000001</v>
      </c>
      <c r="J2138">
        <v>-119.685</v>
      </c>
      <c r="K2138" s="11">
        <v>0</v>
      </c>
      <c r="L2138">
        <v>3713</v>
      </c>
      <c r="O2138" s="11">
        <v>4.13</v>
      </c>
      <c r="P2138" s="11">
        <v>0.32</v>
      </c>
      <c r="Q2138" s="12">
        <v>0.56999999999999995</v>
      </c>
      <c r="R2138">
        <v>0.06</v>
      </c>
      <c r="T2138" s="42">
        <v>16.600000000000001</v>
      </c>
    </row>
    <row r="2139" spans="1:22" x14ac:dyDescent="0.2">
      <c r="A2139">
        <v>2883</v>
      </c>
      <c r="B2139">
        <v>2012</v>
      </c>
      <c r="C2139" t="s">
        <v>1065</v>
      </c>
      <c r="D2139" s="40">
        <v>41246</v>
      </c>
      <c r="E2139" t="s">
        <v>833</v>
      </c>
      <c r="F2139" t="s">
        <v>838</v>
      </c>
      <c r="G2139">
        <v>1</v>
      </c>
      <c r="H2139" t="s">
        <v>1110</v>
      </c>
      <c r="I2139">
        <v>32.866999999999997</v>
      </c>
      <c r="J2139">
        <v>-117.25700000000001</v>
      </c>
      <c r="K2139" s="11">
        <v>0</v>
      </c>
      <c r="L2139">
        <v>4000</v>
      </c>
      <c r="N2139">
        <v>1.41</v>
      </c>
      <c r="O2139" s="11">
        <v>2.89</v>
      </c>
      <c r="P2139" s="11">
        <v>0.37</v>
      </c>
      <c r="Q2139" s="12">
        <v>0.48</v>
      </c>
      <c r="R2139">
        <v>0.12</v>
      </c>
      <c r="T2139" s="42">
        <v>16.600000000000001</v>
      </c>
    </row>
    <row r="2140" spans="1:22" x14ac:dyDescent="0.2">
      <c r="A2140">
        <v>2252</v>
      </c>
      <c r="B2140">
        <v>2010</v>
      </c>
      <c r="C2140" t="s">
        <v>1069</v>
      </c>
      <c r="D2140" s="40">
        <v>40441</v>
      </c>
      <c r="E2140" t="s">
        <v>833</v>
      </c>
      <c r="F2140" t="s">
        <v>838</v>
      </c>
      <c r="G2140">
        <v>1</v>
      </c>
      <c r="H2140" t="s">
        <v>1110</v>
      </c>
      <c r="I2140">
        <v>32.866999999999997</v>
      </c>
      <c r="J2140">
        <v>-117.25700000000001</v>
      </c>
      <c r="K2140" s="11">
        <v>0</v>
      </c>
      <c r="L2140">
        <v>8400</v>
      </c>
      <c r="N2140">
        <v>4.67</v>
      </c>
      <c r="O2140" s="11">
        <v>6.6</v>
      </c>
      <c r="P2140" s="11">
        <v>0.56000000000000005</v>
      </c>
      <c r="Q2140" s="12">
        <v>0.55000000000000004</v>
      </c>
      <c r="R2140">
        <v>0.08</v>
      </c>
      <c r="T2140" s="42">
        <v>16.600000000000001</v>
      </c>
    </row>
    <row r="2141" spans="1:22" x14ac:dyDescent="0.2">
      <c r="A2141">
        <v>3666</v>
      </c>
      <c r="B2141">
        <v>2016</v>
      </c>
      <c r="C2141" t="s">
        <v>1068</v>
      </c>
      <c r="D2141" s="40">
        <v>42605</v>
      </c>
      <c r="E2141" t="s">
        <v>836</v>
      </c>
      <c r="F2141" t="s">
        <v>838</v>
      </c>
      <c r="G2141">
        <v>1</v>
      </c>
      <c r="H2141" t="s">
        <v>1110</v>
      </c>
      <c r="I2141">
        <v>34.408000000000001</v>
      </c>
      <c r="J2141">
        <v>-119.685</v>
      </c>
      <c r="K2141" s="11">
        <v>0</v>
      </c>
      <c r="L2141">
        <v>10674</v>
      </c>
      <c r="O2141" s="11">
        <v>7.76</v>
      </c>
      <c r="P2141" s="11">
        <v>0.4</v>
      </c>
      <c r="Q2141" s="12">
        <v>0.05</v>
      </c>
      <c r="R2141">
        <v>0.04</v>
      </c>
      <c r="T2141" s="42">
        <v>16.600000000000001</v>
      </c>
    </row>
    <row r="2142" spans="1:22" x14ac:dyDescent="0.2">
      <c r="A2142">
        <v>2106</v>
      </c>
      <c r="B2142">
        <v>2010</v>
      </c>
      <c r="C2142" t="s">
        <v>1062</v>
      </c>
      <c r="D2142" s="40">
        <v>40266</v>
      </c>
      <c r="E2142" t="s">
        <v>833</v>
      </c>
      <c r="F2142" t="s">
        <v>838</v>
      </c>
      <c r="G2142">
        <v>1</v>
      </c>
      <c r="H2142" t="s">
        <v>1110</v>
      </c>
      <c r="I2142">
        <v>32.866999999999997</v>
      </c>
      <c r="J2142">
        <v>-117.25700000000001</v>
      </c>
      <c r="K2142" s="11">
        <v>0</v>
      </c>
      <c r="L2142">
        <v>10909</v>
      </c>
      <c r="N2142">
        <v>2.08</v>
      </c>
      <c r="O2142" s="11">
        <v>2.7</v>
      </c>
      <c r="P2142" s="11">
        <v>0.22</v>
      </c>
      <c r="Q2142" s="12">
        <v>0.01</v>
      </c>
      <c r="R2142">
        <v>0.02</v>
      </c>
      <c r="T2142" s="42">
        <v>16.600000000000001</v>
      </c>
    </row>
    <row r="2143" spans="1:22" x14ac:dyDescent="0.2">
      <c r="A2143">
        <v>3169</v>
      </c>
      <c r="B2143">
        <v>2014</v>
      </c>
      <c r="C2143" t="s">
        <v>1080</v>
      </c>
      <c r="D2143" s="40">
        <v>41694</v>
      </c>
      <c r="E2143" t="s">
        <v>833</v>
      </c>
      <c r="F2143" t="s">
        <v>838</v>
      </c>
      <c r="G2143">
        <v>1</v>
      </c>
      <c r="H2143" t="s">
        <v>1110</v>
      </c>
      <c r="I2143">
        <v>32.866999999999997</v>
      </c>
      <c r="J2143">
        <v>-117.25700000000001</v>
      </c>
      <c r="K2143" s="11">
        <v>0</v>
      </c>
      <c r="L2143">
        <v>13600</v>
      </c>
      <c r="N2143">
        <v>2.34</v>
      </c>
      <c r="O2143" s="11">
        <v>2.35</v>
      </c>
      <c r="P2143" s="11">
        <v>0.12</v>
      </c>
      <c r="Q2143" s="12">
        <v>0.06</v>
      </c>
      <c r="R2143">
        <v>0.1</v>
      </c>
      <c r="T2143" s="42">
        <v>16.600000000000001</v>
      </c>
    </row>
    <row r="2144" spans="1:22" x14ac:dyDescent="0.2">
      <c r="A2144">
        <v>2871</v>
      </c>
      <c r="B2144">
        <v>2012</v>
      </c>
      <c r="C2144" t="s">
        <v>1094</v>
      </c>
      <c r="D2144" s="40">
        <v>41226</v>
      </c>
      <c r="E2144" t="s">
        <v>833</v>
      </c>
      <c r="F2144" t="s">
        <v>838</v>
      </c>
      <c r="G2144">
        <v>1</v>
      </c>
      <c r="H2144" t="s">
        <v>1110</v>
      </c>
      <c r="I2144">
        <v>32.866999999999997</v>
      </c>
      <c r="J2144">
        <v>-117.25700000000001</v>
      </c>
      <c r="K2144" s="11">
        <v>0</v>
      </c>
      <c r="L2144">
        <v>20400</v>
      </c>
      <c r="N2144">
        <v>1.91</v>
      </c>
      <c r="O2144" s="11">
        <v>4.12</v>
      </c>
      <c r="P2144" s="11">
        <v>0.34</v>
      </c>
      <c r="Q2144" s="12">
        <v>0.18</v>
      </c>
      <c r="R2144">
        <v>0.1</v>
      </c>
      <c r="T2144" s="42">
        <v>16.600000000000001</v>
      </c>
    </row>
    <row r="2145" spans="1:33" x14ac:dyDescent="0.2">
      <c r="A2145">
        <v>3916</v>
      </c>
      <c r="B2145">
        <v>2014</v>
      </c>
      <c r="C2145" t="s">
        <v>1066</v>
      </c>
      <c r="D2145" s="40">
        <v>41754</v>
      </c>
      <c r="E2145">
        <v>2</v>
      </c>
      <c r="F2145" t="s">
        <v>1114</v>
      </c>
      <c r="G2145">
        <v>2</v>
      </c>
      <c r="H2145" t="s">
        <v>706</v>
      </c>
      <c r="K2145" s="11">
        <v>0</v>
      </c>
      <c r="L2145">
        <v>28598.281353284066</v>
      </c>
      <c r="M2145" s="11">
        <v>0</v>
      </c>
      <c r="N2145" s="11">
        <v>0.50400800000000001</v>
      </c>
      <c r="O2145" s="11">
        <v>0.94765886287625412</v>
      </c>
      <c r="P2145" s="11">
        <v>0.16964769647696476</v>
      </c>
      <c r="Q2145" s="12">
        <v>6.525745257452574E-2</v>
      </c>
      <c r="S2145" s="42"/>
      <c r="T2145" s="42">
        <v>16.600000000000001</v>
      </c>
      <c r="U2145" s="12"/>
      <c r="W2145" s="12"/>
      <c r="X2145" s="12"/>
      <c r="Z2145" s="41"/>
      <c r="AA2145" s="11"/>
      <c r="AE2145" s="12"/>
      <c r="AF2145" s="12"/>
      <c r="AG2145" s="12"/>
    </row>
    <row r="2146" spans="1:33" x14ac:dyDescent="0.2">
      <c r="A2146">
        <v>3635</v>
      </c>
      <c r="B2146">
        <v>2016</v>
      </c>
      <c r="C2146" t="s">
        <v>705</v>
      </c>
      <c r="D2146" s="40">
        <v>42534</v>
      </c>
      <c r="E2146" t="s">
        <v>836</v>
      </c>
      <c r="F2146" t="s">
        <v>838</v>
      </c>
      <c r="G2146">
        <v>1</v>
      </c>
      <c r="H2146" t="s">
        <v>1110</v>
      </c>
      <c r="I2146">
        <v>34.408000000000001</v>
      </c>
      <c r="J2146">
        <v>-119.685</v>
      </c>
      <c r="K2146" s="11">
        <v>0</v>
      </c>
      <c r="L2146">
        <v>83533</v>
      </c>
      <c r="O2146" s="11">
        <v>5.51</v>
      </c>
      <c r="P2146" s="11">
        <v>0.19</v>
      </c>
      <c r="Q2146" s="12">
        <v>0.28999999999999998</v>
      </c>
      <c r="R2146">
        <v>0.03</v>
      </c>
      <c r="T2146" s="42">
        <v>16.600000000000001</v>
      </c>
    </row>
    <row r="2147" spans="1:33" x14ac:dyDescent="0.2">
      <c r="A2147">
        <v>3728</v>
      </c>
      <c r="B2147">
        <v>2013</v>
      </c>
      <c r="C2147" s="48" t="s">
        <v>1066</v>
      </c>
      <c r="D2147" s="40">
        <v>41372</v>
      </c>
      <c r="E2147" t="s">
        <v>911</v>
      </c>
      <c r="F2147" s="48" t="s">
        <v>1111</v>
      </c>
      <c r="G2147" s="48" t="s">
        <v>1112</v>
      </c>
      <c r="H2147" t="s">
        <v>1110</v>
      </c>
      <c r="K2147" s="11">
        <v>3.08</v>
      </c>
      <c r="L2147" s="42">
        <v>189788.59443543057</v>
      </c>
      <c r="M2147" s="42"/>
      <c r="N2147" s="11">
        <v>6.03</v>
      </c>
      <c r="T2147" s="42">
        <v>16.600000000000001</v>
      </c>
    </row>
    <row r="2148" spans="1:33" x14ac:dyDescent="0.2">
      <c r="A2148">
        <v>235</v>
      </c>
      <c r="B2148">
        <v>2005</v>
      </c>
      <c r="C2148" t="s">
        <v>704</v>
      </c>
      <c r="D2148" s="17">
        <v>38485</v>
      </c>
      <c r="E2148">
        <v>12</v>
      </c>
      <c r="F2148" t="s">
        <v>1064</v>
      </c>
      <c r="G2148">
        <v>1</v>
      </c>
      <c r="H2148" t="s">
        <v>706</v>
      </c>
      <c r="K2148" s="11">
        <v>5.8741176771248474E-2</v>
      </c>
      <c r="L2148" s="11"/>
      <c r="N2148" s="11">
        <v>5.997245107176143</v>
      </c>
      <c r="O2148" s="11">
        <v>8.2126114959798997</v>
      </c>
      <c r="P2148" s="11">
        <v>0.37620350766692562</v>
      </c>
      <c r="Q2148" s="12">
        <v>0.53339092365561724</v>
      </c>
      <c r="R2148" s="11">
        <v>0.43430444444444455</v>
      </c>
      <c r="T2148" s="42">
        <v>16.600000000000001</v>
      </c>
      <c r="U2148" s="11"/>
      <c r="V2148" t="s">
        <v>1060</v>
      </c>
    </row>
    <row r="2149" spans="1:33" x14ac:dyDescent="0.2">
      <c r="A2149">
        <v>2007</v>
      </c>
      <c r="B2149">
        <v>2009</v>
      </c>
      <c r="C2149" t="s">
        <v>1094</v>
      </c>
      <c r="D2149" s="40">
        <v>40142</v>
      </c>
      <c r="E2149" t="s">
        <v>833</v>
      </c>
      <c r="F2149" t="s">
        <v>838</v>
      </c>
      <c r="G2149">
        <v>1</v>
      </c>
      <c r="H2149" t="s">
        <v>1110</v>
      </c>
      <c r="I2149">
        <v>32.866999999999997</v>
      </c>
      <c r="J2149">
        <v>-117.25700000000001</v>
      </c>
      <c r="K2149" s="11">
        <v>0</v>
      </c>
      <c r="L2149">
        <v>0</v>
      </c>
      <c r="N2149">
        <v>1.31</v>
      </c>
      <c r="O2149" s="11">
        <v>2.8</v>
      </c>
      <c r="P2149" s="11">
        <v>0.31</v>
      </c>
      <c r="Q2149" s="12">
        <v>0.16</v>
      </c>
      <c r="R2149">
        <v>0.04</v>
      </c>
      <c r="T2149" s="42">
        <v>16.7</v>
      </c>
    </row>
    <row r="2150" spans="1:33" x14ac:dyDescent="0.2">
      <c r="A2150">
        <v>2438</v>
      </c>
      <c r="B2150">
        <v>2011</v>
      </c>
      <c r="C2150" t="s">
        <v>1066</v>
      </c>
      <c r="D2150" s="40">
        <v>40654</v>
      </c>
      <c r="E2150" t="s">
        <v>833</v>
      </c>
      <c r="F2150" t="s">
        <v>838</v>
      </c>
      <c r="G2150">
        <v>1</v>
      </c>
      <c r="H2150" t="s">
        <v>1110</v>
      </c>
      <c r="I2150">
        <v>32.866999999999997</v>
      </c>
      <c r="J2150">
        <v>-117.25700000000001</v>
      </c>
      <c r="K2150" s="11">
        <v>0</v>
      </c>
      <c r="L2150">
        <v>0</v>
      </c>
      <c r="N2150">
        <v>1.54</v>
      </c>
      <c r="O2150" s="11">
        <v>0.04</v>
      </c>
      <c r="P2150" s="11">
        <v>0.34</v>
      </c>
      <c r="Q2150" s="12">
        <v>0.96</v>
      </c>
      <c r="R2150">
        <v>0.04</v>
      </c>
      <c r="T2150" s="42">
        <v>16.7</v>
      </c>
    </row>
    <row r="2151" spans="1:33" x14ac:dyDescent="0.2">
      <c r="A2151">
        <v>2473</v>
      </c>
      <c r="B2151">
        <v>2011</v>
      </c>
      <c r="C2151" t="s">
        <v>705</v>
      </c>
      <c r="D2151" s="40">
        <v>40696</v>
      </c>
      <c r="E2151" t="s">
        <v>833</v>
      </c>
      <c r="F2151" t="s">
        <v>838</v>
      </c>
      <c r="G2151">
        <v>1</v>
      </c>
      <c r="H2151" t="s">
        <v>1110</v>
      </c>
      <c r="I2151">
        <v>32.866999999999997</v>
      </c>
      <c r="J2151">
        <v>-117.25700000000001</v>
      </c>
      <c r="K2151" s="11">
        <v>0</v>
      </c>
      <c r="L2151">
        <v>0</v>
      </c>
      <c r="N2151">
        <v>2.59</v>
      </c>
      <c r="O2151" s="11">
        <v>0.06</v>
      </c>
      <c r="P2151" s="11">
        <v>0.43</v>
      </c>
      <c r="Q2151" s="12">
        <v>2.15</v>
      </c>
      <c r="R2151">
        <v>0.06</v>
      </c>
      <c r="T2151" s="42">
        <v>16.7</v>
      </c>
    </row>
    <row r="2152" spans="1:33" x14ac:dyDescent="0.2">
      <c r="A2152">
        <v>3752</v>
      </c>
      <c r="B2152">
        <v>2014</v>
      </c>
      <c r="C2152" s="48" t="s">
        <v>1079</v>
      </c>
      <c r="D2152" s="40">
        <v>41666</v>
      </c>
      <c r="E2152" t="s">
        <v>911</v>
      </c>
      <c r="F2152" s="48" t="s">
        <v>1111</v>
      </c>
      <c r="G2152" s="48" t="s">
        <v>1112</v>
      </c>
      <c r="H2152" t="s">
        <v>1110</v>
      </c>
      <c r="K2152" s="11">
        <v>0</v>
      </c>
      <c r="L2152" s="42">
        <v>0</v>
      </c>
      <c r="M2152" s="42"/>
      <c r="N2152" s="11">
        <v>2.5499999999999998</v>
      </c>
      <c r="T2152" s="42">
        <v>16.7</v>
      </c>
    </row>
    <row r="2153" spans="1:33" x14ac:dyDescent="0.2">
      <c r="A2153">
        <v>3343</v>
      </c>
      <c r="B2153">
        <v>2014</v>
      </c>
      <c r="C2153" t="s">
        <v>1065</v>
      </c>
      <c r="D2153" s="40">
        <v>41988</v>
      </c>
      <c r="E2153" t="s">
        <v>837</v>
      </c>
      <c r="F2153" t="s">
        <v>838</v>
      </c>
      <c r="G2153">
        <v>1</v>
      </c>
      <c r="H2153" t="s">
        <v>1110</v>
      </c>
      <c r="I2153">
        <v>34.008000000000003</v>
      </c>
      <c r="J2153">
        <v>-118.499</v>
      </c>
      <c r="K2153" s="11">
        <v>0</v>
      </c>
      <c r="L2153">
        <v>0</v>
      </c>
      <c r="N2153">
        <v>1.51</v>
      </c>
      <c r="O2153" s="11">
        <v>3.94</v>
      </c>
      <c r="P2153" s="11">
        <v>0.41</v>
      </c>
      <c r="Q2153" s="12">
        <v>1.73</v>
      </c>
      <c r="R2153">
        <v>0.23</v>
      </c>
      <c r="T2153" s="42">
        <v>16.7</v>
      </c>
    </row>
    <row r="2154" spans="1:33" x14ac:dyDescent="0.2">
      <c r="A2154">
        <v>3350</v>
      </c>
      <c r="B2154">
        <v>2015</v>
      </c>
      <c r="C2154" t="s">
        <v>1079</v>
      </c>
      <c r="D2154" s="40">
        <v>42009</v>
      </c>
      <c r="E2154" t="s">
        <v>837</v>
      </c>
      <c r="F2154" t="s">
        <v>838</v>
      </c>
      <c r="G2154">
        <v>1</v>
      </c>
      <c r="H2154" t="s">
        <v>1110</v>
      </c>
      <c r="I2154">
        <v>34.008000000000003</v>
      </c>
      <c r="J2154">
        <v>-118.499</v>
      </c>
      <c r="K2154" s="11">
        <v>0</v>
      </c>
      <c r="L2154">
        <v>0</v>
      </c>
      <c r="T2154" s="42">
        <v>16.7</v>
      </c>
    </row>
    <row r="2155" spans="1:33" x14ac:dyDescent="0.2">
      <c r="A2155">
        <v>2003</v>
      </c>
      <c r="B2155">
        <v>2009</v>
      </c>
      <c r="C2155" t="s">
        <v>1094</v>
      </c>
      <c r="D2155" s="40">
        <v>40140</v>
      </c>
      <c r="E2155" t="s">
        <v>833</v>
      </c>
      <c r="F2155" t="s">
        <v>838</v>
      </c>
      <c r="G2155">
        <v>1</v>
      </c>
      <c r="H2155" t="s">
        <v>1110</v>
      </c>
      <c r="I2155">
        <v>32.866999999999997</v>
      </c>
      <c r="J2155">
        <v>-117.25700000000001</v>
      </c>
      <c r="K2155" s="11">
        <v>0</v>
      </c>
      <c r="L2155">
        <v>1212</v>
      </c>
      <c r="N2155">
        <v>1.51</v>
      </c>
      <c r="O2155" s="11">
        <v>3.1</v>
      </c>
      <c r="P2155" s="11">
        <v>0.33</v>
      </c>
      <c r="Q2155" s="12">
        <v>0.19</v>
      </c>
      <c r="R2155">
        <v>0.05</v>
      </c>
      <c r="T2155" s="42">
        <v>16.7</v>
      </c>
    </row>
    <row r="2156" spans="1:33" x14ac:dyDescent="0.2">
      <c r="A2156">
        <v>3540</v>
      </c>
      <c r="B2156">
        <v>2015</v>
      </c>
      <c r="C2156" t="s">
        <v>1094</v>
      </c>
      <c r="D2156" s="40">
        <v>42338</v>
      </c>
      <c r="E2156" t="s">
        <v>836</v>
      </c>
      <c r="F2156" t="s">
        <v>838</v>
      </c>
      <c r="G2156">
        <v>1</v>
      </c>
      <c r="H2156" t="s">
        <v>1110</v>
      </c>
      <c r="I2156">
        <v>34.408000000000001</v>
      </c>
      <c r="J2156">
        <v>-119.685</v>
      </c>
      <c r="K2156" s="11">
        <v>0</v>
      </c>
      <c r="L2156">
        <v>2784</v>
      </c>
      <c r="O2156" s="11">
        <v>3.45</v>
      </c>
      <c r="P2156" s="11">
        <v>0.32</v>
      </c>
      <c r="Q2156" s="12">
        <v>0.11</v>
      </c>
      <c r="R2156">
        <v>7.0000000000000007E-2</v>
      </c>
      <c r="T2156" s="42">
        <v>16.7</v>
      </c>
    </row>
    <row r="2157" spans="1:33" x14ac:dyDescent="0.2">
      <c r="A2157">
        <v>2125</v>
      </c>
      <c r="B2157">
        <v>2010</v>
      </c>
      <c r="C2157" t="s">
        <v>1066</v>
      </c>
      <c r="D2157" s="40">
        <v>40287</v>
      </c>
      <c r="E2157" t="s">
        <v>833</v>
      </c>
      <c r="F2157" t="s">
        <v>838</v>
      </c>
      <c r="G2157">
        <v>1</v>
      </c>
      <c r="H2157" t="s">
        <v>1110</v>
      </c>
      <c r="I2157">
        <v>32.866999999999997</v>
      </c>
      <c r="J2157">
        <v>-117.25700000000001</v>
      </c>
      <c r="K2157" s="11">
        <v>0</v>
      </c>
      <c r="L2157">
        <v>3030</v>
      </c>
      <c r="N2157">
        <v>2.4</v>
      </c>
      <c r="O2157" s="11">
        <v>4</v>
      </c>
      <c r="P2157" s="11">
        <v>0.38</v>
      </c>
      <c r="Q2157" s="12">
        <v>0.14000000000000001</v>
      </c>
      <c r="R2157">
        <v>0.03</v>
      </c>
      <c r="T2157" s="42">
        <v>16.7</v>
      </c>
    </row>
    <row r="2158" spans="1:33" x14ac:dyDescent="0.2">
      <c r="A2158">
        <v>1692</v>
      </c>
      <c r="B2158">
        <v>2008</v>
      </c>
      <c r="C2158" t="s">
        <v>1081</v>
      </c>
      <c r="D2158" s="40">
        <v>39748</v>
      </c>
      <c r="E2158" t="s">
        <v>836</v>
      </c>
      <c r="F2158" t="s">
        <v>838</v>
      </c>
      <c r="G2158">
        <v>1</v>
      </c>
      <c r="H2158" t="s">
        <v>1110</v>
      </c>
      <c r="I2158">
        <v>34.408000000000001</v>
      </c>
      <c r="J2158">
        <v>-119.685</v>
      </c>
      <c r="K2158" s="11">
        <v>0</v>
      </c>
      <c r="L2158">
        <v>4000</v>
      </c>
      <c r="N2158">
        <v>3.31</v>
      </c>
      <c r="O2158" s="11">
        <v>3.79</v>
      </c>
      <c r="P2158" s="11">
        <v>0.43</v>
      </c>
      <c r="Q2158" s="12">
        <v>0.36</v>
      </c>
      <c r="R2158">
        <v>0.56000000000000005</v>
      </c>
      <c r="T2158" s="42">
        <v>16.7</v>
      </c>
    </row>
    <row r="2159" spans="1:33" x14ac:dyDescent="0.2">
      <c r="A2159">
        <v>3209</v>
      </c>
      <c r="B2159">
        <v>2014</v>
      </c>
      <c r="C2159" t="s">
        <v>704</v>
      </c>
      <c r="D2159" s="40">
        <v>41764</v>
      </c>
      <c r="E2159" t="s">
        <v>833</v>
      </c>
      <c r="F2159" t="s">
        <v>838</v>
      </c>
      <c r="G2159">
        <v>1</v>
      </c>
      <c r="H2159" t="s">
        <v>1110</v>
      </c>
      <c r="I2159">
        <v>32.866999999999997</v>
      </c>
      <c r="J2159">
        <v>-117.25700000000001</v>
      </c>
      <c r="K2159" s="11">
        <v>0</v>
      </c>
      <c r="L2159">
        <v>5600</v>
      </c>
      <c r="N2159">
        <v>2.2000000000000002</v>
      </c>
      <c r="O2159" s="11">
        <v>5.55</v>
      </c>
      <c r="P2159" s="11">
        <v>0.28999999999999998</v>
      </c>
      <c r="Q2159" s="12">
        <v>1.63</v>
      </c>
      <c r="R2159">
        <v>7.0000000000000007E-2</v>
      </c>
      <c r="T2159" s="42">
        <v>16.7</v>
      </c>
    </row>
    <row r="2160" spans="1:33" x14ac:dyDescent="0.2">
      <c r="A2160">
        <v>3348</v>
      </c>
      <c r="B2160">
        <v>2014</v>
      </c>
      <c r="C2160" t="s">
        <v>1065</v>
      </c>
      <c r="D2160" s="40">
        <v>42002</v>
      </c>
      <c r="E2160" t="s">
        <v>833</v>
      </c>
      <c r="F2160" t="s">
        <v>838</v>
      </c>
      <c r="G2160">
        <v>1</v>
      </c>
      <c r="H2160" t="s">
        <v>1110</v>
      </c>
      <c r="I2160">
        <v>32.866999999999997</v>
      </c>
      <c r="J2160">
        <v>-117.25700000000001</v>
      </c>
      <c r="K2160" s="11">
        <v>0</v>
      </c>
      <c r="L2160">
        <v>7200</v>
      </c>
      <c r="N2160">
        <v>1.17</v>
      </c>
      <c r="O2160" s="11">
        <v>2.61</v>
      </c>
      <c r="P2160" s="11">
        <v>0.21</v>
      </c>
      <c r="Q2160" s="12">
        <v>0.28999999999999998</v>
      </c>
      <c r="R2160">
        <v>0.06</v>
      </c>
      <c r="T2160" s="42">
        <v>16.7</v>
      </c>
    </row>
    <row r="2161" spans="1:33" x14ac:dyDescent="0.2">
      <c r="A2161">
        <v>2141</v>
      </c>
      <c r="B2161">
        <v>2010</v>
      </c>
      <c r="C2161" t="s">
        <v>704</v>
      </c>
      <c r="D2161" s="40">
        <v>40308</v>
      </c>
      <c r="E2161" t="s">
        <v>833</v>
      </c>
      <c r="F2161" t="s">
        <v>838</v>
      </c>
      <c r="G2161">
        <v>1</v>
      </c>
      <c r="H2161" t="s">
        <v>1110</v>
      </c>
      <c r="I2161">
        <v>32.866999999999997</v>
      </c>
      <c r="J2161">
        <v>-117.25700000000001</v>
      </c>
      <c r="K2161" s="11">
        <v>0</v>
      </c>
      <c r="L2161">
        <v>7600</v>
      </c>
      <c r="N2161">
        <v>9.5299999999999994</v>
      </c>
      <c r="O2161" s="11">
        <v>2.6</v>
      </c>
      <c r="P2161" s="11">
        <v>0.26</v>
      </c>
      <c r="Q2161" s="12">
        <v>0.03</v>
      </c>
      <c r="R2161">
        <v>0.01</v>
      </c>
      <c r="T2161" s="42">
        <v>16.7</v>
      </c>
    </row>
    <row r="2162" spans="1:33" x14ac:dyDescent="0.2">
      <c r="A2162">
        <v>1986</v>
      </c>
      <c r="B2162">
        <v>2009</v>
      </c>
      <c r="C2162" t="s">
        <v>1094</v>
      </c>
      <c r="D2162" s="40">
        <v>40119</v>
      </c>
      <c r="E2162" t="s">
        <v>833</v>
      </c>
      <c r="F2162" t="s">
        <v>838</v>
      </c>
      <c r="G2162">
        <v>1</v>
      </c>
      <c r="H2162" t="s">
        <v>1110</v>
      </c>
      <c r="I2162">
        <v>32.866999999999997</v>
      </c>
      <c r="J2162">
        <v>-117.25700000000001</v>
      </c>
      <c r="K2162" s="11">
        <v>0</v>
      </c>
      <c r="L2162">
        <v>8788</v>
      </c>
      <c r="N2162">
        <v>1.24</v>
      </c>
      <c r="O2162" s="11">
        <v>3.5</v>
      </c>
      <c r="P2162" s="11">
        <v>0.38</v>
      </c>
      <c r="Q2162" s="12">
        <v>0.06</v>
      </c>
      <c r="R2162">
        <v>0.04</v>
      </c>
      <c r="T2162" s="42">
        <v>16.7</v>
      </c>
    </row>
    <row r="2163" spans="1:33" x14ac:dyDescent="0.2">
      <c r="A2163">
        <v>3436</v>
      </c>
      <c r="B2163">
        <v>2015</v>
      </c>
      <c r="C2163" t="s">
        <v>704</v>
      </c>
      <c r="D2163" s="40">
        <v>42150</v>
      </c>
      <c r="E2163" t="s">
        <v>835</v>
      </c>
      <c r="F2163" t="s">
        <v>838</v>
      </c>
      <c r="G2163">
        <v>1</v>
      </c>
      <c r="H2163" t="s">
        <v>1110</v>
      </c>
      <c r="I2163">
        <v>33.606099999999998</v>
      </c>
      <c r="J2163">
        <v>-117.9311</v>
      </c>
      <c r="K2163" s="11">
        <v>0</v>
      </c>
      <c r="L2163">
        <v>10395</v>
      </c>
      <c r="N2163">
        <v>2.42</v>
      </c>
      <c r="O2163" s="11">
        <v>3.76</v>
      </c>
      <c r="P2163" s="11">
        <v>0.28000000000000003</v>
      </c>
      <c r="Q2163" s="12">
        <v>0.42</v>
      </c>
      <c r="R2163">
        <v>0.12</v>
      </c>
      <c r="T2163" s="42">
        <v>16.7</v>
      </c>
    </row>
    <row r="2164" spans="1:33" x14ac:dyDescent="0.2">
      <c r="A2164">
        <v>3919</v>
      </c>
      <c r="B2164">
        <v>2014</v>
      </c>
      <c r="C2164" t="s">
        <v>704</v>
      </c>
      <c r="D2164" s="40">
        <v>41764</v>
      </c>
      <c r="E2164">
        <v>1</v>
      </c>
      <c r="F2164" t="s">
        <v>1114</v>
      </c>
      <c r="G2164">
        <v>2</v>
      </c>
      <c r="H2164" t="s">
        <v>706</v>
      </c>
      <c r="K2164" s="11">
        <v>0</v>
      </c>
      <c r="L2164">
        <v>13865.833383410458</v>
      </c>
      <c r="M2164" s="11">
        <v>0</v>
      </c>
      <c r="N2164" s="11">
        <v>1.4850038022813692</v>
      </c>
      <c r="O2164" s="11">
        <v>5.8797996661101841</v>
      </c>
      <c r="P2164" s="11">
        <v>0.33638814016172502</v>
      </c>
      <c r="Q2164" s="12">
        <v>1.2444933920704844</v>
      </c>
      <c r="S2164" s="42"/>
      <c r="T2164" s="42">
        <v>16.7</v>
      </c>
      <c r="U2164" s="12"/>
      <c r="W2164" s="12"/>
      <c r="X2164" s="12"/>
      <c r="Z2164" s="41"/>
      <c r="AA2164" s="11"/>
      <c r="AE2164" s="12"/>
      <c r="AF2164" s="12"/>
      <c r="AG2164" s="12"/>
    </row>
    <row r="2165" spans="1:33" x14ac:dyDescent="0.2">
      <c r="A2165">
        <v>3431</v>
      </c>
      <c r="B2165">
        <v>2015</v>
      </c>
      <c r="C2165" t="s">
        <v>704</v>
      </c>
      <c r="D2165" s="40">
        <v>42142</v>
      </c>
      <c r="E2165" t="s">
        <v>833</v>
      </c>
      <c r="F2165" t="s">
        <v>838</v>
      </c>
      <c r="G2165">
        <v>1</v>
      </c>
      <c r="H2165" t="s">
        <v>1110</v>
      </c>
      <c r="I2165">
        <v>32.866999999999997</v>
      </c>
      <c r="J2165">
        <v>-117.25700000000001</v>
      </c>
      <c r="K2165" s="11">
        <v>0</v>
      </c>
      <c r="L2165">
        <v>25200</v>
      </c>
      <c r="N2165">
        <v>2.46</v>
      </c>
      <c r="O2165" s="11">
        <v>4.5999999999999996</v>
      </c>
      <c r="P2165" s="11">
        <v>0.22</v>
      </c>
      <c r="Q2165" s="12">
        <v>0.16</v>
      </c>
      <c r="R2165">
        <v>0.06</v>
      </c>
      <c r="T2165" s="42">
        <v>16.7</v>
      </c>
    </row>
    <row r="2166" spans="1:33" x14ac:dyDescent="0.2">
      <c r="A2166">
        <v>3113</v>
      </c>
      <c r="B2166">
        <v>2013</v>
      </c>
      <c r="C2166" t="s">
        <v>1094</v>
      </c>
      <c r="D2166" s="40">
        <v>41589</v>
      </c>
      <c r="E2166" t="s">
        <v>833</v>
      </c>
      <c r="F2166" t="s">
        <v>838</v>
      </c>
      <c r="G2166">
        <v>1</v>
      </c>
      <c r="H2166" t="s">
        <v>1110</v>
      </c>
      <c r="I2166">
        <v>32.866999999999997</v>
      </c>
      <c r="J2166">
        <v>-117.25700000000001</v>
      </c>
      <c r="K2166" s="11">
        <v>0</v>
      </c>
      <c r="L2166">
        <v>36000</v>
      </c>
      <c r="N2166">
        <v>1.87</v>
      </c>
      <c r="O2166" s="11">
        <v>3.59</v>
      </c>
      <c r="P2166" s="11">
        <v>0.43</v>
      </c>
      <c r="Q2166" s="12">
        <v>0.84</v>
      </c>
      <c r="R2166">
        <v>0.09</v>
      </c>
      <c r="T2166" s="42">
        <v>16.7</v>
      </c>
    </row>
    <row r="2167" spans="1:33" x14ac:dyDescent="0.2">
      <c r="A2167">
        <v>2434</v>
      </c>
      <c r="B2167">
        <v>2011</v>
      </c>
      <c r="C2167" t="s">
        <v>1066</v>
      </c>
      <c r="D2167" s="40">
        <v>40651</v>
      </c>
      <c r="E2167" t="s">
        <v>833</v>
      </c>
      <c r="F2167" t="s">
        <v>838</v>
      </c>
      <c r="G2167">
        <v>1</v>
      </c>
      <c r="H2167" t="s">
        <v>1110</v>
      </c>
      <c r="I2167">
        <v>32.866999999999997</v>
      </c>
      <c r="J2167">
        <v>-117.25700000000001</v>
      </c>
      <c r="K2167" s="11">
        <v>0</v>
      </c>
      <c r="L2167">
        <v>56400</v>
      </c>
      <c r="N2167">
        <v>1.4</v>
      </c>
      <c r="O2167" s="11">
        <v>3.48</v>
      </c>
      <c r="P2167" s="11">
        <v>0.24</v>
      </c>
      <c r="Q2167" s="12">
        <v>0.28999999999999998</v>
      </c>
      <c r="R2167">
        <v>0.05</v>
      </c>
      <c r="T2167" s="42">
        <v>16.7</v>
      </c>
    </row>
    <row r="2168" spans="1:33" x14ac:dyDescent="0.2">
      <c r="A2168">
        <v>3820</v>
      </c>
      <c r="B2168" s="48">
        <v>2010</v>
      </c>
      <c r="C2168" t="s">
        <v>705</v>
      </c>
      <c r="D2168" s="40">
        <v>40332</v>
      </c>
      <c r="E2168" t="s">
        <v>1113</v>
      </c>
      <c r="F2168" s="48" t="s">
        <v>1111</v>
      </c>
      <c r="G2168" s="48" t="s">
        <v>1112</v>
      </c>
      <c r="H2168" t="s">
        <v>1110</v>
      </c>
      <c r="J2168" s="51"/>
      <c r="K2168" s="11">
        <v>0.15</v>
      </c>
      <c r="L2168">
        <v>64996</v>
      </c>
      <c r="N2168">
        <v>7.01</v>
      </c>
      <c r="T2168" s="42">
        <v>16.7</v>
      </c>
    </row>
    <row r="2169" spans="1:33" x14ac:dyDescent="0.2">
      <c r="A2169">
        <v>3810</v>
      </c>
      <c r="B2169" s="48">
        <v>2010</v>
      </c>
      <c r="C2169" t="s">
        <v>1062</v>
      </c>
      <c r="D2169" s="40">
        <v>40260</v>
      </c>
      <c r="E2169" t="s">
        <v>1113</v>
      </c>
      <c r="F2169" s="48" t="s">
        <v>1111</v>
      </c>
      <c r="G2169" s="48" t="s">
        <v>1112</v>
      </c>
      <c r="H2169" t="s">
        <v>1110</v>
      </c>
      <c r="J2169" s="51"/>
      <c r="K2169" s="11">
        <v>0</v>
      </c>
      <c r="L2169">
        <v>77996</v>
      </c>
      <c r="N2169">
        <v>2.4500000000000002</v>
      </c>
      <c r="T2169" s="42">
        <v>16.7</v>
      </c>
    </row>
    <row r="2170" spans="1:33" x14ac:dyDescent="0.2">
      <c r="A2170">
        <v>1816</v>
      </c>
      <c r="B2170">
        <v>2009</v>
      </c>
      <c r="C2170" t="s">
        <v>1066</v>
      </c>
      <c r="D2170" s="40">
        <v>39923</v>
      </c>
      <c r="E2170" t="s">
        <v>833</v>
      </c>
      <c r="F2170" t="s">
        <v>838</v>
      </c>
      <c r="G2170">
        <v>1</v>
      </c>
      <c r="H2170" t="s">
        <v>1110</v>
      </c>
      <c r="I2170">
        <v>32.866999999999997</v>
      </c>
      <c r="J2170">
        <v>-117.25700000000001</v>
      </c>
      <c r="K2170" s="11">
        <v>0.22</v>
      </c>
      <c r="L2170">
        <v>461516</v>
      </c>
      <c r="N2170">
        <v>1.82</v>
      </c>
      <c r="O2170" s="11">
        <v>2.2000000000000002</v>
      </c>
      <c r="P2170" s="11">
        <v>0.03</v>
      </c>
      <c r="Q2170" s="12">
        <v>0.25</v>
      </c>
      <c r="R2170">
        <v>0.03</v>
      </c>
      <c r="T2170" s="42">
        <v>16.7</v>
      </c>
    </row>
    <row r="2171" spans="1:33" x14ac:dyDescent="0.2">
      <c r="A2171">
        <v>212</v>
      </c>
      <c r="B2171">
        <v>2005</v>
      </c>
      <c r="C2171" t="s">
        <v>1066</v>
      </c>
      <c r="D2171" s="17">
        <v>38463</v>
      </c>
      <c r="E2171">
        <v>9</v>
      </c>
      <c r="F2171" t="s">
        <v>1064</v>
      </c>
      <c r="G2171">
        <v>1</v>
      </c>
      <c r="H2171" t="s">
        <v>706</v>
      </c>
      <c r="K2171" s="11">
        <v>0.16673053531185356</v>
      </c>
      <c r="L2171" s="11"/>
      <c r="N2171" s="11">
        <v>1.904781335773102</v>
      </c>
      <c r="O2171" s="11">
        <v>0.72321650766059098</v>
      </c>
      <c r="P2171" s="11">
        <v>0.33974376345277596</v>
      </c>
      <c r="Q2171" s="12">
        <v>0.23071715775533108</v>
      </c>
      <c r="R2171" s="11">
        <v>0.29132533333333333</v>
      </c>
      <c r="T2171" s="42">
        <v>16.7</v>
      </c>
      <c r="U2171" s="11"/>
      <c r="V2171" t="s">
        <v>1060</v>
      </c>
    </row>
    <row r="2172" spans="1:33" x14ac:dyDescent="0.2">
      <c r="A2172">
        <v>213</v>
      </c>
      <c r="B2172">
        <v>2005</v>
      </c>
      <c r="C2172" t="s">
        <v>1066</v>
      </c>
      <c r="D2172" s="17">
        <v>38463</v>
      </c>
      <c r="E2172">
        <v>10</v>
      </c>
      <c r="F2172" t="s">
        <v>1064</v>
      </c>
      <c r="G2172">
        <v>1</v>
      </c>
      <c r="H2172" t="s">
        <v>706</v>
      </c>
      <c r="K2172" s="11">
        <v>4.2026502312287307E-2</v>
      </c>
      <c r="L2172" s="11"/>
      <c r="N2172" s="11">
        <v>2.5344611161939619</v>
      </c>
      <c r="O2172" s="11">
        <v>2.0187311690067311</v>
      </c>
      <c r="P2172" s="11">
        <v>0.35484126473577271</v>
      </c>
      <c r="Q2172" s="12">
        <v>0.46596713181610272</v>
      </c>
      <c r="R2172" s="11">
        <v>0.3171836666666667</v>
      </c>
      <c r="T2172" s="42">
        <v>16.7</v>
      </c>
      <c r="U2172" s="11"/>
      <c r="V2172" t="s">
        <v>1060</v>
      </c>
    </row>
    <row r="2173" spans="1:33" x14ac:dyDescent="0.2">
      <c r="A2173">
        <v>226</v>
      </c>
      <c r="B2173">
        <v>2005</v>
      </c>
      <c r="C2173" t="s">
        <v>704</v>
      </c>
      <c r="D2173" s="17">
        <v>38485</v>
      </c>
      <c r="E2173">
        <v>3</v>
      </c>
      <c r="F2173" t="s">
        <v>1064</v>
      </c>
      <c r="G2173">
        <v>1</v>
      </c>
      <c r="H2173" t="s">
        <v>706</v>
      </c>
      <c r="K2173" s="11">
        <v>0.11861632822161562</v>
      </c>
      <c r="L2173" s="11"/>
      <c r="N2173" s="11">
        <v>6.6386616961789375</v>
      </c>
      <c r="O2173" s="11">
        <v>8.7148225175879404</v>
      </c>
      <c r="P2173" s="11">
        <v>0.58731462067320717</v>
      </c>
      <c r="Q2173" s="12">
        <v>0.21883416565019642</v>
      </c>
      <c r="R2173" s="11">
        <v>0.51666000000000001</v>
      </c>
      <c r="T2173" s="42">
        <v>16.7</v>
      </c>
      <c r="U2173" s="11"/>
      <c r="V2173" t="s">
        <v>1060</v>
      </c>
    </row>
    <row r="2174" spans="1:33" x14ac:dyDescent="0.2">
      <c r="A2174">
        <v>237</v>
      </c>
      <c r="B2174">
        <v>2005</v>
      </c>
      <c r="C2174" t="s">
        <v>704</v>
      </c>
      <c r="D2174" s="17">
        <v>38485</v>
      </c>
      <c r="E2174">
        <v>14</v>
      </c>
      <c r="F2174" t="s">
        <v>1064</v>
      </c>
      <c r="G2174">
        <v>1</v>
      </c>
      <c r="H2174" t="s">
        <v>706</v>
      </c>
      <c r="K2174" s="11">
        <v>0.06</v>
      </c>
      <c r="L2174" s="11"/>
      <c r="N2174" s="11">
        <v>2.6378257222739987</v>
      </c>
      <c r="O2174" s="11">
        <v>2.7110122371859302</v>
      </c>
      <c r="P2174" s="11">
        <v>0.30847140466547607</v>
      </c>
      <c r="Q2174" s="12">
        <v>0.77464240627225278</v>
      </c>
      <c r="R2174" s="11">
        <v>0.39008677777777778</v>
      </c>
      <c r="T2174" s="42">
        <v>16.7</v>
      </c>
      <c r="U2174" s="11"/>
      <c r="V2174" t="s">
        <v>1060</v>
      </c>
    </row>
    <row r="2175" spans="1:33" x14ac:dyDescent="0.2">
      <c r="A2175">
        <v>782</v>
      </c>
      <c r="B2175">
        <v>2007</v>
      </c>
      <c r="C2175" s="63" t="s">
        <v>1066</v>
      </c>
      <c r="D2175" s="17">
        <v>39177</v>
      </c>
      <c r="E2175">
        <v>5</v>
      </c>
      <c r="F2175" t="s">
        <v>1064</v>
      </c>
      <c r="G2175">
        <v>1</v>
      </c>
      <c r="H2175" t="s">
        <v>706</v>
      </c>
      <c r="K2175" s="11">
        <v>0</v>
      </c>
      <c r="L2175" s="11"/>
      <c r="N2175" s="11">
        <v>3.1520263157894743</v>
      </c>
      <c r="O2175" s="11">
        <v>9.5488578000000004</v>
      </c>
      <c r="P2175" s="11">
        <v>0.53646042000000005</v>
      </c>
      <c r="Q2175" s="12">
        <v>0.68123420000000001</v>
      </c>
      <c r="R2175" s="11">
        <v>0.19590004999999999</v>
      </c>
      <c r="S2175" s="11"/>
      <c r="T2175" s="42">
        <v>16.7</v>
      </c>
      <c r="U2175" s="11"/>
      <c r="V2175" t="s">
        <v>1060</v>
      </c>
    </row>
    <row r="2176" spans="1:33" x14ac:dyDescent="0.2">
      <c r="A2176">
        <v>1687</v>
      </c>
      <c r="B2176">
        <v>2008</v>
      </c>
      <c r="C2176" t="s">
        <v>1081</v>
      </c>
      <c r="D2176" s="40">
        <v>39741</v>
      </c>
      <c r="E2176" t="s">
        <v>837</v>
      </c>
      <c r="F2176" t="s">
        <v>838</v>
      </c>
      <c r="G2176">
        <v>1</v>
      </c>
      <c r="H2176" t="s">
        <v>1110</v>
      </c>
      <c r="I2176">
        <v>34.008000000000003</v>
      </c>
      <c r="J2176">
        <v>-118.499</v>
      </c>
      <c r="K2176" s="11">
        <v>0.04</v>
      </c>
      <c r="L2176">
        <v>0</v>
      </c>
      <c r="N2176">
        <v>3.6</v>
      </c>
      <c r="O2176" s="11">
        <v>4.5064399999999996</v>
      </c>
      <c r="P2176" s="11">
        <v>0.62195</v>
      </c>
      <c r="Q2176" s="12">
        <v>1.3407100000000001</v>
      </c>
      <c r="R2176">
        <v>0.28000000000000003</v>
      </c>
      <c r="T2176" s="42">
        <v>16.8</v>
      </c>
    </row>
    <row r="2177" spans="1:20" x14ac:dyDescent="0.2">
      <c r="A2177">
        <v>1714</v>
      </c>
      <c r="B2177">
        <v>2008</v>
      </c>
      <c r="C2177" t="s">
        <v>1094</v>
      </c>
      <c r="D2177" s="40">
        <v>39778</v>
      </c>
      <c r="E2177" t="s">
        <v>833</v>
      </c>
      <c r="F2177" t="s">
        <v>838</v>
      </c>
      <c r="G2177">
        <v>1</v>
      </c>
      <c r="H2177" t="s">
        <v>1110</v>
      </c>
      <c r="I2177">
        <v>32.866999999999997</v>
      </c>
      <c r="J2177">
        <v>-117.25700000000001</v>
      </c>
      <c r="K2177" s="11">
        <v>0</v>
      </c>
      <c r="L2177">
        <v>0</v>
      </c>
      <c r="N2177">
        <v>1.21</v>
      </c>
      <c r="O2177" s="11">
        <v>3.3</v>
      </c>
      <c r="P2177" s="11">
        <v>0.42</v>
      </c>
      <c r="Q2177" s="12">
        <v>0.45</v>
      </c>
      <c r="R2177">
        <v>0.06</v>
      </c>
      <c r="T2177" s="42">
        <v>16.8</v>
      </c>
    </row>
    <row r="2178" spans="1:20" x14ac:dyDescent="0.2">
      <c r="A2178">
        <v>1826</v>
      </c>
      <c r="B2178">
        <v>2009</v>
      </c>
      <c r="C2178" t="s">
        <v>1066</v>
      </c>
      <c r="D2178" s="40">
        <v>39933</v>
      </c>
      <c r="E2178" t="s">
        <v>833</v>
      </c>
      <c r="F2178" t="s">
        <v>838</v>
      </c>
      <c r="G2178">
        <v>1</v>
      </c>
      <c r="H2178" t="s">
        <v>1110</v>
      </c>
      <c r="I2178">
        <v>32.866999999999997</v>
      </c>
      <c r="J2178">
        <v>-117.25700000000001</v>
      </c>
      <c r="K2178" s="11">
        <v>0</v>
      </c>
      <c r="L2178">
        <v>0</v>
      </c>
      <c r="N2178">
        <v>2.16</v>
      </c>
      <c r="O2178" s="11">
        <v>3.6</v>
      </c>
      <c r="P2178" s="11">
        <v>0.32</v>
      </c>
      <c r="Q2178" s="12">
        <v>0.53</v>
      </c>
      <c r="R2178">
        <v>0.06</v>
      </c>
      <c r="T2178" s="42">
        <v>16.8</v>
      </c>
    </row>
    <row r="2179" spans="1:20" x14ac:dyDescent="0.2">
      <c r="A2179">
        <v>2006</v>
      </c>
      <c r="B2179">
        <v>2009</v>
      </c>
      <c r="C2179" t="s">
        <v>1094</v>
      </c>
      <c r="D2179" s="40">
        <v>40141</v>
      </c>
      <c r="E2179" t="s">
        <v>837</v>
      </c>
      <c r="F2179" t="s">
        <v>838</v>
      </c>
      <c r="G2179">
        <v>1</v>
      </c>
      <c r="H2179" t="s">
        <v>1110</v>
      </c>
      <c r="I2179">
        <v>34.008000000000003</v>
      </c>
      <c r="J2179">
        <v>-118.499</v>
      </c>
      <c r="K2179" s="11">
        <v>0</v>
      </c>
      <c r="L2179">
        <v>0</v>
      </c>
      <c r="N2179">
        <v>5.21</v>
      </c>
      <c r="O2179" s="11">
        <v>4.1538599999999999</v>
      </c>
      <c r="P2179" s="11">
        <v>0.42156900000000003</v>
      </c>
      <c r="Q2179" s="12">
        <v>0.43486799999999998</v>
      </c>
      <c r="R2179">
        <v>0.19</v>
      </c>
      <c r="T2179" s="42">
        <v>16.8</v>
      </c>
    </row>
    <row r="2180" spans="1:20" x14ac:dyDescent="0.2">
      <c r="A2180">
        <v>2012</v>
      </c>
      <c r="B2180">
        <v>2009</v>
      </c>
      <c r="C2180" t="s">
        <v>1065</v>
      </c>
      <c r="D2180" s="40">
        <v>40149</v>
      </c>
      <c r="E2180" t="s">
        <v>837</v>
      </c>
      <c r="F2180" t="s">
        <v>838</v>
      </c>
      <c r="G2180">
        <v>1</v>
      </c>
      <c r="H2180" t="s">
        <v>1110</v>
      </c>
      <c r="I2180">
        <v>34.008000000000003</v>
      </c>
      <c r="J2180">
        <v>-118.499</v>
      </c>
      <c r="K2180" s="11">
        <v>0</v>
      </c>
      <c r="L2180">
        <v>0</v>
      </c>
      <c r="N2180">
        <v>0.8</v>
      </c>
      <c r="O2180" s="11">
        <v>3.4164099999999999</v>
      </c>
      <c r="P2180" s="11">
        <v>0.41491400000000001</v>
      </c>
      <c r="Q2180" s="12">
        <v>0.63769399999999998</v>
      </c>
      <c r="R2180">
        <v>0.16</v>
      </c>
      <c r="T2180" s="42">
        <v>16.8</v>
      </c>
    </row>
    <row r="2181" spans="1:20" x14ac:dyDescent="0.2">
      <c r="A2181">
        <v>2123</v>
      </c>
      <c r="B2181">
        <v>2010</v>
      </c>
      <c r="C2181" t="s">
        <v>1066</v>
      </c>
      <c r="D2181" s="40">
        <v>40283</v>
      </c>
      <c r="E2181" t="s">
        <v>833</v>
      </c>
      <c r="F2181" t="s">
        <v>838</v>
      </c>
      <c r="G2181">
        <v>1</v>
      </c>
      <c r="H2181" t="s">
        <v>1110</v>
      </c>
      <c r="I2181">
        <v>32.866999999999997</v>
      </c>
      <c r="J2181">
        <v>-117.25700000000001</v>
      </c>
      <c r="K2181" s="11">
        <v>0</v>
      </c>
      <c r="L2181">
        <v>0</v>
      </c>
      <c r="N2181">
        <v>2.44</v>
      </c>
      <c r="O2181" s="11">
        <v>3.8</v>
      </c>
      <c r="P2181" s="11">
        <v>0.33</v>
      </c>
      <c r="Q2181" s="12">
        <v>0.08</v>
      </c>
      <c r="R2181">
        <v>0.02</v>
      </c>
      <c r="T2181" s="42">
        <v>16.8</v>
      </c>
    </row>
    <row r="2182" spans="1:20" x14ac:dyDescent="0.2">
      <c r="A2182">
        <v>2164</v>
      </c>
      <c r="B2182">
        <v>2010</v>
      </c>
      <c r="C2182" t="s">
        <v>705</v>
      </c>
      <c r="D2182" s="40">
        <v>40336</v>
      </c>
      <c r="E2182" t="s">
        <v>837</v>
      </c>
      <c r="F2182" t="s">
        <v>838</v>
      </c>
      <c r="G2182">
        <v>1</v>
      </c>
      <c r="H2182" t="s">
        <v>1110</v>
      </c>
      <c r="I2182">
        <v>34.008000000000003</v>
      </c>
      <c r="J2182">
        <v>-118.499</v>
      </c>
      <c r="K2182" s="11">
        <v>0</v>
      </c>
      <c r="L2182">
        <v>0</v>
      </c>
      <c r="N2182">
        <v>4.5106900000000003</v>
      </c>
      <c r="O2182" s="11">
        <v>4.1791900000000002</v>
      </c>
      <c r="P2182" s="11">
        <v>0.54668000000000005</v>
      </c>
      <c r="Q2182" s="12">
        <v>4.4739500000000003</v>
      </c>
      <c r="R2182">
        <v>0.18</v>
      </c>
      <c r="T2182" s="42">
        <v>16.8</v>
      </c>
    </row>
    <row r="2183" spans="1:20" x14ac:dyDescent="0.2">
      <c r="A2183">
        <v>2872</v>
      </c>
      <c r="B2183">
        <v>2012</v>
      </c>
      <c r="C2183" t="s">
        <v>1094</v>
      </c>
      <c r="D2183" s="40">
        <v>41228</v>
      </c>
      <c r="E2183" t="s">
        <v>833</v>
      </c>
      <c r="F2183" t="s">
        <v>838</v>
      </c>
      <c r="G2183">
        <v>1</v>
      </c>
      <c r="H2183" t="s">
        <v>1110</v>
      </c>
      <c r="I2183">
        <v>32.866999999999997</v>
      </c>
      <c r="J2183">
        <v>-117.25700000000001</v>
      </c>
      <c r="K2183" s="11">
        <v>0</v>
      </c>
      <c r="L2183">
        <v>0</v>
      </c>
      <c r="N2183">
        <v>1.61</v>
      </c>
      <c r="O2183" s="11">
        <v>0</v>
      </c>
      <c r="P2183" s="11">
        <v>0</v>
      </c>
      <c r="Q2183" s="12">
        <v>0</v>
      </c>
      <c r="R2183">
        <v>0</v>
      </c>
      <c r="T2183" s="42">
        <v>16.8</v>
      </c>
    </row>
    <row r="2184" spans="1:20" x14ac:dyDescent="0.2">
      <c r="A2184">
        <v>3176</v>
      </c>
      <c r="B2184">
        <v>2014</v>
      </c>
      <c r="C2184" t="s">
        <v>1062</v>
      </c>
      <c r="D2184" s="40">
        <v>41708</v>
      </c>
      <c r="E2184" t="s">
        <v>833</v>
      </c>
      <c r="F2184" t="s">
        <v>838</v>
      </c>
      <c r="G2184">
        <v>1</v>
      </c>
      <c r="H2184" t="s">
        <v>1110</v>
      </c>
      <c r="I2184">
        <v>32.866999999999997</v>
      </c>
      <c r="J2184">
        <v>-117.25700000000001</v>
      </c>
      <c r="K2184" s="11">
        <v>0</v>
      </c>
      <c r="L2184">
        <v>0</v>
      </c>
      <c r="N2184">
        <v>1.33</v>
      </c>
      <c r="O2184" s="11">
        <v>3.37</v>
      </c>
      <c r="P2184" s="11">
        <v>0.19</v>
      </c>
      <c r="Q2184" s="12">
        <v>0.25</v>
      </c>
      <c r="R2184">
        <v>0.08</v>
      </c>
      <c r="T2184" s="42">
        <v>16.8</v>
      </c>
    </row>
    <row r="2185" spans="1:20" x14ac:dyDescent="0.2">
      <c r="A2185">
        <v>3623</v>
      </c>
      <c r="B2185">
        <v>2016</v>
      </c>
      <c r="C2185" t="s">
        <v>704</v>
      </c>
      <c r="D2185" s="40">
        <v>42506</v>
      </c>
      <c r="E2185" t="s">
        <v>837</v>
      </c>
      <c r="F2185" t="s">
        <v>838</v>
      </c>
      <c r="G2185">
        <v>1</v>
      </c>
      <c r="H2185" t="s">
        <v>1110</v>
      </c>
      <c r="I2185">
        <v>34.008000000000003</v>
      </c>
      <c r="J2185">
        <v>-118.499</v>
      </c>
      <c r="K2185" s="11">
        <v>0</v>
      </c>
      <c r="L2185">
        <v>0</v>
      </c>
      <c r="O2185" s="11">
        <v>5.82</v>
      </c>
      <c r="P2185" s="11">
        <v>0.21</v>
      </c>
      <c r="Q2185" s="12">
        <v>0.35883999999999999</v>
      </c>
      <c r="R2185">
        <v>0.28299999999999997</v>
      </c>
      <c r="T2185" s="42">
        <v>16.8</v>
      </c>
    </row>
    <row r="2186" spans="1:20" x14ac:dyDescent="0.2">
      <c r="A2186">
        <v>3624</v>
      </c>
      <c r="B2186">
        <v>2016</v>
      </c>
      <c r="C2186" t="s">
        <v>704</v>
      </c>
      <c r="D2186" s="40">
        <v>42506</v>
      </c>
      <c r="E2186" t="s">
        <v>837</v>
      </c>
      <c r="F2186" t="s">
        <v>838</v>
      </c>
      <c r="G2186">
        <v>1</v>
      </c>
      <c r="H2186" t="s">
        <v>1110</v>
      </c>
      <c r="I2186">
        <v>34.008000000000003</v>
      </c>
      <c r="J2186">
        <v>-118.499</v>
      </c>
      <c r="K2186" s="11">
        <v>0</v>
      </c>
      <c r="L2186">
        <v>0</v>
      </c>
      <c r="O2186" s="11">
        <v>0</v>
      </c>
      <c r="P2186" s="11">
        <v>0</v>
      </c>
      <c r="Q2186" s="12">
        <v>0</v>
      </c>
      <c r="R2186">
        <v>0</v>
      </c>
      <c r="T2186" s="42">
        <v>16.8</v>
      </c>
    </row>
    <row r="2187" spans="1:20" x14ac:dyDescent="0.2">
      <c r="A2187">
        <v>2159</v>
      </c>
      <c r="B2187">
        <v>2010</v>
      </c>
      <c r="C2187" t="s">
        <v>704</v>
      </c>
      <c r="D2187" s="40">
        <v>40329</v>
      </c>
      <c r="E2187" t="s">
        <v>837</v>
      </c>
      <c r="F2187" t="s">
        <v>838</v>
      </c>
      <c r="G2187">
        <v>1</v>
      </c>
      <c r="H2187" t="s">
        <v>1110</v>
      </c>
      <c r="I2187">
        <v>34.008000000000003</v>
      </c>
      <c r="J2187">
        <v>-118.499</v>
      </c>
      <c r="K2187" s="11">
        <v>0</v>
      </c>
      <c r="L2187">
        <v>468</v>
      </c>
      <c r="N2187">
        <v>10.0238</v>
      </c>
      <c r="O2187" s="11">
        <v>13.004300000000001</v>
      </c>
      <c r="P2187" s="11">
        <v>0.190635</v>
      </c>
      <c r="Q2187" s="12">
        <v>0.42856899999999998</v>
      </c>
      <c r="R2187">
        <v>0</v>
      </c>
      <c r="T2187" s="42">
        <v>16.8</v>
      </c>
    </row>
    <row r="2188" spans="1:20" x14ac:dyDescent="0.2">
      <c r="A2188">
        <v>3358</v>
      </c>
      <c r="B2188">
        <v>2015</v>
      </c>
      <c r="C2188" t="s">
        <v>1079</v>
      </c>
      <c r="D2188" s="40">
        <v>42023</v>
      </c>
      <c r="E2188" t="s">
        <v>837</v>
      </c>
      <c r="F2188" t="s">
        <v>838</v>
      </c>
      <c r="G2188">
        <v>1</v>
      </c>
      <c r="H2188" t="s">
        <v>1110</v>
      </c>
      <c r="I2188">
        <v>34.008000000000003</v>
      </c>
      <c r="J2188">
        <v>-118.499</v>
      </c>
      <c r="K2188" s="11">
        <v>0</v>
      </c>
      <c r="L2188">
        <v>748</v>
      </c>
      <c r="O2188" s="11">
        <v>2.58</v>
      </c>
      <c r="P2188" s="11">
        <v>0.3</v>
      </c>
      <c r="Q2188" s="12">
        <v>1.01</v>
      </c>
      <c r="R2188">
        <v>0.09</v>
      </c>
      <c r="T2188" s="42">
        <v>16.8</v>
      </c>
    </row>
    <row r="2189" spans="1:20" x14ac:dyDescent="0.2">
      <c r="A2189">
        <v>3407</v>
      </c>
      <c r="B2189">
        <v>2015</v>
      </c>
      <c r="C2189" t="s">
        <v>1066</v>
      </c>
      <c r="D2189" s="40">
        <v>42100</v>
      </c>
      <c r="E2189" t="s">
        <v>835</v>
      </c>
      <c r="F2189" t="s">
        <v>838</v>
      </c>
      <c r="G2189">
        <v>1</v>
      </c>
      <c r="H2189" t="s">
        <v>1110</v>
      </c>
      <c r="I2189">
        <v>33.606099999999998</v>
      </c>
      <c r="J2189">
        <v>-117.9311</v>
      </c>
      <c r="K2189" s="11">
        <v>0</v>
      </c>
      <c r="L2189">
        <v>5198</v>
      </c>
      <c r="N2189">
        <v>1.41</v>
      </c>
      <c r="O2189" s="11">
        <v>2.56</v>
      </c>
      <c r="P2189" s="11">
        <v>0.28000000000000003</v>
      </c>
      <c r="Q2189" s="12">
        <v>0.24</v>
      </c>
      <c r="R2189">
        <v>0.12</v>
      </c>
      <c r="T2189" s="42">
        <v>16.8</v>
      </c>
    </row>
    <row r="2190" spans="1:20" x14ac:dyDescent="0.2">
      <c r="A2190">
        <v>3368</v>
      </c>
      <c r="B2190">
        <v>2015</v>
      </c>
      <c r="C2190" t="s">
        <v>1080</v>
      </c>
      <c r="D2190" s="40">
        <v>42037</v>
      </c>
      <c r="E2190" t="s">
        <v>833</v>
      </c>
      <c r="F2190" t="s">
        <v>838</v>
      </c>
      <c r="G2190">
        <v>1</v>
      </c>
      <c r="H2190" t="s">
        <v>1110</v>
      </c>
      <c r="I2190">
        <v>32.866999999999997</v>
      </c>
      <c r="J2190">
        <v>-117.25700000000001</v>
      </c>
      <c r="K2190" s="11">
        <v>0</v>
      </c>
      <c r="L2190">
        <v>6880</v>
      </c>
      <c r="N2190">
        <v>0.69</v>
      </c>
      <c r="O2190" s="11">
        <v>1.97</v>
      </c>
      <c r="P2190" s="11">
        <v>0.2</v>
      </c>
      <c r="Q2190" s="12">
        <v>0.54</v>
      </c>
      <c r="R2190">
        <v>0.06</v>
      </c>
      <c r="T2190" s="42">
        <v>16.8</v>
      </c>
    </row>
    <row r="2191" spans="1:20" x14ac:dyDescent="0.2">
      <c r="A2191">
        <v>3202</v>
      </c>
      <c r="B2191">
        <v>2014</v>
      </c>
      <c r="C2191" t="s">
        <v>1066</v>
      </c>
      <c r="D2191" s="40">
        <v>41750</v>
      </c>
      <c r="E2191" t="s">
        <v>833</v>
      </c>
      <c r="F2191" t="s">
        <v>838</v>
      </c>
      <c r="G2191">
        <v>1</v>
      </c>
      <c r="H2191" t="s">
        <v>1110</v>
      </c>
      <c r="I2191">
        <v>32.866999999999997</v>
      </c>
      <c r="J2191">
        <v>-117.25700000000001</v>
      </c>
      <c r="K2191" s="11">
        <v>0</v>
      </c>
      <c r="L2191">
        <v>7600</v>
      </c>
      <c r="N2191">
        <v>1.56</v>
      </c>
      <c r="O2191" s="11">
        <v>2.12</v>
      </c>
      <c r="P2191" s="11">
        <v>0.24</v>
      </c>
      <c r="Q2191" s="12">
        <v>0.91</v>
      </c>
      <c r="R2191">
        <v>0.08</v>
      </c>
      <c r="T2191" s="42">
        <v>16.8</v>
      </c>
    </row>
    <row r="2192" spans="1:20" x14ac:dyDescent="0.2">
      <c r="A2192">
        <v>2149</v>
      </c>
      <c r="B2192">
        <v>2010</v>
      </c>
      <c r="C2192" t="s">
        <v>704</v>
      </c>
      <c r="D2192" s="40">
        <v>40315</v>
      </c>
      <c r="E2192" t="s">
        <v>833</v>
      </c>
      <c r="F2192" t="s">
        <v>838</v>
      </c>
      <c r="G2192">
        <v>1</v>
      </c>
      <c r="H2192" t="s">
        <v>1110</v>
      </c>
      <c r="I2192">
        <v>32.866999999999997</v>
      </c>
      <c r="J2192">
        <v>-117.25700000000001</v>
      </c>
      <c r="K2192" s="11">
        <v>0.12</v>
      </c>
      <c r="L2192">
        <v>13200</v>
      </c>
      <c r="N2192">
        <v>18.260000000000002</v>
      </c>
      <c r="O2192" s="11">
        <v>3.1</v>
      </c>
      <c r="P2192" s="11">
        <v>0.22</v>
      </c>
      <c r="Q2192" s="12">
        <v>0.02</v>
      </c>
      <c r="R2192">
        <v>0</v>
      </c>
      <c r="T2192" s="42">
        <v>16.8</v>
      </c>
    </row>
    <row r="2193" spans="1:22" x14ac:dyDescent="0.2">
      <c r="A2193">
        <v>3373</v>
      </c>
      <c r="B2193">
        <v>2015</v>
      </c>
      <c r="C2193" t="s">
        <v>1080</v>
      </c>
      <c r="D2193" s="40">
        <v>42044</v>
      </c>
      <c r="E2193" t="s">
        <v>833</v>
      </c>
      <c r="F2193" t="s">
        <v>838</v>
      </c>
      <c r="G2193">
        <v>1</v>
      </c>
      <c r="H2193" t="s">
        <v>1110</v>
      </c>
      <c r="I2193">
        <v>32.866999999999997</v>
      </c>
      <c r="J2193">
        <v>-117.25700000000001</v>
      </c>
      <c r="K2193" s="11">
        <v>0</v>
      </c>
      <c r="L2193">
        <v>15680</v>
      </c>
      <c r="N2193">
        <v>1.3</v>
      </c>
      <c r="O2193" s="11">
        <v>2.46</v>
      </c>
      <c r="P2193" s="11">
        <v>0.2</v>
      </c>
      <c r="Q2193" s="12">
        <v>0.3</v>
      </c>
      <c r="R2193">
        <v>0.08</v>
      </c>
      <c r="T2193" s="42">
        <v>16.8</v>
      </c>
    </row>
    <row r="2194" spans="1:22" x14ac:dyDescent="0.2">
      <c r="A2194">
        <v>3374</v>
      </c>
      <c r="B2194">
        <v>2015</v>
      </c>
      <c r="C2194" t="s">
        <v>1080</v>
      </c>
      <c r="D2194" s="40">
        <v>42044</v>
      </c>
      <c r="E2194" t="s">
        <v>833</v>
      </c>
      <c r="F2194" t="s">
        <v>838</v>
      </c>
      <c r="G2194">
        <v>1</v>
      </c>
      <c r="H2194" t="s">
        <v>1110</v>
      </c>
      <c r="I2194">
        <v>32.866999999999997</v>
      </c>
      <c r="J2194">
        <v>-117.25700000000001</v>
      </c>
      <c r="K2194" s="11">
        <v>0</v>
      </c>
      <c r="L2194">
        <v>15680</v>
      </c>
      <c r="N2194">
        <v>1.3</v>
      </c>
      <c r="T2194" s="42">
        <v>16.8</v>
      </c>
    </row>
    <row r="2195" spans="1:22" x14ac:dyDescent="0.2">
      <c r="A2195">
        <v>3337</v>
      </c>
      <c r="B2195">
        <v>2014</v>
      </c>
      <c r="C2195" t="s">
        <v>1065</v>
      </c>
      <c r="D2195" s="40">
        <v>41981</v>
      </c>
      <c r="E2195" t="s">
        <v>835</v>
      </c>
      <c r="F2195" t="s">
        <v>838</v>
      </c>
      <c r="G2195">
        <v>1</v>
      </c>
      <c r="H2195" t="s">
        <v>1110</v>
      </c>
      <c r="I2195">
        <v>33.606099999999998</v>
      </c>
      <c r="J2195">
        <v>-117.9311</v>
      </c>
      <c r="K2195" s="11">
        <v>0</v>
      </c>
      <c r="L2195">
        <v>18199</v>
      </c>
      <c r="N2195">
        <v>2.13</v>
      </c>
      <c r="O2195" s="11">
        <v>2.0699999999999998</v>
      </c>
      <c r="P2195" s="11">
        <v>0.32</v>
      </c>
      <c r="Q2195" s="12">
        <v>0.26</v>
      </c>
      <c r="R2195">
        <v>0.11</v>
      </c>
      <c r="T2195" s="42">
        <v>16.8</v>
      </c>
    </row>
    <row r="2196" spans="1:22" x14ac:dyDescent="0.2">
      <c r="A2196">
        <v>3620</v>
      </c>
      <c r="B2196">
        <v>2016</v>
      </c>
      <c r="C2196" t="s">
        <v>704</v>
      </c>
      <c r="D2196" s="40">
        <v>42499</v>
      </c>
      <c r="E2196" t="s">
        <v>837</v>
      </c>
      <c r="F2196" t="s">
        <v>838</v>
      </c>
      <c r="G2196">
        <v>1</v>
      </c>
      <c r="H2196" t="s">
        <v>1110</v>
      </c>
      <c r="I2196">
        <v>34.008000000000003</v>
      </c>
      <c r="J2196">
        <v>-118.499</v>
      </c>
      <c r="K2196" s="11">
        <v>0</v>
      </c>
      <c r="L2196">
        <v>55352</v>
      </c>
      <c r="O2196" s="11">
        <v>5.49</v>
      </c>
      <c r="P2196" s="11">
        <v>0.46</v>
      </c>
      <c r="Q2196" s="12">
        <v>0.96060000000000001</v>
      </c>
      <c r="R2196">
        <v>0.12859999999999999</v>
      </c>
      <c r="T2196" s="42">
        <v>16.8</v>
      </c>
    </row>
    <row r="2197" spans="1:22" x14ac:dyDescent="0.2">
      <c r="A2197">
        <v>3598</v>
      </c>
      <c r="B2197">
        <v>2016</v>
      </c>
      <c r="C2197" t="s">
        <v>1062</v>
      </c>
      <c r="D2197" s="40">
        <v>42450</v>
      </c>
      <c r="E2197" t="s">
        <v>836</v>
      </c>
      <c r="F2197" t="s">
        <v>838</v>
      </c>
      <c r="G2197">
        <v>1</v>
      </c>
      <c r="H2197" t="s">
        <v>1110</v>
      </c>
      <c r="I2197">
        <v>34.408000000000001</v>
      </c>
      <c r="J2197">
        <v>-119.685</v>
      </c>
      <c r="K2197" s="11">
        <v>0</v>
      </c>
      <c r="L2197">
        <v>62650</v>
      </c>
      <c r="O2197" s="11">
        <v>3.07</v>
      </c>
      <c r="P2197" s="11">
        <v>0.33</v>
      </c>
      <c r="Q2197" s="12">
        <v>0.47</v>
      </c>
      <c r="R2197">
        <v>0.08</v>
      </c>
      <c r="T2197" s="42">
        <v>16.8</v>
      </c>
    </row>
    <row r="2198" spans="1:22" x14ac:dyDescent="0.2">
      <c r="A2198">
        <v>3190</v>
      </c>
      <c r="B2198">
        <v>2014</v>
      </c>
      <c r="C2198" t="s">
        <v>1066</v>
      </c>
      <c r="D2198" s="40">
        <v>41730</v>
      </c>
      <c r="E2198" t="s">
        <v>833</v>
      </c>
      <c r="F2198" t="s">
        <v>838</v>
      </c>
      <c r="G2198">
        <v>1</v>
      </c>
      <c r="H2198" t="s">
        <v>1110</v>
      </c>
      <c r="I2198">
        <v>32.866999999999997</v>
      </c>
      <c r="J2198">
        <v>-117.25700000000001</v>
      </c>
      <c r="K2198" s="11">
        <v>0</v>
      </c>
      <c r="L2198">
        <v>68400</v>
      </c>
      <c r="N2198">
        <v>2.06</v>
      </c>
      <c r="O2198" s="11">
        <v>4.76</v>
      </c>
      <c r="P2198" s="11">
        <v>0.19</v>
      </c>
      <c r="Q2198" s="12">
        <v>0.12</v>
      </c>
      <c r="R2198">
        <v>0.08</v>
      </c>
      <c r="T2198" s="42">
        <v>16.8</v>
      </c>
    </row>
    <row r="2199" spans="1:22" x14ac:dyDescent="0.2">
      <c r="A2199">
        <v>1889</v>
      </c>
      <c r="B2199">
        <v>2009</v>
      </c>
      <c r="C2199" t="s">
        <v>1067</v>
      </c>
      <c r="D2199" s="40">
        <v>40000</v>
      </c>
      <c r="E2199" t="s">
        <v>839</v>
      </c>
      <c r="F2199" t="s">
        <v>838</v>
      </c>
      <c r="G2199">
        <v>1</v>
      </c>
      <c r="H2199" t="s">
        <v>1110</v>
      </c>
      <c r="I2199">
        <v>34.416107599999997</v>
      </c>
      <c r="J2199">
        <v>-119.82874940000001</v>
      </c>
      <c r="K2199" s="11">
        <v>0.14000000000000001</v>
      </c>
      <c r="L2199">
        <v>357700</v>
      </c>
      <c r="N2199">
        <v>6.31</v>
      </c>
      <c r="O2199" s="11">
        <v>1.01</v>
      </c>
      <c r="P2199" s="11">
        <v>0.71</v>
      </c>
      <c r="Q2199" s="12">
        <v>0.43</v>
      </c>
      <c r="R2199">
        <v>0.27</v>
      </c>
      <c r="T2199" s="42">
        <v>16.8</v>
      </c>
    </row>
    <row r="2200" spans="1:22" x14ac:dyDescent="0.2">
      <c r="A2200">
        <v>137</v>
      </c>
      <c r="B2200">
        <v>2005</v>
      </c>
      <c r="C2200" t="s">
        <v>1062</v>
      </c>
      <c r="D2200" s="17">
        <v>38426</v>
      </c>
      <c r="E2200">
        <v>4</v>
      </c>
      <c r="F2200" t="s">
        <v>1064</v>
      </c>
      <c r="G2200">
        <v>1</v>
      </c>
      <c r="H2200" t="s">
        <v>706</v>
      </c>
      <c r="K2200" s="11">
        <v>3.3000000000000002E-2</v>
      </c>
      <c r="L2200" s="11"/>
      <c r="N2200" s="11">
        <v>2.3053473053892217</v>
      </c>
      <c r="O2200" s="11">
        <v>5.0687339191933658</v>
      </c>
      <c r="P2200" s="11">
        <v>0.81652200807010222</v>
      </c>
      <c r="Q2200" s="12">
        <v>2.1849038011509059</v>
      </c>
      <c r="R2200" s="11">
        <v>0.41378317272053372</v>
      </c>
      <c r="T2200" s="42">
        <v>16.8</v>
      </c>
      <c r="U2200" s="11"/>
      <c r="V2200" t="s">
        <v>1060</v>
      </c>
    </row>
    <row r="2201" spans="1:22" x14ac:dyDescent="0.2">
      <c r="A2201">
        <v>138</v>
      </c>
      <c r="B2201">
        <v>2005</v>
      </c>
      <c r="C2201" t="s">
        <v>1062</v>
      </c>
      <c r="D2201" s="17">
        <v>38426</v>
      </c>
      <c r="E2201">
        <v>5</v>
      </c>
      <c r="F2201" t="s">
        <v>1064</v>
      </c>
      <c r="G2201">
        <v>1</v>
      </c>
      <c r="H2201" t="s">
        <v>706</v>
      </c>
      <c r="K2201" s="11">
        <v>0.12081951049927882</v>
      </c>
      <c r="L2201" s="11"/>
      <c r="N2201" s="11">
        <v>1.5210538922155683</v>
      </c>
      <c r="O2201" s="11">
        <v>3.9769904393950246</v>
      </c>
      <c r="P2201" s="11">
        <v>0.66629485122263776</v>
      </c>
      <c r="Q2201" s="12">
        <v>1.554018443195595</v>
      </c>
      <c r="R2201" s="11">
        <v>0.39053295033358049</v>
      </c>
      <c r="T2201" s="42">
        <v>16.8</v>
      </c>
      <c r="U2201" s="11"/>
      <c r="V2201" t="s">
        <v>1060</v>
      </c>
    </row>
    <row r="2202" spans="1:22" x14ac:dyDescent="0.2">
      <c r="A2202">
        <v>270</v>
      </c>
      <c r="B2202">
        <v>2005</v>
      </c>
      <c r="C2202" t="s">
        <v>705</v>
      </c>
      <c r="D2202" s="17">
        <v>38510</v>
      </c>
      <c r="E2202">
        <v>20</v>
      </c>
      <c r="F2202" t="s">
        <v>1064</v>
      </c>
      <c r="G2202">
        <v>1</v>
      </c>
      <c r="H2202" t="s">
        <v>706</v>
      </c>
      <c r="K2202" s="11">
        <v>0</v>
      </c>
      <c r="L2202" s="11"/>
      <c r="N2202" s="11">
        <v>5.168220149253731</v>
      </c>
      <c r="O2202" s="11">
        <v>17.079268291959799</v>
      </c>
      <c r="P2202" s="11">
        <v>0.80040635805603411</v>
      </c>
      <c r="Q2202" s="12">
        <v>3.2611876152995789</v>
      </c>
      <c r="R2202" s="11">
        <v>0.61029099999999992</v>
      </c>
      <c r="T2202" s="42">
        <v>16.8</v>
      </c>
      <c r="U2202" s="11"/>
      <c r="V2202" t="s">
        <v>1060</v>
      </c>
    </row>
    <row r="2203" spans="1:22" x14ac:dyDescent="0.2">
      <c r="A2203">
        <v>848</v>
      </c>
      <c r="B2203">
        <v>2007</v>
      </c>
      <c r="C2203" s="63" t="s">
        <v>704</v>
      </c>
      <c r="D2203" s="17">
        <v>39233</v>
      </c>
      <c r="E2203">
        <v>19</v>
      </c>
      <c r="F2203" t="s">
        <v>1064</v>
      </c>
      <c r="G2203">
        <v>1</v>
      </c>
      <c r="H2203" t="s">
        <v>706</v>
      </c>
      <c r="K2203" s="11">
        <v>0</v>
      </c>
      <c r="L2203" s="11"/>
      <c r="N2203" s="11">
        <v>9.296639784946235</v>
      </c>
      <c r="O2203" s="11">
        <v>5.6969843023879321</v>
      </c>
      <c r="P2203" s="11">
        <v>0.62681350359116283</v>
      </c>
      <c r="Q2203" s="12">
        <v>0.6974396818130264</v>
      </c>
      <c r="R2203" s="11">
        <v>9.5646948580641711E-2</v>
      </c>
      <c r="S2203" s="11"/>
      <c r="T2203" s="42">
        <v>16.8</v>
      </c>
      <c r="U2203" s="11"/>
      <c r="V2203" t="s">
        <v>1060</v>
      </c>
    </row>
    <row r="2204" spans="1:22" x14ac:dyDescent="0.2">
      <c r="A2204">
        <v>1705</v>
      </c>
      <c r="B2204">
        <v>2008</v>
      </c>
      <c r="C2204" t="s">
        <v>1094</v>
      </c>
      <c r="D2204" s="40">
        <v>39765</v>
      </c>
      <c r="E2204" t="s">
        <v>833</v>
      </c>
      <c r="F2204" t="s">
        <v>838</v>
      </c>
      <c r="G2204">
        <v>1</v>
      </c>
      <c r="H2204" t="s">
        <v>1110</v>
      </c>
      <c r="I2204">
        <v>32.866999999999997</v>
      </c>
      <c r="J2204">
        <v>-117.25700000000001</v>
      </c>
      <c r="K2204" s="11">
        <v>0</v>
      </c>
      <c r="L2204">
        <v>0</v>
      </c>
      <c r="N2204">
        <v>2.37</v>
      </c>
      <c r="O2204" s="11">
        <v>3.9</v>
      </c>
      <c r="P2204" s="11">
        <v>0.36</v>
      </c>
      <c r="Q2204" s="12">
        <v>0.33</v>
      </c>
      <c r="R2204">
        <v>7.0000000000000007E-2</v>
      </c>
      <c r="T2204" s="42">
        <v>16.899999999999999</v>
      </c>
    </row>
    <row r="2205" spans="1:22" x14ac:dyDescent="0.2">
      <c r="A2205">
        <v>3818</v>
      </c>
      <c r="B2205" s="48">
        <v>2010</v>
      </c>
      <c r="C2205" t="s">
        <v>704</v>
      </c>
      <c r="D2205" s="40">
        <v>40316</v>
      </c>
      <c r="E2205" t="s">
        <v>1113</v>
      </c>
      <c r="F2205" s="48" t="s">
        <v>1111</v>
      </c>
      <c r="G2205" s="48" t="s">
        <v>1112</v>
      </c>
      <c r="H2205" t="s">
        <v>1110</v>
      </c>
      <c r="J2205" s="51"/>
      <c r="K2205" s="11">
        <v>0</v>
      </c>
      <c r="L2205">
        <v>0</v>
      </c>
      <c r="N2205">
        <v>15.71</v>
      </c>
      <c r="T2205" s="42">
        <v>16.899999999999999</v>
      </c>
    </row>
    <row r="2206" spans="1:22" x14ac:dyDescent="0.2">
      <c r="A2206">
        <v>2305</v>
      </c>
      <c r="B2206">
        <v>2010</v>
      </c>
      <c r="C2206" t="s">
        <v>1094</v>
      </c>
      <c r="D2206" s="40">
        <v>40500</v>
      </c>
      <c r="E2206" t="s">
        <v>833</v>
      </c>
      <c r="F2206" t="s">
        <v>838</v>
      </c>
      <c r="G2206">
        <v>1</v>
      </c>
      <c r="H2206" t="s">
        <v>1110</v>
      </c>
      <c r="I2206">
        <v>32.866999999999997</v>
      </c>
      <c r="J2206">
        <v>-117.25700000000001</v>
      </c>
      <c r="K2206" s="11">
        <v>0</v>
      </c>
      <c r="L2206">
        <v>0</v>
      </c>
      <c r="N2206">
        <v>5.2</v>
      </c>
      <c r="O2206" s="11">
        <v>2.8</v>
      </c>
      <c r="P2206" s="11">
        <v>0.4</v>
      </c>
      <c r="Q2206" s="12">
        <v>7.0000000000000007E-2</v>
      </c>
      <c r="R2206">
        <v>0.08</v>
      </c>
      <c r="T2206" s="42">
        <v>16.899999999999999</v>
      </c>
    </row>
    <row r="2207" spans="1:22" x14ac:dyDescent="0.2">
      <c r="A2207">
        <v>3340</v>
      </c>
      <c r="B2207">
        <v>2014</v>
      </c>
      <c r="C2207" t="s">
        <v>1065</v>
      </c>
      <c r="D2207" s="40">
        <v>41988</v>
      </c>
      <c r="E2207" t="s">
        <v>835</v>
      </c>
      <c r="F2207" t="s">
        <v>838</v>
      </c>
      <c r="G2207">
        <v>1</v>
      </c>
      <c r="H2207" t="s">
        <v>1110</v>
      </c>
      <c r="I2207">
        <v>33.606099999999998</v>
      </c>
      <c r="J2207">
        <v>-117.9311</v>
      </c>
      <c r="K2207" s="11">
        <v>0</v>
      </c>
      <c r="L2207">
        <v>0</v>
      </c>
      <c r="N2207">
        <v>1.03</v>
      </c>
      <c r="O2207" s="11">
        <v>1.85</v>
      </c>
      <c r="P2207" s="11">
        <v>0.28999999999999998</v>
      </c>
      <c r="Q2207" s="12">
        <v>0.36</v>
      </c>
      <c r="R2207">
        <v>0</v>
      </c>
      <c r="T2207" s="42">
        <v>16.899999999999999</v>
      </c>
    </row>
    <row r="2208" spans="1:22" x14ac:dyDescent="0.2">
      <c r="A2208">
        <v>1703</v>
      </c>
      <c r="B2208">
        <v>2008</v>
      </c>
      <c r="C2208" t="s">
        <v>1094</v>
      </c>
      <c r="D2208" s="40">
        <v>39762</v>
      </c>
      <c r="E2208" t="s">
        <v>833</v>
      </c>
      <c r="F2208" t="s">
        <v>838</v>
      </c>
      <c r="G2208">
        <v>1</v>
      </c>
      <c r="H2208" t="s">
        <v>1110</v>
      </c>
      <c r="I2208">
        <v>32.866999999999997</v>
      </c>
      <c r="J2208">
        <v>-117.25700000000001</v>
      </c>
      <c r="K2208" s="11">
        <v>0</v>
      </c>
      <c r="L2208">
        <v>720</v>
      </c>
      <c r="N2208">
        <v>1.18</v>
      </c>
      <c r="O2208" s="11">
        <v>3.7</v>
      </c>
      <c r="P2208" s="11">
        <v>0.41</v>
      </c>
      <c r="Q2208" s="12">
        <v>0.4</v>
      </c>
      <c r="R2208">
        <v>7.0000000000000007E-2</v>
      </c>
      <c r="T2208" s="42">
        <v>16.899999999999999</v>
      </c>
    </row>
    <row r="2209" spans="1:22" x14ac:dyDescent="0.2">
      <c r="A2209">
        <v>3433</v>
      </c>
      <c r="B2209">
        <v>2015</v>
      </c>
      <c r="C2209" t="s">
        <v>704</v>
      </c>
      <c r="D2209" s="40">
        <v>42149</v>
      </c>
      <c r="E2209" t="s">
        <v>837</v>
      </c>
      <c r="F2209" t="s">
        <v>838</v>
      </c>
      <c r="G2209">
        <v>1</v>
      </c>
      <c r="H2209" t="s">
        <v>1110</v>
      </c>
      <c r="I2209">
        <v>34.008000000000003</v>
      </c>
      <c r="J2209">
        <v>-118.499</v>
      </c>
      <c r="K2209" s="11">
        <v>0</v>
      </c>
      <c r="L2209">
        <v>1122</v>
      </c>
      <c r="O2209" s="11">
        <v>6.46</v>
      </c>
      <c r="P2209" s="11">
        <v>0.35</v>
      </c>
      <c r="Q2209" s="12">
        <v>1.57</v>
      </c>
      <c r="R2209">
        <v>0.53</v>
      </c>
      <c r="T2209" s="42">
        <v>16.899999999999999</v>
      </c>
    </row>
    <row r="2210" spans="1:22" x14ac:dyDescent="0.2">
      <c r="A2210">
        <v>3420</v>
      </c>
      <c r="B2210">
        <v>2015</v>
      </c>
      <c r="C2210" t="s">
        <v>1066</v>
      </c>
      <c r="D2210" s="40">
        <v>42121</v>
      </c>
      <c r="E2210" t="s">
        <v>833</v>
      </c>
      <c r="F2210" t="s">
        <v>838</v>
      </c>
      <c r="G2210">
        <v>1</v>
      </c>
      <c r="H2210" t="s">
        <v>1110</v>
      </c>
      <c r="I2210">
        <v>32.866999999999997</v>
      </c>
      <c r="J2210">
        <v>-117.25700000000001</v>
      </c>
      <c r="K2210" s="11">
        <v>0</v>
      </c>
      <c r="L2210">
        <v>1440</v>
      </c>
      <c r="N2210">
        <v>1.1499999999999999</v>
      </c>
      <c r="O2210" s="11">
        <v>3.16</v>
      </c>
      <c r="P2210" s="11">
        <v>0.25</v>
      </c>
      <c r="Q2210" s="12">
        <v>0.59</v>
      </c>
      <c r="R2210">
        <v>0.16</v>
      </c>
      <c r="T2210" s="42">
        <v>16.899999999999999</v>
      </c>
    </row>
    <row r="2211" spans="1:22" x14ac:dyDescent="0.2">
      <c r="A2211">
        <v>1707</v>
      </c>
      <c r="B2211">
        <v>2008</v>
      </c>
      <c r="C2211" t="s">
        <v>1094</v>
      </c>
      <c r="D2211" s="40">
        <v>39769</v>
      </c>
      <c r="E2211" t="s">
        <v>833</v>
      </c>
      <c r="F2211" t="s">
        <v>838</v>
      </c>
      <c r="G2211">
        <v>1</v>
      </c>
      <c r="H2211" t="s">
        <v>1110</v>
      </c>
      <c r="I2211">
        <v>32.866999999999997</v>
      </c>
      <c r="J2211">
        <v>-117.25700000000001</v>
      </c>
      <c r="K2211" s="11">
        <v>0</v>
      </c>
      <c r="L2211">
        <v>1520</v>
      </c>
      <c r="N2211">
        <v>1.26</v>
      </c>
      <c r="O2211" s="11">
        <v>3.7</v>
      </c>
      <c r="P2211" s="11">
        <v>0.33</v>
      </c>
      <c r="Q2211" s="12">
        <v>0.12</v>
      </c>
      <c r="R2211">
        <v>0.02</v>
      </c>
      <c r="T2211" s="42">
        <v>16.899999999999999</v>
      </c>
    </row>
    <row r="2212" spans="1:22" x14ac:dyDescent="0.2">
      <c r="A2212">
        <v>3123</v>
      </c>
      <c r="B2212">
        <v>2013</v>
      </c>
      <c r="C2212" t="s">
        <v>1065</v>
      </c>
      <c r="D2212" s="40">
        <v>41610</v>
      </c>
      <c r="E2212" t="s">
        <v>835</v>
      </c>
      <c r="F2212" t="s">
        <v>838</v>
      </c>
      <c r="G2212">
        <v>1</v>
      </c>
      <c r="H2212" t="s">
        <v>1110</v>
      </c>
      <c r="I2212">
        <v>33.606099999999998</v>
      </c>
      <c r="J2212">
        <v>-117.9311</v>
      </c>
      <c r="K2212" s="11">
        <v>0</v>
      </c>
      <c r="L2212">
        <v>7800</v>
      </c>
      <c r="N2212">
        <v>3.1</v>
      </c>
      <c r="O2212" s="11">
        <v>0</v>
      </c>
      <c r="P2212" s="11">
        <v>0.35</v>
      </c>
      <c r="Q2212" s="12">
        <v>0.33</v>
      </c>
      <c r="R2212">
        <v>0</v>
      </c>
      <c r="T2212" s="42">
        <v>16.899999999999999</v>
      </c>
    </row>
    <row r="2213" spans="1:22" x14ac:dyDescent="0.2">
      <c r="A2213">
        <v>3131</v>
      </c>
      <c r="B2213">
        <v>2013</v>
      </c>
      <c r="C2213" t="s">
        <v>1065</v>
      </c>
      <c r="D2213" s="40">
        <v>41624</v>
      </c>
      <c r="E2213" t="s">
        <v>835</v>
      </c>
      <c r="F2213" t="s">
        <v>838</v>
      </c>
      <c r="G2213">
        <v>1</v>
      </c>
      <c r="H2213" t="s">
        <v>1110</v>
      </c>
      <c r="I2213">
        <v>33.606099999999998</v>
      </c>
      <c r="J2213">
        <v>-117.9311</v>
      </c>
      <c r="K2213" s="11">
        <v>0</v>
      </c>
      <c r="L2213">
        <v>10399</v>
      </c>
      <c r="N2213">
        <v>2.02</v>
      </c>
      <c r="O2213" s="11">
        <v>1.01</v>
      </c>
      <c r="P2213" s="11">
        <v>0.28999999999999998</v>
      </c>
      <c r="Q2213" s="12">
        <v>0.28000000000000003</v>
      </c>
      <c r="R2213">
        <v>0</v>
      </c>
      <c r="T2213" s="42">
        <v>16.899999999999999</v>
      </c>
    </row>
    <row r="2214" spans="1:22" x14ac:dyDescent="0.2">
      <c r="A2214">
        <v>2153</v>
      </c>
      <c r="B2214">
        <v>2010</v>
      </c>
      <c r="C2214" t="s">
        <v>704</v>
      </c>
      <c r="D2214" s="40">
        <v>40322</v>
      </c>
      <c r="E2214" t="s">
        <v>833</v>
      </c>
      <c r="F2214" t="s">
        <v>838</v>
      </c>
      <c r="G2214">
        <v>1</v>
      </c>
      <c r="H2214" t="s">
        <v>1110</v>
      </c>
      <c r="I2214">
        <v>32.866999999999997</v>
      </c>
      <c r="J2214">
        <v>-117.25700000000001</v>
      </c>
      <c r="K2214" s="11">
        <v>4.3999999999999997E-2</v>
      </c>
      <c r="L2214">
        <v>11600</v>
      </c>
      <c r="N2214">
        <v>11.08</v>
      </c>
      <c r="O2214" s="11">
        <v>5.9</v>
      </c>
      <c r="P2214" s="11">
        <v>0.37</v>
      </c>
      <c r="Q2214" s="12">
        <v>0.46</v>
      </c>
      <c r="R2214">
        <v>0.04</v>
      </c>
      <c r="T2214" s="42">
        <v>16.899999999999999</v>
      </c>
    </row>
    <row r="2215" spans="1:22" x14ac:dyDescent="0.2">
      <c r="A2215">
        <v>3747</v>
      </c>
      <c r="B2215">
        <v>2013</v>
      </c>
      <c r="C2215" s="48" t="s">
        <v>1069</v>
      </c>
      <c r="D2215" s="40">
        <v>41526</v>
      </c>
      <c r="E2215" t="s">
        <v>911</v>
      </c>
      <c r="F2215" s="48" t="s">
        <v>1111</v>
      </c>
      <c r="G2215" s="48" t="s">
        <v>1112</v>
      </c>
      <c r="H2215" t="s">
        <v>1110</v>
      </c>
      <c r="K2215" s="11">
        <v>0</v>
      </c>
      <c r="L2215" s="42">
        <v>15599.062556336758</v>
      </c>
      <c r="M2215" s="42"/>
      <c r="N2215" s="11">
        <v>2.7350000000000003</v>
      </c>
      <c r="T2215" s="42">
        <v>16.899999999999999</v>
      </c>
    </row>
    <row r="2216" spans="1:22" x14ac:dyDescent="0.2">
      <c r="A2216">
        <v>3120</v>
      </c>
      <c r="B2216">
        <v>2013</v>
      </c>
      <c r="C2216" t="s">
        <v>1094</v>
      </c>
      <c r="D2216" s="40">
        <v>41603</v>
      </c>
      <c r="E2216" t="s">
        <v>833</v>
      </c>
      <c r="F2216" t="s">
        <v>838</v>
      </c>
      <c r="G2216">
        <v>1</v>
      </c>
      <c r="H2216" t="s">
        <v>1110</v>
      </c>
      <c r="I2216">
        <v>32.866999999999997</v>
      </c>
      <c r="J2216">
        <v>-117.25700000000001</v>
      </c>
      <c r="K2216" s="11">
        <v>0</v>
      </c>
      <c r="L2216">
        <v>37600</v>
      </c>
      <c r="N2216">
        <v>1.75</v>
      </c>
      <c r="O2216" s="11">
        <v>2.56</v>
      </c>
      <c r="P2216" s="11">
        <v>0.3</v>
      </c>
      <c r="Q2216" s="12">
        <v>0.49</v>
      </c>
      <c r="R2216">
        <v>0.04</v>
      </c>
      <c r="T2216" s="42">
        <v>16.899999999999999</v>
      </c>
    </row>
    <row r="2217" spans="1:22" x14ac:dyDescent="0.2">
      <c r="A2217">
        <v>2480</v>
      </c>
      <c r="B2217">
        <v>2011</v>
      </c>
      <c r="C2217" t="s">
        <v>705</v>
      </c>
      <c r="D2217" s="40">
        <v>40706</v>
      </c>
      <c r="E2217" t="s">
        <v>833</v>
      </c>
      <c r="F2217" t="s">
        <v>838</v>
      </c>
      <c r="G2217">
        <v>1</v>
      </c>
      <c r="H2217" t="s">
        <v>1110</v>
      </c>
      <c r="I2217">
        <v>32.866999999999997</v>
      </c>
      <c r="J2217">
        <v>-117.25700000000001</v>
      </c>
      <c r="K2217" s="11">
        <v>0</v>
      </c>
      <c r="L2217">
        <v>44000</v>
      </c>
      <c r="N2217">
        <v>2.15</v>
      </c>
      <c r="O2217" s="11">
        <v>3.28</v>
      </c>
      <c r="P2217" s="11">
        <v>0.19</v>
      </c>
      <c r="Q2217" s="12">
        <v>0.01</v>
      </c>
      <c r="R2217">
        <v>0</v>
      </c>
      <c r="T2217" s="42">
        <v>16.899999999999999</v>
      </c>
    </row>
    <row r="2218" spans="1:22" x14ac:dyDescent="0.2">
      <c r="A2218">
        <v>3748</v>
      </c>
      <c r="B2218">
        <v>2013</v>
      </c>
      <c r="C2218" s="48" t="s">
        <v>1069</v>
      </c>
      <c r="D2218" s="40">
        <v>41533</v>
      </c>
      <c r="E2218" t="s">
        <v>911</v>
      </c>
      <c r="F2218" s="48" t="s">
        <v>1111</v>
      </c>
      <c r="G2218" s="48" t="s">
        <v>1112</v>
      </c>
      <c r="H2218" t="s">
        <v>1110</v>
      </c>
      <c r="K2218" s="11">
        <v>0</v>
      </c>
      <c r="L2218" s="42">
        <v>155990.62556336762</v>
      </c>
      <c r="M2218" s="42"/>
      <c r="N2218" s="11">
        <v>2.4450000000000003</v>
      </c>
      <c r="T2218" s="42">
        <v>16.899999999999999</v>
      </c>
    </row>
    <row r="2219" spans="1:22" x14ac:dyDescent="0.2">
      <c r="A2219">
        <v>140</v>
      </c>
      <c r="B2219">
        <v>2005</v>
      </c>
      <c r="C2219" t="s">
        <v>1062</v>
      </c>
      <c r="D2219" s="17">
        <v>38426</v>
      </c>
      <c r="E2219">
        <v>7</v>
      </c>
      <c r="F2219" t="s">
        <v>1064</v>
      </c>
      <c r="G2219">
        <v>1</v>
      </c>
      <c r="H2219" t="s">
        <v>706</v>
      </c>
      <c r="K2219" s="11">
        <v>0.26555668835310708</v>
      </c>
      <c r="L2219" s="11"/>
      <c r="N2219" s="11">
        <v>0.85559281437125745</v>
      </c>
      <c r="O2219" s="11">
        <v>0</v>
      </c>
      <c r="P2219" s="11">
        <v>0.42421138068024361</v>
      </c>
      <c r="Q2219" s="12">
        <v>8.6269369329662338E-2</v>
      </c>
      <c r="R2219" s="11">
        <v>2.3107283172720514E-2</v>
      </c>
      <c r="T2219" s="42">
        <v>16.899999999999999</v>
      </c>
      <c r="U2219" s="11"/>
      <c r="V2219" t="s">
        <v>1060</v>
      </c>
    </row>
    <row r="2220" spans="1:22" x14ac:dyDescent="0.2">
      <c r="A2220">
        <v>214</v>
      </c>
      <c r="B2220">
        <v>2005</v>
      </c>
      <c r="C2220" t="s">
        <v>1066</v>
      </c>
      <c r="D2220" s="17">
        <v>38463</v>
      </c>
      <c r="E2220">
        <v>11</v>
      </c>
      <c r="F2220" t="s">
        <v>1064</v>
      </c>
      <c r="G2220">
        <v>1</v>
      </c>
      <c r="H2220" t="s">
        <v>706</v>
      </c>
      <c r="K2220" s="11">
        <v>0</v>
      </c>
      <c r="L2220" s="11"/>
      <c r="N2220" s="11">
        <v>4.0535635864592861</v>
      </c>
      <c r="O2220" s="11">
        <v>16.245068741835468</v>
      </c>
      <c r="P2220" s="11">
        <v>0.67254192566484139</v>
      </c>
      <c r="Q2220" s="12">
        <v>2.6018261020002336</v>
      </c>
      <c r="R2220" s="11">
        <v>0.92266099999999984</v>
      </c>
      <c r="T2220" s="42">
        <v>16.899999999999999</v>
      </c>
      <c r="U2220" s="11"/>
      <c r="V2220" t="s">
        <v>1060</v>
      </c>
    </row>
    <row r="2221" spans="1:22" x14ac:dyDescent="0.2">
      <c r="A2221">
        <v>215</v>
      </c>
      <c r="B2221">
        <v>2005</v>
      </c>
      <c r="C2221" t="s">
        <v>1066</v>
      </c>
      <c r="D2221" s="17">
        <v>38463</v>
      </c>
      <c r="E2221">
        <v>12</v>
      </c>
      <c r="F2221" t="s">
        <v>1064</v>
      </c>
      <c r="G2221">
        <v>1</v>
      </c>
      <c r="H2221" t="s">
        <v>706</v>
      </c>
      <c r="K2221" s="11">
        <v>4.8135842361599422E-2</v>
      </c>
      <c r="L2221" s="11"/>
      <c r="N2221" s="11">
        <v>1.8260713632204939</v>
      </c>
      <c r="O2221" s="11">
        <v>6.681350744240417</v>
      </c>
      <c r="P2221" s="11">
        <v>0.44884642438184463</v>
      </c>
      <c r="Q2221" s="12">
        <v>1.3805624612727956</v>
      </c>
      <c r="R2221" s="11">
        <v>0.3012763333333332</v>
      </c>
      <c r="T2221" s="42">
        <v>16.899999999999999</v>
      </c>
      <c r="U2221" s="11"/>
      <c r="V2221" t="s">
        <v>1060</v>
      </c>
    </row>
    <row r="2222" spans="1:22" x14ac:dyDescent="0.2">
      <c r="A2222">
        <v>847</v>
      </c>
      <c r="B2222">
        <v>2007</v>
      </c>
      <c r="C2222" s="63" t="s">
        <v>704</v>
      </c>
      <c r="D2222" s="17">
        <v>39233</v>
      </c>
      <c r="E2222">
        <v>17</v>
      </c>
      <c r="F2222" t="s">
        <v>1064</v>
      </c>
      <c r="G2222">
        <v>1</v>
      </c>
      <c r="H2222" t="s">
        <v>706</v>
      </c>
      <c r="K2222" s="11">
        <v>0</v>
      </c>
      <c r="L2222" s="11"/>
      <c r="N2222" s="11">
        <v>2.2856129032258066</v>
      </c>
      <c r="O2222" s="11">
        <v>7.3678342126840999</v>
      </c>
      <c r="P2222" s="11">
        <v>0.66888214808740321</v>
      </c>
      <c r="Q2222" s="12">
        <v>1.7114658765568287</v>
      </c>
      <c r="R2222" s="11">
        <v>0.15270289526984782</v>
      </c>
      <c r="S2222" s="11"/>
      <c r="T2222" s="42">
        <v>16.899999999999999</v>
      </c>
      <c r="U2222" s="11"/>
      <c r="V2222" t="s">
        <v>1060</v>
      </c>
    </row>
    <row r="2223" spans="1:22" x14ac:dyDescent="0.2">
      <c r="A2223">
        <v>1673</v>
      </c>
      <c r="B2223">
        <v>2008</v>
      </c>
      <c r="C2223" t="s">
        <v>1069</v>
      </c>
      <c r="D2223" s="40">
        <v>39720</v>
      </c>
      <c r="E2223" t="s">
        <v>835</v>
      </c>
      <c r="F2223" t="s">
        <v>838</v>
      </c>
      <c r="G2223">
        <v>1</v>
      </c>
      <c r="H2223" t="s">
        <v>1110</v>
      </c>
      <c r="I2223">
        <v>33.606099999999998</v>
      </c>
      <c r="J2223">
        <v>-117.9311</v>
      </c>
      <c r="K2223" s="11">
        <v>0</v>
      </c>
      <c r="L2223">
        <v>0</v>
      </c>
      <c r="N2223">
        <v>7.41</v>
      </c>
      <c r="O2223" s="11">
        <v>3.8</v>
      </c>
      <c r="P2223" s="11">
        <v>0.36</v>
      </c>
      <c r="Q2223" s="12">
        <v>0.69</v>
      </c>
      <c r="R2223">
        <v>0</v>
      </c>
      <c r="T2223" s="42">
        <v>17</v>
      </c>
    </row>
    <row r="2224" spans="1:22" x14ac:dyDescent="0.2">
      <c r="A2224">
        <v>1689</v>
      </c>
      <c r="B2224">
        <v>2008</v>
      </c>
      <c r="C2224" t="s">
        <v>1081</v>
      </c>
      <c r="D2224" s="40">
        <v>39741</v>
      </c>
      <c r="E2224" t="s">
        <v>835</v>
      </c>
      <c r="F2224" t="s">
        <v>838</v>
      </c>
      <c r="G2224">
        <v>1</v>
      </c>
      <c r="H2224" t="s">
        <v>1110</v>
      </c>
      <c r="I2224">
        <v>33.606099999999998</v>
      </c>
      <c r="J2224">
        <v>-117.9311</v>
      </c>
      <c r="K2224" s="11">
        <v>0</v>
      </c>
      <c r="L2224">
        <v>0</v>
      </c>
      <c r="N2224">
        <v>1.1299999999999999</v>
      </c>
      <c r="O2224" s="11">
        <v>2.83</v>
      </c>
      <c r="P2224" s="11">
        <v>0.28000000000000003</v>
      </c>
      <c r="Q2224" s="12">
        <v>0.6</v>
      </c>
      <c r="R2224">
        <v>0</v>
      </c>
      <c r="T2224" s="42">
        <v>17</v>
      </c>
    </row>
    <row r="2225" spans="1:20" x14ac:dyDescent="0.2">
      <c r="A2225">
        <v>1717</v>
      </c>
      <c r="B2225">
        <v>2008</v>
      </c>
      <c r="C2225" t="s">
        <v>1065</v>
      </c>
      <c r="D2225" s="40">
        <v>39783</v>
      </c>
      <c r="E2225" t="s">
        <v>835</v>
      </c>
      <c r="F2225" t="s">
        <v>838</v>
      </c>
      <c r="G2225">
        <v>1</v>
      </c>
      <c r="H2225" t="s">
        <v>1110</v>
      </c>
      <c r="I2225">
        <v>33.606099999999998</v>
      </c>
      <c r="J2225">
        <v>-117.9311</v>
      </c>
      <c r="K2225" s="11">
        <v>0</v>
      </c>
      <c r="L2225">
        <v>0</v>
      </c>
      <c r="N2225">
        <v>3.43</v>
      </c>
      <c r="O2225" s="11">
        <v>3.62</v>
      </c>
      <c r="P2225" s="11">
        <v>0.49</v>
      </c>
      <c r="Q2225" s="12">
        <v>1.0900000000000001</v>
      </c>
      <c r="R2225">
        <v>0</v>
      </c>
      <c r="T2225" s="42">
        <v>17</v>
      </c>
    </row>
    <row r="2226" spans="1:20" x14ac:dyDescent="0.2">
      <c r="A2226">
        <v>1723</v>
      </c>
      <c r="B2226">
        <v>2008</v>
      </c>
      <c r="C2226" t="s">
        <v>1065</v>
      </c>
      <c r="D2226" s="40">
        <v>39790</v>
      </c>
      <c r="E2226" t="s">
        <v>835</v>
      </c>
      <c r="F2226" t="s">
        <v>838</v>
      </c>
      <c r="G2226">
        <v>1</v>
      </c>
      <c r="H2226" t="s">
        <v>1110</v>
      </c>
      <c r="I2226">
        <v>33.606099999999998</v>
      </c>
      <c r="J2226">
        <v>-117.9311</v>
      </c>
      <c r="K2226" s="11">
        <v>0</v>
      </c>
      <c r="L2226">
        <v>0</v>
      </c>
      <c r="N2226">
        <v>12.21</v>
      </c>
      <c r="O2226" s="11">
        <v>2.7</v>
      </c>
      <c r="P2226" s="11">
        <v>0.28999999999999998</v>
      </c>
      <c r="Q2226" s="12">
        <v>1</v>
      </c>
      <c r="R2226">
        <v>0.32</v>
      </c>
      <c r="T2226" s="42">
        <v>17</v>
      </c>
    </row>
    <row r="2227" spans="1:20" x14ac:dyDescent="0.2">
      <c r="A2227">
        <v>1963</v>
      </c>
      <c r="B2227">
        <v>2009</v>
      </c>
      <c r="C2227" t="s">
        <v>1081</v>
      </c>
      <c r="D2227" s="40">
        <v>40091</v>
      </c>
      <c r="E2227" t="s">
        <v>836</v>
      </c>
      <c r="F2227" t="s">
        <v>838</v>
      </c>
      <c r="G2227">
        <v>1</v>
      </c>
      <c r="H2227" t="s">
        <v>1110</v>
      </c>
      <c r="I2227">
        <v>34.408000000000001</v>
      </c>
      <c r="J2227">
        <v>-119.685</v>
      </c>
      <c r="K2227" s="11">
        <v>0</v>
      </c>
      <c r="L2227">
        <v>0</v>
      </c>
      <c r="N2227">
        <v>0.47</v>
      </c>
      <c r="O2227" s="11">
        <v>13.48</v>
      </c>
      <c r="P2227" s="11">
        <v>1.31</v>
      </c>
      <c r="Q2227" s="12">
        <v>1.91</v>
      </c>
      <c r="R2227">
        <v>0.15</v>
      </c>
      <c r="T2227" s="42">
        <v>17</v>
      </c>
    </row>
    <row r="2228" spans="1:20" x14ac:dyDescent="0.2">
      <c r="A2228">
        <v>1994</v>
      </c>
      <c r="B2228">
        <v>2009</v>
      </c>
      <c r="C2228" t="s">
        <v>1094</v>
      </c>
      <c r="D2228" s="40">
        <v>40127</v>
      </c>
      <c r="E2228" t="s">
        <v>835</v>
      </c>
      <c r="F2228" t="s">
        <v>838</v>
      </c>
      <c r="G2228">
        <v>1</v>
      </c>
      <c r="H2228" t="s">
        <v>1110</v>
      </c>
      <c r="I2228">
        <v>33.606099999999998</v>
      </c>
      <c r="J2228">
        <v>-117.9311</v>
      </c>
      <c r="K2228" s="11">
        <v>0</v>
      </c>
      <c r="L2228">
        <v>0</v>
      </c>
      <c r="N2228">
        <v>1.35</v>
      </c>
      <c r="O2228" s="11">
        <v>2.99</v>
      </c>
      <c r="P2228" s="11">
        <v>1.82</v>
      </c>
      <c r="Q2228" s="12">
        <v>0.71</v>
      </c>
      <c r="R2228">
        <v>0</v>
      </c>
      <c r="T2228" s="42">
        <v>17</v>
      </c>
    </row>
    <row r="2229" spans="1:20" x14ac:dyDescent="0.2">
      <c r="A2229">
        <v>1995</v>
      </c>
      <c r="B2229">
        <v>2009</v>
      </c>
      <c r="C2229" t="s">
        <v>1094</v>
      </c>
      <c r="D2229" s="40">
        <v>40127</v>
      </c>
      <c r="E2229" t="s">
        <v>837</v>
      </c>
      <c r="F2229" t="s">
        <v>838</v>
      </c>
      <c r="G2229">
        <v>1</v>
      </c>
      <c r="H2229" t="s">
        <v>1110</v>
      </c>
      <c r="I2229">
        <v>34.008000000000003</v>
      </c>
      <c r="J2229">
        <v>-118.499</v>
      </c>
      <c r="K2229" s="11">
        <v>0</v>
      </c>
      <c r="L2229">
        <v>0</v>
      </c>
      <c r="N2229">
        <v>0.8</v>
      </c>
      <c r="O2229" s="11">
        <v>2.9975000000000001</v>
      </c>
      <c r="P2229" s="11">
        <v>0.37434099999999998</v>
      </c>
      <c r="Q2229" s="12">
        <v>0.55823100000000003</v>
      </c>
      <c r="R2229">
        <v>0.13</v>
      </c>
      <c r="T2229" s="42">
        <v>17</v>
      </c>
    </row>
    <row r="2230" spans="1:20" x14ac:dyDescent="0.2">
      <c r="A2230">
        <v>2001</v>
      </c>
      <c r="B2230">
        <v>2009</v>
      </c>
      <c r="C2230" t="s">
        <v>1094</v>
      </c>
      <c r="D2230" s="40">
        <v>40135</v>
      </c>
      <c r="E2230" t="s">
        <v>835</v>
      </c>
      <c r="F2230" t="s">
        <v>838</v>
      </c>
      <c r="G2230">
        <v>1</v>
      </c>
      <c r="H2230" t="s">
        <v>1110</v>
      </c>
      <c r="I2230">
        <v>33.606099999999998</v>
      </c>
      <c r="J2230">
        <v>-117.9311</v>
      </c>
      <c r="K2230" s="11">
        <v>0</v>
      </c>
      <c r="L2230">
        <v>0</v>
      </c>
      <c r="N2230">
        <v>1.55</v>
      </c>
      <c r="O2230" s="11">
        <v>8.9600000000000009</v>
      </c>
      <c r="P2230" s="11">
        <v>0.28000000000000003</v>
      </c>
      <c r="Q2230" s="12">
        <v>0.48</v>
      </c>
      <c r="R2230">
        <v>0.11</v>
      </c>
      <c r="T2230" s="42">
        <v>17</v>
      </c>
    </row>
    <row r="2231" spans="1:20" x14ac:dyDescent="0.2">
      <c r="A2231">
        <v>2214</v>
      </c>
      <c r="B2231">
        <v>2010</v>
      </c>
      <c r="C2231" t="s">
        <v>1068</v>
      </c>
      <c r="D2231" s="40">
        <v>40393</v>
      </c>
      <c r="E2231" t="s">
        <v>835</v>
      </c>
      <c r="F2231" t="s">
        <v>838</v>
      </c>
      <c r="G2231">
        <v>1</v>
      </c>
      <c r="H2231" t="s">
        <v>1110</v>
      </c>
      <c r="I2231">
        <v>33.606099999999998</v>
      </c>
      <c r="J2231">
        <v>-117.9311</v>
      </c>
      <c r="K2231" s="11">
        <v>0.05</v>
      </c>
      <c r="L2231">
        <v>0</v>
      </c>
      <c r="N2231">
        <v>4.95</v>
      </c>
      <c r="O2231" s="11">
        <v>1.41</v>
      </c>
      <c r="P2231" s="11">
        <v>0.17</v>
      </c>
      <c r="Q2231" s="12">
        <v>0.38</v>
      </c>
      <c r="R2231">
        <v>0.38</v>
      </c>
      <c r="T2231" s="42">
        <v>17</v>
      </c>
    </row>
    <row r="2232" spans="1:20" x14ac:dyDescent="0.2">
      <c r="A2232">
        <v>2266</v>
      </c>
      <c r="B2232">
        <v>2010</v>
      </c>
      <c r="C2232" t="s">
        <v>1081</v>
      </c>
      <c r="D2232" s="40">
        <v>40455</v>
      </c>
      <c r="E2232" t="s">
        <v>837</v>
      </c>
      <c r="F2232" t="s">
        <v>838</v>
      </c>
      <c r="G2232">
        <v>1</v>
      </c>
      <c r="H2232" t="s">
        <v>1110</v>
      </c>
      <c r="I2232">
        <v>34.008000000000003</v>
      </c>
      <c r="J2232">
        <v>-118.499</v>
      </c>
      <c r="K2232" s="11">
        <v>0</v>
      </c>
      <c r="L2232">
        <v>0</v>
      </c>
      <c r="N2232">
        <v>4.0095000000000001</v>
      </c>
      <c r="O2232" s="11">
        <v>0</v>
      </c>
      <c r="P2232" s="11">
        <v>0</v>
      </c>
      <c r="Q2232" s="12">
        <v>0</v>
      </c>
      <c r="R2232">
        <v>0</v>
      </c>
      <c r="T2232" s="42">
        <v>17</v>
      </c>
    </row>
    <row r="2233" spans="1:20" x14ac:dyDescent="0.2">
      <c r="A2233">
        <v>2269</v>
      </c>
      <c r="B2233">
        <v>2010</v>
      </c>
      <c r="C2233" t="s">
        <v>1081</v>
      </c>
      <c r="D2233" s="40">
        <v>40462</v>
      </c>
      <c r="E2233" t="s">
        <v>836</v>
      </c>
      <c r="F2233" t="s">
        <v>838</v>
      </c>
      <c r="G2233">
        <v>1</v>
      </c>
      <c r="H2233" t="s">
        <v>1110</v>
      </c>
      <c r="I2233">
        <v>34.408000000000001</v>
      </c>
      <c r="J2233">
        <v>-119.685</v>
      </c>
      <c r="K2233" s="11">
        <v>0</v>
      </c>
      <c r="L2233">
        <v>0</v>
      </c>
      <c r="N2233">
        <v>4.08</v>
      </c>
      <c r="O2233" s="11">
        <v>3.47</v>
      </c>
      <c r="P2233" s="11">
        <v>0.73</v>
      </c>
      <c r="Q2233" s="12">
        <v>0.65</v>
      </c>
      <c r="R2233">
        <v>0.24</v>
      </c>
      <c r="T2233" s="42">
        <v>17</v>
      </c>
    </row>
    <row r="2234" spans="1:20" x14ac:dyDescent="0.2">
      <c r="A2234">
        <v>2277</v>
      </c>
      <c r="B2234">
        <v>2010</v>
      </c>
      <c r="C2234" t="s">
        <v>1081</v>
      </c>
      <c r="D2234" s="40">
        <v>40469</v>
      </c>
      <c r="E2234" t="s">
        <v>837</v>
      </c>
      <c r="F2234" t="s">
        <v>838</v>
      </c>
      <c r="G2234">
        <v>1</v>
      </c>
      <c r="H2234" t="s">
        <v>1110</v>
      </c>
      <c r="I2234">
        <v>34.008000000000003</v>
      </c>
      <c r="J2234">
        <v>-118.499</v>
      </c>
      <c r="K2234" s="11">
        <v>0</v>
      </c>
      <c r="L2234">
        <v>0</v>
      </c>
      <c r="N2234">
        <v>35.083100000000002</v>
      </c>
      <c r="O2234" s="11">
        <v>5.9946099999999998</v>
      </c>
      <c r="P2234" s="11">
        <v>0.66322800000000004</v>
      </c>
      <c r="Q2234" s="12">
        <v>2.80044</v>
      </c>
      <c r="R2234">
        <v>0.54</v>
      </c>
      <c r="T2234" s="42">
        <v>17</v>
      </c>
    </row>
    <row r="2235" spans="1:20" x14ac:dyDescent="0.2">
      <c r="A2235">
        <v>2491</v>
      </c>
      <c r="B2235">
        <v>2011</v>
      </c>
      <c r="C2235" t="s">
        <v>705</v>
      </c>
      <c r="D2235" s="40">
        <v>40721</v>
      </c>
      <c r="E2235" t="s">
        <v>836</v>
      </c>
      <c r="F2235" t="s">
        <v>838</v>
      </c>
      <c r="G2235">
        <v>1</v>
      </c>
      <c r="H2235" t="s">
        <v>1110</v>
      </c>
      <c r="I2235">
        <v>34.408000000000001</v>
      </c>
      <c r="J2235">
        <v>-119.685</v>
      </c>
      <c r="K2235" s="11">
        <v>0</v>
      </c>
      <c r="L2235">
        <v>0</v>
      </c>
      <c r="N2235">
        <v>1.91</v>
      </c>
      <c r="O2235" s="11">
        <v>5.36</v>
      </c>
      <c r="P2235" s="11">
        <v>0.83</v>
      </c>
      <c r="Q2235" s="12">
        <v>0.66</v>
      </c>
      <c r="R2235">
        <v>0.19</v>
      </c>
      <c r="T2235" s="42">
        <v>17</v>
      </c>
    </row>
    <row r="2236" spans="1:20" x14ac:dyDescent="0.2">
      <c r="A2236">
        <v>2504</v>
      </c>
      <c r="B2236">
        <v>2011</v>
      </c>
      <c r="C2236" t="s">
        <v>1067</v>
      </c>
      <c r="D2236" s="40">
        <v>40735</v>
      </c>
      <c r="E2236" t="s">
        <v>839</v>
      </c>
      <c r="F2236" t="s">
        <v>838</v>
      </c>
      <c r="G2236">
        <v>1</v>
      </c>
      <c r="H2236" t="s">
        <v>1110</v>
      </c>
      <c r="I2236">
        <v>34.416107599999997</v>
      </c>
      <c r="J2236">
        <v>-119.82874940000001</v>
      </c>
      <c r="K2236" s="11">
        <v>0</v>
      </c>
      <c r="L2236">
        <v>0</v>
      </c>
      <c r="N2236">
        <v>4.09</v>
      </c>
      <c r="O2236" s="11">
        <v>5.87</v>
      </c>
      <c r="P2236" s="11">
        <v>0.56999999999999995</v>
      </c>
      <c r="Q2236" s="12">
        <v>0</v>
      </c>
      <c r="R2236">
        <v>0</v>
      </c>
      <c r="T2236" s="42">
        <v>17</v>
      </c>
    </row>
    <row r="2237" spans="1:20" x14ac:dyDescent="0.2">
      <c r="A2237">
        <v>2564</v>
      </c>
      <c r="B2237">
        <v>2011</v>
      </c>
      <c r="C2237" t="s">
        <v>1069</v>
      </c>
      <c r="D2237" s="40">
        <v>40805</v>
      </c>
      <c r="E2237" t="s">
        <v>839</v>
      </c>
      <c r="F2237" t="s">
        <v>838</v>
      </c>
      <c r="G2237">
        <v>1</v>
      </c>
      <c r="H2237" t="s">
        <v>1110</v>
      </c>
      <c r="I2237">
        <v>34.416107599999997</v>
      </c>
      <c r="J2237">
        <v>-119.82874940000001</v>
      </c>
      <c r="K2237" s="11">
        <v>0</v>
      </c>
      <c r="L2237">
        <v>0</v>
      </c>
      <c r="N2237">
        <v>2.67</v>
      </c>
      <c r="O2237" s="11">
        <v>2.8</v>
      </c>
      <c r="P2237" s="11">
        <v>0.46</v>
      </c>
      <c r="Q2237" s="12">
        <v>0</v>
      </c>
      <c r="R2237">
        <v>0</v>
      </c>
      <c r="T2237" s="42">
        <v>17</v>
      </c>
    </row>
    <row r="2238" spans="1:20" x14ac:dyDescent="0.2">
      <c r="A2238">
        <v>2563</v>
      </c>
      <c r="B2238">
        <v>2011</v>
      </c>
      <c r="C2238" t="s">
        <v>1069</v>
      </c>
      <c r="D2238" s="40">
        <v>40805</v>
      </c>
      <c r="E2238" t="s">
        <v>836</v>
      </c>
      <c r="F2238" t="s">
        <v>838</v>
      </c>
      <c r="G2238">
        <v>1</v>
      </c>
      <c r="H2238" t="s">
        <v>1110</v>
      </c>
      <c r="I2238">
        <v>34.408000000000001</v>
      </c>
      <c r="J2238">
        <v>-119.685</v>
      </c>
      <c r="K2238" s="11">
        <v>5.0999999999999997E-2</v>
      </c>
      <c r="L2238">
        <v>0</v>
      </c>
      <c r="N2238">
        <v>7.55</v>
      </c>
      <c r="O2238" s="11">
        <v>3.35</v>
      </c>
      <c r="P2238" s="11">
        <v>0.49</v>
      </c>
      <c r="Q2238" s="12">
        <v>0</v>
      </c>
      <c r="R2238">
        <v>0</v>
      </c>
      <c r="T2238" s="42">
        <v>17</v>
      </c>
    </row>
    <row r="2239" spans="1:20" x14ac:dyDescent="0.2">
      <c r="A2239">
        <v>2593</v>
      </c>
      <c r="B2239">
        <v>2011</v>
      </c>
      <c r="C2239" t="s">
        <v>1081</v>
      </c>
      <c r="D2239" s="40">
        <v>40840</v>
      </c>
      <c r="E2239" t="s">
        <v>837</v>
      </c>
      <c r="F2239" t="s">
        <v>838</v>
      </c>
      <c r="G2239">
        <v>1</v>
      </c>
      <c r="H2239" t="s">
        <v>1110</v>
      </c>
      <c r="I2239">
        <v>34.008000000000003</v>
      </c>
      <c r="J2239">
        <v>-118.499</v>
      </c>
      <c r="K2239" s="11">
        <v>0</v>
      </c>
      <c r="L2239">
        <v>0</v>
      </c>
      <c r="N2239">
        <v>17.899999999999999</v>
      </c>
      <c r="O2239" s="11">
        <v>5.4373500000000003</v>
      </c>
      <c r="P2239" s="11">
        <v>0.66286</v>
      </c>
      <c r="Q2239" s="12">
        <v>0.36577999999999999</v>
      </c>
      <c r="R2239">
        <v>0.04</v>
      </c>
      <c r="T2239" s="42">
        <v>17</v>
      </c>
    </row>
    <row r="2240" spans="1:20" x14ac:dyDescent="0.2">
      <c r="A2240">
        <v>2592</v>
      </c>
      <c r="B2240">
        <v>2011</v>
      </c>
      <c r="C2240" t="s">
        <v>1081</v>
      </c>
      <c r="D2240" s="40">
        <v>40840</v>
      </c>
      <c r="E2240" t="s">
        <v>836</v>
      </c>
      <c r="F2240" t="s">
        <v>838</v>
      </c>
      <c r="G2240">
        <v>1</v>
      </c>
      <c r="H2240" t="s">
        <v>1110</v>
      </c>
      <c r="I2240">
        <v>34.408000000000001</v>
      </c>
      <c r="J2240">
        <v>-119.685</v>
      </c>
      <c r="K2240" s="11">
        <v>0</v>
      </c>
      <c r="L2240">
        <v>0</v>
      </c>
      <c r="N2240">
        <v>7.55</v>
      </c>
      <c r="O2240" s="11">
        <v>5.21</v>
      </c>
      <c r="P2240" s="11">
        <v>0.32</v>
      </c>
      <c r="Q2240" s="12">
        <v>0</v>
      </c>
      <c r="R2240">
        <v>0</v>
      </c>
      <c r="T2240" s="42">
        <v>17</v>
      </c>
    </row>
    <row r="2241" spans="1:20" x14ac:dyDescent="0.2">
      <c r="A2241">
        <v>2731</v>
      </c>
      <c r="B2241">
        <v>2012</v>
      </c>
      <c r="C2241" t="s">
        <v>704</v>
      </c>
      <c r="D2241" s="40">
        <v>41036</v>
      </c>
      <c r="E2241" t="s">
        <v>835</v>
      </c>
      <c r="F2241" t="s">
        <v>838</v>
      </c>
      <c r="G2241">
        <v>1</v>
      </c>
      <c r="H2241" t="s">
        <v>1110</v>
      </c>
      <c r="I2241">
        <v>33.606099999999998</v>
      </c>
      <c r="J2241">
        <v>-117.9311</v>
      </c>
      <c r="K2241" s="11">
        <v>0</v>
      </c>
      <c r="L2241">
        <v>0</v>
      </c>
      <c r="N2241">
        <v>0.96</v>
      </c>
      <c r="O2241" s="11">
        <v>1.01</v>
      </c>
      <c r="P2241" s="11">
        <v>0.22</v>
      </c>
      <c r="Q2241" s="12">
        <v>0.42</v>
      </c>
      <c r="R2241">
        <v>0</v>
      </c>
      <c r="T2241" s="42">
        <v>17</v>
      </c>
    </row>
    <row r="2242" spans="1:20" x14ac:dyDescent="0.2">
      <c r="A2242">
        <v>2819</v>
      </c>
      <c r="B2242">
        <v>2012</v>
      </c>
      <c r="C2242" t="s">
        <v>1069</v>
      </c>
      <c r="D2242" s="40">
        <v>41156</v>
      </c>
      <c r="E2242" t="s">
        <v>836</v>
      </c>
      <c r="F2242" t="s">
        <v>838</v>
      </c>
      <c r="G2242">
        <v>1</v>
      </c>
      <c r="H2242" t="s">
        <v>1110</v>
      </c>
      <c r="I2242">
        <v>34.408000000000001</v>
      </c>
      <c r="J2242">
        <v>-119.685</v>
      </c>
      <c r="K2242" s="11">
        <v>0</v>
      </c>
      <c r="L2242">
        <v>0</v>
      </c>
      <c r="N2242">
        <v>1.72</v>
      </c>
      <c r="O2242" s="11">
        <v>8.24</v>
      </c>
      <c r="P2242" s="11">
        <v>0.81</v>
      </c>
      <c r="Q2242" s="12">
        <v>0.5</v>
      </c>
      <c r="R2242">
        <v>0.15</v>
      </c>
      <c r="T2242" s="42">
        <v>17</v>
      </c>
    </row>
    <row r="2243" spans="1:20" x14ac:dyDescent="0.2">
      <c r="A2243">
        <v>2866</v>
      </c>
      <c r="B2243">
        <v>2012</v>
      </c>
      <c r="C2243" t="s">
        <v>1094</v>
      </c>
      <c r="D2243" s="40">
        <v>41218</v>
      </c>
      <c r="E2243" t="s">
        <v>837</v>
      </c>
      <c r="F2243" t="s">
        <v>838</v>
      </c>
      <c r="G2243">
        <v>1</v>
      </c>
      <c r="H2243" t="s">
        <v>1110</v>
      </c>
      <c r="I2243">
        <v>34.008000000000003</v>
      </c>
      <c r="J2243">
        <v>-118.499</v>
      </c>
      <c r="K2243" s="11">
        <v>0</v>
      </c>
      <c r="L2243">
        <v>0</v>
      </c>
      <c r="N2243">
        <v>0.4</v>
      </c>
      <c r="O2243" s="11">
        <v>3.4920800000000001</v>
      </c>
      <c r="P2243" s="11">
        <v>0.55396400000000001</v>
      </c>
      <c r="Q2243" s="12">
        <v>1.00474</v>
      </c>
      <c r="R2243">
        <v>0.12</v>
      </c>
      <c r="T2243" s="42">
        <v>17</v>
      </c>
    </row>
    <row r="2244" spans="1:20" x14ac:dyDescent="0.2">
      <c r="A2244">
        <v>3731</v>
      </c>
      <c r="B2244">
        <v>2013</v>
      </c>
      <c r="C2244" s="48" t="s">
        <v>704</v>
      </c>
      <c r="D2244" s="40">
        <v>41400</v>
      </c>
      <c r="E2244" t="s">
        <v>911</v>
      </c>
      <c r="F2244" s="48" t="s">
        <v>1111</v>
      </c>
      <c r="G2244" s="48" t="s">
        <v>1112</v>
      </c>
      <c r="H2244" t="s">
        <v>1110</v>
      </c>
      <c r="K2244" s="11">
        <v>0</v>
      </c>
      <c r="L2244" s="42">
        <v>0</v>
      </c>
      <c r="M2244" s="42"/>
      <c r="N2244" s="11">
        <v>2.0249999999999999</v>
      </c>
      <c r="T2244" s="42">
        <v>17</v>
      </c>
    </row>
    <row r="2245" spans="1:20" x14ac:dyDescent="0.2">
      <c r="A2245">
        <v>3065</v>
      </c>
      <c r="B2245">
        <v>2013</v>
      </c>
      <c r="C2245" t="s">
        <v>1068</v>
      </c>
      <c r="D2245" s="40">
        <v>41505</v>
      </c>
      <c r="E2245" t="s">
        <v>836</v>
      </c>
      <c r="F2245" t="s">
        <v>838</v>
      </c>
      <c r="G2245">
        <v>1</v>
      </c>
      <c r="H2245" t="s">
        <v>1110</v>
      </c>
      <c r="I2245">
        <v>34.408000000000001</v>
      </c>
      <c r="J2245">
        <v>-119.685</v>
      </c>
      <c r="K2245" s="11">
        <v>0</v>
      </c>
      <c r="L2245">
        <v>0</v>
      </c>
      <c r="O2245" s="11">
        <v>1.56</v>
      </c>
      <c r="P2245" s="11">
        <v>0.13</v>
      </c>
      <c r="Q2245" s="12">
        <v>0.02</v>
      </c>
      <c r="R2245">
        <v>0.05</v>
      </c>
      <c r="T2245" s="42">
        <v>17</v>
      </c>
    </row>
    <row r="2246" spans="1:20" x14ac:dyDescent="0.2">
      <c r="A2246">
        <v>3079</v>
      </c>
      <c r="B2246">
        <v>2013</v>
      </c>
      <c r="C2246" t="s">
        <v>1069</v>
      </c>
      <c r="D2246" s="40">
        <v>41533</v>
      </c>
      <c r="E2246" t="s">
        <v>836</v>
      </c>
      <c r="F2246" t="s">
        <v>838</v>
      </c>
      <c r="G2246">
        <v>1</v>
      </c>
      <c r="H2246" t="s">
        <v>1110</v>
      </c>
      <c r="I2246">
        <v>34.408000000000001</v>
      </c>
      <c r="J2246">
        <v>-119.685</v>
      </c>
      <c r="K2246" s="11">
        <v>0</v>
      </c>
      <c r="L2246">
        <v>0</v>
      </c>
      <c r="O2246" s="11">
        <v>4.99</v>
      </c>
      <c r="P2246" s="11">
        <v>0.5</v>
      </c>
      <c r="Q2246" s="12">
        <v>0.28000000000000003</v>
      </c>
      <c r="R2246">
        <v>0.14000000000000001</v>
      </c>
      <c r="T2246" s="42">
        <v>17</v>
      </c>
    </row>
    <row r="2247" spans="1:20" x14ac:dyDescent="0.2">
      <c r="A2247">
        <v>3098</v>
      </c>
      <c r="B2247">
        <v>2013</v>
      </c>
      <c r="C2247" t="s">
        <v>1081</v>
      </c>
      <c r="D2247" s="40">
        <v>41568</v>
      </c>
      <c r="E2247" t="s">
        <v>836</v>
      </c>
      <c r="F2247" t="s">
        <v>838</v>
      </c>
      <c r="G2247">
        <v>1</v>
      </c>
      <c r="H2247" t="s">
        <v>1110</v>
      </c>
      <c r="I2247">
        <v>34.408000000000001</v>
      </c>
      <c r="J2247">
        <v>-119.685</v>
      </c>
      <c r="K2247" s="11">
        <v>0</v>
      </c>
      <c r="L2247">
        <v>0</v>
      </c>
      <c r="O2247" s="11">
        <v>3.43</v>
      </c>
      <c r="P2247" s="11">
        <v>0.43</v>
      </c>
      <c r="Q2247" s="12">
        <v>0.3</v>
      </c>
      <c r="R2247">
        <v>0.13</v>
      </c>
      <c r="T2247" s="42">
        <v>17</v>
      </c>
    </row>
    <row r="2248" spans="1:20" x14ac:dyDescent="0.2">
      <c r="A2248">
        <v>3151</v>
      </c>
      <c r="B2248">
        <v>2014</v>
      </c>
      <c r="C2248" t="s">
        <v>1079</v>
      </c>
      <c r="D2248" s="40">
        <v>41666</v>
      </c>
      <c r="E2248" t="s">
        <v>835</v>
      </c>
      <c r="F2248" t="s">
        <v>838</v>
      </c>
      <c r="G2248">
        <v>1</v>
      </c>
      <c r="H2248" t="s">
        <v>1110</v>
      </c>
      <c r="I2248">
        <v>33.606099999999998</v>
      </c>
      <c r="J2248">
        <v>-117.9311</v>
      </c>
      <c r="K2248" s="11">
        <v>0</v>
      </c>
      <c r="L2248">
        <v>0</v>
      </c>
      <c r="N2248">
        <v>1.9</v>
      </c>
      <c r="O2248" s="11">
        <v>2.31</v>
      </c>
      <c r="P2248" s="11">
        <v>0.25</v>
      </c>
      <c r="Q2248" s="12">
        <v>0</v>
      </c>
      <c r="R2248">
        <v>0</v>
      </c>
      <c r="T2248" s="42">
        <v>17</v>
      </c>
    </row>
    <row r="2249" spans="1:20" x14ac:dyDescent="0.2">
      <c r="A2249">
        <v>3177</v>
      </c>
      <c r="B2249">
        <v>2014</v>
      </c>
      <c r="C2249" t="s">
        <v>1062</v>
      </c>
      <c r="D2249" s="40">
        <v>41708</v>
      </c>
      <c r="E2249" t="s">
        <v>837</v>
      </c>
      <c r="F2249" t="s">
        <v>838</v>
      </c>
      <c r="G2249">
        <v>1</v>
      </c>
      <c r="H2249" t="s">
        <v>1110</v>
      </c>
      <c r="I2249">
        <v>34.008000000000003</v>
      </c>
      <c r="J2249">
        <v>-118.499</v>
      </c>
      <c r="K2249" s="11">
        <v>0</v>
      </c>
      <c r="L2249">
        <v>0</v>
      </c>
      <c r="O2249" s="11">
        <v>6.0603899999999999</v>
      </c>
      <c r="P2249" s="11">
        <v>0.28316200000000002</v>
      </c>
      <c r="Q2249" s="12">
        <v>0.951407</v>
      </c>
      <c r="R2249">
        <v>8.3406999999999995E-2</v>
      </c>
      <c r="T2249" s="42">
        <v>17</v>
      </c>
    </row>
    <row r="2250" spans="1:20" x14ac:dyDescent="0.2">
      <c r="A2250">
        <v>3379</v>
      </c>
      <c r="B2250">
        <v>2015</v>
      </c>
      <c r="C2250" t="s">
        <v>1080</v>
      </c>
      <c r="D2250" s="40">
        <v>42058</v>
      </c>
      <c r="E2250" t="s">
        <v>837</v>
      </c>
      <c r="F2250" t="s">
        <v>838</v>
      </c>
      <c r="G2250">
        <v>1</v>
      </c>
      <c r="H2250" t="s">
        <v>1110</v>
      </c>
      <c r="I2250">
        <v>34.008000000000003</v>
      </c>
      <c r="J2250">
        <v>-118.499</v>
      </c>
      <c r="K2250" s="11">
        <v>0</v>
      </c>
      <c r="L2250">
        <v>0</v>
      </c>
      <c r="O2250" s="11">
        <v>4.7699999999999996</v>
      </c>
      <c r="P2250" s="11">
        <v>0.42</v>
      </c>
      <c r="Q2250" s="12">
        <v>1.74</v>
      </c>
      <c r="R2250">
        <v>0.24</v>
      </c>
      <c r="T2250" s="42">
        <v>17</v>
      </c>
    </row>
    <row r="2251" spans="1:20" x14ac:dyDescent="0.2">
      <c r="A2251">
        <v>3396</v>
      </c>
      <c r="B2251">
        <v>2015</v>
      </c>
      <c r="C2251" t="s">
        <v>1062</v>
      </c>
      <c r="D2251" s="40">
        <v>42086</v>
      </c>
      <c r="E2251" t="s">
        <v>837</v>
      </c>
      <c r="F2251" t="s">
        <v>838</v>
      </c>
      <c r="G2251">
        <v>1</v>
      </c>
      <c r="H2251" t="s">
        <v>1110</v>
      </c>
      <c r="I2251">
        <v>34.008000000000003</v>
      </c>
      <c r="J2251">
        <v>-118.499</v>
      </c>
      <c r="K2251" s="11">
        <v>0</v>
      </c>
      <c r="L2251">
        <v>0</v>
      </c>
      <c r="O2251" s="11">
        <v>1.85</v>
      </c>
      <c r="P2251" s="11">
        <v>0.3</v>
      </c>
      <c r="Q2251" s="12">
        <v>0.66</v>
      </c>
      <c r="R2251">
        <v>0.08</v>
      </c>
      <c r="T2251" s="42">
        <v>17</v>
      </c>
    </row>
    <row r="2252" spans="1:20" x14ac:dyDescent="0.2">
      <c r="A2252">
        <v>3555</v>
      </c>
      <c r="B2252">
        <v>2015</v>
      </c>
      <c r="C2252" t="s">
        <v>1065</v>
      </c>
      <c r="D2252" s="40">
        <v>42359</v>
      </c>
      <c r="E2252" t="s">
        <v>833</v>
      </c>
      <c r="F2252" t="s">
        <v>838</v>
      </c>
      <c r="G2252">
        <v>1</v>
      </c>
      <c r="H2252" t="s">
        <v>1110</v>
      </c>
      <c r="I2252">
        <v>32.866999999999997</v>
      </c>
      <c r="J2252">
        <v>-117.25700000000001</v>
      </c>
      <c r="K2252" s="11">
        <v>0</v>
      </c>
      <c r="L2252">
        <v>0</v>
      </c>
      <c r="N2252">
        <v>0.83</v>
      </c>
      <c r="T2252" s="42">
        <v>17</v>
      </c>
    </row>
    <row r="2253" spans="1:20" x14ac:dyDescent="0.2">
      <c r="A2253">
        <v>3622</v>
      </c>
      <c r="B2253">
        <v>2016</v>
      </c>
      <c r="C2253" t="s">
        <v>704</v>
      </c>
      <c r="D2253" s="40">
        <v>42506</v>
      </c>
      <c r="E2253" t="s">
        <v>835</v>
      </c>
      <c r="F2253" t="s">
        <v>838</v>
      </c>
      <c r="G2253">
        <v>1</v>
      </c>
      <c r="H2253" t="s">
        <v>1110</v>
      </c>
      <c r="I2253">
        <v>33.606099999999998</v>
      </c>
      <c r="J2253">
        <v>-117.9311</v>
      </c>
      <c r="K2253" s="11">
        <v>0</v>
      </c>
      <c r="L2253">
        <v>0</v>
      </c>
      <c r="N2253">
        <v>2.9</v>
      </c>
      <c r="O2253" s="11">
        <v>6.69</v>
      </c>
      <c r="P2253" s="11">
        <v>0.28000000000000003</v>
      </c>
      <c r="Q2253" s="12">
        <v>0</v>
      </c>
      <c r="R2253">
        <v>0</v>
      </c>
      <c r="T2253" s="42">
        <v>17</v>
      </c>
    </row>
    <row r="2254" spans="1:20" x14ac:dyDescent="0.2">
      <c r="A2254">
        <v>3338</v>
      </c>
      <c r="B2254">
        <v>2014</v>
      </c>
      <c r="C2254" t="s">
        <v>1065</v>
      </c>
      <c r="D2254" s="40">
        <v>41981</v>
      </c>
      <c r="E2254" t="s">
        <v>837</v>
      </c>
      <c r="F2254" t="s">
        <v>838</v>
      </c>
      <c r="G2254">
        <v>1</v>
      </c>
      <c r="H2254" t="s">
        <v>1110</v>
      </c>
      <c r="I2254">
        <v>34.008000000000003</v>
      </c>
      <c r="J2254">
        <v>-118.499</v>
      </c>
      <c r="K2254" s="11">
        <v>0</v>
      </c>
      <c r="L2254">
        <v>374</v>
      </c>
      <c r="N2254">
        <v>5.5</v>
      </c>
      <c r="O2254" s="11">
        <v>4.4800000000000004</v>
      </c>
      <c r="P2254" s="11">
        <v>0.33</v>
      </c>
      <c r="Q2254" s="12">
        <v>1.03495</v>
      </c>
      <c r="R2254">
        <v>0.14000000000000001</v>
      </c>
      <c r="T2254" s="42">
        <v>17</v>
      </c>
    </row>
    <row r="2255" spans="1:20" x14ac:dyDescent="0.2">
      <c r="A2255">
        <v>3105</v>
      </c>
      <c r="B2255">
        <v>2013</v>
      </c>
      <c r="C2255" t="s">
        <v>1081</v>
      </c>
      <c r="D2255" s="40">
        <v>41575</v>
      </c>
      <c r="E2255" t="s">
        <v>837</v>
      </c>
      <c r="F2255" t="s">
        <v>838</v>
      </c>
      <c r="G2255">
        <v>1</v>
      </c>
      <c r="H2255" t="s">
        <v>1110</v>
      </c>
      <c r="I2255">
        <v>34.008000000000003</v>
      </c>
      <c r="J2255">
        <v>-118.499</v>
      </c>
      <c r="K2255" s="11">
        <v>0</v>
      </c>
      <c r="L2255">
        <v>497</v>
      </c>
      <c r="N2255">
        <v>1.61</v>
      </c>
      <c r="O2255" s="11">
        <v>3.5745800000000001</v>
      </c>
      <c r="P2255" s="11">
        <v>0.30102200000000001</v>
      </c>
      <c r="Q2255" s="12">
        <v>1.1913</v>
      </c>
      <c r="R2255">
        <v>9.6086000000000005E-2</v>
      </c>
      <c r="T2255" s="42">
        <v>17</v>
      </c>
    </row>
    <row r="2256" spans="1:20" x14ac:dyDescent="0.2">
      <c r="A2256">
        <v>1712</v>
      </c>
      <c r="B2256">
        <v>2008</v>
      </c>
      <c r="C2256" t="s">
        <v>1094</v>
      </c>
      <c r="D2256" s="40">
        <v>39776</v>
      </c>
      <c r="E2256" t="s">
        <v>833</v>
      </c>
      <c r="F2256" t="s">
        <v>838</v>
      </c>
      <c r="G2256">
        <v>1</v>
      </c>
      <c r="H2256" t="s">
        <v>1110</v>
      </c>
      <c r="I2256">
        <v>32.866999999999997</v>
      </c>
      <c r="J2256">
        <v>-117.25700000000001</v>
      </c>
      <c r="K2256" s="11">
        <v>0</v>
      </c>
      <c r="L2256">
        <v>880</v>
      </c>
      <c r="N2256">
        <v>0.76</v>
      </c>
      <c r="O2256" s="11">
        <v>3</v>
      </c>
      <c r="P2256" s="11">
        <v>0.33</v>
      </c>
      <c r="Q2256" s="12">
        <v>0.25</v>
      </c>
      <c r="R2256">
        <v>0.02</v>
      </c>
      <c r="T2256" s="42">
        <v>17</v>
      </c>
    </row>
    <row r="2257" spans="1:20" x14ac:dyDescent="0.2">
      <c r="A2257">
        <v>3329</v>
      </c>
      <c r="B2257">
        <v>2014</v>
      </c>
      <c r="C2257" t="s">
        <v>1094</v>
      </c>
      <c r="D2257" s="40">
        <v>41967</v>
      </c>
      <c r="E2257" t="s">
        <v>836</v>
      </c>
      <c r="F2257" t="s">
        <v>838</v>
      </c>
      <c r="G2257">
        <v>1</v>
      </c>
      <c r="H2257" t="s">
        <v>1110</v>
      </c>
      <c r="I2257">
        <v>34.408000000000001</v>
      </c>
      <c r="J2257">
        <v>-119.685</v>
      </c>
      <c r="K2257" s="11">
        <v>0</v>
      </c>
      <c r="L2257">
        <v>928</v>
      </c>
      <c r="O2257" s="11">
        <v>4.16</v>
      </c>
      <c r="P2257" s="11">
        <v>0.54</v>
      </c>
      <c r="Q2257" s="12">
        <v>0.49</v>
      </c>
      <c r="R2257">
        <v>0.15</v>
      </c>
      <c r="T2257" s="42">
        <v>17</v>
      </c>
    </row>
    <row r="2258" spans="1:20" x14ac:dyDescent="0.2">
      <c r="A2258">
        <v>1992</v>
      </c>
      <c r="B2258">
        <v>2009</v>
      </c>
      <c r="C2258" t="s">
        <v>1094</v>
      </c>
      <c r="D2258" s="40">
        <v>40126</v>
      </c>
      <c r="E2258" t="s">
        <v>839</v>
      </c>
      <c r="F2258" t="s">
        <v>838</v>
      </c>
      <c r="G2258">
        <v>1</v>
      </c>
      <c r="H2258" t="s">
        <v>1110</v>
      </c>
      <c r="I2258">
        <v>34.416107599999997</v>
      </c>
      <c r="J2258">
        <v>-119.82874940000001</v>
      </c>
      <c r="K2258" s="11">
        <v>0</v>
      </c>
      <c r="L2258">
        <v>1160</v>
      </c>
      <c r="N2258">
        <v>4.2699999999999996</v>
      </c>
      <c r="O2258" s="11">
        <v>3.59</v>
      </c>
      <c r="P2258" s="11">
        <v>0.5</v>
      </c>
      <c r="Q2258" s="12">
        <v>0.25</v>
      </c>
      <c r="R2258">
        <v>7.0000000000000007E-2</v>
      </c>
      <c r="T2258" s="42">
        <v>17</v>
      </c>
    </row>
    <row r="2259" spans="1:20" x14ac:dyDescent="0.2">
      <c r="A2259">
        <v>1976</v>
      </c>
      <c r="B2259">
        <v>2009</v>
      </c>
      <c r="C2259" t="s">
        <v>1081</v>
      </c>
      <c r="D2259" s="40">
        <v>40106</v>
      </c>
      <c r="E2259" t="s">
        <v>839</v>
      </c>
      <c r="F2259" t="s">
        <v>838</v>
      </c>
      <c r="G2259">
        <v>1</v>
      </c>
      <c r="H2259" t="s">
        <v>1110</v>
      </c>
      <c r="I2259">
        <v>34.416107599999997</v>
      </c>
      <c r="J2259">
        <v>-119.82874940000001</v>
      </c>
      <c r="K2259" s="11">
        <v>0</v>
      </c>
      <c r="L2259">
        <v>1720</v>
      </c>
      <c r="N2259">
        <v>0.91</v>
      </c>
      <c r="O2259" s="11">
        <v>3.56</v>
      </c>
      <c r="P2259" s="11">
        <v>0.6</v>
      </c>
      <c r="Q2259" s="12">
        <v>0.79</v>
      </c>
      <c r="R2259">
        <v>0.22</v>
      </c>
      <c r="T2259" s="42">
        <v>17</v>
      </c>
    </row>
    <row r="2260" spans="1:20" x14ac:dyDescent="0.2">
      <c r="A2260">
        <v>3038</v>
      </c>
      <c r="B2260">
        <v>2013</v>
      </c>
      <c r="C2260" t="s">
        <v>1067</v>
      </c>
      <c r="D2260" s="40">
        <v>41464</v>
      </c>
      <c r="E2260" t="s">
        <v>836</v>
      </c>
      <c r="F2260" t="s">
        <v>838</v>
      </c>
      <c r="G2260">
        <v>1</v>
      </c>
      <c r="H2260" t="s">
        <v>1110</v>
      </c>
      <c r="I2260">
        <v>34.408000000000001</v>
      </c>
      <c r="J2260">
        <v>-119.685</v>
      </c>
      <c r="K2260" s="11">
        <v>0</v>
      </c>
      <c r="L2260">
        <v>1856</v>
      </c>
      <c r="N2260">
        <v>5.81</v>
      </c>
      <c r="O2260" s="11">
        <v>8.77</v>
      </c>
      <c r="P2260" s="11">
        <v>0.24</v>
      </c>
      <c r="Q2260" s="12">
        <v>0.25</v>
      </c>
      <c r="R2260">
        <v>0.08</v>
      </c>
      <c r="T2260" s="42">
        <v>17</v>
      </c>
    </row>
    <row r="2261" spans="1:20" x14ac:dyDescent="0.2">
      <c r="A2261">
        <v>3401</v>
      </c>
      <c r="B2261">
        <v>2015</v>
      </c>
      <c r="C2261" t="s">
        <v>1062</v>
      </c>
      <c r="D2261" s="40">
        <v>42093</v>
      </c>
      <c r="E2261" t="s">
        <v>836</v>
      </c>
      <c r="F2261" t="s">
        <v>838</v>
      </c>
      <c r="G2261">
        <v>1</v>
      </c>
      <c r="H2261" t="s">
        <v>1110</v>
      </c>
      <c r="I2261">
        <v>34.408000000000001</v>
      </c>
      <c r="J2261">
        <v>-119.685</v>
      </c>
      <c r="K2261" s="11">
        <v>0</v>
      </c>
      <c r="L2261">
        <v>1856</v>
      </c>
      <c r="O2261" s="11">
        <v>1.59</v>
      </c>
      <c r="P2261" s="11">
        <v>0.28000000000000003</v>
      </c>
      <c r="Q2261" s="12">
        <v>0.11</v>
      </c>
      <c r="R2261">
        <v>0.1</v>
      </c>
      <c r="T2261" s="42">
        <v>17</v>
      </c>
    </row>
    <row r="2262" spans="1:20" x14ac:dyDescent="0.2">
      <c r="A2262">
        <v>3621</v>
      </c>
      <c r="B2262">
        <v>2016</v>
      </c>
      <c r="C2262" t="s">
        <v>704</v>
      </c>
      <c r="D2262" s="40">
        <v>42506</v>
      </c>
      <c r="E2262" t="s">
        <v>836</v>
      </c>
      <c r="F2262" t="s">
        <v>838</v>
      </c>
      <c r="G2262">
        <v>1</v>
      </c>
      <c r="H2262" t="s">
        <v>1110</v>
      </c>
      <c r="I2262">
        <v>34.408000000000001</v>
      </c>
      <c r="J2262">
        <v>-119.685</v>
      </c>
      <c r="K2262" s="11">
        <v>0</v>
      </c>
      <c r="L2262">
        <v>1856</v>
      </c>
      <c r="O2262" s="11">
        <v>5.19</v>
      </c>
      <c r="P2262" s="11">
        <v>0.17</v>
      </c>
      <c r="Q2262" s="12">
        <v>0.13</v>
      </c>
      <c r="R2262">
        <v>0.01</v>
      </c>
      <c r="T2262" s="42">
        <v>17</v>
      </c>
    </row>
    <row r="2263" spans="1:20" x14ac:dyDescent="0.2">
      <c r="A2263">
        <v>2292</v>
      </c>
      <c r="B2263">
        <v>2010</v>
      </c>
      <c r="C2263" t="s">
        <v>1094</v>
      </c>
      <c r="D2263" s="40">
        <v>40483</v>
      </c>
      <c r="E2263" t="s">
        <v>837</v>
      </c>
      <c r="F2263" t="s">
        <v>838</v>
      </c>
      <c r="G2263">
        <v>1</v>
      </c>
      <c r="H2263" t="s">
        <v>1110</v>
      </c>
      <c r="I2263">
        <v>34.008000000000003</v>
      </c>
      <c r="J2263">
        <v>-118.499</v>
      </c>
      <c r="K2263" s="11">
        <v>0</v>
      </c>
      <c r="L2263">
        <v>2057</v>
      </c>
      <c r="N2263">
        <v>1.00238</v>
      </c>
      <c r="O2263" s="11">
        <v>3.1082999999999998</v>
      </c>
      <c r="P2263" s="11">
        <v>0.53494900000000001</v>
      </c>
      <c r="Q2263" s="12">
        <v>2.26119</v>
      </c>
      <c r="R2263">
        <v>0.23</v>
      </c>
      <c r="T2263" s="42">
        <v>17</v>
      </c>
    </row>
    <row r="2264" spans="1:20" x14ac:dyDescent="0.2">
      <c r="A2264">
        <v>3631</v>
      </c>
      <c r="B2264">
        <v>2016</v>
      </c>
      <c r="C2264" t="s">
        <v>705</v>
      </c>
      <c r="D2264" s="40">
        <v>42527</v>
      </c>
      <c r="E2264" t="s">
        <v>837</v>
      </c>
      <c r="F2264" t="s">
        <v>838</v>
      </c>
      <c r="G2264">
        <v>1</v>
      </c>
      <c r="H2264" t="s">
        <v>1110</v>
      </c>
      <c r="I2264">
        <v>34.008000000000003</v>
      </c>
      <c r="J2264">
        <v>-118.499</v>
      </c>
      <c r="K2264" s="11">
        <v>0</v>
      </c>
      <c r="L2264">
        <v>2244</v>
      </c>
      <c r="O2264" s="11">
        <v>3.88</v>
      </c>
      <c r="P2264" s="11">
        <v>0.14000000000000001</v>
      </c>
      <c r="Q2264" s="12">
        <v>0.44656000000000001</v>
      </c>
      <c r="R2264">
        <v>9.64E-2</v>
      </c>
      <c r="T2264" s="42">
        <v>17</v>
      </c>
    </row>
    <row r="2265" spans="1:20" x14ac:dyDescent="0.2">
      <c r="A2265">
        <v>3022</v>
      </c>
      <c r="B2265">
        <v>2013</v>
      </c>
      <c r="C2265" t="s">
        <v>705</v>
      </c>
      <c r="D2265" s="40">
        <v>41442</v>
      </c>
      <c r="E2265" t="s">
        <v>836</v>
      </c>
      <c r="F2265" t="s">
        <v>838</v>
      </c>
      <c r="G2265">
        <v>1</v>
      </c>
      <c r="H2265" t="s">
        <v>1110</v>
      </c>
      <c r="I2265">
        <v>34.408000000000001</v>
      </c>
      <c r="J2265">
        <v>-119.685</v>
      </c>
      <c r="K2265" s="11">
        <v>0</v>
      </c>
      <c r="L2265">
        <v>2560</v>
      </c>
      <c r="N2265">
        <v>1.67</v>
      </c>
      <c r="O2265" s="11">
        <v>3.36</v>
      </c>
      <c r="P2265" s="11">
        <v>0.08</v>
      </c>
      <c r="Q2265" s="12">
        <v>7.0000000000000007E-2</v>
      </c>
      <c r="R2265">
        <v>0.05</v>
      </c>
      <c r="T2265" s="42">
        <v>17</v>
      </c>
    </row>
    <row r="2266" spans="1:20" x14ac:dyDescent="0.2">
      <c r="A2266">
        <v>2804</v>
      </c>
      <c r="B2266">
        <v>2012</v>
      </c>
      <c r="C2266" t="s">
        <v>1068</v>
      </c>
      <c r="D2266" s="40">
        <v>41135</v>
      </c>
      <c r="E2266" t="s">
        <v>836</v>
      </c>
      <c r="F2266" t="s">
        <v>838</v>
      </c>
      <c r="G2266">
        <v>1</v>
      </c>
      <c r="H2266" t="s">
        <v>1110</v>
      </c>
      <c r="I2266">
        <v>34.408000000000001</v>
      </c>
      <c r="J2266">
        <v>-119.685</v>
      </c>
      <c r="K2266" s="11">
        <v>0</v>
      </c>
      <c r="L2266">
        <v>2784</v>
      </c>
      <c r="N2266">
        <v>1.75</v>
      </c>
      <c r="O2266" s="11">
        <v>1.64</v>
      </c>
      <c r="P2266" s="11">
        <v>0.26</v>
      </c>
      <c r="Q2266" s="12">
        <v>0.09</v>
      </c>
      <c r="R2266">
        <v>0.04</v>
      </c>
      <c r="T2266" s="42">
        <v>17</v>
      </c>
    </row>
    <row r="2267" spans="1:20" x14ac:dyDescent="0.2">
      <c r="A2267">
        <v>3106</v>
      </c>
      <c r="B2267">
        <v>2013</v>
      </c>
      <c r="C2267" t="s">
        <v>1094</v>
      </c>
      <c r="D2267" s="40">
        <v>41582</v>
      </c>
      <c r="E2267" t="s">
        <v>836</v>
      </c>
      <c r="F2267" t="s">
        <v>838</v>
      </c>
      <c r="G2267">
        <v>1</v>
      </c>
      <c r="H2267" t="s">
        <v>1110</v>
      </c>
      <c r="I2267">
        <v>34.408000000000001</v>
      </c>
      <c r="J2267">
        <v>-119.685</v>
      </c>
      <c r="K2267" s="11">
        <v>0</v>
      </c>
      <c r="L2267">
        <v>2784</v>
      </c>
      <c r="O2267" s="11">
        <v>5.28</v>
      </c>
      <c r="P2267" s="11">
        <v>0.48</v>
      </c>
      <c r="Q2267" s="12">
        <v>0.33</v>
      </c>
      <c r="R2267">
        <v>0.2</v>
      </c>
      <c r="T2267" s="42">
        <v>17</v>
      </c>
    </row>
    <row r="2268" spans="1:20" x14ac:dyDescent="0.2">
      <c r="A2268">
        <v>3425</v>
      </c>
      <c r="B2268">
        <v>2015</v>
      </c>
      <c r="C2268" t="s">
        <v>704</v>
      </c>
      <c r="D2268" s="40">
        <v>42135</v>
      </c>
      <c r="E2268" t="s">
        <v>837</v>
      </c>
      <c r="F2268" t="s">
        <v>838</v>
      </c>
      <c r="G2268">
        <v>1</v>
      </c>
      <c r="H2268" t="s">
        <v>1110</v>
      </c>
      <c r="I2268">
        <v>34.008000000000003</v>
      </c>
      <c r="J2268">
        <v>-118.499</v>
      </c>
      <c r="K2268" s="11">
        <v>0</v>
      </c>
      <c r="L2268">
        <v>2992</v>
      </c>
      <c r="O2268" s="11">
        <v>6.42</v>
      </c>
      <c r="P2268" s="11">
        <v>0.19</v>
      </c>
      <c r="Q2268" s="12">
        <v>0.51</v>
      </c>
      <c r="R2268">
        <v>0.12</v>
      </c>
      <c r="T2268" s="42">
        <v>17</v>
      </c>
    </row>
    <row r="2269" spans="1:20" x14ac:dyDescent="0.2">
      <c r="A2269">
        <v>3381</v>
      </c>
      <c r="B2269">
        <v>2015</v>
      </c>
      <c r="C2269" t="s">
        <v>1080</v>
      </c>
      <c r="D2269" s="40">
        <v>42058</v>
      </c>
      <c r="E2269" t="s">
        <v>833</v>
      </c>
      <c r="F2269" t="s">
        <v>838</v>
      </c>
      <c r="G2269">
        <v>1</v>
      </c>
      <c r="H2269" t="s">
        <v>1110</v>
      </c>
      <c r="I2269">
        <v>32.866999999999997</v>
      </c>
      <c r="J2269">
        <v>-117.25700000000001</v>
      </c>
      <c r="K2269" s="11">
        <v>0</v>
      </c>
      <c r="L2269">
        <v>3280</v>
      </c>
      <c r="N2269">
        <v>0.76</v>
      </c>
      <c r="O2269" s="11">
        <v>1.89</v>
      </c>
      <c r="P2269" s="11">
        <v>0.2</v>
      </c>
      <c r="Q2269" s="12">
        <v>0.43</v>
      </c>
      <c r="R2269">
        <v>0.03</v>
      </c>
      <c r="T2269" s="42">
        <v>17</v>
      </c>
    </row>
    <row r="2270" spans="1:20" x14ac:dyDescent="0.2">
      <c r="A2270">
        <v>2561</v>
      </c>
      <c r="B2270">
        <v>2011</v>
      </c>
      <c r="C2270" t="s">
        <v>1069</v>
      </c>
      <c r="D2270" s="40">
        <v>40801</v>
      </c>
      <c r="E2270" t="s">
        <v>839</v>
      </c>
      <c r="F2270" t="s">
        <v>838</v>
      </c>
      <c r="G2270">
        <v>1</v>
      </c>
      <c r="H2270" t="s">
        <v>1110</v>
      </c>
      <c r="I2270">
        <v>34.416107599999997</v>
      </c>
      <c r="J2270">
        <v>-119.82874940000001</v>
      </c>
      <c r="K2270" s="11">
        <v>0</v>
      </c>
      <c r="L2270">
        <v>3400</v>
      </c>
      <c r="N2270">
        <v>2.04</v>
      </c>
      <c r="O2270" s="11">
        <v>2.16</v>
      </c>
      <c r="P2270" s="11">
        <v>0.45</v>
      </c>
      <c r="Q2270" s="12">
        <v>0</v>
      </c>
      <c r="R2270">
        <v>0</v>
      </c>
      <c r="T2270" s="42">
        <v>17</v>
      </c>
    </row>
    <row r="2271" spans="1:20" x14ac:dyDescent="0.2">
      <c r="A2271">
        <v>3078</v>
      </c>
      <c r="B2271">
        <v>2013</v>
      </c>
      <c r="C2271" t="s">
        <v>1069</v>
      </c>
      <c r="D2271" s="40">
        <v>41527</v>
      </c>
      <c r="E2271" t="s">
        <v>836</v>
      </c>
      <c r="F2271" t="s">
        <v>838</v>
      </c>
      <c r="G2271">
        <v>1</v>
      </c>
      <c r="H2271" t="s">
        <v>1110</v>
      </c>
      <c r="I2271">
        <v>34.408000000000001</v>
      </c>
      <c r="J2271">
        <v>-119.685</v>
      </c>
      <c r="K2271" s="11">
        <v>0</v>
      </c>
      <c r="L2271">
        <v>3713</v>
      </c>
      <c r="O2271" s="11">
        <v>1.1000000000000001</v>
      </c>
      <c r="P2271" s="11">
        <v>0.27</v>
      </c>
      <c r="Q2271" s="12">
        <v>0.26</v>
      </c>
      <c r="R2271">
        <v>0.1</v>
      </c>
      <c r="T2271" s="42">
        <v>17</v>
      </c>
    </row>
    <row r="2272" spans="1:20" x14ac:dyDescent="0.2">
      <c r="A2272">
        <v>2570</v>
      </c>
      <c r="B2272">
        <v>2011</v>
      </c>
      <c r="C2272" t="s">
        <v>1069</v>
      </c>
      <c r="D2272" s="40">
        <v>40812</v>
      </c>
      <c r="E2272" t="s">
        <v>836</v>
      </c>
      <c r="F2272" t="s">
        <v>838</v>
      </c>
      <c r="G2272">
        <v>1</v>
      </c>
      <c r="H2272" t="s">
        <v>1110</v>
      </c>
      <c r="I2272">
        <v>34.408000000000001</v>
      </c>
      <c r="J2272">
        <v>-119.685</v>
      </c>
      <c r="K2272" s="11">
        <v>6.9000000000000006E-2</v>
      </c>
      <c r="L2272">
        <v>4084</v>
      </c>
      <c r="N2272">
        <v>2.36</v>
      </c>
      <c r="O2272" s="11">
        <v>3.34</v>
      </c>
      <c r="P2272" s="11">
        <v>0.42</v>
      </c>
      <c r="Q2272" s="12">
        <v>0</v>
      </c>
      <c r="R2272">
        <v>0</v>
      </c>
      <c r="T2272" s="42">
        <v>17</v>
      </c>
    </row>
    <row r="2273" spans="1:20" x14ac:dyDescent="0.2">
      <c r="A2273">
        <v>3117</v>
      </c>
      <c r="B2273">
        <v>2013</v>
      </c>
      <c r="C2273" t="s">
        <v>1094</v>
      </c>
      <c r="D2273" s="40">
        <v>41596</v>
      </c>
      <c r="E2273" t="s">
        <v>837</v>
      </c>
      <c r="F2273" t="s">
        <v>838</v>
      </c>
      <c r="G2273">
        <v>1</v>
      </c>
      <c r="H2273" t="s">
        <v>1110</v>
      </c>
      <c r="I2273">
        <v>34.008000000000003</v>
      </c>
      <c r="J2273">
        <v>-118.499</v>
      </c>
      <c r="K2273" s="11">
        <v>0</v>
      </c>
      <c r="L2273">
        <v>4488</v>
      </c>
      <c r="N2273">
        <v>2.88</v>
      </c>
      <c r="O2273" s="11">
        <v>0.90245600000000004</v>
      </c>
      <c r="P2273" s="11">
        <v>0.367815</v>
      </c>
      <c r="Q2273" s="12">
        <v>1.55132</v>
      </c>
      <c r="R2273">
        <v>3.2863999999999997E-2</v>
      </c>
      <c r="T2273" s="42">
        <v>17</v>
      </c>
    </row>
    <row r="2274" spans="1:20" x14ac:dyDescent="0.2">
      <c r="A2274">
        <v>1971</v>
      </c>
      <c r="B2274">
        <v>2009</v>
      </c>
      <c r="C2274" t="s">
        <v>1081</v>
      </c>
      <c r="D2274" s="40">
        <v>40099</v>
      </c>
      <c r="E2274" t="s">
        <v>839</v>
      </c>
      <c r="F2274" t="s">
        <v>838</v>
      </c>
      <c r="G2274">
        <v>1</v>
      </c>
      <c r="H2274" t="s">
        <v>1110</v>
      </c>
      <c r="I2274">
        <v>34.416107599999997</v>
      </c>
      <c r="J2274">
        <v>-119.82874940000001</v>
      </c>
      <c r="K2274" s="11">
        <v>0</v>
      </c>
      <c r="L2274">
        <v>4880</v>
      </c>
      <c r="N2274">
        <v>0.94</v>
      </c>
      <c r="O2274" s="11">
        <v>1.72</v>
      </c>
      <c r="P2274" s="11">
        <v>0.47</v>
      </c>
      <c r="Q2274" s="12">
        <v>0.52</v>
      </c>
      <c r="R2274">
        <v>0.05</v>
      </c>
      <c r="T2274" s="42">
        <v>17</v>
      </c>
    </row>
    <row r="2275" spans="1:20" x14ac:dyDescent="0.2">
      <c r="A2275">
        <v>2859</v>
      </c>
      <c r="B2275">
        <v>2012</v>
      </c>
      <c r="C2275" t="s">
        <v>1081</v>
      </c>
      <c r="D2275" s="40">
        <v>41211</v>
      </c>
      <c r="E2275" t="s">
        <v>836</v>
      </c>
      <c r="F2275" t="s">
        <v>838</v>
      </c>
      <c r="G2275">
        <v>1</v>
      </c>
      <c r="H2275" t="s">
        <v>1110</v>
      </c>
      <c r="I2275">
        <v>34.408000000000001</v>
      </c>
      <c r="J2275">
        <v>-119.685</v>
      </c>
      <c r="K2275" s="11">
        <v>0</v>
      </c>
      <c r="L2275">
        <v>5080</v>
      </c>
      <c r="N2275">
        <v>0.56000000000000005</v>
      </c>
      <c r="O2275" s="11">
        <v>3.35</v>
      </c>
      <c r="P2275" s="11">
        <v>0.38</v>
      </c>
      <c r="Q2275" s="12">
        <v>0.28999999999999998</v>
      </c>
      <c r="R2275">
        <v>0.05</v>
      </c>
      <c r="T2275" s="42">
        <v>17</v>
      </c>
    </row>
    <row r="2276" spans="1:20" x14ac:dyDescent="0.2">
      <c r="A2276">
        <v>2788</v>
      </c>
      <c r="B2276">
        <v>2012</v>
      </c>
      <c r="C2276" t="s">
        <v>1067</v>
      </c>
      <c r="D2276" s="40">
        <v>41113</v>
      </c>
      <c r="E2276" t="s">
        <v>836</v>
      </c>
      <c r="F2276" t="s">
        <v>838</v>
      </c>
      <c r="G2276">
        <v>1</v>
      </c>
      <c r="H2276" t="s">
        <v>1110</v>
      </c>
      <c r="I2276">
        <v>34.408000000000001</v>
      </c>
      <c r="J2276">
        <v>-119.685</v>
      </c>
      <c r="K2276" s="11">
        <v>9.0999999999999998E-2</v>
      </c>
      <c r="L2276">
        <v>5105</v>
      </c>
      <c r="N2276">
        <v>2.5099999999999998</v>
      </c>
      <c r="O2276" s="11">
        <v>5.31</v>
      </c>
      <c r="P2276" s="11">
        <v>0.55000000000000004</v>
      </c>
      <c r="Q2276" s="12">
        <v>0.34</v>
      </c>
      <c r="R2276">
        <v>0.12</v>
      </c>
      <c r="T2276" s="42">
        <v>17</v>
      </c>
    </row>
    <row r="2277" spans="1:20" x14ac:dyDescent="0.2">
      <c r="A2277">
        <v>3589</v>
      </c>
      <c r="B2277">
        <v>2016</v>
      </c>
      <c r="C2277" t="s">
        <v>1080</v>
      </c>
      <c r="D2277" s="40">
        <v>42429</v>
      </c>
      <c r="E2277" t="s">
        <v>836</v>
      </c>
      <c r="F2277" t="s">
        <v>838</v>
      </c>
      <c r="G2277">
        <v>1</v>
      </c>
      <c r="H2277" t="s">
        <v>1110</v>
      </c>
      <c r="I2277">
        <v>34.408000000000001</v>
      </c>
      <c r="J2277">
        <v>-119.685</v>
      </c>
      <c r="K2277" s="11">
        <v>0</v>
      </c>
      <c r="L2277">
        <v>5105</v>
      </c>
      <c r="O2277" s="11">
        <v>4.66</v>
      </c>
      <c r="P2277" s="11">
        <v>0.28000000000000003</v>
      </c>
      <c r="Q2277" s="12">
        <v>0.23</v>
      </c>
      <c r="R2277">
        <v>0.06</v>
      </c>
      <c r="T2277" s="42">
        <v>17</v>
      </c>
    </row>
    <row r="2278" spans="1:20" x14ac:dyDescent="0.2">
      <c r="A2278">
        <v>2598</v>
      </c>
      <c r="B2278">
        <v>2011</v>
      </c>
      <c r="C2278" t="s">
        <v>1081</v>
      </c>
      <c r="D2278" s="40">
        <v>40847</v>
      </c>
      <c r="E2278" t="s">
        <v>836</v>
      </c>
      <c r="F2278" t="s">
        <v>838</v>
      </c>
      <c r="G2278">
        <v>1</v>
      </c>
      <c r="H2278" t="s">
        <v>1110</v>
      </c>
      <c r="I2278">
        <v>34.408000000000001</v>
      </c>
      <c r="J2278">
        <v>-119.685</v>
      </c>
      <c r="K2278" s="11">
        <v>0</v>
      </c>
      <c r="L2278">
        <v>5198</v>
      </c>
      <c r="O2278" s="11">
        <v>0</v>
      </c>
      <c r="P2278" s="11">
        <v>0</v>
      </c>
      <c r="Q2278" s="12">
        <v>0</v>
      </c>
      <c r="R2278">
        <v>0</v>
      </c>
      <c r="T2278" s="42">
        <v>17</v>
      </c>
    </row>
    <row r="2279" spans="1:20" x14ac:dyDescent="0.2">
      <c r="A2279">
        <v>2599</v>
      </c>
      <c r="B2279">
        <v>2011</v>
      </c>
      <c r="C2279" t="s">
        <v>1081</v>
      </c>
      <c r="D2279" s="40">
        <v>40847</v>
      </c>
      <c r="E2279" t="s">
        <v>836</v>
      </c>
      <c r="F2279" t="s">
        <v>838</v>
      </c>
      <c r="G2279">
        <v>1</v>
      </c>
      <c r="H2279" t="s">
        <v>1110</v>
      </c>
      <c r="I2279">
        <v>34.408000000000001</v>
      </c>
      <c r="J2279">
        <v>-119.685</v>
      </c>
      <c r="K2279" s="11">
        <v>0</v>
      </c>
      <c r="L2279">
        <v>5198</v>
      </c>
      <c r="N2279">
        <v>2.3199999999999998</v>
      </c>
      <c r="O2279" s="11">
        <v>5.51</v>
      </c>
      <c r="P2279" s="11">
        <v>0.41</v>
      </c>
      <c r="Q2279" s="12">
        <v>0.41</v>
      </c>
      <c r="R2279">
        <v>0.03</v>
      </c>
      <c r="T2279" s="42">
        <v>17</v>
      </c>
    </row>
    <row r="2280" spans="1:20" x14ac:dyDescent="0.2">
      <c r="A2280">
        <v>3432</v>
      </c>
      <c r="B2280">
        <v>2015</v>
      </c>
      <c r="C2280" t="s">
        <v>704</v>
      </c>
      <c r="D2280" s="40">
        <v>42142</v>
      </c>
      <c r="E2280" t="s">
        <v>835</v>
      </c>
      <c r="F2280" t="s">
        <v>838</v>
      </c>
      <c r="G2280">
        <v>1</v>
      </c>
      <c r="H2280" t="s">
        <v>1110</v>
      </c>
      <c r="I2280">
        <v>33.606099999999998</v>
      </c>
      <c r="J2280">
        <v>-117.9311</v>
      </c>
      <c r="K2280" s="11">
        <v>0</v>
      </c>
      <c r="L2280">
        <v>5198</v>
      </c>
      <c r="N2280">
        <v>2.16</v>
      </c>
      <c r="O2280" s="11">
        <v>3.86</v>
      </c>
      <c r="P2280" s="11">
        <v>0.19</v>
      </c>
      <c r="Q2280" s="12">
        <v>0.46</v>
      </c>
      <c r="R2280">
        <v>0</v>
      </c>
      <c r="T2280" s="42">
        <v>17</v>
      </c>
    </row>
    <row r="2281" spans="1:20" x14ac:dyDescent="0.2">
      <c r="A2281">
        <v>2784</v>
      </c>
      <c r="B2281">
        <v>2012</v>
      </c>
      <c r="C2281" t="s">
        <v>1067</v>
      </c>
      <c r="D2281" s="40">
        <v>41107</v>
      </c>
      <c r="E2281" t="s">
        <v>836</v>
      </c>
      <c r="F2281" t="s">
        <v>838</v>
      </c>
      <c r="G2281">
        <v>1</v>
      </c>
      <c r="H2281" t="s">
        <v>1110</v>
      </c>
      <c r="I2281">
        <v>34.408000000000001</v>
      </c>
      <c r="J2281">
        <v>-119.685</v>
      </c>
      <c r="K2281" s="11">
        <v>0.15</v>
      </c>
      <c r="L2281">
        <v>5801</v>
      </c>
      <c r="N2281">
        <v>3.38</v>
      </c>
      <c r="O2281" s="11">
        <v>2.1800000000000002</v>
      </c>
      <c r="P2281" s="11">
        <v>0.32</v>
      </c>
      <c r="Q2281" s="12">
        <v>0.23</v>
      </c>
      <c r="R2281">
        <v>0.1</v>
      </c>
      <c r="T2281" s="42">
        <v>17</v>
      </c>
    </row>
    <row r="2282" spans="1:20" x14ac:dyDescent="0.2">
      <c r="A2282">
        <v>1904</v>
      </c>
      <c r="B2282">
        <v>2009</v>
      </c>
      <c r="C2282" t="s">
        <v>1067</v>
      </c>
      <c r="D2282" s="40">
        <v>40021</v>
      </c>
      <c r="E2282" t="s">
        <v>836</v>
      </c>
      <c r="F2282" t="s">
        <v>838</v>
      </c>
      <c r="G2282">
        <v>1</v>
      </c>
      <c r="H2282" t="s">
        <v>1110</v>
      </c>
      <c r="I2282">
        <v>34.408000000000001</v>
      </c>
      <c r="J2282">
        <v>-119.685</v>
      </c>
      <c r="K2282" s="11">
        <v>0</v>
      </c>
      <c r="L2282">
        <v>6400</v>
      </c>
      <c r="N2282">
        <v>5.64</v>
      </c>
      <c r="O2282" s="11">
        <v>9.94</v>
      </c>
      <c r="P2282" s="11">
        <v>0.88</v>
      </c>
      <c r="Q2282" s="12">
        <v>0.89</v>
      </c>
      <c r="R2282">
        <v>0.24</v>
      </c>
      <c r="T2282" s="42">
        <v>17</v>
      </c>
    </row>
    <row r="2283" spans="1:20" x14ac:dyDescent="0.2">
      <c r="A2283">
        <v>3532</v>
      </c>
      <c r="B2283">
        <v>2015</v>
      </c>
      <c r="C2283" t="s">
        <v>1094</v>
      </c>
      <c r="D2283" s="40">
        <v>42324</v>
      </c>
      <c r="E2283" t="s">
        <v>837</v>
      </c>
      <c r="F2283" t="s">
        <v>838</v>
      </c>
      <c r="G2283">
        <v>1</v>
      </c>
      <c r="H2283" t="s">
        <v>1110</v>
      </c>
      <c r="I2283">
        <v>34.008000000000003</v>
      </c>
      <c r="J2283">
        <v>-118.499</v>
      </c>
      <c r="K2283" s="11">
        <v>0</v>
      </c>
      <c r="L2283">
        <v>6732</v>
      </c>
      <c r="O2283" s="11">
        <v>5.95</v>
      </c>
      <c r="P2283" s="11">
        <v>0.72</v>
      </c>
      <c r="Q2283" s="12">
        <v>4.54</v>
      </c>
      <c r="R2283">
        <v>0.28999999999999998</v>
      </c>
      <c r="T2283" s="42">
        <v>17</v>
      </c>
    </row>
    <row r="2284" spans="1:20" x14ac:dyDescent="0.2">
      <c r="A2284">
        <v>2876</v>
      </c>
      <c r="B2284">
        <v>2012</v>
      </c>
      <c r="C2284" t="s">
        <v>1094</v>
      </c>
      <c r="D2284" s="40">
        <v>41232</v>
      </c>
      <c r="E2284" t="s">
        <v>833</v>
      </c>
      <c r="F2284" t="s">
        <v>838</v>
      </c>
      <c r="G2284">
        <v>1</v>
      </c>
      <c r="H2284" t="s">
        <v>1110</v>
      </c>
      <c r="I2284">
        <v>32.866999999999997</v>
      </c>
      <c r="J2284">
        <v>-117.25700000000001</v>
      </c>
      <c r="K2284" s="11">
        <v>0</v>
      </c>
      <c r="L2284">
        <v>6800</v>
      </c>
      <c r="N2284">
        <v>0.91</v>
      </c>
      <c r="O2284" s="11">
        <v>3.77</v>
      </c>
      <c r="P2284" s="11">
        <v>0.37</v>
      </c>
      <c r="Q2284" s="12">
        <v>0.4</v>
      </c>
      <c r="R2284">
        <v>0.04</v>
      </c>
      <c r="T2284" s="42">
        <v>17</v>
      </c>
    </row>
    <row r="2285" spans="1:20" x14ac:dyDescent="0.2">
      <c r="A2285">
        <v>3729</v>
      </c>
      <c r="B2285">
        <v>2013</v>
      </c>
      <c r="C2285" s="48" t="s">
        <v>1066</v>
      </c>
      <c r="D2285" s="40">
        <v>41386</v>
      </c>
      <c r="E2285" t="s">
        <v>911</v>
      </c>
      <c r="F2285" s="48" t="s">
        <v>1111</v>
      </c>
      <c r="G2285" s="48" t="s">
        <v>1112</v>
      </c>
      <c r="H2285" t="s">
        <v>1110</v>
      </c>
      <c r="K2285" s="11">
        <v>4.8000000000000001E-2</v>
      </c>
      <c r="L2285" s="42">
        <v>7799.5312781683806</v>
      </c>
      <c r="M2285" s="42"/>
      <c r="N2285" s="11">
        <v>4.53</v>
      </c>
      <c r="T2285" s="42">
        <v>17</v>
      </c>
    </row>
    <row r="2286" spans="1:20" x14ac:dyDescent="0.2">
      <c r="A2286">
        <v>2374</v>
      </c>
      <c r="B2286">
        <v>2011</v>
      </c>
      <c r="C2286" t="s">
        <v>1080</v>
      </c>
      <c r="D2286" s="40">
        <v>40581</v>
      </c>
      <c r="E2286" t="s">
        <v>835</v>
      </c>
      <c r="F2286" t="s">
        <v>838</v>
      </c>
      <c r="G2286">
        <v>1</v>
      </c>
      <c r="H2286" t="s">
        <v>1110</v>
      </c>
      <c r="I2286">
        <v>33.606099999999998</v>
      </c>
      <c r="J2286">
        <v>-117.9311</v>
      </c>
      <c r="K2286" s="11">
        <v>0</v>
      </c>
      <c r="L2286">
        <v>7800</v>
      </c>
      <c r="N2286">
        <v>2.5099999999999998</v>
      </c>
      <c r="O2286" s="11">
        <v>1.02</v>
      </c>
      <c r="P2286" s="11">
        <v>0.22</v>
      </c>
      <c r="Q2286" s="12">
        <v>0.28000000000000003</v>
      </c>
      <c r="R2286">
        <v>0</v>
      </c>
      <c r="T2286" s="42">
        <v>17</v>
      </c>
    </row>
    <row r="2287" spans="1:20" x14ac:dyDescent="0.2">
      <c r="A2287">
        <v>2831</v>
      </c>
      <c r="B2287">
        <v>2012</v>
      </c>
      <c r="C2287" t="s">
        <v>1069</v>
      </c>
      <c r="D2287" s="40">
        <v>41170</v>
      </c>
      <c r="E2287" t="s">
        <v>836</v>
      </c>
      <c r="F2287" t="s">
        <v>838</v>
      </c>
      <c r="G2287">
        <v>1</v>
      </c>
      <c r="H2287" t="s">
        <v>1110</v>
      </c>
      <c r="I2287">
        <v>34.408000000000001</v>
      </c>
      <c r="J2287">
        <v>-119.685</v>
      </c>
      <c r="K2287" s="11">
        <v>0</v>
      </c>
      <c r="L2287">
        <v>8818</v>
      </c>
      <c r="N2287">
        <v>0.96</v>
      </c>
      <c r="O2287" s="11">
        <v>4.1100000000000003</v>
      </c>
      <c r="P2287" s="11">
        <v>0.45</v>
      </c>
      <c r="Q2287" s="12">
        <v>0.2</v>
      </c>
      <c r="R2287">
        <v>0.08</v>
      </c>
      <c r="T2287" s="42">
        <v>17</v>
      </c>
    </row>
    <row r="2288" spans="1:20" x14ac:dyDescent="0.2">
      <c r="A2288">
        <v>2989</v>
      </c>
      <c r="B2288">
        <v>2013</v>
      </c>
      <c r="C2288" t="s">
        <v>1066</v>
      </c>
      <c r="D2288" s="40">
        <v>41393</v>
      </c>
      <c r="E2288" t="s">
        <v>833</v>
      </c>
      <c r="F2288" t="s">
        <v>838</v>
      </c>
      <c r="G2288">
        <v>1</v>
      </c>
      <c r="H2288" t="s">
        <v>1110</v>
      </c>
      <c r="I2288">
        <v>32.866999999999997</v>
      </c>
      <c r="J2288">
        <v>-117.25700000000001</v>
      </c>
      <c r="K2288" s="11">
        <v>0</v>
      </c>
      <c r="L2288">
        <v>9200</v>
      </c>
      <c r="N2288">
        <v>1.48</v>
      </c>
      <c r="O2288" s="11">
        <v>2.27</v>
      </c>
      <c r="P2288" s="11">
        <v>0.2</v>
      </c>
      <c r="Q2288" s="12">
        <v>0.3</v>
      </c>
      <c r="R2288">
        <v>7.0000000000000007E-2</v>
      </c>
      <c r="T2288" s="42">
        <v>17</v>
      </c>
    </row>
    <row r="2289" spans="1:20" x14ac:dyDescent="0.2">
      <c r="A2289">
        <v>2298</v>
      </c>
      <c r="B2289">
        <v>2010</v>
      </c>
      <c r="C2289" t="s">
        <v>1094</v>
      </c>
      <c r="D2289" s="40">
        <v>40490</v>
      </c>
      <c r="E2289" t="s">
        <v>837</v>
      </c>
      <c r="F2289" t="s">
        <v>838</v>
      </c>
      <c r="G2289">
        <v>1</v>
      </c>
      <c r="H2289" t="s">
        <v>1110</v>
      </c>
      <c r="I2289">
        <v>34.008000000000003</v>
      </c>
      <c r="J2289">
        <v>-118.499</v>
      </c>
      <c r="K2289" s="11">
        <v>0</v>
      </c>
      <c r="L2289">
        <v>10098</v>
      </c>
      <c r="N2289">
        <v>4.0095000000000001</v>
      </c>
      <c r="O2289" s="11">
        <v>1.9749399999999999</v>
      </c>
      <c r="P2289" s="11">
        <v>0.51151999999999997</v>
      </c>
      <c r="Q2289" s="12">
        <v>1.9070499999999999</v>
      </c>
      <c r="R2289">
        <v>0.12</v>
      </c>
      <c r="T2289" s="42">
        <v>17</v>
      </c>
    </row>
    <row r="2290" spans="1:20" x14ac:dyDescent="0.2">
      <c r="A2290">
        <v>1854</v>
      </c>
      <c r="B2290">
        <v>2009</v>
      </c>
      <c r="C2290" t="s">
        <v>705</v>
      </c>
      <c r="D2290" s="40">
        <v>39966</v>
      </c>
      <c r="E2290" t="s">
        <v>835</v>
      </c>
      <c r="F2290" t="s">
        <v>838</v>
      </c>
      <c r="G2290">
        <v>1</v>
      </c>
      <c r="H2290" t="s">
        <v>1110</v>
      </c>
      <c r="I2290">
        <v>33.606099999999998</v>
      </c>
      <c r="J2290">
        <v>-117.9311</v>
      </c>
      <c r="K2290" s="11">
        <v>0.04</v>
      </c>
      <c r="L2290">
        <v>10399</v>
      </c>
      <c r="N2290">
        <v>4.17</v>
      </c>
      <c r="O2290" s="11">
        <v>6.08</v>
      </c>
      <c r="P2290" s="11">
        <v>0.42</v>
      </c>
      <c r="Q2290" s="12">
        <v>1.86</v>
      </c>
      <c r="R2290">
        <v>0.17</v>
      </c>
      <c r="T2290" s="42">
        <v>17</v>
      </c>
    </row>
    <row r="2291" spans="1:20" x14ac:dyDescent="0.2">
      <c r="A2291">
        <v>2146</v>
      </c>
      <c r="B2291">
        <v>2010</v>
      </c>
      <c r="C2291" t="s">
        <v>704</v>
      </c>
      <c r="D2291" s="40">
        <v>40315</v>
      </c>
      <c r="E2291" t="s">
        <v>835</v>
      </c>
      <c r="F2291" t="s">
        <v>838</v>
      </c>
      <c r="G2291">
        <v>1</v>
      </c>
      <c r="H2291" t="s">
        <v>1110</v>
      </c>
      <c r="I2291">
        <v>33.606099999999998</v>
      </c>
      <c r="J2291">
        <v>-117.9311</v>
      </c>
      <c r="K2291" s="11">
        <v>0</v>
      </c>
      <c r="L2291">
        <v>10399</v>
      </c>
      <c r="N2291">
        <v>2.23</v>
      </c>
      <c r="O2291" s="11">
        <v>1.29</v>
      </c>
      <c r="P2291" s="11">
        <v>0.19</v>
      </c>
      <c r="Q2291" s="12">
        <v>0.89</v>
      </c>
      <c r="R2291">
        <v>0.62</v>
      </c>
      <c r="T2291" s="42">
        <v>17</v>
      </c>
    </row>
    <row r="2292" spans="1:20" x14ac:dyDescent="0.2">
      <c r="A2292">
        <v>2421</v>
      </c>
      <c r="B2292">
        <v>2011</v>
      </c>
      <c r="C2292" t="s">
        <v>1066</v>
      </c>
      <c r="D2292" s="40">
        <v>40637</v>
      </c>
      <c r="E2292" t="s">
        <v>835</v>
      </c>
      <c r="F2292" t="s">
        <v>838</v>
      </c>
      <c r="G2292">
        <v>1</v>
      </c>
      <c r="H2292" t="s">
        <v>1110</v>
      </c>
      <c r="I2292">
        <v>33.606099999999998</v>
      </c>
      <c r="J2292">
        <v>-117.9311</v>
      </c>
      <c r="K2292" s="11">
        <v>0</v>
      </c>
      <c r="L2292">
        <v>10399</v>
      </c>
      <c r="N2292">
        <v>2.5</v>
      </c>
      <c r="O2292" s="11">
        <v>4.6100000000000003</v>
      </c>
      <c r="P2292" s="11">
        <v>0.25</v>
      </c>
      <c r="Q2292" s="12">
        <v>0.4</v>
      </c>
      <c r="R2292">
        <v>0</v>
      </c>
      <c r="T2292" s="42">
        <v>17</v>
      </c>
    </row>
    <row r="2293" spans="1:20" x14ac:dyDescent="0.2">
      <c r="A2293">
        <v>2535</v>
      </c>
      <c r="B2293">
        <v>2011</v>
      </c>
      <c r="C2293" t="s">
        <v>1068</v>
      </c>
      <c r="D2293" s="40">
        <v>40770</v>
      </c>
      <c r="E2293" t="s">
        <v>836</v>
      </c>
      <c r="F2293" t="s">
        <v>838</v>
      </c>
      <c r="G2293">
        <v>1</v>
      </c>
      <c r="H2293" t="s">
        <v>1110</v>
      </c>
      <c r="I2293">
        <v>34.408000000000001</v>
      </c>
      <c r="J2293">
        <v>-119.685</v>
      </c>
      <c r="K2293" s="11">
        <v>5.0999999999999997E-2</v>
      </c>
      <c r="L2293">
        <v>10600</v>
      </c>
      <c r="N2293">
        <v>5.13</v>
      </c>
      <c r="O2293" s="11">
        <v>3.65</v>
      </c>
      <c r="P2293" s="11">
        <v>0.34</v>
      </c>
      <c r="Q2293" s="12">
        <v>0</v>
      </c>
      <c r="R2293">
        <v>0</v>
      </c>
      <c r="T2293" s="42">
        <v>17</v>
      </c>
    </row>
    <row r="2294" spans="1:20" x14ac:dyDescent="0.2">
      <c r="A2294">
        <v>1713</v>
      </c>
      <c r="B2294">
        <v>2008</v>
      </c>
      <c r="C2294" t="s">
        <v>1094</v>
      </c>
      <c r="D2294" s="40">
        <v>39776</v>
      </c>
      <c r="E2294" t="s">
        <v>837</v>
      </c>
      <c r="F2294" t="s">
        <v>838</v>
      </c>
      <c r="G2294">
        <v>1</v>
      </c>
      <c r="H2294" t="s">
        <v>1110</v>
      </c>
      <c r="I2294">
        <v>34.008000000000003</v>
      </c>
      <c r="J2294">
        <v>-118.499</v>
      </c>
      <c r="K2294" s="11">
        <v>0.04</v>
      </c>
      <c r="L2294">
        <v>10752</v>
      </c>
      <c r="N2294">
        <v>42.1</v>
      </c>
      <c r="O2294" s="11">
        <v>2.8874499999999999</v>
      </c>
      <c r="P2294" s="11">
        <v>0.37410399999999999</v>
      </c>
      <c r="Q2294" s="12">
        <v>1.1385700000000001</v>
      </c>
      <c r="R2294">
        <v>0.23</v>
      </c>
      <c r="T2294" s="42">
        <v>17</v>
      </c>
    </row>
    <row r="2295" spans="1:20" x14ac:dyDescent="0.2">
      <c r="A2295">
        <v>3215</v>
      </c>
      <c r="B2295">
        <v>2014</v>
      </c>
      <c r="C2295" t="s">
        <v>704</v>
      </c>
      <c r="D2295" s="40">
        <v>41778</v>
      </c>
      <c r="E2295" t="s">
        <v>836</v>
      </c>
      <c r="F2295" t="s">
        <v>838</v>
      </c>
      <c r="G2295">
        <v>1</v>
      </c>
      <c r="H2295" t="s">
        <v>1110</v>
      </c>
      <c r="I2295">
        <v>34.408000000000001</v>
      </c>
      <c r="J2295">
        <v>-119.685</v>
      </c>
      <c r="K2295" s="11">
        <v>0</v>
      </c>
      <c r="L2295">
        <v>11138</v>
      </c>
      <c r="O2295" s="11">
        <v>3.37</v>
      </c>
      <c r="P2295" s="11">
        <v>0.73</v>
      </c>
      <c r="Q2295" s="12">
        <v>0.69</v>
      </c>
      <c r="R2295">
        <v>0.09</v>
      </c>
      <c r="T2295" s="42">
        <v>17</v>
      </c>
    </row>
    <row r="2296" spans="1:20" x14ac:dyDescent="0.2">
      <c r="A2296">
        <v>3008</v>
      </c>
      <c r="B2296">
        <v>2013</v>
      </c>
      <c r="C2296" t="s">
        <v>704</v>
      </c>
      <c r="D2296" s="40">
        <v>41422</v>
      </c>
      <c r="E2296" t="s">
        <v>836</v>
      </c>
      <c r="F2296" t="s">
        <v>838</v>
      </c>
      <c r="G2296">
        <v>1</v>
      </c>
      <c r="H2296" t="s">
        <v>1110</v>
      </c>
      <c r="I2296">
        <v>34.408000000000001</v>
      </c>
      <c r="J2296">
        <v>-119.685</v>
      </c>
      <c r="K2296" s="11">
        <v>4.4999999999999998E-2</v>
      </c>
      <c r="L2296">
        <v>13226</v>
      </c>
      <c r="N2296">
        <v>3.2</v>
      </c>
      <c r="O2296" s="11">
        <v>2.23</v>
      </c>
      <c r="P2296" s="11">
        <v>0.28000000000000003</v>
      </c>
      <c r="Q2296" s="12">
        <v>0.42</v>
      </c>
      <c r="R2296">
        <v>0.11</v>
      </c>
      <c r="T2296" s="42">
        <v>17</v>
      </c>
    </row>
    <row r="2297" spans="1:20" x14ac:dyDescent="0.2">
      <c r="A2297">
        <v>3201</v>
      </c>
      <c r="B2297">
        <v>2014</v>
      </c>
      <c r="C2297" t="s">
        <v>1066</v>
      </c>
      <c r="D2297" s="40">
        <v>41750</v>
      </c>
      <c r="E2297" t="s">
        <v>837</v>
      </c>
      <c r="F2297" t="s">
        <v>838</v>
      </c>
      <c r="G2297">
        <v>1</v>
      </c>
      <c r="H2297" t="s">
        <v>1110</v>
      </c>
      <c r="I2297">
        <v>34.008000000000003</v>
      </c>
      <c r="J2297">
        <v>-118.499</v>
      </c>
      <c r="K2297" s="11">
        <v>0.05</v>
      </c>
      <c r="L2297">
        <v>13464</v>
      </c>
      <c r="N2297">
        <v>3.51</v>
      </c>
      <c r="O2297" s="11">
        <v>2.93</v>
      </c>
      <c r="P2297" s="11">
        <v>0.28999999999999998</v>
      </c>
      <c r="Q2297" s="12">
        <v>0.58625000000000005</v>
      </c>
      <c r="R2297">
        <v>0.13</v>
      </c>
      <c r="T2297" s="42">
        <v>17</v>
      </c>
    </row>
    <row r="2298" spans="1:20" x14ac:dyDescent="0.2">
      <c r="A2298">
        <v>3016</v>
      </c>
      <c r="B2298">
        <v>2013</v>
      </c>
      <c r="C2298" t="s">
        <v>705</v>
      </c>
      <c r="D2298" s="40">
        <v>41435</v>
      </c>
      <c r="E2298" t="s">
        <v>836</v>
      </c>
      <c r="F2298" t="s">
        <v>838</v>
      </c>
      <c r="G2298">
        <v>1</v>
      </c>
      <c r="H2298" t="s">
        <v>1110</v>
      </c>
      <c r="I2298">
        <v>34.408000000000001</v>
      </c>
      <c r="J2298">
        <v>-119.685</v>
      </c>
      <c r="K2298" s="11">
        <v>0.05</v>
      </c>
      <c r="L2298">
        <v>14155</v>
      </c>
      <c r="N2298">
        <v>0.96</v>
      </c>
      <c r="O2298" s="11">
        <v>1.29</v>
      </c>
      <c r="P2298" s="11">
        <v>0.14000000000000001</v>
      </c>
      <c r="Q2298" s="12">
        <v>0.1</v>
      </c>
      <c r="R2298">
        <v>0.03</v>
      </c>
      <c r="T2298" s="42">
        <v>17</v>
      </c>
    </row>
    <row r="2299" spans="1:20" x14ac:dyDescent="0.2">
      <c r="A2299">
        <v>2554</v>
      </c>
      <c r="B2299">
        <v>2011</v>
      </c>
      <c r="C2299" t="s">
        <v>1069</v>
      </c>
      <c r="D2299" s="40">
        <v>40792</v>
      </c>
      <c r="E2299" t="s">
        <v>839</v>
      </c>
      <c r="F2299" t="s">
        <v>838</v>
      </c>
      <c r="G2299">
        <v>1</v>
      </c>
      <c r="H2299" t="s">
        <v>1110</v>
      </c>
      <c r="I2299">
        <v>34.416107599999997</v>
      </c>
      <c r="J2299">
        <v>-119.82874940000001</v>
      </c>
      <c r="K2299" s="11">
        <v>0</v>
      </c>
      <c r="L2299">
        <v>16000</v>
      </c>
      <c r="N2299">
        <v>1.47</v>
      </c>
      <c r="O2299" s="11">
        <v>1.35</v>
      </c>
      <c r="P2299" s="11">
        <v>0.35</v>
      </c>
      <c r="Q2299" s="12">
        <v>0</v>
      </c>
      <c r="R2299">
        <v>0</v>
      </c>
      <c r="T2299" s="42">
        <v>17</v>
      </c>
    </row>
    <row r="2300" spans="1:20" x14ac:dyDescent="0.2">
      <c r="A2300">
        <v>3528</v>
      </c>
      <c r="B2300">
        <v>2015</v>
      </c>
      <c r="C2300" t="s">
        <v>1094</v>
      </c>
      <c r="D2300" s="40">
        <v>42317</v>
      </c>
      <c r="E2300" t="s">
        <v>837</v>
      </c>
      <c r="F2300" t="s">
        <v>838</v>
      </c>
      <c r="G2300">
        <v>1</v>
      </c>
      <c r="H2300" t="s">
        <v>1110</v>
      </c>
      <c r="I2300">
        <v>34.008000000000003</v>
      </c>
      <c r="J2300">
        <v>-118.499</v>
      </c>
      <c r="K2300" s="11">
        <v>0</v>
      </c>
      <c r="L2300">
        <v>16082</v>
      </c>
      <c r="O2300" s="11">
        <v>1.18</v>
      </c>
      <c r="P2300" s="11">
        <v>0.3</v>
      </c>
      <c r="Q2300" s="12">
        <v>1.42</v>
      </c>
      <c r="R2300">
        <v>0.42</v>
      </c>
      <c r="T2300" s="42">
        <v>17</v>
      </c>
    </row>
    <row r="2301" spans="1:20" x14ac:dyDescent="0.2">
      <c r="A2301">
        <v>1917</v>
      </c>
      <c r="B2301">
        <v>2009</v>
      </c>
      <c r="C2301" t="s">
        <v>1068</v>
      </c>
      <c r="D2301" s="40">
        <v>40035</v>
      </c>
      <c r="E2301" t="s">
        <v>836</v>
      </c>
      <c r="F2301" t="s">
        <v>838</v>
      </c>
      <c r="G2301">
        <v>1</v>
      </c>
      <c r="H2301" t="s">
        <v>1110</v>
      </c>
      <c r="I2301">
        <v>34.408000000000001</v>
      </c>
      <c r="J2301">
        <v>-119.685</v>
      </c>
      <c r="K2301" s="11">
        <v>0</v>
      </c>
      <c r="L2301">
        <v>16600</v>
      </c>
      <c r="N2301">
        <v>1.53</v>
      </c>
      <c r="O2301" s="11">
        <v>5.66</v>
      </c>
      <c r="P2301" s="11">
        <v>0.7</v>
      </c>
      <c r="Q2301" s="12">
        <v>1.18</v>
      </c>
      <c r="R2301">
        <v>0.21</v>
      </c>
      <c r="T2301" s="42">
        <v>17</v>
      </c>
    </row>
    <row r="2302" spans="1:20" x14ac:dyDescent="0.2">
      <c r="A2302">
        <v>2774</v>
      </c>
      <c r="B2302">
        <v>2012</v>
      </c>
      <c r="C2302" t="s">
        <v>1067</v>
      </c>
      <c r="D2302" s="40">
        <v>41093</v>
      </c>
      <c r="E2302" t="s">
        <v>836</v>
      </c>
      <c r="F2302" t="s">
        <v>838</v>
      </c>
      <c r="G2302">
        <v>1</v>
      </c>
      <c r="H2302" t="s">
        <v>1110</v>
      </c>
      <c r="I2302">
        <v>34.408000000000001</v>
      </c>
      <c r="J2302">
        <v>-119.685</v>
      </c>
      <c r="K2302" s="11">
        <v>6.3E-2</v>
      </c>
      <c r="L2302">
        <v>17171</v>
      </c>
      <c r="N2302">
        <v>1.03</v>
      </c>
      <c r="O2302" s="11">
        <v>4.9000000000000004</v>
      </c>
      <c r="P2302" s="11">
        <v>0.74</v>
      </c>
      <c r="Q2302" s="12">
        <v>0.32</v>
      </c>
      <c r="R2302">
        <v>0.08</v>
      </c>
      <c r="T2302" s="42">
        <v>17</v>
      </c>
    </row>
    <row r="2303" spans="1:20" x14ac:dyDescent="0.2">
      <c r="A2303">
        <v>2812</v>
      </c>
      <c r="B2303">
        <v>2012</v>
      </c>
      <c r="C2303" t="s">
        <v>1068</v>
      </c>
      <c r="D2303" s="40">
        <v>41148</v>
      </c>
      <c r="E2303" t="s">
        <v>836</v>
      </c>
      <c r="F2303" t="s">
        <v>838</v>
      </c>
      <c r="G2303">
        <v>1</v>
      </c>
      <c r="H2303" t="s">
        <v>1110</v>
      </c>
      <c r="I2303">
        <v>34.408000000000001</v>
      </c>
      <c r="J2303">
        <v>-119.685</v>
      </c>
      <c r="K2303" s="11">
        <v>0</v>
      </c>
      <c r="L2303">
        <v>17866</v>
      </c>
      <c r="N2303">
        <v>0.99</v>
      </c>
      <c r="O2303" s="11">
        <v>1.88</v>
      </c>
      <c r="P2303" s="11">
        <v>0.27</v>
      </c>
      <c r="Q2303" s="12">
        <v>0.18</v>
      </c>
      <c r="R2303">
        <v>7.0000000000000007E-2</v>
      </c>
      <c r="T2303" s="42">
        <v>17</v>
      </c>
    </row>
    <row r="2304" spans="1:20" x14ac:dyDescent="0.2">
      <c r="A2304">
        <v>2596</v>
      </c>
      <c r="B2304">
        <v>2011</v>
      </c>
      <c r="C2304" t="s">
        <v>1081</v>
      </c>
      <c r="D2304" s="40">
        <v>40847</v>
      </c>
      <c r="E2304" t="s">
        <v>835</v>
      </c>
      <c r="F2304" t="s">
        <v>838</v>
      </c>
      <c r="G2304">
        <v>1</v>
      </c>
      <c r="H2304" t="s">
        <v>1110</v>
      </c>
      <c r="I2304">
        <v>33.606099999999998</v>
      </c>
      <c r="J2304">
        <v>-117.9311</v>
      </c>
      <c r="K2304" s="11">
        <v>0</v>
      </c>
      <c r="L2304">
        <v>18199</v>
      </c>
      <c r="N2304">
        <v>1.83</v>
      </c>
      <c r="O2304" s="11">
        <v>2.77</v>
      </c>
      <c r="P2304" s="11">
        <v>0.24</v>
      </c>
      <c r="Q2304" s="12">
        <v>0.25</v>
      </c>
      <c r="R2304">
        <v>0</v>
      </c>
      <c r="T2304" s="42">
        <v>17</v>
      </c>
    </row>
    <row r="2305" spans="1:20" x14ac:dyDescent="0.2">
      <c r="A2305">
        <v>3109</v>
      </c>
      <c r="B2305">
        <v>2013</v>
      </c>
      <c r="C2305" t="s">
        <v>1094</v>
      </c>
      <c r="D2305" s="40">
        <v>41583</v>
      </c>
      <c r="E2305" t="s">
        <v>837</v>
      </c>
      <c r="F2305" t="s">
        <v>838</v>
      </c>
      <c r="G2305">
        <v>1</v>
      </c>
      <c r="H2305" t="s">
        <v>1110</v>
      </c>
      <c r="I2305">
        <v>34.008000000000003</v>
      </c>
      <c r="J2305">
        <v>-118.499</v>
      </c>
      <c r="K2305" s="11">
        <v>0</v>
      </c>
      <c r="L2305">
        <v>18700</v>
      </c>
      <c r="N2305">
        <v>2.09</v>
      </c>
      <c r="O2305" s="11">
        <v>3.0343100000000001</v>
      </c>
      <c r="P2305" s="11">
        <v>0.31085000000000002</v>
      </c>
      <c r="Q2305" s="12">
        <v>0.99916099999999997</v>
      </c>
      <c r="R2305">
        <v>0.13664399999999999</v>
      </c>
      <c r="T2305" s="42">
        <v>17</v>
      </c>
    </row>
    <row r="2306" spans="1:20" x14ac:dyDescent="0.2">
      <c r="A2306">
        <v>3232</v>
      </c>
      <c r="B2306">
        <v>2014</v>
      </c>
      <c r="C2306" t="s">
        <v>705</v>
      </c>
      <c r="D2306" s="40">
        <v>41806</v>
      </c>
      <c r="E2306" t="s">
        <v>836</v>
      </c>
      <c r="F2306" t="s">
        <v>838</v>
      </c>
      <c r="G2306">
        <v>1</v>
      </c>
      <c r="H2306" t="s">
        <v>1110</v>
      </c>
      <c r="I2306">
        <v>34.408000000000001</v>
      </c>
      <c r="J2306">
        <v>-119.685</v>
      </c>
      <c r="K2306" s="11">
        <v>0.13</v>
      </c>
      <c r="L2306">
        <v>18795</v>
      </c>
      <c r="O2306" s="11">
        <v>3.34</v>
      </c>
      <c r="P2306" s="11">
        <v>0.42</v>
      </c>
      <c r="Q2306" s="12">
        <v>0.77</v>
      </c>
      <c r="R2306">
        <v>0.12</v>
      </c>
      <c r="T2306" s="42">
        <v>17</v>
      </c>
    </row>
    <row r="2307" spans="1:20" x14ac:dyDescent="0.2">
      <c r="A2307">
        <v>2436</v>
      </c>
      <c r="B2307">
        <v>2011</v>
      </c>
      <c r="C2307" t="s">
        <v>1066</v>
      </c>
      <c r="D2307" s="40">
        <v>40651</v>
      </c>
      <c r="E2307" t="s">
        <v>837</v>
      </c>
      <c r="F2307" t="s">
        <v>838</v>
      </c>
      <c r="G2307">
        <v>1</v>
      </c>
      <c r="H2307" t="s">
        <v>1110</v>
      </c>
      <c r="I2307">
        <v>34.008000000000003</v>
      </c>
      <c r="J2307">
        <v>-118.499</v>
      </c>
      <c r="K2307" s="11">
        <v>4.7E-2</v>
      </c>
      <c r="L2307">
        <v>20196</v>
      </c>
      <c r="N2307">
        <v>1.3</v>
      </c>
      <c r="O2307" s="11">
        <v>3.7869700000000002</v>
      </c>
      <c r="P2307" s="11">
        <v>0.60372599999999998</v>
      </c>
      <c r="Q2307" s="12">
        <v>3.9584600000000001</v>
      </c>
      <c r="R2307">
        <v>0.4</v>
      </c>
      <c r="T2307" s="42">
        <v>17</v>
      </c>
    </row>
    <row r="2308" spans="1:20" x14ac:dyDescent="0.2">
      <c r="A2308">
        <v>1864</v>
      </c>
      <c r="B2308">
        <v>2009</v>
      </c>
      <c r="C2308" t="s">
        <v>705</v>
      </c>
      <c r="D2308" s="40">
        <v>39979</v>
      </c>
      <c r="E2308" t="s">
        <v>835</v>
      </c>
      <c r="F2308" t="s">
        <v>838</v>
      </c>
      <c r="G2308">
        <v>1</v>
      </c>
      <c r="H2308" t="s">
        <v>1110</v>
      </c>
      <c r="I2308">
        <v>33.606099999999998</v>
      </c>
      <c r="J2308">
        <v>-117.9311</v>
      </c>
      <c r="K2308" s="11">
        <v>0.04</v>
      </c>
      <c r="L2308">
        <v>20799</v>
      </c>
      <c r="N2308">
        <v>2.23</v>
      </c>
      <c r="O2308" s="11">
        <v>4.3600000000000003</v>
      </c>
      <c r="P2308" s="11">
        <v>0.39</v>
      </c>
      <c r="Q2308" s="12">
        <v>1.18</v>
      </c>
      <c r="R2308">
        <v>0.22</v>
      </c>
      <c r="T2308" s="42">
        <v>17</v>
      </c>
    </row>
    <row r="2309" spans="1:20" x14ac:dyDescent="0.2">
      <c r="A2309">
        <v>3429</v>
      </c>
      <c r="B2309">
        <v>2015</v>
      </c>
      <c r="C2309" t="s">
        <v>704</v>
      </c>
      <c r="D2309" s="40">
        <v>42142</v>
      </c>
      <c r="E2309" t="s">
        <v>837</v>
      </c>
      <c r="F2309" t="s">
        <v>838</v>
      </c>
      <c r="G2309">
        <v>1</v>
      </c>
      <c r="H2309" t="s">
        <v>1110</v>
      </c>
      <c r="I2309">
        <v>34.008000000000003</v>
      </c>
      <c r="J2309">
        <v>-118.499</v>
      </c>
      <c r="K2309" s="11">
        <v>0.1</v>
      </c>
      <c r="L2309">
        <v>22440</v>
      </c>
      <c r="O2309" s="11">
        <v>3.18</v>
      </c>
      <c r="P2309" s="11">
        <v>0.21</v>
      </c>
      <c r="Q2309" s="12">
        <v>0.9</v>
      </c>
      <c r="R2309">
        <v>0.18</v>
      </c>
      <c r="T2309" s="42">
        <v>17</v>
      </c>
    </row>
    <row r="2310" spans="1:20" x14ac:dyDescent="0.2">
      <c r="A2310">
        <v>1928</v>
      </c>
      <c r="B2310">
        <v>2009</v>
      </c>
      <c r="C2310" t="s">
        <v>1068</v>
      </c>
      <c r="D2310" s="40">
        <v>40049</v>
      </c>
      <c r="E2310" t="s">
        <v>836</v>
      </c>
      <c r="F2310" t="s">
        <v>838</v>
      </c>
      <c r="G2310">
        <v>1</v>
      </c>
      <c r="H2310" t="s">
        <v>1110</v>
      </c>
      <c r="I2310">
        <v>34.408000000000001</v>
      </c>
      <c r="J2310">
        <v>-119.685</v>
      </c>
      <c r="K2310" s="11">
        <v>0</v>
      </c>
      <c r="L2310">
        <v>26600</v>
      </c>
      <c r="N2310">
        <v>1.02</v>
      </c>
      <c r="O2310" s="11">
        <v>4.46</v>
      </c>
      <c r="P2310" s="11">
        <v>0.45</v>
      </c>
      <c r="Q2310" s="12">
        <v>0.55000000000000004</v>
      </c>
      <c r="R2310">
        <v>0.2</v>
      </c>
      <c r="T2310" s="42">
        <v>17</v>
      </c>
    </row>
    <row r="2311" spans="1:20" x14ac:dyDescent="0.2">
      <c r="A2311">
        <v>2523</v>
      </c>
      <c r="B2311">
        <v>2011</v>
      </c>
      <c r="C2311" t="s">
        <v>1068</v>
      </c>
      <c r="D2311" s="40">
        <v>40756</v>
      </c>
      <c r="E2311" t="s">
        <v>836</v>
      </c>
      <c r="F2311" t="s">
        <v>838</v>
      </c>
      <c r="G2311">
        <v>1</v>
      </c>
      <c r="H2311" t="s">
        <v>1110</v>
      </c>
      <c r="I2311">
        <v>34.408000000000001</v>
      </c>
      <c r="J2311">
        <v>-119.685</v>
      </c>
      <c r="K2311" s="11">
        <v>4.8000000000000001E-2</v>
      </c>
      <c r="L2311">
        <v>27500</v>
      </c>
      <c r="N2311">
        <v>3.01</v>
      </c>
      <c r="O2311" s="11">
        <v>5.45</v>
      </c>
      <c r="P2311" s="11">
        <v>0.75</v>
      </c>
      <c r="Q2311" s="12">
        <v>0</v>
      </c>
      <c r="R2311">
        <v>0</v>
      </c>
      <c r="T2311" s="42">
        <v>17</v>
      </c>
    </row>
    <row r="2312" spans="1:20" x14ac:dyDescent="0.2">
      <c r="A2312">
        <v>2453</v>
      </c>
      <c r="B2312">
        <v>2011</v>
      </c>
      <c r="C2312" t="s">
        <v>704</v>
      </c>
      <c r="D2312" s="40">
        <v>40672</v>
      </c>
      <c r="E2312" t="s">
        <v>835</v>
      </c>
      <c r="F2312" t="s">
        <v>838</v>
      </c>
      <c r="G2312">
        <v>1</v>
      </c>
      <c r="H2312" t="s">
        <v>1110</v>
      </c>
      <c r="I2312">
        <v>33.606099999999998</v>
      </c>
      <c r="J2312">
        <v>-117.9311</v>
      </c>
      <c r="K2312" s="11">
        <v>0</v>
      </c>
      <c r="L2312">
        <v>28599</v>
      </c>
      <c r="N2312">
        <v>10.76</v>
      </c>
      <c r="O2312" s="11">
        <v>5.18</v>
      </c>
      <c r="P2312" s="11">
        <v>0.66</v>
      </c>
      <c r="Q2312" s="12">
        <v>1.59</v>
      </c>
      <c r="R2312">
        <v>0</v>
      </c>
      <c r="T2312" s="42">
        <v>17</v>
      </c>
    </row>
    <row r="2313" spans="1:20" x14ac:dyDescent="0.2">
      <c r="A2313">
        <v>3777</v>
      </c>
      <c r="B2313" s="48">
        <v>2011</v>
      </c>
      <c r="C2313" t="s">
        <v>705</v>
      </c>
      <c r="D2313" s="40">
        <v>40708</v>
      </c>
      <c r="E2313" t="s">
        <v>1113</v>
      </c>
      <c r="F2313" s="48" t="s">
        <v>1111</v>
      </c>
      <c r="G2313" s="48" t="s">
        <v>1112</v>
      </c>
      <c r="H2313" t="s">
        <v>1110</v>
      </c>
      <c r="J2313" s="51"/>
      <c r="K2313" s="11">
        <v>0.14000000000000001</v>
      </c>
      <c r="L2313">
        <v>31198</v>
      </c>
      <c r="N2313">
        <v>0.48</v>
      </c>
      <c r="T2313" s="42">
        <v>17</v>
      </c>
    </row>
    <row r="2314" spans="1:20" x14ac:dyDescent="0.2">
      <c r="A2314">
        <v>2536</v>
      </c>
      <c r="B2314">
        <v>2011</v>
      </c>
      <c r="C2314" t="s">
        <v>1068</v>
      </c>
      <c r="D2314" s="40">
        <v>40770</v>
      </c>
      <c r="E2314" t="s">
        <v>839</v>
      </c>
      <c r="F2314" t="s">
        <v>838</v>
      </c>
      <c r="G2314">
        <v>1</v>
      </c>
      <c r="H2314" t="s">
        <v>1110</v>
      </c>
      <c r="I2314">
        <v>34.416107599999997</v>
      </c>
      <c r="J2314">
        <v>-119.82874940000001</v>
      </c>
      <c r="K2314" s="11">
        <v>0</v>
      </c>
      <c r="L2314">
        <v>40100</v>
      </c>
      <c r="N2314">
        <v>2.31</v>
      </c>
      <c r="O2314" s="11">
        <v>4.22</v>
      </c>
      <c r="P2314" s="11">
        <v>0.54</v>
      </c>
      <c r="Q2314" s="12">
        <v>0</v>
      </c>
      <c r="R2314">
        <v>0</v>
      </c>
      <c r="T2314" s="42">
        <v>17</v>
      </c>
    </row>
    <row r="2315" spans="1:20" x14ac:dyDescent="0.2">
      <c r="A2315">
        <v>1923</v>
      </c>
      <c r="B2315">
        <v>2009</v>
      </c>
      <c r="C2315" t="s">
        <v>1068</v>
      </c>
      <c r="D2315" s="40">
        <v>40042</v>
      </c>
      <c r="E2315" t="s">
        <v>839</v>
      </c>
      <c r="F2315" t="s">
        <v>838</v>
      </c>
      <c r="G2315">
        <v>1</v>
      </c>
      <c r="H2315" t="s">
        <v>1110</v>
      </c>
      <c r="I2315">
        <v>34.416107599999997</v>
      </c>
      <c r="J2315">
        <v>-119.82874940000001</v>
      </c>
      <c r="K2315" s="11">
        <v>0</v>
      </c>
      <c r="L2315">
        <v>40400</v>
      </c>
      <c r="N2315">
        <v>1.0900000000000001</v>
      </c>
      <c r="O2315" s="11">
        <v>2.58</v>
      </c>
      <c r="P2315" s="11">
        <v>0.56999999999999995</v>
      </c>
      <c r="Q2315" s="12">
        <v>0.52</v>
      </c>
      <c r="R2315">
        <v>0.12</v>
      </c>
      <c r="T2315" s="42">
        <v>17</v>
      </c>
    </row>
    <row r="2316" spans="1:20" x14ac:dyDescent="0.2">
      <c r="A2316">
        <v>2759</v>
      </c>
      <c r="B2316">
        <v>2012</v>
      </c>
      <c r="C2316" t="s">
        <v>705</v>
      </c>
      <c r="D2316" s="40">
        <v>41072</v>
      </c>
      <c r="E2316" t="s">
        <v>836</v>
      </c>
      <c r="F2316" t="s">
        <v>838</v>
      </c>
      <c r="G2316">
        <v>1</v>
      </c>
      <c r="H2316" t="s">
        <v>1110</v>
      </c>
      <c r="I2316">
        <v>34.408000000000001</v>
      </c>
      <c r="J2316">
        <v>-119.685</v>
      </c>
      <c r="K2316" s="11">
        <v>0</v>
      </c>
      <c r="L2316">
        <v>40839</v>
      </c>
      <c r="N2316">
        <v>3.13</v>
      </c>
      <c r="O2316" s="11">
        <v>4.88</v>
      </c>
      <c r="P2316" s="11">
        <v>0.65</v>
      </c>
      <c r="Q2316" s="12">
        <v>0.36</v>
      </c>
      <c r="R2316">
        <v>0.1</v>
      </c>
      <c r="T2316" s="42">
        <v>17</v>
      </c>
    </row>
    <row r="2317" spans="1:20" x14ac:dyDescent="0.2">
      <c r="A2317">
        <v>3387</v>
      </c>
      <c r="B2317">
        <v>2015</v>
      </c>
      <c r="C2317" t="s">
        <v>1062</v>
      </c>
      <c r="D2317" s="40">
        <v>42072</v>
      </c>
      <c r="E2317" t="s">
        <v>837</v>
      </c>
      <c r="F2317" t="s">
        <v>838</v>
      </c>
      <c r="G2317">
        <v>1</v>
      </c>
      <c r="H2317" t="s">
        <v>1110</v>
      </c>
      <c r="I2317">
        <v>34.008000000000003</v>
      </c>
      <c r="J2317">
        <v>-118.499</v>
      </c>
      <c r="K2317" s="11">
        <v>0</v>
      </c>
      <c r="L2317">
        <v>41888</v>
      </c>
      <c r="O2317" s="11">
        <v>3.53</v>
      </c>
      <c r="P2317" s="11">
        <v>0.71</v>
      </c>
      <c r="Q2317" s="12">
        <v>6.34</v>
      </c>
      <c r="R2317">
        <v>0.32</v>
      </c>
      <c r="T2317" s="42">
        <v>17</v>
      </c>
    </row>
    <row r="2318" spans="1:20" x14ac:dyDescent="0.2">
      <c r="A2318">
        <v>2528</v>
      </c>
      <c r="B2318">
        <v>2011</v>
      </c>
      <c r="C2318" t="s">
        <v>1068</v>
      </c>
      <c r="D2318" s="40">
        <v>40763</v>
      </c>
      <c r="E2318" t="s">
        <v>839</v>
      </c>
      <c r="F2318" t="s">
        <v>838</v>
      </c>
      <c r="G2318">
        <v>1</v>
      </c>
      <c r="H2318" t="s">
        <v>1110</v>
      </c>
      <c r="I2318">
        <v>34.416107599999997</v>
      </c>
      <c r="J2318">
        <v>-119.82874940000001</v>
      </c>
      <c r="K2318" s="11">
        <v>0</v>
      </c>
      <c r="L2318">
        <v>42500</v>
      </c>
      <c r="N2318">
        <v>2.92</v>
      </c>
      <c r="O2318" s="11">
        <v>3.36</v>
      </c>
      <c r="P2318" s="11">
        <v>0.43</v>
      </c>
      <c r="Q2318" s="12">
        <v>0</v>
      </c>
      <c r="R2318">
        <v>0</v>
      </c>
      <c r="T2318" s="42">
        <v>17</v>
      </c>
    </row>
    <row r="2319" spans="1:20" x14ac:dyDescent="0.2">
      <c r="A2319">
        <v>2226</v>
      </c>
      <c r="B2319">
        <v>2010</v>
      </c>
      <c r="C2319" t="s">
        <v>1068</v>
      </c>
      <c r="D2319" s="40">
        <v>40409</v>
      </c>
      <c r="E2319" t="s">
        <v>839</v>
      </c>
      <c r="F2319" t="s">
        <v>838</v>
      </c>
      <c r="G2319">
        <v>1</v>
      </c>
      <c r="H2319" t="s">
        <v>1110</v>
      </c>
      <c r="I2319">
        <v>34.416107599999997</v>
      </c>
      <c r="J2319">
        <v>-119.82874940000001</v>
      </c>
      <c r="K2319" s="11">
        <v>0.53</v>
      </c>
      <c r="L2319">
        <v>47700</v>
      </c>
      <c r="N2319">
        <v>3.74</v>
      </c>
      <c r="O2319" s="11">
        <v>9.2799999999999994</v>
      </c>
      <c r="P2319" s="11">
        <v>0.59</v>
      </c>
      <c r="Q2319" s="12">
        <v>0.81</v>
      </c>
      <c r="R2319">
        <v>0.21</v>
      </c>
      <c r="T2319" s="42">
        <v>17</v>
      </c>
    </row>
    <row r="2320" spans="1:20" x14ac:dyDescent="0.2">
      <c r="A2320">
        <v>1867</v>
      </c>
      <c r="B2320">
        <v>2009</v>
      </c>
      <c r="C2320" t="s">
        <v>705</v>
      </c>
      <c r="D2320" s="40">
        <v>39979</v>
      </c>
      <c r="E2320" t="s">
        <v>839</v>
      </c>
      <c r="F2320" t="s">
        <v>838</v>
      </c>
      <c r="G2320">
        <v>1</v>
      </c>
      <c r="H2320" t="s">
        <v>1110</v>
      </c>
      <c r="I2320">
        <v>34.416107599999997</v>
      </c>
      <c r="J2320">
        <v>-119.82874940000001</v>
      </c>
      <c r="K2320" s="11">
        <v>0.14000000000000001</v>
      </c>
      <c r="L2320">
        <v>55000</v>
      </c>
      <c r="N2320">
        <v>4.7</v>
      </c>
      <c r="O2320" s="11">
        <v>5.93</v>
      </c>
      <c r="P2320" s="11">
        <v>0.52</v>
      </c>
      <c r="Q2320" s="12">
        <v>0.3</v>
      </c>
      <c r="R2320">
        <v>0.15</v>
      </c>
      <c r="T2320" s="42">
        <v>17</v>
      </c>
    </row>
    <row r="2321" spans="1:22" x14ac:dyDescent="0.2">
      <c r="A2321">
        <v>3692</v>
      </c>
      <c r="B2321">
        <v>2012</v>
      </c>
      <c r="C2321" s="48" t="s">
        <v>704</v>
      </c>
      <c r="D2321" s="40">
        <v>41044</v>
      </c>
      <c r="E2321" t="s">
        <v>1113</v>
      </c>
      <c r="F2321" s="48" t="s">
        <v>1111</v>
      </c>
      <c r="G2321" s="48" t="s">
        <v>1112</v>
      </c>
      <c r="H2321" t="s">
        <v>1110</v>
      </c>
      <c r="K2321" s="11">
        <v>0</v>
      </c>
      <c r="L2321" s="42">
        <v>80596</v>
      </c>
      <c r="M2321" s="42"/>
      <c r="N2321">
        <v>1.02</v>
      </c>
      <c r="T2321" s="42">
        <v>17</v>
      </c>
    </row>
    <row r="2322" spans="1:22" x14ac:dyDescent="0.2">
      <c r="A2322">
        <v>2546</v>
      </c>
      <c r="B2322">
        <v>2011</v>
      </c>
      <c r="C2322" t="s">
        <v>1068</v>
      </c>
      <c r="D2322" s="40">
        <v>40784</v>
      </c>
      <c r="E2322" t="s">
        <v>839</v>
      </c>
      <c r="F2322" t="s">
        <v>838</v>
      </c>
      <c r="G2322">
        <v>1</v>
      </c>
      <c r="H2322" t="s">
        <v>1110</v>
      </c>
      <c r="I2322">
        <v>34.416107599999997</v>
      </c>
      <c r="J2322">
        <v>-119.82874940000001</v>
      </c>
      <c r="K2322" s="11">
        <v>0</v>
      </c>
      <c r="L2322">
        <v>84100</v>
      </c>
      <c r="N2322">
        <v>5.68</v>
      </c>
      <c r="O2322" s="11">
        <v>2.76</v>
      </c>
      <c r="P2322" s="11">
        <v>0.6</v>
      </c>
      <c r="Q2322" s="12">
        <v>0</v>
      </c>
      <c r="R2322">
        <v>0</v>
      </c>
      <c r="T2322" s="42">
        <v>17</v>
      </c>
    </row>
    <row r="2323" spans="1:22" x14ac:dyDescent="0.2">
      <c r="A2323">
        <v>2484</v>
      </c>
      <c r="B2323">
        <v>2011</v>
      </c>
      <c r="C2323" t="s">
        <v>705</v>
      </c>
      <c r="D2323" s="40">
        <v>40707</v>
      </c>
      <c r="E2323" t="s">
        <v>837</v>
      </c>
      <c r="F2323" t="s">
        <v>838</v>
      </c>
      <c r="G2323">
        <v>1</v>
      </c>
      <c r="H2323" t="s">
        <v>1110</v>
      </c>
      <c r="I2323">
        <v>34.008000000000003</v>
      </c>
      <c r="J2323">
        <v>-118.499</v>
      </c>
      <c r="K2323" s="11">
        <v>0</v>
      </c>
      <c r="L2323">
        <v>85496</v>
      </c>
      <c r="O2323" s="11">
        <v>2.4552900000000002</v>
      </c>
      <c r="P2323" s="11">
        <v>0.30604799999999999</v>
      </c>
      <c r="Q2323" s="12">
        <v>0.63638499999999998</v>
      </c>
      <c r="R2323">
        <v>0.12</v>
      </c>
      <c r="T2323" s="42">
        <v>17</v>
      </c>
    </row>
    <row r="2324" spans="1:22" x14ac:dyDescent="0.2">
      <c r="A2324">
        <v>2617</v>
      </c>
      <c r="B2324">
        <v>2011</v>
      </c>
      <c r="C2324" t="s">
        <v>1094</v>
      </c>
      <c r="D2324" s="40">
        <v>40875</v>
      </c>
      <c r="E2324" t="s">
        <v>835</v>
      </c>
      <c r="F2324" t="s">
        <v>838</v>
      </c>
      <c r="G2324">
        <v>1</v>
      </c>
      <c r="H2324" t="s">
        <v>1110</v>
      </c>
      <c r="I2324">
        <v>33.606099999999998</v>
      </c>
      <c r="J2324">
        <v>-117.9311</v>
      </c>
      <c r="K2324" s="11">
        <v>0.05</v>
      </c>
      <c r="L2324">
        <v>85795</v>
      </c>
      <c r="N2324">
        <v>3.87</v>
      </c>
      <c r="O2324" s="11">
        <v>0</v>
      </c>
      <c r="P2324" s="11">
        <v>0.2</v>
      </c>
      <c r="Q2324" s="12">
        <v>0.22</v>
      </c>
      <c r="R2324">
        <v>0</v>
      </c>
      <c r="T2324" s="42">
        <v>17</v>
      </c>
    </row>
    <row r="2325" spans="1:22" x14ac:dyDescent="0.2">
      <c r="A2325">
        <v>3628</v>
      </c>
      <c r="B2325">
        <v>2016</v>
      </c>
      <c r="C2325" t="s">
        <v>704</v>
      </c>
      <c r="D2325" s="40">
        <v>42520</v>
      </c>
      <c r="E2325" t="s">
        <v>835</v>
      </c>
      <c r="F2325" t="s">
        <v>838</v>
      </c>
      <c r="G2325">
        <v>1</v>
      </c>
      <c r="H2325" t="s">
        <v>1110</v>
      </c>
      <c r="I2325">
        <v>33.606099999999998</v>
      </c>
      <c r="J2325">
        <v>-117.9311</v>
      </c>
      <c r="K2325" s="11">
        <v>0.04</v>
      </c>
      <c r="L2325">
        <v>90957</v>
      </c>
      <c r="N2325">
        <v>3.76</v>
      </c>
      <c r="O2325" s="11">
        <v>6.71</v>
      </c>
      <c r="P2325" s="11">
        <v>0.24</v>
      </c>
      <c r="Q2325" s="12">
        <v>0.33</v>
      </c>
      <c r="R2325">
        <v>0</v>
      </c>
      <c r="T2325" s="42">
        <v>17</v>
      </c>
    </row>
    <row r="2326" spans="1:22" x14ac:dyDescent="0.2">
      <c r="A2326">
        <v>2612</v>
      </c>
      <c r="B2326">
        <v>2011</v>
      </c>
      <c r="C2326" t="s">
        <v>1094</v>
      </c>
      <c r="D2326" s="40">
        <v>40868</v>
      </c>
      <c r="E2326" t="s">
        <v>835</v>
      </c>
      <c r="F2326" t="s">
        <v>838</v>
      </c>
      <c r="G2326">
        <v>1</v>
      </c>
      <c r="H2326" t="s">
        <v>1110</v>
      </c>
      <c r="I2326">
        <v>33.606099999999998</v>
      </c>
      <c r="J2326">
        <v>-117.9311</v>
      </c>
      <c r="K2326" s="11">
        <v>0</v>
      </c>
      <c r="L2326">
        <v>93594</v>
      </c>
      <c r="N2326">
        <v>2.64</v>
      </c>
      <c r="O2326" s="11">
        <v>0</v>
      </c>
      <c r="P2326" s="11">
        <v>0.21</v>
      </c>
      <c r="Q2326" s="12">
        <v>0</v>
      </c>
      <c r="R2326">
        <v>0</v>
      </c>
      <c r="T2326" s="42">
        <v>17</v>
      </c>
    </row>
    <row r="2327" spans="1:22" x14ac:dyDescent="0.2">
      <c r="A2327">
        <v>1865</v>
      </c>
      <c r="B2327">
        <v>2009</v>
      </c>
      <c r="C2327" t="s">
        <v>705</v>
      </c>
      <c r="D2327" s="40">
        <v>39979</v>
      </c>
      <c r="E2327" t="s">
        <v>836</v>
      </c>
      <c r="F2327" t="s">
        <v>838</v>
      </c>
      <c r="G2327">
        <v>1</v>
      </c>
      <c r="H2327" t="s">
        <v>1110</v>
      </c>
      <c r="I2327">
        <v>34.408000000000001</v>
      </c>
      <c r="J2327">
        <v>-119.685</v>
      </c>
      <c r="K2327" s="11">
        <v>0.13</v>
      </c>
      <c r="L2327">
        <v>99400</v>
      </c>
      <c r="O2327" s="11">
        <v>4.99</v>
      </c>
      <c r="P2327" s="11">
        <v>0.33</v>
      </c>
      <c r="Q2327" s="12">
        <v>0.26</v>
      </c>
      <c r="R2327">
        <v>0.05</v>
      </c>
      <c r="T2327" s="42">
        <v>17</v>
      </c>
    </row>
    <row r="2328" spans="1:22" x14ac:dyDescent="0.2">
      <c r="A2328">
        <v>2727</v>
      </c>
      <c r="B2328">
        <v>2012</v>
      </c>
      <c r="C2328" t="s">
        <v>1066</v>
      </c>
      <c r="D2328" s="40">
        <v>41029</v>
      </c>
      <c r="E2328" t="s">
        <v>837</v>
      </c>
      <c r="F2328" t="s">
        <v>838</v>
      </c>
      <c r="G2328">
        <v>1</v>
      </c>
      <c r="H2328" t="s">
        <v>1110</v>
      </c>
      <c r="I2328">
        <v>34.008000000000003</v>
      </c>
      <c r="J2328">
        <v>-118.499</v>
      </c>
      <c r="K2328" s="11">
        <v>0</v>
      </c>
      <c r="L2328">
        <v>170993</v>
      </c>
      <c r="N2328">
        <v>3</v>
      </c>
      <c r="O2328" s="11">
        <v>4.5157499999999997</v>
      </c>
      <c r="P2328" s="11">
        <v>0.60481799999999997</v>
      </c>
      <c r="Q2328" s="12">
        <v>2.7643800000000001</v>
      </c>
      <c r="R2328">
        <v>0.35</v>
      </c>
      <c r="T2328" s="42">
        <v>17</v>
      </c>
    </row>
    <row r="2329" spans="1:22" x14ac:dyDescent="0.2">
      <c r="A2329">
        <v>2515</v>
      </c>
      <c r="B2329">
        <v>2011</v>
      </c>
      <c r="C2329" t="s">
        <v>1067</v>
      </c>
      <c r="D2329" s="40">
        <v>40749</v>
      </c>
      <c r="E2329" t="s">
        <v>836</v>
      </c>
      <c r="F2329" t="s">
        <v>838</v>
      </c>
      <c r="G2329">
        <v>1</v>
      </c>
      <c r="H2329" t="s">
        <v>1110</v>
      </c>
      <c r="I2329">
        <v>34.408000000000001</v>
      </c>
      <c r="J2329">
        <v>-119.685</v>
      </c>
      <c r="K2329" s="11">
        <v>0.34</v>
      </c>
      <c r="L2329">
        <v>180400</v>
      </c>
      <c r="N2329">
        <v>3.99</v>
      </c>
      <c r="O2329" s="11">
        <v>2.0699999999999998</v>
      </c>
      <c r="P2329" s="11">
        <v>0.26</v>
      </c>
      <c r="Q2329" s="12">
        <v>0</v>
      </c>
      <c r="R2329">
        <v>0</v>
      </c>
      <c r="T2329" s="42">
        <v>17</v>
      </c>
    </row>
    <row r="2330" spans="1:22" x14ac:dyDescent="0.2">
      <c r="A2330">
        <v>2720</v>
      </c>
      <c r="B2330">
        <v>2012</v>
      </c>
      <c r="C2330" t="s">
        <v>1066</v>
      </c>
      <c r="D2330" s="40">
        <v>41022</v>
      </c>
      <c r="E2330" t="s">
        <v>835</v>
      </c>
      <c r="F2330" t="s">
        <v>838</v>
      </c>
      <c r="G2330">
        <v>1</v>
      </c>
      <c r="H2330" t="s">
        <v>1110</v>
      </c>
      <c r="I2330">
        <v>33.606099999999998</v>
      </c>
      <c r="J2330">
        <v>-117.9311</v>
      </c>
      <c r="K2330" s="11">
        <v>7.0000000000000007E-2</v>
      </c>
      <c r="L2330">
        <v>226186</v>
      </c>
      <c r="N2330">
        <v>3.25</v>
      </c>
      <c r="O2330" s="11">
        <v>1.95</v>
      </c>
      <c r="P2330" s="11">
        <v>0.46</v>
      </c>
      <c r="Q2330" s="12">
        <v>2.2200000000000002</v>
      </c>
      <c r="R2330">
        <v>0.11</v>
      </c>
      <c r="T2330" s="42">
        <v>17</v>
      </c>
    </row>
    <row r="2331" spans="1:22" x14ac:dyDescent="0.2">
      <c r="A2331">
        <v>3633</v>
      </c>
      <c r="B2331">
        <v>2016</v>
      </c>
      <c r="C2331" t="s">
        <v>705</v>
      </c>
      <c r="D2331" s="40">
        <v>42527</v>
      </c>
      <c r="E2331" t="s">
        <v>835</v>
      </c>
      <c r="F2331" t="s">
        <v>838</v>
      </c>
      <c r="G2331">
        <v>1</v>
      </c>
      <c r="H2331" t="s">
        <v>1110</v>
      </c>
      <c r="I2331">
        <v>33.606099999999998</v>
      </c>
      <c r="J2331">
        <v>-117.9311</v>
      </c>
      <c r="K2331" s="11">
        <v>0</v>
      </c>
      <c r="L2331">
        <v>249482</v>
      </c>
      <c r="N2331">
        <v>3.88</v>
      </c>
      <c r="O2331" s="11">
        <v>5.03</v>
      </c>
      <c r="P2331" s="11">
        <v>0.25</v>
      </c>
      <c r="Q2331" s="12">
        <v>0.41</v>
      </c>
      <c r="R2331">
        <v>0</v>
      </c>
      <c r="T2331" s="42">
        <v>17</v>
      </c>
    </row>
    <row r="2332" spans="1:22" x14ac:dyDescent="0.2">
      <c r="A2332">
        <v>3257</v>
      </c>
      <c r="B2332">
        <v>2014</v>
      </c>
      <c r="C2332" t="s">
        <v>1067</v>
      </c>
      <c r="D2332" s="40">
        <v>41848</v>
      </c>
      <c r="E2332" t="s">
        <v>836</v>
      </c>
      <c r="F2332" t="s">
        <v>838</v>
      </c>
      <c r="G2332">
        <v>1</v>
      </c>
      <c r="H2332" t="s">
        <v>1110</v>
      </c>
      <c r="I2332">
        <v>34.408000000000001</v>
      </c>
      <c r="J2332">
        <v>-119.685</v>
      </c>
      <c r="K2332" s="11">
        <v>0</v>
      </c>
      <c r="L2332">
        <v>377199</v>
      </c>
      <c r="O2332" s="11">
        <v>3.69</v>
      </c>
      <c r="P2332" s="11">
        <v>0.2</v>
      </c>
      <c r="Q2332" s="12">
        <v>0.21</v>
      </c>
      <c r="R2332">
        <v>0.03</v>
      </c>
      <c r="T2332" s="42">
        <v>17</v>
      </c>
    </row>
    <row r="2333" spans="1:22" x14ac:dyDescent="0.2">
      <c r="A2333">
        <v>2433</v>
      </c>
      <c r="B2333">
        <v>2011</v>
      </c>
      <c r="C2333" t="s">
        <v>1066</v>
      </c>
      <c r="D2333" s="40">
        <v>40651</v>
      </c>
      <c r="E2333" t="s">
        <v>835</v>
      </c>
      <c r="F2333" t="s">
        <v>838</v>
      </c>
      <c r="G2333">
        <v>1</v>
      </c>
      <c r="H2333" t="s">
        <v>1110</v>
      </c>
      <c r="I2333">
        <v>33.606099999999998</v>
      </c>
      <c r="J2333">
        <v>-117.9311</v>
      </c>
      <c r="K2333" s="11">
        <v>0.49</v>
      </c>
      <c r="L2333">
        <v>439374</v>
      </c>
      <c r="N2333">
        <v>7.66</v>
      </c>
      <c r="O2333" s="11">
        <v>0</v>
      </c>
      <c r="P2333" s="11">
        <v>0.16</v>
      </c>
      <c r="Q2333" s="12">
        <v>0</v>
      </c>
      <c r="R2333">
        <v>0</v>
      </c>
      <c r="T2333" s="42">
        <v>17</v>
      </c>
    </row>
    <row r="2334" spans="1:22" x14ac:dyDescent="0.2">
      <c r="A2334">
        <v>3214</v>
      </c>
      <c r="B2334">
        <v>2014</v>
      </c>
      <c r="C2334" t="s">
        <v>704</v>
      </c>
      <c r="D2334" s="40">
        <v>41771</v>
      </c>
      <c r="E2334" t="s">
        <v>837</v>
      </c>
      <c r="F2334" t="s">
        <v>838</v>
      </c>
      <c r="G2334">
        <v>1</v>
      </c>
      <c r="H2334" t="s">
        <v>1110</v>
      </c>
      <c r="I2334">
        <v>34.008000000000003</v>
      </c>
      <c r="J2334">
        <v>-118.499</v>
      </c>
      <c r="K2334" s="11">
        <v>1.6</v>
      </c>
      <c r="L2334">
        <v>900238</v>
      </c>
      <c r="N2334">
        <v>12.35</v>
      </c>
      <c r="O2334" s="11">
        <v>2.34</v>
      </c>
      <c r="P2334" s="11">
        <v>0.08</v>
      </c>
      <c r="Q2334" s="12">
        <v>0.68076099999999995</v>
      </c>
      <c r="R2334">
        <v>0.12</v>
      </c>
      <c r="T2334" s="42">
        <v>17</v>
      </c>
    </row>
    <row r="2335" spans="1:22" x14ac:dyDescent="0.2">
      <c r="A2335">
        <v>139</v>
      </c>
      <c r="B2335">
        <v>2005</v>
      </c>
      <c r="C2335" t="s">
        <v>1062</v>
      </c>
      <c r="D2335" s="17">
        <v>38426</v>
      </c>
      <c r="E2335">
        <v>6</v>
      </c>
      <c r="F2335" t="s">
        <v>1064</v>
      </c>
      <c r="G2335">
        <v>1</v>
      </c>
      <c r="H2335" t="s">
        <v>706</v>
      </c>
      <c r="K2335" s="11">
        <v>0.15975694909321059</v>
      </c>
      <c r="L2335" s="11"/>
      <c r="N2335" s="11">
        <v>1.6161197604790416</v>
      </c>
      <c r="O2335" s="11">
        <v>2.6552234797983414</v>
      </c>
      <c r="P2335" s="11">
        <v>0.70077253752770829</v>
      </c>
      <c r="Q2335" s="12">
        <v>0.68237172728497308</v>
      </c>
      <c r="R2335" s="11">
        <v>0.26213250555967388</v>
      </c>
      <c r="T2335" s="42">
        <v>17</v>
      </c>
      <c r="U2335" s="11"/>
      <c r="V2335" t="s">
        <v>1060</v>
      </c>
    </row>
    <row r="2336" spans="1:22" x14ac:dyDescent="0.2">
      <c r="A2336">
        <v>232</v>
      </c>
      <c r="B2336">
        <v>2005</v>
      </c>
      <c r="C2336" t="s">
        <v>704</v>
      </c>
      <c r="D2336" s="17">
        <v>38485</v>
      </c>
      <c r="E2336">
        <v>9</v>
      </c>
      <c r="F2336" t="s">
        <v>1064</v>
      </c>
      <c r="G2336">
        <v>1</v>
      </c>
      <c r="H2336" t="s">
        <v>706</v>
      </c>
      <c r="K2336" s="11">
        <v>0.12388507154793481</v>
      </c>
      <c r="L2336" s="11"/>
      <c r="N2336" s="11">
        <v>5.2676337371854629</v>
      </c>
      <c r="O2336" s="11">
        <v>5.0242427547738693</v>
      </c>
      <c r="P2336" s="11">
        <v>0.26988761066837519</v>
      </c>
      <c r="Q2336" s="12">
        <v>0.57975355215009272</v>
      </c>
      <c r="R2336" s="11">
        <v>0.36951000000000001</v>
      </c>
      <c r="T2336" s="42">
        <v>17</v>
      </c>
      <c r="U2336" s="11"/>
      <c r="V2336" t="s">
        <v>1060</v>
      </c>
    </row>
    <row r="2337" spans="1:22" x14ac:dyDescent="0.2">
      <c r="A2337">
        <v>849</v>
      </c>
      <c r="B2337">
        <v>2007</v>
      </c>
      <c r="C2337" s="63" t="s">
        <v>704</v>
      </c>
      <c r="D2337" s="17">
        <v>39233</v>
      </c>
      <c r="E2337">
        <v>20</v>
      </c>
      <c r="F2337" t="s">
        <v>1064</v>
      </c>
      <c r="G2337">
        <v>1</v>
      </c>
      <c r="H2337" t="s">
        <v>706</v>
      </c>
      <c r="K2337" s="11">
        <v>4.2770571640194037E-2</v>
      </c>
      <c r="L2337" s="11"/>
      <c r="N2337" s="11">
        <v>8.3896505376344059</v>
      </c>
      <c r="O2337" s="11">
        <v>7.0474234545917644</v>
      </c>
      <c r="P2337" s="11">
        <v>0.75217649971992251</v>
      </c>
      <c r="Q2337" s="12">
        <v>0.62267129956922362</v>
      </c>
      <c r="R2337" s="11">
        <v>8.9860533141435606E-2</v>
      </c>
      <c r="S2337" s="11"/>
      <c r="T2337" s="42">
        <v>17</v>
      </c>
      <c r="U2337" s="11"/>
      <c r="V2337" t="s">
        <v>1060</v>
      </c>
    </row>
    <row r="2338" spans="1:22" x14ac:dyDescent="0.2">
      <c r="A2338">
        <v>1970</v>
      </c>
      <c r="B2338">
        <v>2009</v>
      </c>
      <c r="C2338" t="s">
        <v>1081</v>
      </c>
      <c r="D2338" s="40">
        <v>40099</v>
      </c>
      <c r="E2338" t="s">
        <v>837</v>
      </c>
      <c r="F2338" t="s">
        <v>838</v>
      </c>
      <c r="G2338">
        <v>1</v>
      </c>
      <c r="H2338" t="s">
        <v>1110</v>
      </c>
      <c r="I2338">
        <v>34.008000000000003</v>
      </c>
      <c r="J2338">
        <v>-118.499</v>
      </c>
      <c r="K2338" s="11">
        <v>0</v>
      </c>
      <c r="L2338">
        <v>0</v>
      </c>
      <c r="N2338">
        <v>2.8</v>
      </c>
      <c r="O2338" s="11">
        <v>3.11972</v>
      </c>
      <c r="P2338" s="11">
        <v>0.300429</v>
      </c>
      <c r="Q2338" s="12">
        <v>0.44941799999999998</v>
      </c>
      <c r="R2338">
        <v>0.12</v>
      </c>
      <c r="T2338" s="42">
        <v>17.100000000000001</v>
      </c>
    </row>
    <row r="2339" spans="1:22" x14ac:dyDescent="0.2">
      <c r="A2339">
        <v>2150</v>
      </c>
      <c r="B2339">
        <v>2010</v>
      </c>
      <c r="C2339" t="s">
        <v>704</v>
      </c>
      <c r="D2339" s="40">
        <v>40318</v>
      </c>
      <c r="E2339" t="s">
        <v>833</v>
      </c>
      <c r="F2339" t="s">
        <v>838</v>
      </c>
      <c r="G2339">
        <v>1</v>
      </c>
      <c r="H2339" t="s">
        <v>1110</v>
      </c>
      <c r="I2339">
        <v>32.866999999999997</v>
      </c>
      <c r="J2339">
        <v>-117.25700000000001</v>
      </c>
      <c r="K2339" s="11">
        <v>0</v>
      </c>
      <c r="L2339">
        <v>0</v>
      </c>
      <c r="N2339">
        <v>6.97</v>
      </c>
      <c r="O2339" s="11">
        <v>4</v>
      </c>
      <c r="P2339" s="11">
        <v>0.26</v>
      </c>
      <c r="Q2339" s="12">
        <v>0.06</v>
      </c>
      <c r="R2339">
        <v>0.02</v>
      </c>
      <c r="T2339" s="42">
        <v>17.100000000000001</v>
      </c>
    </row>
    <row r="2340" spans="1:22" x14ac:dyDescent="0.2">
      <c r="A2340">
        <v>2197</v>
      </c>
      <c r="B2340">
        <v>2010</v>
      </c>
      <c r="C2340" t="s">
        <v>1067</v>
      </c>
      <c r="D2340" s="40">
        <v>40374</v>
      </c>
      <c r="E2340" t="s">
        <v>833</v>
      </c>
      <c r="F2340" t="s">
        <v>838</v>
      </c>
      <c r="G2340">
        <v>1</v>
      </c>
      <c r="H2340" t="s">
        <v>1110</v>
      </c>
      <c r="I2340">
        <v>32.866999999999997</v>
      </c>
      <c r="J2340">
        <v>-117.25700000000001</v>
      </c>
      <c r="K2340" s="11">
        <v>0</v>
      </c>
      <c r="L2340">
        <v>0</v>
      </c>
      <c r="N2340">
        <v>2.84</v>
      </c>
      <c r="O2340" s="11">
        <v>8.8000000000000007</v>
      </c>
      <c r="P2340" s="11">
        <v>0.41</v>
      </c>
      <c r="Q2340" s="12">
        <v>0.95</v>
      </c>
      <c r="R2340">
        <v>7.0000000000000007E-2</v>
      </c>
      <c r="T2340" s="42">
        <v>17.100000000000001</v>
      </c>
    </row>
    <row r="2341" spans="1:22" x14ac:dyDescent="0.2">
      <c r="A2341">
        <v>2299</v>
      </c>
      <c r="B2341">
        <v>2010</v>
      </c>
      <c r="C2341" t="s">
        <v>1094</v>
      </c>
      <c r="D2341" s="40">
        <v>40492</v>
      </c>
      <c r="E2341" t="s">
        <v>833</v>
      </c>
      <c r="F2341" t="s">
        <v>838</v>
      </c>
      <c r="G2341">
        <v>1</v>
      </c>
      <c r="H2341" t="s">
        <v>1110</v>
      </c>
      <c r="I2341">
        <v>32.866999999999997</v>
      </c>
      <c r="J2341">
        <v>-117.25700000000001</v>
      </c>
      <c r="K2341" s="11">
        <v>0</v>
      </c>
      <c r="L2341">
        <v>0</v>
      </c>
      <c r="N2341">
        <v>1.75</v>
      </c>
      <c r="O2341" s="11">
        <v>3.2</v>
      </c>
      <c r="P2341" s="11">
        <v>0.38</v>
      </c>
      <c r="Q2341" s="12">
        <v>0.26</v>
      </c>
      <c r="R2341">
        <v>7.0000000000000007E-2</v>
      </c>
      <c r="T2341" s="42">
        <v>17.100000000000001</v>
      </c>
    </row>
    <row r="2342" spans="1:22" x14ac:dyDescent="0.2">
      <c r="A2342">
        <v>2574</v>
      </c>
      <c r="B2342">
        <v>2011</v>
      </c>
      <c r="C2342" t="s">
        <v>1069</v>
      </c>
      <c r="D2342" s="40">
        <v>40815</v>
      </c>
      <c r="E2342" t="s">
        <v>833</v>
      </c>
      <c r="F2342" t="s">
        <v>838</v>
      </c>
      <c r="G2342">
        <v>1</v>
      </c>
      <c r="H2342" t="s">
        <v>1110</v>
      </c>
      <c r="I2342">
        <v>32.866999999999997</v>
      </c>
      <c r="J2342">
        <v>-117.25700000000001</v>
      </c>
      <c r="K2342" s="11">
        <v>0</v>
      </c>
      <c r="L2342">
        <v>0</v>
      </c>
      <c r="N2342">
        <v>12.22</v>
      </c>
      <c r="O2342" s="11">
        <v>5.33</v>
      </c>
      <c r="P2342" s="11">
        <v>0.27</v>
      </c>
      <c r="Q2342" s="12">
        <v>0.12</v>
      </c>
      <c r="R2342">
        <v>0.01</v>
      </c>
      <c r="T2342" s="42">
        <v>17.100000000000001</v>
      </c>
    </row>
    <row r="2343" spans="1:22" x14ac:dyDescent="0.2">
      <c r="A2343">
        <v>2985</v>
      </c>
      <c r="B2343">
        <v>2013</v>
      </c>
      <c r="C2343" t="s">
        <v>1066</v>
      </c>
      <c r="D2343" s="40">
        <v>41389</v>
      </c>
      <c r="E2343" t="s">
        <v>833</v>
      </c>
      <c r="F2343" t="s">
        <v>838</v>
      </c>
      <c r="G2343">
        <v>1</v>
      </c>
      <c r="H2343" t="s">
        <v>1110</v>
      </c>
      <c r="I2343">
        <v>32.866999999999997</v>
      </c>
      <c r="J2343">
        <v>-117.25700000000001</v>
      </c>
      <c r="K2343" s="11">
        <v>0</v>
      </c>
      <c r="L2343">
        <v>0</v>
      </c>
      <c r="N2343">
        <v>1</v>
      </c>
      <c r="O2343" s="11">
        <v>0</v>
      </c>
      <c r="P2343" s="11">
        <v>0</v>
      </c>
      <c r="Q2343" s="12">
        <v>0</v>
      </c>
      <c r="R2343">
        <v>0</v>
      </c>
      <c r="T2343" s="42">
        <v>17.100000000000001</v>
      </c>
    </row>
    <row r="2344" spans="1:22" x14ac:dyDescent="0.2">
      <c r="A2344">
        <v>3000</v>
      </c>
      <c r="B2344">
        <v>2013</v>
      </c>
      <c r="C2344" t="s">
        <v>704</v>
      </c>
      <c r="D2344" s="40">
        <v>41410</v>
      </c>
      <c r="E2344" t="s">
        <v>833</v>
      </c>
      <c r="F2344" t="s">
        <v>838</v>
      </c>
      <c r="G2344">
        <v>1</v>
      </c>
      <c r="H2344" t="s">
        <v>1110</v>
      </c>
      <c r="I2344">
        <v>32.866999999999997</v>
      </c>
      <c r="J2344">
        <v>-117.25700000000001</v>
      </c>
      <c r="K2344" s="11">
        <v>0</v>
      </c>
      <c r="L2344">
        <v>0</v>
      </c>
      <c r="N2344">
        <v>1.82</v>
      </c>
      <c r="O2344" s="11">
        <v>0</v>
      </c>
      <c r="P2344" s="11">
        <v>0</v>
      </c>
      <c r="Q2344" s="12">
        <v>0</v>
      </c>
      <c r="R2344">
        <v>0</v>
      </c>
      <c r="T2344" s="42">
        <v>17.100000000000001</v>
      </c>
    </row>
    <row r="2345" spans="1:22" x14ac:dyDescent="0.2">
      <c r="A2345">
        <v>3174</v>
      </c>
      <c r="B2345">
        <v>2014</v>
      </c>
      <c r="C2345" t="s">
        <v>1062</v>
      </c>
      <c r="D2345" s="40">
        <v>41708</v>
      </c>
      <c r="E2345" t="s">
        <v>835</v>
      </c>
      <c r="F2345" t="s">
        <v>838</v>
      </c>
      <c r="G2345">
        <v>1</v>
      </c>
      <c r="H2345" t="s">
        <v>1110</v>
      </c>
      <c r="I2345">
        <v>33.606099999999998</v>
      </c>
      <c r="J2345">
        <v>-117.9311</v>
      </c>
      <c r="K2345" s="11">
        <v>0</v>
      </c>
      <c r="L2345">
        <v>0</v>
      </c>
      <c r="N2345">
        <v>6.23</v>
      </c>
      <c r="O2345" s="11">
        <v>2.67</v>
      </c>
      <c r="P2345" s="11">
        <v>0</v>
      </c>
      <c r="Q2345" s="12">
        <v>0</v>
      </c>
      <c r="R2345">
        <v>0</v>
      </c>
      <c r="T2345" s="42">
        <v>17.100000000000001</v>
      </c>
    </row>
    <row r="2346" spans="1:22" x14ac:dyDescent="0.2">
      <c r="A2346">
        <v>3332</v>
      </c>
      <c r="B2346">
        <v>2014</v>
      </c>
      <c r="C2346" t="s">
        <v>1065</v>
      </c>
      <c r="D2346" s="40">
        <v>41974</v>
      </c>
      <c r="E2346" t="s">
        <v>837</v>
      </c>
      <c r="F2346" t="s">
        <v>838</v>
      </c>
      <c r="G2346">
        <v>1</v>
      </c>
      <c r="H2346" t="s">
        <v>1110</v>
      </c>
      <c r="I2346">
        <v>34.008000000000003</v>
      </c>
      <c r="J2346">
        <v>-118.499</v>
      </c>
      <c r="K2346" s="11">
        <v>0</v>
      </c>
      <c r="L2346">
        <v>0</v>
      </c>
      <c r="N2346">
        <v>2.79</v>
      </c>
      <c r="O2346" s="11">
        <v>4.17</v>
      </c>
      <c r="P2346" s="11">
        <v>0.33</v>
      </c>
      <c r="Q2346" s="12">
        <v>1.26128</v>
      </c>
      <c r="R2346">
        <v>0.17</v>
      </c>
      <c r="T2346" s="42">
        <v>17.100000000000001</v>
      </c>
    </row>
    <row r="2347" spans="1:22" x14ac:dyDescent="0.2">
      <c r="A2347">
        <v>3344</v>
      </c>
      <c r="B2347">
        <v>2014</v>
      </c>
      <c r="C2347" t="s">
        <v>1065</v>
      </c>
      <c r="D2347" s="40">
        <v>41995</v>
      </c>
      <c r="E2347" t="s">
        <v>836</v>
      </c>
      <c r="F2347" t="s">
        <v>838</v>
      </c>
      <c r="G2347">
        <v>1</v>
      </c>
      <c r="H2347" t="s">
        <v>1110</v>
      </c>
      <c r="I2347">
        <v>34.408000000000001</v>
      </c>
      <c r="J2347">
        <v>-119.685</v>
      </c>
      <c r="K2347" s="11">
        <v>0</v>
      </c>
      <c r="L2347">
        <v>0</v>
      </c>
      <c r="O2347" s="11">
        <v>4.9400000000000004</v>
      </c>
      <c r="P2347" s="11">
        <v>0.28999999999999998</v>
      </c>
      <c r="Q2347" s="12">
        <v>0.36</v>
      </c>
      <c r="R2347">
        <v>0.18</v>
      </c>
      <c r="T2347" s="42">
        <v>17.100000000000001</v>
      </c>
    </row>
    <row r="2348" spans="1:22" x14ac:dyDescent="0.2">
      <c r="A2348">
        <v>305</v>
      </c>
      <c r="B2348">
        <v>2005</v>
      </c>
      <c r="C2348" t="s">
        <v>1069</v>
      </c>
      <c r="D2348" s="17">
        <v>38615</v>
      </c>
      <c r="E2348">
        <v>5</v>
      </c>
      <c r="F2348" t="s">
        <v>1064</v>
      </c>
      <c r="G2348">
        <v>1</v>
      </c>
      <c r="H2348" t="s">
        <v>706</v>
      </c>
      <c r="K2348" s="11">
        <v>8.7709934571376769E-2</v>
      </c>
      <c r="L2348" s="11">
        <v>5.9087358167942288</v>
      </c>
      <c r="N2348" s="11">
        <v>2.2784200913242008</v>
      </c>
      <c r="O2348" s="11">
        <v>2.3650356958762906</v>
      </c>
      <c r="P2348" s="11">
        <v>0.33851855670103098</v>
      </c>
      <c r="Q2348" s="12">
        <v>0.28888727272727255</v>
      </c>
      <c r="R2348" s="11">
        <v>0.10650909090909101</v>
      </c>
      <c r="T2348" s="42">
        <v>17.100000000000001</v>
      </c>
      <c r="U2348" s="11"/>
      <c r="V2348" t="s">
        <v>1060</v>
      </c>
    </row>
    <row r="2349" spans="1:22" x14ac:dyDescent="0.2">
      <c r="A2349">
        <v>1993</v>
      </c>
      <c r="B2349">
        <v>2009</v>
      </c>
      <c r="C2349" t="s">
        <v>1094</v>
      </c>
      <c r="D2349" s="40">
        <v>40126</v>
      </c>
      <c r="E2349" t="s">
        <v>833</v>
      </c>
      <c r="F2349" t="s">
        <v>838</v>
      </c>
      <c r="G2349">
        <v>1</v>
      </c>
      <c r="H2349" t="s">
        <v>1110</v>
      </c>
      <c r="I2349">
        <v>32.866999999999997</v>
      </c>
      <c r="J2349">
        <v>-117.25700000000001</v>
      </c>
      <c r="K2349" s="11">
        <v>0</v>
      </c>
      <c r="L2349">
        <v>2424</v>
      </c>
      <c r="N2349">
        <v>0.78</v>
      </c>
      <c r="O2349" s="11">
        <v>2.9</v>
      </c>
      <c r="P2349" s="11">
        <v>0.33</v>
      </c>
      <c r="Q2349" s="12">
        <v>0.14000000000000001</v>
      </c>
      <c r="R2349">
        <v>0.03</v>
      </c>
      <c r="T2349" s="42">
        <v>17.100000000000001</v>
      </c>
    </row>
    <row r="2350" spans="1:22" x14ac:dyDescent="0.2">
      <c r="A2350">
        <v>3390</v>
      </c>
      <c r="B2350">
        <v>2015</v>
      </c>
      <c r="C2350" t="s">
        <v>1062</v>
      </c>
      <c r="D2350" s="40">
        <v>42072</v>
      </c>
      <c r="E2350" t="s">
        <v>833</v>
      </c>
      <c r="F2350" t="s">
        <v>838</v>
      </c>
      <c r="G2350">
        <v>1</v>
      </c>
      <c r="H2350" t="s">
        <v>1110</v>
      </c>
      <c r="I2350">
        <v>32.866999999999997</v>
      </c>
      <c r="J2350">
        <v>-117.25700000000001</v>
      </c>
      <c r="K2350" s="11">
        <v>0</v>
      </c>
      <c r="L2350">
        <v>4400</v>
      </c>
      <c r="N2350">
        <v>0.74</v>
      </c>
      <c r="O2350" s="11">
        <v>2.35</v>
      </c>
      <c r="P2350" s="11">
        <v>0.23</v>
      </c>
      <c r="Q2350" s="12">
        <v>0.26</v>
      </c>
      <c r="R2350">
        <v>0.03</v>
      </c>
      <c r="T2350" s="42">
        <v>17.100000000000001</v>
      </c>
    </row>
    <row r="2351" spans="1:22" x14ac:dyDescent="0.2">
      <c r="A2351">
        <v>3409</v>
      </c>
      <c r="B2351">
        <v>2015</v>
      </c>
      <c r="C2351" t="s">
        <v>1066</v>
      </c>
      <c r="D2351" s="40">
        <v>42107</v>
      </c>
      <c r="E2351" t="s">
        <v>835</v>
      </c>
      <c r="F2351" t="s">
        <v>838</v>
      </c>
      <c r="G2351">
        <v>1</v>
      </c>
      <c r="H2351" t="s">
        <v>1110</v>
      </c>
      <c r="I2351">
        <v>33.606099999999998</v>
      </c>
      <c r="J2351">
        <v>-117.9311</v>
      </c>
      <c r="K2351" s="11">
        <v>0</v>
      </c>
      <c r="L2351">
        <v>5198</v>
      </c>
      <c r="N2351">
        <v>3.6</v>
      </c>
      <c r="O2351" s="11">
        <v>4.42</v>
      </c>
      <c r="P2351" s="11">
        <v>0.23</v>
      </c>
      <c r="Q2351" s="12">
        <v>0</v>
      </c>
      <c r="R2351">
        <v>0.13</v>
      </c>
      <c r="T2351" s="42">
        <v>17.100000000000001</v>
      </c>
    </row>
    <row r="2352" spans="1:22" x14ac:dyDescent="0.2">
      <c r="A2352">
        <v>2457</v>
      </c>
      <c r="B2352">
        <v>2011</v>
      </c>
      <c r="C2352" t="s">
        <v>704</v>
      </c>
      <c r="D2352" s="40">
        <v>40679</v>
      </c>
      <c r="E2352" t="s">
        <v>833</v>
      </c>
      <c r="F2352" t="s">
        <v>838</v>
      </c>
      <c r="G2352">
        <v>1</v>
      </c>
      <c r="H2352" t="s">
        <v>1110</v>
      </c>
      <c r="I2352">
        <v>32.866999999999997</v>
      </c>
      <c r="J2352">
        <v>-117.25700000000001</v>
      </c>
      <c r="K2352" s="11">
        <v>0</v>
      </c>
      <c r="L2352">
        <v>23600</v>
      </c>
      <c r="N2352">
        <v>1.46</v>
      </c>
      <c r="O2352" s="11">
        <v>3.81</v>
      </c>
      <c r="P2352" s="11">
        <v>0.24</v>
      </c>
      <c r="Q2352" s="12">
        <v>0.27</v>
      </c>
      <c r="R2352">
        <v>0.06</v>
      </c>
      <c r="T2352" s="42">
        <v>17.100000000000001</v>
      </c>
    </row>
    <row r="2353" spans="1:22" x14ac:dyDescent="0.2">
      <c r="A2353">
        <v>3459</v>
      </c>
      <c r="B2353">
        <v>2015</v>
      </c>
      <c r="C2353" t="s">
        <v>1067</v>
      </c>
      <c r="D2353" s="40">
        <v>42191</v>
      </c>
      <c r="E2353" t="s">
        <v>836</v>
      </c>
      <c r="F2353" t="s">
        <v>838</v>
      </c>
      <c r="G2353">
        <v>1</v>
      </c>
      <c r="H2353" t="s">
        <v>1110</v>
      </c>
      <c r="I2353">
        <v>34.408000000000001</v>
      </c>
      <c r="J2353">
        <v>-119.685</v>
      </c>
      <c r="K2353" s="11">
        <v>0.25</v>
      </c>
      <c r="L2353">
        <v>26452</v>
      </c>
      <c r="O2353" s="11">
        <v>5.35</v>
      </c>
      <c r="P2353" s="11">
        <v>0.26</v>
      </c>
      <c r="Q2353" s="12">
        <v>0.37</v>
      </c>
      <c r="R2353">
        <v>0.04</v>
      </c>
      <c r="T2353" s="42">
        <v>17.100000000000001</v>
      </c>
    </row>
    <row r="2354" spans="1:22" x14ac:dyDescent="0.2">
      <c r="A2354">
        <v>3051</v>
      </c>
      <c r="B2354">
        <v>2013</v>
      </c>
      <c r="C2354" t="s">
        <v>1067</v>
      </c>
      <c r="D2354" s="40">
        <v>41484</v>
      </c>
      <c r="E2354" t="s">
        <v>833</v>
      </c>
      <c r="F2354" t="s">
        <v>838</v>
      </c>
      <c r="G2354">
        <v>1</v>
      </c>
      <c r="H2354" t="s">
        <v>1110</v>
      </c>
      <c r="I2354">
        <v>32.866999999999997</v>
      </c>
      <c r="J2354">
        <v>-117.25700000000001</v>
      </c>
      <c r="K2354" s="11">
        <v>0.4</v>
      </c>
      <c r="L2354">
        <v>86000</v>
      </c>
      <c r="N2354">
        <v>2.85</v>
      </c>
      <c r="O2354" s="11">
        <v>4.97</v>
      </c>
      <c r="P2354" s="11">
        <v>0.26</v>
      </c>
      <c r="Q2354" s="12">
        <v>1.51</v>
      </c>
      <c r="R2354">
        <v>0.09</v>
      </c>
      <c r="T2354" s="42">
        <v>17.100000000000001</v>
      </c>
    </row>
    <row r="2355" spans="1:22" x14ac:dyDescent="0.2">
      <c r="A2355">
        <v>1935</v>
      </c>
      <c r="B2355">
        <v>2009</v>
      </c>
      <c r="C2355" t="s">
        <v>1068</v>
      </c>
      <c r="D2355" s="40">
        <v>40056</v>
      </c>
      <c r="E2355" t="s">
        <v>839</v>
      </c>
      <c r="F2355" t="s">
        <v>838</v>
      </c>
      <c r="G2355">
        <v>1</v>
      </c>
      <c r="H2355" t="s">
        <v>1110</v>
      </c>
      <c r="I2355">
        <v>34.416107599999997</v>
      </c>
      <c r="J2355">
        <v>-119.82874940000001</v>
      </c>
      <c r="K2355" s="11">
        <v>0</v>
      </c>
      <c r="L2355">
        <v>100300</v>
      </c>
      <c r="N2355">
        <v>2.06</v>
      </c>
      <c r="O2355" s="11">
        <v>0.62</v>
      </c>
      <c r="P2355" s="11">
        <v>0.39</v>
      </c>
      <c r="Q2355" s="12">
        <v>0.25</v>
      </c>
      <c r="R2355">
        <v>0.14000000000000001</v>
      </c>
      <c r="T2355" s="42">
        <v>17.100000000000001</v>
      </c>
    </row>
    <row r="2356" spans="1:22" x14ac:dyDescent="0.2">
      <c r="A2356">
        <v>2158</v>
      </c>
      <c r="B2356">
        <v>2010</v>
      </c>
      <c r="C2356" t="s">
        <v>704</v>
      </c>
      <c r="D2356" s="40">
        <v>40329</v>
      </c>
      <c r="E2356" t="s">
        <v>833</v>
      </c>
      <c r="F2356" t="s">
        <v>838</v>
      </c>
      <c r="G2356">
        <v>1</v>
      </c>
      <c r="H2356" t="s">
        <v>1110</v>
      </c>
      <c r="I2356">
        <v>32.866999999999997</v>
      </c>
      <c r="J2356">
        <v>-117.25700000000001</v>
      </c>
      <c r="K2356" s="11">
        <v>6.0999999999999999E-2</v>
      </c>
      <c r="L2356">
        <v>252800</v>
      </c>
      <c r="N2356">
        <v>4.1100000000000003</v>
      </c>
      <c r="O2356" s="11">
        <v>5.4</v>
      </c>
      <c r="P2356" s="11">
        <v>0.25</v>
      </c>
      <c r="Q2356" s="12">
        <v>0.06</v>
      </c>
      <c r="R2356">
        <v>0</v>
      </c>
      <c r="T2356" s="42">
        <v>17.100000000000001</v>
      </c>
    </row>
    <row r="2357" spans="1:22" x14ac:dyDescent="0.2">
      <c r="A2357">
        <v>3844</v>
      </c>
      <c r="B2357" s="48">
        <v>2010</v>
      </c>
      <c r="C2357" t="s">
        <v>1094</v>
      </c>
      <c r="D2357" s="40">
        <v>40500</v>
      </c>
      <c r="E2357" t="s">
        <v>1113</v>
      </c>
      <c r="F2357" s="48" t="s">
        <v>1111</v>
      </c>
      <c r="G2357" s="48" t="s">
        <v>1112</v>
      </c>
      <c r="H2357" t="s">
        <v>1110</v>
      </c>
      <c r="J2357" s="51"/>
      <c r="K2357" s="11">
        <v>0</v>
      </c>
      <c r="L2357">
        <v>319781</v>
      </c>
      <c r="N2357">
        <v>4.29</v>
      </c>
      <c r="T2357" s="42">
        <v>17.100000000000001</v>
      </c>
    </row>
    <row r="2358" spans="1:22" x14ac:dyDescent="0.2">
      <c r="A2358">
        <v>142</v>
      </c>
      <c r="B2358">
        <v>2005</v>
      </c>
      <c r="C2358" t="s">
        <v>1062</v>
      </c>
      <c r="D2358" s="17">
        <v>38426</v>
      </c>
      <c r="E2358">
        <v>9</v>
      </c>
      <c r="F2358" t="s">
        <v>1064</v>
      </c>
      <c r="G2358">
        <v>1</v>
      </c>
      <c r="H2358" t="s">
        <v>706</v>
      </c>
      <c r="K2358" s="11">
        <v>0</v>
      </c>
      <c r="L2358" s="11"/>
      <c r="N2358" s="11">
        <v>2.0676826347305393</v>
      </c>
      <c r="O2358" s="11">
        <v>4.5782895606049774</v>
      </c>
      <c r="P2358" s="11">
        <v>0.84939291013784957</v>
      </c>
      <c r="Q2358" s="12">
        <v>2.1396742954637298</v>
      </c>
      <c r="R2358" s="11">
        <v>0.34931161601186062</v>
      </c>
      <c r="T2358" s="42">
        <v>17.100000000000001</v>
      </c>
      <c r="U2358" s="11"/>
      <c r="V2358" t="s">
        <v>1060</v>
      </c>
    </row>
    <row r="2359" spans="1:22" x14ac:dyDescent="0.2">
      <c r="A2359">
        <v>264</v>
      </c>
      <c r="B2359">
        <v>2005</v>
      </c>
      <c r="C2359" t="s">
        <v>705</v>
      </c>
      <c r="D2359" s="17">
        <v>38510</v>
      </c>
      <c r="E2359">
        <v>7</v>
      </c>
      <c r="F2359" t="s">
        <v>1064</v>
      </c>
      <c r="G2359">
        <v>1</v>
      </c>
      <c r="H2359" t="s">
        <v>706</v>
      </c>
      <c r="K2359" s="11">
        <v>0</v>
      </c>
      <c r="L2359" s="11"/>
      <c r="N2359" s="11">
        <v>1.4766343283582091</v>
      </c>
      <c r="O2359" s="11">
        <v>6.3715351522613073</v>
      </c>
      <c r="P2359" s="11">
        <v>0.26010947106231558</v>
      </c>
      <c r="Q2359" s="12">
        <v>0.49759849999999944</v>
      </c>
      <c r="R2359" s="11">
        <v>0.58282299999999998</v>
      </c>
      <c r="T2359" s="42">
        <v>17.100000000000001</v>
      </c>
      <c r="U2359" s="11"/>
      <c r="V2359" t="s">
        <v>1060</v>
      </c>
    </row>
    <row r="2360" spans="1:22" x14ac:dyDescent="0.2">
      <c r="A2360">
        <v>845</v>
      </c>
      <c r="B2360">
        <v>2007</v>
      </c>
      <c r="C2360" s="63" t="s">
        <v>704</v>
      </c>
      <c r="D2360" s="17">
        <v>39233</v>
      </c>
      <c r="E2360">
        <v>12</v>
      </c>
      <c r="F2360" t="s">
        <v>1064</v>
      </c>
      <c r="G2360">
        <v>1</v>
      </c>
      <c r="H2360" t="s">
        <v>706</v>
      </c>
      <c r="K2360" s="11">
        <v>0</v>
      </c>
      <c r="L2360" s="11"/>
      <c r="N2360" s="11">
        <v>19.128403225806451</v>
      </c>
      <c r="O2360" s="11">
        <v>10.069349389164939</v>
      </c>
      <c r="P2360" s="11">
        <v>1.4001238080686047</v>
      </c>
      <c r="Q2360" s="12">
        <v>1.7100148190258422</v>
      </c>
      <c r="R2360" s="11">
        <v>0.21239669121587823</v>
      </c>
      <c r="S2360" s="11"/>
      <c r="T2360" s="42">
        <v>17.100000000000001</v>
      </c>
      <c r="U2360" s="11"/>
      <c r="V2360" t="s">
        <v>1060</v>
      </c>
    </row>
    <row r="2361" spans="1:22" x14ac:dyDescent="0.2">
      <c r="A2361">
        <v>1989</v>
      </c>
      <c r="B2361">
        <v>2009</v>
      </c>
      <c r="C2361" t="s">
        <v>1094</v>
      </c>
      <c r="D2361" s="40">
        <v>40120</v>
      </c>
      <c r="E2361" t="s">
        <v>837</v>
      </c>
      <c r="F2361" t="s">
        <v>838</v>
      </c>
      <c r="G2361">
        <v>1</v>
      </c>
      <c r="H2361" t="s">
        <v>1110</v>
      </c>
      <c r="I2361">
        <v>34.008000000000003</v>
      </c>
      <c r="J2361">
        <v>-118.499</v>
      </c>
      <c r="K2361" s="11">
        <v>0</v>
      </c>
      <c r="L2361">
        <v>0</v>
      </c>
      <c r="N2361">
        <v>1.6</v>
      </c>
      <c r="O2361" s="11">
        <v>3.9380600000000001</v>
      </c>
      <c r="P2361" s="11">
        <v>0.28198299999999998</v>
      </c>
      <c r="Q2361" s="12">
        <v>0.46488400000000002</v>
      </c>
      <c r="R2361">
        <v>0.14000000000000001</v>
      </c>
      <c r="T2361" s="42">
        <v>17.2</v>
      </c>
    </row>
    <row r="2362" spans="1:22" x14ac:dyDescent="0.2">
      <c r="A2362">
        <v>2000</v>
      </c>
      <c r="B2362">
        <v>2009</v>
      </c>
      <c r="C2362" t="s">
        <v>1094</v>
      </c>
      <c r="D2362" s="40">
        <v>40134</v>
      </c>
      <c r="E2362" t="s">
        <v>837</v>
      </c>
      <c r="F2362" t="s">
        <v>838</v>
      </c>
      <c r="G2362">
        <v>1</v>
      </c>
      <c r="H2362" t="s">
        <v>1110</v>
      </c>
      <c r="I2362">
        <v>34.008000000000003</v>
      </c>
      <c r="J2362">
        <v>-118.499</v>
      </c>
      <c r="K2362" s="11">
        <v>0</v>
      </c>
      <c r="L2362">
        <v>0</v>
      </c>
      <c r="N2362">
        <v>1.2</v>
      </c>
      <c r="O2362" s="11">
        <v>3.4264299999999999</v>
      </c>
      <c r="P2362" s="11">
        <v>0.31409999999999999</v>
      </c>
      <c r="Q2362" s="12">
        <v>0.65961099999999995</v>
      </c>
      <c r="R2362">
        <v>0.1</v>
      </c>
      <c r="T2362" s="42">
        <v>17.2</v>
      </c>
    </row>
    <row r="2363" spans="1:22" x14ac:dyDescent="0.2">
      <c r="A2363">
        <v>2591</v>
      </c>
      <c r="B2363">
        <v>2011</v>
      </c>
      <c r="C2363" t="s">
        <v>1081</v>
      </c>
      <c r="D2363" s="40">
        <v>40840</v>
      </c>
      <c r="E2363" t="s">
        <v>833</v>
      </c>
      <c r="F2363" t="s">
        <v>838</v>
      </c>
      <c r="G2363">
        <v>1</v>
      </c>
      <c r="H2363" t="s">
        <v>1110</v>
      </c>
      <c r="I2363">
        <v>32.866999999999997</v>
      </c>
      <c r="J2363">
        <v>-117.25700000000001</v>
      </c>
      <c r="K2363" s="11">
        <v>0</v>
      </c>
      <c r="L2363">
        <v>0</v>
      </c>
      <c r="N2363">
        <v>2.08</v>
      </c>
      <c r="O2363" s="11">
        <v>4.4400000000000004</v>
      </c>
      <c r="P2363" s="11">
        <v>0.19</v>
      </c>
      <c r="Q2363" s="12">
        <v>0.22</v>
      </c>
      <c r="R2363">
        <v>7.0000000000000007E-2</v>
      </c>
      <c r="T2363" s="42">
        <v>17.2</v>
      </c>
    </row>
    <row r="2364" spans="1:22" x14ac:dyDescent="0.2">
      <c r="A2364">
        <v>3394</v>
      </c>
      <c r="B2364">
        <v>2015</v>
      </c>
      <c r="C2364" t="s">
        <v>1062</v>
      </c>
      <c r="D2364" s="40">
        <v>42079</v>
      </c>
      <c r="E2364" t="s">
        <v>833</v>
      </c>
      <c r="F2364" t="s">
        <v>838</v>
      </c>
      <c r="G2364">
        <v>1</v>
      </c>
      <c r="H2364" t="s">
        <v>1110</v>
      </c>
      <c r="I2364">
        <v>32.866999999999997</v>
      </c>
      <c r="J2364">
        <v>-117.25700000000001</v>
      </c>
      <c r="K2364" s="11">
        <v>0</v>
      </c>
      <c r="L2364">
        <v>0</v>
      </c>
      <c r="N2364">
        <v>0.71</v>
      </c>
      <c r="T2364" s="42">
        <v>17.2</v>
      </c>
    </row>
    <row r="2365" spans="1:22" x14ac:dyDescent="0.2">
      <c r="A2365">
        <v>3607</v>
      </c>
      <c r="B2365">
        <v>2016</v>
      </c>
      <c r="C2365" t="s">
        <v>1066</v>
      </c>
      <c r="D2365" s="40">
        <v>42471</v>
      </c>
      <c r="E2365" t="s">
        <v>835</v>
      </c>
      <c r="F2365" t="s">
        <v>838</v>
      </c>
      <c r="G2365">
        <v>1</v>
      </c>
      <c r="H2365" t="s">
        <v>1110</v>
      </c>
      <c r="I2365">
        <v>33.606099999999998</v>
      </c>
      <c r="J2365">
        <v>-117.9311</v>
      </c>
      <c r="K2365" s="11">
        <v>0</v>
      </c>
      <c r="L2365">
        <v>0</v>
      </c>
      <c r="N2365">
        <v>1.72</v>
      </c>
      <c r="O2365" s="11">
        <v>3.33</v>
      </c>
      <c r="P2365" s="11">
        <v>0.27</v>
      </c>
      <c r="Q2365" s="12">
        <v>0.21</v>
      </c>
      <c r="R2365">
        <v>0.1</v>
      </c>
      <c r="T2365" s="42">
        <v>17.2</v>
      </c>
    </row>
    <row r="2366" spans="1:22" x14ac:dyDescent="0.2">
      <c r="A2366">
        <v>3610</v>
      </c>
      <c r="B2366">
        <v>2016</v>
      </c>
      <c r="C2366" t="s">
        <v>1066</v>
      </c>
      <c r="D2366" s="40">
        <v>42478</v>
      </c>
      <c r="E2366" t="s">
        <v>835</v>
      </c>
      <c r="F2366" t="s">
        <v>838</v>
      </c>
      <c r="G2366">
        <v>1</v>
      </c>
      <c r="H2366" t="s">
        <v>1110</v>
      </c>
      <c r="I2366">
        <v>33.606099999999998</v>
      </c>
      <c r="J2366">
        <v>-117.9311</v>
      </c>
      <c r="K2366" s="11">
        <v>0</v>
      </c>
      <c r="L2366">
        <v>0</v>
      </c>
      <c r="N2366">
        <v>1.87</v>
      </c>
      <c r="O2366" s="11">
        <v>3.11</v>
      </c>
      <c r="P2366" s="11">
        <v>0.21</v>
      </c>
      <c r="Q2366" s="12">
        <v>0.2</v>
      </c>
      <c r="R2366">
        <v>0</v>
      </c>
      <c r="T2366" s="42">
        <v>17.2</v>
      </c>
    </row>
    <row r="2367" spans="1:22" x14ac:dyDescent="0.2">
      <c r="A2367">
        <v>3618</v>
      </c>
      <c r="B2367">
        <v>2016</v>
      </c>
      <c r="C2367" t="s">
        <v>704</v>
      </c>
      <c r="D2367" s="40">
        <v>42499</v>
      </c>
      <c r="E2367" t="s">
        <v>835</v>
      </c>
      <c r="F2367" t="s">
        <v>838</v>
      </c>
      <c r="G2367">
        <v>1</v>
      </c>
      <c r="H2367" t="s">
        <v>1110</v>
      </c>
      <c r="I2367">
        <v>33.606099999999998</v>
      </c>
      <c r="J2367">
        <v>-117.9311</v>
      </c>
      <c r="K2367" s="11">
        <v>0</v>
      </c>
      <c r="L2367">
        <v>0</v>
      </c>
      <c r="N2367">
        <v>1.83</v>
      </c>
      <c r="O2367" s="11">
        <v>5.76</v>
      </c>
      <c r="P2367" s="11">
        <v>0.36</v>
      </c>
      <c r="Q2367" s="12">
        <v>0.7</v>
      </c>
      <c r="R2367">
        <v>0.12</v>
      </c>
      <c r="T2367" s="42">
        <v>17.2</v>
      </c>
    </row>
    <row r="2368" spans="1:22" x14ac:dyDescent="0.2">
      <c r="A2368">
        <v>1998</v>
      </c>
      <c r="B2368">
        <v>2009</v>
      </c>
      <c r="C2368" t="s">
        <v>1094</v>
      </c>
      <c r="D2368" s="40">
        <v>40133</v>
      </c>
      <c r="E2368" t="s">
        <v>833</v>
      </c>
      <c r="F2368" t="s">
        <v>838</v>
      </c>
      <c r="G2368">
        <v>1</v>
      </c>
      <c r="H2368" t="s">
        <v>1110</v>
      </c>
      <c r="I2368">
        <v>32.866999999999997</v>
      </c>
      <c r="J2368">
        <v>-117.25700000000001</v>
      </c>
      <c r="K2368" s="11">
        <v>0</v>
      </c>
      <c r="L2368">
        <v>303</v>
      </c>
      <c r="N2368">
        <v>1.0900000000000001</v>
      </c>
      <c r="O2368" s="11">
        <v>2.9</v>
      </c>
      <c r="P2368" s="11">
        <v>0.36</v>
      </c>
      <c r="Q2368" s="12">
        <v>0.12</v>
      </c>
      <c r="R2368">
        <v>0.03</v>
      </c>
      <c r="T2368" s="42">
        <v>17.2</v>
      </c>
    </row>
    <row r="2369" spans="1:33" x14ac:dyDescent="0.2">
      <c r="A2369">
        <v>3366</v>
      </c>
      <c r="B2369">
        <v>2015</v>
      </c>
      <c r="C2369" t="s">
        <v>1080</v>
      </c>
      <c r="D2369" s="40">
        <v>42037</v>
      </c>
      <c r="E2369" t="s">
        <v>837</v>
      </c>
      <c r="F2369" t="s">
        <v>838</v>
      </c>
      <c r="G2369">
        <v>1</v>
      </c>
      <c r="H2369" t="s">
        <v>1110</v>
      </c>
      <c r="I2369">
        <v>34.008000000000003</v>
      </c>
      <c r="J2369">
        <v>-118.499</v>
      </c>
      <c r="K2369" s="11">
        <v>0</v>
      </c>
      <c r="L2369">
        <v>748</v>
      </c>
      <c r="O2369" s="11">
        <v>3.45</v>
      </c>
      <c r="P2369" s="11">
        <v>0.48</v>
      </c>
      <c r="Q2369" s="12">
        <v>5.95</v>
      </c>
      <c r="R2369">
        <v>0.2</v>
      </c>
      <c r="T2369" s="42">
        <v>17.2</v>
      </c>
    </row>
    <row r="2370" spans="1:33" x14ac:dyDescent="0.2">
      <c r="A2370">
        <v>3393</v>
      </c>
      <c r="B2370">
        <v>2015</v>
      </c>
      <c r="C2370" t="s">
        <v>1062</v>
      </c>
      <c r="D2370" s="40">
        <v>42079</v>
      </c>
      <c r="E2370" t="s">
        <v>833</v>
      </c>
      <c r="F2370" t="s">
        <v>838</v>
      </c>
      <c r="G2370">
        <v>1</v>
      </c>
      <c r="H2370" t="s">
        <v>1110</v>
      </c>
      <c r="I2370">
        <v>32.866999999999997</v>
      </c>
      <c r="J2370">
        <v>-117.25700000000001</v>
      </c>
      <c r="K2370" s="11">
        <v>0</v>
      </c>
      <c r="L2370">
        <v>1440</v>
      </c>
      <c r="N2370">
        <v>0.71</v>
      </c>
      <c r="O2370" s="11">
        <v>2.93</v>
      </c>
      <c r="P2370" s="11">
        <v>0.19</v>
      </c>
      <c r="Q2370" s="12">
        <v>0.24</v>
      </c>
      <c r="R2370">
        <v>0.02</v>
      </c>
      <c r="T2370" s="42">
        <v>17.2</v>
      </c>
    </row>
    <row r="2371" spans="1:33" x14ac:dyDescent="0.2">
      <c r="A2371">
        <v>2196</v>
      </c>
      <c r="B2371">
        <v>2010</v>
      </c>
      <c r="C2371" t="s">
        <v>1067</v>
      </c>
      <c r="D2371" s="40">
        <v>40372</v>
      </c>
      <c r="E2371" t="s">
        <v>833</v>
      </c>
      <c r="F2371" t="s">
        <v>838</v>
      </c>
      <c r="G2371">
        <v>1</v>
      </c>
      <c r="H2371" t="s">
        <v>1110</v>
      </c>
      <c r="I2371">
        <v>32.866999999999997</v>
      </c>
      <c r="J2371">
        <v>-117.25700000000001</v>
      </c>
      <c r="K2371" s="11">
        <v>0.08</v>
      </c>
      <c r="L2371">
        <v>1600</v>
      </c>
      <c r="N2371">
        <v>2.0099999999999998</v>
      </c>
      <c r="O2371" s="11">
        <v>6.8</v>
      </c>
      <c r="P2371" s="11">
        <v>0.43</v>
      </c>
      <c r="Q2371" s="12">
        <v>1.31</v>
      </c>
      <c r="R2371">
        <v>0.09</v>
      </c>
      <c r="T2371" s="42">
        <v>17.2</v>
      </c>
    </row>
    <row r="2372" spans="1:33" x14ac:dyDescent="0.2">
      <c r="A2372">
        <v>3455</v>
      </c>
      <c r="B2372">
        <v>2015</v>
      </c>
      <c r="C2372" t="s">
        <v>705</v>
      </c>
      <c r="D2372" s="40">
        <v>42184</v>
      </c>
      <c r="E2372" t="s">
        <v>835</v>
      </c>
      <c r="F2372" t="s">
        <v>838</v>
      </c>
      <c r="G2372">
        <v>1</v>
      </c>
      <c r="H2372" t="s">
        <v>1110</v>
      </c>
      <c r="I2372">
        <v>33.606099999999998</v>
      </c>
      <c r="J2372">
        <v>-117.9311</v>
      </c>
      <c r="K2372" s="11">
        <v>0</v>
      </c>
      <c r="L2372">
        <v>5198</v>
      </c>
      <c r="N2372">
        <v>1.74</v>
      </c>
      <c r="O2372" s="11">
        <v>3.49</v>
      </c>
      <c r="P2372" s="11">
        <v>0.26</v>
      </c>
      <c r="Q2372" s="12">
        <v>0.24</v>
      </c>
      <c r="R2372">
        <v>0</v>
      </c>
      <c r="T2372" s="42">
        <v>17.2</v>
      </c>
    </row>
    <row r="2373" spans="1:33" x14ac:dyDescent="0.2">
      <c r="A2373">
        <v>3108</v>
      </c>
      <c r="B2373">
        <v>2013</v>
      </c>
      <c r="C2373" t="s">
        <v>1094</v>
      </c>
      <c r="D2373" s="40">
        <v>41582</v>
      </c>
      <c r="E2373" t="s">
        <v>833</v>
      </c>
      <c r="F2373" t="s">
        <v>838</v>
      </c>
      <c r="G2373">
        <v>1</v>
      </c>
      <c r="H2373" t="s">
        <v>1110</v>
      </c>
      <c r="I2373">
        <v>32.866999999999997</v>
      </c>
      <c r="J2373">
        <v>-117.25700000000001</v>
      </c>
      <c r="K2373" s="11">
        <v>0</v>
      </c>
      <c r="L2373">
        <v>10800</v>
      </c>
      <c r="N2373">
        <v>0.87</v>
      </c>
      <c r="O2373" s="11">
        <v>2.23</v>
      </c>
      <c r="P2373" s="11">
        <v>0.33</v>
      </c>
      <c r="Q2373" s="12">
        <v>0.84</v>
      </c>
      <c r="R2373">
        <v>0.04</v>
      </c>
      <c r="T2373" s="42">
        <v>17.2</v>
      </c>
    </row>
    <row r="2374" spans="1:33" x14ac:dyDescent="0.2">
      <c r="A2374">
        <v>3444</v>
      </c>
      <c r="B2374">
        <v>2015</v>
      </c>
      <c r="C2374" t="s">
        <v>705</v>
      </c>
      <c r="D2374" s="40">
        <v>42164</v>
      </c>
      <c r="E2374" t="s">
        <v>835</v>
      </c>
      <c r="F2374" t="s">
        <v>838</v>
      </c>
      <c r="G2374">
        <v>1</v>
      </c>
      <c r="H2374" t="s">
        <v>1110</v>
      </c>
      <c r="I2374">
        <v>33.606099999999998</v>
      </c>
      <c r="J2374">
        <v>-117.9311</v>
      </c>
      <c r="K2374" s="11">
        <v>0</v>
      </c>
      <c r="L2374">
        <v>15593</v>
      </c>
      <c r="N2374">
        <v>3.47</v>
      </c>
      <c r="O2374" s="11">
        <v>5.64</v>
      </c>
      <c r="P2374" s="11">
        <v>0.36</v>
      </c>
      <c r="Q2374" s="12">
        <v>0.24</v>
      </c>
      <c r="R2374">
        <v>0.14000000000000001</v>
      </c>
      <c r="T2374" s="42">
        <v>17.2</v>
      </c>
    </row>
    <row r="2375" spans="1:33" x14ac:dyDescent="0.2">
      <c r="A2375">
        <v>3834</v>
      </c>
      <c r="B2375" s="48">
        <v>2010</v>
      </c>
      <c r="C2375" t="s">
        <v>1069</v>
      </c>
      <c r="D2375" s="40">
        <v>40430</v>
      </c>
      <c r="E2375" t="s">
        <v>1113</v>
      </c>
      <c r="F2375" s="48" t="s">
        <v>1111</v>
      </c>
      <c r="G2375" s="48" t="s">
        <v>1112</v>
      </c>
      <c r="H2375" t="s">
        <v>1110</v>
      </c>
      <c r="J2375" s="51"/>
      <c r="K2375" s="11">
        <v>0</v>
      </c>
      <c r="L2375">
        <v>20799</v>
      </c>
      <c r="N2375">
        <v>6.32</v>
      </c>
      <c r="T2375" s="42">
        <v>17.2</v>
      </c>
    </row>
    <row r="2376" spans="1:33" x14ac:dyDescent="0.2">
      <c r="A2376">
        <v>1934</v>
      </c>
      <c r="B2376">
        <v>2009</v>
      </c>
      <c r="C2376" t="s">
        <v>1068</v>
      </c>
      <c r="D2376" s="40">
        <v>40056</v>
      </c>
      <c r="E2376" t="s">
        <v>836</v>
      </c>
      <c r="F2376" t="s">
        <v>838</v>
      </c>
      <c r="G2376">
        <v>1</v>
      </c>
      <c r="H2376" t="s">
        <v>1110</v>
      </c>
      <c r="I2376">
        <v>34.408000000000001</v>
      </c>
      <c r="J2376">
        <v>-119.685</v>
      </c>
      <c r="K2376" s="11">
        <v>0</v>
      </c>
      <c r="L2376">
        <v>62700</v>
      </c>
      <c r="N2376">
        <v>1.88</v>
      </c>
      <c r="O2376" s="11">
        <v>2.4</v>
      </c>
      <c r="P2376" s="11">
        <v>0.28999999999999998</v>
      </c>
      <c r="Q2376" s="12">
        <v>0.33</v>
      </c>
      <c r="R2376">
        <v>0.11</v>
      </c>
      <c r="T2376" s="42">
        <v>17.2</v>
      </c>
    </row>
    <row r="2377" spans="1:33" s="97" customFormat="1" x14ac:dyDescent="0.2">
      <c r="A2377">
        <v>1882</v>
      </c>
      <c r="B2377">
        <v>2009</v>
      </c>
      <c r="C2377" t="s">
        <v>705</v>
      </c>
      <c r="D2377" s="40">
        <v>39993</v>
      </c>
      <c r="E2377" t="s">
        <v>839</v>
      </c>
      <c r="F2377" t="s">
        <v>838</v>
      </c>
      <c r="G2377">
        <v>1</v>
      </c>
      <c r="H2377" t="s">
        <v>1110</v>
      </c>
      <c r="I2377">
        <v>34.416107599999997</v>
      </c>
      <c r="J2377">
        <v>-119.82874940000001</v>
      </c>
      <c r="K2377" s="11">
        <v>0.04</v>
      </c>
      <c r="L2377">
        <v>73800</v>
      </c>
      <c r="M2377"/>
      <c r="N2377">
        <v>3.49</v>
      </c>
      <c r="O2377" s="11">
        <v>5.84</v>
      </c>
      <c r="P2377" s="11">
        <v>0.95</v>
      </c>
      <c r="Q2377" s="12">
        <v>0.93</v>
      </c>
      <c r="R2377">
        <v>0.33</v>
      </c>
      <c r="S2377"/>
      <c r="T2377" s="42">
        <v>17.2</v>
      </c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</row>
    <row r="2378" spans="1:33" x14ac:dyDescent="0.2">
      <c r="A2378">
        <v>141</v>
      </c>
      <c r="B2378">
        <v>2005</v>
      </c>
      <c r="C2378" t="s">
        <v>1062</v>
      </c>
      <c r="D2378" s="17">
        <v>38426</v>
      </c>
      <c r="E2378">
        <v>8</v>
      </c>
      <c r="F2378" t="s">
        <v>1064</v>
      </c>
      <c r="G2378">
        <v>1</v>
      </c>
      <c r="H2378" t="s">
        <v>706</v>
      </c>
      <c r="K2378" s="11">
        <v>5.8000000000000003E-2</v>
      </c>
      <c r="L2378" s="11"/>
      <c r="N2378" s="11">
        <v>2.4479461077844311</v>
      </c>
      <c r="O2378" s="11">
        <v>3.4825965202016582</v>
      </c>
      <c r="P2378" s="11">
        <v>0.61434022383277898</v>
      </c>
      <c r="Q2378" s="12">
        <v>1.4697460113743519</v>
      </c>
      <c r="R2378" s="11">
        <v>0.2944870607857672</v>
      </c>
      <c r="T2378" s="42">
        <v>17.2</v>
      </c>
      <c r="V2378" t="s">
        <v>1060</v>
      </c>
    </row>
    <row r="2379" spans="1:33" x14ac:dyDescent="0.2">
      <c r="A2379">
        <v>271</v>
      </c>
      <c r="B2379">
        <v>2005</v>
      </c>
      <c r="C2379" t="s">
        <v>705</v>
      </c>
      <c r="D2379" s="17">
        <v>38525</v>
      </c>
      <c r="E2379">
        <v>1</v>
      </c>
      <c r="F2379" t="s">
        <v>1064</v>
      </c>
      <c r="G2379">
        <v>1</v>
      </c>
      <c r="H2379" t="s">
        <v>706</v>
      </c>
      <c r="K2379" s="11">
        <v>0</v>
      </c>
      <c r="L2379" s="11"/>
      <c r="N2379" s="11">
        <v>1.1476016791044774</v>
      </c>
      <c r="O2379" s="11">
        <v>5.7559397558223546</v>
      </c>
      <c r="P2379" s="11">
        <v>0.38587570728177301</v>
      </c>
      <c r="Q2379" s="12">
        <v>0.77112895772166667</v>
      </c>
      <c r="R2379" s="11">
        <v>0.23614499999999999</v>
      </c>
      <c r="T2379" s="42">
        <v>17.2</v>
      </c>
      <c r="U2379" s="11"/>
      <c r="V2379" t="s">
        <v>1060</v>
      </c>
    </row>
    <row r="2380" spans="1:33" x14ac:dyDescent="0.2">
      <c r="A2380">
        <v>306</v>
      </c>
      <c r="B2380">
        <v>2005</v>
      </c>
      <c r="C2380" t="s">
        <v>1069</v>
      </c>
      <c r="D2380" s="17">
        <v>38615</v>
      </c>
      <c r="E2380">
        <v>6</v>
      </c>
      <c r="F2380" t="s">
        <v>1064</v>
      </c>
      <c r="G2380">
        <v>1</v>
      </c>
      <c r="H2380" t="s">
        <v>706</v>
      </c>
      <c r="K2380" s="11">
        <v>0.1</v>
      </c>
      <c r="L2380" s="11"/>
      <c r="N2380" s="11">
        <v>1.1549232876712332</v>
      </c>
      <c r="O2380" s="11">
        <v>1.4869731958762904</v>
      </c>
      <c r="P2380" s="11">
        <v>0.26041340206185565</v>
      </c>
      <c r="Q2380" s="12">
        <v>0.87921090909090904</v>
      </c>
      <c r="R2380" s="11">
        <v>1.3677454545454546</v>
      </c>
      <c r="T2380" s="42">
        <v>17.2</v>
      </c>
      <c r="U2380" s="11"/>
      <c r="V2380" t="s">
        <v>1060</v>
      </c>
    </row>
    <row r="2381" spans="1:33" x14ac:dyDescent="0.2">
      <c r="A2381">
        <v>1996</v>
      </c>
      <c r="B2381">
        <v>2009</v>
      </c>
      <c r="C2381" t="s">
        <v>1094</v>
      </c>
      <c r="D2381" s="40">
        <v>40129</v>
      </c>
      <c r="E2381" t="s">
        <v>833</v>
      </c>
      <c r="F2381" t="s">
        <v>838</v>
      </c>
      <c r="G2381">
        <v>1</v>
      </c>
      <c r="H2381" t="s">
        <v>1110</v>
      </c>
      <c r="I2381">
        <v>32.866999999999997</v>
      </c>
      <c r="J2381">
        <v>-117.25700000000001</v>
      </c>
      <c r="K2381" s="11">
        <v>0</v>
      </c>
      <c r="L2381">
        <v>0</v>
      </c>
      <c r="N2381">
        <v>0.69</v>
      </c>
      <c r="O2381" s="11">
        <v>3.1</v>
      </c>
      <c r="P2381" s="11">
        <v>0.34</v>
      </c>
      <c r="Q2381" s="12">
        <v>0.15</v>
      </c>
      <c r="R2381">
        <v>0.06</v>
      </c>
      <c r="T2381" s="42">
        <v>17.3</v>
      </c>
    </row>
    <row r="2382" spans="1:33" x14ac:dyDescent="0.2">
      <c r="A2382">
        <v>2145</v>
      </c>
      <c r="B2382">
        <v>2010</v>
      </c>
      <c r="C2382" t="s">
        <v>704</v>
      </c>
      <c r="D2382" s="40">
        <v>40311</v>
      </c>
      <c r="E2382" t="s">
        <v>833</v>
      </c>
      <c r="F2382" t="s">
        <v>838</v>
      </c>
      <c r="G2382">
        <v>1</v>
      </c>
      <c r="H2382" t="s">
        <v>1110</v>
      </c>
      <c r="I2382">
        <v>32.866999999999997</v>
      </c>
      <c r="J2382">
        <v>-117.25700000000001</v>
      </c>
      <c r="K2382" s="11">
        <v>0</v>
      </c>
      <c r="L2382">
        <v>0</v>
      </c>
      <c r="N2382">
        <v>6.8</v>
      </c>
      <c r="O2382" s="11">
        <v>3.4</v>
      </c>
      <c r="P2382" s="11">
        <v>0.18</v>
      </c>
      <c r="Q2382" s="12">
        <v>0.04</v>
      </c>
      <c r="R2382">
        <v>0.01</v>
      </c>
      <c r="T2382" s="42">
        <v>17.3</v>
      </c>
    </row>
    <row r="2383" spans="1:33" x14ac:dyDescent="0.2">
      <c r="A2383">
        <v>2254</v>
      </c>
      <c r="B2383">
        <v>2010</v>
      </c>
      <c r="C2383" t="s">
        <v>1069</v>
      </c>
      <c r="D2383" s="40">
        <v>40444</v>
      </c>
      <c r="E2383" t="s">
        <v>833</v>
      </c>
      <c r="F2383" t="s">
        <v>838</v>
      </c>
      <c r="G2383">
        <v>1</v>
      </c>
      <c r="H2383" t="s">
        <v>1110</v>
      </c>
      <c r="I2383">
        <v>32.866999999999997</v>
      </c>
      <c r="J2383">
        <v>-117.25700000000001</v>
      </c>
      <c r="K2383" s="11">
        <v>0</v>
      </c>
      <c r="L2383">
        <v>0</v>
      </c>
      <c r="N2383">
        <v>2.61</v>
      </c>
      <c r="O2383" s="11">
        <v>5.4</v>
      </c>
      <c r="P2383" s="11">
        <v>0.36</v>
      </c>
      <c r="Q2383" s="12">
        <v>0.03</v>
      </c>
      <c r="R2383">
        <v>0.02</v>
      </c>
      <c r="T2383" s="42">
        <v>17.3</v>
      </c>
    </row>
    <row r="2384" spans="1:33" x14ac:dyDescent="0.2">
      <c r="A2384">
        <v>2444</v>
      </c>
      <c r="B2384">
        <v>2011</v>
      </c>
      <c r="C2384" t="s">
        <v>1066</v>
      </c>
      <c r="D2384" s="40">
        <v>40661</v>
      </c>
      <c r="E2384" t="s">
        <v>833</v>
      </c>
      <c r="F2384" t="s">
        <v>838</v>
      </c>
      <c r="G2384">
        <v>1</v>
      </c>
      <c r="H2384" t="s">
        <v>1110</v>
      </c>
      <c r="I2384">
        <v>32.866999999999997</v>
      </c>
      <c r="J2384">
        <v>-117.25700000000001</v>
      </c>
      <c r="K2384" s="11">
        <v>0</v>
      </c>
      <c r="L2384">
        <v>0</v>
      </c>
      <c r="N2384">
        <v>1.77</v>
      </c>
      <c r="O2384" s="11">
        <v>0</v>
      </c>
      <c r="P2384" s="11">
        <v>0.22</v>
      </c>
      <c r="Q2384" s="12">
        <v>0.39</v>
      </c>
      <c r="R2384">
        <v>0</v>
      </c>
      <c r="T2384" s="42">
        <v>17.3</v>
      </c>
    </row>
    <row r="2385" spans="1:22" x14ac:dyDescent="0.2">
      <c r="A2385">
        <v>2579</v>
      </c>
      <c r="B2385">
        <v>2011</v>
      </c>
      <c r="C2385" t="s">
        <v>1081</v>
      </c>
      <c r="D2385" s="40">
        <v>40822</v>
      </c>
      <c r="E2385" t="s">
        <v>833</v>
      </c>
      <c r="F2385" t="s">
        <v>838</v>
      </c>
      <c r="G2385">
        <v>1</v>
      </c>
      <c r="H2385" t="s">
        <v>1110</v>
      </c>
      <c r="I2385">
        <v>32.866999999999997</v>
      </c>
      <c r="J2385">
        <v>-117.25700000000001</v>
      </c>
      <c r="K2385" s="11">
        <v>0</v>
      </c>
      <c r="L2385">
        <v>0</v>
      </c>
      <c r="N2385">
        <v>14.27</v>
      </c>
      <c r="O2385" s="11">
        <v>4.93</v>
      </c>
      <c r="P2385" s="11">
        <v>0.35</v>
      </c>
      <c r="Q2385" s="12">
        <v>0.09</v>
      </c>
      <c r="R2385">
        <v>0</v>
      </c>
      <c r="T2385" s="42">
        <v>17.3</v>
      </c>
    </row>
    <row r="2386" spans="1:22" x14ac:dyDescent="0.2">
      <c r="A2386">
        <v>2729</v>
      </c>
      <c r="B2386">
        <v>2012</v>
      </c>
      <c r="C2386" t="s">
        <v>704</v>
      </c>
      <c r="D2386" s="40">
        <v>41032</v>
      </c>
      <c r="E2386" t="s">
        <v>833</v>
      </c>
      <c r="F2386" t="s">
        <v>838</v>
      </c>
      <c r="G2386">
        <v>1</v>
      </c>
      <c r="H2386" t="s">
        <v>1110</v>
      </c>
      <c r="I2386">
        <v>32.866999999999997</v>
      </c>
      <c r="J2386">
        <v>-117.25700000000001</v>
      </c>
      <c r="K2386" s="11">
        <v>0</v>
      </c>
      <c r="L2386">
        <v>0</v>
      </c>
      <c r="N2386">
        <v>0.84</v>
      </c>
      <c r="O2386" s="11">
        <v>1.57</v>
      </c>
      <c r="P2386" s="11">
        <v>0.28000000000000003</v>
      </c>
      <c r="Q2386" s="12">
        <v>0.33</v>
      </c>
      <c r="R2386">
        <v>0.08</v>
      </c>
      <c r="T2386" s="42">
        <v>17.3</v>
      </c>
    </row>
    <row r="2387" spans="1:22" x14ac:dyDescent="0.2">
      <c r="A2387">
        <v>3590</v>
      </c>
      <c r="B2387">
        <v>2016</v>
      </c>
      <c r="C2387" t="s">
        <v>1080</v>
      </c>
      <c r="D2387" s="40">
        <v>42429</v>
      </c>
      <c r="E2387" t="s">
        <v>835</v>
      </c>
      <c r="F2387" t="s">
        <v>838</v>
      </c>
      <c r="G2387">
        <v>1</v>
      </c>
      <c r="H2387" t="s">
        <v>1110</v>
      </c>
      <c r="I2387">
        <v>33.606099999999998</v>
      </c>
      <c r="J2387">
        <v>-117.9311</v>
      </c>
      <c r="K2387" s="11">
        <v>0</v>
      </c>
      <c r="L2387">
        <v>0</v>
      </c>
      <c r="N2387">
        <v>1.69</v>
      </c>
      <c r="O2387" s="11">
        <v>1.92</v>
      </c>
      <c r="P2387" s="11">
        <v>0.25</v>
      </c>
      <c r="Q2387" s="12">
        <v>0.22</v>
      </c>
      <c r="R2387">
        <v>0</v>
      </c>
      <c r="T2387" s="42">
        <v>17.3</v>
      </c>
    </row>
    <row r="2388" spans="1:22" x14ac:dyDescent="0.2">
      <c r="A2388">
        <v>3341</v>
      </c>
      <c r="B2388">
        <v>2014</v>
      </c>
      <c r="C2388" t="s">
        <v>1065</v>
      </c>
      <c r="D2388" s="40">
        <v>41988</v>
      </c>
      <c r="E2388" t="s">
        <v>836</v>
      </c>
      <c r="F2388" t="s">
        <v>838</v>
      </c>
      <c r="G2388">
        <v>1</v>
      </c>
      <c r="H2388" t="s">
        <v>1110</v>
      </c>
      <c r="I2388">
        <v>34.408000000000001</v>
      </c>
      <c r="J2388">
        <v>-119.685</v>
      </c>
      <c r="K2388" s="11">
        <v>0</v>
      </c>
      <c r="L2388">
        <v>464</v>
      </c>
      <c r="O2388" s="11">
        <v>3.96</v>
      </c>
      <c r="P2388" s="11">
        <v>0.31</v>
      </c>
      <c r="Q2388" s="12">
        <v>0.31</v>
      </c>
      <c r="R2388">
        <v>0.13</v>
      </c>
      <c r="T2388" s="42">
        <v>17.3</v>
      </c>
    </row>
    <row r="2389" spans="1:22" x14ac:dyDescent="0.2">
      <c r="A2389">
        <v>3377</v>
      </c>
      <c r="B2389">
        <v>2015</v>
      </c>
      <c r="C2389" t="s">
        <v>1080</v>
      </c>
      <c r="D2389" s="40">
        <v>42052</v>
      </c>
      <c r="E2389" t="s">
        <v>833</v>
      </c>
      <c r="F2389" t="s">
        <v>838</v>
      </c>
      <c r="G2389">
        <v>1</v>
      </c>
      <c r="H2389" t="s">
        <v>1110</v>
      </c>
      <c r="I2389">
        <v>32.866999999999997</v>
      </c>
      <c r="J2389">
        <v>-117.25700000000001</v>
      </c>
      <c r="K2389" s="11">
        <v>0</v>
      </c>
      <c r="L2389">
        <v>6400</v>
      </c>
      <c r="N2389">
        <v>0.22</v>
      </c>
      <c r="T2389" s="42">
        <v>17.3</v>
      </c>
    </row>
    <row r="2390" spans="1:22" x14ac:dyDescent="0.2">
      <c r="A2390">
        <v>3378</v>
      </c>
      <c r="B2390">
        <v>2015</v>
      </c>
      <c r="C2390" t="s">
        <v>1080</v>
      </c>
      <c r="D2390" s="40">
        <v>42052</v>
      </c>
      <c r="E2390" t="s">
        <v>833</v>
      </c>
      <c r="F2390" t="s">
        <v>838</v>
      </c>
      <c r="G2390">
        <v>1</v>
      </c>
      <c r="H2390" t="s">
        <v>1110</v>
      </c>
      <c r="I2390">
        <v>32.866999999999997</v>
      </c>
      <c r="J2390">
        <v>-117.25700000000001</v>
      </c>
      <c r="K2390" s="11">
        <v>0</v>
      </c>
      <c r="L2390">
        <v>6400</v>
      </c>
      <c r="N2390">
        <v>0.22</v>
      </c>
      <c r="O2390" s="11">
        <v>3.52</v>
      </c>
      <c r="P2390" s="11">
        <v>0.21</v>
      </c>
      <c r="Q2390" s="12">
        <v>0.17</v>
      </c>
      <c r="R2390">
        <v>0.06</v>
      </c>
      <c r="T2390" s="42">
        <v>17.3</v>
      </c>
    </row>
    <row r="2391" spans="1:22" x14ac:dyDescent="0.2">
      <c r="A2391">
        <v>2993</v>
      </c>
      <c r="B2391">
        <v>2013</v>
      </c>
      <c r="C2391" t="s">
        <v>704</v>
      </c>
      <c r="D2391" s="40">
        <v>41400</v>
      </c>
      <c r="E2391" t="s">
        <v>833</v>
      </c>
      <c r="F2391" t="s">
        <v>838</v>
      </c>
      <c r="G2391">
        <v>1</v>
      </c>
      <c r="H2391" t="s">
        <v>1110</v>
      </c>
      <c r="I2391">
        <v>32.866999999999997</v>
      </c>
      <c r="J2391">
        <v>-117.25700000000001</v>
      </c>
      <c r="K2391" s="11">
        <v>0.2</v>
      </c>
      <c r="L2391">
        <v>20800</v>
      </c>
      <c r="N2391">
        <v>1.52</v>
      </c>
      <c r="O2391" s="11">
        <v>1.72</v>
      </c>
      <c r="P2391" s="11">
        <v>0.23</v>
      </c>
      <c r="Q2391" s="12">
        <v>0.11</v>
      </c>
      <c r="R2391">
        <v>0.04</v>
      </c>
      <c r="T2391" s="42">
        <v>17.3</v>
      </c>
    </row>
    <row r="2392" spans="1:22" x14ac:dyDescent="0.2">
      <c r="A2392">
        <v>3529</v>
      </c>
      <c r="B2392">
        <v>2015</v>
      </c>
      <c r="C2392" t="s">
        <v>1094</v>
      </c>
      <c r="D2392" s="40">
        <v>42317</v>
      </c>
      <c r="E2392" t="s">
        <v>836</v>
      </c>
      <c r="F2392" t="s">
        <v>838</v>
      </c>
      <c r="G2392">
        <v>1</v>
      </c>
      <c r="H2392" t="s">
        <v>1110</v>
      </c>
      <c r="I2392">
        <v>34.408000000000001</v>
      </c>
      <c r="J2392">
        <v>-119.685</v>
      </c>
      <c r="K2392" s="11">
        <v>0</v>
      </c>
      <c r="L2392">
        <v>23204</v>
      </c>
      <c r="O2392" s="11">
        <v>4.7</v>
      </c>
      <c r="P2392" s="11">
        <v>0.35</v>
      </c>
      <c r="Q2392" s="12">
        <v>0.18</v>
      </c>
      <c r="R2392">
        <v>0.02</v>
      </c>
      <c r="T2392" s="42">
        <v>17.3</v>
      </c>
    </row>
    <row r="2393" spans="1:22" x14ac:dyDescent="0.2">
      <c r="A2393">
        <v>1615</v>
      </c>
      <c r="B2393">
        <v>2008</v>
      </c>
      <c r="C2393" t="s">
        <v>1067</v>
      </c>
      <c r="D2393" s="40">
        <v>39636</v>
      </c>
      <c r="E2393" t="s">
        <v>833</v>
      </c>
      <c r="F2393" t="s">
        <v>838</v>
      </c>
      <c r="G2393">
        <v>1</v>
      </c>
      <c r="H2393" t="s">
        <v>1110</v>
      </c>
      <c r="I2393">
        <v>32.866999999999997</v>
      </c>
      <c r="J2393">
        <v>-117.25700000000001</v>
      </c>
      <c r="K2393" s="11">
        <v>0</v>
      </c>
      <c r="L2393">
        <v>55360</v>
      </c>
      <c r="N2393">
        <v>2.71</v>
      </c>
      <c r="O2393" s="11">
        <v>5.0999999999999996</v>
      </c>
      <c r="P2393" s="11">
        <v>0.37</v>
      </c>
      <c r="Q2393" s="12">
        <v>0.83</v>
      </c>
      <c r="R2393">
        <v>0.04</v>
      </c>
      <c r="T2393" s="42">
        <v>17.3</v>
      </c>
    </row>
    <row r="2394" spans="1:22" x14ac:dyDescent="0.2">
      <c r="A2394">
        <v>2439</v>
      </c>
      <c r="B2394">
        <v>2011</v>
      </c>
      <c r="C2394" t="s">
        <v>1066</v>
      </c>
      <c r="D2394" s="40">
        <v>40658</v>
      </c>
      <c r="E2394" t="s">
        <v>833</v>
      </c>
      <c r="F2394" t="s">
        <v>838</v>
      </c>
      <c r="G2394">
        <v>1</v>
      </c>
      <c r="H2394" t="s">
        <v>1110</v>
      </c>
      <c r="I2394">
        <v>32.866999999999997</v>
      </c>
      <c r="J2394">
        <v>-117.25700000000001</v>
      </c>
      <c r="K2394" s="11">
        <v>0</v>
      </c>
      <c r="L2394">
        <v>83600</v>
      </c>
      <c r="N2394">
        <v>1.34</v>
      </c>
      <c r="O2394" s="11">
        <v>5.92</v>
      </c>
      <c r="P2394" s="11">
        <v>0.31</v>
      </c>
      <c r="Q2394" s="12">
        <v>1.39</v>
      </c>
      <c r="R2394">
        <v>0.1</v>
      </c>
      <c r="T2394" s="42">
        <v>17.3</v>
      </c>
    </row>
    <row r="2395" spans="1:22" x14ac:dyDescent="0.2">
      <c r="A2395">
        <v>143</v>
      </c>
      <c r="B2395">
        <v>2005</v>
      </c>
      <c r="C2395" t="s">
        <v>1062</v>
      </c>
      <c r="D2395" s="17">
        <v>38426</v>
      </c>
      <c r="E2395">
        <v>10</v>
      </c>
      <c r="F2395" t="s">
        <v>1064</v>
      </c>
      <c r="G2395">
        <v>1</v>
      </c>
      <c r="H2395" t="s">
        <v>706</v>
      </c>
      <c r="K2395" s="11">
        <v>4.2104400231999864E-2</v>
      </c>
      <c r="L2395" s="11"/>
      <c r="N2395" s="11">
        <v>1.8537844311377243</v>
      </c>
      <c r="O2395" s="11">
        <v>19.072749964981746</v>
      </c>
      <c r="P2395" s="11">
        <v>1.3642837532903849</v>
      </c>
      <c r="Q2395" s="12">
        <v>15.596127937508419</v>
      </c>
      <c r="R2395" s="11">
        <v>1.3891863936249074</v>
      </c>
      <c r="T2395" s="42">
        <v>17.3</v>
      </c>
      <c r="U2395" s="11"/>
      <c r="V2395" t="s">
        <v>1060</v>
      </c>
    </row>
    <row r="2396" spans="1:22" x14ac:dyDescent="0.2">
      <c r="A2396">
        <v>307</v>
      </c>
      <c r="B2396">
        <v>2005</v>
      </c>
      <c r="C2396" t="s">
        <v>1069</v>
      </c>
      <c r="D2396" s="17">
        <v>38615</v>
      </c>
      <c r="E2396">
        <v>7</v>
      </c>
      <c r="F2396" t="s">
        <v>1064</v>
      </c>
      <c r="G2396">
        <v>1</v>
      </c>
      <c r="H2396" t="s">
        <v>706</v>
      </c>
      <c r="K2396" s="11">
        <v>0.24971978107841711</v>
      </c>
      <c r="L2396" s="11"/>
      <c r="N2396" s="11">
        <v>1.1784931506849314</v>
      </c>
      <c r="O2396" s="11">
        <v>1.754573195876292</v>
      </c>
      <c r="P2396" s="11">
        <v>0.257960824742268</v>
      </c>
      <c r="Q2396" s="12">
        <v>0.62011272727272748</v>
      </c>
      <c r="R2396" s="11">
        <v>0.1365636363636363</v>
      </c>
      <c r="T2396" s="42">
        <v>17.3</v>
      </c>
      <c r="U2396" s="11"/>
      <c r="V2396" t="s">
        <v>1060</v>
      </c>
    </row>
    <row r="2397" spans="1:22" x14ac:dyDescent="0.2">
      <c r="A2397">
        <v>846</v>
      </c>
      <c r="B2397">
        <v>2007</v>
      </c>
      <c r="C2397" s="63" t="s">
        <v>704</v>
      </c>
      <c r="D2397" s="17">
        <v>39233</v>
      </c>
      <c r="E2397">
        <v>16</v>
      </c>
      <c r="F2397" t="s">
        <v>1064</v>
      </c>
      <c r="G2397">
        <v>1</v>
      </c>
      <c r="H2397" t="s">
        <v>706</v>
      </c>
      <c r="K2397" s="11">
        <v>0</v>
      </c>
      <c r="L2397" s="11"/>
      <c r="N2397" s="11">
        <v>0.28116666666666668</v>
      </c>
      <c r="O2397" s="11">
        <v>6.4072388104802682</v>
      </c>
      <c r="P2397" s="11">
        <v>0.49390977695864346</v>
      </c>
      <c r="Q2397" s="12">
        <v>1.6980506650506317</v>
      </c>
      <c r="R2397" s="11">
        <v>0.11747368570905388</v>
      </c>
      <c r="S2397" s="11"/>
      <c r="T2397" s="42">
        <v>17.3</v>
      </c>
      <c r="U2397" s="11"/>
      <c r="V2397" t="s">
        <v>1060</v>
      </c>
    </row>
    <row r="2398" spans="1:22" x14ac:dyDescent="0.2">
      <c r="A2398">
        <v>1699</v>
      </c>
      <c r="B2398">
        <v>2008</v>
      </c>
      <c r="C2398" t="s">
        <v>1094</v>
      </c>
      <c r="D2398" s="40">
        <v>39755</v>
      </c>
      <c r="E2398" t="s">
        <v>837</v>
      </c>
      <c r="F2398" t="s">
        <v>838</v>
      </c>
      <c r="G2398">
        <v>1</v>
      </c>
      <c r="H2398" t="s">
        <v>1110</v>
      </c>
      <c r="I2398">
        <v>34.008000000000003</v>
      </c>
      <c r="J2398">
        <v>-118.499</v>
      </c>
      <c r="K2398" s="11">
        <v>0</v>
      </c>
      <c r="L2398">
        <v>0</v>
      </c>
      <c r="N2398">
        <v>6.85</v>
      </c>
      <c r="O2398" s="11">
        <v>3.02075</v>
      </c>
      <c r="P2398" s="11">
        <v>0.44581300000000001</v>
      </c>
      <c r="Q2398" s="12">
        <v>1.15896</v>
      </c>
      <c r="R2398">
        <v>0.12</v>
      </c>
      <c r="T2398" s="42">
        <v>17.399999999999999</v>
      </c>
    </row>
    <row r="2399" spans="1:22" x14ac:dyDescent="0.2">
      <c r="A2399">
        <v>2002</v>
      </c>
      <c r="B2399">
        <v>2009</v>
      </c>
      <c r="C2399" t="s">
        <v>1094</v>
      </c>
      <c r="D2399" s="40">
        <v>40136</v>
      </c>
      <c r="E2399" t="s">
        <v>833</v>
      </c>
      <c r="F2399" t="s">
        <v>838</v>
      </c>
      <c r="G2399">
        <v>1</v>
      </c>
      <c r="H2399" t="s">
        <v>1110</v>
      </c>
      <c r="I2399">
        <v>32.866999999999997</v>
      </c>
      <c r="J2399">
        <v>-117.25700000000001</v>
      </c>
      <c r="K2399" s="11">
        <v>0</v>
      </c>
      <c r="L2399">
        <v>0</v>
      </c>
      <c r="N2399">
        <v>1.26</v>
      </c>
      <c r="O2399" s="11">
        <v>2.7</v>
      </c>
      <c r="P2399" s="11">
        <v>0.34</v>
      </c>
      <c r="Q2399" s="12">
        <v>0.14000000000000001</v>
      </c>
      <c r="R2399">
        <v>0.03</v>
      </c>
      <c r="T2399" s="42">
        <v>17.399999999999999</v>
      </c>
    </row>
    <row r="2400" spans="1:22" x14ac:dyDescent="0.2">
      <c r="A2400">
        <v>3179</v>
      </c>
      <c r="B2400">
        <v>2014</v>
      </c>
      <c r="C2400" t="s">
        <v>1062</v>
      </c>
      <c r="D2400" s="40">
        <v>41715</v>
      </c>
      <c r="E2400" t="s">
        <v>835</v>
      </c>
      <c r="F2400" t="s">
        <v>838</v>
      </c>
      <c r="G2400">
        <v>1</v>
      </c>
      <c r="H2400" t="s">
        <v>1110</v>
      </c>
      <c r="I2400">
        <v>33.606099999999998</v>
      </c>
      <c r="J2400">
        <v>-117.9311</v>
      </c>
      <c r="K2400" s="11">
        <v>0</v>
      </c>
      <c r="L2400">
        <v>0</v>
      </c>
      <c r="N2400">
        <v>1.58</v>
      </c>
      <c r="O2400" s="11">
        <v>2.4900000000000002</v>
      </c>
      <c r="P2400" s="11">
        <v>0.14000000000000001</v>
      </c>
      <c r="Q2400" s="12">
        <v>0</v>
      </c>
      <c r="R2400">
        <v>0.1</v>
      </c>
      <c r="T2400" s="42">
        <v>17.399999999999999</v>
      </c>
    </row>
    <row r="2401" spans="1:20" x14ac:dyDescent="0.2">
      <c r="A2401">
        <v>3551</v>
      </c>
      <c r="B2401">
        <v>2015</v>
      </c>
      <c r="C2401" t="s">
        <v>1065</v>
      </c>
      <c r="D2401" s="40">
        <v>42353</v>
      </c>
      <c r="E2401" t="s">
        <v>833</v>
      </c>
      <c r="F2401" t="s">
        <v>838</v>
      </c>
      <c r="G2401">
        <v>1</v>
      </c>
      <c r="H2401" t="s">
        <v>1110</v>
      </c>
      <c r="I2401">
        <v>32.866999999999997</v>
      </c>
      <c r="J2401">
        <v>-117.25700000000001</v>
      </c>
      <c r="K2401" s="11">
        <v>0</v>
      </c>
      <c r="L2401">
        <v>0</v>
      </c>
      <c r="N2401">
        <v>0.96</v>
      </c>
      <c r="T2401" s="42">
        <v>17.399999999999999</v>
      </c>
    </row>
    <row r="2402" spans="1:20" x14ac:dyDescent="0.2">
      <c r="A2402">
        <v>1666</v>
      </c>
      <c r="B2402">
        <v>2008</v>
      </c>
      <c r="C2402" t="s">
        <v>1069</v>
      </c>
      <c r="D2402" s="40">
        <v>39706</v>
      </c>
      <c r="E2402" t="s">
        <v>836</v>
      </c>
      <c r="F2402" t="s">
        <v>838</v>
      </c>
      <c r="G2402">
        <v>1</v>
      </c>
      <c r="H2402" t="s">
        <v>1110</v>
      </c>
      <c r="I2402">
        <v>34.408000000000001</v>
      </c>
      <c r="J2402">
        <v>-119.685</v>
      </c>
      <c r="K2402" s="11">
        <v>0</v>
      </c>
      <c r="L2402">
        <v>340</v>
      </c>
      <c r="N2402">
        <v>4.9000000000000004</v>
      </c>
      <c r="O2402" s="11">
        <v>6.92</v>
      </c>
      <c r="P2402" s="11">
        <v>0.61</v>
      </c>
      <c r="Q2402" s="12">
        <v>0.54</v>
      </c>
      <c r="R2402">
        <v>0.22</v>
      </c>
      <c r="T2402" s="42">
        <v>17.399999999999999</v>
      </c>
    </row>
    <row r="2403" spans="1:20" x14ac:dyDescent="0.2">
      <c r="A2403">
        <v>3180</v>
      </c>
      <c r="B2403">
        <v>2014</v>
      </c>
      <c r="C2403" t="s">
        <v>1062</v>
      </c>
      <c r="D2403" s="40">
        <v>41715</v>
      </c>
      <c r="E2403" t="s">
        <v>837</v>
      </c>
      <c r="F2403" t="s">
        <v>838</v>
      </c>
      <c r="G2403">
        <v>1</v>
      </c>
      <c r="H2403" t="s">
        <v>1110</v>
      </c>
      <c r="I2403">
        <v>34.008000000000003</v>
      </c>
      <c r="J2403">
        <v>-118.499</v>
      </c>
      <c r="K2403" s="11">
        <v>0</v>
      </c>
      <c r="L2403">
        <v>748</v>
      </c>
      <c r="N2403">
        <v>2.89</v>
      </c>
      <c r="O2403" s="11">
        <v>2.9305699999999999</v>
      </c>
      <c r="P2403" s="11">
        <v>0.177622</v>
      </c>
      <c r="Q2403" s="12">
        <v>0.3337</v>
      </c>
      <c r="R2403">
        <v>1.4966E-2</v>
      </c>
      <c r="T2403" s="42">
        <v>17.399999999999999</v>
      </c>
    </row>
    <row r="2404" spans="1:20" x14ac:dyDescent="0.2">
      <c r="A2404">
        <v>3410</v>
      </c>
      <c r="B2404">
        <v>2015</v>
      </c>
      <c r="C2404" t="s">
        <v>1066</v>
      </c>
      <c r="D2404" s="40">
        <v>42107</v>
      </c>
      <c r="E2404" t="s">
        <v>833</v>
      </c>
      <c r="F2404" t="s">
        <v>838</v>
      </c>
      <c r="G2404">
        <v>1</v>
      </c>
      <c r="H2404" t="s">
        <v>1110</v>
      </c>
      <c r="I2404">
        <v>32.866999999999997</v>
      </c>
      <c r="J2404">
        <v>-117.25700000000001</v>
      </c>
      <c r="K2404" s="11">
        <v>0</v>
      </c>
      <c r="L2404">
        <v>1760</v>
      </c>
      <c r="N2404">
        <v>1.07</v>
      </c>
      <c r="O2404" s="11">
        <v>3.9</v>
      </c>
      <c r="P2404" s="11">
        <v>0.2</v>
      </c>
      <c r="Q2404" s="12">
        <v>0.2</v>
      </c>
      <c r="R2404">
        <v>0.03</v>
      </c>
      <c r="T2404" s="42">
        <v>17.399999999999999</v>
      </c>
    </row>
    <row r="2405" spans="1:20" x14ac:dyDescent="0.2">
      <c r="A2405">
        <v>3587</v>
      </c>
      <c r="B2405">
        <v>2016</v>
      </c>
      <c r="C2405" t="s">
        <v>1080</v>
      </c>
      <c r="D2405" s="40">
        <v>42422</v>
      </c>
      <c r="E2405" t="s">
        <v>835</v>
      </c>
      <c r="F2405" t="s">
        <v>838</v>
      </c>
      <c r="G2405">
        <v>1</v>
      </c>
      <c r="H2405" t="s">
        <v>1110</v>
      </c>
      <c r="I2405">
        <v>33.606099999999998</v>
      </c>
      <c r="J2405">
        <v>-117.9311</v>
      </c>
      <c r="K2405" s="11">
        <v>0</v>
      </c>
      <c r="L2405">
        <v>2599</v>
      </c>
      <c r="N2405">
        <v>1.78</v>
      </c>
      <c r="O2405" s="11">
        <v>1.74</v>
      </c>
      <c r="P2405" s="11">
        <v>0.26</v>
      </c>
      <c r="Q2405" s="12">
        <v>0.2</v>
      </c>
      <c r="R2405">
        <v>0</v>
      </c>
      <c r="T2405" s="42">
        <v>17.399999999999999</v>
      </c>
    </row>
    <row r="2406" spans="1:20" x14ac:dyDescent="0.2">
      <c r="A2406">
        <v>3399</v>
      </c>
      <c r="B2406">
        <v>2015</v>
      </c>
      <c r="C2406" t="s">
        <v>1062</v>
      </c>
      <c r="D2406" s="40">
        <v>42086</v>
      </c>
      <c r="E2406" t="s">
        <v>833</v>
      </c>
      <c r="F2406" t="s">
        <v>838</v>
      </c>
      <c r="G2406">
        <v>1</v>
      </c>
      <c r="H2406" t="s">
        <v>1110</v>
      </c>
      <c r="I2406">
        <v>32.866999999999997</v>
      </c>
      <c r="J2406">
        <v>-117.25700000000001</v>
      </c>
      <c r="K2406" s="11">
        <v>0</v>
      </c>
      <c r="L2406">
        <v>3200</v>
      </c>
      <c r="N2406">
        <v>0.96</v>
      </c>
      <c r="O2406" s="11">
        <v>2.2799999999999998</v>
      </c>
      <c r="P2406" s="11">
        <v>0.2</v>
      </c>
      <c r="Q2406" s="12">
        <v>0.16</v>
      </c>
      <c r="R2406">
        <v>0.08</v>
      </c>
      <c r="T2406" s="42">
        <v>17.399999999999999</v>
      </c>
    </row>
    <row r="2407" spans="1:20" x14ac:dyDescent="0.2">
      <c r="A2407">
        <v>3617</v>
      </c>
      <c r="B2407">
        <v>2016</v>
      </c>
      <c r="C2407" t="s">
        <v>704</v>
      </c>
      <c r="D2407" s="40">
        <v>42492</v>
      </c>
      <c r="E2407" t="s">
        <v>835</v>
      </c>
      <c r="F2407" t="s">
        <v>838</v>
      </c>
      <c r="G2407">
        <v>1</v>
      </c>
      <c r="H2407" t="s">
        <v>1110</v>
      </c>
      <c r="I2407">
        <v>33.606099999999998</v>
      </c>
      <c r="J2407">
        <v>-117.9311</v>
      </c>
      <c r="K2407" s="11">
        <v>0</v>
      </c>
      <c r="L2407">
        <v>5198</v>
      </c>
      <c r="N2407">
        <v>1.01</v>
      </c>
      <c r="O2407" s="11">
        <v>3.27</v>
      </c>
      <c r="P2407" s="11">
        <v>0.25</v>
      </c>
      <c r="Q2407" s="12">
        <v>0</v>
      </c>
      <c r="R2407">
        <v>0</v>
      </c>
      <c r="T2407" s="42">
        <v>17.399999999999999</v>
      </c>
    </row>
    <row r="2408" spans="1:20" x14ac:dyDescent="0.2">
      <c r="A2408">
        <v>2258</v>
      </c>
      <c r="B2408">
        <v>2010</v>
      </c>
      <c r="C2408" t="s">
        <v>1069</v>
      </c>
      <c r="D2408" s="40">
        <v>40448</v>
      </c>
      <c r="E2408" t="s">
        <v>833</v>
      </c>
      <c r="F2408" t="s">
        <v>838</v>
      </c>
      <c r="G2408">
        <v>1</v>
      </c>
      <c r="H2408" t="s">
        <v>1110</v>
      </c>
      <c r="I2408">
        <v>32.866999999999997</v>
      </c>
      <c r="J2408">
        <v>-117.25700000000001</v>
      </c>
      <c r="K2408" s="11">
        <v>0</v>
      </c>
      <c r="L2408">
        <v>7600</v>
      </c>
      <c r="N2408">
        <v>2.37</v>
      </c>
      <c r="O2408" s="11">
        <v>5.8</v>
      </c>
      <c r="P2408" s="11">
        <v>0.42</v>
      </c>
      <c r="Q2408" s="12">
        <v>0.06</v>
      </c>
      <c r="R2408">
        <v>0.04</v>
      </c>
      <c r="T2408" s="42">
        <v>17.399999999999999</v>
      </c>
    </row>
    <row r="2409" spans="1:20" x14ac:dyDescent="0.2">
      <c r="A2409">
        <v>3116</v>
      </c>
      <c r="B2409">
        <v>2013</v>
      </c>
      <c r="C2409" t="s">
        <v>1094</v>
      </c>
      <c r="D2409" s="40">
        <v>41596</v>
      </c>
      <c r="E2409" t="s">
        <v>833</v>
      </c>
      <c r="F2409" t="s">
        <v>838</v>
      </c>
      <c r="G2409">
        <v>1</v>
      </c>
      <c r="H2409" t="s">
        <v>1110</v>
      </c>
      <c r="I2409">
        <v>32.866999999999997</v>
      </c>
      <c r="J2409">
        <v>-117.25700000000001</v>
      </c>
      <c r="K2409" s="11">
        <v>0</v>
      </c>
      <c r="L2409">
        <v>7600</v>
      </c>
      <c r="N2409">
        <v>0.95</v>
      </c>
      <c r="O2409" s="11">
        <v>2.11</v>
      </c>
      <c r="P2409" s="11">
        <v>0.31</v>
      </c>
      <c r="Q2409" s="12">
        <v>0.45</v>
      </c>
      <c r="R2409">
        <v>0.05</v>
      </c>
      <c r="T2409" s="42">
        <v>17.399999999999999</v>
      </c>
    </row>
    <row r="2410" spans="1:20" x14ac:dyDescent="0.2">
      <c r="A2410">
        <v>3545</v>
      </c>
      <c r="B2410">
        <v>2015</v>
      </c>
      <c r="C2410" t="s">
        <v>1065</v>
      </c>
      <c r="D2410" s="40">
        <v>42345</v>
      </c>
      <c r="E2410" t="s">
        <v>836</v>
      </c>
      <c r="F2410" t="s">
        <v>838</v>
      </c>
      <c r="G2410">
        <v>1</v>
      </c>
      <c r="H2410" t="s">
        <v>1110</v>
      </c>
      <c r="I2410">
        <v>34.408000000000001</v>
      </c>
      <c r="J2410">
        <v>-119.685</v>
      </c>
      <c r="K2410" s="11">
        <v>0</v>
      </c>
      <c r="L2410">
        <v>10210</v>
      </c>
      <c r="O2410" s="11">
        <v>4.46</v>
      </c>
      <c r="P2410" s="11">
        <v>0.32</v>
      </c>
      <c r="Q2410" s="12">
        <v>0.67</v>
      </c>
      <c r="R2410">
        <v>0.04</v>
      </c>
      <c r="T2410" s="42">
        <v>17.399999999999999</v>
      </c>
    </row>
    <row r="2411" spans="1:20" x14ac:dyDescent="0.2">
      <c r="A2411">
        <v>3103</v>
      </c>
      <c r="B2411">
        <v>2013</v>
      </c>
      <c r="C2411" t="s">
        <v>1081</v>
      </c>
      <c r="D2411" s="40">
        <v>41575</v>
      </c>
      <c r="E2411" t="s">
        <v>835</v>
      </c>
      <c r="F2411" t="s">
        <v>838</v>
      </c>
      <c r="G2411">
        <v>1</v>
      </c>
      <c r="H2411" t="s">
        <v>1110</v>
      </c>
      <c r="I2411">
        <v>33.606099999999998</v>
      </c>
      <c r="J2411">
        <v>-117.9311</v>
      </c>
      <c r="K2411" s="11">
        <v>0</v>
      </c>
      <c r="L2411">
        <v>10399</v>
      </c>
      <c r="N2411">
        <v>4.99</v>
      </c>
      <c r="O2411" s="11">
        <v>3.04</v>
      </c>
      <c r="P2411" s="11">
        <v>0.35</v>
      </c>
      <c r="Q2411" s="12">
        <v>0.76</v>
      </c>
      <c r="R2411">
        <v>0.17</v>
      </c>
      <c r="T2411" s="42">
        <v>17.399999999999999</v>
      </c>
    </row>
    <row r="2412" spans="1:20" x14ac:dyDescent="0.2">
      <c r="A2412">
        <v>3345</v>
      </c>
      <c r="B2412">
        <v>2014</v>
      </c>
      <c r="C2412" t="s">
        <v>1065</v>
      </c>
      <c r="D2412" s="40">
        <v>41995</v>
      </c>
      <c r="E2412" t="s">
        <v>835</v>
      </c>
      <c r="F2412" t="s">
        <v>838</v>
      </c>
      <c r="G2412">
        <v>1</v>
      </c>
      <c r="H2412" t="s">
        <v>1110</v>
      </c>
      <c r="I2412">
        <v>33.606099999999998</v>
      </c>
      <c r="J2412">
        <v>-117.9311</v>
      </c>
      <c r="K2412" s="11">
        <v>0</v>
      </c>
      <c r="L2412">
        <v>10399</v>
      </c>
      <c r="N2412">
        <v>1.47</v>
      </c>
      <c r="O2412" s="11">
        <v>2.44</v>
      </c>
      <c r="P2412" s="11">
        <v>0.28999999999999998</v>
      </c>
      <c r="Q2412" s="12">
        <v>0.4</v>
      </c>
      <c r="R2412">
        <v>0.15</v>
      </c>
      <c r="T2412" s="42">
        <v>17.399999999999999</v>
      </c>
    </row>
    <row r="2413" spans="1:20" x14ac:dyDescent="0.2">
      <c r="A2413">
        <v>2463</v>
      </c>
      <c r="B2413">
        <v>2011</v>
      </c>
      <c r="C2413" t="s">
        <v>704</v>
      </c>
      <c r="D2413" s="40">
        <v>40685</v>
      </c>
      <c r="E2413" t="s">
        <v>833</v>
      </c>
      <c r="F2413" t="s">
        <v>838</v>
      </c>
      <c r="G2413">
        <v>1</v>
      </c>
      <c r="H2413" t="s">
        <v>1110</v>
      </c>
      <c r="I2413">
        <v>32.866999999999997</v>
      </c>
      <c r="J2413">
        <v>-117.25700000000001</v>
      </c>
      <c r="K2413" s="11">
        <v>0</v>
      </c>
      <c r="L2413">
        <v>14800</v>
      </c>
      <c r="N2413">
        <v>1.83</v>
      </c>
      <c r="O2413" s="11">
        <v>5.28</v>
      </c>
      <c r="P2413" s="11">
        <v>0.28999999999999998</v>
      </c>
      <c r="Q2413" s="12">
        <v>0.59</v>
      </c>
      <c r="R2413">
        <v>0.04</v>
      </c>
      <c r="T2413" s="42">
        <v>17.399999999999999</v>
      </c>
    </row>
    <row r="2414" spans="1:20" x14ac:dyDescent="0.2">
      <c r="A2414">
        <v>3119</v>
      </c>
      <c r="B2414">
        <v>2013</v>
      </c>
      <c r="C2414" t="s">
        <v>1094</v>
      </c>
      <c r="D2414" s="40">
        <v>41603</v>
      </c>
      <c r="E2414" t="s">
        <v>835</v>
      </c>
      <c r="F2414" t="s">
        <v>838</v>
      </c>
      <c r="G2414">
        <v>1</v>
      </c>
      <c r="H2414" t="s">
        <v>1110</v>
      </c>
      <c r="I2414">
        <v>33.606099999999998</v>
      </c>
      <c r="J2414">
        <v>-117.9311</v>
      </c>
      <c r="K2414" s="11">
        <v>0</v>
      </c>
      <c r="L2414">
        <v>20799</v>
      </c>
      <c r="N2414">
        <v>2.86</v>
      </c>
      <c r="O2414" s="11">
        <v>1.25</v>
      </c>
      <c r="P2414" s="11">
        <v>0.4</v>
      </c>
      <c r="Q2414" s="12">
        <v>0.19</v>
      </c>
      <c r="R2414">
        <v>0.11</v>
      </c>
      <c r="T2414" s="42">
        <v>17.399999999999999</v>
      </c>
    </row>
    <row r="2415" spans="1:20" x14ac:dyDescent="0.2">
      <c r="A2415">
        <v>3266</v>
      </c>
      <c r="B2415">
        <v>2014</v>
      </c>
      <c r="C2415" t="s">
        <v>1068</v>
      </c>
      <c r="D2415" s="40">
        <v>41862</v>
      </c>
      <c r="E2415" t="s">
        <v>836</v>
      </c>
      <c r="F2415" t="s">
        <v>838</v>
      </c>
      <c r="G2415">
        <v>1</v>
      </c>
      <c r="H2415" t="s">
        <v>1110</v>
      </c>
      <c r="I2415">
        <v>34.408000000000001</v>
      </c>
      <c r="J2415">
        <v>-119.685</v>
      </c>
      <c r="K2415" s="11">
        <v>0</v>
      </c>
      <c r="L2415">
        <v>120288</v>
      </c>
      <c r="O2415" s="11">
        <v>2.5299999999999998</v>
      </c>
      <c r="P2415" s="11">
        <v>0.17</v>
      </c>
      <c r="Q2415" s="12">
        <v>0.32</v>
      </c>
      <c r="R2415">
        <v>7.0000000000000007E-2</v>
      </c>
      <c r="T2415" s="42">
        <v>17.399999999999999</v>
      </c>
    </row>
    <row r="2416" spans="1:20" x14ac:dyDescent="0.2">
      <c r="A2416">
        <v>3775</v>
      </c>
      <c r="B2416" s="48">
        <v>2011</v>
      </c>
      <c r="C2416" t="s">
        <v>705</v>
      </c>
      <c r="D2416" s="40">
        <v>40695</v>
      </c>
      <c r="E2416" t="s">
        <v>1113</v>
      </c>
      <c r="F2416" s="48" t="s">
        <v>1111</v>
      </c>
      <c r="G2416" s="48" t="s">
        <v>1112</v>
      </c>
      <c r="H2416" t="s">
        <v>1110</v>
      </c>
      <c r="J2416" s="51"/>
      <c r="K2416" s="11">
        <v>0</v>
      </c>
      <c r="L2416">
        <v>283383</v>
      </c>
      <c r="N2416">
        <v>0.44</v>
      </c>
      <c r="T2416" s="42">
        <v>17.399999999999999</v>
      </c>
    </row>
    <row r="2417" spans="1:22" x14ac:dyDescent="0.2">
      <c r="A2417">
        <v>796</v>
      </c>
      <c r="B2417">
        <v>2007</v>
      </c>
      <c r="C2417" s="63" t="s">
        <v>1066</v>
      </c>
      <c r="D2417" s="17">
        <v>39177</v>
      </c>
      <c r="E2417">
        <v>19</v>
      </c>
      <c r="F2417" t="s">
        <v>1064</v>
      </c>
      <c r="G2417">
        <v>1</v>
      </c>
      <c r="H2417" t="s">
        <v>706</v>
      </c>
      <c r="K2417" s="11">
        <v>0</v>
      </c>
      <c r="L2417" s="11"/>
      <c r="N2417" s="11">
        <v>2.379557894736843</v>
      </c>
      <c r="O2417" s="11">
        <v>5.9752356999999998</v>
      </c>
      <c r="P2417" s="11">
        <v>0.42635236999999998</v>
      </c>
      <c r="Q2417" s="12">
        <v>0.69079813999999995</v>
      </c>
      <c r="R2417" s="11">
        <v>0.18873282</v>
      </c>
      <c r="S2417" s="11"/>
      <c r="T2417" s="42">
        <v>17.399999999999999</v>
      </c>
      <c r="U2417" s="11"/>
      <c r="V2417" t="s">
        <v>1060</v>
      </c>
    </row>
    <row r="2418" spans="1:22" x14ac:dyDescent="0.2">
      <c r="A2418">
        <v>797</v>
      </c>
      <c r="B2418">
        <v>2007</v>
      </c>
      <c r="C2418" s="63" t="s">
        <v>1066</v>
      </c>
      <c r="D2418" s="17">
        <v>39177</v>
      </c>
      <c r="E2418">
        <v>20</v>
      </c>
      <c r="F2418" t="s">
        <v>1064</v>
      </c>
      <c r="G2418">
        <v>1</v>
      </c>
      <c r="H2418" t="s">
        <v>706</v>
      </c>
      <c r="K2418" s="11">
        <v>0</v>
      </c>
      <c r="L2418" s="11"/>
      <c r="N2418" s="11">
        <v>1.5360578947368424</v>
      </c>
      <c r="O2418" s="11">
        <v>16.382842</v>
      </c>
      <c r="P2418" s="11">
        <v>1.0915942000000001</v>
      </c>
      <c r="Q2418" s="12">
        <v>11.389207000000001</v>
      </c>
      <c r="R2418" s="11">
        <v>0.51485314000000004</v>
      </c>
      <c r="S2418" s="11"/>
      <c r="T2418" s="42">
        <v>17.399999999999999</v>
      </c>
      <c r="U2418" s="11"/>
      <c r="V2418" t="s">
        <v>1060</v>
      </c>
    </row>
    <row r="2419" spans="1:22" x14ac:dyDescent="0.2">
      <c r="A2419">
        <v>1701</v>
      </c>
      <c r="B2419">
        <v>2008</v>
      </c>
      <c r="C2419" t="s">
        <v>1094</v>
      </c>
      <c r="D2419" s="40">
        <v>39758</v>
      </c>
      <c r="E2419" t="s">
        <v>833</v>
      </c>
      <c r="F2419" t="s">
        <v>838</v>
      </c>
      <c r="G2419">
        <v>1</v>
      </c>
      <c r="H2419" t="s">
        <v>1110</v>
      </c>
      <c r="I2419">
        <v>32.866999999999997</v>
      </c>
      <c r="J2419">
        <v>-117.25700000000001</v>
      </c>
      <c r="K2419" s="11">
        <v>0</v>
      </c>
      <c r="L2419">
        <v>0</v>
      </c>
      <c r="N2419">
        <v>1.93</v>
      </c>
      <c r="O2419" s="11">
        <v>2.8</v>
      </c>
      <c r="P2419" s="11">
        <v>0.34</v>
      </c>
      <c r="Q2419" s="12">
        <v>0.47</v>
      </c>
      <c r="R2419">
        <v>0.04</v>
      </c>
      <c r="T2419" s="42">
        <v>17.5</v>
      </c>
    </row>
    <row r="2420" spans="1:22" x14ac:dyDescent="0.2">
      <c r="A2420">
        <v>1706</v>
      </c>
      <c r="B2420">
        <v>2008</v>
      </c>
      <c r="C2420" t="s">
        <v>1094</v>
      </c>
      <c r="D2420" s="40">
        <v>39769</v>
      </c>
      <c r="E2420" t="s">
        <v>835</v>
      </c>
      <c r="F2420" t="s">
        <v>838</v>
      </c>
      <c r="G2420">
        <v>1</v>
      </c>
      <c r="H2420" t="s">
        <v>1110</v>
      </c>
      <c r="I2420">
        <v>33.606099999999998</v>
      </c>
      <c r="J2420">
        <v>-117.9311</v>
      </c>
      <c r="K2420" s="11">
        <v>0</v>
      </c>
      <c r="L2420">
        <v>0</v>
      </c>
      <c r="N2420">
        <v>0.93</v>
      </c>
      <c r="O2420" s="11">
        <v>3.09</v>
      </c>
      <c r="P2420" s="11">
        <v>0.32</v>
      </c>
      <c r="Q2420" s="12">
        <v>8.07</v>
      </c>
      <c r="R2420">
        <v>0.96</v>
      </c>
      <c r="T2420" s="42">
        <v>17.5</v>
      </c>
    </row>
    <row r="2421" spans="1:22" x14ac:dyDescent="0.2">
      <c r="A2421">
        <v>1711</v>
      </c>
      <c r="B2421">
        <v>2008</v>
      </c>
      <c r="C2421" t="s">
        <v>1094</v>
      </c>
      <c r="D2421" s="40">
        <v>39776</v>
      </c>
      <c r="E2421" t="s">
        <v>835</v>
      </c>
      <c r="F2421" t="s">
        <v>838</v>
      </c>
      <c r="G2421">
        <v>1</v>
      </c>
      <c r="H2421" t="s">
        <v>1110</v>
      </c>
      <c r="I2421">
        <v>33.606099999999998</v>
      </c>
      <c r="J2421">
        <v>-117.9311</v>
      </c>
      <c r="K2421" s="11">
        <v>0</v>
      </c>
      <c r="L2421">
        <v>0</v>
      </c>
      <c r="N2421">
        <v>1.05</v>
      </c>
      <c r="O2421" s="11">
        <v>1.1599999999999999</v>
      </c>
      <c r="P2421" s="11">
        <v>0.27</v>
      </c>
      <c r="Q2421" s="12">
        <v>0.85</v>
      </c>
      <c r="R2421">
        <v>0.31</v>
      </c>
      <c r="T2421" s="42">
        <v>17.5</v>
      </c>
    </row>
    <row r="2422" spans="1:22" x14ac:dyDescent="0.2">
      <c r="A2422">
        <v>1958</v>
      </c>
      <c r="B2422">
        <v>2009</v>
      </c>
      <c r="C2422" t="s">
        <v>1069</v>
      </c>
      <c r="D2422" s="40">
        <v>40084</v>
      </c>
      <c r="E2422" t="s">
        <v>839</v>
      </c>
      <c r="F2422" t="s">
        <v>838</v>
      </c>
      <c r="G2422">
        <v>1</v>
      </c>
      <c r="H2422" t="s">
        <v>1110</v>
      </c>
      <c r="I2422">
        <v>34.416107599999997</v>
      </c>
      <c r="J2422">
        <v>-119.82874940000001</v>
      </c>
      <c r="K2422" s="11">
        <v>0</v>
      </c>
      <c r="L2422">
        <v>0</v>
      </c>
      <c r="N2422">
        <v>7.87</v>
      </c>
      <c r="O2422" s="11">
        <v>5.96</v>
      </c>
      <c r="P2422" s="11">
        <v>0.78</v>
      </c>
      <c r="Q2422" s="12">
        <v>0.2</v>
      </c>
      <c r="R2422">
        <v>0.38</v>
      </c>
      <c r="T2422" s="42">
        <v>17.5</v>
      </c>
    </row>
    <row r="2423" spans="1:22" x14ac:dyDescent="0.2">
      <c r="A2423">
        <v>1979</v>
      </c>
      <c r="B2423">
        <v>2009</v>
      </c>
      <c r="C2423" t="s">
        <v>1081</v>
      </c>
      <c r="D2423" s="40">
        <v>40112</v>
      </c>
      <c r="E2423" t="s">
        <v>836</v>
      </c>
      <c r="F2423" t="s">
        <v>838</v>
      </c>
      <c r="G2423">
        <v>1</v>
      </c>
      <c r="H2423" t="s">
        <v>1110</v>
      </c>
      <c r="I2423">
        <v>34.408000000000001</v>
      </c>
      <c r="J2423">
        <v>-119.685</v>
      </c>
      <c r="K2423" s="11">
        <v>0</v>
      </c>
      <c r="L2423">
        <v>0</v>
      </c>
      <c r="N2423">
        <v>3.44</v>
      </c>
      <c r="O2423" s="11">
        <v>7.3</v>
      </c>
      <c r="P2423" s="11">
        <v>1.17</v>
      </c>
      <c r="Q2423" s="12">
        <v>1.01</v>
      </c>
      <c r="R2423">
        <v>0.3</v>
      </c>
      <c r="T2423" s="42">
        <v>17.5</v>
      </c>
    </row>
    <row r="2424" spans="1:22" x14ac:dyDescent="0.2">
      <c r="A2424">
        <v>2005</v>
      </c>
      <c r="B2424">
        <v>2009</v>
      </c>
      <c r="C2424" t="s">
        <v>1094</v>
      </c>
      <c r="D2424" s="40">
        <v>40141</v>
      </c>
      <c r="E2424" t="s">
        <v>835</v>
      </c>
      <c r="F2424" t="s">
        <v>838</v>
      </c>
      <c r="G2424">
        <v>1</v>
      </c>
      <c r="H2424" t="s">
        <v>1110</v>
      </c>
      <c r="I2424">
        <v>33.606099999999998</v>
      </c>
      <c r="J2424">
        <v>-117.9311</v>
      </c>
      <c r="K2424" s="11">
        <v>0</v>
      </c>
      <c r="L2424">
        <v>0</v>
      </c>
      <c r="N2424">
        <v>6.34</v>
      </c>
      <c r="O2424" s="11">
        <v>2.72</v>
      </c>
      <c r="P2424" s="11">
        <v>0.24</v>
      </c>
      <c r="Q2424" s="12">
        <v>0.65</v>
      </c>
      <c r="R2424">
        <v>0.27</v>
      </c>
      <c r="T2424" s="42">
        <v>17.5</v>
      </c>
    </row>
    <row r="2425" spans="1:22" x14ac:dyDescent="0.2">
      <c r="A2425">
        <v>2242</v>
      </c>
      <c r="B2425">
        <v>2010</v>
      </c>
      <c r="C2425" t="s">
        <v>1069</v>
      </c>
      <c r="D2425" s="40">
        <v>40429</v>
      </c>
      <c r="E2425" t="s">
        <v>833</v>
      </c>
      <c r="F2425" t="s">
        <v>838</v>
      </c>
      <c r="G2425">
        <v>1</v>
      </c>
      <c r="H2425" t="s">
        <v>1110</v>
      </c>
      <c r="I2425">
        <v>32.866999999999997</v>
      </c>
      <c r="J2425">
        <v>-117.25700000000001</v>
      </c>
      <c r="K2425" s="11">
        <v>0.18</v>
      </c>
      <c r="L2425">
        <v>0</v>
      </c>
      <c r="N2425">
        <v>4.08</v>
      </c>
      <c r="O2425" s="11">
        <v>3.7</v>
      </c>
      <c r="P2425" s="11">
        <v>0.32</v>
      </c>
      <c r="Q2425" s="12">
        <v>0.02</v>
      </c>
      <c r="R2425">
        <v>0</v>
      </c>
      <c r="T2425" s="42">
        <v>17.5</v>
      </c>
    </row>
    <row r="2426" spans="1:22" x14ac:dyDescent="0.2">
      <c r="A2426">
        <v>2255</v>
      </c>
      <c r="B2426">
        <v>2010</v>
      </c>
      <c r="C2426" t="s">
        <v>1069</v>
      </c>
      <c r="D2426" s="40">
        <v>40448</v>
      </c>
      <c r="E2426" t="s">
        <v>836</v>
      </c>
      <c r="F2426" t="s">
        <v>838</v>
      </c>
      <c r="G2426">
        <v>1</v>
      </c>
      <c r="H2426" t="s">
        <v>1110</v>
      </c>
      <c r="I2426">
        <v>34.408000000000001</v>
      </c>
      <c r="J2426">
        <v>-119.685</v>
      </c>
      <c r="K2426" s="11">
        <v>0</v>
      </c>
      <c r="L2426">
        <v>0</v>
      </c>
      <c r="N2426">
        <v>6.11</v>
      </c>
      <c r="O2426" s="11">
        <v>4.92</v>
      </c>
      <c r="P2426" s="11">
        <v>0.63</v>
      </c>
      <c r="Q2426" s="12">
        <v>0.9</v>
      </c>
      <c r="R2426">
        <v>0.24</v>
      </c>
      <c r="T2426" s="42">
        <v>17.5</v>
      </c>
    </row>
    <row r="2427" spans="1:22" x14ac:dyDescent="0.2">
      <c r="A2427">
        <v>2289</v>
      </c>
      <c r="B2427">
        <v>2010</v>
      </c>
      <c r="C2427" t="s">
        <v>1094</v>
      </c>
      <c r="D2427" s="40">
        <v>40483</v>
      </c>
      <c r="E2427" t="s">
        <v>835</v>
      </c>
      <c r="F2427" t="s">
        <v>838</v>
      </c>
      <c r="G2427">
        <v>1</v>
      </c>
      <c r="H2427" t="s">
        <v>1110</v>
      </c>
      <c r="I2427">
        <v>33.606099999999998</v>
      </c>
      <c r="J2427">
        <v>-117.9311</v>
      </c>
      <c r="K2427" s="11">
        <v>0</v>
      </c>
      <c r="L2427">
        <v>0</v>
      </c>
      <c r="N2427">
        <v>2.6</v>
      </c>
      <c r="O2427" s="11">
        <v>2.34</v>
      </c>
      <c r="P2427" s="11">
        <v>0.28000000000000003</v>
      </c>
      <c r="Q2427" s="12">
        <v>1.03</v>
      </c>
      <c r="R2427">
        <v>0.14000000000000001</v>
      </c>
      <c r="T2427" s="42">
        <v>17.5</v>
      </c>
    </row>
    <row r="2428" spans="1:22" x14ac:dyDescent="0.2">
      <c r="A2428">
        <v>2301</v>
      </c>
      <c r="B2428">
        <v>2010</v>
      </c>
      <c r="C2428" t="s">
        <v>1094</v>
      </c>
      <c r="D2428" s="40">
        <v>40497</v>
      </c>
      <c r="E2428" t="s">
        <v>835</v>
      </c>
      <c r="F2428" t="s">
        <v>838</v>
      </c>
      <c r="G2428">
        <v>1</v>
      </c>
      <c r="H2428" t="s">
        <v>1110</v>
      </c>
      <c r="I2428">
        <v>33.606099999999998</v>
      </c>
      <c r="J2428">
        <v>-117.9311</v>
      </c>
      <c r="K2428" s="11">
        <v>0</v>
      </c>
      <c r="L2428">
        <v>0</v>
      </c>
      <c r="N2428">
        <v>3.75</v>
      </c>
      <c r="O2428" s="11">
        <v>2.5499999999999998</v>
      </c>
      <c r="P2428" s="11">
        <v>0.2</v>
      </c>
      <c r="Q2428" s="12">
        <v>0.46</v>
      </c>
      <c r="R2428">
        <v>0</v>
      </c>
      <c r="T2428" s="42">
        <v>17.5</v>
      </c>
    </row>
    <row r="2429" spans="1:22" x14ac:dyDescent="0.2">
      <c r="A2429">
        <v>2560</v>
      </c>
      <c r="B2429">
        <v>2011</v>
      </c>
      <c r="C2429" t="s">
        <v>1069</v>
      </c>
      <c r="D2429" s="40">
        <v>40801</v>
      </c>
      <c r="E2429" t="s">
        <v>836</v>
      </c>
      <c r="F2429" t="s">
        <v>838</v>
      </c>
      <c r="G2429">
        <v>1</v>
      </c>
      <c r="H2429" t="s">
        <v>1110</v>
      </c>
      <c r="I2429">
        <v>34.408000000000001</v>
      </c>
      <c r="J2429">
        <v>-119.685</v>
      </c>
      <c r="K2429" s="11">
        <v>0</v>
      </c>
      <c r="L2429">
        <v>0</v>
      </c>
      <c r="N2429">
        <v>1.94</v>
      </c>
      <c r="O2429" s="11">
        <v>2.9</v>
      </c>
      <c r="P2429" s="11">
        <v>0.43</v>
      </c>
      <c r="Q2429" s="12">
        <v>0</v>
      </c>
      <c r="R2429">
        <v>0</v>
      </c>
      <c r="T2429" s="42">
        <v>17.5</v>
      </c>
    </row>
    <row r="2430" spans="1:22" x14ac:dyDescent="0.2">
      <c r="A2430">
        <v>2760</v>
      </c>
      <c r="B2430">
        <v>2012</v>
      </c>
      <c r="C2430" t="s">
        <v>705</v>
      </c>
      <c r="D2430" s="40">
        <v>41074</v>
      </c>
      <c r="E2430" t="s">
        <v>833</v>
      </c>
      <c r="F2430" t="s">
        <v>838</v>
      </c>
      <c r="G2430">
        <v>1</v>
      </c>
      <c r="H2430" t="s">
        <v>1110</v>
      </c>
      <c r="I2430">
        <v>32.866999999999997</v>
      </c>
      <c r="J2430">
        <v>-117.25700000000001</v>
      </c>
      <c r="K2430" s="11">
        <v>0</v>
      </c>
      <c r="L2430">
        <v>0</v>
      </c>
      <c r="N2430">
        <v>1.39</v>
      </c>
      <c r="O2430" s="11">
        <v>2.57</v>
      </c>
      <c r="P2430" s="11">
        <v>0.3</v>
      </c>
      <c r="Q2430" s="12">
        <v>0.55000000000000004</v>
      </c>
      <c r="R2430">
        <v>0.04</v>
      </c>
      <c r="T2430" s="42">
        <v>17.5</v>
      </c>
    </row>
    <row r="2431" spans="1:22" x14ac:dyDescent="0.2">
      <c r="A2431">
        <v>2884</v>
      </c>
      <c r="B2431">
        <v>2012</v>
      </c>
      <c r="C2431" t="s">
        <v>1065</v>
      </c>
      <c r="D2431" s="40">
        <v>41246</v>
      </c>
      <c r="E2431" t="s">
        <v>835</v>
      </c>
      <c r="F2431" t="s">
        <v>838</v>
      </c>
      <c r="G2431">
        <v>1</v>
      </c>
      <c r="H2431" t="s">
        <v>1110</v>
      </c>
      <c r="I2431">
        <v>33.606099999999998</v>
      </c>
      <c r="J2431">
        <v>-117.9311</v>
      </c>
      <c r="K2431" s="11">
        <v>0</v>
      </c>
      <c r="L2431">
        <v>0</v>
      </c>
      <c r="N2431">
        <v>0.49</v>
      </c>
      <c r="O2431" s="11">
        <v>2.16</v>
      </c>
      <c r="P2431" s="11">
        <v>0.36</v>
      </c>
      <c r="Q2431" s="12">
        <v>0</v>
      </c>
      <c r="R2431">
        <v>0</v>
      </c>
      <c r="T2431" s="42">
        <v>17.5</v>
      </c>
    </row>
    <row r="2432" spans="1:22" x14ac:dyDescent="0.2">
      <c r="A2432">
        <v>2885</v>
      </c>
      <c r="B2432">
        <v>2012</v>
      </c>
      <c r="C2432" t="s">
        <v>1065</v>
      </c>
      <c r="D2432" s="40">
        <v>41246</v>
      </c>
      <c r="E2432" t="s">
        <v>837</v>
      </c>
      <c r="F2432" t="s">
        <v>838</v>
      </c>
      <c r="G2432">
        <v>1</v>
      </c>
      <c r="H2432" t="s">
        <v>1110</v>
      </c>
      <c r="I2432">
        <v>34.008000000000003</v>
      </c>
      <c r="J2432">
        <v>-118.499</v>
      </c>
      <c r="K2432" s="11">
        <v>0</v>
      </c>
      <c r="L2432">
        <v>0</v>
      </c>
      <c r="O2432" s="11">
        <v>3.6897799999999998</v>
      </c>
      <c r="P2432" s="11">
        <v>0.377915</v>
      </c>
      <c r="Q2432" s="12">
        <v>0.43627899999999997</v>
      </c>
      <c r="R2432">
        <v>0.19</v>
      </c>
      <c r="T2432" s="42">
        <v>17.5</v>
      </c>
    </row>
    <row r="2433" spans="1:20" x14ac:dyDescent="0.2">
      <c r="A2433">
        <v>3054</v>
      </c>
      <c r="B2433">
        <v>2013</v>
      </c>
      <c r="C2433" t="s">
        <v>1068</v>
      </c>
      <c r="D2433" s="40">
        <v>41487</v>
      </c>
      <c r="E2433" t="s">
        <v>833</v>
      </c>
      <c r="F2433" t="s">
        <v>838</v>
      </c>
      <c r="G2433">
        <v>1</v>
      </c>
      <c r="H2433" t="s">
        <v>1110</v>
      </c>
      <c r="I2433">
        <v>32.866999999999997</v>
      </c>
      <c r="J2433">
        <v>-117.25700000000001</v>
      </c>
      <c r="K2433" s="11">
        <v>0</v>
      </c>
      <c r="L2433">
        <v>0</v>
      </c>
      <c r="N2433">
        <v>2.33</v>
      </c>
      <c r="O2433" s="11">
        <v>0</v>
      </c>
      <c r="P2433" s="11">
        <v>0</v>
      </c>
      <c r="Q2433" s="12">
        <v>0</v>
      </c>
      <c r="R2433">
        <v>0</v>
      </c>
      <c r="T2433" s="42">
        <v>17.5</v>
      </c>
    </row>
    <row r="2434" spans="1:20" x14ac:dyDescent="0.2">
      <c r="A2434">
        <v>3107</v>
      </c>
      <c r="B2434">
        <v>2013</v>
      </c>
      <c r="C2434" t="s">
        <v>1094</v>
      </c>
      <c r="D2434" s="40">
        <v>41582</v>
      </c>
      <c r="E2434" t="s">
        <v>835</v>
      </c>
      <c r="F2434" t="s">
        <v>838</v>
      </c>
      <c r="G2434">
        <v>1</v>
      </c>
      <c r="H2434" t="s">
        <v>1110</v>
      </c>
      <c r="I2434">
        <v>33.606099999999998</v>
      </c>
      <c r="J2434">
        <v>-117.9311</v>
      </c>
      <c r="K2434" s="11">
        <v>0</v>
      </c>
      <c r="L2434">
        <v>0</v>
      </c>
      <c r="N2434">
        <v>0.72</v>
      </c>
      <c r="O2434" s="11">
        <v>1.34</v>
      </c>
      <c r="P2434" s="11">
        <v>0.26</v>
      </c>
      <c r="Q2434" s="12">
        <v>1.1299999999999999</v>
      </c>
      <c r="R2434">
        <v>0.1</v>
      </c>
      <c r="T2434" s="42">
        <v>17.5</v>
      </c>
    </row>
    <row r="2435" spans="1:20" x14ac:dyDescent="0.2">
      <c r="A2435">
        <v>2285</v>
      </c>
      <c r="B2435">
        <v>2010</v>
      </c>
      <c r="C2435" t="s">
        <v>1081</v>
      </c>
      <c r="D2435" s="40">
        <v>40476</v>
      </c>
      <c r="E2435" t="s">
        <v>837</v>
      </c>
      <c r="F2435" t="s">
        <v>838</v>
      </c>
      <c r="G2435">
        <v>1</v>
      </c>
      <c r="H2435" t="s">
        <v>1110</v>
      </c>
      <c r="I2435">
        <v>34.008000000000003</v>
      </c>
      <c r="J2435">
        <v>-118.499</v>
      </c>
      <c r="K2435" s="11">
        <v>0</v>
      </c>
      <c r="L2435">
        <v>150</v>
      </c>
      <c r="N2435">
        <v>0.50118799999999997</v>
      </c>
      <c r="O2435" s="11">
        <v>5.5512300000000003</v>
      </c>
      <c r="P2435" s="11">
        <v>0.56032199999999999</v>
      </c>
      <c r="Q2435" s="12">
        <v>1.8128</v>
      </c>
      <c r="R2435">
        <v>0.18</v>
      </c>
      <c r="T2435" s="42">
        <v>17.5</v>
      </c>
    </row>
    <row r="2436" spans="1:20" x14ac:dyDescent="0.2">
      <c r="A2436">
        <v>3347</v>
      </c>
      <c r="B2436">
        <v>2014</v>
      </c>
      <c r="C2436" t="s">
        <v>1065</v>
      </c>
      <c r="D2436" s="40">
        <v>41995</v>
      </c>
      <c r="E2436" t="s">
        <v>833</v>
      </c>
      <c r="F2436" t="s">
        <v>838</v>
      </c>
      <c r="G2436">
        <v>1</v>
      </c>
      <c r="H2436" t="s">
        <v>1110</v>
      </c>
      <c r="I2436">
        <v>32.866999999999997</v>
      </c>
      <c r="J2436">
        <v>-117.25700000000001</v>
      </c>
      <c r="K2436" s="11">
        <v>0</v>
      </c>
      <c r="L2436">
        <v>1920</v>
      </c>
      <c r="N2436">
        <v>1.22</v>
      </c>
      <c r="O2436" s="11">
        <v>2.52</v>
      </c>
      <c r="P2436" s="11">
        <v>0.23</v>
      </c>
      <c r="Q2436" s="12">
        <v>0.19</v>
      </c>
      <c r="R2436">
        <v>0.11</v>
      </c>
      <c r="T2436" s="42">
        <v>17.5</v>
      </c>
    </row>
    <row r="2437" spans="1:20" x14ac:dyDescent="0.2">
      <c r="A2437">
        <v>2994</v>
      </c>
      <c r="B2437">
        <v>2013</v>
      </c>
      <c r="C2437" t="s">
        <v>704</v>
      </c>
      <c r="D2437" s="40">
        <v>41400</v>
      </c>
      <c r="E2437" t="s">
        <v>837</v>
      </c>
      <c r="F2437" t="s">
        <v>838</v>
      </c>
      <c r="G2437">
        <v>1</v>
      </c>
      <c r="H2437" t="s">
        <v>1110</v>
      </c>
      <c r="I2437">
        <v>34.008000000000003</v>
      </c>
      <c r="J2437">
        <v>-118.499</v>
      </c>
      <c r="K2437" s="11">
        <v>0</v>
      </c>
      <c r="L2437">
        <v>2431</v>
      </c>
      <c r="N2437">
        <v>0.7</v>
      </c>
      <c r="O2437" s="11">
        <v>3.0274800000000002</v>
      </c>
      <c r="P2437" s="11">
        <v>0.334399</v>
      </c>
      <c r="Q2437" s="12">
        <v>0.992618</v>
      </c>
      <c r="R2437">
        <v>8.1907999999999995E-2</v>
      </c>
      <c r="T2437" s="42">
        <v>17.5</v>
      </c>
    </row>
    <row r="2438" spans="1:20" x14ac:dyDescent="0.2">
      <c r="A2438">
        <v>2165</v>
      </c>
      <c r="B2438">
        <v>2010</v>
      </c>
      <c r="C2438" t="s">
        <v>705</v>
      </c>
      <c r="D2438" s="40">
        <v>40336</v>
      </c>
      <c r="E2438" t="s">
        <v>836</v>
      </c>
      <c r="F2438" t="s">
        <v>838</v>
      </c>
      <c r="G2438">
        <v>1</v>
      </c>
      <c r="H2438" t="s">
        <v>1110</v>
      </c>
      <c r="I2438">
        <v>34.408000000000001</v>
      </c>
      <c r="J2438">
        <v>-119.685</v>
      </c>
      <c r="K2438" s="11">
        <v>7.1999999999999995E-2</v>
      </c>
      <c r="L2438">
        <v>2600</v>
      </c>
      <c r="N2438">
        <v>4.0999999999999996</v>
      </c>
      <c r="O2438" s="11">
        <v>1.63</v>
      </c>
      <c r="P2438" s="11">
        <v>0.19</v>
      </c>
      <c r="Q2438" s="12">
        <v>0.46</v>
      </c>
      <c r="R2438">
        <v>0.06</v>
      </c>
      <c r="T2438" s="42">
        <v>17.5</v>
      </c>
    </row>
    <row r="2439" spans="1:20" x14ac:dyDescent="0.2">
      <c r="A2439">
        <v>1965</v>
      </c>
      <c r="B2439">
        <v>2009</v>
      </c>
      <c r="C2439" t="s">
        <v>1081</v>
      </c>
      <c r="D2439" s="40">
        <v>40092</v>
      </c>
      <c r="E2439" t="s">
        <v>839</v>
      </c>
      <c r="F2439" t="s">
        <v>838</v>
      </c>
      <c r="G2439">
        <v>1</v>
      </c>
      <c r="H2439" t="s">
        <v>1110</v>
      </c>
      <c r="I2439">
        <v>34.416107599999997</v>
      </c>
      <c r="J2439">
        <v>-119.82874940000001</v>
      </c>
      <c r="K2439" s="11">
        <v>0</v>
      </c>
      <c r="L2439">
        <v>2900</v>
      </c>
      <c r="N2439">
        <v>2.65</v>
      </c>
      <c r="O2439" s="11">
        <v>8.67</v>
      </c>
      <c r="P2439" s="11">
        <v>0.77</v>
      </c>
      <c r="Q2439" s="12">
        <v>4.74</v>
      </c>
      <c r="R2439">
        <v>0.26</v>
      </c>
      <c r="T2439" s="42">
        <v>17.5</v>
      </c>
    </row>
    <row r="2440" spans="1:20" x14ac:dyDescent="0.2">
      <c r="A2440">
        <v>2248</v>
      </c>
      <c r="B2440">
        <v>2010</v>
      </c>
      <c r="C2440" t="s">
        <v>1069</v>
      </c>
      <c r="D2440" s="40">
        <v>40434</v>
      </c>
      <c r="E2440" t="s">
        <v>833</v>
      </c>
      <c r="F2440" t="s">
        <v>838</v>
      </c>
      <c r="G2440">
        <v>1</v>
      </c>
      <c r="H2440" t="s">
        <v>1110</v>
      </c>
      <c r="I2440">
        <v>32.866999999999997</v>
      </c>
      <c r="J2440">
        <v>-117.25700000000001</v>
      </c>
      <c r="K2440" s="11">
        <v>0</v>
      </c>
      <c r="L2440">
        <v>3600</v>
      </c>
      <c r="N2440">
        <v>1.61</v>
      </c>
      <c r="O2440" s="11">
        <v>5.3</v>
      </c>
      <c r="P2440" s="11">
        <v>0.56000000000000005</v>
      </c>
      <c r="Q2440" s="12">
        <v>7.0000000000000007E-2</v>
      </c>
      <c r="R2440">
        <v>7.0000000000000007E-2</v>
      </c>
      <c r="T2440" s="42">
        <v>17.5</v>
      </c>
    </row>
    <row r="2441" spans="1:20" x14ac:dyDescent="0.2">
      <c r="A2441">
        <v>2730</v>
      </c>
      <c r="B2441">
        <v>2012</v>
      </c>
      <c r="C2441" t="s">
        <v>704</v>
      </c>
      <c r="D2441" s="40">
        <v>41035</v>
      </c>
      <c r="E2441" t="s">
        <v>837</v>
      </c>
      <c r="F2441" t="s">
        <v>838</v>
      </c>
      <c r="G2441">
        <v>1</v>
      </c>
      <c r="H2441" t="s">
        <v>1110</v>
      </c>
      <c r="I2441">
        <v>34.008000000000003</v>
      </c>
      <c r="J2441">
        <v>-118.499</v>
      </c>
      <c r="K2441" s="11">
        <v>0</v>
      </c>
      <c r="L2441">
        <v>4488</v>
      </c>
      <c r="N2441">
        <v>1</v>
      </c>
      <c r="O2441" s="11">
        <v>1.30246</v>
      </c>
      <c r="P2441" s="11">
        <v>0.35741800000000001</v>
      </c>
      <c r="Q2441" s="12">
        <v>0.65762100000000001</v>
      </c>
      <c r="R2441">
        <v>0.16</v>
      </c>
      <c r="T2441" s="42">
        <v>17.5</v>
      </c>
    </row>
    <row r="2442" spans="1:20" x14ac:dyDescent="0.2">
      <c r="A2442">
        <v>2239</v>
      </c>
      <c r="B2442">
        <v>2010</v>
      </c>
      <c r="C2442" t="s">
        <v>1069</v>
      </c>
      <c r="D2442" s="40">
        <v>40427</v>
      </c>
      <c r="E2442" t="s">
        <v>833</v>
      </c>
      <c r="F2442" t="s">
        <v>838</v>
      </c>
      <c r="G2442">
        <v>1</v>
      </c>
      <c r="H2442" t="s">
        <v>1110</v>
      </c>
      <c r="I2442">
        <v>32.866999999999997</v>
      </c>
      <c r="J2442">
        <v>-117.25700000000001</v>
      </c>
      <c r="K2442" s="11">
        <v>0</v>
      </c>
      <c r="L2442">
        <v>6000</v>
      </c>
      <c r="N2442">
        <v>3.04</v>
      </c>
      <c r="O2442" s="11">
        <v>3</v>
      </c>
      <c r="P2442" s="11">
        <v>0.3</v>
      </c>
      <c r="Q2442" s="12">
        <v>0.24</v>
      </c>
      <c r="R2442">
        <v>0.04</v>
      </c>
      <c r="T2442" s="42">
        <v>17.5</v>
      </c>
    </row>
    <row r="2443" spans="1:20" x14ac:dyDescent="0.2">
      <c r="A2443">
        <v>2251</v>
      </c>
      <c r="B2443">
        <v>2010</v>
      </c>
      <c r="C2443" t="s">
        <v>1069</v>
      </c>
      <c r="D2443" s="40">
        <v>40441</v>
      </c>
      <c r="E2443" t="s">
        <v>839</v>
      </c>
      <c r="F2443" t="s">
        <v>838</v>
      </c>
      <c r="G2443">
        <v>1</v>
      </c>
      <c r="H2443" t="s">
        <v>1110</v>
      </c>
      <c r="I2443">
        <v>34.416107599999997</v>
      </c>
      <c r="J2443">
        <v>-119.82874940000001</v>
      </c>
      <c r="K2443" s="11">
        <v>0</v>
      </c>
      <c r="L2443">
        <v>6400</v>
      </c>
      <c r="N2443">
        <v>1.37</v>
      </c>
      <c r="O2443" s="11">
        <v>3.86</v>
      </c>
      <c r="P2443" s="11">
        <v>0.56000000000000005</v>
      </c>
      <c r="Q2443" s="12">
        <v>0.35</v>
      </c>
      <c r="R2443">
        <v>0.22</v>
      </c>
      <c r="T2443" s="42">
        <v>17.5</v>
      </c>
    </row>
    <row r="2444" spans="1:20" x14ac:dyDescent="0.2">
      <c r="A2444">
        <v>2539</v>
      </c>
      <c r="B2444">
        <v>2011</v>
      </c>
      <c r="C2444" t="s">
        <v>1068</v>
      </c>
      <c r="D2444" s="40">
        <v>40777</v>
      </c>
      <c r="E2444" t="s">
        <v>836</v>
      </c>
      <c r="F2444" t="s">
        <v>838</v>
      </c>
      <c r="G2444">
        <v>1</v>
      </c>
      <c r="H2444" t="s">
        <v>1110</v>
      </c>
      <c r="I2444">
        <v>34.408000000000001</v>
      </c>
      <c r="J2444">
        <v>-119.685</v>
      </c>
      <c r="K2444" s="11">
        <v>5.3999999999999999E-2</v>
      </c>
      <c r="L2444">
        <v>8400</v>
      </c>
      <c r="N2444">
        <v>1.29</v>
      </c>
      <c r="O2444" s="11">
        <v>9.14</v>
      </c>
      <c r="P2444" s="11">
        <v>0.82</v>
      </c>
      <c r="Q2444" s="12">
        <v>0</v>
      </c>
      <c r="R2444">
        <v>0</v>
      </c>
      <c r="T2444" s="42">
        <v>17.5</v>
      </c>
    </row>
    <row r="2445" spans="1:20" x14ac:dyDescent="0.2">
      <c r="A2445">
        <v>2276</v>
      </c>
      <c r="B2445">
        <v>2010</v>
      </c>
      <c r="C2445" t="s">
        <v>1081</v>
      </c>
      <c r="D2445" s="40">
        <v>40469</v>
      </c>
      <c r="E2445" t="s">
        <v>836</v>
      </c>
      <c r="F2445" t="s">
        <v>838</v>
      </c>
      <c r="G2445">
        <v>1</v>
      </c>
      <c r="H2445" t="s">
        <v>1110</v>
      </c>
      <c r="I2445">
        <v>34.408000000000001</v>
      </c>
      <c r="J2445">
        <v>-119.685</v>
      </c>
      <c r="K2445" s="11">
        <v>0</v>
      </c>
      <c r="L2445">
        <v>8800</v>
      </c>
      <c r="N2445">
        <v>3.19</v>
      </c>
      <c r="O2445" s="11">
        <v>3.57</v>
      </c>
      <c r="P2445" s="11">
        <v>0.62</v>
      </c>
      <c r="Q2445" s="12">
        <v>0.77</v>
      </c>
      <c r="R2445">
        <v>0.15</v>
      </c>
      <c r="T2445" s="42">
        <v>17.5</v>
      </c>
    </row>
    <row r="2446" spans="1:20" x14ac:dyDescent="0.2">
      <c r="A2446">
        <v>2200</v>
      </c>
      <c r="B2446">
        <v>2010</v>
      </c>
      <c r="C2446" t="s">
        <v>1067</v>
      </c>
      <c r="D2446" s="40">
        <v>40378</v>
      </c>
      <c r="E2446" t="s">
        <v>839</v>
      </c>
      <c r="F2446" t="s">
        <v>838</v>
      </c>
      <c r="G2446">
        <v>1</v>
      </c>
      <c r="H2446" t="s">
        <v>1110</v>
      </c>
      <c r="I2446">
        <v>34.416107599999997</v>
      </c>
      <c r="J2446">
        <v>-119.82874940000001</v>
      </c>
      <c r="K2446" s="11">
        <v>0.47</v>
      </c>
      <c r="L2446">
        <v>9300</v>
      </c>
      <c r="N2446">
        <v>6.68</v>
      </c>
      <c r="O2446" s="11">
        <v>6.01</v>
      </c>
      <c r="P2446" s="11">
        <v>0.69</v>
      </c>
      <c r="Q2446" s="12">
        <v>0.23</v>
      </c>
      <c r="R2446">
        <v>0.11</v>
      </c>
      <c r="T2446" s="42">
        <v>17.5</v>
      </c>
    </row>
    <row r="2447" spans="1:20" x14ac:dyDescent="0.2">
      <c r="A2447">
        <v>1878</v>
      </c>
      <c r="B2447">
        <v>2009</v>
      </c>
      <c r="C2447" t="s">
        <v>705</v>
      </c>
      <c r="D2447" s="40">
        <v>39993</v>
      </c>
      <c r="E2447" t="s">
        <v>835</v>
      </c>
      <c r="F2447" t="s">
        <v>838</v>
      </c>
      <c r="G2447">
        <v>1</v>
      </c>
      <c r="H2447" t="s">
        <v>1110</v>
      </c>
      <c r="I2447">
        <v>33.606099999999998</v>
      </c>
      <c r="J2447">
        <v>-117.9311</v>
      </c>
      <c r="K2447" s="11">
        <v>0</v>
      </c>
      <c r="L2447">
        <v>10399</v>
      </c>
      <c r="N2447">
        <v>14.97</v>
      </c>
      <c r="O2447" s="11">
        <v>6.11</v>
      </c>
      <c r="P2447" s="11">
        <v>0.5</v>
      </c>
      <c r="Q2447" s="12">
        <v>0.94</v>
      </c>
      <c r="R2447">
        <v>0.13</v>
      </c>
      <c r="T2447" s="42">
        <v>17.5</v>
      </c>
    </row>
    <row r="2448" spans="1:20" x14ac:dyDescent="0.2">
      <c r="A2448">
        <v>2860</v>
      </c>
      <c r="B2448">
        <v>2012</v>
      </c>
      <c r="C2448" t="s">
        <v>1081</v>
      </c>
      <c r="D2448" s="40">
        <v>41211</v>
      </c>
      <c r="E2448" t="s">
        <v>835</v>
      </c>
      <c r="F2448" t="s">
        <v>838</v>
      </c>
      <c r="G2448">
        <v>1</v>
      </c>
      <c r="H2448" t="s">
        <v>1110</v>
      </c>
      <c r="I2448">
        <v>33.606099999999998</v>
      </c>
      <c r="J2448">
        <v>-117.9311</v>
      </c>
      <c r="K2448" s="11">
        <v>0</v>
      </c>
      <c r="L2448">
        <v>12999</v>
      </c>
      <c r="N2448">
        <v>1.23</v>
      </c>
      <c r="O2448" s="11">
        <v>2.52</v>
      </c>
      <c r="P2448" s="11">
        <v>0.32</v>
      </c>
      <c r="Q2448" s="12">
        <v>0.15</v>
      </c>
      <c r="R2448">
        <v>0</v>
      </c>
      <c r="T2448" s="42">
        <v>17.5</v>
      </c>
    </row>
    <row r="2449" spans="1:20" x14ac:dyDescent="0.2">
      <c r="A2449">
        <v>2257</v>
      </c>
      <c r="B2449">
        <v>2010</v>
      </c>
      <c r="C2449" t="s">
        <v>1069</v>
      </c>
      <c r="D2449" s="40">
        <v>40448</v>
      </c>
      <c r="E2449" t="s">
        <v>839</v>
      </c>
      <c r="F2449" t="s">
        <v>838</v>
      </c>
      <c r="G2449">
        <v>1</v>
      </c>
      <c r="H2449" t="s">
        <v>1110</v>
      </c>
      <c r="I2449">
        <v>34.416107599999997</v>
      </c>
      <c r="J2449">
        <v>-119.82874940000001</v>
      </c>
      <c r="K2449" s="11">
        <v>0.18</v>
      </c>
      <c r="L2449">
        <v>14300</v>
      </c>
      <c r="N2449">
        <v>2.93</v>
      </c>
      <c r="O2449" s="11">
        <v>3.79</v>
      </c>
      <c r="P2449" s="11">
        <v>0.56000000000000005</v>
      </c>
      <c r="Q2449" s="12">
        <v>0.63</v>
      </c>
      <c r="R2449">
        <v>0.21</v>
      </c>
      <c r="T2449" s="42">
        <v>17.5</v>
      </c>
    </row>
    <row r="2450" spans="1:20" x14ac:dyDescent="0.2">
      <c r="A2450">
        <v>2607</v>
      </c>
      <c r="B2450">
        <v>2011</v>
      </c>
      <c r="C2450" t="s">
        <v>1094</v>
      </c>
      <c r="D2450" s="40">
        <v>40861</v>
      </c>
      <c r="E2450" t="s">
        <v>835</v>
      </c>
      <c r="F2450" t="s">
        <v>838</v>
      </c>
      <c r="G2450">
        <v>1</v>
      </c>
      <c r="H2450" t="s">
        <v>1110</v>
      </c>
      <c r="I2450">
        <v>33.606099999999998</v>
      </c>
      <c r="J2450">
        <v>-117.9311</v>
      </c>
      <c r="K2450" s="11">
        <v>0</v>
      </c>
      <c r="L2450">
        <v>18199</v>
      </c>
      <c r="N2450">
        <v>0.6</v>
      </c>
      <c r="O2450" s="11">
        <v>2.11</v>
      </c>
      <c r="P2450" s="11">
        <v>0.27</v>
      </c>
      <c r="Q2450" s="12">
        <v>0.26</v>
      </c>
      <c r="R2450">
        <v>0</v>
      </c>
      <c r="T2450" s="42">
        <v>17.5</v>
      </c>
    </row>
    <row r="2451" spans="1:20" x14ac:dyDescent="0.2">
      <c r="A2451">
        <v>1640</v>
      </c>
      <c r="B2451">
        <v>2008</v>
      </c>
      <c r="C2451" t="s">
        <v>1068</v>
      </c>
      <c r="D2451" s="40">
        <v>39671</v>
      </c>
      <c r="E2451" t="s">
        <v>836</v>
      </c>
      <c r="F2451" t="s">
        <v>838</v>
      </c>
      <c r="G2451">
        <v>1</v>
      </c>
      <c r="H2451" t="s">
        <v>1110</v>
      </c>
      <c r="I2451">
        <v>34.408000000000001</v>
      </c>
      <c r="J2451">
        <v>-119.685</v>
      </c>
      <c r="K2451" s="11">
        <v>0</v>
      </c>
      <c r="L2451">
        <v>24900</v>
      </c>
      <c r="O2451" s="11">
        <v>0</v>
      </c>
      <c r="P2451" s="11">
        <v>0</v>
      </c>
      <c r="Q2451" s="12">
        <v>0</v>
      </c>
      <c r="R2451">
        <v>0</v>
      </c>
      <c r="T2451" s="42">
        <v>17.5</v>
      </c>
    </row>
    <row r="2452" spans="1:20" x14ac:dyDescent="0.2">
      <c r="A2452">
        <v>2527</v>
      </c>
      <c r="B2452">
        <v>2011</v>
      </c>
      <c r="C2452" t="s">
        <v>1068</v>
      </c>
      <c r="D2452" s="40">
        <v>40763</v>
      </c>
      <c r="E2452" t="s">
        <v>836</v>
      </c>
      <c r="F2452" t="s">
        <v>838</v>
      </c>
      <c r="G2452">
        <v>1</v>
      </c>
      <c r="H2452" t="s">
        <v>1110</v>
      </c>
      <c r="I2452">
        <v>34.408000000000001</v>
      </c>
      <c r="J2452">
        <v>-119.685</v>
      </c>
      <c r="K2452" s="11">
        <v>0.28999999999999998</v>
      </c>
      <c r="L2452">
        <v>24900</v>
      </c>
      <c r="N2452">
        <v>3.57</v>
      </c>
      <c r="O2452" s="11">
        <v>7.99</v>
      </c>
      <c r="P2452" s="11">
        <v>0.33</v>
      </c>
      <c r="Q2452" s="12">
        <v>0</v>
      </c>
      <c r="R2452">
        <v>0</v>
      </c>
      <c r="T2452" s="42">
        <v>17.5</v>
      </c>
    </row>
    <row r="2453" spans="1:20" x14ac:dyDescent="0.2">
      <c r="A2453">
        <v>2249</v>
      </c>
      <c r="B2453">
        <v>2010</v>
      </c>
      <c r="C2453" t="s">
        <v>1069</v>
      </c>
      <c r="D2453" s="40">
        <v>40441</v>
      </c>
      <c r="E2453" t="s">
        <v>835</v>
      </c>
      <c r="F2453" t="s">
        <v>838</v>
      </c>
      <c r="G2453">
        <v>1</v>
      </c>
      <c r="H2453" t="s">
        <v>1110</v>
      </c>
      <c r="I2453">
        <v>33.606099999999998</v>
      </c>
      <c r="J2453">
        <v>-117.9311</v>
      </c>
      <c r="K2453" s="11">
        <v>0</v>
      </c>
      <c r="L2453">
        <v>25998</v>
      </c>
      <c r="N2453">
        <v>3.31</v>
      </c>
      <c r="O2453" s="11">
        <v>0</v>
      </c>
      <c r="P2453" s="11">
        <v>0.15</v>
      </c>
      <c r="Q2453" s="12">
        <v>0.52</v>
      </c>
      <c r="R2453">
        <v>0.19</v>
      </c>
      <c r="T2453" s="42">
        <v>17.5</v>
      </c>
    </row>
    <row r="2454" spans="1:20" x14ac:dyDescent="0.2">
      <c r="A2454">
        <v>3698</v>
      </c>
      <c r="B2454">
        <v>2012</v>
      </c>
      <c r="C2454" s="48" t="s">
        <v>705</v>
      </c>
      <c r="D2454" s="40">
        <v>41085</v>
      </c>
      <c r="E2454" t="s">
        <v>1113</v>
      </c>
      <c r="F2454" s="48" t="s">
        <v>1111</v>
      </c>
      <c r="G2454" s="48" t="s">
        <v>1112</v>
      </c>
      <c r="H2454" t="s">
        <v>1110</v>
      </c>
      <c r="K2454" s="11">
        <v>0</v>
      </c>
      <c r="L2454" s="42">
        <v>25998</v>
      </c>
      <c r="M2454" s="42"/>
      <c r="N2454">
        <v>5.74</v>
      </c>
      <c r="T2454" s="42">
        <v>17.5</v>
      </c>
    </row>
    <row r="2455" spans="1:20" x14ac:dyDescent="0.2">
      <c r="A2455">
        <v>2478</v>
      </c>
      <c r="B2455">
        <v>2011</v>
      </c>
      <c r="C2455" t="s">
        <v>705</v>
      </c>
      <c r="D2455" s="40">
        <v>40700</v>
      </c>
      <c r="E2455" t="s">
        <v>837</v>
      </c>
      <c r="F2455" t="s">
        <v>838</v>
      </c>
      <c r="G2455">
        <v>1</v>
      </c>
      <c r="H2455" t="s">
        <v>1110</v>
      </c>
      <c r="I2455">
        <v>34.008000000000003</v>
      </c>
      <c r="J2455">
        <v>-118.499</v>
      </c>
      <c r="K2455" s="11">
        <v>4.8000000000000001E-2</v>
      </c>
      <c r="L2455">
        <v>28424</v>
      </c>
      <c r="N2455">
        <v>2</v>
      </c>
      <c r="O2455" s="11">
        <v>3.5288400000000002</v>
      </c>
      <c r="P2455" s="11">
        <v>0.49217</v>
      </c>
      <c r="Q2455" s="12">
        <v>0.96800299999999995</v>
      </c>
      <c r="R2455">
        <v>0.15</v>
      </c>
      <c r="T2455" s="42">
        <v>17.5</v>
      </c>
    </row>
    <row r="2456" spans="1:20" x14ac:dyDescent="0.2">
      <c r="A2456">
        <v>2468</v>
      </c>
      <c r="B2456">
        <v>2011</v>
      </c>
      <c r="C2456" t="s">
        <v>704</v>
      </c>
      <c r="D2456" s="40">
        <v>40693</v>
      </c>
      <c r="E2456" t="s">
        <v>833</v>
      </c>
      <c r="F2456" t="s">
        <v>838</v>
      </c>
      <c r="G2456">
        <v>1</v>
      </c>
      <c r="H2456" t="s">
        <v>1110</v>
      </c>
      <c r="I2456">
        <v>32.866999999999997</v>
      </c>
      <c r="J2456">
        <v>-117.25700000000001</v>
      </c>
      <c r="K2456" s="11">
        <v>0</v>
      </c>
      <c r="L2456">
        <v>30000</v>
      </c>
      <c r="N2456">
        <v>2.79</v>
      </c>
      <c r="O2456" s="11">
        <v>3.78</v>
      </c>
      <c r="P2456" s="11">
        <v>0.14000000000000001</v>
      </c>
      <c r="Q2456" s="12">
        <v>0</v>
      </c>
      <c r="R2456">
        <v>0.01</v>
      </c>
      <c r="T2456" s="42">
        <v>17.5</v>
      </c>
    </row>
    <row r="2457" spans="1:20" x14ac:dyDescent="0.2">
      <c r="A2457">
        <v>2278</v>
      </c>
      <c r="B2457">
        <v>2010</v>
      </c>
      <c r="C2457" t="s">
        <v>1081</v>
      </c>
      <c r="D2457" s="40">
        <v>40469</v>
      </c>
      <c r="E2457" t="s">
        <v>839</v>
      </c>
      <c r="F2457" t="s">
        <v>838</v>
      </c>
      <c r="G2457">
        <v>1</v>
      </c>
      <c r="H2457" t="s">
        <v>1110</v>
      </c>
      <c r="I2457">
        <v>34.416107599999997</v>
      </c>
      <c r="J2457">
        <v>-119.82874940000001</v>
      </c>
      <c r="K2457" s="11">
        <v>0</v>
      </c>
      <c r="L2457">
        <v>38800</v>
      </c>
      <c r="N2457">
        <v>6.02</v>
      </c>
      <c r="O2457" s="11">
        <v>4.6900000000000004</v>
      </c>
      <c r="P2457" s="11">
        <v>0.46</v>
      </c>
      <c r="Q2457" s="12">
        <v>0.74</v>
      </c>
      <c r="R2457">
        <v>0.19</v>
      </c>
      <c r="T2457" s="42">
        <v>17.5</v>
      </c>
    </row>
    <row r="2458" spans="1:20" x14ac:dyDescent="0.2">
      <c r="A2458">
        <v>2983</v>
      </c>
      <c r="B2458">
        <v>2013</v>
      </c>
      <c r="C2458" t="s">
        <v>1066</v>
      </c>
      <c r="D2458" s="40">
        <v>41386</v>
      </c>
      <c r="E2458" t="s">
        <v>837</v>
      </c>
      <c r="F2458" t="s">
        <v>838</v>
      </c>
      <c r="G2458">
        <v>1</v>
      </c>
      <c r="H2458" t="s">
        <v>1110</v>
      </c>
      <c r="I2458">
        <v>34.008000000000003</v>
      </c>
      <c r="J2458">
        <v>-118.499</v>
      </c>
      <c r="K2458" s="11">
        <v>0</v>
      </c>
      <c r="L2458">
        <v>41514</v>
      </c>
      <c r="N2458">
        <v>7</v>
      </c>
      <c r="O2458" s="11">
        <v>3.3269099999999998</v>
      </c>
      <c r="P2458" s="11">
        <v>0.360815</v>
      </c>
      <c r="Q2458" s="12">
        <v>0.53191100000000002</v>
      </c>
      <c r="R2458">
        <v>5.3171999999999997E-2</v>
      </c>
      <c r="T2458" s="42">
        <v>17.5</v>
      </c>
    </row>
    <row r="2459" spans="1:20" x14ac:dyDescent="0.2">
      <c r="A2459">
        <v>2863</v>
      </c>
      <c r="B2459">
        <v>2012</v>
      </c>
      <c r="C2459" t="s">
        <v>1094</v>
      </c>
      <c r="D2459" s="40">
        <v>41218</v>
      </c>
      <c r="E2459" t="s">
        <v>835</v>
      </c>
      <c r="F2459" t="s">
        <v>838</v>
      </c>
      <c r="G2459">
        <v>1</v>
      </c>
      <c r="H2459" t="s">
        <v>1110</v>
      </c>
      <c r="I2459">
        <v>33.606099999999998</v>
      </c>
      <c r="J2459">
        <v>-117.9311</v>
      </c>
      <c r="K2459" s="11">
        <v>0</v>
      </c>
      <c r="L2459">
        <v>64996</v>
      </c>
      <c r="N2459">
        <v>0.28999999999999998</v>
      </c>
      <c r="O2459" s="11">
        <v>2.5299999999999998</v>
      </c>
      <c r="P2459" s="11">
        <v>0.32</v>
      </c>
      <c r="Q2459" s="12">
        <v>0.15</v>
      </c>
      <c r="R2459">
        <v>0</v>
      </c>
      <c r="T2459" s="42">
        <v>17.5</v>
      </c>
    </row>
    <row r="2460" spans="1:20" x14ac:dyDescent="0.2">
      <c r="A2460">
        <v>3695</v>
      </c>
      <c r="B2460">
        <v>2012</v>
      </c>
      <c r="C2460" s="48" t="s">
        <v>705</v>
      </c>
      <c r="D2460" s="40">
        <v>41064</v>
      </c>
      <c r="E2460" t="s">
        <v>1113</v>
      </c>
      <c r="F2460" s="48" t="s">
        <v>1111</v>
      </c>
      <c r="G2460" s="48" t="s">
        <v>1112</v>
      </c>
      <c r="H2460" t="s">
        <v>1110</v>
      </c>
      <c r="K2460" s="11">
        <v>0</v>
      </c>
      <c r="L2460" s="42">
        <v>75396</v>
      </c>
      <c r="M2460" s="42"/>
      <c r="N2460">
        <v>2.21</v>
      </c>
      <c r="T2460" s="42">
        <v>17.5</v>
      </c>
    </row>
    <row r="2461" spans="1:20" x14ac:dyDescent="0.2">
      <c r="A2461">
        <v>3836</v>
      </c>
      <c r="B2461" s="48">
        <v>2010</v>
      </c>
      <c r="C2461" t="s">
        <v>1069</v>
      </c>
      <c r="D2461" s="40">
        <v>40444</v>
      </c>
      <c r="E2461" t="s">
        <v>1113</v>
      </c>
      <c r="F2461" s="48" t="s">
        <v>1111</v>
      </c>
      <c r="G2461" s="48" t="s">
        <v>1112</v>
      </c>
      <c r="H2461" t="s">
        <v>1110</v>
      </c>
      <c r="J2461" s="51"/>
      <c r="K2461" s="11">
        <v>0</v>
      </c>
      <c r="L2461">
        <v>93595</v>
      </c>
      <c r="N2461">
        <v>9.27</v>
      </c>
      <c r="T2461" s="42">
        <v>17.5</v>
      </c>
    </row>
    <row r="2462" spans="1:20" x14ac:dyDescent="0.2">
      <c r="A2462">
        <v>3693</v>
      </c>
      <c r="B2462">
        <v>2012</v>
      </c>
      <c r="C2462" s="48" t="s">
        <v>704</v>
      </c>
      <c r="D2462" s="40">
        <v>41050</v>
      </c>
      <c r="E2462" t="s">
        <v>1113</v>
      </c>
      <c r="F2462" s="48" t="s">
        <v>1111</v>
      </c>
      <c r="G2462" s="48" t="s">
        <v>1112</v>
      </c>
      <c r="H2462" t="s">
        <v>1110</v>
      </c>
      <c r="K2462" s="11">
        <v>0</v>
      </c>
      <c r="L2462" s="42">
        <v>111794</v>
      </c>
      <c r="M2462" s="42"/>
      <c r="N2462">
        <v>2.4700000000000002</v>
      </c>
      <c r="T2462" s="42">
        <v>17.5</v>
      </c>
    </row>
    <row r="2463" spans="1:20" x14ac:dyDescent="0.2">
      <c r="A2463">
        <v>2224</v>
      </c>
      <c r="B2463">
        <v>2010</v>
      </c>
      <c r="C2463" t="s">
        <v>1068</v>
      </c>
      <c r="D2463" s="40">
        <v>40408</v>
      </c>
      <c r="E2463" t="s">
        <v>835</v>
      </c>
      <c r="F2463" t="s">
        <v>838</v>
      </c>
      <c r="G2463">
        <v>1</v>
      </c>
      <c r="H2463" t="s">
        <v>1110</v>
      </c>
      <c r="I2463">
        <v>33.606099999999998</v>
      </c>
      <c r="J2463">
        <v>-117.9311</v>
      </c>
      <c r="K2463" s="11">
        <v>7.0000000000000007E-2</v>
      </c>
      <c r="L2463">
        <v>223587</v>
      </c>
      <c r="N2463">
        <v>8.66</v>
      </c>
      <c r="O2463" s="11">
        <v>0</v>
      </c>
      <c r="P2463" s="11">
        <v>0.16</v>
      </c>
      <c r="Q2463" s="12">
        <v>0.84</v>
      </c>
      <c r="R2463">
        <v>0</v>
      </c>
      <c r="T2463" s="42">
        <v>17.5</v>
      </c>
    </row>
    <row r="2464" spans="1:20" x14ac:dyDescent="0.2">
      <c r="A2464">
        <v>3699</v>
      </c>
      <c r="B2464">
        <v>2012</v>
      </c>
      <c r="C2464" s="48" t="s">
        <v>1067</v>
      </c>
      <c r="D2464" s="40">
        <v>41092</v>
      </c>
      <c r="E2464" t="s">
        <v>1113</v>
      </c>
      <c r="F2464" s="48" t="s">
        <v>1111</v>
      </c>
      <c r="G2464" s="48" t="s">
        <v>1112</v>
      </c>
      <c r="H2464" t="s">
        <v>1110</v>
      </c>
      <c r="K2464" s="11">
        <v>0.09</v>
      </c>
      <c r="L2464" s="42">
        <v>244386</v>
      </c>
      <c r="M2464" s="42"/>
      <c r="N2464">
        <v>2.25</v>
      </c>
      <c r="T2464" s="42">
        <v>17.5</v>
      </c>
    </row>
    <row r="2465" spans="1:22" x14ac:dyDescent="0.2">
      <c r="A2465">
        <v>2202</v>
      </c>
      <c r="B2465">
        <v>2010</v>
      </c>
      <c r="C2465" t="s">
        <v>1067</v>
      </c>
      <c r="D2465" s="40">
        <v>40378</v>
      </c>
      <c r="E2465" t="s">
        <v>833</v>
      </c>
      <c r="F2465" t="s">
        <v>838</v>
      </c>
      <c r="G2465">
        <v>1</v>
      </c>
      <c r="H2465" t="s">
        <v>1110</v>
      </c>
      <c r="I2465">
        <v>32.866999999999997</v>
      </c>
      <c r="J2465">
        <v>-117.25700000000001</v>
      </c>
      <c r="K2465" s="11">
        <v>0</v>
      </c>
      <c r="L2465">
        <v>351200</v>
      </c>
      <c r="N2465">
        <v>2.91</v>
      </c>
      <c r="O2465" s="11">
        <v>7.4</v>
      </c>
      <c r="P2465" s="11">
        <v>0.34</v>
      </c>
      <c r="Q2465" s="12">
        <v>0.67</v>
      </c>
      <c r="R2465">
        <v>0.06</v>
      </c>
      <c r="T2465" s="42">
        <v>17.5</v>
      </c>
    </row>
    <row r="2466" spans="1:22" x14ac:dyDescent="0.2">
      <c r="A2466">
        <v>2474</v>
      </c>
      <c r="B2466">
        <v>2011</v>
      </c>
      <c r="C2466" t="s">
        <v>705</v>
      </c>
      <c r="D2466" s="40">
        <v>40700</v>
      </c>
      <c r="E2466" t="s">
        <v>835</v>
      </c>
      <c r="F2466" t="s">
        <v>838</v>
      </c>
      <c r="G2466">
        <v>1</v>
      </c>
      <c r="H2466" t="s">
        <v>1110</v>
      </c>
      <c r="I2466">
        <v>33.606099999999998</v>
      </c>
      <c r="J2466">
        <v>-117.9311</v>
      </c>
      <c r="K2466" s="11">
        <v>0.05</v>
      </c>
      <c r="L2466">
        <v>1455911</v>
      </c>
      <c r="N2466">
        <v>8.7899999999999991</v>
      </c>
      <c r="O2466" s="11">
        <v>1.0900000000000001</v>
      </c>
      <c r="P2466" s="11">
        <v>0.12</v>
      </c>
      <c r="Q2466" s="12">
        <v>0</v>
      </c>
      <c r="R2466">
        <v>0</v>
      </c>
      <c r="T2466" s="42">
        <v>17.5</v>
      </c>
    </row>
    <row r="2467" spans="1:22" x14ac:dyDescent="0.2">
      <c r="A2467">
        <v>233</v>
      </c>
      <c r="B2467">
        <v>2005</v>
      </c>
      <c r="C2467" t="s">
        <v>704</v>
      </c>
      <c r="D2467" s="17">
        <v>38485</v>
      </c>
      <c r="E2467">
        <v>10</v>
      </c>
      <c r="F2467" t="s">
        <v>1064</v>
      </c>
      <c r="G2467">
        <v>1</v>
      </c>
      <c r="H2467" t="s">
        <v>706</v>
      </c>
      <c r="K2467" s="11">
        <v>0</v>
      </c>
      <c r="L2467" s="11"/>
      <c r="N2467" s="11">
        <v>4.1531724137931043</v>
      </c>
      <c r="O2467" s="11">
        <v>11.489624335175879</v>
      </c>
      <c r="P2467" s="11">
        <v>0.97191290966789212</v>
      </c>
      <c r="Q2467" s="12">
        <v>2.0475394908000819</v>
      </c>
      <c r="R2467" s="11">
        <v>0.54794299999999996</v>
      </c>
      <c r="T2467" s="42">
        <v>17.5</v>
      </c>
      <c r="U2467" s="11"/>
      <c r="V2467" t="s">
        <v>1060</v>
      </c>
    </row>
    <row r="2468" spans="1:22" x14ac:dyDescent="0.2">
      <c r="A2468">
        <v>272</v>
      </c>
      <c r="B2468">
        <v>2005</v>
      </c>
      <c r="C2468" t="s">
        <v>705</v>
      </c>
      <c r="D2468" s="17">
        <v>38525</v>
      </c>
      <c r="E2468">
        <v>3</v>
      </c>
      <c r="F2468" t="s">
        <v>1064</v>
      </c>
      <c r="G2468">
        <v>1</v>
      </c>
      <c r="H2468" t="s">
        <v>706</v>
      </c>
      <c r="K2468" s="11">
        <v>0</v>
      </c>
      <c r="L2468" s="11"/>
      <c r="N2468" s="11">
        <v>1.8511430348258706</v>
      </c>
      <c r="O2468" s="11">
        <v>14.785515493632143</v>
      </c>
      <c r="P2468" s="11">
        <v>0.51745501888537115</v>
      </c>
      <c r="Q2468" s="12">
        <v>0.35453223429242425</v>
      </c>
      <c r="R2468" s="11">
        <v>0.25777500000000009</v>
      </c>
      <c r="T2468" s="42">
        <v>17.5</v>
      </c>
      <c r="U2468" s="11"/>
      <c r="V2468" t="s">
        <v>1060</v>
      </c>
    </row>
    <row r="2469" spans="1:22" x14ac:dyDescent="0.2">
      <c r="A2469">
        <v>273</v>
      </c>
      <c r="B2469">
        <v>2005</v>
      </c>
      <c r="C2469" t="s">
        <v>705</v>
      </c>
      <c r="D2469" s="17">
        <v>38525</v>
      </c>
      <c r="E2469">
        <v>5</v>
      </c>
      <c r="F2469" t="s">
        <v>1064</v>
      </c>
      <c r="G2469">
        <v>1</v>
      </c>
      <c r="H2469" t="s">
        <v>706</v>
      </c>
      <c r="K2469" s="11">
        <v>0</v>
      </c>
      <c r="L2469" s="11"/>
      <c r="N2469" s="11">
        <v>1.9260447761194028</v>
      </c>
      <c r="O2469" s="11">
        <v>6.8548339601281398</v>
      </c>
      <c r="P2469" s="11">
        <v>0.43972581040655317</v>
      </c>
      <c r="Q2469" s="12">
        <v>0.44947441867292975</v>
      </c>
      <c r="R2469" s="11">
        <v>0.27205499999999999</v>
      </c>
      <c r="T2469" s="42">
        <v>17.5</v>
      </c>
      <c r="U2469" s="11"/>
      <c r="V2469" t="s">
        <v>1060</v>
      </c>
    </row>
    <row r="2470" spans="1:22" x14ac:dyDescent="0.2">
      <c r="A2470">
        <v>308</v>
      </c>
      <c r="B2470">
        <v>2005</v>
      </c>
      <c r="C2470" t="s">
        <v>1069</v>
      </c>
      <c r="D2470" s="17">
        <v>38615</v>
      </c>
      <c r="E2470">
        <v>8</v>
      </c>
      <c r="F2470" t="s">
        <v>1064</v>
      </c>
      <c r="G2470">
        <v>1</v>
      </c>
      <c r="H2470" t="s">
        <v>706</v>
      </c>
      <c r="K2470" s="11">
        <v>0</v>
      </c>
      <c r="L2470" s="11"/>
      <c r="N2470" s="11">
        <v>1.6263205479452052</v>
      </c>
      <c r="O2470" s="11">
        <v>3.4939731958762903</v>
      </c>
      <c r="P2470" s="11">
        <v>0.47510824742268049</v>
      </c>
      <c r="Q2470" s="12">
        <v>0.44297740259740281</v>
      </c>
      <c r="R2470" s="11">
        <v>0.12338181818181813</v>
      </c>
      <c r="T2470" s="42">
        <v>17.5</v>
      </c>
      <c r="U2470" s="11"/>
      <c r="V2470" t="s">
        <v>1060</v>
      </c>
    </row>
    <row r="2471" spans="1:22" x14ac:dyDescent="0.2">
      <c r="A2471">
        <v>315</v>
      </c>
      <c r="B2471">
        <v>2005</v>
      </c>
      <c r="C2471" t="s">
        <v>1069</v>
      </c>
      <c r="D2471" s="17">
        <v>38615</v>
      </c>
      <c r="E2471">
        <v>15</v>
      </c>
      <c r="F2471" t="s">
        <v>1064</v>
      </c>
      <c r="G2471">
        <v>1</v>
      </c>
      <c r="H2471" t="s">
        <v>706</v>
      </c>
      <c r="K2471" s="11">
        <v>0.189</v>
      </c>
      <c r="L2471" s="11"/>
      <c r="N2471" s="11">
        <v>3.4961963470319635</v>
      </c>
      <c r="O2471" s="11">
        <v>2.1559731958762893</v>
      </c>
      <c r="P2471" s="11">
        <v>0.36034020618556695</v>
      </c>
      <c r="Q2471" s="12">
        <v>0.59101922077922064</v>
      </c>
      <c r="R2471" s="11">
        <v>0.13339999999999999</v>
      </c>
      <c r="T2471" s="42">
        <v>17.5</v>
      </c>
      <c r="U2471" s="11"/>
      <c r="V2471" t="s">
        <v>1060</v>
      </c>
    </row>
    <row r="2472" spans="1:22" x14ac:dyDescent="0.2">
      <c r="A2472">
        <v>3808</v>
      </c>
      <c r="B2472" s="48">
        <v>2010</v>
      </c>
      <c r="C2472" t="s">
        <v>1062</v>
      </c>
      <c r="D2472" s="40">
        <v>40241</v>
      </c>
      <c r="E2472" t="s">
        <v>1113</v>
      </c>
      <c r="F2472" s="48" t="s">
        <v>1111</v>
      </c>
      <c r="G2472" s="48" t="s">
        <v>1112</v>
      </c>
      <c r="H2472" t="s">
        <v>1110</v>
      </c>
      <c r="K2472" s="11">
        <v>6.8000000000000005E-2</v>
      </c>
      <c r="L2472">
        <v>0</v>
      </c>
      <c r="N2472">
        <v>2.33</v>
      </c>
      <c r="T2472" s="42">
        <v>17.600000000000001</v>
      </c>
    </row>
    <row r="2473" spans="1:22" x14ac:dyDescent="0.2">
      <c r="A2473">
        <v>3541</v>
      </c>
      <c r="B2473">
        <v>2015</v>
      </c>
      <c r="C2473" t="s">
        <v>1094</v>
      </c>
      <c r="D2473" s="40">
        <v>42338</v>
      </c>
      <c r="E2473" t="s">
        <v>835</v>
      </c>
      <c r="F2473" t="s">
        <v>838</v>
      </c>
      <c r="G2473">
        <v>1</v>
      </c>
      <c r="H2473" t="s">
        <v>1110</v>
      </c>
      <c r="I2473">
        <v>33.606099999999998</v>
      </c>
      <c r="J2473">
        <v>-117.9311</v>
      </c>
      <c r="K2473" s="11">
        <v>0</v>
      </c>
      <c r="L2473">
        <v>0</v>
      </c>
      <c r="N2473">
        <v>0.59</v>
      </c>
      <c r="O2473" s="11">
        <v>2.99</v>
      </c>
      <c r="P2473" s="11">
        <v>0.36</v>
      </c>
      <c r="Q2473" s="12">
        <v>0</v>
      </c>
      <c r="R2473">
        <v>0</v>
      </c>
      <c r="T2473" s="42">
        <v>17.600000000000001</v>
      </c>
    </row>
    <row r="2474" spans="1:22" x14ac:dyDescent="0.2">
      <c r="A2474">
        <v>1693</v>
      </c>
      <c r="B2474">
        <v>2008</v>
      </c>
      <c r="C2474" t="s">
        <v>1081</v>
      </c>
      <c r="D2474" s="40">
        <v>39748</v>
      </c>
      <c r="E2474" t="s">
        <v>833</v>
      </c>
      <c r="F2474" t="s">
        <v>838</v>
      </c>
      <c r="G2474">
        <v>1</v>
      </c>
      <c r="H2474" t="s">
        <v>1110</v>
      </c>
      <c r="I2474">
        <v>32.866999999999997</v>
      </c>
      <c r="J2474">
        <v>-117.25700000000001</v>
      </c>
      <c r="K2474" s="11">
        <v>0</v>
      </c>
      <c r="L2474">
        <v>720</v>
      </c>
      <c r="N2474">
        <v>0.91</v>
      </c>
      <c r="O2474" s="11">
        <v>2.2999999999999998</v>
      </c>
      <c r="P2474" s="11">
        <v>0.36</v>
      </c>
      <c r="Q2474" s="12">
        <v>0.59</v>
      </c>
      <c r="R2474">
        <v>0.04</v>
      </c>
      <c r="T2474" s="42">
        <v>17.600000000000001</v>
      </c>
    </row>
    <row r="2475" spans="1:22" x14ac:dyDescent="0.2">
      <c r="A2475">
        <v>2552</v>
      </c>
      <c r="B2475">
        <v>2011</v>
      </c>
      <c r="C2475" t="s">
        <v>1069</v>
      </c>
      <c r="D2475" s="40">
        <v>40791</v>
      </c>
      <c r="E2475" t="s">
        <v>833</v>
      </c>
      <c r="F2475" t="s">
        <v>838</v>
      </c>
      <c r="G2475">
        <v>1</v>
      </c>
      <c r="H2475" t="s">
        <v>1110</v>
      </c>
      <c r="I2475">
        <v>32.866999999999997</v>
      </c>
      <c r="J2475">
        <v>-117.25700000000001</v>
      </c>
      <c r="K2475" s="11">
        <v>0</v>
      </c>
      <c r="L2475">
        <v>1200</v>
      </c>
      <c r="N2475">
        <v>6.67</v>
      </c>
      <c r="O2475" s="11">
        <v>5.78</v>
      </c>
      <c r="P2475" s="11">
        <v>0.42</v>
      </c>
      <c r="Q2475" s="12">
        <v>0.06</v>
      </c>
      <c r="R2475">
        <v>0.2</v>
      </c>
      <c r="T2475" s="42">
        <v>17.600000000000001</v>
      </c>
    </row>
    <row r="2476" spans="1:22" x14ac:dyDescent="0.2">
      <c r="A2476">
        <v>2576</v>
      </c>
      <c r="B2476">
        <v>2011</v>
      </c>
      <c r="C2476" t="s">
        <v>1081</v>
      </c>
      <c r="D2476" s="40">
        <v>40819</v>
      </c>
      <c r="E2476" t="s">
        <v>833</v>
      </c>
      <c r="F2476" t="s">
        <v>838</v>
      </c>
      <c r="G2476">
        <v>1</v>
      </c>
      <c r="H2476" t="s">
        <v>1110</v>
      </c>
      <c r="I2476">
        <v>32.866999999999997</v>
      </c>
      <c r="J2476">
        <v>-117.25700000000001</v>
      </c>
      <c r="K2476" s="11">
        <v>0</v>
      </c>
      <c r="L2476">
        <v>1200</v>
      </c>
      <c r="N2476">
        <v>48.14</v>
      </c>
      <c r="O2476" s="11">
        <v>6.81</v>
      </c>
      <c r="P2476" s="11">
        <v>0.15</v>
      </c>
      <c r="Q2476" s="12">
        <v>0.06</v>
      </c>
      <c r="R2476">
        <v>0</v>
      </c>
      <c r="T2476" s="42">
        <v>17.600000000000001</v>
      </c>
    </row>
    <row r="2477" spans="1:22" x14ac:dyDescent="0.2">
      <c r="A2477">
        <v>2586</v>
      </c>
      <c r="B2477">
        <v>2011</v>
      </c>
      <c r="C2477" t="s">
        <v>1081</v>
      </c>
      <c r="D2477" s="40">
        <v>40833</v>
      </c>
      <c r="E2477" t="s">
        <v>833</v>
      </c>
      <c r="F2477" t="s">
        <v>838</v>
      </c>
      <c r="G2477">
        <v>1</v>
      </c>
      <c r="H2477" t="s">
        <v>1110</v>
      </c>
      <c r="I2477">
        <v>32.866999999999997</v>
      </c>
      <c r="J2477">
        <v>-117.25700000000001</v>
      </c>
      <c r="K2477" s="11">
        <v>0</v>
      </c>
      <c r="L2477">
        <v>1200</v>
      </c>
      <c r="N2477">
        <v>4.7300000000000004</v>
      </c>
      <c r="O2477" s="11">
        <v>4.46</v>
      </c>
      <c r="P2477" s="11">
        <v>0.08</v>
      </c>
      <c r="Q2477" s="12">
        <v>0.05</v>
      </c>
      <c r="R2477">
        <v>0.04</v>
      </c>
      <c r="T2477" s="42">
        <v>17.600000000000001</v>
      </c>
    </row>
    <row r="2478" spans="1:22" x14ac:dyDescent="0.2">
      <c r="A2478">
        <v>3634</v>
      </c>
      <c r="B2478">
        <v>2016</v>
      </c>
      <c r="C2478" t="s">
        <v>705</v>
      </c>
      <c r="D2478" s="40">
        <v>42534</v>
      </c>
      <c r="E2478" t="s">
        <v>837</v>
      </c>
      <c r="F2478" t="s">
        <v>838</v>
      </c>
      <c r="G2478">
        <v>1</v>
      </c>
      <c r="H2478" t="s">
        <v>1110</v>
      </c>
      <c r="I2478">
        <v>34.008000000000003</v>
      </c>
      <c r="J2478">
        <v>-118.499</v>
      </c>
      <c r="K2478" s="11">
        <v>0</v>
      </c>
      <c r="L2478">
        <v>5610</v>
      </c>
      <c r="O2478" s="11">
        <v>4.08</v>
      </c>
      <c r="P2478" s="11">
        <v>0.28999999999999998</v>
      </c>
      <c r="Q2478" s="12">
        <v>0.34612999999999999</v>
      </c>
      <c r="R2478">
        <v>7.0110000000000006E-2</v>
      </c>
      <c r="T2478" s="42">
        <v>17.600000000000001</v>
      </c>
    </row>
    <row r="2479" spans="1:22" x14ac:dyDescent="0.2">
      <c r="A2479">
        <v>3075</v>
      </c>
      <c r="B2479">
        <v>2013</v>
      </c>
      <c r="C2479" t="s">
        <v>1069</v>
      </c>
      <c r="D2479" s="40">
        <v>41526</v>
      </c>
      <c r="E2479" t="s">
        <v>835</v>
      </c>
      <c r="F2479" t="s">
        <v>838</v>
      </c>
      <c r="G2479">
        <v>1</v>
      </c>
      <c r="H2479" t="s">
        <v>1110</v>
      </c>
      <c r="I2479">
        <v>33.606099999999998</v>
      </c>
      <c r="J2479">
        <v>-117.9311</v>
      </c>
      <c r="K2479" s="11">
        <v>0</v>
      </c>
      <c r="L2479">
        <v>7800</v>
      </c>
      <c r="N2479">
        <v>4.1900000000000004</v>
      </c>
      <c r="O2479" s="11">
        <v>2.35</v>
      </c>
      <c r="P2479" s="11">
        <v>0.28999999999999998</v>
      </c>
      <c r="Q2479" s="12">
        <v>0.47</v>
      </c>
      <c r="R2479">
        <v>0.11</v>
      </c>
      <c r="T2479" s="42">
        <v>17.600000000000001</v>
      </c>
    </row>
    <row r="2480" spans="1:22" x14ac:dyDescent="0.2">
      <c r="A2480">
        <v>3746</v>
      </c>
      <c r="B2480">
        <v>2013</v>
      </c>
      <c r="C2480" s="48" t="s">
        <v>1068</v>
      </c>
      <c r="D2480" s="40">
        <v>41512</v>
      </c>
      <c r="E2480" t="s">
        <v>911</v>
      </c>
      <c r="F2480" s="48" t="s">
        <v>1111</v>
      </c>
      <c r="G2480" s="48" t="s">
        <v>1112</v>
      </c>
      <c r="H2480" t="s">
        <v>1110</v>
      </c>
      <c r="K2480" s="11">
        <v>0</v>
      </c>
      <c r="L2480" s="42">
        <v>109193.43789435731</v>
      </c>
      <c r="M2480" s="42"/>
      <c r="N2480" s="11">
        <v>5.5050000000000008</v>
      </c>
      <c r="T2480" s="42">
        <v>17.600000000000001</v>
      </c>
    </row>
    <row r="2481" spans="1:22" x14ac:dyDescent="0.2">
      <c r="A2481">
        <v>280</v>
      </c>
      <c r="B2481">
        <v>2005</v>
      </c>
      <c r="C2481" t="s">
        <v>705</v>
      </c>
      <c r="D2481" s="17">
        <v>38525</v>
      </c>
      <c r="E2481">
        <v>20</v>
      </c>
      <c r="F2481" t="s">
        <v>1064</v>
      </c>
      <c r="G2481">
        <v>1</v>
      </c>
      <c r="H2481" t="s">
        <v>706</v>
      </c>
      <c r="K2481" s="11">
        <v>0</v>
      </c>
      <c r="L2481" s="11"/>
      <c r="N2481" s="11">
        <v>3.3786035447761193</v>
      </c>
      <c r="O2481" s="11">
        <v>20.851054877153288</v>
      </c>
      <c r="P2481" s="11">
        <v>1.4484773944580132</v>
      </c>
      <c r="Q2481" s="12">
        <v>7.1947962624779809</v>
      </c>
      <c r="R2481" s="11">
        <v>0.52111499999999999</v>
      </c>
      <c r="T2481" s="42">
        <v>17.600000000000001</v>
      </c>
      <c r="U2481" s="11"/>
      <c r="V2481" t="s">
        <v>1060</v>
      </c>
    </row>
    <row r="2482" spans="1:22" x14ac:dyDescent="0.2">
      <c r="A2482">
        <v>314</v>
      </c>
      <c r="B2482">
        <v>2005</v>
      </c>
      <c r="C2482" t="s">
        <v>1069</v>
      </c>
      <c r="D2482" s="17">
        <v>38615</v>
      </c>
      <c r="E2482">
        <v>14</v>
      </c>
      <c r="F2482" t="s">
        <v>1064</v>
      </c>
      <c r="G2482">
        <v>1</v>
      </c>
      <c r="H2482" t="s">
        <v>706</v>
      </c>
      <c r="K2482" s="11">
        <v>0.13800000000000001</v>
      </c>
      <c r="L2482" s="11"/>
      <c r="N2482" s="11">
        <v>1.8227360730593609</v>
      </c>
      <c r="O2482" s="11">
        <v>1.7545731958762891</v>
      </c>
      <c r="P2482" s="11">
        <v>0.39939278350515467</v>
      </c>
      <c r="Q2482" s="12">
        <v>0.51424303030303042</v>
      </c>
      <c r="R2482" s="11">
        <v>0.12953333333333336</v>
      </c>
      <c r="T2482" s="42">
        <v>17.600000000000001</v>
      </c>
      <c r="U2482" s="11"/>
      <c r="V2482" t="s">
        <v>1060</v>
      </c>
    </row>
    <row r="2483" spans="1:22" x14ac:dyDescent="0.2">
      <c r="A2483">
        <v>1837</v>
      </c>
      <c r="B2483">
        <v>2009</v>
      </c>
      <c r="C2483" t="s">
        <v>704</v>
      </c>
      <c r="D2483" s="40">
        <v>39945</v>
      </c>
      <c r="E2483" t="s">
        <v>837</v>
      </c>
      <c r="F2483" t="s">
        <v>838</v>
      </c>
      <c r="G2483">
        <v>1</v>
      </c>
      <c r="H2483" t="s">
        <v>1110</v>
      </c>
      <c r="I2483">
        <v>34.008000000000003</v>
      </c>
      <c r="J2483">
        <v>-118.499</v>
      </c>
      <c r="K2483" s="11">
        <v>0.28000000000000003</v>
      </c>
      <c r="L2483">
        <v>0</v>
      </c>
      <c r="N2483">
        <v>2.41</v>
      </c>
      <c r="O2483" s="11">
        <v>0.55000000000000004</v>
      </c>
      <c r="P2483" s="11">
        <v>0.42</v>
      </c>
      <c r="Q2483" s="12">
        <v>0.25</v>
      </c>
      <c r="R2483">
        <v>0.28999999999999998</v>
      </c>
      <c r="T2483" s="42">
        <v>17.7</v>
      </c>
    </row>
    <row r="2484" spans="1:22" x14ac:dyDescent="0.2">
      <c r="A2484">
        <v>3806</v>
      </c>
      <c r="B2484" s="48">
        <v>2010</v>
      </c>
      <c r="C2484" t="s">
        <v>1080</v>
      </c>
      <c r="D2484" s="40">
        <v>40226</v>
      </c>
      <c r="E2484" t="s">
        <v>1113</v>
      </c>
      <c r="F2484" s="48" t="s">
        <v>1111</v>
      </c>
      <c r="G2484" s="48" t="s">
        <v>1112</v>
      </c>
      <c r="H2484" t="s">
        <v>1110</v>
      </c>
      <c r="J2484" s="51"/>
      <c r="K2484" s="11">
        <v>4.5999999999999999E-2</v>
      </c>
      <c r="L2484">
        <v>0</v>
      </c>
      <c r="N2484">
        <v>2.77</v>
      </c>
      <c r="T2484" s="42">
        <v>17.7</v>
      </c>
    </row>
    <row r="2485" spans="1:22" x14ac:dyDescent="0.2">
      <c r="A2485">
        <v>3115</v>
      </c>
      <c r="B2485">
        <v>2013</v>
      </c>
      <c r="C2485" t="s">
        <v>1094</v>
      </c>
      <c r="D2485" s="40">
        <v>41596</v>
      </c>
      <c r="E2485" t="s">
        <v>835</v>
      </c>
      <c r="F2485" t="s">
        <v>838</v>
      </c>
      <c r="G2485">
        <v>1</v>
      </c>
      <c r="H2485" t="s">
        <v>1110</v>
      </c>
      <c r="I2485">
        <v>33.606099999999998</v>
      </c>
      <c r="J2485">
        <v>-117.9311</v>
      </c>
      <c r="K2485" s="11">
        <v>0</v>
      </c>
      <c r="L2485">
        <v>0</v>
      </c>
      <c r="N2485">
        <v>1.26</v>
      </c>
      <c r="O2485" s="11">
        <v>1.71</v>
      </c>
      <c r="P2485" s="11">
        <v>0.33</v>
      </c>
      <c r="Q2485" s="12">
        <v>0.4</v>
      </c>
      <c r="R2485">
        <v>0</v>
      </c>
      <c r="T2485" s="42">
        <v>17.7</v>
      </c>
    </row>
    <row r="2486" spans="1:22" x14ac:dyDescent="0.2">
      <c r="A2486">
        <v>2984</v>
      </c>
      <c r="B2486">
        <v>2013</v>
      </c>
      <c r="C2486" t="s">
        <v>1066</v>
      </c>
      <c r="D2486" s="40">
        <v>41386</v>
      </c>
      <c r="E2486" t="s">
        <v>833</v>
      </c>
      <c r="F2486" t="s">
        <v>838</v>
      </c>
      <c r="G2486">
        <v>1</v>
      </c>
      <c r="H2486" t="s">
        <v>1110</v>
      </c>
      <c r="I2486">
        <v>32.866999999999997</v>
      </c>
      <c r="J2486">
        <v>-117.25700000000001</v>
      </c>
      <c r="K2486" s="11">
        <v>0</v>
      </c>
      <c r="L2486">
        <v>22400</v>
      </c>
      <c r="N2486">
        <v>1.08</v>
      </c>
      <c r="O2486" s="11">
        <v>0.62</v>
      </c>
      <c r="P2486" s="11">
        <v>0.13</v>
      </c>
      <c r="Q2486" s="12">
        <v>0.14000000000000001</v>
      </c>
      <c r="R2486">
        <v>0.01</v>
      </c>
      <c r="T2486" s="42">
        <v>17.7</v>
      </c>
    </row>
    <row r="2487" spans="1:22" x14ac:dyDescent="0.2">
      <c r="A2487">
        <v>3181</v>
      </c>
      <c r="B2487">
        <v>2014</v>
      </c>
      <c r="C2487" t="s">
        <v>1062</v>
      </c>
      <c r="D2487" s="40">
        <v>41715</v>
      </c>
      <c r="E2487" t="s">
        <v>833</v>
      </c>
      <c r="F2487" t="s">
        <v>838</v>
      </c>
      <c r="G2487">
        <v>1</v>
      </c>
      <c r="H2487" t="s">
        <v>1110</v>
      </c>
      <c r="I2487">
        <v>32.866999999999997</v>
      </c>
      <c r="J2487">
        <v>-117.25700000000001</v>
      </c>
      <c r="K2487" s="11">
        <v>0</v>
      </c>
      <c r="L2487">
        <v>24400</v>
      </c>
      <c r="N2487">
        <v>1.38</v>
      </c>
      <c r="O2487" s="11">
        <v>3.18</v>
      </c>
      <c r="P2487" s="11">
        <v>0.18</v>
      </c>
      <c r="Q2487" s="12">
        <v>0.1</v>
      </c>
      <c r="R2487">
        <v>0.09</v>
      </c>
      <c r="T2487" s="42">
        <v>17.7</v>
      </c>
    </row>
    <row r="2488" spans="1:22" x14ac:dyDescent="0.2">
      <c r="A2488">
        <v>1827</v>
      </c>
      <c r="B2488">
        <v>2009</v>
      </c>
      <c r="C2488" t="s">
        <v>704</v>
      </c>
      <c r="D2488" s="40">
        <v>39937</v>
      </c>
      <c r="E2488" t="s">
        <v>833</v>
      </c>
      <c r="F2488" t="s">
        <v>838</v>
      </c>
      <c r="G2488">
        <v>1</v>
      </c>
      <c r="H2488" t="s">
        <v>1110</v>
      </c>
      <c r="I2488">
        <v>32.866999999999997</v>
      </c>
      <c r="J2488">
        <v>-117.25700000000001</v>
      </c>
      <c r="K2488" s="11">
        <v>5.0999999999999997E-2</v>
      </c>
      <c r="L2488">
        <v>33030</v>
      </c>
      <c r="N2488">
        <v>3.82</v>
      </c>
      <c r="O2488" s="11">
        <v>2.2999999999999998</v>
      </c>
      <c r="P2488" s="11">
        <v>0.17</v>
      </c>
      <c r="Q2488" s="12">
        <v>0.3</v>
      </c>
      <c r="R2488">
        <v>0.04</v>
      </c>
      <c r="T2488" s="42">
        <v>17.7</v>
      </c>
    </row>
    <row r="2489" spans="1:22" x14ac:dyDescent="0.2">
      <c r="A2489">
        <v>2475</v>
      </c>
      <c r="B2489">
        <v>2011</v>
      </c>
      <c r="C2489" t="s">
        <v>705</v>
      </c>
      <c r="D2489" s="40">
        <v>40700</v>
      </c>
      <c r="E2489" t="s">
        <v>833</v>
      </c>
      <c r="F2489" t="s">
        <v>838</v>
      </c>
      <c r="G2489">
        <v>1</v>
      </c>
      <c r="H2489" t="s">
        <v>1110</v>
      </c>
      <c r="I2489">
        <v>32.866999999999997</v>
      </c>
      <c r="J2489">
        <v>-117.25700000000001</v>
      </c>
      <c r="K2489" s="11">
        <v>0.26</v>
      </c>
      <c r="L2489">
        <v>515200</v>
      </c>
      <c r="N2489">
        <v>2.59</v>
      </c>
      <c r="O2489" s="11">
        <v>0.66</v>
      </c>
      <c r="P2489" s="11">
        <v>0.33</v>
      </c>
      <c r="Q2489" s="12">
        <v>0.15</v>
      </c>
      <c r="R2489">
        <v>0.05</v>
      </c>
      <c r="T2489" s="42">
        <v>17.7</v>
      </c>
    </row>
    <row r="2490" spans="1:22" x14ac:dyDescent="0.2">
      <c r="A2490">
        <v>277</v>
      </c>
      <c r="B2490">
        <v>2005</v>
      </c>
      <c r="C2490" t="s">
        <v>705</v>
      </c>
      <c r="D2490" s="17">
        <v>38525</v>
      </c>
      <c r="E2490">
        <v>12</v>
      </c>
      <c r="F2490" t="s">
        <v>1064</v>
      </c>
      <c r="G2490">
        <v>1</v>
      </c>
      <c r="H2490" t="s">
        <v>706</v>
      </c>
      <c r="K2490" s="11">
        <v>0</v>
      </c>
      <c r="L2490" s="11"/>
      <c r="N2490" s="11">
        <v>3.6113339552238801</v>
      </c>
      <c r="O2490" s="11">
        <v>18.021251028299226</v>
      </c>
      <c r="P2490" s="11">
        <v>1.3470255432574503</v>
      </c>
      <c r="Q2490" s="12">
        <v>8.2213503405754551</v>
      </c>
      <c r="R2490" s="11">
        <v>0.46556999999999998</v>
      </c>
      <c r="T2490" s="42">
        <v>17.7</v>
      </c>
      <c r="U2490" s="11"/>
      <c r="V2490" t="s">
        <v>1060</v>
      </c>
    </row>
    <row r="2491" spans="1:22" x14ac:dyDescent="0.2">
      <c r="A2491">
        <v>841</v>
      </c>
      <c r="B2491">
        <v>2007</v>
      </c>
      <c r="C2491" s="63" t="s">
        <v>704</v>
      </c>
      <c r="D2491" s="17">
        <v>39233</v>
      </c>
      <c r="E2491">
        <v>7</v>
      </c>
      <c r="F2491" t="s">
        <v>1064</v>
      </c>
      <c r="G2491">
        <v>1</v>
      </c>
      <c r="H2491" t="s">
        <v>706</v>
      </c>
      <c r="K2491" s="11">
        <v>0</v>
      </c>
      <c r="L2491" s="11"/>
      <c r="N2491" s="11">
        <v>0.82536021505376334</v>
      </c>
      <c r="O2491" s="11">
        <v>6.9372222884419461</v>
      </c>
      <c r="P2491" s="11">
        <v>0.26967434692104658</v>
      </c>
      <c r="Q2491" s="12">
        <v>1.684894643738658</v>
      </c>
      <c r="R2491" s="11">
        <v>3.1783152601114764E-2</v>
      </c>
      <c r="S2491" s="11"/>
      <c r="T2491" s="42">
        <v>17.7</v>
      </c>
      <c r="U2491" s="11"/>
      <c r="V2491" t="s">
        <v>1060</v>
      </c>
    </row>
    <row r="2492" spans="1:22" x14ac:dyDescent="0.2">
      <c r="A2492">
        <v>1990</v>
      </c>
      <c r="B2492">
        <v>2009</v>
      </c>
      <c r="C2492" t="s">
        <v>1094</v>
      </c>
      <c r="D2492" s="40">
        <v>40122</v>
      </c>
      <c r="E2492" t="s">
        <v>833</v>
      </c>
      <c r="F2492" t="s">
        <v>838</v>
      </c>
      <c r="G2492">
        <v>1</v>
      </c>
      <c r="H2492" t="s">
        <v>1110</v>
      </c>
      <c r="I2492">
        <v>32.866999999999997</v>
      </c>
      <c r="J2492">
        <v>-117.25700000000001</v>
      </c>
      <c r="K2492" s="11">
        <v>0</v>
      </c>
      <c r="L2492">
        <v>0</v>
      </c>
      <c r="N2492">
        <v>1.33</v>
      </c>
      <c r="O2492" s="11">
        <v>3.2</v>
      </c>
      <c r="P2492" s="11">
        <v>0.38</v>
      </c>
      <c r="Q2492" s="12">
        <v>0.06</v>
      </c>
      <c r="R2492">
        <v>0.01</v>
      </c>
      <c r="T2492" s="42">
        <v>17.8</v>
      </c>
    </row>
    <row r="2493" spans="1:22" x14ac:dyDescent="0.2">
      <c r="A2493">
        <v>2232</v>
      </c>
      <c r="B2493">
        <v>2010</v>
      </c>
      <c r="C2493" t="s">
        <v>1068</v>
      </c>
      <c r="D2493" s="40">
        <v>40416</v>
      </c>
      <c r="E2493" t="s">
        <v>833</v>
      </c>
      <c r="F2493" t="s">
        <v>838</v>
      </c>
      <c r="G2493">
        <v>1</v>
      </c>
      <c r="H2493" t="s">
        <v>1110</v>
      </c>
      <c r="I2493">
        <v>32.866999999999997</v>
      </c>
      <c r="J2493">
        <v>-117.25700000000001</v>
      </c>
      <c r="K2493" s="11">
        <v>0.33</v>
      </c>
      <c r="L2493">
        <v>0</v>
      </c>
      <c r="N2493">
        <v>5.29</v>
      </c>
      <c r="O2493" s="11">
        <v>5.7</v>
      </c>
      <c r="P2493" s="11">
        <v>0.6</v>
      </c>
      <c r="Q2493" s="12">
        <v>3.26</v>
      </c>
      <c r="R2493">
        <v>0.11</v>
      </c>
      <c r="T2493" s="42">
        <v>17.8</v>
      </c>
    </row>
    <row r="2494" spans="1:22" x14ac:dyDescent="0.2">
      <c r="A2494">
        <v>2990</v>
      </c>
      <c r="B2494">
        <v>2013</v>
      </c>
      <c r="C2494" t="s">
        <v>704</v>
      </c>
      <c r="D2494" s="40">
        <v>41396</v>
      </c>
      <c r="E2494" t="s">
        <v>833</v>
      </c>
      <c r="F2494" t="s">
        <v>838</v>
      </c>
      <c r="G2494">
        <v>1</v>
      </c>
      <c r="H2494" t="s">
        <v>1110</v>
      </c>
      <c r="I2494">
        <v>32.866999999999997</v>
      </c>
      <c r="J2494">
        <v>-117.25700000000001</v>
      </c>
      <c r="K2494" s="11">
        <v>0</v>
      </c>
      <c r="L2494">
        <v>0</v>
      </c>
      <c r="N2494">
        <v>0.93</v>
      </c>
      <c r="O2494" s="11">
        <v>0</v>
      </c>
      <c r="P2494" s="11">
        <v>0</v>
      </c>
      <c r="Q2494" s="12">
        <v>0</v>
      </c>
      <c r="R2494">
        <v>0</v>
      </c>
      <c r="T2494" s="42">
        <v>17.8</v>
      </c>
    </row>
    <row r="2495" spans="1:22" x14ac:dyDescent="0.2">
      <c r="A2495">
        <v>2992</v>
      </c>
      <c r="B2495">
        <v>2013</v>
      </c>
      <c r="C2495" t="s">
        <v>704</v>
      </c>
      <c r="D2495" s="40">
        <v>41400</v>
      </c>
      <c r="E2495" t="s">
        <v>835</v>
      </c>
      <c r="F2495" t="s">
        <v>838</v>
      </c>
      <c r="G2495">
        <v>1</v>
      </c>
      <c r="H2495" t="s">
        <v>1110</v>
      </c>
      <c r="I2495">
        <v>33.606099999999998</v>
      </c>
      <c r="J2495">
        <v>-117.9311</v>
      </c>
      <c r="K2495" s="11">
        <v>0</v>
      </c>
      <c r="L2495">
        <v>0</v>
      </c>
      <c r="N2495">
        <v>1.6</v>
      </c>
      <c r="O2495" s="11">
        <v>0</v>
      </c>
      <c r="P2495" s="11">
        <v>0</v>
      </c>
      <c r="Q2495" s="12">
        <v>0</v>
      </c>
      <c r="R2495">
        <v>0</v>
      </c>
      <c r="T2495" s="42">
        <v>17.8</v>
      </c>
    </row>
    <row r="2496" spans="1:22" x14ac:dyDescent="0.2">
      <c r="A2496">
        <v>3398</v>
      </c>
      <c r="B2496">
        <v>2015</v>
      </c>
      <c r="C2496" t="s">
        <v>1062</v>
      </c>
      <c r="D2496" s="40">
        <v>42086</v>
      </c>
      <c r="E2496" t="s">
        <v>835</v>
      </c>
      <c r="F2496" t="s">
        <v>838</v>
      </c>
      <c r="G2496">
        <v>1</v>
      </c>
      <c r="H2496" t="s">
        <v>1110</v>
      </c>
      <c r="I2496">
        <v>33.606099999999998</v>
      </c>
      <c r="J2496">
        <v>-117.9311</v>
      </c>
      <c r="K2496" s="11">
        <v>0</v>
      </c>
      <c r="L2496">
        <v>0</v>
      </c>
      <c r="N2496">
        <v>1.29</v>
      </c>
      <c r="O2496" s="11">
        <v>2.25</v>
      </c>
      <c r="P2496" s="11">
        <v>0.25</v>
      </c>
      <c r="Q2496" s="12">
        <v>0.22</v>
      </c>
      <c r="R2496">
        <v>0</v>
      </c>
      <c r="T2496" s="42">
        <v>17.8</v>
      </c>
    </row>
    <row r="2497" spans="1:20" x14ac:dyDescent="0.2">
      <c r="A2497">
        <v>3403</v>
      </c>
      <c r="B2497">
        <v>2015</v>
      </c>
      <c r="C2497" t="s">
        <v>1062</v>
      </c>
      <c r="D2497" s="40">
        <v>42093</v>
      </c>
      <c r="E2497" t="s">
        <v>835</v>
      </c>
      <c r="F2497" t="s">
        <v>838</v>
      </c>
      <c r="G2497">
        <v>1</v>
      </c>
      <c r="H2497" t="s">
        <v>1110</v>
      </c>
      <c r="I2497">
        <v>33.606099999999998</v>
      </c>
      <c r="J2497">
        <v>-117.9311</v>
      </c>
      <c r="K2497" s="11">
        <v>0</v>
      </c>
      <c r="L2497">
        <v>0</v>
      </c>
      <c r="N2497">
        <v>1.27</v>
      </c>
      <c r="O2497" s="11">
        <v>2.31</v>
      </c>
      <c r="P2497" s="11">
        <v>0.24</v>
      </c>
      <c r="Q2497" s="12">
        <v>0.12</v>
      </c>
      <c r="R2497">
        <v>0.1</v>
      </c>
      <c r="T2497" s="42">
        <v>17.8</v>
      </c>
    </row>
    <row r="2498" spans="1:20" x14ac:dyDescent="0.2">
      <c r="A2498">
        <v>3542</v>
      </c>
      <c r="B2498">
        <v>2015</v>
      </c>
      <c r="C2498" t="s">
        <v>1094</v>
      </c>
      <c r="D2498" s="40">
        <v>42338</v>
      </c>
      <c r="E2498" t="s">
        <v>833</v>
      </c>
      <c r="F2498" t="s">
        <v>838</v>
      </c>
      <c r="G2498">
        <v>1</v>
      </c>
      <c r="H2498" t="s">
        <v>1110</v>
      </c>
      <c r="I2498">
        <v>32.866999999999997</v>
      </c>
      <c r="J2498">
        <v>-117.25700000000001</v>
      </c>
      <c r="K2498" s="11">
        <v>0</v>
      </c>
      <c r="L2498">
        <v>0</v>
      </c>
      <c r="N2498">
        <v>1.24</v>
      </c>
      <c r="T2498" s="42">
        <v>17.8</v>
      </c>
    </row>
    <row r="2499" spans="1:20" x14ac:dyDescent="0.2">
      <c r="A2499">
        <v>3546</v>
      </c>
      <c r="B2499">
        <v>2015</v>
      </c>
      <c r="C2499" t="s">
        <v>1065</v>
      </c>
      <c r="D2499" s="40">
        <v>42345</v>
      </c>
      <c r="E2499" t="s">
        <v>835</v>
      </c>
      <c r="F2499" t="s">
        <v>838</v>
      </c>
      <c r="G2499">
        <v>1</v>
      </c>
      <c r="H2499" t="s">
        <v>1110</v>
      </c>
      <c r="I2499">
        <v>33.606099999999998</v>
      </c>
      <c r="J2499">
        <v>-117.9311</v>
      </c>
      <c r="K2499" s="11">
        <v>0</v>
      </c>
      <c r="L2499">
        <v>0</v>
      </c>
      <c r="N2499">
        <v>0.78</v>
      </c>
      <c r="O2499" s="11">
        <v>3.05</v>
      </c>
      <c r="P2499" s="11">
        <v>0.27</v>
      </c>
      <c r="Q2499" s="12">
        <v>0</v>
      </c>
      <c r="R2499">
        <v>0</v>
      </c>
      <c r="T2499" s="42">
        <v>17.8</v>
      </c>
    </row>
    <row r="2500" spans="1:20" x14ac:dyDescent="0.2">
      <c r="A2500">
        <v>3328</v>
      </c>
      <c r="B2500">
        <v>2014</v>
      </c>
      <c r="C2500" t="s">
        <v>1094</v>
      </c>
      <c r="D2500" s="40">
        <v>41967</v>
      </c>
      <c r="E2500" t="s">
        <v>837</v>
      </c>
      <c r="F2500" t="s">
        <v>838</v>
      </c>
      <c r="G2500">
        <v>1</v>
      </c>
      <c r="H2500" t="s">
        <v>1110</v>
      </c>
      <c r="I2500">
        <v>34.008000000000003</v>
      </c>
      <c r="J2500">
        <v>-118.499</v>
      </c>
      <c r="K2500" s="11">
        <v>0</v>
      </c>
      <c r="L2500">
        <v>374</v>
      </c>
      <c r="N2500">
        <v>2.13</v>
      </c>
      <c r="O2500" s="11">
        <v>4.75</v>
      </c>
      <c r="P2500" s="11">
        <v>0.18</v>
      </c>
      <c r="Q2500" s="12">
        <v>1.4488700000000001</v>
      </c>
      <c r="R2500">
        <v>0.28000000000000003</v>
      </c>
      <c r="T2500" s="42">
        <v>17.8</v>
      </c>
    </row>
    <row r="2501" spans="1:20" x14ac:dyDescent="0.2">
      <c r="A2501">
        <v>1661</v>
      </c>
      <c r="B2501">
        <v>2008</v>
      </c>
      <c r="C2501" t="s">
        <v>1069</v>
      </c>
      <c r="D2501" s="40">
        <v>39699</v>
      </c>
      <c r="E2501" t="s">
        <v>836</v>
      </c>
      <c r="F2501" t="s">
        <v>838</v>
      </c>
      <c r="G2501">
        <v>1</v>
      </c>
      <c r="H2501" t="s">
        <v>1110</v>
      </c>
      <c r="I2501">
        <v>34.408000000000001</v>
      </c>
      <c r="J2501">
        <v>-119.685</v>
      </c>
      <c r="K2501" s="11">
        <v>0</v>
      </c>
      <c r="L2501">
        <v>450</v>
      </c>
      <c r="N2501">
        <v>5.47</v>
      </c>
      <c r="O2501" s="11">
        <v>7.64</v>
      </c>
      <c r="P2501" s="11">
        <v>0.6</v>
      </c>
      <c r="Q2501" s="12">
        <v>0.5</v>
      </c>
      <c r="R2501">
        <v>0.15</v>
      </c>
      <c r="T2501" s="42">
        <v>17.8</v>
      </c>
    </row>
    <row r="2502" spans="1:20" x14ac:dyDescent="0.2">
      <c r="A2502">
        <v>3391</v>
      </c>
      <c r="B2502">
        <v>2015</v>
      </c>
      <c r="C2502" t="s">
        <v>1062</v>
      </c>
      <c r="D2502" s="40">
        <v>42078</v>
      </c>
      <c r="E2502" t="s">
        <v>837</v>
      </c>
      <c r="F2502" t="s">
        <v>838</v>
      </c>
      <c r="G2502">
        <v>1</v>
      </c>
      <c r="H2502" t="s">
        <v>1110</v>
      </c>
      <c r="I2502">
        <v>34.008000000000003</v>
      </c>
      <c r="J2502">
        <v>-118.499</v>
      </c>
      <c r="K2502" s="11">
        <v>0</v>
      </c>
      <c r="L2502">
        <v>1496</v>
      </c>
      <c r="O2502" s="11">
        <v>1.92</v>
      </c>
      <c r="P2502" s="11">
        <v>0.21</v>
      </c>
      <c r="Q2502" s="12">
        <v>1.54</v>
      </c>
      <c r="R2502">
        <v>0.11</v>
      </c>
      <c r="T2502" s="42">
        <v>17.8</v>
      </c>
    </row>
    <row r="2503" spans="1:20" x14ac:dyDescent="0.2">
      <c r="A2503">
        <v>1671</v>
      </c>
      <c r="B2503">
        <v>2008</v>
      </c>
      <c r="C2503" t="s">
        <v>1069</v>
      </c>
      <c r="D2503" s="40">
        <v>39713</v>
      </c>
      <c r="E2503" t="s">
        <v>836</v>
      </c>
      <c r="F2503" t="s">
        <v>838</v>
      </c>
      <c r="G2503">
        <v>1</v>
      </c>
      <c r="H2503" t="s">
        <v>1110</v>
      </c>
      <c r="I2503">
        <v>34.408000000000001</v>
      </c>
      <c r="J2503">
        <v>-119.685</v>
      </c>
      <c r="K2503" s="11">
        <v>0</v>
      </c>
      <c r="L2503">
        <v>2200</v>
      </c>
      <c r="N2503">
        <v>1.86</v>
      </c>
      <c r="O2503" s="11">
        <v>4.01</v>
      </c>
      <c r="P2503" s="11">
        <v>0.34</v>
      </c>
      <c r="Q2503" s="12">
        <v>0.41</v>
      </c>
      <c r="R2503">
        <v>0.1</v>
      </c>
      <c r="T2503" s="42">
        <v>17.8</v>
      </c>
    </row>
    <row r="2504" spans="1:20" x14ac:dyDescent="0.2">
      <c r="A2504">
        <v>3342</v>
      </c>
      <c r="B2504">
        <v>2014</v>
      </c>
      <c r="C2504" t="s">
        <v>1065</v>
      </c>
      <c r="D2504" s="40">
        <v>41988</v>
      </c>
      <c r="E2504" t="s">
        <v>833</v>
      </c>
      <c r="F2504" t="s">
        <v>838</v>
      </c>
      <c r="G2504">
        <v>1</v>
      </c>
      <c r="H2504" t="s">
        <v>1110</v>
      </c>
      <c r="I2504">
        <v>32.866999999999997</v>
      </c>
      <c r="J2504">
        <v>-117.25700000000001</v>
      </c>
      <c r="K2504" s="11">
        <v>0</v>
      </c>
      <c r="L2504">
        <v>3920</v>
      </c>
      <c r="N2504">
        <v>0.86</v>
      </c>
      <c r="O2504" s="11">
        <v>2.21</v>
      </c>
      <c r="P2504" s="11">
        <v>0.24</v>
      </c>
      <c r="Q2504" s="12">
        <v>0.12</v>
      </c>
      <c r="R2504">
        <v>0.06</v>
      </c>
      <c r="T2504" s="42">
        <v>17.8</v>
      </c>
    </row>
    <row r="2505" spans="1:20" x14ac:dyDescent="0.2">
      <c r="A2505">
        <v>2865</v>
      </c>
      <c r="B2505">
        <v>2012</v>
      </c>
      <c r="C2505" t="s">
        <v>1094</v>
      </c>
      <c r="D2505" s="40">
        <v>41218</v>
      </c>
      <c r="E2505" t="s">
        <v>833</v>
      </c>
      <c r="F2505" t="s">
        <v>838</v>
      </c>
      <c r="G2505">
        <v>1</v>
      </c>
      <c r="H2505" t="s">
        <v>1110</v>
      </c>
      <c r="I2505">
        <v>32.866999999999997</v>
      </c>
      <c r="J2505">
        <v>-117.25700000000001</v>
      </c>
      <c r="K2505" s="11">
        <v>0</v>
      </c>
      <c r="L2505">
        <v>6800</v>
      </c>
      <c r="N2505">
        <v>1.1000000000000001</v>
      </c>
      <c r="O2505" s="11">
        <v>3.49</v>
      </c>
      <c r="P2505" s="11">
        <v>0.31</v>
      </c>
      <c r="Q2505" s="12">
        <v>0.23</v>
      </c>
      <c r="R2505">
        <v>0.03</v>
      </c>
      <c r="T2505" s="42">
        <v>17.8</v>
      </c>
    </row>
    <row r="2506" spans="1:20" x14ac:dyDescent="0.2">
      <c r="A2506">
        <v>2522</v>
      </c>
      <c r="B2506">
        <v>2011</v>
      </c>
      <c r="C2506" t="s">
        <v>1068</v>
      </c>
      <c r="D2506" s="40">
        <v>40756</v>
      </c>
      <c r="E2506" t="s">
        <v>833</v>
      </c>
      <c r="F2506" t="s">
        <v>838</v>
      </c>
      <c r="G2506">
        <v>1</v>
      </c>
      <c r="H2506" t="s">
        <v>1110</v>
      </c>
      <c r="I2506">
        <v>32.866999999999997</v>
      </c>
      <c r="J2506">
        <v>-117.25700000000001</v>
      </c>
      <c r="K2506" s="11">
        <v>0</v>
      </c>
      <c r="L2506">
        <v>8000</v>
      </c>
      <c r="N2506">
        <v>1.5</v>
      </c>
      <c r="O2506" s="11">
        <v>3.11</v>
      </c>
      <c r="P2506" s="11">
        <v>0.28000000000000003</v>
      </c>
      <c r="Q2506" s="12">
        <v>0.34</v>
      </c>
      <c r="R2506">
        <v>7.0000000000000007E-2</v>
      </c>
      <c r="T2506" s="42">
        <v>17.8</v>
      </c>
    </row>
    <row r="2507" spans="1:20" x14ac:dyDescent="0.2">
      <c r="A2507">
        <v>2582</v>
      </c>
      <c r="B2507">
        <v>2011</v>
      </c>
      <c r="C2507" t="s">
        <v>1081</v>
      </c>
      <c r="D2507" s="40">
        <v>40826</v>
      </c>
      <c r="E2507" t="s">
        <v>833</v>
      </c>
      <c r="F2507" t="s">
        <v>838</v>
      </c>
      <c r="G2507">
        <v>1</v>
      </c>
      <c r="H2507" t="s">
        <v>1110</v>
      </c>
      <c r="I2507">
        <v>32.866999999999997</v>
      </c>
      <c r="J2507">
        <v>-117.25700000000001</v>
      </c>
      <c r="K2507" s="11">
        <v>0</v>
      </c>
      <c r="L2507">
        <v>8400</v>
      </c>
      <c r="N2507">
        <v>33.770000000000003</v>
      </c>
      <c r="O2507" s="11">
        <v>3.94</v>
      </c>
      <c r="P2507" s="11">
        <v>0.19</v>
      </c>
      <c r="Q2507" s="12">
        <v>0.06</v>
      </c>
      <c r="R2507">
        <v>0</v>
      </c>
      <c r="T2507" s="42">
        <v>17.8</v>
      </c>
    </row>
    <row r="2508" spans="1:20" x14ac:dyDescent="0.2">
      <c r="A2508">
        <v>3458</v>
      </c>
      <c r="B2508">
        <v>2015</v>
      </c>
      <c r="C2508" t="s">
        <v>1067</v>
      </c>
      <c r="D2508" s="40">
        <v>42191</v>
      </c>
      <c r="E2508" t="s">
        <v>835</v>
      </c>
      <c r="F2508" t="s">
        <v>838</v>
      </c>
      <c r="G2508">
        <v>1</v>
      </c>
      <c r="H2508" t="s">
        <v>1110</v>
      </c>
      <c r="I2508">
        <v>33.606099999999998</v>
      </c>
      <c r="J2508">
        <v>-117.9311</v>
      </c>
      <c r="K2508" s="11">
        <v>0</v>
      </c>
      <c r="L2508">
        <v>12994</v>
      </c>
      <c r="N2508">
        <v>1.63</v>
      </c>
      <c r="O2508" s="11">
        <v>4.5599999999999996</v>
      </c>
      <c r="P2508" s="11">
        <v>0.21</v>
      </c>
      <c r="Q2508" s="12">
        <v>0</v>
      </c>
      <c r="R2508">
        <v>0.1</v>
      </c>
      <c r="T2508" s="42">
        <v>17.8</v>
      </c>
    </row>
    <row r="2509" spans="1:20" x14ac:dyDescent="0.2">
      <c r="A2509">
        <v>1929</v>
      </c>
      <c r="B2509">
        <v>2009</v>
      </c>
      <c r="C2509" t="s">
        <v>1068</v>
      </c>
      <c r="D2509" s="40">
        <v>40049</v>
      </c>
      <c r="E2509" t="s">
        <v>839</v>
      </c>
      <c r="F2509" t="s">
        <v>838</v>
      </c>
      <c r="G2509">
        <v>1</v>
      </c>
      <c r="H2509" t="s">
        <v>1110</v>
      </c>
      <c r="I2509">
        <v>34.416107599999997</v>
      </c>
      <c r="J2509">
        <v>-119.82874940000001</v>
      </c>
      <c r="K2509" s="11">
        <v>0</v>
      </c>
      <c r="L2509">
        <v>13400</v>
      </c>
      <c r="N2509">
        <v>0.47</v>
      </c>
      <c r="O2509" s="11">
        <v>5.67</v>
      </c>
      <c r="P2509" s="11">
        <v>0.67</v>
      </c>
      <c r="Q2509" s="12">
        <v>0.65</v>
      </c>
      <c r="R2509">
        <v>0.13</v>
      </c>
      <c r="T2509" s="42">
        <v>17.8</v>
      </c>
    </row>
    <row r="2510" spans="1:20" x14ac:dyDescent="0.2">
      <c r="A2510">
        <v>3733</v>
      </c>
      <c r="B2510">
        <v>2013</v>
      </c>
      <c r="C2510" s="48" t="s">
        <v>704</v>
      </c>
      <c r="D2510" s="40">
        <v>41414</v>
      </c>
      <c r="E2510" t="s">
        <v>911</v>
      </c>
      <c r="F2510" s="48" t="s">
        <v>1111</v>
      </c>
      <c r="G2510" s="48" t="s">
        <v>1112</v>
      </c>
      <c r="H2510" t="s">
        <v>1110</v>
      </c>
      <c r="K2510" s="11">
        <v>0</v>
      </c>
      <c r="L2510" s="42">
        <v>15599.062556336758</v>
      </c>
      <c r="M2510" s="42"/>
      <c r="N2510" s="11">
        <v>4.8699999999999992</v>
      </c>
      <c r="T2510" s="42">
        <v>17.8</v>
      </c>
    </row>
    <row r="2511" spans="1:20" x14ac:dyDescent="0.2">
      <c r="A2511">
        <v>3192</v>
      </c>
      <c r="B2511">
        <v>2014</v>
      </c>
      <c r="C2511" t="s">
        <v>1066</v>
      </c>
      <c r="D2511" s="40">
        <v>41736</v>
      </c>
      <c r="E2511" t="s">
        <v>833</v>
      </c>
      <c r="F2511" t="s">
        <v>838</v>
      </c>
      <c r="G2511">
        <v>1</v>
      </c>
      <c r="H2511" t="s">
        <v>1110</v>
      </c>
      <c r="I2511">
        <v>32.866999999999997</v>
      </c>
      <c r="J2511">
        <v>-117.25700000000001</v>
      </c>
      <c r="K2511" s="11">
        <v>0</v>
      </c>
      <c r="L2511">
        <v>29600</v>
      </c>
      <c r="N2511">
        <v>5.19</v>
      </c>
      <c r="O2511" s="11">
        <v>5.64</v>
      </c>
      <c r="P2511" s="11">
        <v>0.18</v>
      </c>
      <c r="Q2511" s="12">
        <v>0.13</v>
      </c>
      <c r="R2511">
        <v>0.01</v>
      </c>
      <c r="T2511" s="42">
        <v>17.8</v>
      </c>
    </row>
    <row r="2512" spans="1:20" x14ac:dyDescent="0.2">
      <c r="A2512">
        <v>3583</v>
      </c>
      <c r="B2512">
        <v>2016</v>
      </c>
      <c r="C2512" t="s">
        <v>1080</v>
      </c>
      <c r="D2512" s="40">
        <v>42415</v>
      </c>
      <c r="E2512" t="s">
        <v>835</v>
      </c>
      <c r="F2512" t="s">
        <v>838</v>
      </c>
      <c r="G2512">
        <v>1</v>
      </c>
      <c r="H2512" t="s">
        <v>1110</v>
      </c>
      <c r="I2512">
        <v>33.606099999999998</v>
      </c>
      <c r="J2512">
        <v>-117.9311</v>
      </c>
      <c r="K2512" s="11">
        <v>0</v>
      </c>
      <c r="L2512">
        <v>64969</v>
      </c>
      <c r="N2512">
        <v>1.41</v>
      </c>
      <c r="O2512" s="11">
        <v>3.41</v>
      </c>
      <c r="P2512" s="11">
        <v>0.34</v>
      </c>
      <c r="Q2512" s="12">
        <v>0</v>
      </c>
      <c r="R2512">
        <v>0</v>
      </c>
      <c r="T2512" s="42">
        <v>17.8</v>
      </c>
    </row>
    <row r="2513" spans="1:22" x14ac:dyDescent="0.2">
      <c r="A2513">
        <v>3447</v>
      </c>
      <c r="B2513">
        <v>2015</v>
      </c>
      <c r="C2513" t="s">
        <v>705</v>
      </c>
      <c r="D2513" s="40">
        <v>42170</v>
      </c>
      <c r="E2513" t="s">
        <v>833</v>
      </c>
      <c r="F2513" t="s">
        <v>838</v>
      </c>
      <c r="G2513">
        <v>1</v>
      </c>
      <c r="H2513" t="s">
        <v>1110</v>
      </c>
      <c r="I2513">
        <v>32.866999999999997</v>
      </c>
      <c r="J2513">
        <v>-117.25700000000001</v>
      </c>
      <c r="K2513" s="11">
        <v>0</v>
      </c>
      <c r="L2513">
        <v>142400</v>
      </c>
      <c r="N2513">
        <v>2.54</v>
      </c>
      <c r="T2513" s="42">
        <v>17.8</v>
      </c>
    </row>
    <row r="2514" spans="1:22" x14ac:dyDescent="0.2">
      <c r="A2514">
        <v>3639</v>
      </c>
      <c r="B2514">
        <v>2016</v>
      </c>
      <c r="C2514" t="s">
        <v>705</v>
      </c>
      <c r="D2514" s="40">
        <v>42541</v>
      </c>
      <c r="E2514" t="s">
        <v>835</v>
      </c>
      <c r="F2514" t="s">
        <v>838</v>
      </c>
      <c r="G2514">
        <v>1</v>
      </c>
      <c r="H2514" t="s">
        <v>1110</v>
      </c>
      <c r="I2514">
        <v>33.606099999999998</v>
      </c>
      <c r="J2514">
        <v>-117.9311</v>
      </c>
      <c r="K2514" s="11">
        <v>0</v>
      </c>
      <c r="L2514">
        <v>527551</v>
      </c>
      <c r="N2514">
        <v>6.63</v>
      </c>
      <c r="O2514" s="11">
        <v>2.17</v>
      </c>
      <c r="P2514" s="11">
        <v>0.12</v>
      </c>
      <c r="Q2514" s="12">
        <v>0</v>
      </c>
      <c r="R2514">
        <v>0</v>
      </c>
      <c r="T2514" s="42">
        <v>17.8</v>
      </c>
    </row>
    <row r="2515" spans="1:22" x14ac:dyDescent="0.2">
      <c r="A2515">
        <v>267</v>
      </c>
      <c r="B2515">
        <v>2005</v>
      </c>
      <c r="C2515" t="s">
        <v>705</v>
      </c>
      <c r="D2515" s="17">
        <v>38510</v>
      </c>
      <c r="E2515">
        <v>12</v>
      </c>
      <c r="F2515" t="s">
        <v>1064</v>
      </c>
      <c r="G2515">
        <v>1</v>
      </c>
      <c r="H2515" t="s">
        <v>706</v>
      </c>
      <c r="K2515" s="11">
        <v>0</v>
      </c>
      <c r="L2515" s="11"/>
      <c r="N2515" s="11">
        <v>1.621087686567164</v>
      </c>
      <c r="O2515" s="11">
        <v>11.970887648743719</v>
      </c>
      <c r="P2515" s="11">
        <v>0.28535596605989966</v>
      </c>
      <c r="Q2515" s="12">
        <v>0.34578699999999923</v>
      </c>
      <c r="R2515" s="11">
        <v>0.39000200000000018</v>
      </c>
      <c r="T2515" s="42">
        <v>17.8</v>
      </c>
      <c r="U2515" s="11"/>
      <c r="V2515" t="s">
        <v>1060</v>
      </c>
    </row>
    <row r="2516" spans="1:22" x14ac:dyDescent="0.2">
      <c r="A2516">
        <v>274</v>
      </c>
      <c r="B2516">
        <v>2005</v>
      </c>
      <c r="C2516" t="s">
        <v>705</v>
      </c>
      <c r="D2516" s="17">
        <v>38525</v>
      </c>
      <c r="E2516">
        <v>7</v>
      </c>
      <c r="F2516" t="s">
        <v>1064</v>
      </c>
      <c r="G2516">
        <v>1</v>
      </c>
      <c r="H2516" t="s">
        <v>706</v>
      </c>
      <c r="K2516" s="11">
        <v>0</v>
      </c>
      <c r="L2516" s="11"/>
      <c r="N2516" s="11">
        <v>1.508735074626866</v>
      </c>
      <c r="O2516" s="11">
        <v>6.1080050870561733</v>
      </c>
      <c r="P2516" s="11">
        <v>0.38020410354691198</v>
      </c>
      <c r="Q2516" s="12">
        <v>0.37096378743393965</v>
      </c>
      <c r="R2516" s="11">
        <v>0.19677000000000003</v>
      </c>
      <c r="T2516" s="42">
        <v>17.8</v>
      </c>
      <c r="U2516" s="11"/>
      <c r="V2516" t="s">
        <v>1060</v>
      </c>
    </row>
    <row r="2517" spans="1:22" x14ac:dyDescent="0.2">
      <c r="A2517">
        <v>1977</v>
      </c>
      <c r="B2517">
        <v>2009</v>
      </c>
      <c r="C2517" t="s">
        <v>1081</v>
      </c>
      <c r="D2517" s="40">
        <v>40106</v>
      </c>
      <c r="E2517" t="s">
        <v>837</v>
      </c>
      <c r="F2517" t="s">
        <v>838</v>
      </c>
      <c r="G2517">
        <v>1</v>
      </c>
      <c r="H2517" t="s">
        <v>1110</v>
      </c>
      <c r="I2517">
        <v>34.008000000000003</v>
      </c>
      <c r="J2517">
        <v>-118.499</v>
      </c>
      <c r="K2517" s="11">
        <v>0</v>
      </c>
      <c r="L2517">
        <v>0</v>
      </c>
      <c r="N2517">
        <v>0.8</v>
      </c>
      <c r="O2517" s="11">
        <v>2.6833399999999998</v>
      </c>
      <c r="P2517" s="11">
        <v>0.48440299999999997</v>
      </c>
      <c r="Q2517" s="12">
        <v>0.42228900000000003</v>
      </c>
      <c r="R2517">
        <v>0.14000000000000001</v>
      </c>
      <c r="T2517" s="42">
        <v>17.899999999999999</v>
      </c>
    </row>
    <row r="2518" spans="1:22" x14ac:dyDescent="0.2">
      <c r="A2518">
        <v>3838</v>
      </c>
      <c r="B2518" s="48">
        <v>2010</v>
      </c>
      <c r="C2518" t="s">
        <v>1081</v>
      </c>
      <c r="D2518" s="40">
        <v>40458</v>
      </c>
      <c r="E2518" t="s">
        <v>1113</v>
      </c>
      <c r="F2518" s="48" t="s">
        <v>1111</v>
      </c>
      <c r="G2518" s="48" t="s">
        <v>1112</v>
      </c>
      <c r="H2518" t="s">
        <v>1110</v>
      </c>
      <c r="J2518" s="51"/>
      <c r="K2518" s="11">
        <v>0</v>
      </c>
      <c r="L2518">
        <v>0</v>
      </c>
      <c r="N2518">
        <v>7.76</v>
      </c>
      <c r="T2518" s="42">
        <v>17.899999999999999</v>
      </c>
    </row>
    <row r="2519" spans="1:22" x14ac:dyDescent="0.2">
      <c r="A2519">
        <v>3395</v>
      </c>
      <c r="B2519">
        <v>2015</v>
      </c>
      <c r="C2519" t="s">
        <v>1062</v>
      </c>
      <c r="D2519" s="40">
        <v>42079</v>
      </c>
      <c r="E2519" t="s">
        <v>835</v>
      </c>
      <c r="F2519" t="s">
        <v>838</v>
      </c>
      <c r="G2519">
        <v>1</v>
      </c>
      <c r="H2519" t="s">
        <v>1110</v>
      </c>
      <c r="I2519">
        <v>33.606099999999998</v>
      </c>
      <c r="J2519">
        <v>-117.9311</v>
      </c>
      <c r="K2519" s="11">
        <v>0</v>
      </c>
      <c r="L2519">
        <v>0</v>
      </c>
      <c r="N2519">
        <v>2.14</v>
      </c>
      <c r="O2519" s="11">
        <v>2.4</v>
      </c>
      <c r="P2519" s="11">
        <v>0.25</v>
      </c>
      <c r="Q2519" s="12">
        <v>0.78</v>
      </c>
      <c r="R2519">
        <v>0.14000000000000001</v>
      </c>
      <c r="T2519" s="42">
        <v>17.899999999999999</v>
      </c>
    </row>
    <row r="2520" spans="1:22" x14ac:dyDescent="0.2">
      <c r="A2520">
        <v>3411</v>
      </c>
      <c r="B2520">
        <v>2015</v>
      </c>
      <c r="C2520" t="s">
        <v>1066</v>
      </c>
      <c r="D2520" s="40">
        <v>42107</v>
      </c>
      <c r="E2520" t="s">
        <v>837</v>
      </c>
      <c r="F2520" t="s">
        <v>838</v>
      </c>
      <c r="G2520">
        <v>1</v>
      </c>
      <c r="H2520" t="s">
        <v>1110</v>
      </c>
      <c r="I2520">
        <v>34.008000000000003</v>
      </c>
      <c r="J2520">
        <v>-118.499</v>
      </c>
      <c r="K2520" s="11">
        <v>0</v>
      </c>
      <c r="L2520">
        <v>748</v>
      </c>
      <c r="O2520" s="11">
        <v>5.62</v>
      </c>
      <c r="P2520" s="11">
        <v>0.3</v>
      </c>
      <c r="Q2520" s="12">
        <v>0.95</v>
      </c>
      <c r="R2520">
        <v>0.12</v>
      </c>
      <c r="T2520" s="42">
        <v>17.899999999999999</v>
      </c>
    </row>
    <row r="2521" spans="1:22" x14ac:dyDescent="0.2">
      <c r="A2521">
        <v>3206</v>
      </c>
      <c r="B2521">
        <v>2014</v>
      </c>
      <c r="C2521" t="s">
        <v>1066</v>
      </c>
      <c r="D2521" s="40">
        <v>41757</v>
      </c>
      <c r="E2521" t="s">
        <v>833</v>
      </c>
      <c r="F2521" t="s">
        <v>838</v>
      </c>
      <c r="G2521">
        <v>1</v>
      </c>
      <c r="H2521" t="s">
        <v>1110</v>
      </c>
      <c r="I2521">
        <v>32.866999999999997</v>
      </c>
      <c r="J2521">
        <v>-117.25700000000001</v>
      </c>
      <c r="K2521" s="11">
        <v>0</v>
      </c>
      <c r="L2521">
        <v>3200</v>
      </c>
      <c r="N2521">
        <v>1.73</v>
      </c>
      <c r="O2521" s="11">
        <v>2.62</v>
      </c>
      <c r="P2521" s="11">
        <v>0.17</v>
      </c>
      <c r="Q2521" s="12">
        <v>0.53</v>
      </c>
      <c r="R2521">
        <v>0.05</v>
      </c>
      <c r="T2521" s="42">
        <v>17.899999999999999</v>
      </c>
    </row>
    <row r="2522" spans="1:22" x14ac:dyDescent="0.2">
      <c r="A2522">
        <v>2732</v>
      </c>
      <c r="B2522">
        <v>2012</v>
      </c>
      <c r="C2522" t="s">
        <v>704</v>
      </c>
      <c r="D2522" s="40">
        <v>41036</v>
      </c>
      <c r="E2522" t="s">
        <v>833</v>
      </c>
      <c r="F2522" t="s">
        <v>838</v>
      </c>
      <c r="G2522">
        <v>1</v>
      </c>
      <c r="H2522" t="s">
        <v>1110</v>
      </c>
      <c r="I2522">
        <v>32.866999999999997</v>
      </c>
      <c r="J2522">
        <v>-117.25700000000001</v>
      </c>
      <c r="K2522" s="11">
        <v>0</v>
      </c>
      <c r="L2522">
        <v>4800</v>
      </c>
      <c r="N2522">
        <v>0.7</v>
      </c>
      <c r="O2522" s="11">
        <v>2.17</v>
      </c>
      <c r="P2522" s="11">
        <v>0.24</v>
      </c>
      <c r="Q2522" s="12">
        <v>0.15</v>
      </c>
      <c r="R2522">
        <v>0.02</v>
      </c>
      <c r="T2522" s="42">
        <v>17.899999999999999</v>
      </c>
    </row>
    <row r="2523" spans="1:22" x14ac:dyDescent="0.2">
      <c r="A2523">
        <v>3325</v>
      </c>
      <c r="B2523">
        <v>2014</v>
      </c>
      <c r="C2523" t="s">
        <v>1094</v>
      </c>
      <c r="D2523" s="40">
        <v>41960</v>
      </c>
      <c r="E2523" t="s">
        <v>836</v>
      </c>
      <c r="F2523" t="s">
        <v>838</v>
      </c>
      <c r="G2523">
        <v>1</v>
      </c>
      <c r="H2523" t="s">
        <v>1110</v>
      </c>
      <c r="I2523">
        <v>34.408000000000001</v>
      </c>
      <c r="J2523">
        <v>-119.685</v>
      </c>
      <c r="K2523" s="11">
        <v>0</v>
      </c>
      <c r="L2523">
        <v>9746</v>
      </c>
      <c r="O2523" s="11">
        <v>2.92</v>
      </c>
      <c r="P2523" s="11">
        <v>0.36</v>
      </c>
      <c r="Q2523" s="12">
        <v>0.23</v>
      </c>
      <c r="R2523">
        <v>0.09</v>
      </c>
      <c r="T2523" s="42">
        <v>17.899999999999999</v>
      </c>
    </row>
    <row r="2524" spans="1:22" x14ac:dyDescent="0.2">
      <c r="A2524">
        <v>3811</v>
      </c>
      <c r="B2524" s="48">
        <v>2010</v>
      </c>
      <c r="C2524" t="s">
        <v>1062</v>
      </c>
      <c r="D2524" s="40">
        <v>40267</v>
      </c>
      <c r="E2524" t="s">
        <v>1113</v>
      </c>
      <c r="F2524" s="48" t="s">
        <v>1111</v>
      </c>
      <c r="G2524" s="48" t="s">
        <v>1112</v>
      </c>
      <c r="H2524" t="s">
        <v>1110</v>
      </c>
      <c r="J2524" s="51"/>
      <c r="K2524" s="11">
        <v>4.9000000000000002E-2</v>
      </c>
      <c r="L2524">
        <v>10399</v>
      </c>
      <c r="N2524">
        <v>1.04</v>
      </c>
      <c r="T2524" s="42">
        <v>17.899999999999999</v>
      </c>
    </row>
    <row r="2525" spans="1:22" x14ac:dyDescent="0.2">
      <c r="A2525">
        <v>3184</v>
      </c>
      <c r="B2525">
        <v>2014</v>
      </c>
      <c r="C2525" t="s">
        <v>1062</v>
      </c>
      <c r="D2525" s="40">
        <v>41722</v>
      </c>
      <c r="E2525" t="s">
        <v>833</v>
      </c>
      <c r="F2525" t="s">
        <v>838</v>
      </c>
      <c r="G2525">
        <v>1</v>
      </c>
      <c r="H2525" t="s">
        <v>1110</v>
      </c>
      <c r="I2525">
        <v>32.866999999999997</v>
      </c>
      <c r="J2525">
        <v>-117.25700000000001</v>
      </c>
      <c r="K2525" s="11">
        <v>0</v>
      </c>
      <c r="L2525">
        <v>14800</v>
      </c>
      <c r="N2525">
        <v>1.59</v>
      </c>
      <c r="O2525" s="11">
        <v>3.66</v>
      </c>
      <c r="P2525" s="11">
        <v>0.19</v>
      </c>
      <c r="Q2525" s="12">
        <v>0.05</v>
      </c>
      <c r="R2525">
        <v>0.06</v>
      </c>
      <c r="T2525" s="42">
        <v>17.899999999999999</v>
      </c>
    </row>
    <row r="2526" spans="1:22" x14ac:dyDescent="0.2">
      <c r="A2526">
        <v>2557</v>
      </c>
      <c r="B2526">
        <v>2011</v>
      </c>
      <c r="C2526" t="s">
        <v>1069</v>
      </c>
      <c r="D2526" s="40">
        <v>40798</v>
      </c>
      <c r="E2526" t="s">
        <v>833</v>
      </c>
      <c r="F2526" t="s">
        <v>838</v>
      </c>
      <c r="G2526">
        <v>1</v>
      </c>
      <c r="H2526" t="s">
        <v>1110</v>
      </c>
      <c r="I2526">
        <v>32.866999999999997</v>
      </c>
      <c r="J2526">
        <v>-117.25700000000001</v>
      </c>
      <c r="K2526" s="11">
        <v>0</v>
      </c>
      <c r="L2526">
        <v>21200</v>
      </c>
      <c r="N2526">
        <v>2.19</v>
      </c>
      <c r="O2526" s="11">
        <v>3.65</v>
      </c>
      <c r="P2526" s="11">
        <v>0.31</v>
      </c>
      <c r="Q2526" s="12">
        <v>0.1</v>
      </c>
      <c r="R2526">
        <v>0</v>
      </c>
      <c r="T2526" s="42">
        <v>17.899999999999999</v>
      </c>
    </row>
    <row r="2527" spans="1:22" x14ac:dyDescent="0.2">
      <c r="A2527">
        <v>3833</v>
      </c>
      <c r="B2527" s="48">
        <v>2010</v>
      </c>
      <c r="C2527" t="s">
        <v>1069</v>
      </c>
      <c r="D2527" s="40">
        <v>40423</v>
      </c>
      <c r="E2527" t="s">
        <v>1113</v>
      </c>
      <c r="F2527" s="48" t="s">
        <v>1111</v>
      </c>
      <c r="G2527" s="48" t="s">
        <v>1112</v>
      </c>
      <c r="H2527" t="s">
        <v>1110</v>
      </c>
      <c r="J2527" s="51"/>
      <c r="K2527" s="11">
        <v>0</v>
      </c>
      <c r="L2527">
        <v>194423</v>
      </c>
      <c r="N2527">
        <v>4.96</v>
      </c>
      <c r="T2527" s="42">
        <v>17.899999999999999</v>
      </c>
    </row>
    <row r="2528" spans="1:22" x14ac:dyDescent="0.2">
      <c r="A2528">
        <v>260</v>
      </c>
      <c r="B2528">
        <v>2005</v>
      </c>
      <c r="C2528" t="s">
        <v>704</v>
      </c>
      <c r="D2528" s="17">
        <v>38497</v>
      </c>
      <c r="E2528">
        <v>20</v>
      </c>
      <c r="F2528" t="s">
        <v>1064</v>
      </c>
      <c r="G2528">
        <v>1</v>
      </c>
      <c r="H2528" t="s">
        <v>706</v>
      </c>
      <c r="K2528" s="11">
        <v>0</v>
      </c>
      <c r="L2528" s="11"/>
      <c r="N2528" s="11">
        <v>15.458139794967384</v>
      </c>
      <c r="O2528" s="11">
        <v>12.827158159296483</v>
      </c>
      <c r="P2528" s="11">
        <v>0.74900848106714746</v>
      </c>
      <c r="Q2528" s="12">
        <v>0.12454500000000029</v>
      </c>
      <c r="R2528" s="11">
        <v>0.64418999999999982</v>
      </c>
      <c r="T2528" s="42">
        <v>17.899999999999999</v>
      </c>
      <c r="U2528" s="11"/>
      <c r="V2528" t="s">
        <v>1060</v>
      </c>
    </row>
    <row r="2529" spans="1:22" x14ac:dyDescent="0.2">
      <c r="A2529">
        <v>269</v>
      </c>
      <c r="B2529">
        <v>2005</v>
      </c>
      <c r="C2529" t="s">
        <v>705</v>
      </c>
      <c r="D2529" s="17">
        <v>38510</v>
      </c>
      <c r="E2529">
        <v>18</v>
      </c>
      <c r="F2529" t="s">
        <v>1064</v>
      </c>
      <c r="G2529">
        <v>1</v>
      </c>
      <c r="H2529" t="s">
        <v>706</v>
      </c>
      <c r="K2529" s="11">
        <v>0</v>
      </c>
      <c r="L2529" s="11"/>
      <c r="N2529" s="11">
        <v>1.3482313432835822</v>
      </c>
      <c r="O2529" s="11">
        <v>4.1112091311557784</v>
      </c>
      <c r="P2529" s="11">
        <v>0.20521976005700054</v>
      </c>
      <c r="Q2529" s="12">
        <v>0.10672576917974733</v>
      </c>
      <c r="R2529" s="11">
        <v>0.41060300000000005</v>
      </c>
      <c r="T2529" s="42">
        <v>17.899999999999999</v>
      </c>
      <c r="U2529" s="11"/>
      <c r="V2529" t="s">
        <v>1060</v>
      </c>
    </row>
    <row r="2530" spans="1:22" x14ac:dyDescent="0.2">
      <c r="A2530">
        <v>279</v>
      </c>
      <c r="B2530">
        <v>2005</v>
      </c>
      <c r="C2530" t="s">
        <v>705</v>
      </c>
      <c r="D2530" s="17">
        <v>38525</v>
      </c>
      <c r="E2530">
        <v>18</v>
      </c>
      <c r="F2530" t="s">
        <v>1064</v>
      </c>
      <c r="G2530">
        <v>1</v>
      </c>
      <c r="H2530" t="s">
        <v>706</v>
      </c>
      <c r="K2530" s="11">
        <v>0</v>
      </c>
      <c r="L2530" s="11"/>
      <c r="N2530" s="11">
        <v>1.1315513059701492</v>
      </c>
      <c r="O2530" s="11">
        <v>5.5821636375006438</v>
      </c>
      <c r="P2530" s="11">
        <v>0.40299012953816776</v>
      </c>
      <c r="Q2530" s="12">
        <v>0.34296907809747479</v>
      </c>
      <c r="R2530" s="11">
        <v>0.23604</v>
      </c>
      <c r="T2530" s="42">
        <v>17.899999999999999</v>
      </c>
      <c r="U2530" s="11"/>
      <c r="V2530" t="s">
        <v>1060</v>
      </c>
    </row>
    <row r="2531" spans="1:22" x14ac:dyDescent="0.2">
      <c r="A2531">
        <v>301</v>
      </c>
      <c r="B2531">
        <v>2005</v>
      </c>
      <c r="C2531" t="s">
        <v>1069</v>
      </c>
      <c r="D2531" s="17">
        <v>38615</v>
      </c>
      <c r="E2531">
        <v>1</v>
      </c>
      <c r="F2531" t="s">
        <v>1064</v>
      </c>
      <c r="G2531">
        <v>1</v>
      </c>
      <c r="H2531" t="s">
        <v>706</v>
      </c>
      <c r="K2531" s="11">
        <v>0</v>
      </c>
      <c r="L2531" s="11"/>
      <c r="N2531" s="11">
        <v>2.6162547945205481</v>
      </c>
      <c r="O2531" s="11">
        <v>0.92668569587629179</v>
      </c>
      <c r="P2531" s="11">
        <v>0.39102886597938136</v>
      </c>
      <c r="Q2531" s="12">
        <v>0</v>
      </c>
      <c r="R2531" s="11">
        <v>0.12443636363636379</v>
      </c>
      <c r="T2531" s="42">
        <v>17.899999999999999</v>
      </c>
      <c r="U2531" s="11"/>
      <c r="V2531" t="s">
        <v>1060</v>
      </c>
    </row>
    <row r="2532" spans="1:22" x14ac:dyDescent="0.2">
      <c r="A2532">
        <v>303</v>
      </c>
      <c r="B2532">
        <v>2005</v>
      </c>
      <c r="C2532" t="s">
        <v>1069</v>
      </c>
      <c r="D2532" s="17">
        <v>38615</v>
      </c>
      <c r="E2532">
        <v>3</v>
      </c>
      <c r="F2532" t="s">
        <v>1064</v>
      </c>
      <c r="G2532">
        <v>1</v>
      </c>
      <c r="H2532" t="s">
        <v>706</v>
      </c>
      <c r="K2532" s="11">
        <v>0</v>
      </c>
      <c r="L2532" s="11"/>
      <c r="N2532" s="11">
        <v>7.0081059360730595</v>
      </c>
      <c r="O2532" s="11">
        <v>1.3113606958762896</v>
      </c>
      <c r="P2532" s="11">
        <v>0.33122371134020623</v>
      </c>
      <c r="Q2532" s="12">
        <v>0.2405636363636362</v>
      </c>
      <c r="R2532" s="11">
        <v>0.10967272727272732</v>
      </c>
      <c r="T2532" s="42">
        <v>17.899999999999999</v>
      </c>
      <c r="U2532" s="11"/>
      <c r="V2532" t="s">
        <v>1060</v>
      </c>
    </row>
    <row r="2533" spans="1:22" x14ac:dyDescent="0.2">
      <c r="A2533">
        <v>312</v>
      </c>
      <c r="B2533">
        <v>2005</v>
      </c>
      <c r="C2533" t="s">
        <v>1069</v>
      </c>
      <c r="D2533" s="17">
        <v>38615</v>
      </c>
      <c r="E2533">
        <v>12</v>
      </c>
      <c r="F2533" t="s">
        <v>1064</v>
      </c>
      <c r="G2533">
        <v>1</v>
      </c>
      <c r="H2533" t="s">
        <v>706</v>
      </c>
      <c r="K2533" s="11">
        <v>0</v>
      </c>
      <c r="L2533" s="11"/>
      <c r="N2533" s="11">
        <v>9.1608200913242008</v>
      </c>
      <c r="O2533" s="11">
        <v>4.6981731958762882</v>
      </c>
      <c r="P2533" s="11">
        <v>0.48799999999999999</v>
      </c>
      <c r="Q2533" s="12">
        <v>0.51233064935064965</v>
      </c>
      <c r="R2533" s="11">
        <v>0.15079999999999999</v>
      </c>
      <c r="T2533" s="42">
        <v>17.899999999999999</v>
      </c>
      <c r="U2533" s="11"/>
      <c r="V2533" t="s">
        <v>1060</v>
      </c>
    </row>
    <row r="2534" spans="1:22" x14ac:dyDescent="0.2">
      <c r="A2534">
        <v>1667</v>
      </c>
      <c r="B2534">
        <v>2008</v>
      </c>
      <c r="C2534" t="s">
        <v>1069</v>
      </c>
      <c r="D2534" s="40">
        <v>39707</v>
      </c>
      <c r="E2534" t="s">
        <v>835</v>
      </c>
      <c r="F2534" t="s">
        <v>838</v>
      </c>
      <c r="G2534">
        <v>1</v>
      </c>
      <c r="H2534" t="s">
        <v>1110</v>
      </c>
      <c r="I2534">
        <v>33.606099999999998</v>
      </c>
      <c r="J2534">
        <v>-117.9311</v>
      </c>
      <c r="K2534" s="11">
        <v>0</v>
      </c>
      <c r="L2534">
        <v>0</v>
      </c>
      <c r="N2534">
        <v>2.17</v>
      </c>
      <c r="O2534" s="11">
        <v>2</v>
      </c>
      <c r="P2534" s="11">
        <v>0.22</v>
      </c>
      <c r="Q2534" s="12">
        <v>1.06</v>
      </c>
      <c r="R2534">
        <v>0.22</v>
      </c>
      <c r="T2534" s="42">
        <v>18</v>
      </c>
    </row>
    <row r="2535" spans="1:22" x14ac:dyDescent="0.2">
      <c r="A2535">
        <v>1694</v>
      </c>
      <c r="B2535">
        <v>2008</v>
      </c>
      <c r="C2535" t="s">
        <v>1081</v>
      </c>
      <c r="D2535" s="40">
        <v>39748</v>
      </c>
      <c r="E2535" t="s">
        <v>835</v>
      </c>
      <c r="F2535" t="s">
        <v>838</v>
      </c>
      <c r="G2535">
        <v>1</v>
      </c>
      <c r="H2535" t="s">
        <v>1110</v>
      </c>
      <c r="I2535">
        <v>33.606099999999998</v>
      </c>
      <c r="J2535">
        <v>-117.9311</v>
      </c>
      <c r="K2535" s="11">
        <v>0</v>
      </c>
      <c r="L2535">
        <v>0</v>
      </c>
      <c r="N2535">
        <v>1.1499999999999999</v>
      </c>
      <c r="O2535" s="11">
        <v>2.46</v>
      </c>
      <c r="P2535" s="11">
        <v>0.31</v>
      </c>
      <c r="Q2535" s="12">
        <v>0.56999999999999995</v>
      </c>
      <c r="R2535">
        <v>0</v>
      </c>
      <c r="T2535" s="42">
        <v>18</v>
      </c>
    </row>
    <row r="2536" spans="1:22" x14ac:dyDescent="0.2">
      <c r="A2536">
        <v>1697</v>
      </c>
      <c r="B2536">
        <v>2008</v>
      </c>
      <c r="C2536" t="s">
        <v>1094</v>
      </c>
      <c r="D2536" s="40">
        <v>39755</v>
      </c>
      <c r="E2536" t="s">
        <v>835</v>
      </c>
      <c r="F2536" t="s">
        <v>838</v>
      </c>
      <c r="G2536">
        <v>1</v>
      </c>
      <c r="H2536" t="s">
        <v>1110</v>
      </c>
      <c r="I2536">
        <v>33.606099999999998</v>
      </c>
      <c r="J2536">
        <v>-117.9311</v>
      </c>
      <c r="K2536" s="11">
        <v>0</v>
      </c>
      <c r="L2536">
        <v>0</v>
      </c>
      <c r="N2536">
        <v>2.1800000000000002</v>
      </c>
      <c r="O2536" s="11">
        <v>2.64</v>
      </c>
      <c r="P2536" s="11">
        <v>0.37</v>
      </c>
      <c r="Q2536" s="12">
        <v>0.54</v>
      </c>
      <c r="R2536">
        <v>0.13</v>
      </c>
      <c r="T2536" s="42">
        <v>18</v>
      </c>
    </row>
    <row r="2537" spans="1:22" x14ac:dyDescent="0.2">
      <c r="A2537">
        <v>1834</v>
      </c>
      <c r="B2537">
        <v>2009</v>
      </c>
      <c r="C2537" t="s">
        <v>704</v>
      </c>
      <c r="D2537" s="40">
        <v>39944</v>
      </c>
      <c r="E2537" t="s">
        <v>835</v>
      </c>
      <c r="F2537" t="s">
        <v>838</v>
      </c>
      <c r="G2537">
        <v>1</v>
      </c>
      <c r="H2537" t="s">
        <v>1110</v>
      </c>
      <c r="I2537">
        <v>33.606099999999998</v>
      </c>
      <c r="J2537">
        <v>-117.9311</v>
      </c>
      <c r="K2537" s="11">
        <v>0.06</v>
      </c>
      <c r="L2537">
        <v>0</v>
      </c>
      <c r="N2537">
        <v>4.8099999999999996</v>
      </c>
      <c r="O2537" s="11">
        <v>0</v>
      </c>
      <c r="P2537" s="11">
        <v>0.17</v>
      </c>
      <c r="Q2537" s="12">
        <v>0.62</v>
      </c>
      <c r="R2537">
        <v>0</v>
      </c>
      <c r="T2537" s="42">
        <v>18</v>
      </c>
    </row>
    <row r="2538" spans="1:22" x14ac:dyDescent="0.2">
      <c r="A2538">
        <v>1848</v>
      </c>
      <c r="B2538">
        <v>2009</v>
      </c>
      <c r="C2538" t="s">
        <v>704</v>
      </c>
      <c r="D2538" s="40">
        <v>39958</v>
      </c>
      <c r="E2538" t="s">
        <v>837</v>
      </c>
      <c r="F2538" t="s">
        <v>838</v>
      </c>
      <c r="G2538">
        <v>1</v>
      </c>
      <c r="H2538" t="s">
        <v>1110</v>
      </c>
      <c r="I2538">
        <v>34.008000000000003</v>
      </c>
      <c r="J2538">
        <v>-118.499</v>
      </c>
      <c r="K2538" s="11">
        <v>0</v>
      </c>
      <c r="L2538">
        <v>0</v>
      </c>
      <c r="N2538">
        <v>2</v>
      </c>
      <c r="O2538" s="11">
        <v>2.06</v>
      </c>
      <c r="P2538" s="11">
        <v>0.33</v>
      </c>
      <c r="Q2538" s="12">
        <v>0.66</v>
      </c>
      <c r="R2538">
        <v>0.18</v>
      </c>
      <c r="T2538" s="42">
        <v>18</v>
      </c>
    </row>
    <row r="2539" spans="1:22" x14ac:dyDescent="0.2">
      <c r="A2539">
        <v>1855</v>
      </c>
      <c r="B2539">
        <v>2009</v>
      </c>
      <c r="C2539" t="s">
        <v>705</v>
      </c>
      <c r="D2539" s="40">
        <v>39966</v>
      </c>
      <c r="E2539" t="s">
        <v>837</v>
      </c>
      <c r="F2539" t="s">
        <v>838</v>
      </c>
      <c r="G2539">
        <v>1</v>
      </c>
      <c r="H2539" t="s">
        <v>1110</v>
      </c>
      <c r="I2539">
        <v>34.008000000000003</v>
      </c>
      <c r="J2539">
        <v>-118.499</v>
      </c>
      <c r="K2539" s="11">
        <v>0.08</v>
      </c>
      <c r="L2539">
        <v>0</v>
      </c>
      <c r="N2539">
        <v>1.2</v>
      </c>
      <c r="O2539" s="11">
        <v>5.69</v>
      </c>
      <c r="P2539" s="11">
        <v>0.62</v>
      </c>
      <c r="Q2539" s="12">
        <v>3.28</v>
      </c>
      <c r="R2539">
        <v>0.21</v>
      </c>
      <c r="T2539" s="42">
        <v>18</v>
      </c>
    </row>
    <row r="2540" spans="1:22" x14ac:dyDescent="0.2">
      <c r="A2540">
        <v>1949</v>
      </c>
      <c r="B2540">
        <v>2009</v>
      </c>
      <c r="C2540" t="s">
        <v>1069</v>
      </c>
      <c r="D2540" s="40">
        <v>40077</v>
      </c>
      <c r="E2540" t="s">
        <v>836</v>
      </c>
      <c r="F2540" t="s">
        <v>838</v>
      </c>
      <c r="G2540">
        <v>1</v>
      </c>
      <c r="H2540" t="s">
        <v>1110</v>
      </c>
      <c r="I2540">
        <v>34.408000000000001</v>
      </c>
      <c r="J2540">
        <v>-119.685</v>
      </c>
      <c r="K2540" s="11">
        <v>0</v>
      </c>
      <c r="L2540">
        <v>0</v>
      </c>
      <c r="N2540">
        <v>3.64</v>
      </c>
      <c r="O2540" s="11">
        <v>5.25</v>
      </c>
      <c r="P2540" s="11">
        <v>0.7</v>
      </c>
      <c r="Q2540" s="12">
        <v>0.39</v>
      </c>
      <c r="R2540">
        <v>0.22</v>
      </c>
      <c r="T2540" s="42">
        <v>18</v>
      </c>
    </row>
    <row r="2541" spans="1:22" x14ac:dyDescent="0.2">
      <c r="A2541">
        <v>1957</v>
      </c>
      <c r="B2541">
        <v>2009</v>
      </c>
      <c r="C2541" t="s">
        <v>1069</v>
      </c>
      <c r="D2541" s="40">
        <v>40084</v>
      </c>
      <c r="E2541" t="s">
        <v>836</v>
      </c>
      <c r="F2541" t="s">
        <v>838</v>
      </c>
      <c r="G2541">
        <v>1</v>
      </c>
      <c r="H2541" t="s">
        <v>1110</v>
      </c>
      <c r="I2541">
        <v>34.408000000000001</v>
      </c>
      <c r="J2541">
        <v>-119.685</v>
      </c>
      <c r="K2541" s="11">
        <v>0</v>
      </c>
      <c r="L2541">
        <v>0</v>
      </c>
      <c r="N2541">
        <v>5.15</v>
      </c>
      <c r="O2541" s="11">
        <v>5.62</v>
      </c>
      <c r="P2541" s="11">
        <v>0.43</v>
      </c>
      <c r="Q2541" s="12">
        <v>0.34</v>
      </c>
      <c r="R2541">
        <v>0.14000000000000001</v>
      </c>
      <c r="T2541" s="42">
        <v>18</v>
      </c>
    </row>
    <row r="2542" spans="1:22" x14ac:dyDescent="0.2">
      <c r="A2542">
        <v>1975</v>
      </c>
      <c r="B2542">
        <v>2009</v>
      </c>
      <c r="C2542" t="s">
        <v>1081</v>
      </c>
      <c r="D2542" s="40">
        <v>40105</v>
      </c>
      <c r="E2542" t="s">
        <v>836</v>
      </c>
      <c r="F2542" t="s">
        <v>838</v>
      </c>
      <c r="G2542">
        <v>1</v>
      </c>
      <c r="H2542" t="s">
        <v>1110</v>
      </c>
      <c r="I2542">
        <v>34.408000000000001</v>
      </c>
      <c r="J2542">
        <v>-119.685</v>
      </c>
      <c r="K2542" s="11">
        <v>0</v>
      </c>
      <c r="L2542">
        <v>0</v>
      </c>
      <c r="N2542">
        <v>7.45</v>
      </c>
      <c r="O2542" s="11">
        <v>4.01</v>
      </c>
      <c r="P2542" s="11">
        <v>0.78</v>
      </c>
      <c r="Q2542" s="12">
        <v>0.44</v>
      </c>
      <c r="R2542">
        <v>7.0000000000000007E-2</v>
      </c>
      <c r="T2542" s="42">
        <v>18</v>
      </c>
    </row>
    <row r="2543" spans="1:22" x14ac:dyDescent="0.2">
      <c r="A2543">
        <v>2124</v>
      </c>
      <c r="B2543">
        <v>2010</v>
      </c>
      <c r="C2543" t="s">
        <v>1066</v>
      </c>
      <c r="D2543" s="40">
        <v>40286</v>
      </c>
      <c r="E2543" t="s">
        <v>835</v>
      </c>
      <c r="F2543" t="s">
        <v>838</v>
      </c>
      <c r="G2543">
        <v>1</v>
      </c>
      <c r="H2543" t="s">
        <v>1110</v>
      </c>
      <c r="I2543">
        <v>33.606099999999998</v>
      </c>
      <c r="J2543">
        <v>-117.9311</v>
      </c>
      <c r="K2543" s="11">
        <v>0</v>
      </c>
      <c r="L2543">
        <v>0</v>
      </c>
      <c r="N2543">
        <v>3.78</v>
      </c>
      <c r="O2543" s="11">
        <v>4.3099999999999996</v>
      </c>
      <c r="P2543" s="11">
        <v>0.34</v>
      </c>
      <c r="Q2543" s="12">
        <v>0.36</v>
      </c>
      <c r="R2543">
        <v>0</v>
      </c>
      <c r="T2543" s="42">
        <v>18</v>
      </c>
    </row>
    <row r="2544" spans="1:22" x14ac:dyDescent="0.2">
      <c r="A2544">
        <v>3814</v>
      </c>
      <c r="B2544" s="48">
        <v>2010</v>
      </c>
      <c r="C2544" t="s">
        <v>1066</v>
      </c>
      <c r="D2544" s="40">
        <v>40289</v>
      </c>
      <c r="E2544" t="s">
        <v>1113</v>
      </c>
      <c r="F2544" s="48" t="s">
        <v>1111</v>
      </c>
      <c r="G2544" s="48" t="s">
        <v>1112</v>
      </c>
      <c r="H2544" t="s">
        <v>1110</v>
      </c>
      <c r="J2544" s="51"/>
      <c r="K2544" s="11">
        <v>0</v>
      </c>
      <c r="L2544">
        <v>0</v>
      </c>
      <c r="N2544">
        <v>3.62</v>
      </c>
      <c r="T2544" s="42">
        <v>18</v>
      </c>
    </row>
    <row r="2545" spans="1:20" x14ac:dyDescent="0.2">
      <c r="A2545">
        <v>2173</v>
      </c>
      <c r="B2545">
        <v>2010</v>
      </c>
      <c r="C2545" t="s">
        <v>705</v>
      </c>
      <c r="D2545" s="40">
        <v>40343</v>
      </c>
      <c r="E2545" t="s">
        <v>837</v>
      </c>
      <c r="F2545" t="s">
        <v>838</v>
      </c>
      <c r="G2545">
        <v>1</v>
      </c>
      <c r="H2545" t="s">
        <v>1110</v>
      </c>
      <c r="I2545">
        <v>34.008000000000003</v>
      </c>
      <c r="J2545">
        <v>-118.499</v>
      </c>
      <c r="K2545" s="11">
        <v>0</v>
      </c>
      <c r="L2545">
        <v>0</v>
      </c>
      <c r="N2545">
        <v>9.5225600000000004</v>
      </c>
      <c r="O2545" s="11">
        <v>2.5470600000000001</v>
      </c>
      <c r="P2545" s="11">
        <v>0.32269500000000001</v>
      </c>
      <c r="Q2545" s="12">
        <v>0.33412599999999998</v>
      </c>
      <c r="R2545">
        <v>0</v>
      </c>
      <c r="T2545" s="42">
        <v>18</v>
      </c>
    </row>
    <row r="2546" spans="1:20" x14ac:dyDescent="0.2">
      <c r="A2546">
        <v>2187</v>
      </c>
      <c r="B2546">
        <v>2010</v>
      </c>
      <c r="C2546" t="s">
        <v>1067</v>
      </c>
      <c r="D2546" s="40">
        <v>40364</v>
      </c>
      <c r="E2546" t="s">
        <v>837</v>
      </c>
      <c r="F2546" t="s">
        <v>838</v>
      </c>
      <c r="G2546">
        <v>1</v>
      </c>
      <c r="H2546" t="s">
        <v>1110</v>
      </c>
      <c r="I2546">
        <v>34.008000000000003</v>
      </c>
      <c r="J2546">
        <v>-118.499</v>
      </c>
      <c r="K2546" s="11">
        <v>0</v>
      </c>
      <c r="L2546">
        <v>0</v>
      </c>
      <c r="N2546">
        <v>3.00712</v>
      </c>
      <c r="O2546" s="11">
        <v>4.6856099999999996</v>
      </c>
      <c r="P2546" s="11">
        <v>0.28730499999999998</v>
      </c>
      <c r="Q2546" s="12">
        <v>0.66488700000000001</v>
      </c>
      <c r="R2546">
        <v>0</v>
      </c>
      <c r="T2546" s="42">
        <v>18</v>
      </c>
    </row>
    <row r="2547" spans="1:20" x14ac:dyDescent="0.2">
      <c r="A2547">
        <v>2195</v>
      </c>
      <c r="B2547">
        <v>2010</v>
      </c>
      <c r="C2547" t="s">
        <v>1067</v>
      </c>
      <c r="D2547" s="40">
        <v>40371</v>
      </c>
      <c r="E2547" t="s">
        <v>837</v>
      </c>
      <c r="F2547" t="s">
        <v>838</v>
      </c>
      <c r="G2547">
        <v>1</v>
      </c>
      <c r="H2547" t="s">
        <v>1110</v>
      </c>
      <c r="I2547">
        <v>34.008000000000003</v>
      </c>
      <c r="J2547">
        <v>-118.499</v>
      </c>
      <c r="K2547" s="11">
        <v>0</v>
      </c>
      <c r="L2547">
        <v>0</v>
      </c>
      <c r="N2547">
        <v>4.5106900000000003</v>
      </c>
      <c r="O2547" s="11">
        <v>8.0419599999999996</v>
      </c>
      <c r="P2547" s="11">
        <v>0.59309800000000001</v>
      </c>
      <c r="Q2547" s="12">
        <v>1.7721199999999999</v>
      </c>
      <c r="R2547">
        <v>0.21</v>
      </c>
      <c r="T2547" s="42">
        <v>18</v>
      </c>
    </row>
    <row r="2548" spans="1:20" x14ac:dyDescent="0.2">
      <c r="A2548">
        <v>2205</v>
      </c>
      <c r="B2548">
        <v>2010</v>
      </c>
      <c r="C2548" t="s">
        <v>1067</v>
      </c>
      <c r="D2548" s="40">
        <v>40385</v>
      </c>
      <c r="E2548" t="s">
        <v>837</v>
      </c>
      <c r="F2548" t="s">
        <v>838</v>
      </c>
      <c r="G2548">
        <v>1</v>
      </c>
      <c r="H2548" t="s">
        <v>1110</v>
      </c>
      <c r="I2548">
        <v>34.008000000000003</v>
      </c>
      <c r="J2548">
        <v>-118.499</v>
      </c>
      <c r="K2548" s="11">
        <v>0</v>
      </c>
      <c r="L2548">
        <v>0</v>
      </c>
      <c r="N2548">
        <v>5.0118799999999997</v>
      </c>
      <c r="O2548" s="11">
        <v>2.8080400000000001</v>
      </c>
      <c r="P2548" s="11">
        <v>0.41261500000000001</v>
      </c>
      <c r="Q2548" s="12">
        <v>0.88317800000000002</v>
      </c>
      <c r="R2548">
        <v>0.15</v>
      </c>
      <c r="T2548" s="42">
        <v>18</v>
      </c>
    </row>
    <row r="2549" spans="1:20" x14ac:dyDescent="0.2">
      <c r="A2549">
        <v>2230</v>
      </c>
      <c r="B2549">
        <v>2010</v>
      </c>
      <c r="C2549" t="s">
        <v>1068</v>
      </c>
      <c r="D2549" s="40">
        <v>40415</v>
      </c>
      <c r="E2549" t="s">
        <v>835</v>
      </c>
      <c r="F2549" t="s">
        <v>838</v>
      </c>
      <c r="G2549">
        <v>1</v>
      </c>
      <c r="H2549" t="s">
        <v>1110</v>
      </c>
      <c r="I2549">
        <v>33.606099999999998</v>
      </c>
      <c r="J2549">
        <v>-117.9311</v>
      </c>
      <c r="K2549" s="11">
        <v>0</v>
      </c>
      <c r="L2549">
        <v>0</v>
      </c>
      <c r="N2549">
        <v>1.61</v>
      </c>
      <c r="O2549" s="11">
        <v>5.29</v>
      </c>
      <c r="P2549" s="11">
        <v>0.22</v>
      </c>
      <c r="Q2549" s="12">
        <v>0.56000000000000005</v>
      </c>
      <c r="R2549">
        <v>0</v>
      </c>
      <c r="T2549" s="42">
        <v>18</v>
      </c>
    </row>
    <row r="2550" spans="1:20" x14ac:dyDescent="0.2">
      <c r="A2550">
        <v>2265</v>
      </c>
      <c r="B2550">
        <v>2010</v>
      </c>
      <c r="C2550" t="s">
        <v>1081</v>
      </c>
      <c r="D2550" s="40">
        <v>40455</v>
      </c>
      <c r="E2550" t="s">
        <v>839</v>
      </c>
      <c r="F2550" t="s">
        <v>838</v>
      </c>
      <c r="G2550">
        <v>1</v>
      </c>
      <c r="H2550" t="s">
        <v>1110</v>
      </c>
      <c r="I2550">
        <v>34.416107599999997</v>
      </c>
      <c r="J2550">
        <v>-119.82874940000001</v>
      </c>
      <c r="K2550" s="11">
        <v>0</v>
      </c>
      <c r="L2550">
        <v>0</v>
      </c>
      <c r="N2550">
        <v>16.61</v>
      </c>
      <c r="O2550" s="11">
        <v>6.18</v>
      </c>
      <c r="P2550" s="11">
        <v>0.56000000000000005</v>
      </c>
      <c r="Q2550" s="12">
        <v>0.91</v>
      </c>
      <c r="R2550">
        <v>0.25</v>
      </c>
      <c r="T2550" s="42">
        <v>18</v>
      </c>
    </row>
    <row r="2551" spans="1:20" x14ac:dyDescent="0.2">
      <c r="A2551">
        <v>2271</v>
      </c>
      <c r="B2551">
        <v>2010</v>
      </c>
      <c r="C2551" t="s">
        <v>1081</v>
      </c>
      <c r="D2551" s="40">
        <v>40462</v>
      </c>
      <c r="E2551" t="s">
        <v>839</v>
      </c>
      <c r="F2551" t="s">
        <v>838</v>
      </c>
      <c r="G2551">
        <v>1</v>
      </c>
      <c r="H2551" t="s">
        <v>1110</v>
      </c>
      <c r="I2551">
        <v>34.416107599999997</v>
      </c>
      <c r="J2551">
        <v>-119.82874940000001</v>
      </c>
      <c r="K2551" s="11">
        <v>0</v>
      </c>
      <c r="L2551">
        <v>0</v>
      </c>
      <c r="N2551">
        <v>12.77</v>
      </c>
      <c r="O2551" s="11">
        <v>3.75</v>
      </c>
      <c r="P2551" s="11">
        <v>0.5</v>
      </c>
      <c r="Q2551" s="12">
        <v>1.21</v>
      </c>
      <c r="R2551">
        <v>0.28000000000000003</v>
      </c>
      <c r="T2551" s="42">
        <v>18</v>
      </c>
    </row>
    <row r="2552" spans="1:20" x14ac:dyDescent="0.2">
      <c r="A2552">
        <v>2272</v>
      </c>
      <c r="B2552">
        <v>2010</v>
      </c>
      <c r="C2552" t="s">
        <v>1081</v>
      </c>
      <c r="D2552" s="40">
        <v>40462</v>
      </c>
      <c r="E2552" t="s">
        <v>837</v>
      </c>
      <c r="F2552" t="s">
        <v>838</v>
      </c>
      <c r="G2552">
        <v>1</v>
      </c>
      <c r="H2552" t="s">
        <v>1110</v>
      </c>
      <c r="I2552">
        <v>34.008000000000003</v>
      </c>
      <c r="J2552">
        <v>-118.499</v>
      </c>
      <c r="K2552" s="11">
        <v>0</v>
      </c>
      <c r="L2552">
        <v>0</v>
      </c>
      <c r="N2552">
        <v>4.0095000000000001</v>
      </c>
      <c r="O2552" s="11">
        <v>4.7919700000000001</v>
      </c>
      <c r="P2552" s="11">
        <v>0.41341600000000001</v>
      </c>
      <c r="Q2552" s="12">
        <v>0.78734499999999996</v>
      </c>
      <c r="R2552">
        <v>0.13</v>
      </c>
      <c r="T2552" s="42">
        <v>18</v>
      </c>
    </row>
    <row r="2553" spans="1:20" x14ac:dyDescent="0.2">
      <c r="A2553">
        <v>2270</v>
      </c>
      <c r="B2553">
        <v>2010</v>
      </c>
      <c r="C2553" t="s">
        <v>1081</v>
      </c>
      <c r="D2553" s="40">
        <v>40462</v>
      </c>
      <c r="E2553" t="s">
        <v>836</v>
      </c>
      <c r="F2553" t="s">
        <v>838</v>
      </c>
      <c r="G2553">
        <v>1</v>
      </c>
      <c r="H2553" t="s">
        <v>1110</v>
      </c>
      <c r="I2553">
        <v>34.408000000000001</v>
      </c>
      <c r="J2553">
        <v>-119.685</v>
      </c>
      <c r="K2553" s="11">
        <v>0</v>
      </c>
      <c r="L2553">
        <v>0</v>
      </c>
      <c r="O2553" s="11">
        <v>3.47</v>
      </c>
      <c r="P2553" s="11">
        <v>0.73</v>
      </c>
      <c r="Q2553" s="12">
        <v>0.65</v>
      </c>
      <c r="R2553">
        <v>0.24</v>
      </c>
      <c r="T2553" s="42">
        <v>18</v>
      </c>
    </row>
    <row r="2554" spans="1:20" x14ac:dyDescent="0.2">
      <c r="A2554">
        <v>3839</v>
      </c>
      <c r="B2554" s="48">
        <v>2010</v>
      </c>
      <c r="C2554" t="s">
        <v>1081</v>
      </c>
      <c r="D2554" s="40">
        <v>40465</v>
      </c>
      <c r="E2554" t="s">
        <v>1113</v>
      </c>
      <c r="F2554" s="48" t="s">
        <v>1111</v>
      </c>
      <c r="G2554" s="48" t="s">
        <v>1112</v>
      </c>
      <c r="H2554" t="s">
        <v>1110</v>
      </c>
      <c r="J2554" s="51"/>
      <c r="K2554" s="11">
        <v>0</v>
      </c>
      <c r="L2554">
        <v>0</v>
      </c>
      <c r="N2554">
        <v>0.82</v>
      </c>
      <c r="T2554" s="42">
        <v>18</v>
      </c>
    </row>
    <row r="2555" spans="1:20" x14ac:dyDescent="0.2">
      <c r="A2555">
        <v>2492</v>
      </c>
      <c r="B2555">
        <v>2011</v>
      </c>
      <c r="C2555" t="s">
        <v>705</v>
      </c>
      <c r="D2555" s="40">
        <v>40721</v>
      </c>
      <c r="E2555" t="s">
        <v>839</v>
      </c>
      <c r="F2555" t="s">
        <v>838</v>
      </c>
      <c r="G2555">
        <v>1</v>
      </c>
      <c r="H2555" t="s">
        <v>1110</v>
      </c>
      <c r="I2555">
        <v>34.416107599999997</v>
      </c>
      <c r="J2555">
        <v>-119.82874940000001</v>
      </c>
      <c r="K2555" s="11">
        <v>0</v>
      </c>
      <c r="L2555">
        <v>0</v>
      </c>
      <c r="N2555">
        <v>1.87</v>
      </c>
      <c r="O2555" s="11">
        <v>2.8</v>
      </c>
      <c r="P2555" s="11">
        <v>0.57999999999999996</v>
      </c>
      <c r="Q2555" s="12">
        <v>0.21</v>
      </c>
      <c r="R2555">
        <v>0.18</v>
      </c>
      <c r="T2555" s="42">
        <v>18</v>
      </c>
    </row>
    <row r="2556" spans="1:20" x14ac:dyDescent="0.2">
      <c r="A2556">
        <v>2509</v>
      </c>
      <c r="B2556">
        <v>2011</v>
      </c>
      <c r="C2556" t="s">
        <v>1067</v>
      </c>
      <c r="D2556" s="40">
        <v>40742</v>
      </c>
      <c r="E2556" t="s">
        <v>836</v>
      </c>
      <c r="F2556" t="s">
        <v>838</v>
      </c>
      <c r="G2556">
        <v>1</v>
      </c>
      <c r="H2556" t="s">
        <v>1110</v>
      </c>
      <c r="I2556">
        <v>34.408000000000001</v>
      </c>
      <c r="J2556">
        <v>-119.685</v>
      </c>
      <c r="K2556" s="11">
        <v>0</v>
      </c>
      <c r="L2556">
        <v>0</v>
      </c>
      <c r="N2556">
        <v>8.51</v>
      </c>
      <c r="O2556" s="11">
        <v>12.27</v>
      </c>
      <c r="P2556" s="11">
        <v>0.62</v>
      </c>
      <c r="Q2556" s="12">
        <v>0</v>
      </c>
      <c r="R2556">
        <v>0</v>
      </c>
      <c r="T2556" s="42">
        <v>18</v>
      </c>
    </row>
    <row r="2557" spans="1:20" x14ac:dyDescent="0.2">
      <c r="A2557">
        <v>2568</v>
      </c>
      <c r="B2557">
        <v>2011</v>
      </c>
      <c r="C2557" t="s">
        <v>1069</v>
      </c>
      <c r="D2557" s="40">
        <v>40808</v>
      </c>
      <c r="E2557" t="s">
        <v>833</v>
      </c>
      <c r="F2557" t="s">
        <v>838</v>
      </c>
      <c r="G2557">
        <v>1</v>
      </c>
      <c r="H2557" t="s">
        <v>1110</v>
      </c>
      <c r="I2557">
        <v>32.866999999999997</v>
      </c>
      <c r="J2557">
        <v>-117.25700000000001</v>
      </c>
      <c r="K2557" s="11">
        <v>0</v>
      </c>
      <c r="L2557">
        <v>0</v>
      </c>
      <c r="N2557">
        <v>14</v>
      </c>
      <c r="O2557" s="11">
        <v>0</v>
      </c>
      <c r="P2557" s="11">
        <v>0</v>
      </c>
      <c r="Q2557" s="12">
        <v>0</v>
      </c>
      <c r="R2557">
        <v>0</v>
      </c>
      <c r="T2557" s="42">
        <v>18</v>
      </c>
    </row>
    <row r="2558" spans="1:20" x14ac:dyDescent="0.2">
      <c r="A2558">
        <v>2571</v>
      </c>
      <c r="B2558">
        <v>2011</v>
      </c>
      <c r="C2558" t="s">
        <v>1069</v>
      </c>
      <c r="D2558" s="40">
        <v>40812</v>
      </c>
      <c r="E2558" t="s">
        <v>839</v>
      </c>
      <c r="F2558" t="s">
        <v>838</v>
      </c>
      <c r="G2558">
        <v>1</v>
      </c>
      <c r="H2558" t="s">
        <v>1110</v>
      </c>
      <c r="I2558">
        <v>34.416107599999997</v>
      </c>
      <c r="J2558">
        <v>-119.82874940000001</v>
      </c>
      <c r="K2558" s="11">
        <v>0</v>
      </c>
      <c r="L2558">
        <v>0</v>
      </c>
      <c r="N2558">
        <v>2.02</v>
      </c>
      <c r="O2558" s="11">
        <v>2.64</v>
      </c>
      <c r="P2558" s="11">
        <v>0.38</v>
      </c>
      <c r="Q2558" s="12">
        <v>0</v>
      </c>
      <c r="R2558">
        <v>0</v>
      </c>
      <c r="T2558" s="42">
        <v>18</v>
      </c>
    </row>
    <row r="2559" spans="1:20" x14ac:dyDescent="0.2">
      <c r="A2559">
        <v>3794</v>
      </c>
      <c r="B2559" s="48">
        <v>2011</v>
      </c>
      <c r="C2559" t="s">
        <v>1081</v>
      </c>
      <c r="D2559" s="40">
        <v>40826</v>
      </c>
      <c r="E2559" t="s">
        <v>1113</v>
      </c>
      <c r="F2559" s="48" t="s">
        <v>1111</v>
      </c>
      <c r="G2559" s="48" t="s">
        <v>1112</v>
      </c>
      <c r="H2559" t="s">
        <v>1110</v>
      </c>
      <c r="J2559" s="51"/>
      <c r="K2559" s="11">
        <v>0</v>
      </c>
      <c r="L2559">
        <v>0</v>
      </c>
      <c r="N2559">
        <v>2.09</v>
      </c>
      <c r="T2559" s="42">
        <v>18</v>
      </c>
    </row>
    <row r="2560" spans="1:20" x14ac:dyDescent="0.2">
      <c r="A2560">
        <v>2590</v>
      </c>
      <c r="B2560">
        <v>2011</v>
      </c>
      <c r="C2560" t="s">
        <v>1081</v>
      </c>
      <c r="D2560" s="40">
        <v>40840</v>
      </c>
      <c r="E2560" t="s">
        <v>835</v>
      </c>
      <c r="F2560" t="s">
        <v>838</v>
      </c>
      <c r="G2560">
        <v>1</v>
      </c>
      <c r="H2560" t="s">
        <v>1110</v>
      </c>
      <c r="I2560">
        <v>33.606099999999998</v>
      </c>
      <c r="J2560">
        <v>-117.9311</v>
      </c>
      <c r="K2560" s="11">
        <v>0</v>
      </c>
      <c r="L2560">
        <v>0</v>
      </c>
      <c r="N2560">
        <v>1.7</v>
      </c>
      <c r="O2560" s="11">
        <v>1.9</v>
      </c>
      <c r="P2560" s="11">
        <v>0.17</v>
      </c>
      <c r="Q2560" s="12">
        <v>0.23</v>
      </c>
      <c r="R2560">
        <v>0</v>
      </c>
      <c r="T2560" s="42">
        <v>18</v>
      </c>
    </row>
    <row r="2561" spans="1:20" x14ac:dyDescent="0.2">
      <c r="A2561">
        <v>2595</v>
      </c>
      <c r="B2561">
        <v>2011</v>
      </c>
      <c r="C2561" t="s">
        <v>1081</v>
      </c>
      <c r="D2561" s="40">
        <v>40846</v>
      </c>
      <c r="E2561" t="s">
        <v>837</v>
      </c>
      <c r="F2561" t="s">
        <v>838</v>
      </c>
      <c r="G2561">
        <v>1</v>
      </c>
      <c r="H2561" t="s">
        <v>1110</v>
      </c>
      <c r="I2561">
        <v>34.008000000000003</v>
      </c>
      <c r="J2561">
        <v>-118.499</v>
      </c>
      <c r="K2561" s="11">
        <v>0</v>
      </c>
      <c r="L2561">
        <v>0</v>
      </c>
      <c r="N2561">
        <v>1</v>
      </c>
      <c r="O2561" s="11">
        <v>5.7026700000000003</v>
      </c>
      <c r="P2561" s="11">
        <v>0.57919799999999999</v>
      </c>
      <c r="Q2561" s="12">
        <v>1.4749000000000001</v>
      </c>
      <c r="R2561">
        <v>0.16</v>
      </c>
      <c r="T2561" s="42">
        <v>18</v>
      </c>
    </row>
    <row r="2562" spans="1:20" x14ac:dyDescent="0.2">
      <c r="A2562">
        <v>2738</v>
      </c>
      <c r="B2562">
        <v>2012</v>
      </c>
      <c r="C2562" t="s">
        <v>704</v>
      </c>
      <c r="D2562" s="40">
        <v>41044</v>
      </c>
      <c r="E2562" t="s">
        <v>837</v>
      </c>
      <c r="F2562" t="s">
        <v>838</v>
      </c>
      <c r="G2562">
        <v>1</v>
      </c>
      <c r="H2562" t="s">
        <v>1110</v>
      </c>
      <c r="I2562">
        <v>34.008000000000003</v>
      </c>
      <c r="J2562">
        <v>-118.499</v>
      </c>
      <c r="K2562" s="11">
        <v>0</v>
      </c>
      <c r="L2562">
        <v>0</v>
      </c>
      <c r="N2562">
        <v>1</v>
      </c>
      <c r="O2562" s="11">
        <v>1.5648</v>
      </c>
      <c r="P2562" s="11">
        <v>0.40019900000000003</v>
      </c>
      <c r="Q2562" s="12">
        <v>0.83576399999999995</v>
      </c>
      <c r="R2562">
        <v>0.89</v>
      </c>
      <c r="T2562" s="42">
        <v>18</v>
      </c>
    </row>
    <row r="2563" spans="1:20" x14ac:dyDescent="0.2">
      <c r="A2563">
        <v>2739</v>
      </c>
      <c r="B2563">
        <v>2012</v>
      </c>
      <c r="C2563" t="s">
        <v>704</v>
      </c>
      <c r="D2563" s="40">
        <v>41046</v>
      </c>
      <c r="E2563" t="s">
        <v>833</v>
      </c>
      <c r="F2563" t="s">
        <v>838</v>
      </c>
      <c r="G2563">
        <v>1</v>
      </c>
      <c r="H2563" t="s">
        <v>1110</v>
      </c>
      <c r="I2563">
        <v>32.866999999999997</v>
      </c>
      <c r="J2563">
        <v>-117.25700000000001</v>
      </c>
      <c r="K2563" s="11">
        <v>0</v>
      </c>
      <c r="L2563">
        <v>0</v>
      </c>
      <c r="N2563">
        <v>3.88</v>
      </c>
      <c r="O2563" s="11">
        <v>6.21</v>
      </c>
      <c r="P2563" s="11">
        <v>0.27</v>
      </c>
      <c r="Q2563" s="12">
        <v>0.81</v>
      </c>
      <c r="R2563">
        <v>0.05</v>
      </c>
      <c r="T2563" s="42">
        <v>18</v>
      </c>
    </row>
    <row r="2564" spans="1:20" x14ac:dyDescent="0.2">
      <c r="A2564">
        <v>2744</v>
      </c>
      <c r="B2564">
        <v>2012</v>
      </c>
      <c r="C2564" t="s">
        <v>704</v>
      </c>
      <c r="D2564" s="40">
        <v>41053</v>
      </c>
      <c r="E2564" t="s">
        <v>833</v>
      </c>
      <c r="F2564" t="s">
        <v>838</v>
      </c>
      <c r="G2564">
        <v>1</v>
      </c>
      <c r="H2564" t="s">
        <v>1110</v>
      </c>
      <c r="I2564">
        <v>32.866999999999997</v>
      </c>
      <c r="J2564">
        <v>-117.25700000000001</v>
      </c>
      <c r="K2564" s="11">
        <v>0</v>
      </c>
      <c r="L2564">
        <v>0</v>
      </c>
      <c r="N2564">
        <v>1.22</v>
      </c>
      <c r="O2564" s="11">
        <v>4.4000000000000004</v>
      </c>
      <c r="P2564" s="11">
        <v>0.28000000000000003</v>
      </c>
      <c r="Q2564" s="12">
        <v>0.47</v>
      </c>
      <c r="R2564">
        <v>0.05</v>
      </c>
      <c r="T2564" s="42">
        <v>18</v>
      </c>
    </row>
    <row r="2565" spans="1:20" x14ac:dyDescent="0.2">
      <c r="A2565">
        <v>2833</v>
      </c>
      <c r="B2565">
        <v>2012</v>
      </c>
      <c r="C2565" t="s">
        <v>1069</v>
      </c>
      <c r="D2565" s="40">
        <v>41176</v>
      </c>
      <c r="E2565" t="s">
        <v>836</v>
      </c>
      <c r="F2565" t="s">
        <v>838</v>
      </c>
      <c r="G2565">
        <v>1</v>
      </c>
      <c r="H2565" t="s">
        <v>1110</v>
      </c>
      <c r="I2565">
        <v>34.408000000000001</v>
      </c>
      <c r="J2565">
        <v>-119.685</v>
      </c>
      <c r="K2565" s="11">
        <v>0</v>
      </c>
      <c r="L2565">
        <v>0</v>
      </c>
      <c r="N2565">
        <v>9.11</v>
      </c>
      <c r="O2565" s="11">
        <v>7.55</v>
      </c>
      <c r="P2565" s="11">
        <v>0.59</v>
      </c>
      <c r="Q2565" s="12">
        <v>0.18</v>
      </c>
      <c r="R2565">
        <v>0.1</v>
      </c>
      <c r="T2565" s="42">
        <v>18</v>
      </c>
    </row>
    <row r="2566" spans="1:20" x14ac:dyDescent="0.2">
      <c r="A2566">
        <v>3101</v>
      </c>
      <c r="B2566">
        <v>2013</v>
      </c>
      <c r="C2566" t="s">
        <v>1081</v>
      </c>
      <c r="D2566" s="40">
        <v>41568</v>
      </c>
      <c r="E2566" t="s">
        <v>837</v>
      </c>
      <c r="F2566" t="s">
        <v>838</v>
      </c>
      <c r="G2566">
        <v>1</v>
      </c>
      <c r="H2566" t="s">
        <v>1110</v>
      </c>
      <c r="I2566">
        <v>34.008000000000003</v>
      </c>
      <c r="J2566">
        <v>-118.499</v>
      </c>
      <c r="K2566" s="11">
        <v>0</v>
      </c>
      <c r="L2566">
        <v>0</v>
      </c>
      <c r="N2566">
        <v>20.96</v>
      </c>
      <c r="O2566" s="11">
        <v>2.9837099999999999</v>
      </c>
      <c r="P2566" s="11">
        <v>0.20445199999999999</v>
      </c>
      <c r="Q2566" s="12">
        <v>0.62371100000000002</v>
      </c>
      <c r="R2566">
        <v>0.12288399999999999</v>
      </c>
      <c r="T2566" s="42">
        <v>18</v>
      </c>
    </row>
    <row r="2567" spans="1:20" x14ac:dyDescent="0.2">
      <c r="A2567">
        <v>3324</v>
      </c>
      <c r="B2567">
        <v>2014</v>
      </c>
      <c r="C2567" t="s">
        <v>1094</v>
      </c>
      <c r="D2567" s="40">
        <v>41960</v>
      </c>
      <c r="E2567" t="s">
        <v>837</v>
      </c>
      <c r="F2567" t="s">
        <v>838</v>
      </c>
      <c r="G2567">
        <v>1</v>
      </c>
      <c r="H2567" t="s">
        <v>1110</v>
      </c>
      <c r="I2567">
        <v>34.008000000000003</v>
      </c>
      <c r="J2567">
        <v>-118.499</v>
      </c>
      <c r="K2567" s="11">
        <v>0</v>
      </c>
      <c r="L2567">
        <v>0</v>
      </c>
      <c r="N2567">
        <v>0.89</v>
      </c>
      <c r="O2567" s="11">
        <v>2.62</v>
      </c>
      <c r="P2567" s="11">
        <v>0.27</v>
      </c>
      <c r="Q2567" s="12">
        <v>1.5355300000000001</v>
      </c>
      <c r="R2567">
        <v>0.15</v>
      </c>
      <c r="T2567" s="42">
        <v>18</v>
      </c>
    </row>
    <row r="2568" spans="1:20" x14ac:dyDescent="0.2">
      <c r="A2568">
        <v>3330</v>
      </c>
      <c r="B2568">
        <v>2014</v>
      </c>
      <c r="C2568" t="s">
        <v>1094</v>
      </c>
      <c r="D2568" s="40">
        <v>41967</v>
      </c>
      <c r="E2568" t="s">
        <v>835</v>
      </c>
      <c r="F2568" t="s">
        <v>838</v>
      </c>
      <c r="G2568">
        <v>1</v>
      </c>
      <c r="H2568" t="s">
        <v>1110</v>
      </c>
      <c r="I2568">
        <v>33.606099999999998</v>
      </c>
      <c r="J2568">
        <v>-117.9311</v>
      </c>
      <c r="K2568" s="11">
        <v>0</v>
      </c>
      <c r="L2568">
        <v>0</v>
      </c>
      <c r="N2568">
        <v>1.18</v>
      </c>
      <c r="O2568" s="11">
        <v>1.68</v>
      </c>
      <c r="P2568" s="11">
        <v>0.28999999999999998</v>
      </c>
      <c r="Q2568" s="12">
        <v>0.49</v>
      </c>
      <c r="R2568">
        <v>0</v>
      </c>
      <c r="T2568" s="42">
        <v>18</v>
      </c>
    </row>
    <row r="2569" spans="1:20" x14ac:dyDescent="0.2">
      <c r="A2569">
        <v>3336</v>
      </c>
      <c r="B2569">
        <v>2014</v>
      </c>
      <c r="C2569" t="s">
        <v>1065</v>
      </c>
      <c r="D2569" s="40">
        <v>41981</v>
      </c>
      <c r="E2569" t="s">
        <v>836</v>
      </c>
      <c r="F2569" t="s">
        <v>838</v>
      </c>
      <c r="G2569">
        <v>1</v>
      </c>
      <c r="H2569" t="s">
        <v>1110</v>
      </c>
      <c r="I2569">
        <v>34.408000000000001</v>
      </c>
      <c r="J2569">
        <v>-119.685</v>
      </c>
      <c r="K2569" s="11">
        <v>0</v>
      </c>
      <c r="L2569">
        <v>0</v>
      </c>
      <c r="O2569" s="11">
        <v>2.48</v>
      </c>
      <c r="P2569" s="11">
        <v>0.28999999999999998</v>
      </c>
      <c r="Q2569" s="12">
        <v>0.21</v>
      </c>
      <c r="R2569">
        <v>0.15</v>
      </c>
      <c r="T2569" s="42">
        <v>18</v>
      </c>
    </row>
    <row r="2570" spans="1:20" x14ac:dyDescent="0.2">
      <c r="A2570">
        <v>3445</v>
      </c>
      <c r="B2570">
        <v>2015</v>
      </c>
      <c r="C2570" t="s">
        <v>705</v>
      </c>
      <c r="D2570" s="40">
        <v>42170</v>
      </c>
      <c r="E2570" t="s">
        <v>837</v>
      </c>
      <c r="F2570" t="s">
        <v>838</v>
      </c>
      <c r="G2570">
        <v>1</v>
      </c>
      <c r="H2570" t="s">
        <v>1110</v>
      </c>
      <c r="I2570">
        <v>34.008000000000003</v>
      </c>
      <c r="J2570">
        <v>-118.499</v>
      </c>
      <c r="K2570" s="11">
        <v>0</v>
      </c>
      <c r="L2570">
        <v>0</v>
      </c>
      <c r="O2570" s="11">
        <v>9.89</v>
      </c>
      <c r="P2570" s="11">
        <v>0.3</v>
      </c>
      <c r="Q2570" s="12">
        <v>1.34</v>
      </c>
      <c r="R2570">
        <v>0.05</v>
      </c>
      <c r="T2570" s="42">
        <v>18</v>
      </c>
    </row>
    <row r="2571" spans="1:20" x14ac:dyDescent="0.2">
      <c r="A2571">
        <v>3534</v>
      </c>
      <c r="B2571">
        <v>2015</v>
      </c>
      <c r="C2571" t="s">
        <v>1094</v>
      </c>
      <c r="D2571" s="40">
        <v>42324</v>
      </c>
      <c r="E2571" t="s">
        <v>833</v>
      </c>
      <c r="F2571" t="s">
        <v>838</v>
      </c>
      <c r="G2571">
        <v>1</v>
      </c>
      <c r="H2571" t="s">
        <v>1110</v>
      </c>
      <c r="I2571">
        <v>32.866999999999997</v>
      </c>
      <c r="J2571">
        <v>-117.25700000000001</v>
      </c>
      <c r="K2571" s="11">
        <v>0</v>
      </c>
      <c r="L2571">
        <v>0</v>
      </c>
      <c r="N2571">
        <v>0.71</v>
      </c>
      <c r="T2571" s="42">
        <v>18</v>
      </c>
    </row>
    <row r="2572" spans="1:20" x14ac:dyDescent="0.2">
      <c r="A2572">
        <v>3400</v>
      </c>
      <c r="B2572">
        <v>2015</v>
      </c>
      <c r="C2572" t="s">
        <v>1062</v>
      </c>
      <c r="D2572" s="40">
        <v>42093</v>
      </c>
      <c r="E2572" t="s">
        <v>837</v>
      </c>
      <c r="F2572" t="s">
        <v>838</v>
      </c>
      <c r="G2572">
        <v>1</v>
      </c>
      <c r="H2572" t="s">
        <v>1110</v>
      </c>
      <c r="I2572">
        <v>34.008000000000003</v>
      </c>
      <c r="J2572">
        <v>-118.499</v>
      </c>
      <c r="K2572" s="11">
        <v>0</v>
      </c>
      <c r="L2572">
        <v>374</v>
      </c>
      <c r="O2572" s="11">
        <v>2.31</v>
      </c>
      <c r="P2572" s="11">
        <v>0.3</v>
      </c>
      <c r="Q2572" s="12">
        <v>0.77</v>
      </c>
      <c r="R2572">
        <v>0.1</v>
      </c>
      <c r="T2572" s="42">
        <v>18</v>
      </c>
    </row>
    <row r="2573" spans="1:20" x14ac:dyDescent="0.2">
      <c r="A2573">
        <v>3441</v>
      </c>
      <c r="B2573">
        <v>2015</v>
      </c>
      <c r="C2573" t="s">
        <v>705</v>
      </c>
      <c r="D2573" s="40">
        <v>42163</v>
      </c>
      <c r="E2573" t="s">
        <v>837</v>
      </c>
      <c r="F2573" t="s">
        <v>838</v>
      </c>
      <c r="G2573">
        <v>1</v>
      </c>
      <c r="H2573" t="s">
        <v>1110</v>
      </c>
      <c r="I2573">
        <v>34.008000000000003</v>
      </c>
      <c r="J2573">
        <v>-118.499</v>
      </c>
      <c r="K2573" s="11">
        <v>0</v>
      </c>
      <c r="L2573">
        <v>374</v>
      </c>
      <c r="O2573" s="11">
        <v>9.86</v>
      </c>
      <c r="P2573" s="11">
        <v>0.41</v>
      </c>
      <c r="Q2573" s="12">
        <v>2.2400000000000002</v>
      </c>
      <c r="R2573">
        <v>0.79</v>
      </c>
      <c r="T2573" s="42">
        <v>18</v>
      </c>
    </row>
    <row r="2574" spans="1:20" x14ac:dyDescent="0.2">
      <c r="A2574">
        <v>2845</v>
      </c>
      <c r="B2574">
        <v>2012</v>
      </c>
      <c r="C2574" t="s">
        <v>1081</v>
      </c>
      <c r="D2574" s="40">
        <v>41190</v>
      </c>
      <c r="E2574" t="s">
        <v>836</v>
      </c>
      <c r="F2574" t="s">
        <v>838</v>
      </c>
      <c r="G2574">
        <v>1</v>
      </c>
      <c r="H2574" t="s">
        <v>1110</v>
      </c>
      <c r="I2574">
        <v>34.408000000000001</v>
      </c>
      <c r="J2574">
        <v>-119.685</v>
      </c>
      <c r="K2574" s="11">
        <v>0</v>
      </c>
      <c r="L2574">
        <v>464</v>
      </c>
      <c r="N2574">
        <v>0.7</v>
      </c>
      <c r="O2574" s="11">
        <v>2.93</v>
      </c>
      <c r="P2574" s="11">
        <v>0.24</v>
      </c>
      <c r="Q2574" s="12">
        <v>0.02</v>
      </c>
      <c r="R2574">
        <v>0.01</v>
      </c>
      <c r="T2574" s="42">
        <v>18</v>
      </c>
    </row>
    <row r="2575" spans="1:20" x14ac:dyDescent="0.2">
      <c r="A2575">
        <v>2849</v>
      </c>
      <c r="B2575">
        <v>2012</v>
      </c>
      <c r="C2575" t="s">
        <v>1081</v>
      </c>
      <c r="D2575" s="40">
        <v>41197</v>
      </c>
      <c r="E2575" t="s">
        <v>836</v>
      </c>
      <c r="F2575" t="s">
        <v>838</v>
      </c>
      <c r="G2575">
        <v>1</v>
      </c>
      <c r="H2575" t="s">
        <v>1110</v>
      </c>
      <c r="I2575">
        <v>34.408000000000001</v>
      </c>
      <c r="J2575">
        <v>-119.685</v>
      </c>
      <c r="K2575" s="11">
        <v>0</v>
      </c>
      <c r="L2575">
        <v>464</v>
      </c>
      <c r="N2575">
        <v>1.55</v>
      </c>
      <c r="O2575" s="11">
        <v>5.05</v>
      </c>
      <c r="P2575" s="11">
        <v>0.54</v>
      </c>
      <c r="Q2575" s="12">
        <v>0.36</v>
      </c>
      <c r="R2575">
        <v>0.13</v>
      </c>
      <c r="T2575" s="42">
        <v>18</v>
      </c>
    </row>
    <row r="2576" spans="1:20" x14ac:dyDescent="0.2">
      <c r="A2576">
        <v>2580</v>
      </c>
      <c r="B2576">
        <v>2011</v>
      </c>
      <c r="C2576" t="s">
        <v>1081</v>
      </c>
      <c r="D2576" s="40">
        <v>40825</v>
      </c>
      <c r="E2576" t="s">
        <v>837</v>
      </c>
      <c r="F2576" t="s">
        <v>838</v>
      </c>
      <c r="G2576">
        <v>1</v>
      </c>
      <c r="H2576" t="s">
        <v>1110</v>
      </c>
      <c r="I2576">
        <v>34.008000000000003</v>
      </c>
      <c r="J2576">
        <v>-118.499</v>
      </c>
      <c r="K2576" s="11">
        <v>0</v>
      </c>
      <c r="L2576">
        <v>748</v>
      </c>
      <c r="N2576">
        <v>9</v>
      </c>
      <c r="O2576" s="11">
        <v>3.6841699999999999</v>
      </c>
      <c r="P2576" s="11">
        <v>0.40133099999999999</v>
      </c>
      <c r="Q2576" s="12">
        <v>0.64209300000000002</v>
      </c>
      <c r="R2576">
        <v>0.08</v>
      </c>
      <c r="T2576" s="42">
        <v>18</v>
      </c>
    </row>
    <row r="2577" spans="1:20" x14ac:dyDescent="0.2">
      <c r="A2577">
        <v>3427</v>
      </c>
      <c r="B2577">
        <v>2015</v>
      </c>
      <c r="C2577" t="s">
        <v>704</v>
      </c>
      <c r="D2577" s="40">
        <v>42135</v>
      </c>
      <c r="E2577" t="s">
        <v>833</v>
      </c>
      <c r="F2577" t="s">
        <v>838</v>
      </c>
      <c r="G2577">
        <v>1</v>
      </c>
      <c r="H2577" t="s">
        <v>1110</v>
      </c>
      <c r="I2577">
        <v>32.866999999999997</v>
      </c>
      <c r="J2577">
        <v>-117.25700000000001</v>
      </c>
      <c r="K2577" s="11">
        <v>0</v>
      </c>
      <c r="L2577">
        <v>880</v>
      </c>
      <c r="N2577">
        <v>1.85</v>
      </c>
      <c r="O2577" s="11">
        <v>3.44</v>
      </c>
      <c r="P2577" s="11">
        <v>0.18</v>
      </c>
      <c r="Q2577" s="12">
        <v>0.22</v>
      </c>
      <c r="R2577">
        <v>0.06</v>
      </c>
      <c r="T2577" s="42">
        <v>18</v>
      </c>
    </row>
    <row r="2578" spans="1:20" x14ac:dyDescent="0.2">
      <c r="A2578">
        <v>2853</v>
      </c>
      <c r="B2578">
        <v>2012</v>
      </c>
      <c r="C2578" t="s">
        <v>1081</v>
      </c>
      <c r="D2578" s="40">
        <v>41204</v>
      </c>
      <c r="E2578" t="s">
        <v>836</v>
      </c>
      <c r="F2578" t="s">
        <v>838</v>
      </c>
      <c r="G2578">
        <v>1</v>
      </c>
      <c r="H2578" t="s">
        <v>1110</v>
      </c>
      <c r="I2578">
        <v>34.408000000000001</v>
      </c>
      <c r="J2578">
        <v>-119.685</v>
      </c>
      <c r="K2578" s="11">
        <v>0</v>
      </c>
      <c r="L2578">
        <v>928</v>
      </c>
      <c r="N2578">
        <v>1.7</v>
      </c>
      <c r="O2578" s="11">
        <v>5.0199999999999996</v>
      </c>
      <c r="P2578" s="11">
        <v>0.36</v>
      </c>
      <c r="Q2578" s="12">
        <v>0.06</v>
      </c>
      <c r="R2578">
        <v>0.05</v>
      </c>
      <c r="T2578" s="42">
        <v>18</v>
      </c>
    </row>
    <row r="2579" spans="1:20" x14ac:dyDescent="0.2">
      <c r="A2579">
        <v>3040</v>
      </c>
      <c r="B2579">
        <v>2013</v>
      </c>
      <c r="C2579" t="s">
        <v>1067</v>
      </c>
      <c r="D2579" s="40">
        <v>41470</v>
      </c>
      <c r="E2579" t="s">
        <v>836</v>
      </c>
      <c r="F2579" t="s">
        <v>838</v>
      </c>
      <c r="G2579">
        <v>1</v>
      </c>
      <c r="H2579" t="s">
        <v>1110</v>
      </c>
      <c r="I2579">
        <v>34.408000000000001</v>
      </c>
      <c r="J2579">
        <v>-119.685</v>
      </c>
      <c r="K2579" s="11">
        <v>0</v>
      </c>
      <c r="L2579">
        <v>928</v>
      </c>
      <c r="N2579">
        <v>3.08</v>
      </c>
      <c r="O2579" s="11">
        <v>9.4499999999999993</v>
      </c>
      <c r="P2579" s="11">
        <v>0.18</v>
      </c>
      <c r="Q2579" s="12">
        <v>0.01</v>
      </c>
      <c r="R2579">
        <v>0.01</v>
      </c>
      <c r="T2579" s="42">
        <v>18</v>
      </c>
    </row>
    <row r="2580" spans="1:20" x14ac:dyDescent="0.2">
      <c r="A2580">
        <v>3317</v>
      </c>
      <c r="B2580">
        <v>2014</v>
      </c>
      <c r="C2580" t="s">
        <v>1094</v>
      </c>
      <c r="D2580" s="40">
        <v>41946</v>
      </c>
      <c r="E2580" t="s">
        <v>836</v>
      </c>
      <c r="F2580" t="s">
        <v>838</v>
      </c>
      <c r="G2580">
        <v>1</v>
      </c>
      <c r="H2580" t="s">
        <v>1110</v>
      </c>
      <c r="I2580">
        <v>34.408000000000001</v>
      </c>
      <c r="J2580">
        <v>-119.685</v>
      </c>
      <c r="K2580" s="11">
        <v>0</v>
      </c>
      <c r="L2580">
        <v>928</v>
      </c>
      <c r="O2580" s="11">
        <v>4.3899999999999997</v>
      </c>
      <c r="P2580" s="11">
        <v>0.4</v>
      </c>
      <c r="Q2580" s="12">
        <v>0.1</v>
      </c>
      <c r="R2580">
        <v>0.14000000000000001</v>
      </c>
      <c r="T2580" s="42">
        <v>18</v>
      </c>
    </row>
    <row r="2581" spans="1:20" x14ac:dyDescent="0.2">
      <c r="A2581">
        <v>3230</v>
      </c>
      <c r="B2581">
        <v>2014</v>
      </c>
      <c r="C2581" t="s">
        <v>705</v>
      </c>
      <c r="D2581" s="40">
        <v>41799</v>
      </c>
      <c r="E2581" t="s">
        <v>837</v>
      </c>
      <c r="F2581" t="s">
        <v>838</v>
      </c>
      <c r="G2581">
        <v>1</v>
      </c>
      <c r="H2581" t="s">
        <v>1110</v>
      </c>
      <c r="I2581">
        <v>34.008000000000003</v>
      </c>
      <c r="J2581">
        <v>-118.499</v>
      </c>
      <c r="K2581" s="11">
        <v>0</v>
      </c>
      <c r="L2581">
        <v>1122</v>
      </c>
      <c r="N2581">
        <v>0.54</v>
      </c>
      <c r="O2581" s="11">
        <v>2.67</v>
      </c>
      <c r="P2581" s="11">
        <v>0.31</v>
      </c>
      <c r="Q2581" s="12">
        <v>0.63625200000000004</v>
      </c>
      <c r="R2581">
        <v>0.04</v>
      </c>
      <c r="T2581" s="42">
        <v>18</v>
      </c>
    </row>
    <row r="2582" spans="1:20" x14ac:dyDescent="0.2">
      <c r="A2582">
        <v>2588</v>
      </c>
      <c r="B2582">
        <v>2011</v>
      </c>
      <c r="C2582" t="s">
        <v>1081</v>
      </c>
      <c r="D2582" s="40">
        <v>40833</v>
      </c>
      <c r="E2582" t="s">
        <v>836</v>
      </c>
      <c r="F2582" t="s">
        <v>838</v>
      </c>
      <c r="G2582">
        <v>1</v>
      </c>
      <c r="H2582" t="s">
        <v>1110</v>
      </c>
      <c r="I2582">
        <v>34.408000000000001</v>
      </c>
      <c r="J2582">
        <v>-119.685</v>
      </c>
      <c r="K2582" s="11">
        <v>0</v>
      </c>
      <c r="L2582">
        <v>1856</v>
      </c>
      <c r="N2582">
        <v>2.97</v>
      </c>
      <c r="O2582" s="11">
        <v>9.4499999999999993</v>
      </c>
      <c r="P2582" s="11">
        <v>0.56999999999999995</v>
      </c>
      <c r="Q2582" s="12">
        <v>0</v>
      </c>
      <c r="R2582">
        <v>0</v>
      </c>
      <c r="T2582" s="42">
        <v>18</v>
      </c>
    </row>
    <row r="2583" spans="1:20" x14ac:dyDescent="0.2">
      <c r="A2583">
        <v>3417</v>
      </c>
      <c r="B2583">
        <v>2015</v>
      </c>
      <c r="C2583" t="s">
        <v>1066</v>
      </c>
      <c r="D2583" s="40">
        <v>42121</v>
      </c>
      <c r="E2583" t="s">
        <v>837</v>
      </c>
      <c r="F2583" t="s">
        <v>838</v>
      </c>
      <c r="G2583">
        <v>1</v>
      </c>
      <c r="H2583" t="s">
        <v>1110</v>
      </c>
      <c r="I2583">
        <v>34.008000000000003</v>
      </c>
      <c r="J2583">
        <v>-118.499</v>
      </c>
      <c r="K2583" s="11">
        <v>0</v>
      </c>
      <c r="L2583">
        <v>1870</v>
      </c>
      <c r="O2583" s="11">
        <v>6.02</v>
      </c>
      <c r="P2583" s="11">
        <v>0.24</v>
      </c>
      <c r="Q2583" s="12">
        <v>0.46</v>
      </c>
      <c r="R2583">
        <v>0.05</v>
      </c>
      <c r="T2583" s="42">
        <v>18</v>
      </c>
    </row>
    <row r="2584" spans="1:20" x14ac:dyDescent="0.2">
      <c r="A2584">
        <v>2566</v>
      </c>
      <c r="B2584">
        <v>2011</v>
      </c>
      <c r="C2584" t="s">
        <v>1069</v>
      </c>
      <c r="D2584" s="40">
        <v>40805</v>
      </c>
      <c r="E2584" t="s">
        <v>833</v>
      </c>
      <c r="F2584" t="s">
        <v>838</v>
      </c>
      <c r="G2584">
        <v>1</v>
      </c>
      <c r="H2584" t="s">
        <v>1110</v>
      </c>
      <c r="I2584">
        <v>32.866999999999997</v>
      </c>
      <c r="J2584">
        <v>-117.25700000000001</v>
      </c>
      <c r="K2584" s="11">
        <v>0</v>
      </c>
      <c r="L2584">
        <v>2000</v>
      </c>
      <c r="N2584">
        <v>5.38</v>
      </c>
      <c r="O2584" s="11">
        <v>2.8</v>
      </c>
      <c r="P2584" s="11">
        <v>0.36</v>
      </c>
      <c r="Q2584" s="12">
        <v>0.15</v>
      </c>
      <c r="R2584">
        <v>0.01</v>
      </c>
      <c r="T2584" s="42">
        <v>18</v>
      </c>
    </row>
    <row r="2585" spans="1:20" x14ac:dyDescent="0.2">
      <c r="A2585">
        <v>3110</v>
      </c>
      <c r="B2585">
        <v>2013</v>
      </c>
      <c r="C2585" t="s">
        <v>1094</v>
      </c>
      <c r="D2585" s="40">
        <v>41589</v>
      </c>
      <c r="E2585" t="s">
        <v>835</v>
      </c>
      <c r="F2585" t="s">
        <v>838</v>
      </c>
      <c r="G2585">
        <v>1</v>
      </c>
      <c r="H2585" t="s">
        <v>1110</v>
      </c>
      <c r="I2585">
        <v>33.606099999999998</v>
      </c>
      <c r="J2585">
        <v>-117.9311</v>
      </c>
      <c r="K2585" s="11">
        <v>0</v>
      </c>
      <c r="L2585">
        <v>2600</v>
      </c>
      <c r="N2585">
        <v>0.89</v>
      </c>
      <c r="O2585" s="11">
        <v>1.19</v>
      </c>
      <c r="P2585" s="11">
        <v>0.35</v>
      </c>
      <c r="Q2585" s="12">
        <v>0.31</v>
      </c>
      <c r="R2585">
        <v>0.1</v>
      </c>
      <c r="T2585" s="42">
        <v>18</v>
      </c>
    </row>
    <row r="2586" spans="1:20" x14ac:dyDescent="0.2">
      <c r="A2586">
        <v>3112</v>
      </c>
      <c r="B2586">
        <v>2013</v>
      </c>
      <c r="C2586" t="s">
        <v>1094</v>
      </c>
      <c r="D2586" s="40">
        <v>41589</v>
      </c>
      <c r="E2586" t="s">
        <v>837</v>
      </c>
      <c r="F2586" t="s">
        <v>838</v>
      </c>
      <c r="G2586">
        <v>1</v>
      </c>
      <c r="H2586" t="s">
        <v>1110</v>
      </c>
      <c r="I2586">
        <v>34.008000000000003</v>
      </c>
      <c r="J2586">
        <v>-118.499</v>
      </c>
      <c r="K2586" s="11">
        <v>0</v>
      </c>
      <c r="L2586">
        <v>4114</v>
      </c>
      <c r="N2586">
        <v>2.38</v>
      </c>
      <c r="O2586" s="11">
        <v>0.47977700000000001</v>
      </c>
      <c r="P2586" s="11">
        <v>0.27146100000000001</v>
      </c>
      <c r="Q2586" s="12">
        <v>0.46554299999999998</v>
      </c>
      <c r="R2586">
        <v>7.2259999999999998E-3</v>
      </c>
      <c r="T2586" s="42">
        <v>18</v>
      </c>
    </row>
    <row r="2587" spans="1:20" x14ac:dyDescent="0.2">
      <c r="A2587">
        <v>3068</v>
      </c>
      <c r="B2587">
        <v>2013</v>
      </c>
      <c r="C2587" t="s">
        <v>1068</v>
      </c>
      <c r="D2587" s="40">
        <v>41512</v>
      </c>
      <c r="E2587" t="s">
        <v>836</v>
      </c>
      <c r="F2587" t="s">
        <v>838</v>
      </c>
      <c r="G2587">
        <v>1</v>
      </c>
      <c r="H2587" t="s">
        <v>1110</v>
      </c>
      <c r="I2587">
        <v>34.408000000000001</v>
      </c>
      <c r="J2587">
        <v>-119.685</v>
      </c>
      <c r="K2587" s="11">
        <v>0</v>
      </c>
      <c r="L2587">
        <v>4408</v>
      </c>
      <c r="O2587" s="11">
        <v>4.21</v>
      </c>
      <c r="P2587" s="11">
        <v>0.33</v>
      </c>
      <c r="Q2587" s="12">
        <v>0.28000000000000003</v>
      </c>
      <c r="R2587">
        <v>7.0000000000000007E-2</v>
      </c>
      <c r="T2587" s="42">
        <v>18</v>
      </c>
    </row>
    <row r="2588" spans="1:20" x14ac:dyDescent="0.2">
      <c r="A2588">
        <v>3626</v>
      </c>
      <c r="B2588">
        <v>2016</v>
      </c>
      <c r="C2588" t="s">
        <v>704</v>
      </c>
      <c r="D2588" s="40">
        <v>42513</v>
      </c>
      <c r="E2588" t="s">
        <v>835</v>
      </c>
      <c r="F2588" t="s">
        <v>838</v>
      </c>
      <c r="G2588">
        <v>1</v>
      </c>
      <c r="H2588" t="s">
        <v>1110</v>
      </c>
      <c r="I2588">
        <v>33.606099999999998</v>
      </c>
      <c r="J2588">
        <v>-117.9311</v>
      </c>
      <c r="K2588" s="11">
        <v>0</v>
      </c>
      <c r="L2588">
        <v>5198</v>
      </c>
      <c r="N2588">
        <v>4.63</v>
      </c>
      <c r="O2588" s="11">
        <v>6.06</v>
      </c>
      <c r="P2588" s="11">
        <v>0.21</v>
      </c>
      <c r="Q2588" s="12">
        <v>0</v>
      </c>
      <c r="R2588">
        <v>0</v>
      </c>
      <c r="T2588" s="42">
        <v>18</v>
      </c>
    </row>
    <row r="2589" spans="1:20" x14ac:dyDescent="0.2">
      <c r="A2589">
        <v>2465</v>
      </c>
      <c r="B2589">
        <v>2011</v>
      </c>
      <c r="C2589" t="s">
        <v>704</v>
      </c>
      <c r="D2589" s="40">
        <v>40686</v>
      </c>
      <c r="E2589" t="s">
        <v>835</v>
      </c>
      <c r="F2589" t="s">
        <v>838</v>
      </c>
      <c r="G2589">
        <v>1</v>
      </c>
      <c r="H2589" t="s">
        <v>1110</v>
      </c>
      <c r="I2589">
        <v>33.606099999999998</v>
      </c>
      <c r="J2589">
        <v>-117.9311</v>
      </c>
      <c r="K2589" s="11">
        <v>0</v>
      </c>
      <c r="L2589">
        <v>5200</v>
      </c>
      <c r="N2589">
        <v>2.77</v>
      </c>
      <c r="O2589" s="11">
        <v>3.54</v>
      </c>
      <c r="P2589" s="11">
        <v>0.26</v>
      </c>
      <c r="Q2589" s="12">
        <v>0.35</v>
      </c>
      <c r="R2589">
        <v>0</v>
      </c>
      <c r="T2589" s="42">
        <v>18</v>
      </c>
    </row>
    <row r="2590" spans="1:20" x14ac:dyDescent="0.2">
      <c r="A2590">
        <v>3080</v>
      </c>
      <c r="B2590">
        <v>2013</v>
      </c>
      <c r="C2590" t="s">
        <v>1069</v>
      </c>
      <c r="D2590" s="40">
        <v>41533</v>
      </c>
      <c r="E2590" t="s">
        <v>835</v>
      </c>
      <c r="F2590" t="s">
        <v>838</v>
      </c>
      <c r="G2590">
        <v>1</v>
      </c>
      <c r="H2590" t="s">
        <v>1110</v>
      </c>
      <c r="I2590">
        <v>33.606099999999998</v>
      </c>
      <c r="J2590">
        <v>-117.9311</v>
      </c>
      <c r="K2590" s="11">
        <v>0</v>
      </c>
      <c r="L2590">
        <v>5200</v>
      </c>
      <c r="N2590">
        <v>0.39</v>
      </c>
      <c r="O2590" s="11">
        <v>2.06</v>
      </c>
      <c r="P2590" s="11">
        <v>0.22</v>
      </c>
      <c r="Q2590" s="12">
        <v>0</v>
      </c>
      <c r="R2590">
        <v>0</v>
      </c>
      <c r="T2590" s="42">
        <v>18</v>
      </c>
    </row>
    <row r="2591" spans="1:20" x14ac:dyDescent="0.2">
      <c r="A2591">
        <v>2789</v>
      </c>
      <c r="B2591">
        <v>2012</v>
      </c>
      <c r="C2591" t="s">
        <v>1067</v>
      </c>
      <c r="D2591" s="40">
        <v>41113</v>
      </c>
      <c r="E2591" t="s">
        <v>837</v>
      </c>
      <c r="F2591" t="s">
        <v>838</v>
      </c>
      <c r="G2591">
        <v>1</v>
      </c>
      <c r="H2591" t="s">
        <v>1110</v>
      </c>
      <c r="I2591">
        <v>34.008000000000003</v>
      </c>
      <c r="J2591">
        <v>-118.499</v>
      </c>
      <c r="K2591" s="11">
        <v>0</v>
      </c>
      <c r="L2591">
        <v>5984</v>
      </c>
      <c r="N2591">
        <v>2</v>
      </c>
      <c r="O2591" s="11">
        <v>3.9365100000000002</v>
      </c>
      <c r="P2591" s="11">
        <v>0.32556800000000002</v>
      </c>
      <c r="Q2591" s="12">
        <v>0.45741100000000001</v>
      </c>
      <c r="R2591">
        <v>0.4</v>
      </c>
      <c r="T2591" s="42">
        <v>18</v>
      </c>
    </row>
    <row r="2592" spans="1:20" x14ac:dyDescent="0.2">
      <c r="A2592">
        <v>2839</v>
      </c>
      <c r="B2592">
        <v>2012</v>
      </c>
      <c r="C2592" t="s">
        <v>1081</v>
      </c>
      <c r="D2592" s="40">
        <v>41183</v>
      </c>
      <c r="E2592" t="s">
        <v>836</v>
      </c>
      <c r="F2592" t="s">
        <v>838</v>
      </c>
      <c r="G2592">
        <v>1</v>
      </c>
      <c r="H2592" t="s">
        <v>1110</v>
      </c>
      <c r="I2592">
        <v>34.408000000000001</v>
      </c>
      <c r="J2592">
        <v>-119.685</v>
      </c>
      <c r="K2592" s="11">
        <v>0</v>
      </c>
      <c r="L2592">
        <v>6961</v>
      </c>
      <c r="N2592">
        <v>0.65</v>
      </c>
      <c r="O2592" s="11">
        <v>4.2300000000000004</v>
      </c>
      <c r="P2592" s="11">
        <v>0.36</v>
      </c>
      <c r="Q2592" s="12">
        <v>0.12</v>
      </c>
      <c r="R2592">
        <v>0.09</v>
      </c>
      <c r="T2592" s="42">
        <v>18</v>
      </c>
    </row>
    <row r="2593" spans="1:20" x14ac:dyDescent="0.2">
      <c r="A2593">
        <v>2441</v>
      </c>
      <c r="B2593">
        <v>2011</v>
      </c>
      <c r="C2593" t="s">
        <v>1066</v>
      </c>
      <c r="D2593" s="40">
        <v>40658</v>
      </c>
      <c r="E2593" t="s">
        <v>835</v>
      </c>
      <c r="F2593" t="s">
        <v>838</v>
      </c>
      <c r="G2593">
        <v>1</v>
      </c>
      <c r="H2593" t="s">
        <v>1110</v>
      </c>
      <c r="I2593">
        <v>33.606099999999998</v>
      </c>
      <c r="J2593">
        <v>-117.9311</v>
      </c>
      <c r="K2593" s="11">
        <v>0</v>
      </c>
      <c r="L2593">
        <v>7800</v>
      </c>
      <c r="N2593">
        <v>4.03</v>
      </c>
      <c r="O2593" s="11">
        <v>4.03</v>
      </c>
      <c r="P2593" s="11">
        <v>0.28000000000000003</v>
      </c>
      <c r="Q2593" s="12">
        <v>1.64</v>
      </c>
      <c r="R2593">
        <v>0.17</v>
      </c>
      <c r="T2593" s="42">
        <v>18</v>
      </c>
    </row>
    <row r="2594" spans="1:20" x14ac:dyDescent="0.2">
      <c r="A2594">
        <v>2800</v>
      </c>
      <c r="B2594">
        <v>2012</v>
      </c>
      <c r="C2594" t="s">
        <v>1068</v>
      </c>
      <c r="D2594" s="40">
        <v>41133</v>
      </c>
      <c r="E2594" t="s">
        <v>836</v>
      </c>
      <c r="F2594" t="s">
        <v>838</v>
      </c>
      <c r="G2594">
        <v>1</v>
      </c>
      <c r="H2594" t="s">
        <v>1110</v>
      </c>
      <c r="I2594">
        <v>34.408000000000001</v>
      </c>
      <c r="J2594">
        <v>-119.685</v>
      </c>
      <c r="K2594" s="11">
        <v>0</v>
      </c>
      <c r="L2594">
        <v>9746</v>
      </c>
      <c r="O2594" s="11">
        <v>0</v>
      </c>
      <c r="P2594" s="11">
        <v>0</v>
      </c>
      <c r="Q2594" s="12">
        <v>0</v>
      </c>
      <c r="R2594">
        <v>0</v>
      </c>
      <c r="T2594" s="42">
        <v>18</v>
      </c>
    </row>
    <row r="2595" spans="1:20" x14ac:dyDescent="0.2">
      <c r="A2595">
        <v>3060</v>
      </c>
      <c r="B2595">
        <v>2013</v>
      </c>
      <c r="C2595" t="s">
        <v>1068</v>
      </c>
      <c r="D2595" s="40">
        <v>41498</v>
      </c>
      <c r="E2595" t="s">
        <v>836</v>
      </c>
      <c r="F2595" t="s">
        <v>838</v>
      </c>
      <c r="G2595">
        <v>1</v>
      </c>
      <c r="H2595" t="s">
        <v>1110</v>
      </c>
      <c r="I2595">
        <v>34.408000000000001</v>
      </c>
      <c r="J2595">
        <v>-119.685</v>
      </c>
      <c r="K2595" s="11">
        <v>0</v>
      </c>
      <c r="L2595">
        <v>9746</v>
      </c>
      <c r="O2595" s="11">
        <v>4.7</v>
      </c>
      <c r="P2595" s="11">
        <v>0.51</v>
      </c>
      <c r="Q2595" s="12">
        <v>0.6</v>
      </c>
      <c r="R2595">
        <v>0.22</v>
      </c>
      <c r="T2595" s="42">
        <v>18</v>
      </c>
    </row>
    <row r="2596" spans="1:20" x14ac:dyDescent="0.2">
      <c r="A2596">
        <v>3735</v>
      </c>
      <c r="B2596">
        <v>2013</v>
      </c>
      <c r="C2596" s="48" t="s">
        <v>705</v>
      </c>
      <c r="D2596" s="40">
        <v>41435</v>
      </c>
      <c r="E2596" t="s">
        <v>911</v>
      </c>
      <c r="F2596" s="48" t="s">
        <v>1111</v>
      </c>
      <c r="G2596" s="48" t="s">
        <v>1112</v>
      </c>
      <c r="H2596" t="s">
        <v>1110</v>
      </c>
      <c r="K2596" s="11">
        <v>0</v>
      </c>
      <c r="L2596" s="42">
        <v>10399.37503755784</v>
      </c>
      <c r="M2596" s="42"/>
      <c r="N2596" s="11">
        <v>1.98</v>
      </c>
      <c r="T2596" s="42">
        <v>18</v>
      </c>
    </row>
    <row r="2597" spans="1:20" x14ac:dyDescent="0.2">
      <c r="A2597">
        <v>3714</v>
      </c>
      <c r="B2597">
        <v>2012</v>
      </c>
      <c r="C2597" s="48" t="s">
        <v>1094</v>
      </c>
      <c r="D2597" s="40">
        <v>41218</v>
      </c>
      <c r="E2597" t="s">
        <v>1113</v>
      </c>
      <c r="F2597" s="48" t="s">
        <v>1111</v>
      </c>
      <c r="G2597" s="48" t="s">
        <v>1112</v>
      </c>
      <c r="H2597" t="s">
        <v>1110</v>
      </c>
      <c r="K2597" s="11">
        <v>0</v>
      </c>
      <c r="L2597" s="42">
        <v>12999</v>
      </c>
      <c r="M2597" s="42"/>
      <c r="T2597" s="42">
        <v>18</v>
      </c>
    </row>
    <row r="2598" spans="1:20" x14ac:dyDescent="0.2">
      <c r="A2598">
        <v>2766</v>
      </c>
      <c r="B2598">
        <v>2012</v>
      </c>
      <c r="C2598" t="s">
        <v>705</v>
      </c>
      <c r="D2598" s="40">
        <v>41085</v>
      </c>
      <c r="E2598" t="s">
        <v>836</v>
      </c>
      <c r="F2598" t="s">
        <v>838</v>
      </c>
      <c r="G2598">
        <v>1</v>
      </c>
      <c r="H2598" t="s">
        <v>1110</v>
      </c>
      <c r="I2598">
        <v>34.408000000000001</v>
      </c>
      <c r="J2598">
        <v>-119.685</v>
      </c>
      <c r="K2598" s="11">
        <v>0</v>
      </c>
      <c r="L2598">
        <v>13690</v>
      </c>
      <c r="N2598">
        <v>0.86</v>
      </c>
      <c r="O2598" s="11">
        <v>4.05</v>
      </c>
      <c r="P2598" s="11">
        <v>0.42</v>
      </c>
      <c r="Q2598" s="12">
        <v>0.2</v>
      </c>
      <c r="R2598">
        <v>0.03</v>
      </c>
      <c r="T2598" s="42">
        <v>18</v>
      </c>
    </row>
    <row r="2599" spans="1:20" x14ac:dyDescent="0.2">
      <c r="A2599">
        <v>3438</v>
      </c>
      <c r="B2599">
        <v>2015</v>
      </c>
      <c r="C2599" t="s">
        <v>705</v>
      </c>
      <c r="D2599" s="40">
        <v>42156</v>
      </c>
      <c r="E2599" t="s">
        <v>835</v>
      </c>
      <c r="F2599" t="s">
        <v>838</v>
      </c>
      <c r="G2599">
        <v>1</v>
      </c>
      <c r="H2599" t="s">
        <v>1110</v>
      </c>
      <c r="I2599">
        <v>33.606099999999998</v>
      </c>
      <c r="J2599">
        <v>-117.9311</v>
      </c>
      <c r="K2599" s="11">
        <v>0</v>
      </c>
      <c r="L2599">
        <v>15593</v>
      </c>
      <c r="N2599">
        <v>1.38</v>
      </c>
      <c r="O2599" s="11">
        <v>5.37</v>
      </c>
      <c r="P2599" s="11">
        <v>0.23</v>
      </c>
      <c r="Q2599" s="12">
        <v>0</v>
      </c>
      <c r="R2599">
        <v>0.11</v>
      </c>
      <c r="T2599" s="42">
        <v>18</v>
      </c>
    </row>
    <row r="2600" spans="1:20" x14ac:dyDescent="0.2">
      <c r="A2600">
        <v>2524</v>
      </c>
      <c r="B2600">
        <v>2011</v>
      </c>
      <c r="C2600" t="s">
        <v>1068</v>
      </c>
      <c r="D2600" s="40">
        <v>40756</v>
      </c>
      <c r="E2600" t="s">
        <v>839</v>
      </c>
      <c r="F2600" t="s">
        <v>838</v>
      </c>
      <c r="G2600">
        <v>1</v>
      </c>
      <c r="H2600" t="s">
        <v>1110</v>
      </c>
      <c r="I2600">
        <v>34.416107599999997</v>
      </c>
      <c r="J2600">
        <v>-119.82874940000001</v>
      </c>
      <c r="K2600" s="11">
        <v>0</v>
      </c>
      <c r="L2600">
        <v>26800</v>
      </c>
      <c r="N2600">
        <v>2.72</v>
      </c>
      <c r="O2600" s="11">
        <v>2.56</v>
      </c>
      <c r="P2600" s="11">
        <v>0.42</v>
      </c>
      <c r="Q2600" s="12">
        <v>0</v>
      </c>
      <c r="R2600">
        <v>0</v>
      </c>
      <c r="T2600" s="42">
        <v>18</v>
      </c>
    </row>
    <row r="2601" spans="1:20" x14ac:dyDescent="0.2">
      <c r="A2601">
        <v>2555</v>
      </c>
      <c r="B2601">
        <v>2011</v>
      </c>
      <c r="C2601" t="s">
        <v>1069</v>
      </c>
      <c r="D2601" s="40">
        <v>40793</v>
      </c>
      <c r="E2601" t="s">
        <v>835</v>
      </c>
      <c r="F2601" t="s">
        <v>838</v>
      </c>
      <c r="G2601">
        <v>1</v>
      </c>
      <c r="H2601" t="s">
        <v>1110</v>
      </c>
      <c r="I2601">
        <v>33.606099999999998</v>
      </c>
      <c r="J2601">
        <v>-117.9311</v>
      </c>
      <c r="K2601" s="11">
        <v>0</v>
      </c>
      <c r="L2601">
        <v>31198</v>
      </c>
      <c r="N2601">
        <v>3.81</v>
      </c>
      <c r="O2601" s="11">
        <v>6</v>
      </c>
      <c r="P2601" s="11">
        <v>0.27</v>
      </c>
      <c r="Q2601" s="12">
        <v>0</v>
      </c>
      <c r="R2601">
        <v>0</v>
      </c>
      <c r="T2601" s="42">
        <v>18</v>
      </c>
    </row>
    <row r="2602" spans="1:20" x14ac:dyDescent="0.2">
      <c r="A2602">
        <v>2999</v>
      </c>
      <c r="B2602">
        <v>2013</v>
      </c>
      <c r="C2602" t="s">
        <v>704</v>
      </c>
      <c r="D2602" s="40">
        <v>41408</v>
      </c>
      <c r="E2602" t="s">
        <v>837</v>
      </c>
      <c r="F2602" t="s">
        <v>838</v>
      </c>
      <c r="G2602">
        <v>1</v>
      </c>
      <c r="H2602" t="s">
        <v>1110</v>
      </c>
      <c r="I2602">
        <v>34.008000000000003</v>
      </c>
      <c r="J2602">
        <v>-118.499</v>
      </c>
      <c r="K2602" s="11">
        <v>0.48</v>
      </c>
      <c r="L2602">
        <v>42262</v>
      </c>
      <c r="N2602">
        <v>2.7</v>
      </c>
      <c r="O2602" s="11">
        <v>3.1632600000000002</v>
      </c>
      <c r="P2602" s="11">
        <v>0.30394199999999999</v>
      </c>
      <c r="Q2602" s="12">
        <v>0.51236099999999996</v>
      </c>
      <c r="R2602">
        <v>1.5894999999999999E-2</v>
      </c>
      <c r="T2602" s="42">
        <v>18</v>
      </c>
    </row>
    <row r="2603" spans="1:20" x14ac:dyDescent="0.2">
      <c r="A2603">
        <v>1886</v>
      </c>
      <c r="B2603">
        <v>2009</v>
      </c>
      <c r="C2603" t="s">
        <v>1067</v>
      </c>
      <c r="D2603" s="40">
        <v>40000</v>
      </c>
      <c r="E2603" t="s">
        <v>833</v>
      </c>
      <c r="F2603" t="s">
        <v>838</v>
      </c>
      <c r="G2603">
        <v>1</v>
      </c>
      <c r="H2603" t="s">
        <v>1110</v>
      </c>
      <c r="I2603">
        <v>32.866999999999997</v>
      </c>
      <c r="J2603">
        <v>-117.25700000000001</v>
      </c>
      <c r="K2603" s="11">
        <v>5.6000000000000001E-2</v>
      </c>
      <c r="L2603">
        <v>56061</v>
      </c>
      <c r="N2603">
        <v>3.24</v>
      </c>
      <c r="O2603" s="11">
        <v>5</v>
      </c>
      <c r="P2603" s="11">
        <v>0.32</v>
      </c>
      <c r="Q2603" s="12">
        <v>0.34</v>
      </c>
      <c r="R2603">
        <v>0.04</v>
      </c>
      <c r="T2603" s="42">
        <v>18</v>
      </c>
    </row>
    <row r="2604" spans="1:20" x14ac:dyDescent="0.2">
      <c r="A2604">
        <v>2294</v>
      </c>
      <c r="B2604">
        <v>2010</v>
      </c>
      <c r="C2604" t="s">
        <v>1094</v>
      </c>
      <c r="D2604" s="40">
        <v>40490</v>
      </c>
      <c r="E2604" t="s">
        <v>835</v>
      </c>
      <c r="F2604" t="s">
        <v>838</v>
      </c>
      <c r="G2604">
        <v>1</v>
      </c>
      <c r="H2604" t="s">
        <v>1110</v>
      </c>
      <c r="I2604">
        <v>33.606099999999998</v>
      </c>
      <c r="J2604">
        <v>-117.9311</v>
      </c>
      <c r="K2604" s="11">
        <v>0</v>
      </c>
      <c r="L2604">
        <v>59797</v>
      </c>
      <c r="N2604">
        <v>3.94</v>
      </c>
      <c r="O2604" s="11">
        <v>2.4500000000000002</v>
      </c>
      <c r="P2604" s="11">
        <v>0.23</v>
      </c>
      <c r="Q2604" s="12">
        <v>0.65</v>
      </c>
      <c r="R2604">
        <v>0.12</v>
      </c>
      <c r="T2604" s="42">
        <v>18</v>
      </c>
    </row>
    <row r="2605" spans="1:20" x14ac:dyDescent="0.2">
      <c r="A2605">
        <v>1910</v>
      </c>
      <c r="B2605">
        <v>2009</v>
      </c>
      <c r="C2605" t="s">
        <v>1068</v>
      </c>
      <c r="D2605" s="40">
        <v>40028</v>
      </c>
      <c r="E2605" t="s">
        <v>839</v>
      </c>
      <c r="F2605" t="s">
        <v>838</v>
      </c>
      <c r="G2605">
        <v>1</v>
      </c>
      <c r="H2605" t="s">
        <v>1110</v>
      </c>
      <c r="I2605">
        <v>34.416107599999997</v>
      </c>
      <c r="J2605">
        <v>-119.82874940000001</v>
      </c>
      <c r="K2605" s="11">
        <v>0</v>
      </c>
      <c r="L2605">
        <v>60700</v>
      </c>
      <c r="N2605">
        <v>0.28000000000000003</v>
      </c>
      <c r="O2605" s="11">
        <v>0.59</v>
      </c>
      <c r="P2605" s="11">
        <v>0.51</v>
      </c>
      <c r="Q2605" s="12">
        <v>0.41</v>
      </c>
      <c r="R2605">
        <v>7.0000000000000007E-2</v>
      </c>
      <c r="T2605" s="42">
        <v>18</v>
      </c>
    </row>
    <row r="2606" spans="1:20" x14ac:dyDescent="0.2">
      <c r="A2606">
        <v>1616</v>
      </c>
      <c r="B2606">
        <v>2008</v>
      </c>
      <c r="C2606" t="s">
        <v>1067</v>
      </c>
      <c r="D2606" s="40">
        <v>39636</v>
      </c>
      <c r="E2606" t="s">
        <v>836</v>
      </c>
      <c r="F2606" t="s">
        <v>838</v>
      </c>
      <c r="G2606">
        <v>1</v>
      </c>
      <c r="H2606" t="s">
        <v>1110</v>
      </c>
      <c r="I2606">
        <v>34.408000000000001</v>
      </c>
      <c r="J2606">
        <v>-119.685</v>
      </c>
      <c r="K2606" s="11">
        <v>0.05</v>
      </c>
      <c r="L2606">
        <v>61000</v>
      </c>
      <c r="N2606">
        <v>4.21</v>
      </c>
      <c r="O2606" s="11">
        <v>10.67</v>
      </c>
      <c r="P2606" s="11">
        <v>1.2</v>
      </c>
      <c r="Q2606" s="12">
        <v>0.01</v>
      </c>
      <c r="R2606">
        <v>0.31</v>
      </c>
      <c r="T2606" s="42">
        <v>18</v>
      </c>
    </row>
    <row r="2607" spans="1:20" x14ac:dyDescent="0.2">
      <c r="A2607">
        <v>2208</v>
      </c>
      <c r="B2607">
        <v>2010</v>
      </c>
      <c r="C2607" t="s">
        <v>1067</v>
      </c>
      <c r="D2607" s="40">
        <v>40387</v>
      </c>
      <c r="E2607" t="s">
        <v>835</v>
      </c>
      <c r="F2607" t="s">
        <v>838</v>
      </c>
      <c r="G2607">
        <v>1</v>
      </c>
      <c r="H2607" t="s">
        <v>1110</v>
      </c>
      <c r="I2607">
        <v>33.606099999999998</v>
      </c>
      <c r="J2607">
        <v>-117.9311</v>
      </c>
      <c r="K2607" s="11">
        <v>0.34</v>
      </c>
      <c r="L2607">
        <v>70196</v>
      </c>
      <c r="N2607">
        <v>2.13</v>
      </c>
      <c r="O2607" s="11">
        <v>4.5599999999999996</v>
      </c>
      <c r="P2607" s="11">
        <v>0.25</v>
      </c>
      <c r="Q2607" s="12">
        <v>0.21</v>
      </c>
      <c r="R2607">
        <v>0.11</v>
      </c>
      <c r="T2607" s="42">
        <v>18</v>
      </c>
    </row>
    <row r="2608" spans="1:20" x14ac:dyDescent="0.2">
      <c r="A2608">
        <v>3210</v>
      </c>
      <c r="B2608">
        <v>2014</v>
      </c>
      <c r="C2608" t="s">
        <v>704</v>
      </c>
      <c r="D2608" s="40">
        <v>41764</v>
      </c>
      <c r="E2608" t="s">
        <v>837</v>
      </c>
      <c r="F2608" t="s">
        <v>838</v>
      </c>
      <c r="G2608">
        <v>1</v>
      </c>
      <c r="H2608" t="s">
        <v>1110</v>
      </c>
      <c r="I2608">
        <v>34.008000000000003</v>
      </c>
      <c r="J2608">
        <v>-118.499</v>
      </c>
      <c r="K2608" s="11">
        <v>0.3</v>
      </c>
      <c r="L2608">
        <v>79662</v>
      </c>
      <c r="N2608">
        <v>4.4800000000000004</v>
      </c>
      <c r="O2608" s="11">
        <v>5.21</v>
      </c>
      <c r="P2608" s="11">
        <v>0.37</v>
      </c>
      <c r="Q2608" s="12">
        <v>1.4346699999999999</v>
      </c>
      <c r="R2608">
        <v>0.44</v>
      </c>
      <c r="T2608" s="42">
        <v>18</v>
      </c>
    </row>
    <row r="2609" spans="1:22" x14ac:dyDescent="0.2">
      <c r="A2609">
        <v>3842</v>
      </c>
      <c r="B2609" s="48">
        <v>2010</v>
      </c>
      <c r="C2609" t="s">
        <v>1094</v>
      </c>
      <c r="D2609" s="40">
        <v>40486</v>
      </c>
      <c r="E2609" t="s">
        <v>1113</v>
      </c>
      <c r="F2609" s="48" t="s">
        <v>1111</v>
      </c>
      <c r="G2609" s="48" t="s">
        <v>1112</v>
      </c>
      <c r="H2609" t="s">
        <v>1110</v>
      </c>
      <c r="J2609" s="51"/>
      <c r="K2609" s="11">
        <v>5.3999999999999999E-2</v>
      </c>
      <c r="L2609">
        <v>83195</v>
      </c>
      <c r="N2609">
        <v>4.2699999999999996</v>
      </c>
      <c r="T2609" s="42">
        <v>18</v>
      </c>
    </row>
    <row r="2610" spans="1:22" x14ac:dyDescent="0.2">
      <c r="A2610">
        <v>2735</v>
      </c>
      <c r="B2610">
        <v>2012</v>
      </c>
      <c r="C2610" t="s">
        <v>704</v>
      </c>
      <c r="D2610" s="40">
        <v>41043</v>
      </c>
      <c r="E2610" t="s">
        <v>835</v>
      </c>
      <c r="F2610" t="s">
        <v>838</v>
      </c>
      <c r="G2610">
        <v>1</v>
      </c>
      <c r="H2610" t="s">
        <v>1110</v>
      </c>
      <c r="I2610">
        <v>33.606099999999998</v>
      </c>
      <c r="J2610">
        <v>-117.9311</v>
      </c>
      <c r="K2610" s="11">
        <v>0</v>
      </c>
      <c r="L2610">
        <v>83195</v>
      </c>
      <c r="N2610">
        <v>2.94</v>
      </c>
      <c r="O2610" s="11">
        <v>2.2999999999999998</v>
      </c>
      <c r="P2610" s="11">
        <v>0.43</v>
      </c>
      <c r="Q2610" s="12">
        <v>1.06</v>
      </c>
      <c r="R2610">
        <v>0.1</v>
      </c>
      <c r="T2610" s="42">
        <v>18</v>
      </c>
    </row>
    <row r="2611" spans="1:22" x14ac:dyDescent="0.2">
      <c r="A2611">
        <v>3694</v>
      </c>
      <c r="B2611">
        <v>2012</v>
      </c>
      <c r="C2611" s="48" t="s">
        <v>704</v>
      </c>
      <c r="D2611" s="40">
        <v>41058</v>
      </c>
      <c r="E2611" t="s">
        <v>1113</v>
      </c>
      <c r="F2611" s="48" t="s">
        <v>1111</v>
      </c>
      <c r="G2611" s="48" t="s">
        <v>1112</v>
      </c>
      <c r="H2611" t="s">
        <v>1110</v>
      </c>
      <c r="K2611" s="11">
        <v>0</v>
      </c>
      <c r="L2611" s="42">
        <v>116993</v>
      </c>
      <c r="M2611" s="42"/>
      <c r="N2611">
        <v>2.56</v>
      </c>
      <c r="T2611" s="42">
        <v>18</v>
      </c>
    </row>
    <row r="2612" spans="1:22" x14ac:dyDescent="0.2">
      <c r="A2612">
        <v>3084</v>
      </c>
      <c r="B2612">
        <v>2013</v>
      </c>
      <c r="C2612" t="s">
        <v>1069</v>
      </c>
      <c r="D2612" s="40">
        <v>41540</v>
      </c>
      <c r="E2612" t="s">
        <v>837</v>
      </c>
      <c r="F2612" t="s">
        <v>838</v>
      </c>
      <c r="G2612">
        <v>1</v>
      </c>
      <c r="H2612" t="s">
        <v>1110</v>
      </c>
      <c r="I2612">
        <v>34.008000000000003</v>
      </c>
      <c r="J2612">
        <v>-118.499</v>
      </c>
      <c r="K2612" s="11">
        <v>0</v>
      </c>
      <c r="L2612">
        <v>127160</v>
      </c>
      <c r="N2612">
        <v>1.54</v>
      </c>
      <c r="O2612" s="11">
        <v>2.2443599999999999</v>
      </c>
      <c r="P2612" s="11">
        <v>0.328683</v>
      </c>
      <c r="Q2612" s="12">
        <v>1.0099899999999999</v>
      </c>
      <c r="R2612">
        <v>7.9949999999999993E-2</v>
      </c>
      <c r="T2612" s="42">
        <v>18</v>
      </c>
    </row>
    <row r="2613" spans="1:22" x14ac:dyDescent="0.2">
      <c r="A2613">
        <v>3238</v>
      </c>
      <c r="B2613">
        <v>2014</v>
      </c>
      <c r="C2613" t="s">
        <v>705</v>
      </c>
      <c r="D2613" s="40">
        <v>41814</v>
      </c>
      <c r="E2613" t="s">
        <v>836</v>
      </c>
      <c r="F2613" t="s">
        <v>838</v>
      </c>
      <c r="G2613">
        <v>1</v>
      </c>
      <c r="H2613" t="s">
        <v>1110</v>
      </c>
      <c r="I2613">
        <v>34.408000000000001</v>
      </c>
      <c r="J2613">
        <v>-119.685</v>
      </c>
      <c r="K2613" s="11">
        <v>7.0000000000000007E-2</v>
      </c>
      <c r="L2613">
        <v>136437</v>
      </c>
      <c r="O2613" s="11">
        <v>0.92</v>
      </c>
      <c r="P2613" s="11">
        <v>0.08</v>
      </c>
      <c r="Q2613" s="12">
        <v>0.01</v>
      </c>
      <c r="R2613">
        <v>0.01</v>
      </c>
      <c r="T2613" s="42">
        <v>18</v>
      </c>
    </row>
    <row r="2614" spans="1:22" x14ac:dyDescent="0.2">
      <c r="A2614">
        <v>3835</v>
      </c>
      <c r="B2614" s="48">
        <v>2010</v>
      </c>
      <c r="C2614" t="s">
        <v>1069</v>
      </c>
      <c r="D2614" s="40">
        <v>40437</v>
      </c>
      <c r="E2614" t="s">
        <v>1113</v>
      </c>
      <c r="F2614" s="48" t="s">
        <v>1111</v>
      </c>
      <c r="G2614" s="48" t="s">
        <v>1112</v>
      </c>
      <c r="H2614" t="s">
        <v>1110</v>
      </c>
      <c r="J2614" s="51"/>
      <c r="K2614" s="11">
        <v>0</v>
      </c>
      <c r="L2614">
        <v>213187</v>
      </c>
      <c r="N2614">
        <v>12.73</v>
      </c>
      <c r="T2614" s="42">
        <v>18</v>
      </c>
    </row>
    <row r="2615" spans="1:22" x14ac:dyDescent="0.2">
      <c r="A2615">
        <v>2765</v>
      </c>
      <c r="B2615">
        <v>2012</v>
      </c>
      <c r="C2615" t="s">
        <v>705</v>
      </c>
      <c r="D2615" s="40">
        <v>41085</v>
      </c>
      <c r="E2615" t="s">
        <v>835</v>
      </c>
      <c r="F2615" t="s">
        <v>838</v>
      </c>
      <c r="G2615">
        <v>1</v>
      </c>
      <c r="H2615" t="s">
        <v>1110</v>
      </c>
      <c r="I2615">
        <v>33.606099999999998</v>
      </c>
      <c r="J2615">
        <v>-117.9311</v>
      </c>
      <c r="K2615" s="11">
        <v>0</v>
      </c>
      <c r="L2615">
        <v>275583</v>
      </c>
      <c r="N2615">
        <v>3.27</v>
      </c>
      <c r="O2615" s="11">
        <v>3.54</v>
      </c>
      <c r="P2615" s="11">
        <v>0.22</v>
      </c>
      <c r="Q2615" s="12">
        <v>0.24</v>
      </c>
      <c r="R2615">
        <v>0</v>
      </c>
      <c r="T2615" s="42">
        <v>18</v>
      </c>
    </row>
    <row r="2616" spans="1:22" x14ac:dyDescent="0.2">
      <c r="A2616">
        <v>1612</v>
      </c>
      <c r="B2616">
        <v>2008</v>
      </c>
      <c r="C2616" t="s">
        <v>705</v>
      </c>
      <c r="D2616" s="40">
        <v>39629</v>
      </c>
      <c r="E2616" t="s">
        <v>836</v>
      </c>
      <c r="F2616" t="s">
        <v>838</v>
      </c>
      <c r="G2616">
        <v>1</v>
      </c>
      <c r="H2616" t="s">
        <v>1110</v>
      </c>
      <c r="I2616">
        <v>34.408000000000001</v>
      </c>
      <c r="J2616">
        <v>-119.685</v>
      </c>
      <c r="K2616" s="11">
        <v>0.05</v>
      </c>
      <c r="L2616">
        <v>400000</v>
      </c>
      <c r="N2616">
        <v>12.14</v>
      </c>
      <c r="O2616" s="11">
        <v>6.93</v>
      </c>
      <c r="P2616" s="11">
        <v>0.85</v>
      </c>
      <c r="Q2616" s="12">
        <v>0.11</v>
      </c>
      <c r="R2616">
        <v>0.22</v>
      </c>
      <c r="T2616" s="42">
        <v>18</v>
      </c>
    </row>
    <row r="2617" spans="1:22" x14ac:dyDescent="0.2">
      <c r="A2617">
        <v>2770</v>
      </c>
      <c r="B2617">
        <v>2012</v>
      </c>
      <c r="C2617" t="s">
        <v>1067</v>
      </c>
      <c r="D2617" s="40">
        <v>41092</v>
      </c>
      <c r="E2617" t="s">
        <v>835</v>
      </c>
      <c r="F2617" t="s">
        <v>838</v>
      </c>
      <c r="G2617">
        <v>1</v>
      </c>
      <c r="H2617" t="s">
        <v>1110</v>
      </c>
      <c r="I2617">
        <v>33.606099999999998</v>
      </c>
      <c r="J2617">
        <v>-117.9311</v>
      </c>
      <c r="K2617" s="11">
        <v>0.1</v>
      </c>
      <c r="L2617">
        <v>512170</v>
      </c>
      <c r="N2617">
        <v>4.82</v>
      </c>
      <c r="O2617" s="11">
        <v>1.41</v>
      </c>
      <c r="P2617" s="11">
        <v>0.16</v>
      </c>
      <c r="Q2617" s="12">
        <v>0.57999999999999996</v>
      </c>
      <c r="R2617">
        <v>0</v>
      </c>
      <c r="T2617" s="42">
        <v>18</v>
      </c>
    </row>
    <row r="2618" spans="1:22" x14ac:dyDescent="0.2">
      <c r="A2618">
        <v>275</v>
      </c>
      <c r="B2618">
        <v>2005</v>
      </c>
      <c r="C2618" t="s">
        <v>705</v>
      </c>
      <c r="D2618" s="17">
        <v>38525</v>
      </c>
      <c r="E2618">
        <v>9</v>
      </c>
      <c r="F2618" t="s">
        <v>1064</v>
      </c>
      <c r="G2618">
        <v>1</v>
      </c>
      <c r="H2618" t="s">
        <v>706</v>
      </c>
      <c r="K2618" s="11">
        <v>0</v>
      </c>
      <c r="L2618" s="11"/>
      <c r="N2618" s="11">
        <v>5.8022098880597017</v>
      </c>
      <c r="O2618" s="11">
        <v>18.157427088861827</v>
      </c>
      <c r="P2618" s="11">
        <v>0.73179082340218105</v>
      </c>
      <c r="Q2618" s="12">
        <v>0.35539706400469717</v>
      </c>
      <c r="R2618" s="11">
        <v>0.25473000000000001</v>
      </c>
      <c r="T2618" s="42">
        <v>18</v>
      </c>
      <c r="U2618" s="11"/>
      <c r="V2618" t="s">
        <v>1060</v>
      </c>
    </row>
    <row r="2619" spans="1:22" x14ac:dyDescent="0.2">
      <c r="A2619">
        <v>300</v>
      </c>
      <c r="B2619">
        <v>2005</v>
      </c>
      <c r="C2619" t="s">
        <v>1068</v>
      </c>
      <c r="D2619" s="17">
        <v>38583</v>
      </c>
      <c r="E2619">
        <v>20</v>
      </c>
      <c r="F2619" t="s">
        <v>1064</v>
      </c>
      <c r="G2619">
        <v>1</v>
      </c>
      <c r="H2619" t="s">
        <v>706</v>
      </c>
      <c r="K2619" s="11">
        <v>0</v>
      </c>
      <c r="L2619" s="11"/>
      <c r="N2619" s="11">
        <v>14.834910244786943</v>
      </c>
      <c r="O2619" s="11">
        <v>10.57701069587629</v>
      </c>
      <c r="P2619" s="11">
        <v>1.2743340206185567</v>
      </c>
      <c r="Q2619" s="12">
        <v>1.184676363636364</v>
      </c>
      <c r="R2619" s="11">
        <v>0.24940000000000007</v>
      </c>
      <c r="T2619" s="42">
        <v>18</v>
      </c>
      <c r="U2619" s="11"/>
      <c r="V2619" t="s">
        <v>1060</v>
      </c>
    </row>
    <row r="2620" spans="1:22" x14ac:dyDescent="0.2">
      <c r="A2620">
        <v>839</v>
      </c>
      <c r="B2620">
        <v>2007</v>
      </c>
      <c r="C2620" s="63" t="s">
        <v>704</v>
      </c>
      <c r="D2620" s="17">
        <v>39233</v>
      </c>
      <c r="E2620">
        <v>3</v>
      </c>
      <c r="F2620" t="s">
        <v>1064</v>
      </c>
      <c r="G2620">
        <v>1</v>
      </c>
      <c r="H2620" t="s">
        <v>706</v>
      </c>
      <c r="K2620" s="11">
        <v>0</v>
      </c>
      <c r="L2620" s="11"/>
      <c r="N2620" s="11">
        <v>3.0565537634408599</v>
      </c>
      <c r="O2620" s="11">
        <v>6.0186688046266177</v>
      </c>
      <c r="P2620" s="11">
        <v>0.35113251865600786</v>
      </c>
      <c r="Q2620" s="12">
        <v>1.56</v>
      </c>
      <c r="R2620" s="11" t="s">
        <v>121</v>
      </c>
      <c r="S2620" s="11"/>
      <c r="T2620" s="42">
        <v>18</v>
      </c>
      <c r="U2620" s="11"/>
      <c r="V2620" t="s">
        <v>1060</v>
      </c>
    </row>
    <row r="2621" spans="1:22" x14ac:dyDescent="0.2">
      <c r="A2621">
        <v>840</v>
      </c>
      <c r="B2621">
        <v>2007</v>
      </c>
      <c r="C2621" s="63" t="s">
        <v>704</v>
      </c>
      <c r="D2621" s="17">
        <v>39233</v>
      </c>
      <c r="E2621">
        <v>5</v>
      </c>
      <c r="F2621" t="s">
        <v>1064</v>
      </c>
      <c r="G2621">
        <v>1</v>
      </c>
      <c r="H2621" t="s">
        <v>706</v>
      </c>
      <c r="K2621" s="11">
        <v>0</v>
      </c>
      <c r="L2621" s="11"/>
      <c r="N2621" s="11">
        <v>0.44442473118279563</v>
      </c>
      <c r="O2621" s="11">
        <v>4.7236486715342823</v>
      </c>
      <c r="P2621" s="11">
        <v>0.27939757341352722</v>
      </c>
      <c r="Q2621" s="12">
        <v>1.0038650019762634</v>
      </c>
      <c r="R2621" s="11">
        <v>1.259426472952694E-2</v>
      </c>
      <c r="S2621" s="11"/>
      <c r="T2621" s="42">
        <v>18</v>
      </c>
      <c r="U2621" s="11"/>
      <c r="V2621" t="s">
        <v>1060</v>
      </c>
    </row>
    <row r="2622" spans="1:22" x14ac:dyDescent="0.2">
      <c r="A2622">
        <v>2293</v>
      </c>
      <c r="B2622">
        <v>2010</v>
      </c>
      <c r="C2622" t="s">
        <v>1094</v>
      </c>
      <c r="D2622" s="40">
        <v>40486</v>
      </c>
      <c r="E2622" t="s">
        <v>833</v>
      </c>
      <c r="F2622" t="s">
        <v>838</v>
      </c>
      <c r="G2622">
        <v>1</v>
      </c>
      <c r="H2622" t="s">
        <v>1110</v>
      </c>
      <c r="I2622">
        <v>32.866999999999997</v>
      </c>
      <c r="J2622">
        <v>-117.25700000000001</v>
      </c>
      <c r="K2622" s="11">
        <v>0.53</v>
      </c>
      <c r="L2622">
        <v>0</v>
      </c>
      <c r="N2622">
        <v>1.51</v>
      </c>
      <c r="O2622" s="11">
        <v>1.9</v>
      </c>
      <c r="P2622" s="11">
        <v>0.21</v>
      </c>
      <c r="Q2622" s="12">
        <v>0</v>
      </c>
      <c r="R2622">
        <v>0.02</v>
      </c>
      <c r="T2622" s="42">
        <v>18.100000000000001</v>
      </c>
    </row>
    <row r="2623" spans="1:22" x14ac:dyDescent="0.2">
      <c r="A2623">
        <v>2526</v>
      </c>
      <c r="B2623">
        <v>2011</v>
      </c>
      <c r="C2623" t="s">
        <v>1068</v>
      </c>
      <c r="D2623" s="40">
        <v>40760</v>
      </c>
      <c r="E2623" t="s">
        <v>833</v>
      </c>
      <c r="F2623" t="s">
        <v>838</v>
      </c>
      <c r="G2623">
        <v>1</v>
      </c>
      <c r="H2623" t="s">
        <v>1110</v>
      </c>
      <c r="I2623">
        <v>32.866999999999997</v>
      </c>
      <c r="J2623">
        <v>-117.25700000000001</v>
      </c>
      <c r="K2623" s="11">
        <v>0</v>
      </c>
      <c r="L2623">
        <v>0</v>
      </c>
      <c r="N2623">
        <v>1.73</v>
      </c>
      <c r="O2623" s="11">
        <v>0</v>
      </c>
      <c r="P2623" s="11">
        <v>0</v>
      </c>
      <c r="Q2623" s="12">
        <v>0</v>
      </c>
      <c r="R2623">
        <v>0</v>
      </c>
      <c r="T2623" s="42">
        <v>18.100000000000001</v>
      </c>
    </row>
    <row r="2624" spans="1:22" x14ac:dyDescent="0.2">
      <c r="A2624">
        <v>3732</v>
      </c>
      <c r="B2624">
        <v>2013</v>
      </c>
      <c r="C2624" s="48" t="s">
        <v>704</v>
      </c>
      <c r="D2624" s="40">
        <v>41407</v>
      </c>
      <c r="E2624" t="s">
        <v>911</v>
      </c>
      <c r="F2624" s="48" t="s">
        <v>1111</v>
      </c>
      <c r="G2624" s="48" t="s">
        <v>1112</v>
      </c>
      <c r="H2624" t="s">
        <v>1110</v>
      </c>
      <c r="K2624" s="11">
        <v>0</v>
      </c>
      <c r="L2624" s="42">
        <v>0</v>
      </c>
      <c r="M2624" s="42"/>
      <c r="N2624" s="11">
        <v>3.16</v>
      </c>
      <c r="T2624" s="42">
        <v>18.100000000000001</v>
      </c>
    </row>
    <row r="2625" spans="1:22" x14ac:dyDescent="0.2">
      <c r="A2625">
        <v>3095</v>
      </c>
      <c r="B2625">
        <v>2013</v>
      </c>
      <c r="C2625" t="s">
        <v>1081</v>
      </c>
      <c r="D2625" s="40">
        <v>41561</v>
      </c>
      <c r="E2625" t="s">
        <v>835</v>
      </c>
      <c r="F2625" t="s">
        <v>838</v>
      </c>
      <c r="G2625">
        <v>1</v>
      </c>
      <c r="H2625" t="s">
        <v>1110</v>
      </c>
      <c r="I2625">
        <v>33.606099999999998</v>
      </c>
      <c r="J2625">
        <v>-117.9311</v>
      </c>
      <c r="K2625" s="11">
        <v>0</v>
      </c>
      <c r="L2625">
        <v>0</v>
      </c>
      <c r="N2625">
        <v>1.69</v>
      </c>
      <c r="O2625" s="11">
        <v>1.31</v>
      </c>
      <c r="P2625" s="11">
        <v>0.21</v>
      </c>
      <c r="Q2625" s="12">
        <v>0.17</v>
      </c>
      <c r="R2625">
        <v>0.11</v>
      </c>
      <c r="T2625" s="42">
        <v>18.100000000000001</v>
      </c>
    </row>
    <row r="2626" spans="1:22" x14ac:dyDescent="0.2">
      <c r="A2626">
        <v>3333</v>
      </c>
      <c r="B2626">
        <v>2014</v>
      </c>
      <c r="C2626" t="s">
        <v>1065</v>
      </c>
      <c r="D2626" s="40">
        <v>41974</v>
      </c>
      <c r="E2626" t="s">
        <v>836</v>
      </c>
      <c r="F2626" t="s">
        <v>838</v>
      </c>
      <c r="G2626">
        <v>1</v>
      </c>
      <c r="H2626" t="s">
        <v>1110</v>
      </c>
      <c r="I2626">
        <v>34.408000000000001</v>
      </c>
      <c r="J2626">
        <v>-119.685</v>
      </c>
      <c r="K2626" s="11">
        <v>0</v>
      </c>
      <c r="L2626">
        <v>0</v>
      </c>
      <c r="O2626" s="11">
        <v>1.98</v>
      </c>
      <c r="P2626" s="11">
        <v>0.25</v>
      </c>
      <c r="Q2626" s="12">
        <v>0.15</v>
      </c>
      <c r="R2626">
        <v>0.06</v>
      </c>
      <c r="T2626" s="42">
        <v>18.100000000000001</v>
      </c>
    </row>
    <row r="2627" spans="1:22" x14ac:dyDescent="0.2">
      <c r="A2627">
        <v>1674</v>
      </c>
      <c r="B2627">
        <v>2008</v>
      </c>
      <c r="C2627" t="s">
        <v>1069</v>
      </c>
      <c r="D2627" s="40">
        <v>39720</v>
      </c>
      <c r="E2627" t="s">
        <v>833</v>
      </c>
      <c r="F2627" t="s">
        <v>838</v>
      </c>
      <c r="G2627">
        <v>1</v>
      </c>
      <c r="H2627" t="s">
        <v>1110</v>
      </c>
      <c r="I2627">
        <v>32.866999999999997</v>
      </c>
      <c r="J2627">
        <v>-117.25700000000001</v>
      </c>
      <c r="K2627" s="11">
        <v>0</v>
      </c>
      <c r="L2627">
        <v>960</v>
      </c>
      <c r="N2627">
        <v>2.48</v>
      </c>
      <c r="O2627" s="11">
        <v>3.4</v>
      </c>
      <c r="P2627" s="11">
        <v>0.33</v>
      </c>
      <c r="Q2627" s="12">
        <v>0.2</v>
      </c>
      <c r="R2627">
        <v>0.02</v>
      </c>
      <c r="T2627" s="42">
        <v>18.100000000000001</v>
      </c>
    </row>
    <row r="2628" spans="1:22" x14ac:dyDescent="0.2">
      <c r="A2628">
        <v>1683</v>
      </c>
      <c r="B2628">
        <v>2008</v>
      </c>
      <c r="C2628" t="s">
        <v>1081</v>
      </c>
      <c r="D2628" s="40">
        <v>39734</v>
      </c>
      <c r="E2628" t="s">
        <v>833</v>
      </c>
      <c r="F2628" t="s">
        <v>838</v>
      </c>
      <c r="G2628">
        <v>1</v>
      </c>
      <c r="H2628" t="s">
        <v>1110</v>
      </c>
      <c r="I2628">
        <v>32.866999999999997</v>
      </c>
      <c r="J2628">
        <v>-117.25700000000001</v>
      </c>
      <c r="K2628" s="11">
        <v>0</v>
      </c>
      <c r="L2628">
        <v>960</v>
      </c>
      <c r="N2628">
        <v>2.37</v>
      </c>
      <c r="O2628" s="11">
        <v>3.3</v>
      </c>
      <c r="P2628" s="11">
        <v>0.27</v>
      </c>
      <c r="Q2628" s="12">
        <v>1</v>
      </c>
      <c r="R2628">
        <v>0.04</v>
      </c>
      <c r="T2628" s="42">
        <v>18.100000000000001</v>
      </c>
    </row>
    <row r="2629" spans="1:22" x14ac:dyDescent="0.2">
      <c r="A2629">
        <v>3207</v>
      </c>
      <c r="B2629">
        <v>2014</v>
      </c>
      <c r="C2629" t="s">
        <v>704</v>
      </c>
      <c r="D2629" s="40">
        <v>41763</v>
      </c>
      <c r="E2629" t="s">
        <v>835</v>
      </c>
      <c r="F2629" t="s">
        <v>838</v>
      </c>
      <c r="G2629">
        <v>1</v>
      </c>
      <c r="H2629" t="s">
        <v>1110</v>
      </c>
      <c r="I2629">
        <v>33.606099999999998</v>
      </c>
      <c r="J2629">
        <v>-117.9311</v>
      </c>
      <c r="K2629" s="11">
        <v>0</v>
      </c>
      <c r="L2629">
        <v>10399</v>
      </c>
      <c r="N2629">
        <v>2.2400000000000002</v>
      </c>
      <c r="O2629" s="11">
        <v>2.34</v>
      </c>
      <c r="P2629" s="11">
        <v>0.2</v>
      </c>
      <c r="Q2629" s="12">
        <v>0</v>
      </c>
      <c r="R2629">
        <v>0</v>
      </c>
      <c r="T2629" s="42">
        <v>18.100000000000001</v>
      </c>
    </row>
    <row r="2630" spans="1:22" x14ac:dyDescent="0.2">
      <c r="A2630">
        <v>1680</v>
      </c>
      <c r="B2630">
        <v>2008</v>
      </c>
      <c r="C2630" t="s">
        <v>1081</v>
      </c>
      <c r="D2630" s="40">
        <v>39727</v>
      </c>
      <c r="E2630" t="s">
        <v>836</v>
      </c>
      <c r="F2630" t="s">
        <v>838</v>
      </c>
      <c r="G2630">
        <v>1</v>
      </c>
      <c r="H2630" t="s">
        <v>1110</v>
      </c>
      <c r="I2630">
        <v>34.408000000000001</v>
      </c>
      <c r="J2630">
        <v>-119.685</v>
      </c>
      <c r="K2630" s="11">
        <v>0</v>
      </c>
      <c r="L2630">
        <v>28700</v>
      </c>
      <c r="N2630">
        <v>8.0399999999999991</v>
      </c>
      <c r="O2630" s="11">
        <v>4.3600000000000003</v>
      </c>
      <c r="P2630" s="11">
        <v>0.63</v>
      </c>
      <c r="Q2630" s="12">
        <v>0.38</v>
      </c>
      <c r="R2630">
        <v>0.23</v>
      </c>
      <c r="T2630" s="42">
        <v>18.100000000000001</v>
      </c>
    </row>
    <row r="2631" spans="1:22" x14ac:dyDescent="0.2">
      <c r="A2631">
        <v>1622</v>
      </c>
      <c r="B2631">
        <v>2008</v>
      </c>
      <c r="C2631" t="s">
        <v>1067</v>
      </c>
      <c r="D2631" s="40">
        <v>39643</v>
      </c>
      <c r="E2631" t="s">
        <v>836</v>
      </c>
      <c r="F2631" t="s">
        <v>838</v>
      </c>
      <c r="G2631">
        <v>1</v>
      </c>
      <c r="H2631" t="s">
        <v>1110</v>
      </c>
      <c r="I2631">
        <v>34.408000000000001</v>
      </c>
      <c r="J2631">
        <v>-119.685</v>
      </c>
      <c r="K2631" s="11">
        <v>0</v>
      </c>
      <c r="L2631">
        <v>260000</v>
      </c>
      <c r="N2631">
        <v>1.92</v>
      </c>
      <c r="O2631" s="11">
        <v>5.89</v>
      </c>
      <c r="P2631" s="11">
        <v>0.45</v>
      </c>
      <c r="Q2631" s="12">
        <v>0.25</v>
      </c>
      <c r="R2631">
        <v>0.09</v>
      </c>
      <c r="T2631" s="42">
        <v>18.100000000000001</v>
      </c>
    </row>
    <row r="2632" spans="1:22" x14ac:dyDescent="0.2">
      <c r="A2632">
        <v>3056</v>
      </c>
      <c r="B2632">
        <v>2013</v>
      </c>
      <c r="C2632" t="s">
        <v>1068</v>
      </c>
      <c r="D2632" s="40">
        <v>41491</v>
      </c>
      <c r="E2632" t="s">
        <v>835</v>
      </c>
      <c r="F2632" t="s">
        <v>838</v>
      </c>
      <c r="G2632">
        <v>1</v>
      </c>
      <c r="H2632" t="s">
        <v>1110</v>
      </c>
      <c r="I2632">
        <v>33.606099999999998</v>
      </c>
      <c r="J2632">
        <v>-117.9311</v>
      </c>
      <c r="K2632" s="11">
        <v>0.11</v>
      </c>
      <c r="L2632">
        <v>683759</v>
      </c>
      <c r="N2632">
        <v>2.38</v>
      </c>
      <c r="O2632" s="11">
        <v>0</v>
      </c>
      <c r="P2632" s="11">
        <v>0.21</v>
      </c>
      <c r="Q2632" s="12">
        <v>0</v>
      </c>
      <c r="R2632">
        <v>0</v>
      </c>
      <c r="T2632" s="42">
        <v>18.100000000000001</v>
      </c>
    </row>
    <row r="2633" spans="1:22" x14ac:dyDescent="0.2">
      <c r="A2633">
        <v>234</v>
      </c>
      <c r="B2633">
        <v>2005</v>
      </c>
      <c r="C2633" t="s">
        <v>704</v>
      </c>
      <c r="D2633" s="17">
        <v>38485</v>
      </c>
      <c r="E2633">
        <v>11</v>
      </c>
      <c r="F2633" t="s">
        <v>1064</v>
      </c>
      <c r="G2633">
        <v>1</v>
      </c>
      <c r="H2633" t="s">
        <v>706</v>
      </c>
      <c r="K2633" s="11">
        <v>0</v>
      </c>
      <c r="L2633" s="11"/>
      <c r="N2633" s="11">
        <v>9.8537623485554526</v>
      </c>
      <c r="O2633" s="11">
        <v>27.079205915577891</v>
      </c>
      <c r="P2633" s="11">
        <v>0.98525020866740876</v>
      </c>
      <c r="Q2633" s="12">
        <v>2.5171354294500716</v>
      </c>
      <c r="R2633" s="11">
        <v>1.49221</v>
      </c>
      <c r="T2633" s="42">
        <v>18.100000000000001</v>
      </c>
      <c r="U2633" s="11"/>
      <c r="V2633" t="s">
        <v>1060</v>
      </c>
    </row>
    <row r="2634" spans="1:22" x14ac:dyDescent="0.2">
      <c r="A2634">
        <v>311</v>
      </c>
      <c r="B2634">
        <v>2005</v>
      </c>
      <c r="C2634" t="s">
        <v>1069</v>
      </c>
      <c r="D2634" s="17">
        <v>38615</v>
      </c>
      <c r="E2634">
        <v>11</v>
      </c>
      <c r="F2634" t="s">
        <v>1064</v>
      </c>
      <c r="G2634">
        <v>1</v>
      </c>
      <c r="H2634" t="s">
        <v>706</v>
      </c>
      <c r="K2634" s="11">
        <v>0</v>
      </c>
      <c r="L2634" s="11"/>
      <c r="N2634" s="11">
        <v>28.786659360730596</v>
      </c>
      <c r="O2634" s="11">
        <v>18.613373195876292</v>
      </c>
      <c r="P2634" s="11">
        <v>1.7751000000000001</v>
      </c>
      <c r="Q2634" s="12">
        <v>0.44868779220779198</v>
      </c>
      <c r="R2634" s="11">
        <v>0.35960000000000003</v>
      </c>
      <c r="T2634" s="42">
        <v>18.100000000000001</v>
      </c>
      <c r="U2634" s="11"/>
      <c r="V2634" t="s">
        <v>1060</v>
      </c>
    </row>
    <row r="2635" spans="1:22" x14ac:dyDescent="0.2">
      <c r="A2635">
        <v>1862</v>
      </c>
      <c r="B2635">
        <v>2009</v>
      </c>
      <c r="C2635" t="s">
        <v>705</v>
      </c>
      <c r="D2635" s="40">
        <v>39975</v>
      </c>
      <c r="E2635" t="s">
        <v>833</v>
      </c>
      <c r="F2635" t="s">
        <v>838</v>
      </c>
      <c r="G2635">
        <v>1</v>
      </c>
      <c r="H2635" t="s">
        <v>1110</v>
      </c>
      <c r="I2635">
        <v>32.866999999999997</v>
      </c>
      <c r="J2635">
        <v>-117.25700000000001</v>
      </c>
      <c r="K2635" s="11">
        <v>0</v>
      </c>
      <c r="L2635">
        <v>0</v>
      </c>
      <c r="N2635">
        <v>1.41</v>
      </c>
      <c r="O2635" s="11">
        <v>7.1</v>
      </c>
      <c r="P2635" s="11">
        <v>0.23</v>
      </c>
      <c r="Q2635" s="12">
        <v>0.11</v>
      </c>
      <c r="R2635">
        <v>0</v>
      </c>
      <c r="T2635" s="42">
        <v>18.2</v>
      </c>
    </row>
    <row r="2636" spans="1:22" x14ac:dyDescent="0.2">
      <c r="A2636">
        <v>3837</v>
      </c>
      <c r="B2636" s="48">
        <v>2010</v>
      </c>
      <c r="C2636" t="s">
        <v>1069</v>
      </c>
      <c r="D2636" s="40">
        <v>40451</v>
      </c>
      <c r="E2636" t="s">
        <v>1113</v>
      </c>
      <c r="F2636" s="48" t="s">
        <v>1111</v>
      </c>
      <c r="G2636" s="48" t="s">
        <v>1112</v>
      </c>
      <c r="H2636" t="s">
        <v>1110</v>
      </c>
      <c r="J2636" s="51"/>
      <c r="K2636" s="11">
        <v>0</v>
      </c>
      <c r="L2636">
        <v>0</v>
      </c>
      <c r="N2636">
        <v>7.78</v>
      </c>
      <c r="T2636" s="42">
        <v>18.2</v>
      </c>
    </row>
    <row r="2637" spans="1:22" x14ac:dyDescent="0.2">
      <c r="A2637">
        <v>2754</v>
      </c>
      <c r="B2637">
        <v>2012</v>
      </c>
      <c r="C2637" t="s">
        <v>705</v>
      </c>
      <c r="D2637" s="40">
        <v>41067</v>
      </c>
      <c r="E2637" t="s">
        <v>833</v>
      </c>
      <c r="F2637" t="s">
        <v>838</v>
      </c>
      <c r="G2637">
        <v>1</v>
      </c>
      <c r="H2637" t="s">
        <v>1110</v>
      </c>
      <c r="I2637">
        <v>32.866999999999997</v>
      </c>
      <c r="J2637">
        <v>-117.25700000000001</v>
      </c>
      <c r="K2637" s="11">
        <v>0</v>
      </c>
      <c r="L2637">
        <v>0</v>
      </c>
      <c r="N2637">
        <v>1.02</v>
      </c>
      <c r="O2637" s="11">
        <v>3.87</v>
      </c>
      <c r="P2637" s="11">
        <v>0.33</v>
      </c>
      <c r="Q2637" s="12">
        <v>1</v>
      </c>
      <c r="R2637">
        <v>0.08</v>
      </c>
      <c r="T2637" s="42">
        <v>18.2</v>
      </c>
    </row>
    <row r="2638" spans="1:22" x14ac:dyDescent="0.2">
      <c r="A2638">
        <v>268</v>
      </c>
      <c r="B2638">
        <v>2005</v>
      </c>
      <c r="C2638" t="s">
        <v>705</v>
      </c>
      <c r="D2638" s="17">
        <v>38510</v>
      </c>
      <c r="E2638">
        <v>16</v>
      </c>
      <c r="F2638" t="s">
        <v>1064</v>
      </c>
      <c r="G2638">
        <v>1</v>
      </c>
      <c r="H2638" t="s">
        <v>706</v>
      </c>
      <c r="K2638" s="11">
        <v>0</v>
      </c>
      <c r="L2638" s="11">
        <v>2.443035001174537</v>
      </c>
      <c r="N2638" s="11">
        <v>2.0062966417910442</v>
      </c>
      <c r="O2638" s="11">
        <v>5.2383739703517591</v>
      </c>
      <c r="P2638" s="11">
        <v>0.28287005258179937</v>
      </c>
      <c r="Q2638" s="12">
        <v>0.29971592305991623</v>
      </c>
      <c r="R2638" s="11">
        <v>0.40602499999999958</v>
      </c>
      <c r="T2638" s="42">
        <v>18.2</v>
      </c>
      <c r="U2638" s="11"/>
      <c r="V2638" t="s">
        <v>1060</v>
      </c>
    </row>
    <row r="2639" spans="1:22" x14ac:dyDescent="0.2">
      <c r="A2639">
        <v>302</v>
      </c>
      <c r="B2639">
        <v>2005</v>
      </c>
      <c r="C2639" t="s">
        <v>1069</v>
      </c>
      <c r="D2639" s="17">
        <v>38615</v>
      </c>
      <c r="E2639">
        <v>2</v>
      </c>
      <c r="F2639" t="s">
        <v>1064</v>
      </c>
      <c r="G2639">
        <v>1</v>
      </c>
      <c r="H2639" t="s">
        <v>706</v>
      </c>
      <c r="K2639" s="11">
        <v>0</v>
      </c>
      <c r="L2639" s="11">
        <v>7.8783144223923047</v>
      </c>
      <c r="N2639" s="11">
        <v>2.3177031963470318</v>
      </c>
      <c r="O2639" s="11">
        <v>1.9218231958762915</v>
      </c>
      <c r="P2639" s="11">
        <v>0.34587628865979381</v>
      </c>
      <c r="Q2639" s="12">
        <v>0.32930181818181858</v>
      </c>
      <c r="R2639" s="11">
        <v>0.11125454545454548</v>
      </c>
      <c r="T2639" s="42">
        <v>18.2</v>
      </c>
      <c r="U2639" s="11"/>
      <c r="V2639" t="s">
        <v>1060</v>
      </c>
    </row>
    <row r="2640" spans="1:22" x14ac:dyDescent="0.2">
      <c r="A2640">
        <v>1681</v>
      </c>
      <c r="B2640">
        <v>2008</v>
      </c>
      <c r="C2640" t="s">
        <v>1081</v>
      </c>
      <c r="D2640" s="40">
        <v>39727</v>
      </c>
      <c r="E2640" t="s">
        <v>837</v>
      </c>
      <c r="F2640" t="s">
        <v>838</v>
      </c>
      <c r="G2640">
        <v>1</v>
      </c>
      <c r="H2640" t="s">
        <v>1110</v>
      </c>
      <c r="I2640">
        <v>34.008000000000003</v>
      </c>
      <c r="J2640">
        <v>-118.499</v>
      </c>
      <c r="K2640" s="11">
        <v>0</v>
      </c>
      <c r="L2640">
        <v>187</v>
      </c>
      <c r="N2640">
        <v>2.00475</v>
      </c>
      <c r="O2640" s="11">
        <v>7.46</v>
      </c>
      <c r="P2640" s="11">
        <v>0.43</v>
      </c>
      <c r="Q2640" s="12">
        <v>3.84</v>
      </c>
      <c r="R2640">
        <v>0.31</v>
      </c>
      <c r="T2640" s="42">
        <v>18.2</v>
      </c>
    </row>
    <row r="2641" spans="1:22" x14ac:dyDescent="0.2">
      <c r="A2641">
        <v>3649</v>
      </c>
      <c r="B2641">
        <v>2016</v>
      </c>
      <c r="C2641" t="s">
        <v>1067</v>
      </c>
      <c r="D2641" s="40">
        <v>42569</v>
      </c>
      <c r="E2641" t="s">
        <v>836</v>
      </c>
      <c r="F2641" t="s">
        <v>838</v>
      </c>
      <c r="G2641">
        <v>1</v>
      </c>
      <c r="H2641" t="s">
        <v>1110</v>
      </c>
      <c r="I2641">
        <v>34.408000000000001</v>
      </c>
      <c r="J2641">
        <v>-119.685</v>
      </c>
      <c r="K2641" s="11">
        <v>0</v>
      </c>
      <c r="L2641">
        <v>4177</v>
      </c>
      <c r="O2641" s="11">
        <v>3.44</v>
      </c>
      <c r="P2641" s="11">
        <v>0.19</v>
      </c>
      <c r="Q2641" s="12">
        <v>0.1</v>
      </c>
      <c r="R2641">
        <v>0.01</v>
      </c>
      <c r="T2641" s="42">
        <v>18.2</v>
      </c>
    </row>
    <row r="2642" spans="1:22" x14ac:dyDescent="0.2">
      <c r="A2642">
        <v>3463</v>
      </c>
      <c r="B2642">
        <v>2015</v>
      </c>
      <c r="C2642" t="s">
        <v>1067</v>
      </c>
      <c r="D2642" s="40">
        <v>42198</v>
      </c>
      <c r="E2642" t="s">
        <v>835</v>
      </c>
      <c r="F2642" t="s">
        <v>838</v>
      </c>
      <c r="G2642">
        <v>1</v>
      </c>
      <c r="H2642" t="s">
        <v>1110</v>
      </c>
      <c r="I2642">
        <v>33.606099999999998</v>
      </c>
      <c r="J2642">
        <v>-117.9311</v>
      </c>
      <c r="K2642" s="11">
        <v>0</v>
      </c>
      <c r="L2642">
        <v>5198</v>
      </c>
      <c r="N2642">
        <v>1.23</v>
      </c>
      <c r="O2642" s="11">
        <v>4.3</v>
      </c>
      <c r="P2642" s="11">
        <v>0.24</v>
      </c>
      <c r="Q2642" s="12">
        <v>0</v>
      </c>
      <c r="R2642">
        <v>0</v>
      </c>
      <c r="T2642" s="42">
        <v>18.2</v>
      </c>
    </row>
    <row r="2643" spans="1:22" x14ac:dyDescent="0.2">
      <c r="A2643">
        <v>3405</v>
      </c>
      <c r="B2643">
        <v>2015</v>
      </c>
      <c r="C2643" t="s">
        <v>1066</v>
      </c>
      <c r="D2643" s="40">
        <v>42100</v>
      </c>
      <c r="E2643" t="s">
        <v>837</v>
      </c>
      <c r="F2643" t="s">
        <v>838</v>
      </c>
      <c r="G2643">
        <v>1</v>
      </c>
      <c r="H2643" t="s">
        <v>1110</v>
      </c>
      <c r="I2643">
        <v>34.008000000000003</v>
      </c>
      <c r="J2643">
        <v>-118.499</v>
      </c>
      <c r="K2643" s="11">
        <v>0</v>
      </c>
      <c r="L2643">
        <v>8976</v>
      </c>
      <c r="O2643" s="11">
        <v>4.88</v>
      </c>
      <c r="P2643" s="11">
        <v>0.31</v>
      </c>
      <c r="Q2643" s="12">
        <v>1.36</v>
      </c>
      <c r="R2643">
        <v>0.2</v>
      </c>
      <c r="T2643" s="42">
        <v>18.2</v>
      </c>
    </row>
    <row r="2644" spans="1:22" x14ac:dyDescent="0.2">
      <c r="A2644">
        <v>1831</v>
      </c>
      <c r="B2644">
        <v>2009</v>
      </c>
      <c r="C2644" t="s">
        <v>704</v>
      </c>
      <c r="D2644" s="40">
        <v>39938</v>
      </c>
      <c r="E2644" t="s">
        <v>837</v>
      </c>
      <c r="F2644" t="s">
        <v>838</v>
      </c>
      <c r="G2644">
        <v>1</v>
      </c>
      <c r="H2644" t="s">
        <v>1110</v>
      </c>
      <c r="I2644">
        <v>34.008000000000003</v>
      </c>
      <c r="J2644">
        <v>-118.499</v>
      </c>
      <c r="K2644" s="11">
        <v>1.32</v>
      </c>
      <c r="L2644">
        <v>149619</v>
      </c>
      <c r="N2644">
        <v>2.5099999999999998</v>
      </c>
      <c r="O2644" s="11">
        <v>0.79</v>
      </c>
      <c r="P2644" s="11">
        <v>0.48</v>
      </c>
      <c r="Q2644" s="12">
        <v>0.42</v>
      </c>
      <c r="R2644">
        <v>0.27</v>
      </c>
      <c r="T2644" s="42">
        <v>18.2</v>
      </c>
    </row>
    <row r="2645" spans="1:22" x14ac:dyDescent="0.2">
      <c r="A2645">
        <v>3778</v>
      </c>
      <c r="B2645" s="48">
        <v>2011</v>
      </c>
      <c r="C2645" t="s">
        <v>705</v>
      </c>
      <c r="D2645" s="40">
        <v>40716</v>
      </c>
      <c r="E2645" t="s">
        <v>1113</v>
      </c>
      <c r="F2645" s="48" t="s">
        <v>1111</v>
      </c>
      <c r="G2645" s="48" t="s">
        <v>1112</v>
      </c>
      <c r="H2645" t="s">
        <v>1110</v>
      </c>
      <c r="J2645" s="51"/>
      <c r="K2645" s="11">
        <v>0</v>
      </c>
      <c r="L2645">
        <v>155991</v>
      </c>
      <c r="N2645">
        <v>5.48</v>
      </c>
      <c r="T2645" s="42">
        <v>18.2</v>
      </c>
    </row>
    <row r="2646" spans="1:22" x14ac:dyDescent="0.2">
      <c r="A2646">
        <v>244</v>
      </c>
      <c r="B2646">
        <v>2005</v>
      </c>
      <c r="C2646" t="s">
        <v>704</v>
      </c>
      <c r="D2646" s="17">
        <v>38497</v>
      </c>
      <c r="E2646">
        <v>1</v>
      </c>
      <c r="F2646" t="s">
        <v>1064</v>
      </c>
      <c r="G2646">
        <v>1</v>
      </c>
      <c r="H2646" t="s">
        <v>706</v>
      </c>
      <c r="K2646" s="11">
        <v>9.4540744568561055E-2</v>
      </c>
      <c r="L2646" s="11"/>
      <c r="N2646" s="11">
        <v>1.5233643988816408</v>
      </c>
      <c r="O2646" s="11">
        <v>2.0191965376884426</v>
      </c>
      <c r="P2646" s="11">
        <v>0.21117088965822833</v>
      </c>
      <c r="Q2646" s="12">
        <v>0.63542499999999991</v>
      </c>
      <c r="R2646" s="11">
        <v>0.37953799999999999</v>
      </c>
      <c r="T2646" s="42">
        <v>18.2</v>
      </c>
      <c r="U2646" s="11"/>
      <c r="V2646" t="s">
        <v>1060</v>
      </c>
    </row>
    <row r="2647" spans="1:22" x14ac:dyDescent="0.2">
      <c r="A2647">
        <v>838</v>
      </c>
      <c r="B2647">
        <v>2007</v>
      </c>
      <c r="C2647" s="63" t="s">
        <v>704</v>
      </c>
      <c r="D2647" s="17">
        <v>39233</v>
      </c>
      <c r="E2647">
        <v>1</v>
      </c>
      <c r="F2647" t="s">
        <v>1064</v>
      </c>
      <c r="G2647">
        <v>1</v>
      </c>
      <c r="H2647" t="s">
        <v>706</v>
      </c>
      <c r="K2647" s="11">
        <v>0</v>
      </c>
      <c r="L2647" s="11"/>
      <c r="N2647" s="11">
        <v>0.37186559139784947</v>
      </c>
      <c r="O2647" s="11">
        <v>6.8263842502189531</v>
      </c>
      <c r="P2647" s="11">
        <v>0.30504519827348847</v>
      </c>
      <c r="Q2647" s="12">
        <v>1.8504971247014737</v>
      </c>
      <c r="R2647" s="11">
        <v>4.9782077363512908E-3</v>
      </c>
      <c r="S2647" s="11"/>
      <c r="T2647" s="42">
        <v>18.2</v>
      </c>
      <c r="U2647" s="11"/>
      <c r="V2647" t="s">
        <v>1060</v>
      </c>
    </row>
    <row r="2648" spans="1:22" x14ac:dyDescent="0.2">
      <c r="A2648">
        <v>1696</v>
      </c>
      <c r="B2648">
        <v>2008</v>
      </c>
      <c r="C2648" t="s">
        <v>1081</v>
      </c>
      <c r="D2648" s="40">
        <v>39751</v>
      </c>
      <c r="E2648" t="s">
        <v>833</v>
      </c>
      <c r="F2648" t="s">
        <v>838</v>
      </c>
      <c r="G2648">
        <v>1</v>
      </c>
      <c r="H2648" t="s">
        <v>1110</v>
      </c>
      <c r="I2648">
        <v>32.866999999999997</v>
      </c>
      <c r="J2648">
        <v>-117.25700000000001</v>
      </c>
      <c r="K2648" s="11">
        <v>0</v>
      </c>
      <c r="L2648">
        <v>0</v>
      </c>
      <c r="N2648">
        <v>0.43</v>
      </c>
      <c r="O2648" s="11">
        <v>2.2000000000000002</v>
      </c>
      <c r="P2648" s="11">
        <v>0.28999999999999998</v>
      </c>
      <c r="Q2648" s="12">
        <v>0.32</v>
      </c>
      <c r="R2648">
        <v>0.02</v>
      </c>
      <c r="T2648" s="42">
        <v>18.3</v>
      </c>
    </row>
    <row r="2649" spans="1:22" x14ac:dyDescent="0.2">
      <c r="A2649">
        <v>2162</v>
      </c>
      <c r="B2649">
        <v>2010</v>
      </c>
      <c r="C2649" t="s">
        <v>705</v>
      </c>
      <c r="D2649" s="40">
        <v>40332</v>
      </c>
      <c r="E2649" t="s">
        <v>833</v>
      </c>
      <c r="F2649" t="s">
        <v>838</v>
      </c>
      <c r="G2649">
        <v>1</v>
      </c>
      <c r="H2649" t="s">
        <v>1110</v>
      </c>
      <c r="I2649">
        <v>32.866999999999997</v>
      </c>
      <c r="J2649">
        <v>-117.25700000000001</v>
      </c>
      <c r="K2649" s="11">
        <v>0</v>
      </c>
      <c r="L2649">
        <v>0</v>
      </c>
      <c r="N2649">
        <v>18.3</v>
      </c>
      <c r="O2649" s="11">
        <v>5</v>
      </c>
      <c r="P2649" s="11">
        <v>0.26</v>
      </c>
      <c r="Q2649" s="12">
        <v>0.01</v>
      </c>
      <c r="R2649">
        <v>0.01</v>
      </c>
      <c r="T2649" s="42">
        <v>18.3</v>
      </c>
    </row>
    <row r="2650" spans="1:22" x14ac:dyDescent="0.2">
      <c r="A2650">
        <v>2168</v>
      </c>
      <c r="B2650">
        <v>2010</v>
      </c>
      <c r="C2650" t="s">
        <v>705</v>
      </c>
      <c r="D2650" s="40">
        <v>40339</v>
      </c>
      <c r="E2650" t="s">
        <v>833</v>
      </c>
      <c r="F2650" t="s">
        <v>838</v>
      </c>
      <c r="G2650">
        <v>1</v>
      </c>
      <c r="H2650" t="s">
        <v>1110</v>
      </c>
      <c r="I2650">
        <v>32.866999999999997</v>
      </c>
      <c r="J2650">
        <v>-117.25700000000001</v>
      </c>
      <c r="K2650" s="11">
        <v>0</v>
      </c>
      <c r="L2650">
        <v>0</v>
      </c>
      <c r="N2650">
        <v>17.079999999999998</v>
      </c>
      <c r="O2650" s="11">
        <v>5.0999999999999996</v>
      </c>
      <c r="P2650" s="11">
        <v>0.23</v>
      </c>
      <c r="Q2650" s="12">
        <v>0</v>
      </c>
      <c r="R2650">
        <v>0.02</v>
      </c>
      <c r="T2650" s="42">
        <v>18.3</v>
      </c>
    </row>
    <row r="2651" spans="1:22" x14ac:dyDescent="0.2">
      <c r="A2651">
        <v>2286</v>
      </c>
      <c r="B2651">
        <v>2010</v>
      </c>
      <c r="C2651" t="s">
        <v>1081</v>
      </c>
      <c r="D2651" s="40">
        <v>40479</v>
      </c>
      <c r="E2651" t="s">
        <v>833</v>
      </c>
      <c r="F2651" t="s">
        <v>838</v>
      </c>
      <c r="G2651">
        <v>1</v>
      </c>
      <c r="H2651" t="s">
        <v>1110</v>
      </c>
      <c r="I2651">
        <v>32.866999999999997</v>
      </c>
      <c r="J2651">
        <v>-117.25700000000001</v>
      </c>
      <c r="K2651" s="11">
        <v>0</v>
      </c>
      <c r="L2651">
        <v>0</v>
      </c>
      <c r="N2651">
        <v>3.15</v>
      </c>
      <c r="O2651" s="11">
        <v>3.5</v>
      </c>
      <c r="P2651" s="11">
        <v>0.19</v>
      </c>
      <c r="Q2651" s="12">
        <v>0</v>
      </c>
      <c r="R2651">
        <v>0.01</v>
      </c>
      <c r="T2651" s="42">
        <v>18.3</v>
      </c>
    </row>
    <row r="2652" spans="1:22" x14ac:dyDescent="0.2">
      <c r="A2652">
        <v>2450</v>
      </c>
      <c r="B2652">
        <v>2011</v>
      </c>
      <c r="C2652" t="s">
        <v>704</v>
      </c>
      <c r="D2652" s="40">
        <v>40668</v>
      </c>
      <c r="E2652" t="s">
        <v>833</v>
      </c>
      <c r="F2652" t="s">
        <v>838</v>
      </c>
      <c r="G2652">
        <v>1</v>
      </c>
      <c r="H2652" t="s">
        <v>1110</v>
      </c>
      <c r="I2652">
        <v>32.866999999999997</v>
      </c>
      <c r="J2652">
        <v>-117.25700000000001</v>
      </c>
      <c r="K2652" s="11">
        <v>0</v>
      </c>
      <c r="L2652">
        <v>0</v>
      </c>
      <c r="N2652">
        <v>4.62</v>
      </c>
      <c r="O2652" s="11">
        <v>0</v>
      </c>
      <c r="P2652" s="11">
        <v>0.28999999999999998</v>
      </c>
      <c r="Q2652" s="12">
        <v>0.09</v>
      </c>
      <c r="R2652">
        <v>0</v>
      </c>
      <c r="T2652" s="42">
        <v>18.3</v>
      </c>
    </row>
    <row r="2653" spans="1:22" x14ac:dyDescent="0.2">
      <c r="A2653">
        <v>3745</v>
      </c>
      <c r="B2653">
        <v>2013</v>
      </c>
      <c r="C2653" s="48" t="s">
        <v>1068</v>
      </c>
      <c r="D2653" s="40">
        <v>41505</v>
      </c>
      <c r="E2653" t="s">
        <v>911</v>
      </c>
      <c r="F2653" s="48" t="s">
        <v>1111</v>
      </c>
      <c r="G2653" s="48" t="s">
        <v>1112</v>
      </c>
      <c r="H2653" t="s">
        <v>1110</v>
      </c>
      <c r="K2653" s="11">
        <v>0</v>
      </c>
      <c r="L2653" s="42">
        <v>0</v>
      </c>
      <c r="M2653" s="42"/>
      <c r="N2653" s="11">
        <v>3.87</v>
      </c>
      <c r="T2653" s="42">
        <v>18.3</v>
      </c>
    </row>
    <row r="2654" spans="1:22" x14ac:dyDescent="0.2">
      <c r="A2654">
        <v>1700</v>
      </c>
      <c r="B2654">
        <v>2008</v>
      </c>
      <c r="C2654" t="s">
        <v>1094</v>
      </c>
      <c r="D2654" s="40">
        <v>39755</v>
      </c>
      <c r="E2654" t="s">
        <v>836</v>
      </c>
      <c r="F2654" t="s">
        <v>838</v>
      </c>
      <c r="G2654">
        <v>1</v>
      </c>
      <c r="H2654" t="s">
        <v>1110</v>
      </c>
      <c r="I2654">
        <v>34.408000000000001</v>
      </c>
      <c r="J2654">
        <v>-119.685</v>
      </c>
      <c r="K2654" s="11">
        <v>0</v>
      </c>
      <c r="L2654">
        <v>100</v>
      </c>
      <c r="N2654">
        <v>4.7300000000000004</v>
      </c>
      <c r="O2654" s="11">
        <v>6.25</v>
      </c>
      <c r="P2654" s="11">
        <v>0.72</v>
      </c>
      <c r="Q2654" s="12">
        <v>0.88</v>
      </c>
      <c r="R2654">
        <v>0.33</v>
      </c>
      <c r="T2654" s="42">
        <v>18.3</v>
      </c>
    </row>
    <row r="2655" spans="1:22" x14ac:dyDescent="0.2">
      <c r="A2655">
        <v>3339</v>
      </c>
      <c r="B2655">
        <v>2014</v>
      </c>
      <c r="C2655" t="s">
        <v>1065</v>
      </c>
      <c r="D2655" s="40">
        <v>41981</v>
      </c>
      <c r="E2655" t="s">
        <v>833</v>
      </c>
      <c r="F2655" t="s">
        <v>838</v>
      </c>
      <c r="G2655">
        <v>1</v>
      </c>
      <c r="H2655" t="s">
        <v>1110</v>
      </c>
      <c r="I2655">
        <v>32.866999999999997</v>
      </c>
      <c r="J2655">
        <v>-117.25700000000001</v>
      </c>
      <c r="K2655" s="11">
        <v>0</v>
      </c>
      <c r="L2655">
        <v>1200</v>
      </c>
      <c r="N2655">
        <v>1.69</v>
      </c>
      <c r="O2655" s="11">
        <v>2.46</v>
      </c>
      <c r="P2655" s="11">
        <v>0.23</v>
      </c>
      <c r="Q2655" s="12">
        <v>0.11</v>
      </c>
      <c r="R2655">
        <v>0.05</v>
      </c>
      <c r="T2655" s="42">
        <v>18.3</v>
      </c>
    </row>
    <row r="2656" spans="1:22" x14ac:dyDescent="0.2">
      <c r="A2656">
        <v>1967</v>
      </c>
      <c r="B2656">
        <v>2009</v>
      </c>
      <c r="C2656" t="s">
        <v>1081</v>
      </c>
      <c r="D2656" s="40">
        <v>40098</v>
      </c>
      <c r="E2656" t="s">
        <v>833</v>
      </c>
      <c r="F2656" t="s">
        <v>838</v>
      </c>
      <c r="G2656">
        <v>1</v>
      </c>
      <c r="H2656" t="s">
        <v>1110</v>
      </c>
      <c r="I2656">
        <v>32.866999999999997</v>
      </c>
      <c r="J2656">
        <v>-117.25700000000001</v>
      </c>
      <c r="K2656" s="11">
        <v>0</v>
      </c>
      <c r="L2656">
        <v>1212</v>
      </c>
      <c r="N2656">
        <v>0.95</v>
      </c>
      <c r="O2656" s="11">
        <v>2.7</v>
      </c>
      <c r="P2656" s="11">
        <v>0.34</v>
      </c>
      <c r="Q2656" s="12">
        <v>0.03</v>
      </c>
      <c r="R2656">
        <v>0</v>
      </c>
      <c r="T2656" s="42">
        <v>18.3</v>
      </c>
    </row>
    <row r="2657" spans="1:22" x14ac:dyDescent="0.2">
      <c r="A2657">
        <v>3291</v>
      </c>
      <c r="B2657">
        <v>2014</v>
      </c>
      <c r="C2657" t="s">
        <v>1069</v>
      </c>
      <c r="D2657" s="40">
        <v>41904</v>
      </c>
      <c r="E2657" t="s">
        <v>836</v>
      </c>
      <c r="F2657" t="s">
        <v>838</v>
      </c>
      <c r="G2657">
        <v>1</v>
      </c>
      <c r="H2657" t="s">
        <v>1110</v>
      </c>
      <c r="I2657">
        <v>34.408000000000001</v>
      </c>
      <c r="J2657">
        <v>-119.685</v>
      </c>
      <c r="K2657" s="11">
        <v>0</v>
      </c>
      <c r="L2657">
        <v>4176</v>
      </c>
      <c r="O2657" s="11">
        <v>3.96</v>
      </c>
      <c r="P2657" s="11">
        <v>0.27</v>
      </c>
      <c r="Q2657" s="12">
        <v>0.66</v>
      </c>
      <c r="R2657">
        <v>0.06</v>
      </c>
      <c r="T2657" s="42">
        <v>18.3</v>
      </c>
    </row>
    <row r="2658" spans="1:22" x14ac:dyDescent="0.2">
      <c r="A2658">
        <v>3228</v>
      </c>
      <c r="B2658">
        <v>2014</v>
      </c>
      <c r="C2658" t="s">
        <v>705</v>
      </c>
      <c r="D2658" s="40">
        <v>41799</v>
      </c>
      <c r="E2658" t="s">
        <v>835</v>
      </c>
      <c r="F2658" t="s">
        <v>838</v>
      </c>
      <c r="G2658">
        <v>1</v>
      </c>
      <c r="H2658" t="s">
        <v>1110</v>
      </c>
      <c r="I2658">
        <v>33.606099999999998</v>
      </c>
      <c r="J2658">
        <v>-117.9311</v>
      </c>
      <c r="K2658" s="11">
        <v>0</v>
      </c>
      <c r="L2658">
        <v>5200</v>
      </c>
      <c r="N2658">
        <v>2.54</v>
      </c>
      <c r="O2658" s="11">
        <v>1.81</v>
      </c>
      <c r="P2658" s="11">
        <v>0.19</v>
      </c>
      <c r="Q2658" s="12">
        <v>0</v>
      </c>
      <c r="R2658">
        <v>0</v>
      </c>
      <c r="T2658" s="42">
        <v>18.3</v>
      </c>
    </row>
    <row r="2659" spans="1:22" x14ac:dyDescent="0.2">
      <c r="A2659">
        <v>3662</v>
      </c>
      <c r="B2659">
        <v>2016</v>
      </c>
      <c r="C2659" t="s">
        <v>1068</v>
      </c>
      <c r="D2659" s="40">
        <v>42597</v>
      </c>
      <c r="E2659" t="s">
        <v>836</v>
      </c>
      <c r="F2659" t="s">
        <v>838</v>
      </c>
      <c r="G2659">
        <v>1</v>
      </c>
      <c r="H2659" t="s">
        <v>1110</v>
      </c>
      <c r="I2659">
        <v>34.408000000000001</v>
      </c>
      <c r="J2659">
        <v>-119.685</v>
      </c>
      <c r="K2659" s="11">
        <v>0</v>
      </c>
      <c r="L2659">
        <v>9745</v>
      </c>
      <c r="O2659" s="11">
        <v>6.14</v>
      </c>
      <c r="P2659" s="11">
        <v>0.27</v>
      </c>
      <c r="Q2659" s="12">
        <v>0.11</v>
      </c>
      <c r="R2659">
        <v>0.01</v>
      </c>
      <c r="T2659" s="42">
        <v>18.3</v>
      </c>
    </row>
    <row r="2660" spans="1:22" x14ac:dyDescent="0.2">
      <c r="A2660">
        <v>3744</v>
      </c>
      <c r="B2660">
        <v>2013</v>
      </c>
      <c r="C2660" s="48" t="s">
        <v>1068</v>
      </c>
      <c r="D2660" s="40">
        <v>41498</v>
      </c>
      <c r="E2660" t="s">
        <v>911</v>
      </c>
      <c r="F2660" s="48" t="s">
        <v>1111</v>
      </c>
      <c r="G2660" s="48" t="s">
        <v>1112</v>
      </c>
      <c r="H2660" t="s">
        <v>1110</v>
      </c>
      <c r="K2660" s="11">
        <v>0</v>
      </c>
      <c r="L2660" s="42">
        <v>109193.43789435731</v>
      </c>
      <c r="M2660" s="42"/>
      <c r="N2660" s="11">
        <v>5.44</v>
      </c>
      <c r="T2660" s="42">
        <v>18.3</v>
      </c>
    </row>
    <row r="2661" spans="1:22" x14ac:dyDescent="0.2">
      <c r="A2661">
        <v>3643</v>
      </c>
      <c r="B2661">
        <v>2016</v>
      </c>
      <c r="C2661" t="s">
        <v>1067</v>
      </c>
      <c r="D2661" s="40">
        <v>42555</v>
      </c>
      <c r="E2661" t="s">
        <v>836</v>
      </c>
      <c r="F2661" t="s">
        <v>838</v>
      </c>
      <c r="G2661">
        <v>1</v>
      </c>
      <c r="H2661" t="s">
        <v>1110</v>
      </c>
      <c r="I2661">
        <v>34.408000000000001</v>
      </c>
      <c r="J2661">
        <v>-119.685</v>
      </c>
      <c r="K2661" s="11">
        <v>0</v>
      </c>
      <c r="L2661">
        <v>151752</v>
      </c>
      <c r="O2661" s="11">
        <v>4.82</v>
      </c>
      <c r="P2661" s="11">
        <v>0.52</v>
      </c>
      <c r="Q2661" s="12">
        <v>0.17</v>
      </c>
      <c r="R2661">
        <v>0.13</v>
      </c>
      <c r="T2661" s="42">
        <v>18.3</v>
      </c>
    </row>
    <row r="2662" spans="1:22" x14ac:dyDescent="0.2">
      <c r="A2662">
        <v>2296</v>
      </c>
      <c r="B2662">
        <v>2010</v>
      </c>
      <c r="C2662" t="s">
        <v>1094</v>
      </c>
      <c r="D2662" s="40">
        <v>40490</v>
      </c>
      <c r="E2662" t="s">
        <v>833</v>
      </c>
      <c r="F2662" t="s">
        <v>838</v>
      </c>
      <c r="G2662">
        <v>1</v>
      </c>
      <c r="H2662" t="s">
        <v>1110</v>
      </c>
      <c r="I2662">
        <v>32.866999999999997</v>
      </c>
      <c r="J2662">
        <v>-117.25700000000001</v>
      </c>
      <c r="K2662" s="11">
        <v>0.1</v>
      </c>
      <c r="L2662">
        <v>314800</v>
      </c>
      <c r="N2662">
        <v>1.71</v>
      </c>
      <c r="O2662" s="11">
        <v>2</v>
      </c>
      <c r="P2662" s="11">
        <v>0.22</v>
      </c>
      <c r="Q2662" s="12">
        <v>0</v>
      </c>
      <c r="R2662">
        <v>0.01</v>
      </c>
      <c r="T2662" s="42">
        <v>18.3</v>
      </c>
    </row>
    <row r="2663" spans="1:22" x14ac:dyDescent="0.2">
      <c r="A2663">
        <v>2291</v>
      </c>
      <c r="B2663">
        <v>2010</v>
      </c>
      <c r="C2663" t="s">
        <v>1094</v>
      </c>
      <c r="D2663" s="40">
        <v>40483</v>
      </c>
      <c r="E2663" t="s">
        <v>833</v>
      </c>
      <c r="F2663" t="s">
        <v>838</v>
      </c>
      <c r="G2663">
        <v>1</v>
      </c>
      <c r="H2663" t="s">
        <v>1110</v>
      </c>
      <c r="I2663">
        <v>32.866999999999997</v>
      </c>
      <c r="J2663">
        <v>-117.25700000000001</v>
      </c>
      <c r="K2663" s="11">
        <v>8.6999999999999994E-2</v>
      </c>
      <c r="L2663">
        <v>321200</v>
      </c>
      <c r="N2663">
        <v>2.78</v>
      </c>
      <c r="O2663" s="11">
        <v>2.2000000000000002</v>
      </c>
      <c r="P2663" s="11">
        <v>0.21</v>
      </c>
      <c r="Q2663" s="12">
        <v>0</v>
      </c>
      <c r="R2663">
        <v>0.02</v>
      </c>
      <c r="T2663" s="42">
        <v>18.3</v>
      </c>
    </row>
    <row r="2664" spans="1:22" x14ac:dyDescent="0.2">
      <c r="A2664">
        <v>245</v>
      </c>
      <c r="B2664">
        <v>2005</v>
      </c>
      <c r="C2664" t="s">
        <v>704</v>
      </c>
      <c r="D2664" s="17">
        <v>38497</v>
      </c>
      <c r="E2664">
        <v>2</v>
      </c>
      <c r="F2664" t="s">
        <v>1064</v>
      </c>
      <c r="G2664">
        <v>1</v>
      </c>
      <c r="H2664" t="s">
        <v>706</v>
      </c>
      <c r="K2664" s="11">
        <v>0</v>
      </c>
      <c r="L2664" s="11"/>
      <c r="N2664" s="11">
        <v>2.4694538676607647</v>
      </c>
      <c r="O2664" s="11">
        <v>2.9175502160804028</v>
      </c>
      <c r="P2664" s="11">
        <v>0.47791769366016112</v>
      </c>
      <c r="Q2664" s="12">
        <v>0.41577833333333275</v>
      </c>
      <c r="R2664" s="11">
        <v>0.38070066666666674</v>
      </c>
      <c r="T2664" s="42">
        <v>18.3</v>
      </c>
      <c r="U2664" s="11"/>
      <c r="V2664" t="s">
        <v>1060</v>
      </c>
    </row>
    <row r="2665" spans="1:22" x14ac:dyDescent="0.2">
      <c r="A2665">
        <v>3819</v>
      </c>
      <c r="B2665" s="48">
        <v>2010</v>
      </c>
      <c r="C2665" t="s">
        <v>704</v>
      </c>
      <c r="D2665" s="40">
        <v>40325</v>
      </c>
      <c r="E2665" t="s">
        <v>1113</v>
      </c>
      <c r="F2665" s="48" t="s">
        <v>1111</v>
      </c>
      <c r="G2665" s="48" t="s">
        <v>1112</v>
      </c>
      <c r="H2665" t="s">
        <v>1110</v>
      </c>
      <c r="J2665" s="51"/>
      <c r="K2665" s="11">
        <v>0</v>
      </c>
      <c r="L2665">
        <v>0</v>
      </c>
      <c r="N2665">
        <v>21.47</v>
      </c>
      <c r="T2665" s="42">
        <v>18.399999999999999</v>
      </c>
    </row>
    <row r="2666" spans="1:22" x14ac:dyDescent="0.2">
      <c r="A2666">
        <v>3840</v>
      </c>
      <c r="B2666" s="48">
        <v>2010</v>
      </c>
      <c r="C2666" t="s">
        <v>1081</v>
      </c>
      <c r="D2666" s="40">
        <v>40472</v>
      </c>
      <c r="E2666" t="s">
        <v>1113</v>
      </c>
      <c r="F2666" s="48" t="s">
        <v>1111</v>
      </c>
      <c r="G2666" s="48" t="s">
        <v>1112</v>
      </c>
      <c r="H2666" t="s">
        <v>1110</v>
      </c>
      <c r="J2666" s="51"/>
      <c r="K2666" s="11">
        <v>0</v>
      </c>
      <c r="L2666">
        <v>0</v>
      </c>
      <c r="N2666">
        <v>1.25</v>
      </c>
      <c r="T2666" s="42">
        <v>18.399999999999999</v>
      </c>
    </row>
    <row r="2667" spans="1:22" x14ac:dyDescent="0.2">
      <c r="A2667">
        <v>2496</v>
      </c>
      <c r="B2667">
        <v>2011</v>
      </c>
      <c r="C2667" t="s">
        <v>705</v>
      </c>
      <c r="D2667" s="40">
        <v>40724</v>
      </c>
      <c r="E2667" t="s">
        <v>833</v>
      </c>
      <c r="F2667" t="s">
        <v>838</v>
      </c>
      <c r="G2667">
        <v>1</v>
      </c>
      <c r="H2667" t="s">
        <v>1110</v>
      </c>
      <c r="I2667">
        <v>32.866999999999997</v>
      </c>
      <c r="J2667">
        <v>-117.25700000000001</v>
      </c>
      <c r="K2667" s="11">
        <v>0</v>
      </c>
      <c r="L2667">
        <v>0</v>
      </c>
      <c r="N2667">
        <v>2.57</v>
      </c>
      <c r="O2667" s="11">
        <v>0</v>
      </c>
      <c r="P2667" s="11">
        <v>0</v>
      </c>
      <c r="Q2667" s="12">
        <v>0</v>
      </c>
      <c r="R2667">
        <v>0</v>
      </c>
      <c r="T2667" s="42">
        <v>18.399999999999999</v>
      </c>
    </row>
    <row r="2668" spans="1:22" x14ac:dyDescent="0.2">
      <c r="A2668">
        <v>2857</v>
      </c>
      <c r="B2668">
        <v>2012</v>
      </c>
      <c r="C2668" t="s">
        <v>1081</v>
      </c>
      <c r="D2668" s="40">
        <v>41207</v>
      </c>
      <c r="E2668" t="s">
        <v>833</v>
      </c>
      <c r="F2668" t="s">
        <v>838</v>
      </c>
      <c r="G2668">
        <v>1</v>
      </c>
      <c r="H2668" t="s">
        <v>1110</v>
      </c>
      <c r="I2668">
        <v>32.866999999999997</v>
      </c>
      <c r="J2668">
        <v>-117.25700000000001</v>
      </c>
      <c r="K2668" s="11">
        <v>0</v>
      </c>
      <c r="L2668">
        <v>0</v>
      </c>
      <c r="N2668">
        <v>1.62</v>
      </c>
      <c r="O2668" s="11">
        <v>0</v>
      </c>
      <c r="P2668" s="11">
        <v>0</v>
      </c>
      <c r="Q2668" s="12">
        <v>0</v>
      </c>
      <c r="R2668">
        <v>0</v>
      </c>
      <c r="T2668" s="42">
        <v>18.399999999999999</v>
      </c>
    </row>
    <row r="2669" spans="1:22" x14ac:dyDescent="0.2">
      <c r="A2669">
        <v>2867</v>
      </c>
      <c r="B2669">
        <v>2012</v>
      </c>
      <c r="C2669" t="s">
        <v>1094</v>
      </c>
      <c r="D2669" s="40">
        <v>41221</v>
      </c>
      <c r="E2669" t="s">
        <v>833</v>
      </c>
      <c r="F2669" t="s">
        <v>838</v>
      </c>
      <c r="G2669">
        <v>1</v>
      </c>
      <c r="H2669" t="s">
        <v>1110</v>
      </c>
      <c r="I2669">
        <v>32.866999999999997</v>
      </c>
      <c r="J2669">
        <v>-117.25700000000001</v>
      </c>
      <c r="K2669" s="11">
        <v>0</v>
      </c>
      <c r="L2669">
        <v>0</v>
      </c>
      <c r="N2669">
        <v>0.98</v>
      </c>
      <c r="O2669" s="11">
        <v>0</v>
      </c>
      <c r="P2669" s="11">
        <v>0</v>
      </c>
      <c r="Q2669" s="12">
        <v>0</v>
      </c>
      <c r="R2669">
        <v>0</v>
      </c>
      <c r="T2669" s="42">
        <v>18.399999999999999</v>
      </c>
    </row>
    <row r="2670" spans="1:22" x14ac:dyDescent="0.2">
      <c r="A2670">
        <v>278</v>
      </c>
      <c r="B2670">
        <v>2005</v>
      </c>
      <c r="C2670" t="s">
        <v>705</v>
      </c>
      <c r="D2670" s="17">
        <v>38525</v>
      </c>
      <c r="E2670">
        <v>16</v>
      </c>
      <c r="F2670" t="s">
        <v>1064</v>
      </c>
      <c r="G2670">
        <v>1</v>
      </c>
      <c r="H2670" t="s">
        <v>706</v>
      </c>
      <c r="K2670" s="11">
        <v>0</v>
      </c>
      <c r="L2670" s="11">
        <v>0.48860700023490738</v>
      </c>
      <c r="N2670" s="11">
        <v>0.7222667910447762</v>
      </c>
      <c r="O2670" s="11">
        <v>3.3831244955614097</v>
      </c>
      <c r="P2670" s="11">
        <v>0.30754740968289868</v>
      </c>
      <c r="Q2670" s="12">
        <v>1.1650801526717269E-2</v>
      </c>
      <c r="R2670" s="11">
        <v>0.26008500000000001</v>
      </c>
      <c r="T2670" s="42">
        <v>18.399999999999999</v>
      </c>
      <c r="U2670" s="11"/>
      <c r="V2670" t="s">
        <v>1060</v>
      </c>
    </row>
    <row r="2671" spans="1:22" x14ac:dyDescent="0.2">
      <c r="A2671">
        <v>1642</v>
      </c>
      <c r="B2671">
        <v>2008</v>
      </c>
      <c r="C2671" t="s">
        <v>1068</v>
      </c>
      <c r="D2671" s="40">
        <v>39671</v>
      </c>
      <c r="E2671" t="s">
        <v>836</v>
      </c>
      <c r="F2671" t="s">
        <v>838</v>
      </c>
      <c r="G2671">
        <v>1</v>
      </c>
      <c r="H2671" t="s">
        <v>1110</v>
      </c>
      <c r="I2671">
        <v>34.408000000000001</v>
      </c>
      <c r="J2671">
        <v>-119.685</v>
      </c>
      <c r="K2671" s="11">
        <v>0.1</v>
      </c>
      <c r="L2671">
        <v>540</v>
      </c>
      <c r="N2671">
        <v>2.21</v>
      </c>
      <c r="O2671" s="11">
        <v>4.5599999999999996</v>
      </c>
      <c r="P2671" s="11">
        <v>0.48</v>
      </c>
      <c r="Q2671" s="12">
        <v>0.37</v>
      </c>
      <c r="R2671">
        <v>0.11</v>
      </c>
      <c r="T2671" s="42">
        <v>18.399999999999999</v>
      </c>
    </row>
    <row r="2672" spans="1:22" x14ac:dyDescent="0.2">
      <c r="A2672">
        <v>3655</v>
      </c>
      <c r="B2672">
        <v>2016</v>
      </c>
      <c r="C2672" t="s">
        <v>1068</v>
      </c>
      <c r="D2672" s="40">
        <v>42583</v>
      </c>
      <c r="E2672" t="s">
        <v>836</v>
      </c>
      <c r="F2672" t="s">
        <v>838</v>
      </c>
      <c r="G2672">
        <v>1</v>
      </c>
      <c r="H2672" t="s">
        <v>1110</v>
      </c>
      <c r="I2672">
        <v>34.408000000000001</v>
      </c>
      <c r="J2672">
        <v>-119.685</v>
      </c>
      <c r="K2672" s="11">
        <v>0</v>
      </c>
      <c r="L2672">
        <v>3713</v>
      </c>
      <c r="O2672" s="11">
        <v>7.68</v>
      </c>
      <c r="P2672" s="11">
        <v>0.49</v>
      </c>
      <c r="Q2672" s="12">
        <v>0.25</v>
      </c>
      <c r="R2672">
        <v>0.11</v>
      </c>
      <c r="T2672" s="42">
        <v>18.399999999999999</v>
      </c>
    </row>
    <row r="2673" spans="1:22" x14ac:dyDescent="0.2">
      <c r="A2673">
        <v>3252</v>
      </c>
      <c r="B2673">
        <v>2014</v>
      </c>
      <c r="C2673" t="s">
        <v>1067</v>
      </c>
      <c r="D2673" s="40">
        <v>41841</v>
      </c>
      <c r="E2673" t="s">
        <v>835</v>
      </c>
      <c r="F2673" t="s">
        <v>838</v>
      </c>
      <c r="G2673">
        <v>1</v>
      </c>
      <c r="H2673" t="s">
        <v>1110</v>
      </c>
      <c r="I2673">
        <v>33.606099999999998</v>
      </c>
      <c r="J2673">
        <v>-117.9311</v>
      </c>
      <c r="K2673" s="11">
        <v>0</v>
      </c>
      <c r="L2673">
        <v>7800</v>
      </c>
      <c r="N2673">
        <v>2.04</v>
      </c>
      <c r="O2673" s="11">
        <v>1.84</v>
      </c>
      <c r="P2673" s="11">
        <v>0.23</v>
      </c>
      <c r="Q2673" s="12">
        <v>0</v>
      </c>
      <c r="R2673">
        <v>0</v>
      </c>
      <c r="T2673" s="42">
        <v>18.399999999999999</v>
      </c>
    </row>
    <row r="2674" spans="1:22" x14ac:dyDescent="0.2">
      <c r="A2674">
        <v>3454</v>
      </c>
      <c r="B2674">
        <v>2015</v>
      </c>
      <c r="C2674" t="s">
        <v>705</v>
      </c>
      <c r="D2674" s="40">
        <v>42184</v>
      </c>
      <c r="E2674" t="s">
        <v>836</v>
      </c>
      <c r="F2674" t="s">
        <v>838</v>
      </c>
      <c r="G2674">
        <v>1</v>
      </c>
      <c r="H2674" t="s">
        <v>1110</v>
      </c>
      <c r="I2674">
        <v>34.408000000000001</v>
      </c>
      <c r="J2674">
        <v>-119.685</v>
      </c>
      <c r="K2674" s="11">
        <v>0.1</v>
      </c>
      <c r="L2674">
        <v>7889</v>
      </c>
      <c r="O2674" s="11">
        <v>7.39</v>
      </c>
      <c r="P2674" s="11">
        <v>0.23</v>
      </c>
      <c r="Q2674" s="12">
        <v>0.3</v>
      </c>
      <c r="R2674">
        <v>0.01</v>
      </c>
      <c r="T2674" s="42">
        <v>18.399999999999999</v>
      </c>
    </row>
    <row r="2675" spans="1:22" x14ac:dyDescent="0.2">
      <c r="A2675">
        <v>3636</v>
      </c>
      <c r="B2675">
        <v>2016</v>
      </c>
      <c r="C2675" t="s">
        <v>705</v>
      </c>
      <c r="D2675" s="40">
        <v>42534</v>
      </c>
      <c r="E2675" t="s">
        <v>835</v>
      </c>
      <c r="F2675" t="s">
        <v>838</v>
      </c>
      <c r="G2675">
        <v>1</v>
      </c>
      <c r="H2675" t="s">
        <v>1110</v>
      </c>
      <c r="I2675">
        <v>33.606099999999998</v>
      </c>
      <c r="J2675">
        <v>-117.9311</v>
      </c>
      <c r="K2675" s="11">
        <v>0</v>
      </c>
      <c r="L2675">
        <v>12994</v>
      </c>
      <c r="N2675">
        <v>2.5499999999999998</v>
      </c>
      <c r="O2675" s="11">
        <v>3.46</v>
      </c>
      <c r="P2675" s="11">
        <v>0.2</v>
      </c>
      <c r="Q2675" s="12">
        <v>0</v>
      </c>
      <c r="R2675">
        <v>0</v>
      </c>
      <c r="T2675" s="42">
        <v>18.399999999999999</v>
      </c>
    </row>
    <row r="2676" spans="1:22" x14ac:dyDescent="0.2">
      <c r="A2676">
        <v>3448</v>
      </c>
      <c r="B2676">
        <v>2015</v>
      </c>
      <c r="C2676" t="s">
        <v>705</v>
      </c>
      <c r="D2676" s="40">
        <v>42170</v>
      </c>
      <c r="E2676" t="s">
        <v>835</v>
      </c>
      <c r="F2676" t="s">
        <v>838</v>
      </c>
      <c r="G2676">
        <v>1</v>
      </c>
      <c r="H2676" t="s">
        <v>1110</v>
      </c>
      <c r="I2676">
        <v>33.606099999999998</v>
      </c>
      <c r="J2676">
        <v>-117.9311</v>
      </c>
      <c r="K2676" s="11">
        <v>0</v>
      </c>
      <c r="L2676">
        <v>135136</v>
      </c>
      <c r="N2676">
        <v>1.69</v>
      </c>
      <c r="O2676" s="11">
        <v>5.64</v>
      </c>
      <c r="P2676" s="11">
        <v>0.17</v>
      </c>
      <c r="Q2676" s="12">
        <v>0</v>
      </c>
      <c r="R2676">
        <v>0</v>
      </c>
      <c r="T2676" s="42">
        <v>18.399999999999999</v>
      </c>
    </row>
    <row r="2677" spans="1:22" x14ac:dyDescent="0.2">
      <c r="A2677">
        <v>3295</v>
      </c>
      <c r="B2677">
        <v>2014</v>
      </c>
      <c r="C2677" t="s">
        <v>1069</v>
      </c>
      <c r="D2677" s="40">
        <v>41911</v>
      </c>
      <c r="E2677" t="s">
        <v>836</v>
      </c>
      <c r="F2677" t="s">
        <v>838</v>
      </c>
      <c r="G2677">
        <v>1</v>
      </c>
      <c r="H2677" t="s">
        <v>1110</v>
      </c>
      <c r="I2677">
        <v>34.408000000000001</v>
      </c>
      <c r="J2677">
        <v>-119.685</v>
      </c>
      <c r="K2677" s="11">
        <v>0</v>
      </c>
      <c r="L2677">
        <v>141078</v>
      </c>
      <c r="O2677" s="11">
        <v>2.3199999999999998</v>
      </c>
      <c r="P2677" s="11">
        <v>0.2</v>
      </c>
      <c r="Q2677" s="12">
        <v>0.04</v>
      </c>
      <c r="R2677">
        <v>0.04</v>
      </c>
      <c r="T2677" s="42">
        <v>18.399999999999999</v>
      </c>
    </row>
    <row r="2678" spans="1:22" x14ac:dyDescent="0.2">
      <c r="A2678">
        <v>304</v>
      </c>
      <c r="B2678">
        <v>2005</v>
      </c>
      <c r="C2678" t="s">
        <v>1069</v>
      </c>
      <c r="D2678" s="17">
        <v>38615</v>
      </c>
      <c r="E2678">
        <v>4</v>
      </c>
      <c r="F2678" t="s">
        <v>1064</v>
      </c>
      <c r="G2678">
        <v>1</v>
      </c>
      <c r="H2678" t="s">
        <v>706</v>
      </c>
      <c r="K2678" s="11">
        <v>0</v>
      </c>
      <c r="L2678" s="11"/>
      <c r="N2678" s="11">
        <v>14.42475616438356</v>
      </c>
      <c r="O2678" s="11">
        <v>4.3134981958762895</v>
      </c>
      <c r="P2678" s="11">
        <v>0.5910711340206185</v>
      </c>
      <c r="Q2678" s="12">
        <v>0.29642545454545455</v>
      </c>
      <c r="R2678" s="11">
        <v>0.18929090909090909</v>
      </c>
      <c r="T2678" s="42">
        <v>18.399999999999999</v>
      </c>
      <c r="U2678" s="11"/>
      <c r="V2678" t="s">
        <v>1060</v>
      </c>
    </row>
    <row r="2679" spans="1:22" x14ac:dyDescent="0.2">
      <c r="A2679">
        <v>1668</v>
      </c>
      <c r="B2679">
        <v>2008</v>
      </c>
      <c r="C2679" t="s">
        <v>1069</v>
      </c>
      <c r="D2679" s="40">
        <v>39709</v>
      </c>
      <c r="E2679" t="s">
        <v>833</v>
      </c>
      <c r="F2679" t="s">
        <v>838</v>
      </c>
      <c r="G2679">
        <v>1</v>
      </c>
      <c r="H2679" t="s">
        <v>1110</v>
      </c>
      <c r="I2679">
        <v>32.866999999999997</v>
      </c>
      <c r="J2679">
        <v>-117.25700000000001</v>
      </c>
      <c r="K2679" s="11">
        <v>0</v>
      </c>
      <c r="L2679">
        <v>0</v>
      </c>
      <c r="N2679">
        <v>1.78</v>
      </c>
      <c r="O2679" s="11">
        <v>4.5</v>
      </c>
      <c r="P2679" s="11">
        <v>0.32</v>
      </c>
      <c r="Q2679" s="12">
        <v>0.16</v>
      </c>
      <c r="R2679">
        <v>0.01</v>
      </c>
      <c r="T2679" s="42">
        <v>18.5</v>
      </c>
    </row>
    <row r="2680" spans="1:22" x14ac:dyDescent="0.2">
      <c r="A2680">
        <v>1843</v>
      </c>
      <c r="B2680">
        <v>2009</v>
      </c>
      <c r="C2680" t="s">
        <v>704</v>
      </c>
      <c r="D2680" s="40">
        <v>39952</v>
      </c>
      <c r="E2680" t="s">
        <v>837</v>
      </c>
      <c r="F2680" t="s">
        <v>838</v>
      </c>
      <c r="G2680">
        <v>1</v>
      </c>
      <c r="H2680" t="s">
        <v>1110</v>
      </c>
      <c r="I2680">
        <v>34.008000000000003</v>
      </c>
      <c r="J2680">
        <v>-118.499</v>
      </c>
      <c r="K2680" s="11">
        <v>0</v>
      </c>
      <c r="L2680">
        <v>0</v>
      </c>
      <c r="N2680">
        <v>1.5</v>
      </c>
      <c r="O2680" s="11">
        <v>0.46</v>
      </c>
      <c r="P2680" s="11">
        <v>0.24</v>
      </c>
      <c r="Q2680" s="12">
        <v>0.06</v>
      </c>
      <c r="R2680">
        <v>0.15</v>
      </c>
      <c r="T2680" s="42">
        <v>18.5</v>
      </c>
    </row>
    <row r="2681" spans="1:22" x14ac:dyDescent="0.2">
      <c r="A2681">
        <v>2209</v>
      </c>
      <c r="B2681">
        <v>2010</v>
      </c>
      <c r="C2681" t="s">
        <v>1067</v>
      </c>
      <c r="D2681" s="40">
        <v>40388</v>
      </c>
      <c r="E2681" t="s">
        <v>833</v>
      </c>
      <c r="F2681" t="s">
        <v>838</v>
      </c>
      <c r="G2681">
        <v>1</v>
      </c>
      <c r="H2681" t="s">
        <v>1110</v>
      </c>
      <c r="I2681">
        <v>32.866999999999997</v>
      </c>
      <c r="J2681">
        <v>-117.25700000000001</v>
      </c>
      <c r="K2681" s="11">
        <v>0</v>
      </c>
      <c r="L2681">
        <v>0</v>
      </c>
      <c r="N2681">
        <v>2.0499999999999998</v>
      </c>
      <c r="O2681" s="11">
        <v>3.4</v>
      </c>
      <c r="P2681" s="11">
        <v>0.23</v>
      </c>
      <c r="Q2681" s="12">
        <v>0.15</v>
      </c>
      <c r="R2681">
        <v>0.02</v>
      </c>
      <c r="T2681" s="42">
        <v>18.5</v>
      </c>
    </row>
    <row r="2682" spans="1:22" x14ac:dyDescent="0.2">
      <c r="A2682">
        <v>2260</v>
      </c>
      <c r="B2682">
        <v>2010</v>
      </c>
      <c r="C2682" t="s">
        <v>1069</v>
      </c>
      <c r="D2682" s="40">
        <v>40451</v>
      </c>
      <c r="E2682" t="s">
        <v>833</v>
      </c>
      <c r="F2682" t="s">
        <v>838</v>
      </c>
      <c r="G2682">
        <v>1</v>
      </c>
      <c r="H2682" t="s">
        <v>1110</v>
      </c>
      <c r="I2682">
        <v>32.866999999999997</v>
      </c>
      <c r="J2682">
        <v>-117.25700000000001</v>
      </c>
      <c r="K2682" s="11">
        <v>0</v>
      </c>
      <c r="L2682">
        <v>0</v>
      </c>
      <c r="N2682">
        <v>1.26</v>
      </c>
      <c r="O2682" s="11">
        <v>4.2</v>
      </c>
      <c r="P2682" s="11">
        <v>0.43</v>
      </c>
      <c r="Q2682" s="12">
        <v>0.01</v>
      </c>
      <c r="R2682">
        <v>0.02</v>
      </c>
      <c r="T2682" s="42">
        <v>18.5</v>
      </c>
    </row>
    <row r="2683" spans="1:22" x14ac:dyDescent="0.2">
      <c r="A2683">
        <v>2490</v>
      </c>
      <c r="B2683">
        <v>2011</v>
      </c>
      <c r="C2683" t="s">
        <v>705</v>
      </c>
      <c r="D2683" s="40">
        <v>40717</v>
      </c>
      <c r="E2683" t="s">
        <v>833</v>
      </c>
      <c r="F2683" t="s">
        <v>838</v>
      </c>
      <c r="G2683">
        <v>1</v>
      </c>
      <c r="H2683" t="s">
        <v>1110</v>
      </c>
      <c r="I2683">
        <v>32.866999999999997</v>
      </c>
      <c r="J2683">
        <v>-117.25700000000001</v>
      </c>
      <c r="K2683" s="11">
        <v>0</v>
      </c>
      <c r="L2683">
        <v>0</v>
      </c>
      <c r="N2683">
        <v>2.83</v>
      </c>
      <c r="O2683" s="11">
        <v>0.02</v>
      </c>
      <c r="P2683" s="11">
        <v>0.33</v>
      </c>
      <c r="Q2683" s="12">
        <v>0.34</v>
      </c>
      <c r="R2683">
        <v>0.02</v>
      </c>
      <c r="T2683" s="42">
        <v>18.5</v>
      </c>
    </row>
    <row r="2684" spans="1:22" x14ac:dyDescent="0.2">
      <c r="A2684">
        <v>2503</v>
      </c>
      <c r="B2684">
        <v>2011</v>
      </c>
      <c r="C2684" t="s">
        <v>1067</v>
      </c>
      <c r="D2684" s="40">
        <v>40735</v>
      </c>
      <c r="E2684" t="s">
        <v>836</v>
      </c>
      <c r="F2684" t="s">
        <v>838</v>
      </c>
      <c r="G2684">
        <v>1</v>
      </c>
      <c r="H2684" t="s">
        <v>1110</v>
      </c>
      <c r="I2684">
        <v>34.408000000000001</v>
      </c>
      <c r="J2684">
        <v>-119.685</v>
      </c>
      <c r="K2684" s="11">
        <v>0</v>
      </c>
      <c r="L2684">
        <v>0</v>
      </c>
      <c r="N2684">
        <v>8.0399999999999991</v>
      </c>
      <c r="O2684" s="11">
        <v>8.32</v>
      </c>
      <c r="P2684" s="11">
        <v>0.26</v>
      </c>
      <c r="Q2684" s="12">
        <v>0</v>
      </c>
      <c r="R2684">
        <v>0</v>
      </c>
      <c r="T2684" s="42">
        <v>18.5</v>
      </c>
    </row>
    <row r="2685" spans="1:22" x14ac:dyDescent="0.2">
      <c r="A2685">
        <v>2743</v>
      </c>
      <c r="B2685">
        <v>2012</v>
      </c>
      <c r="C2685" t="s">
        <v>704</v>
      </c>
      <c r="D2685" s="40">
        <v>41050</v>
      </c>
      <c r="E2685" t="s">
        <v>837</v>
      </c>
      <c r="F2685" t="s">
        <v>838</v>
      </c>
      <c r="G2685">
        <v>1</v>
      </c>
      <c r="H2685" t="s">
        <v>1110</v>
      </c>
      <c r="I2685">
        <v>34.008000000000003</v>
      </c>
      <c r="J2685">
        <v>-118.499</v>
      </c>
      <c r="K2685" s="11">
        <v>0</v>
      </c>
      <c r="L2685">
        <v>0</v>
      </c>
      <c r="N2685">
        <v>2</v>
      </c>
      <c r="O2685" s="11">
        <v>4.1263300000000003</v>
      </c>
      <c r="P2685" s="11">
        <v>0.517621</v>
      </c>
      <c r="Q2685" s="12">
        <v>1.6768099999999999</v>
      </c>
      <c r="R2685">
        <v>1.53</v>
      </c>
      <c r="T2685" s="42">
        <v>18.5</v>
      </c>
    </row>
    <row r="2686" spans="1:22" x14ac:dyDescent="0.2">
      <c r="A2686">
        <v>2763</v>
      </c>
      <c r="B2686">
        <v>2012</v>
      </c>
      <c r="C2686" t="s">
        <v>705</v>
      </c>
      <c r="D2686" s="40">
        <v>41078</v>
      </c>
      <c r="E2686" t="s">
        <v>837</v>
      </c>
      <c r="F2686" t="s">
        <v>838</v>
      </c>
      <c r="G2686">
        <v>1</v>
      </c>
      <c r="H2686" t="s">
        <v>1110</v>
      </c>
      <c r="I2686">
        <v>34.008000000000003</v>
      </c>
      <c r="J2686">
        <v>-118.499</v>
      </c>
      <c r="K2686" s="11">
        <v>0</v>
      </c>
      <c r="L2686">
        <v>0</v>
      </c>
      <c r="N2686">
        <v>1</v>
      </c>
      <c r="O2686" s="11">
        <v>4.2660999999999998</v>
      </c>
      <c r="P2686" s="11">
        <v>0.53198500000000004</v>
      </c>
      <c r="Q2686" s="12">
        <v>0.748942</v>
      </c>
      <c r="R2686">
        <v>0.69</v>
      </c>
      <c r="T2686" s="42">
        <v>18.5</v>
      </c>
    </row>
    <row r="2687" spans="1:22" x14ac:dyDescent="0.2">
      <c r="A2687">
        <v>2852</v>
      </c>
      <c r="B2687">
        <v>2012</v>
      </c>
      <c r="C2687" t="s">
        <v>1081</v>
      </c>
      <c r="D2687" s="40">
        <v>41200</v>
      </c>
      <c r="E2687" t="s">
        <v>833</v>
      </c>
      <c r="F2687" t="s">
        <v>838</v>
      </c>
      <c r="G2687">
        <v>1</v>
      </c>
      <c r="H2687" t="s">
        <v>1110</v>
      </c>
      <c r="I2687">
        <v>32.866999999999997</v>
      </c>
      <c r="J2687">
        <v>-117.25700000000001</v>
      </c>
      <c r="K2687" s="11">
        <v>0</v>
      </c>
      <c r="L2687">
        <v>0</v>
      </c>
      <c r="N2687">
        <v>1.32</v>
      </c>
      <c r="O2687" s="11">
        <v>0</v>
      </c>
      <c r="P2687" s="11">
        <v>0</v>
      </c>
      <c r="Q2687" s="12">
        <v>0</v>
      </c>
      <c r="R2687">
        <v>0</v>
      </c>
      <c r="T2687" s="42">
        <v>18.5</v>
      </c>
    </row>
    <row r="2688" spans="1:22" x14ac:dyDescent="0.2">
      <c r="A2688">
        <v>2995</v>
      </c>
      <c r="B2688">
        <v>2013</v>
      </c>
      <c r="C2688" t="s">
        <v>704</v>
      </c>
      <c r="D2688" s="40">
        <v>41403</v>
      </c>
      <c r="E2688" t="s">
        <v>833</v>
      </c>
      <c r="F2688" t="s">
        <v>838</v>
      </c>
      <c r="G2688">
        <v>1</v>
      </c>
      <c r="H2688" t="s">
        <v>1110</v>
      </c>
      <c r="I2688">
        <v>32.866999999999997</v>
      </c>
      <c r="J2688">
        <v>-117.25700000000001</v>
      </c>
      <c r="K2688" s="11">
        <v>0</v>
      </c>
      <c r="L2688">
        <v>0</v>
      </c>
      <c r="N2688">
        <v>1.28</v>
      </c>
      <c r="O2688" s="11">
        <v>0</v>
      </c>
      <c r="P2688" s="11">
        <v>0</v>
      </c>
      <c r="Q2688" s="12">
        <v>0</v>
      </c>
      <c r="R2688">
        <v>0</v>
      </c>
      <c r="T2688" s="42">
        <v>18.5</v>
      </c>
    </row>
    <row r="2689" spans="1:20" x14ac:dyDescent="0.2">
      <c r="A2689">
        <v>3749</v>
      </c>
      <c r="B2689">
        <v>2013</v>
      </c>
      <c r="C2689" s="48" t="s">
        <v>1069</v>
      </c>
      <c r="D2689" s="40">
        <v>41541</v>
      </c>
      <c r="E2689" t="s">
        <v>911</v>
      </c>
      <c r="F2689" s="48" t="s">
        <v>1111</v>
      </c>
      <c r="G2689" s="48" t="s">
        <v>1112</v>
      </c>
      <c r="H2689" t="s">
        <v>1110</v>
      </c>
      <c r="K2689" s="11">
        <v>0</v>
      </c>
      <c r="L2689" s="42">
        <v>0</v>
      </c>
      <c r="M2689" s="42"/>
      <c r="N2689" s="11">
        <v>0.58499999999999996</v>
      </c>
      <c r="T2689" s="42">
        <v>18.5</v>
      </c>
    </row>
    <row r="2690" spans="1:20" x14ac:dyDescent="0.2">
      <c r="A2690">
        <v>3326</v>
      </c>
      <c r="B2690">
        <v>2014</v>
      </c>
      <c r="C2690" t="s">
        <v>1094</v>
      </c>
      <c r="D2690" s="40">
        <v>41960</v>
      </c>
      <c r="E2690" t="s">
        <v>835</v>
      </c>
      <c r="F2690" t="s">
        <v>838</v>
      </c>
      <c r="G2690">
        <v>1</v>
      </c>
      <c r="H2690" t="s">
        <v>1110</v>
      </c>
      <c r="I2690">
        <v>33.606099999999998</v>
      </c>
      <c r="J2690">
        <v>-117.9311</v>
      </c>
      <c r="K2690" s="11">
        <v>0</v>
      </c>
      <c r="L2690">
        <v>0</v>
      </c>
      <c r="N2690">
        <v>1.49</v>
      </c>
      <c r="O2690" s="11">
        <v>1.1100000000000001</v>
      </c>
      <c r="P2690" s="11">
        <v>0.23</v>
      </c>
      <c r="Q2690" s="12">
        <v>0.34</v>
      </c>
      <c r="R2690">
        <v>0</v>
      </c>
      <c r="T2690" s="42">
        <v>18.5</v>
      </c>
    </row>
    <row r="2691" spans="1:20" x14ac:dyDescent="0.2">
      <c r="A2691">
        <v>3547</v>
      </c>
      <c r="B2691">
        <v>2015</v>
      </c>
      <c r="C2691" t="s">
        <v>1065</v>
      </c>
      <c r="D2691" s="40">
        <v>42346</v>
      </c>
      <c r="E2691" t="s">
        <v>833</v>
      </c>
      <c r="F2691" t="s">
        <v>838</v>
      </c>
      <c r="G2691">
        <v>1</v>
      </c>
      <c r="H2691" t="s">
        <v>1110</v>
      </c>
      <c r="I2691">
        <v>32.866999999999997</v>
      </c>
      <c r="J2691">
        <v>-117.25700000000001</v>
      </c>
      <c r="K2691" s="11">
        <v>0</v>
      </c>
      <c r="L2691">
        <v>0</v>
      </c>
      <c r="N2691">
        <v>0.9</v>
      </c>
      <c r="T2691" s="42">
        <v>18.5</v>
      </c>
    </row>
    <row r="2692" spans="1:20" x14ac:dyDescent="0.2">
      <c r="A2692">
        <v>3437</v>
      </c>
      <c r="B2692">
        <v>2015</v>
      </c>
      <c r="C2692" t="s">
        <v>705</v>
      </c>
      <c r="D2692" s="40">
        <v>42156</v>
      </c>
      <c r="E2692" t="s">
        <v>837</v>
      </c>
      <c r="F2692" t="s">
        <v>838</v>
      </c>
      <c r="G2692">
        <v>1</v>
      </c>
      <c r="H2692" t="s">
        <v>1110</v>
      </c>
      <c r="I2692">
        <v>34.008000000000003</v>
      </c>
      <c r="J2692">
        <v>-118.499</v>
      </c>
      <c r="K2692" s="11">
        <v>0</v>
      </c>
      <c r="L2692">
        <v>374</v>
      </c>
      <c r="O2692" s="11">
        <v>5.71</v>
      </c>
      <c r="P2692" s="11">
        <v>0.38</v>
      </c>
      <c r="Q2692" s="12">
        <v>0.59</v>
      </c>
      <c r="R2692">
        <v>0.44</v>
      </c>
      <c r="T2692" s="42">
        <v>18.5</v>
      </c>
    </row>
    <row r="2693" spans="1:20" x14ac:dyDescent="0.2">
      <c r="A2693">
        <v>2798</v>
      </c>
      <c r="B2693">
        <v>2012</v>
      </c>
      <c r="C2693" t="s">
        <v>1068</v>
      </c>
      <c r="D2693" s="40">
        <v>41127</v>
      </c>
      <c r="E2693" t="s">
        <v>836</v>
      </c>
      <c r="F2693" t="s">
        <v>838</v>
      </c>
      <c r="G2693">
        <v>1</v>
      </c>
      <c r="H2693" t="s">
        <v>1110</v>
      </c>
      <c r="I2693">
        <v>34.408000000000001</v>
      </c>
      <c r="J2693">
        <v>-119.685</v>
      </c>
      <c r="K2693" s="11">
        <v>0</v>
      </c>
      <c r="L2693">
        <v>464</v>
      </c>
      <c r="N2693">
        <v>2.06</v>
      </c>
      <c r="O2693" s="11">
        <v>4.53</v>
      </c>
      <c r="P2693" s="11">
        <v>0.14000000000000001</v>
      </c>
      <c r="Q2693" s="12">
        <v>0.14000000000000001</v>
      </c>
      <c r="R2693">
        <v>0.09</v>
      </c>
      <c r="T2693" s="42">
        <v>18.5</v>
      </c>
    </row>
    <row r="2694" spans="1:20" x14ac:dyDescent="0.2">
      <c r="A2694">
        <v>3097</v>
      </c>
      <c r="B2694">
        <v>2013</v>
      </c>
      <c r="C2694" t="s">
        <v>1081</v>
      </c>
      <c r="D2694" s="40">
        <v>41561</v>
      </c>
      <c r="E2694" t="s">
        <v>837</v>
      </c>
      <c r="F2694" t="s">
        <v>838</v>
      </c>
      <c r="G2694">
        <v>1</v>
      </c>
      <c r="H2694" t="s">
        <v>1110</v>
      </c>
      <c r="I2694">
        <v>34.008000000000003</v>
      </c>
      <c r="J2694">
        <v>-118.499</v>
      </c>
      <c r="K2694" s="11">
        <v>0</v>
      </c>
      <c r="L2694">
        <v>748</v>
      </c>
      <c r="N2694">
        <v>1.66</v>
      </c>
      <c r="O2694" s="11">
        <v>2.31141</v>
      </c>
      <c r="P2694" s="11">
        <v>0.28805199999999997</v>
      </c>
      <c r="Q2694" s="12">
        <v>0.71844399999999997</v>
      </c>
      <c r="R2694">
        <v>7.6136999999999996E-2</v>
      </c>
      <c r="T2694" s="42">
        <v>18.5</v>
      </c>
    </row>
    <row r="2695" spans="1:20" x14ac:dyDescent="0.2">
      <c r="A2695">
        <v>3408</v>
      </c>
      <c r="B2695">
        <v>2015</v>
      </c>
      <c r="C2695" t="s">
        <v>1066</v>
      </c>
      <c r="D2695" s="40">
        <v>42100</v>
      </c>
      <c r="E2695" t="s">
        <v>833</v>
      </c>
      <c r="F2695" t="s">
        <v>838</v>
      </c>
      <c r="G2695">
        <v>1</v>
      </c>
      <c r="H2695" t="s">
        <v>1110</v>
      </c>
      <c r="I2695">
        <v>32.866999999999997</v>
      </c>
      <c r="J2695">
        <v>-117.25700000000001</v>
      </c>
      <c r="K2695" s="11">
        <v>0</v>
      </c>
      <c r="L2695">
        <v>2320</v>
      </c>
      <c r="N2695">
        <v>1.34</v>
      </c>
      <c r="O2695" s="11">
        <v>1.79</v>
      </c>
      <c r="P2695" s="11">
        <v>0.17</v>
      </c>
      <c r="Q2695" s="12">
        <v>0.18</v>
      </c>
      <c r="R2695">
        <v>0.12</v>
      </c>
      <c r="T2695" s="42">
        <v>18.5</v>
      </c>
    </row>
    <row r="2696" spans="1:20" x14ac:dyDescent="0.2">
      <c r="A2696">
        <v>3659</v>
      </c>
      <c r="B2696">
        <v>2016</v>
      </c>
      <c r="C2696" t="s">
        <v>1068</v>
      </c>
      <c r="D2696" s="40">
        <v>42590</v>
      </c>
      <c r="E2696" t="s">
        <v>836</v>
      </c>
      <c r="F2696" t="s">
        <v>838</v>
      </c>
      <c r="G2696">
        <v>1</v>
      </c>
      <c r="H2696" t="s">
        <v>1110</v>
      </c>
      <c r="I2696">
        <v>34.408000000000001</v>
      </c>
      <c r="J2696">
        <v>-119.685</v>
      </c>
      <c r="K2696" s="11">
        <v>0</v>
      </c>
      <c r="L2696">
        <v>3713</v>
      </c>
      <c r="O2696" s="11">
        <v>6.6</v>
      </c>
      <c r="P2696" s="11">
        <v>0.24</v>
      </c>
      <c r="Q2696" s="12">
        <v>7.0000000000000007E-2</v>
      </c>
      <c r="R2696">
        <v>0.08</v>
      </c>
      <c r="T2696" s="42">
        <v>18.5</v>
      </c>
    </row>
    <row r="2697" spans="1:20" x14ac:dyDescent="0.2">
      <c r="A2697">
        <v>3331</v>
      </c>
      <c r="B2697">
        <v>2014</v>
      </c>
      <c r="C2697" t="s">
        <v>1094</v>
      </c>
      <c r="D2697" s="40">
        <v>41967</v>
      </c>
      <c r="E2697" t="s">
        <v>833</v>
      </c>
      <c r="F2697" t="s">
        <v>838</v>
      </c>
      <c r="G2697">
        <v>1</v>
      </c>
      <c r="H2697" t="s">
        <v>1110</v>
      </c>
      <c r="I2697">
        <v>32.866999999999997</v>
      </c>
      <c r="J2697">
        <v>-117.25700000000001</v>
      </c>
      <c r="K2697" s="11">
        <v>0</v>
      </c>
      <c r="L2697">
        <v>4000</v>
      </c>
      <c r="N2697">
        <v>0.57999999999999996</v>
      </c>
      <c r="O2697" s="11">
        <v>2.4900000000000002</v>
      </c>
      <c r="P2697" s="11">
        <v>0.22</v>
      </c>
      <c r="Q2697" s="12">
        <v>0.44</v>
      </c>
      <c r="R2697">
        <v>0.08</v>
      </c>
      <c r="T2697" s="42">
        <v>18.5</v>
      </c>
    </row>
    <row r="2698" spans="1:20" x14ac:dyDescent="0.2">
      <c r="A2698">
        <v>1611</v>
      </c>
      <c r="B2698">
        <v>2008</v>
      </c>
      <c r="C2698" t="s">
        <v>705</v>
      </c>
      <c r="D2698" s="40">
        <v>39629</v>
      </c>
      <c r="E2698" t="s">
        <v>835</v>
      </c>
      <c r="F2698" t="s">
        <v>838</v>
      </c>
      <c r="G2698">
        <v>1</v>
      </c>
      <c r="H2698" t="s">
        <v>1110</v>
      </c>
      <c r="I2698">
        <v>33.606099999999998</v>
      </c>
      <c r="J2698">
        <v>-117.9311</v>
      </c>
      <c r="K2698" s="11">
        <v>0</v>
      </c>
      <c r="L2698">
        <v>5200</v>
      </c>
      <c r="N2698">
        <v>2.5</v>
      </c>
      <c r="O2698" s="11">
        <v>3.9</v>
      </c>
      <c r="P2698" s="11">
        <v>0.33</v>
      </c>
      <c r="Q2698" s="12">
        <v>0.8</v>
      </c>
      <c r="R2698">
        <v>0.21</v>
      </c>
      <c r="T2698" s="42">
        <v>18.5</v>
      </c>
    </row>
    <row r="2699" spans="1:20" x14ac:dyDescent="0.2">
      <c r="A2699">
        <v>2541</v>
      </c>
      <c r="B2699">
        <v>2011</v>
      </c>
      <c r="C2699" t="s">
        <v>1068</v>
      </c>
      <c r="D2699" s="40">
        <v>40777</v>
      </c>
      <c r="E2699" t="s">
        <v>839</v>
      </c>
      <c r="F2699" t="s">
        <v>838</v>
      </c>
      <c r="G2699">
        <v>1</v>
      </c>
      <c r="H2699" t="s">
        <v>1110</v>
      </c>
      <c r="I2699">
        <v>34.416107599999997</v>
      </c>
      <c r="J2699">
        <v>-119.82874940000001</v>
      </c>
      <c r="K2699" s="11">
        <v>0</v>
      </c>
      <c r="L2699">
        <v>10000</v>
      </c>
      <c r="N2699">
        <v>2.0699999999999998</v>
      </c>
      <c r="O2699" s="11">
        <v>3.15</v>
      </c>
      <c r="P2699" s="11">
        <v>0.4</v>
      </c>
      <c r="Q2699" s="12">
        <v>0</v>
      </c>
      <c r="R2699">
        <v>0</v>
      </c>
      <c r="T2699" s="42">
        <v>18.5</v>
      </c>
    </row>
    <row r="2700" spans="1:20" x14ac:dyDescent="0.2">
      <c r="A2700">
        <v>3795</v>
      </c>
      <c r="B2700" s="48">
        <v>2011</v>
      </c>
      <c r="C2700" t="s">
        <v>1081</v>
      </c>
      <c r="D2700" s="40">
        <v>40833</v>
      </c>
      <c r="E2700" t="s">
        <v>1113</v>
      </c>
      <c r="F2700" s="48" t="s">
        <v>1111</v>
      </c>
      <c r="G2700" s="48" t="s">
        <v>1112</v>
      </c>
      <c r="H2700" t="s">
        <v>1110</v>
      </c>
      <c r="J2700" s="51"/>
      <c r="K2700" s="11">
        <v>0</v>
      </c>
      <c r="L2700">
        <v>10399</v>
      </c>
      <c r="N2700">
        <v>1.96</v>
      </c>
      <c r="T2700" s="42">
        <v>18.5</v>
      </c>
    </row>
    <row r="2701" spans="1:20" x14ac:dyDescent="0.2">
      <c r="A2701">
        <v>2585</v>
      </c>
      <c r="B2701">
        <v>2011</v>
      </c>
      <c r="C2701" t="s">
        <v>1081</v>
      </c>
      <c r="D2701" s="40">
        <v>40833</v>
      </c>
      <c r="E2701" t="s">
        <v>835</v>
      </c>
      <c r="F2701" t="s">
        <v>838</v>
      </c>
      <c r="G2701">
        <v>1</v>
      </c>
      <c r="H2701" t="s">
        <v>1110</v>
      </c>
      <c r="I2701">
        <v>33.606099999999998</v>
      </c>
      <c r="J2701">
        <v>-117.9311</v>
      </c>
      <c r="K2701" s="11">
        <v>0</v>
      </c>
      <c r="L2701">
        <v>15599</v>
      </c>
      <c r="N2701">
        <v>1.4</v>
      </c>
      <c r="O2701" s="11">
        <v>1.64</v>
      </c>
      <c r="P2701" s="11">
        <v>0.24</v>
      </c>
      <c r="Q2701" s="12">
        <v>0.25</v>
      </c>
      <c r="R2701">
        <v>0.11</v>
      </c>
      <c r="T2701" s="42">
        <v>18.5</v>
      </c>
    </row>
    <row r="2702" spans="1:20" x14ac:dyDescent="0.2">
      <c r="A2702">
        <v>2762</v>
      </c>
      <c r="B2702">
        <v>2012</v>
      </c>
      <c r="C2702" t="s">
        <v>705</v>
      </c>
      <c r="D2702" s="40">
        <v>41078</v>
      </c>
      <c r="E2702" t="s">
        <v>833</v>
      </c>
      <c r="F2702" t="s">
        <v>838</v>
      </c>
      <c r="G2702">
        <v>1</v>
      </c>
      <c r="H2702" t="s">
        <v>1110</v>
      </c>
      <c r="I2702">
        <v>32.866999999999997</v>
      </c>
      <c r="J2702">
        <v>-117.25700000000001</v>
      </c>
      <c r="K2702" s="11">
        <v>0</v>
      </c>
      <c r="L2702">
        <v>19200</v>
      </c>
      <c r="N2702">
        <v>1.04</v>
      </c>
      <c r="O2702" s="11">
        <v>1.1200000000000001</v>
      </c>
      <c r="P2702" s="11">
        <v>0.27</v>
      </c>
      <c r="Q2702" s="12">
        <v>0.16</v>
      </c>
      <c r="R2702">
        <v>0.04</v>
      </c>
      <c r="T2702" s="42">
        <v>18.5</v>
      </c>
    </row>
    <row r="2703" spans="1:20" x14ac:dyDescent="0.2">
      <c r="A2703">
        <v>3700</v>
      </c>
      <c r="B2703">
        <v>2012</v>
      </c>
      <c r="C2703" s="48" t="s">
        <v>1067</v>
      </c>
      <c r="D2703" s="40">
        <v>41099</v>
      </c>
      <c r="E2703" t="s">
        <v>1113</v>
      </c>
      <c r="F2703" s="48" t="s">
        <v>1111</v>
      </c>
      <c r="G2703" s="48" t="s">
        <v>1112</v>
      </c>
      <c r="H2703" t="s">
        <v>1110</v>
      </c>
      <c r="K2703" s="11">
        <v>0</v>
      </c>
      <c r="L2703" s="42">
        <v>49397</v>
      </c>
      <c r="M2703" s="42"/>
      <c r="N2703">
        <v>1.92</v>
      </c>
      <c r="T2703" s="42">
        <v>18.5</v>
      </c>
    </row>
    <row r="2704" spans="1:20" x14ac:dyDescent="0.2">
      <c r="A2704">
        <v>3742</v>
      </c>
      <c r="B2704">
        <v>2013</v>
      </c>
      <c r="C2704" s="48" t="s">
        <v>1067</v>
      </c>
      <c r="D2704" s="40">
        <v>41484</v>
      </c>
      <c r="E2704" t="s">
        <v>911</v>
      </c>
      <c r="F2704" s="48" t="s">
        <v>1111</v>
      </c>
      <c r="G2704" s="48" t="s">
        <v>1112</v>
      </c>
      <c r="H2704" t="s">
        <v>1110</v>
      </c>
      <c r="K2704" s="11">
        <v>0</v>
      </c>
      <c r="L2704" s="42">
        <v>57196.562706568126</v>
      </c>
      <c r="M2704" s="42"/>
      <c r="N2704" s="11">
        <v>3.6150000000000002</v>
      </c>
      <c r="T2704" s="42">
        <v>18.5</v>
      </c>
    </row>
    <row r="2705" spans="1:22" x14ac:dyDescent="0.2">
      <c r="A2705">
        <v>2529</v>
      </c>
      <c r="B2705">
        <v>2011</v>
      </c>
      <c r="C2705" t="s">
        <v>1068</v>
      </c>
      <c r="D2705" s="40">
        <v>40763</v>
      </c>
      <c r="E2705" t="s">
        <v>835</v>
      </c>
      <c r="F2705" t="s">
        <v>838</v>
      </c>
      <c r="G2705">
        <v>1</v>
      </c>
      <c r="H2705" t="s">
        <v>1110</v>
      </c>
      <c r="I2705">
        <v>33.606099999999998</v>
      </c>
      <c r="J2705">
        <v>-117.9311</v>
      </c>
      <c r="K2705" s="11">
        <v>0</v>
      </c>
      <c r="L2705">
        <v>88394</v>
      </c>
      <c r="N2705">
        <v>2.48</v>
      </c>
      <c r="O2705" s="11">
        <v>0</v>
      </c>
      <c r="P2705" s="11">
        <v>0.2</v>
      </c>
      <c r="Q2705" s="12">
        <v>0</v>
      </c>
      <c r="R2705">
        <v>0</v>
      </c>
      <c r="T2705" s="42">
        <v>18.5</v>
      </c>
    </row>
    <row r="2706" spans="1:22" x14ac:dyDescent="0.2">
      <c r="A2706">
        <v>2748</v>
      </c>
      <c r="B2706">
        <v>2012</v>
      </c>
      <c r="C2706" t="s">
        <v>704</v>
      </c>
      <c r="D2706" s="40">
        <v>41058</v>
      </c>
      <c r="E2706" t="s">
        <v>835</v>
      </c>
      <c r="F2706" t="s">
        <v>838</v>
      </c>
      <c r="G2706">
        <v>1</v>
      </c>
      <c r="H2706" t="s">
        <v>1110</v>
      </c>
      <c r="I2706">
        <v>33.606099999999998</v>
      </c>
      <c r="J2706">
        <v>-117.9311</v>
      </c>
      <c r="K2706" s="11">
        <v>0</v>
      </c>
      <c r="L2706">
        <v>116993</v>
      </c>
      <c r="N2706">
        <v>2.92</v>
      </c>
      <c r="O2706" s="11">
        <v>0</v>
      </c>
      <c r="P2706" s="11">
        <v>0.27</v>
      </c>
      <c r="Q2706" s="12">
        <v>0.39</v>
      </c>
      <c r="R2706">
        <v>0</v>
      </c>
      <c r="T2706" s="42">
        <v>18.5</v>
      </c>
    </row>
    <row r="2707" spans="1:22" x14ac:dyDescent="0.2">
      <c r="A2707">
        <v>261</v>
      </c>
      <c r="B2707">
        <v>2005</v>
      </c>
      <c r="C2707" t="s">
        <v>705</v>
      </c>
      <c r="D2707" s="17">
        <v>38510</v>
      </c>
      <c r="E2707">
        <v>1</v>
      </c>
      <c r="F2707" t="s">
        <v>1064</v>
      </c>
      <c r="G2707">
        <v>1</v>
      </c>
      <c r="H2707" t="s">
        <v>706</v>
      </c>
      <c r="K2707" s="11">
        <v>0</v>
      </c>
      <c r="L2707" s="11"/>
      <c r="N2707" s="11">
        <v>1.6531884328358208</v>
      </c>
      <c r="O2707" s="11">
        <v>5.5971682507537697</v>
      </c>
      <c r="P2707" s="11">
        <v>0.2240923780656979</v>
      </c>
      <c r="Q2707" s="12">
        <v>0.45242099999999991</v>
      </c>
      <c r="R2707" s="11">
        <v>0.61803000000000019</v>
      </c>
      <c r="T2707" s="42">
        <v>18.5</v>
      </c>
      <c r="U2707" s="11"/>
      <c r="V2707" t="s">
        <v>1060</v>
      </c>
    </row>
    <row r="2708" spans="1:22" x14ac:dyDescent="0.2">
      <c r="A2708">
        <v>310</v>
      </c>
      <c r="B2708">
        <v>2005</v>
      </c>
      <c r="C2708" t="s">
        <v>1069</v>
      </c>
      <c r="D2708" s="17">
        <v>38615</v>
      </c>
      <c r="E2708">
        <v>10</v>
      </c>
      <c r="F2708" t="s">
        <v>1064</v>
      </c>
      <c r="G2708">
        <v>1</v>
      </c>
      <c r="H2708" t="s">
        <v>706</v>
      </c>
      <c r="K2708" s="11">
        <v>0</v>
      </c>
      <c r="L2708" s="11"/>
      <c r="N2708" s="11">
        <v>17.190286757990869</v>
      </c>
      <c r="O2708" s="11">
        <v>8.4445731958762895</v>
      </c>
      <c r="P2708" s="11">
        <v>0.96379999999999999</v>
      </c>
      <c r="Q2708" s="12">
        <v>0.29304493506493495</v>
      </c>
      <c r="R2708" s="11">
        <v>0.20880000000000004</v>
      </c>
      <c r="T2708" s="42">
        <v>18.5</v>
      </c>
      <c r="U2708" s="11"/>
      <c r="V2708" t="s">
        <v>1060</v>
      </c>
    </row>
    <row r="2709" spans="1:22" x14ac:dyDescent="0.2">
      <c r="A2709">
        <v>1832</v>
      </c>
      <c r="B2709">
        <v>2009</v>
      </c>
      <c r="C2709" t="s">
        <v>704</v>
      </c>
      <c r="D2709" s="40">
        <v>39940</v>
      </c>
      <c r="E2709" t="s">
        <v>833</v>
      </c>
      <c r="F2709" t="s">
        <v>838</v>
      </c>
      <c r="G2709">
        <v>1</v>
      </c>
      <c r="H2709" t="s">
        <v>1110</v>
      </c>
      <c r="I2709">
        <v>32.866999999999997</v>
      </c>
      <c r="J2709">
        <v>-117.25700000000001</v>
      </c>
      <c r="K2709" s="11">
        <v>0</v>
      </c>
      <c r="L2709">
        <v>0</v>
      </c>
      <c r="N2709">
        <v>1.94</v>
      </c>
      <c r="O2709" s="11">
        <v>2.1</v>
      </c>
      <c r="P2709" s="11">
        <v>7.0000000000000007E-2</v>
      </c>
      <c r="Q2709" s="12">
        <v>0.21</v>
      </c>
      <c r="R2709">
        <v>0.05</v>
      </c>
      <c r="T2709" s="42">
        <v>18.600000000000001</v>
      </c>
    </row>
    <row r="2710" spans="1:22" x14ac:dyDescent="0.2">
      <c r="A2710">
        <v>2227</v>
      </c>
      <c r="B2710">
        <v>2010</v>
      </c>
      <c r="C2710" t="s">
        <v>1068</v>
      </c>
      <c r="D2710" s="40">
        <v>40409</v>
      </c>
      <c r="E2710" t="s">
        <v>833</v>
      </c>
      <c r="F2710" t="s">
        <v>838</v>
      </c>
      <c r="G2710">
        <v>1</v>
      </c>
      <c r="H2710" t="s">
        <v>1110</v>
      </c>
      <c r="I2710">
        <v>32.866999999999997</v>
      </c>
      <c r="J2710">
        <v>-117.25700000000001</v>
      </c>
      <c r="K2710" s="11">
        <v>0</v>
      </c>
      <c r="L2710">
        <v>0</v>
      </c>
      <c r="N2710">
        <v>2.76</v>
      </c>
      <c r="O2710" s="11">
        <v>5.0999999999999996</v>
      </c>
      <c r="P2710" s="11">
        <v>0.27</v>
      </c>
      <c r="Q2710" s="12">
        <v>0.17</v>
      </c>
      <c r="R2710">
        <v>0.02</v>
      </c>
      <c r="T2710" s="42">
        <v>18.600000000000001</v>
      </c>
    </row>
    <row r="2711" spans="1:22" x14ac:dyDescent="0.2">
      <c r="A2711">
        <v>2280</v>
      </c>
      <c r="B2711">
        <v>2010</v>
      </c>
      <c r="C2711" t="s">
        <v>1081</v>
      </c>
      <c r="D2711" s="40">
        <v>40472</v>
      </c>
      <c r="E2711" t="s">
        <v>833</v>
      </c>
      <c r="F2711" t="s">
        <v>838</v>
      </c>
      <c r="G2711">
        <v>1</v>
      </c>
      <c r="H2711" t="s">
        <v>1110</v>
      </c>
      <c r="I2711">
        <v>32.866999999999997</v>
      </c>
      <c r="J2711">
        <v>-117.25700000000001</v>
      </c>
      <c r="K2711" s="11">
        <v>0</v>
      </c>
      <c r="L2711">
        <v>0</v>
      </c>
      <c r="N2711">
        <v>2.09</v>
      </c>
      <c r="O2711" s="11">
        <v>2.9</v>
      </c>
      <c r="P2711" s="11">
        <v>0.31</v>
      </c>
      <c r="Q2711" s="12">
        <v>0.02</v>
      </c>
      <c r="R2711">
        <v>0.04</v>
      </c>
      <c r="T2711" s="42">
        <v>18.600000000000001</v>
      </c>
    </row>
    <row r="2712" spans="1:22" x14ac:dyDescent="0.2">
      <c r="A2712">
        <v>2550</v>
      </c>
      <c r="B2712">
        <v>2011</v>
      </c>
      <c r="C2712" t="s">
        <v>1069</v>
      </c>
      <c r="D2712" s="40">
        <v>40787</v>
      </c>
      <c r="E2712" t="s">
        <v>833</v>
      </c>
      <c r="F2712" t="s">
        <v>838</v>
      </c>
      <c r="G2712">
        <v>1</v>
      </c>
      <c r="H2712" t="s">
        <v>1110</v>
      </c>
      <c r="I2712">
        <v>32.866999999999997</v>
      </c>
      <c r="J2712">
        <v>-117.25700000000001</v>
      </c>
      <c r="K2712" s="11">
        <v>0</v>
      </c>
      <c r="L2712">
        <v>0</v>
      </c>
      <c r="N2712">
        <v>3.13</v>
      </c>
      <c r="O2712" s="11">
        <v>0</v>
      </c>
      <c r="P2712" s="11">
        <v>0</v>
      </c>
      <c r="Q2712" s="12">
        <v>0</v>
      </c>
      <c r="R2712">
        <v>0</v>
      </c>
      <c r="T2712" s="42">
        <v>18.600000000000001</v>
      </c>
    </row>
    <row r="2713" spans="1:22" x14ac:dyDescent="0.2">
      <c r="A2713">
        <v>2734</v>
      </c>
      <c r="B2713">
        <v>2012</v>
      </c>
      <c r="C2713" t="s">
        <v>704</v>
      </c>
      <c r="D2713" s="40">
        <v>41039</v>
      </c>
      <c r="E2713" t="s">
        <v>833</v>
      </c>
      <c r="F2713" t="s">
        <v>838</v>
      </c>
      <c r="G2713">
        <v>1</v>
      </c>
      <c r="H2713" t="s">
        <v>1110</v>
      </c>
      <c r="I2713">
        <v>32.866999999999997</v>
      </c>
      <c r="J2713">
        <v>-117.25700000000001</v>
      </c>
      <c r="K2713" s="11">
        <v>0</v>
      </c>
      <c r="L2713">
        <v>0</v>
      </c>
      <c r="N2713">
        <v>0.68</v>
      </c>
      <c r="O2713" s="11">
        <v>2.31</v>
      </c>
      <c r="P2713" s="11">
        <v>0.22</v>
      </c>
      <c r="Q2713" s="12">
        <v>0.16</v>
      </c>
      <c r="R2713">
        <v>0.05</v>
      </c>
      <c r="T2713" s="42">
        <v>18.600000000000001</v>
      </c>
    </row>
    <row r="2714" spans="1:22" x14ac:dyDescent="0.2">
      <c r="A2714">
        <v>258</v>
      </c>
      <c r="B2714">
        <v>2005</v>
      </c>
      <c r="C2714" t="s">
        <v>704</v>
      </c>
      <c r="D2714" s="17">
        <v>38497</v>
      </c>
      <c r="E2714">
        <v>16</v>
      </c>
      <c r="F2714" t="s">
        <v>1064</v>
      </c>
      <c r="G2714">
        <v>1</v>
      </c>
      <c r="H2714" t="s">
        <v>706</v>
      </c>
      <c r="K2714" s="11">
        <v>0</v>
      </c>
      <c r="L2714" s="11">
        <v>85.085795761836891</v>
      </c>
      <c r="N2714" s="11">
        <v>1.2026561043802424</v>
      </c>
      <c r="O2714" s="11">
        <v>1.8202422572864316</v>
      </c>
      <c r="P2714" s="11">
        <v>0.1392339860695633</v>
      </c>
      <c r="Q2714" s="12">
        <v>1.2731000000000048E-2</v>
      </c>
      <c r="R2714" s="11">
        <v>0.43752600000000003</v>
      </c>
      <c r="T2714" s="42">
        <v>18.600000000000001</v>
      </c>
      <c r="U2714" s="11"/>
      <c r="V2714" t="s">
        <v>1060</v>
      </c>
    </row>
    <row r="2715" spans="1:22" x14ac:dyDescent="0.2">
      <c r="A2715">
        <v>3321</v>
      </c>
      <c r="B2715">
        <v>2014</v>
      </c>
      <c r="C2715" t="s">
        <v>1094</v>
      </c>
      <c r="D2715" s="40">
        <v>41953</v>
      </c>
      <c r="E2715" t="s">
        <v>836</v>
      </c>
      <c r="F2715" t="s">
        <v>838</v>
      </c>
      <c r="G2715">
        <v>1</v>
      </c>
      <c r="H2715" t="s">
        <v>1110</v>
      </c>
      <c r="I2715">
        <v>34.408000000000001</v>
      </c>
      <c r="J2715">
        <v>-119.685</v>
      </c>
      <c r="K2715" s="11">
        <v>0</v>
      </c>
      <c r="L2715">
        <v>3249</v>
      </c>
      <c r="O2715" s="11">
        <v>2.12</v>
      </c>
      <c r="P2715" s="11">
        <v>0.27</v>
      </c>
      <c r="Q2715" s="12">
        <v>0.09</v>
      </c>
      <c r="R2715">
        <v>7.0000000000000007E-2</v>
      </c>
      <c r="T2715" s="42">
        <v>18.600000000000001</v>
      </c>
    </row>
    <row r="2716" spans="1:22" x14ac:dyDescent="0.2">
      <c r="A2716">
        <v>2530</v>
      </c>
      <c r="B2716">
        <v>2011</v>
      </c>
      <c r="C2716" t="s">
        <v>1068</v>
      </c>
      <c r="D2716" s="40">
        <v>40763</v>
      </c>
      <c r="E2716" t="s">
        <v>833</v>
      </c>
      <c r="F2716" t="s">
        <v>838</v>
      </c>
      <c r="G2716">
        <v>1</v>
      </c>
      <c r="H2716" t="s">
        <v>1110</v>
      </c>
      <c r="I2716">
        <v>32.866999999999997</v>
      </c>
      <c r="J2716">
        <v>-117.25700000000001</v>
      </c>
      <c r="K2716" s="11">
        <v>0</v>
      </c>
      <c r="L2716">
        <v>3600</v>
      </c>
      <c r="N2716">
        <v>1.07</v>
      </c>
      <c r="O2716" s="11">
        <v>2.73</v>
      </c>
      <c r="P2716" s="11">
        <v>0.24</v>
      </c>
      <c r="Q2716" s="12">
        <v>0.17</v>
      </c>
      <c r="R2716">
        <v>0.06</v>
      </c>
      <c r="T2716" s="42">
        <v>18.600000000000001</v>
      </c>
    </row>
    <row r="2717" spans="1:22" x14ac:dyDescent="0.2">
      <c r="A2717">
        <v>3100</v>
      </c>
      <c r="B2717">
        <v>2013</v>
      </c>
      <c r="C2717" t="s">
        <v>1081</v>
      </c>
      <c r="D2717" s="40">
        <v>41568</v>
      </c>
      <c r="E2717" t="s">
        <v>833</v>
      </c>
      <c r="F2717" t="s">
        <v>838</v>
      </c>
      <c r="G2717">
        <v>1</v>
      </c>
      <c r="H2717" t="s">
        <v>1110</v>
      </c>
      <c r="I2717">
        <v>32.866999999999997</v>
      </c>
      <c r="J2717">
        <v>-117.25700000000001</v>
      </c>
      <c r="K2717" s="11">
        <v>0</v>
      </c>
      <c r="L2717">
        <v>6800</v>
      </c>
      <c r="N2717">
        <v>1.49</v>
      </c>
      <c r="O2717" s="11">
        <v>1.73</v>
      </c>
      <c r="P2717" s="11">
        <v>0.28999999999999998</v>
      </c>
      <c r="Q2717" s="12">
        <v>0.53</v>
      </c>
      <c r="R2717">
        <v>0.08</v>
      </c>
      <c r="T2717" s="42">
        <v>18.600000000000001</v>
      </c>
    </row>
    <row r="2718" spans="1:22" x14ac:dyDescent="0.2">
      <c r="A2718">
        <v>3335</v>
      </c>
      <c r="B2718">
        <v>2014</v>
      </c>
      <c r="C2718" t="s">
        <v>1065</v>
      </c>
      <c r="D2718" s="40">
        <v>41974</v>
      </c>
      <c r="E2718" t="s">
        <v>833</v>
      </c>
      <c r="F2718" t="s">
        <v>838</v>
      </c>
      <c r="G2718">
        <v>1</v>
      </c>
      <c r="H2718" t="s">
        <v>1110</v>
      </c>
      <c r="I2718">
        <v>32.866999999999997</v>
      </c>
      <c r="J2718">
        <v>-117.25700000000001</v>
      </c>
      <c r="K2718" s="11">
        <v>0</v>
      </c>
      <c r="L2718">
        <v>9600</v>
      </c>
      <c r="N2718">
        <v>0.43</v>
      </c>
      <c r="O2718" s="11">
        <v>1.55</v>
      </c>
      <c r="P2718" s="11">
        <v>0.2</v>
      </c>
      <c r="Q2718" s="12">
        <v>0.12</v>
      </c>
      <c r="R2718">
        <v>0.04</v>
      </c>
      <c r="T2718" s="42">
        <v>18.600000000000001</v>
      </c>
    </row>
    <row r="2719" spans="1:22" x14ac:dyDescent="0.2">
      <c r="A2719">
        <v>3435</v>
      </c>
      <c r="B2719">
        <v>2015</v>
      </c>
      <c r="C2719" t="s">
        <v>704</v>
      </c>
      <c r="D2719" s="40">
        <v>42150</v>
      </c>
      <c r="E2719" t="s">
        <v>833</v>
      </c>
      <c r="F2719" t="s">
        <v>838</v>
      </c>
      <c r="G2719">
        <v>1</v>
      </c>
      <c r="H2719" t="s">
        <v>1110</v>
      </c>
      <c r="I2719">
        <v>32.866999999999997</v>
      </c>
      <c r="J2719">
        <v>-117.25700000000001</v>
      </c>
      <c r="K2719" s="11">
        <v>0</v>
      </c>
      <c r="L2719">
        <v>13200</v>
      </c>
      <c r="N2719">
        <v>2.4900000000000002</v>
      </c>
      <c r="O2719" s="11">
        <v>3.68</v>
      </c>
      <c r="P2719" s="11">
        <v>0.19</v>
      </c>
      <c r="Q2719" s="12">
        <v>0.13</v>
      </c>
      <c r="R2719">
        <v>0.08</v>
      </c>
      <c r="T2719" s="42">
        <v>18.600000000000001</v>
      </c>
    </row>
    <row r="2720" spans="1:22" x14ac:dyDescent="0.2">
      <c r="A2720">
        <v>3069</v>
      </c>
      <c r="B2720">
        <v>2013</v>
      </c>
      <c r="C2720" t="s">
        <v>1068</v>
      </c>
      <c r="D2720" s="40">
        <v>41512</v>
      </c>
      <c r="E2720" t="s">
        <v>833</v>
      </c>
      <c r="F2720" t="s">
        <v>838</v>
      </c>
      <c r="G2720">
        <v>1</v>
      </c>
      <c r="H2720" t="s">
        <v>1110</v>
      </c>
      <c r="I2720">
        <v>32.866999999999997</v>
      </c>
      <c r="J2720">
        <v>-117.25700000000001</v>
      </c>
      <c r="K2720" s="11">
        <v>0</v>
      </c>
      <c r="L2720">
        <v>20000</v>
      </c>
      <c r="N2720">
        <v>1.1000000000000001</v>
      </c>
      <c r="O2720" s="11">
        <v>2.09</v>
      </c>
      <c r="P2720" s="11">
        <v>0.24</v>
      </c>
      <c r="Q2720" s="12">
        <v>0.22</v>
      </c>
      <c r="R2720">
        <v>0.02</v>
      </c>
      <c r="T2720" s="42">
        <v>18.600000000000001</v>
      </c>
    </row>
    <row r="2721" spans="1:22" x14ac:dyDescent="0.2">
      <c r="A2721">
        <v>3274</v>
      </c>
      <c r="B2721">
        <v>2014</v>
      </c>
      <c r="C2721" t="s">
        <v>1068</v>
      </c>
      <c r="D2721" s="40">
        <v>41876</v>
      </c>
      <c r="E2721" t="s">
        <v>836</v>
      </c>
      <c r="F2721" t="s">
        <v>838</v>
      </c>
      <c r="G2721">
        <v>1</v>
      </c>
      <c r="H2721" t="s">
        <v>1110</v>
      </c>
      <c r="I2721">
        <v>34.408000000000001</v>
      </c>
      <c r="J2721">
        <v>-119.685</v>
      </c>
      <c r="K2721" s="11">
        <v>0</v>
      </c>
      <c r="L2721">
        <v>119545</v>
      </c>
      <c r="O2721" s="11">
        <v>2.15</v>
      </c>
      <c r="P2721" s="11">
        <v>0.16</v>
      </c>
      <c r="Q2721" s="12">
        <v>0.13</v>
      </c>
      <c r="R2721">
        <v>7.0000000000000007E-2</v>
      </c>
      <c r="T2721" s="42">
        <v>18.600000000000001</v>
      </c>
    </row>
    <row r="2722" spans="1:22" x14ac:dyDescent="0.2">
      <c r="A2722">
        <v>3270</v>
      </c>
      <c r="B2722">
        <v>2014</v>
      </c>
      <c r="C2722" t="s">
        <v>1068</v>
      </c>
      <c r="D2722" s="40">
        <v>41869</v>
      </c>
      <c r="E2722" t="s">
        <v>836</v>
      </c>
      <c r="F2722" t="s">
        <v>838</v>
      </c>
      <c r="G2722">
        <v>1</v>
      </c>
      <c r="H2722" t="s">
        <v>1110</v>
      </c>
      <c r="I2722">
        <v>34.408000000000001</v>
      </c>
      <c r="J2722">
        <v>-119.685</v>
      </c>
      <c r="K2722" s="11">
        <v>0</v>
      </c>
      <c r="L2722">
        <v>150824</v>
      </c>
      <c r="O2722" s="11">
        <v>1.43</v>
      </c>
      <c r="P2722" s="11">
        <v>0.15</v>
      </c>
      <c r="Q2722" s="12">
        <v>0.06</v>
      </c>
      <c r="R2722">
        <v>0.04</v>
      </c>
      <c r="T2722" s="42">
        <v>18.600000000000001</v>
      </c>
    </row>
    <row r="2723" spans="1:22" x14ac:dyDescent="0.2">
      <c r="A2723">
        <v>247</v>
      </c>
      <c r="B2723">
        <v>2005</v>
      </c>
      <c r="C2723" t="s">
        <v>704</v>
      </c>
      <c r="D2723" s="17">
        <v>38497</v>
      </c>
      <c r="E2723">
        <v>4</v>
      </c>
      <c r="F2723" t="s">
        <v>1064</v>
      </c>
      <c r="G2723">
        <v>1</v>
      </c>
      <c r="H2723" t="s">
        <v>706</v>
      </c>
      <c r="K2723" s="11">
        <v>0</v>
      </c>
      <c r="L2723" s="11"/>
      <c r="N2723" s="11">
        <v>3.2551891891891902</v>
      </c>
      <c r="O2723" s="11">
        <v>4.6244421180904531</v>
      </c>
      <c r="P2723" s="11">
        <v>0.21577218865774511</v>
      </c>
      <c r="Q2723" s="12">
        <v>0.3024649999999996</v>
      </c>
      <c r="R2723" s="11">
        <v>0.42292000000000002</v>
      </c>
      <c r="T2723" s="42">
        <v>18.600000000000001</v>
      </c>
      <c r="U2723" s="11"/>
      <c r="V2723" t="s">
        <v>1060</v>
      </c>
    </row>
    <row r="2724" spans="1:22" x14ac:dyDescent="0.2">
      <c r="A2724">
        <v>250</v>
      </c>
      <c r="B2724">
        <v>2005</v>
      </c>
      <c r="C2724" t="s">
        <v>704</v>
      </c>
      <c r="D2724" s="17">
        <v>38497</v>
      </c>
      <c r="E2724">
        <v>7</v>
      </c>
      <c r="F2724" t="s">
        <v>1064</v>
      </c>
      <c r="G2724">
        <v>1</v>
      </c>
      <c r="H2724" t="s">
        <v>706</v>
      </c>
      <c r="K2724" s="11">
        <v>0</v>
      </c>
      <c r="L2724" s="11"/>
      <c r="N2724" s="11">
        <v>1.924249767008388</v>
      </c>
      <c r="O2724" s="11">
        <v>1.8985844396984928</v>
      </c>
      <c r="P2724" s="11">
        <v>0.22581969707487837</v>
      </c>
      <c r="Q2724" s="12">
        <v>1.6960000000000863E-3</v>
      </c>
      <c r="R2724" s="11">
        <v>0.44046899999999994</v>
      </c>
      <c r="T2724" s="42">
        <v>18.600000000000001</v>
      </c>
      <c r="U2724" s="11"/>
      <c r="V2724" t="s">
        <v>1060</v>
      </c>
    </row>
    <row r="2725" spans="1:22" x14ac:dyDescent="0.2">
      <c r="A2725">
        <v>842</v>
      </c>
      <c r="B2725">
        <v>2007</v>
      </c>
      <c r="C2725" s="63" t="s">
        <v>704</v>
      </c>
      <c r="D2725" s="17">
        <v>39233</v>
      </c>
      <c r="E2725">
        <v>9</v>
      </c>
      <c r="F2725" t="s">
        <v>1064</v>
      </c>
      <c r="G2725">
        <v>1</v>
      </c>
      <c r="H2725" t="s">
        <v>706</v>
      </c>
      <c r="K2725" s="11">
        <v>0</v>
      </c>
      <c r="L2725" s="11"/>
      <c r="N2725" s="11">
        <v>21.423086021505377</v>
      </c>
      <c r="O2725" s="11">
        <v>8.1621725575534434</v>
      </c>
      <c r="P2725" s="11">
        <v>1.5449332571823258</v>
      </c>
      <c r="Q2725" s="12">
        <v>0.73256215325724994</v>
      </c>
      <c r="R2725" s="11">
        <v>9.6455156283496504E-2</v>
      </c>
      <c r="S2725" s="11"/>
      <c r="T2725" s="42">
        <v>18.600000000000001</v>
      </c>
      <c r="U2725" s="11"/>
      <c r="V2725" t="s">
        <v>1060</v>
      </c>
    </row>
    <row r="2726" spans="1:22" x14ac:dyDescent="0.2">
      <c r="A2726">
        <v>1672</v>
      </c>
      <c r="B2726">
        <v>2008</v>
      </c>
      <c r="C2726" t="s">
        <v>1069</v>
      </c>
      <c r="D2726" s="40">
        <v>39716</v>
      </c>
      <c r="E2726" t="s">
        <v>833</v>
      </c>
      <c r="F2726" t="s">
        <v>838</v>
      </c>
      <c r="G2726">
        <v>1</v>
      </c>
      <c r="H2726" t="s">
        <v>1110</v>
      </c>
      <c r="I2726">
        <v>32.866999999999997</v>
      </c>
      <c r="J2726">
        <v>-117.25700000000001</v>
      </c>
      <c r="K2726" s="11">
        <v>0</v>
      </c>
      <c r="L2726">
        <v>0</v>
      </c>
      <c r="N2726">
        <v>2.92</v>
      </c>
      <c r="O2726" s="11">
        <v>4.3</v>
      </c>
      <c r="P2726" s="11">
        <v>0.28999999999999998</v>
      </c>
      <c r="Q2726" s="12">
        <v>0.16</v>
      </c>
      <c r="R2726">
        <v>0.01</v>
      </c>
      <c r="T2726" s="42">
        <v>18.7</v>
      </c>
    </row>
    <row r="2727" spans="1:22" x14ac:dyDescent="0.2">
      <c r="A2727">
        <v>1838</v>
      </c>
      <c r="B2727">
        <v>2009</v>
      </c>
      <c r="C2727" t="s">
        <v>704</v>
      </c>
      <c r="D2727" s="40">
        <v>39947</v>
      </c>
      <c r="E2727" t="s">
        <v>833</v>
      </c>
      <c r="F2727" t="s">
        <v>838</v>
      </c>
      <c r="G2727">
        <v>1</v>
      </c>
      <c r="H2727" t="s">
        <v>1110</v>
      </c>
      <c r="I2727">
        <v>32.866999999999997</v>
      </c>
      <c r="J2727">
        <v>-117.25700000000001</v>
      </c>
      <c r="K2727" s="11">
        <v>0</v>
      </c>
      <c r="L2727">
        <v>0</v>
      </c>
      <c r="N2727">
        <v>3.18</v>
      </c>
      <c r="O2727" s="11">
        <v>1.7</v>
      </c>
      <c r="P2727" s="11">
        <v>0.04</v>
      </c>
      <c r="Q2727" s="12">
        <v>0.13</v>
      </c>
      <c r="R2727">
        <v>0.03</v>
      </c>
      <c r="T2727" s="42">
        <v>18.7</v>
      </c>
    </row>
    <row r="2728" spans="1:22" x14ac:dyDescent="0.2">
      <c r="A2728">
        <v>2157</v>
      </c>
      <c r="B2728">
        <v>2010</v>
      </c>
      <c r="C2728" t="s">
        <v>704</v>
      </c>
      <c r="D2728" s="40">
        <v>40325</v>
      </c>
      <c r="E2728" t="s">
        <v>833</v>
      </c>
      <c r="F2728" t="s">
        <v>838</v>
      </c>
      <c r="G2728">
        <v>1</v>
      </c>
      <c r="H2728" t="s">
        <v>1110</v>
      </c>
      <c r="I2728">
        <v>32.866999999999997</v>
      </c>
      <c r="J2728">
        <v>-117.25700000000001</v>
      </c>
      <c r="K2728" s="11">
        <v>0</v>
      </c>
      <c r="L2728">
        <v>0</v>
      </c>
      <c r="N2728">
        <v>1.6</v>
      </c>
      <c r="O2728" s="11">
        <v>5.2</v>
      </c>
      <c r="P2728" s="11">
        <v>0.1</v>
      </c>
      <c r="Q2728" s="12">
        <v>0.02</v>
      </c>
      <c r="R2728">
        <v>0.01</v>
      </c>
      <c r="T2728" s="42">
        <v>18.7</v>
      </c>
    </row>
    <row r="2729" spans="1:22" x14ac:dyDescent="0.2">
      <c r="A2729">
        <v>2267</v>
      </c>
      <c r="B2729">
        <v>2010</v>
      </c>
      <c r="C2729" t="s">
        <v>1081</v>
      </c>
      <c r="D2729" s="40">
        <v>40458</v>
      </c>
      <c r="E2729" t="s">
        <v>833</v>
      </c>
      <c r="F2729" t="s">
        <v>838</v>
      </c>
      <c r="G2729">
        <v>1</v>
      </c>
      <c r="H2729" t="s">
        <v>1110</v>
      </c>
      <c r="I2729">
        <v>32.866999999999997</v>
      </c>
      <c r="J2729">
        <v>-117.25700000000001</v>
      </c>
      <c r="K2729" s="11">
        <v>0</v>
      </c>
      <c r="L2729">
        <v>0</v>
      </c>
      <c r="N2729">
        <v>4.47</v>
      </c>
      <c r="O2729" s="11">
        <v>3.6</v>
      </c>
      <c r="P2729" s="11">
        <v>0.34</v>
      </c>
      <c r="Q2729" s="12">
        <v>0</v>
      </c>
      <c r="R2729">
        <v>0.03</v>
      </c>
      <c r="T2729" s="42">
        <v>18.7</v>
      </c>
    </row>
    <row r="2730" spans="1:22" x14ac:dyDescent="0.2">
      <c r="A2730">
        <v>2862</v>
      </c>
      <c r="B2730">
        <v>2012</v>
      </c>
      <c r="C2730" t="s">
        <v>1094</v>
      </c>
      <c r="D2730" s="40">
        <v>41214</v>
      </c>
      <c r="E2730" t="s">
        <v>833</v>
      </c>
      <c r="F2730" t="s">
        <v>838</v>
      </c>
      <c r="G2730">
        <v>1</v>
      </c>
      <c r="H2730" t="s">
        <v>1110</v>
      </c>
      <c r="I2730">
        <v>32.866999999999997</v>
      </c>
      <c r="J2730">
        <v>-117.25700000000001</v>
      </c>
      <c r="K2730" s="11">
        <v>0</v>
      </c>
      <c r="L2730">
        <v>0</v>
      </c>
      <c r="N2730">
        <v>1.08</v>
      </c>
      <c r="O2730" s="11">
        <v>0</v>
      </c>
      <c r="P2730" s="11">
        <v>0</v>
      </c>
      <c r="Q2730" s="12">
        <v>0</v>
      </c>
      <c r="R2730">
        <v>0</v>
      </c>
      <c r="T2730" s="42">
        <v>18.7</v>
      </c>
    </row>
    <row r="2731" spans="1:22" x14ac:dyDescent="0.2">
      <c r="A2731">
        <v>3099</v>
      </c>
      <c r="B2731">
        <v>2013</v>
      </c>
      <c r="C2731" t="s">
        <v>1081</v>
      </c>
      <c r="D2731" s="40">
        <v>41568</v>
      </c>
      <c r="E2731" t="s">
        <v>835</v>
      </c>
      <c r="F2731" t="s">
        <v>838</v>
      </c>
      <c r="G2731">
        <v>1</v>
      </c>
      <c r="H2731" t="s">
        <v>1110</v>
      </c>
      <c r="I2731">
        <v>33.606099999999998</v>
      </c>
      <c r="J2731">
        <v>-117.9311</v>
      </c>
      <c r="K2731" s="11">
        <v>0</v>
      </c>
      <c r="L2731">
        <v>0</v>
      </c>
      <c r="N2731">
        <v>1.39</v>
      </c>
      <c r="O2731" s="11">
        <v>0</v>
      </c>
      <c r="P2731" s="11">
        <v>0.19</v>
      </c>
      <c r="Q2731" s="12">
        <v>0.63</v>
      </c>
      <c r="R2731">
        <v>0.13</v>
      </c>
      <c r="T2731" s="42">
        <v>18.7</v>
      </c>
    </row>
    <row r="2732" spans="1:22" x14ac:dyDescent="0.2">
      <c r="A2732">
        <v>3404</v>
      </c>
      <c r="B2732">
        <v>2015</v>
      </c>
      <c r="C2732" t="s">
        <v>1066</v>
      </c>
      <c r="D2732" s="40">
        <v>42097</v>
      </c>
      <c r="E2732" t="s">
        <v>833</v>
      </c>
      <c r="F2732" t="s">
        <v>838</v>
      </c>
      <c r="G2732">
        <v>1</v>
      </c>
      <c r="H2732" t="s">
        <v>1110</v>
      </c>
      <c r="I2732">
        <v>32.866999999999997</v>
      </c>
      <c r="J2732">
        <v>-117.25700000000001</v>
      </c>
      <c r="K2732" s="11">
        <v>0</v>
      </c>
      <c r="L2732">
        <v>0</v>
      </c>
      <c r="N2732">
        <v>1.31</v>
      </c>
      <c r="T2732" s="42">
        <v>18.7</v>
      </c>
    </row>
    <row r="2733" spans="1:22" x14ac:dyDescent="0.2">
      <c r="A2733">
        <v>248</v>
      </c>
      <c r="B2733">
        <v>2005</v>
      </c>
      <c r="C2733" t="s">
        <v>704</v>
      </c>
      <c r="D2733" s="17">
        <v>38497</v>
      </c>
      <c r="E2733">
        <v>5</v>
      </c>
      <c r="F2733" t="s">
        <v>1064</v>
      </c>
      <c r="G2733">
        <v>1</v>
      </c>
      <c r="H2733" t="s">
        <v>706</v>
      </c>
      <c r="K2733" s="11">
        <v>0</v>
      </c>
      <c r="L2733" s="11">
        <v>18.907954613741531</v>
      </c>
      <c r="N2733" s="11">
        <v>2.6779142590866734</v>
      </c>
      <c r="O2733" s="11">
        <v>3.0019196984924621</v>
      </c>
      <c r="P2733" s="11">
        <v>0.22014948765726192</v>
      </c>
      <c r="Q2733" s="12">
        <v>0.16527199999999953</v>
      </c>
      <c r="R2733" s="11">
        <v>0.40231900000000015</v>
      </c>
      <c r="T2733" s="42">
        <v>18.7</v>
      </c>
      <c r="U2733" s="11"/>
      <c r="V2733" t="s">
        <v>1060</v>
      </c>
    </row>
    <row r="2734" spans="1:22" x14ac:dyDescent="0.2">
      <c r="A2734">
        <v>3462</v>
      </c>
      <c r="B2734">
        <v>2015</v>
      </c>
      <c r="C2734" t="s">
        <v>1067</v>
      </c>
      <c r="D2734" s="40">
        <v>42198</v>
      </c>
      <c r="E2734" t="s">
        <v>836</v>
      </c>
      <c r="F2734" t="s">
        <v>838</v>
      </c>
      <c r="G2734">
        <v>1</v>
      </c>
      <c r="H2734" t="s">
        <v>1110</v>
      </c>
      <c r="I2734">
        <v>34.408000000000001</v>
      </c>
      <c r="J2734">
        <v>-119.685</v>
      </c>
      <c r="K2734" s="11">
        <v>0</v>
      </c>
      <c r="L2734">
        <v>3713</v>
      </c>
      <c r="O2734" s="11">
        <v>5.18</v>
      </c>
      <c r="P2734" s="11">
        <v>0.22</v>
      </c>
      <c r="Q2734" s="12">
        <v>0.1</v>
      </c>
      <c r="R2734">
        <v>7.0000000000000007E-2</v>
      </c>
      <c r="T2734" s="42">
        <v>18.7</v>
      </c>
    </row>
    <row r="2735" spans="1:22" x14ac:dyDescent="0.2">
      <c r="A2735">
        <v>3334</v>
      </c>
      <c r="B2735">
        <v>2014</v>
      </c>
      <c r="C2735" t="s">
        <v>1065</v>
      </c>
      <c r="D2735" s="40">
        <v>41974</v>
      </c>
      <c r="E2735" t="s">
        <v>835</v>
      </c>
      <c r="F2735" t="s">
        <v>838</v>
      </c>
      <c r="G2735">
        <v>1</v>
      </c>
      <c r="H2735" t="s">
        <v>1110</v>
      </c>
      <c r="I2735">
        <v>33.606099999999998</v>
      </c>
      <c r="J2735">
        <v>-117.9311</v>
      </c>
      <c r="K2735" s="11">
        <v>0</v>
      </c>
      <c r="L2735">
        <v>5200</v>
      </c>
      <c r="N2735">
        <v>0.6</v>
      </c>
      <c r="O2735" s="11">
        <v>1.45</v>
      </c>
      <c r="P2735" s="11">
        <v>0.3</v>
      </c>
      <c r="Q2735" s="12">
        <v>0.51</v>
      </c>
      <c r="R2735">
        <v>0</v>
      </c>
      <c r="T2735" s="42">
        <v>18.7</v>
      </c>
    </row>
    <row r="2736" spans="1:22" x14ac:dyDescent="0.2">
      <c r="A2736">
        <v>2741</v>
      </c>
      <c r="B2736">
        <v>2012</v>
      </c>
      <c r="C2736" t="s">
        <v>704</v>
      </c>
      <c r="D2736" s="40">
        <v>41050</v>
      </c>
      <c r="E2736" t="s">
        <v>833</v>
      </c>
      <c r="F2736" t="s">
        <v>838</v>
      </c>
      <c r="G2736">
        <v>1</v>
      </c>
      <c r="H2736" t="s">
        <v>1110</v>
      </c>
      <c r="I2736">
        <v>32.866999999999997</v>
      </c>
      <c r="J2736">
        <v>-117.25700000000001</v>
      </c>
      <c r="K2736" s="11">
        <v>0</v>
      </c>
      <c r="L2736">
        <v>12000</v>
      </c>
      <c r="N2736">
        <v>1.45</v>
      </c>
      <c r="O2736" s="11">
        <v>5.12</v>
      </c>
      <c r="P2736" s="11">
        <v>0.26</v>
      </c>
      <c r="Q2736" s="12">
        <v>0.12</v>
      </c>
      <c r="R2736">
        <v>0.04</v>
      </c>
      <c r="T2736" s="42">
        <v>18.7</v>
      </c>
    </row>
    <row r="2737" spans="1:22" x14ac:dyDescent="0.2">
      <c r="A2737">
        <v>2861</v>
      </c>
      <c r="B2737">
        <v>2012</v>
      </c>
      <c r="C2737" t="s">
        <v>1081</v>
      </c>
      <c r="D2737" s="40">
        <v>41211</v>
      </c>
      <c r="E2737" t="s">
        <v>833</v>
      </c>
      <c r="F2737" t="s">
        <v>838</v>
      </c>
      <c r="G2737">
        <v>1</v>
      </c>
      <c r="H2737" t="s">
        <v>1110</v>
      </c>
      <c r="I2737">
        <v>32.866999999999997</v>
      </c>
      <c r="J2737">
        <v>-117.25700000000001</v>
      </c>
      <c r="K2737" s="11">
        <v>0</v>
      </c>
      <c r="L2737">
        <v>12400</v>
      </c>
      <c r="N2737">
        <v>1.32</v>
      </c>
      <c r="O2737" s="11">
        <v>3.55</v>
      </c>
      <c r="P2737" s="11">
        <v>0.28000000000000003</v>
      </c>
      <c r="Q2737" s="12">
        <v>0.08</v>
      </c>
      <c r="R2737">
        <v>0.06</v>
      </c>
      <c r="T2737" s="42">
        <v>18.7</v>
      </c>
    </row>
    <row r="2738" spans="1:22" x14ac:dyDescent="0.2">
      <c r="A2738">
        <v>3402</v>
      </c>
      <c r="B2738">
        <v>2015</v>
      </c>
      <c r="C2738" t="s">
        <v>1062</v>
      </c>
      <c r="D2738" s="40">
        <v>42093</v>
      </c>
      <c r="E2738" t="s">
        <v>833</v>
      </c>
      <c r="F2738" t="s">
        <v>838</v>
      </c>
      <c r="G2738">
        <v>1</v>
      </c>
      <c r="H2738" t="s">
        <v>1110</v>
      </c>
      <c r="I2738">
        <v>32.866999999999997</v>
      </c>
      <c r="J2738">
        <v>-117.25700000000001</v>
      </c>
      <c r="K2738" s="11">
        <v>0</v>
      </c>
      <c r="L2738">
        <v>17120</v>
      </c>
      <c r="N2738">
        <v>1.0900000000000001</v>
      </c>
      <c r="O2738" s="11">
        <v>1.17</v>
      </c>
      <c r="P2738" s="11">
        <v>0.13</v>
      </c>
      <c r="Q2738" s="12">
        <v>0.26</v>
      </c>
      <c r="R2738">
        <v>0.04</v>
      </c>
      <c r="T2738" s="42">
        <v>18.7</v>
      </c>
    </row>
    <row r="2739" spans="1:22" x14ac:dyDescent="0.2">
      <c r="A2739">
        <v>2745</v>
      </c>
      <c r="B2739">
        <v>2012</v>
      </c>
      <c r="C2739" t="s">
        <v>704</v>
      </c>
      <c r="D2739" s="40">
        <v>41057</v>
      </c>
      <c r="E2739" t="s">
        <v>833</v>
      </c>
      <c r="F2739" t="s">
        <v>838</v>
      </c>
      <c r="G2739">
        <v>1</v>
      </c>
      <c r="H2739" t="s">
        <v>1110</v>
      </c>
      <c r="I2739">
        <v>32.866999999999997</v>
      </c>
      <c r="J2739">
        <v>-117.25700000000001</v>
      </c>
      <c r="K2739" s="11">
        <v>0</v>
      </c>
      <c r="L2739">
        <v>41200</v>
      </c>
      <c r="N2739">
        <v>1.1399999999999999</v>
      </c>
      <c r="O2739" s="11">
        <v>4.12</v>
      </c>
      <c r="P2739" s="11">
        <v>0.27</v>
      </c>
      <c r="Q2739" s="12">
        <v>0.11</v>
      </c>
      <c r="R2739">
        <v>7.0000000000000007E-2</v>
      </c>
      <c r="T2739" s="42">
        <v>18.7</v>
      </c>
    </row>
    <row r="2740" spans="1:22" x14ac:dyDescent="0.2">
      <c r="A2740">
        <v>2746</v>
      </c>
      <c r="B2740">
        <v>2012</v>
      </c>
      <c r="C2740" t="s">
        <v>704</v>
      </c>
      <c r="D2740" s="40">
        <v>41057</v>
      </c>
      <c r="E2740" t="s">
        <v>833</v>
      </c>
      <c r="F2740" t="s">
        <v>838</v>
      </c>
      <c r="G2740">
        <v>1</v>
      </c>
      <c r="H2740" t="s">
        <v>1110</v>
      </c>
      <c r="I2740">
        <v>32.866999999999997</v>
      </c>
      <c r="J2740">
        <v>-117.25700000000001</v>
      </c>
      <c r="K2740" s="11">
        <v>0</v>
      </c>
      <c r="L2740">
        <v>41200</v>
      </c>
      <c r="N2740">
        <v>1.1399999999999999</v>
      </c>
      <c r="O2740" s="11">
        <v>0</v>
      </c>
      <c r="P2740" s="11">
        <v>0</v>
      </c>
      <c r="Q2740" s="12">
        <v>0</v>
      </c>
      <c r="R2740">
        <v>0</v>
      </c>
      <c r="T2740" s="42">
        <v>18.7</v>
      </c>
    </row>
    <row r="2741" spans="1:22" x14ac:dyDescent="0.2">
      <c r="A2741">
        <v>3827</v>
      </c>
      <c r="B2741" s="48">
        <v>2010</v>
      </c>
      <c r="C2741" t="s">
        <v>1067</v>
      </c>
      <c r="D2741" s="40">
        <v>40382</v>
      </c>
      <c r="E2741" t="s">
        <v>1113</v>
      </c>
      <c r="F2741" s="48" t="s">
        <v>1111</v>
      </c>
      <c r="G2741" s="48" t="s">
        <v>1112</v>
      </c>
      <c r="H2741" t="s">
        <v>1110</v>
      </c>
      <c r="J2741" s="51"/>
      <c r="K2741" s="11">
        <v>8.1000000000000003E-2</v>
      </c>
      <c r="L2741">
        <v>67596</v>
      </c>
      <c r="N2741">
        <v>4.1100000000000003</v>
      </c>
      <c r="T2741" s="42">
        <v>18.7</v>
      </c>
    </row>
    <row r="2742" spans="1:22" x14ac:dyDescent="0.2">
      <c r="A2742">
        <v>255</v>
      </c>
      <c r="B2742">
        <v>2005</v>
      </c>
      <c r="C2742" t="s">
        <v>704</v>
      </c>
      <c r="D2742" s="17">
        <v>38497</v>
      </c>
      <c r="E2742">
        <v>12</v>
      </c>
      <c r="F2742" t="s">
        <v>1064</v>
      </c>
      <c r="G2742">
        <v>1</v>
      </c>
      <c r="H2742" t="s">
        <v>706</v>
      </c>
      <c r="K2742" s="11">
        <v>0</v>
      </c>
      <c r="L2742" s="11"/>
      <c r="N2742" s="11">
        <v>8.9637968313140739</v>
      </c>
      <c r="O2742" s="11">
        <v>9.3254623552763825</v>
      </c>
      <c r="P2742" s="11">
        <v>0.49982749107197932</v>
      </c>
      <c r="Q2742" s="12">
        <v>0.84015400000000007</v>
      </c>
      <c r="R2742" s="11">
        <v>0.35283300000000012</v>
      </c>
      <c r="T2742" s="42">
        <v>18.7</v>
      </c>
      <c r="U2742" s="11"/>
      <c r="V2742" t="s">
        <v>1060</v>
      </c>
    </row>
    <row r="2743" spans="1:22" x14ac:dyDescent="0.2">
      <c r="A2743">
        <v>309</v>
      </c>
      <c r="B2743">
        <v>2005</v>
      </c>
      <c r="C2743" t="s">
        <v>1069</v>
      </c>
      <c r="D2743" s="17">
        <v>38615</v>
      </c>
      <c r="E2743">
        <v>9</v>
      </c>
      <c r="F2743" t="s">
        <v>1064</v>
      </c>
      <c r="G2743">
        <v>1</v>
      </c>
      <c r="H2743" t="s">
        <v>706</v>
      </c>
      <c r="K2743" s="11">
        <v>0</v>
      </c>
      <c r="L2743" s="11"/>
      <c r="N2743" s="11">
        <v>15.320410958904109</v>
      </c>
      <c r="O2743" s="11">
        <v>4.5643731958762919</v>
      </c>
      <c r="P2743" s="11">
        <v>0.78080000000000005</v>
      </c>
      <c r="Q2743" s="12">
        <v>0.31556207792207769</v>
      </c>
      <c r="R2743" s="11">
        <v>0.15079999999999999</v>
      </c>
      <c r="T2743" s="42">
        <v>18.7</v>
      </c>
      <c r="U2743" s="11"/>
      <c r="V2743" t="s">
        <v>1060</v>
      </c>
    </row>
    <row r="2744" spans="1:22" x14ac:dyDescent="0.2">
      <c r="A2744">
        <v>1695</v>
      </c>
      <c r="B2744">
        <v>2008</v>
      </c>
      <c r="C2744" t="s">
        <v>1081</v>
      </c>
      <c r="D2744" s="40">
        <v>39749</v>
      </c>
      <c r="E2744" t="s">
        <v>837</v>
      </c>
      <c r="F2744" t="s">
        <v>838</v>
      </c>
      <c r="G2744">
        <v>1</v>
      </c>
      <c r="H2744" t="s">
        <v>1110</v>
      </c>
      <c r="I2744">
        <v>34.008000000000003</v>
      </c>
      <c r="J2744">
        <v>-118.499</v>
      </c>
      <c r="K2744" s="11">
        <v>0</v>
      </c>
      <c r="L2744">
        <v>0</v>
      </c>
      <c r="N2744">
        <v>1.4</v>
      </c>
      <c r="O2744" s="11">
        <v>2.1233900000000001</v>
      </c>
      <c r="P2744" s="11">
        <v>0.48248200000000002</v>
      </c>
      <c r="Q2744" s="12">
        <v>0.92377799999999999</v>
      </c>
      <c r="R2744">
        <v>0.13</v>
      </c>
      <c r="T2744" s="42">
        <v>18.8</v>
      </c>
    </row>
    <row r="2745" spans="1:22" x14ac:dyDescent="0.2">
      <c r="A2745">
        <v>1966</v>
      </c>
      <c r="B2745">
        <v>2009</v>
      </c>
      <c r="C2745" t="s">
        <v>1081</v>
      </c>
      <c r="D2745" s="40">
        <v>40094</v>
      </c>
      <c r="E2745" t="s">
        <v>833</v>
      </c>
      <c r="F2745" t="s">
        <v>838</v>
      </c>
      <c r="G2745">
        <v>1</v>
      </c>
      <c r="H2745" t="s">
        <v>1110</v>
      </c>
      <c r="I2745">
        <v>32.866999999999997</v>
      </c>
      <c r="J2745">
        <v>-117.25700000000001</v>
      </c>
      <c r="K2745" s="11">
        <v>0</v>
      </c>
      <c r="L2745">
        <v>0</v>
      </c>
      <c r="N2745">
        <v>1.25</v>
      </c>
      <c r="O2745" s="11">
        <v>2.2999999999999998</v>
      </c>
      <c r="P2745" s="11">
        <v>0.28999999999999998</v>
      </c>
      <c r="Q2745" s="12">
        <v>0.04</v>
      </c>
      <c r="R2745">
        <v>0</v>
      </c>
      <c r="T2745" s="42">
        <v>18.8</v>
      </c>
    </row>
    <row r="2746" spans="1:22" x14ac:dyDescent="0.2">
      <c r="A2746">
        <v>1972</v>
      </c>
      <c r="B2746">
        <v>2009</v>
      </c>
      <c r="C2746" t="s">
        <v>1081</v>
      </c>
      <c r="D2746" s="40">
        <v>40101</v>
      </c>
      <c r="E2746" t="s">
        <v>833</v>
      </c>
      <c r="F2746" t="s">
        <v>838</v>
      </c>
      <c r="G2746">
        <v>1</v>
      </c>
      <c r="H2746" t="s">
        <v>1110</v>
      </c>
      <c r="I2746">
        <v>32.866999999999997</v>
      </c>
      <c r="J2746">
        <v>-117.25700000000001</v>
      </c>
      <c r="K2746" s="11">
        <v>0</v>
      </c>
      <c r="L2746">
        <v>0</v>
      </c>
      <c r="N2746">
        <v>1.5</v>
      </c>
      <c r="O2746" s="11">
        <v>2.2000000000000002</v>
      </c>
      <c r="P2746" s="11">
        <v>0.32</v>
      </c>
      <c r="Q2746" s="12">
        <v>0.03</v>
      </c>
      <c r="R2746">
        <v>0.01</v>
      </c>
      <c r="T2746" s="42">
        <v>18.8</v>
      </c>
    </row>
    <row r="2747" spans="1:22" x14ac:dyDescent="0.2">
      <c r="A2747">
        <v>2203</v>
      </c>
      <c r="B2747">
        <v>2010</v>
      </c>
      <c r="C2747" t="s">
        <v>1067</v>
      </c>
      <c r="D2747" s="40">
        <v>40381</v>
      </c>
      <c r="E2747" t="s">
        <v>833</v>
      </c>
      <c r="F2747" t="s">
        <v>838</v>
      </c>
      <c r="G2747">
        <v>1</v>
      </c>
      <c r="H2747" t="s">
        <v>1110</v>
      </c>
      <c r="I2747">
        <v>32.866999999999997</v>
      </c>
      <c r="J2747">
        <v>-117.25700000000001</v>
      </c>
      <c r="K2747" s="11">
        <v>0</v>
      </c>
      <c r="L2747">
        <v>0</v>
      </c>
      <c r="N2747">
        <v>2.12</v>
      </c>
      <c r="O2747" s="11">
        <v>2.9</v>
      </c>
      <c r="P2747" s="11">
        <v>0.18</v>
      </c>
      <c r="Q2747" s="12">
        <v>0</v>
      </c>
      <c r="R2747">
        <v>0.01</v>
      </c>
      <c r="T2747" s="42">
        <v>18.8</v>
      </c>
    </row>
    <row r="2748" spans="1:22" x14ac:dyDescent="0.2">
      <c r="A2748">
        <v>3829</v>
      </c>
      <c r="B2748" s="48">
        <v>2010</v>
      </c>
      <c r="C2748" t="s">
        <v>1068</v>
      </c>
      <c r="D2748" s="40">
        <v>40395</v>
      </c>
      <c r="E2748" t="s">
        <v>1113</v>
      </c>
      <c r="F2748" s="48" t="s">
        <v>1111</v>
      </c>
      <c r="G2748" s="48" t="s">
        <v>1112</v>
      </c>
      <c r="H2748" t="s">
        <v>1110</v>
      </c>
      <c r="J2748" s="51"/>
      <c r="K2748" s="11">
        <v>0</v>
      </c>
      <c r="L2748">
        <v>0</v>
      </c>
      <c r="N2748">
        <v>2.79</v>
      </c>
      <c r="T2748" s="42">
        <v>18.8</v>
      </c>
    </row>
    <row r="2749" spans="1:22" x14ac:dyDescent="0.2">
      <c r="A2749">
        <v>3049</v>
      </c>
      <c r="B2749">
        <v>2013</v>
      </c>
      <c r="C2749" t="s">
        <v>1067</v>
      </c>
      <c r="D2749" s="40">
        <v>41480</v>
      </c>
      <c r="E2749" t="s">
        <v>833</v>
      </c>
      <c r="F2749" t="s">
        <v>838</v>
      </c>
      <c r="G2749">
        <v>1</v>
      </c>
      <c r="H2749" t="s">
        <v>1110</v>
      </c>
      <c r="I2749">
        <v>32.866999999999997</v>
      </c>
      <c r="J2749">
        <v>-117.25700000000001</v>
      </c>
      <c r="K2749" s="11">
        <v>0</v>
      </c>
      <c r="L2749">
        <v>0</v>
      </c>
      <c r="N2749">
        <v>2.5099999999999998</v>
      </c>
      <c r="O2749" s="11">
        <v>0</v>
      </c>
      <c r="P2749" s="11">
        <v>0</v>
      </c>
      <c r="Q2749" s="12">
        <v>0</v>
      </c>
      <c r="R2749">
        <v>0</v>
      </c>
      <c r="T2749" s="42">
        <v>18.8</v>
      </c>
    </row>
    <row r="2750" spans="1:22" x14ac:dyDescent="0.2">
      <c r="A2750">
        <v>3527</v>
      </c>
      <c r="B2750">
        <v>2015</v>
      </c>
      <c r="C2750" t="s">
        <v>1094</v>
      </c>
      <c r="D2750" s="40">
        <v>42311</v>
      </c>
      <c r="E2750" t="s">
        <v>836</v>
      </c>
      <c r="F2750" t="s">
        <v>838</v>
      </c>
      <c r="G2750">
        <v>1</v>
      </c>
      <c r="H2750" t="s">
        <v>1110</v>
      </c>
      <c r="I2750">
        <v>34.408000000000001</v>
      </c>
      <c r="J2750">
        <v>-119.685</v>
      </c>
      <c r="K2750" s="11">
        <v>0.04</v>
      </c>
      <c r="L2750">
        <v>1856</v>
      </c>
      <c r="O2750" s="11">
        <v>4.76</v>
      </c>
      <c r="P2750" s="11">
        <v>0.31</v>
      </c>
      <c r="Q2750" s="12">
        <v>0.17</v>
      </c>
      <c r="R2750">
        <v>0.06</v>
      </c>
      <c r="T2750" s="42">
        <v>18.8</v>
      </c>
    </row>
    <row r="2751" spans="1:22" x14ac:dyDescent="0.2">
      <c r="A2751">
        <v>1627</v>
      </c>
      <c r="B2751">
        <v>2008</v>
      </c>
      <c r="C2751" t="s">
        <v>1067</v>
      </c>
      <c r="D2751" s="40">
        <v>39651</v>
      </c>
      <c r="E2751" t="s">
        <v>836</v>
      </c>
      <c r="F2751" t="s">
        <v>838</v>
      </c>
      <c r="G2751">
        <v>1</v>
      </c>
      <c r="H2751" t="s">
        <v>1110</v>
      </c>
      <c r="I2751">
        <v>34.408000000000001</v>
      </c>
      <c r="J2751">
        <v>-119.685</v>
      </c>
      <c r="K2751" s="11">
        <v>0</v>
      </c>
      <c r="L2751">
        <v>2900</v>
      </c>
      <c r="N2751">
        <v>1.1399999999999999</v>
      </c>
      <c r="O2751" s="11">
        <v>8.68</v>
      </c>
      <c r="P2751" s="11">
        <v>0.69</v>
      </c>
      <c r="Q2751" s="12">
        <v>0.49</v>
      </c>
      <c r="R2751">
        <v>0.22</v>
      </c>
      <c r="T2751" s="42">
        <v>18.8</v>
      </c>
    </row>
    <row r="2752" spans="1:22" x14ac:dyDescent="0.2">
      <c r="A2752">
        <v>3092</v>
      </c>
      <c r="B2752">
        <v>2013</v>
      </c>
      <c r="C2752" t="s">
        <v>1081</v>
      </c>
      <c r="D2752" s="40">
        <v>41554</v>
      </c>
      <c r="E2752" t="s">
        <v>833</v>
      </c>
      <c r="F2752" t="s">
        <v>838</v>
      </c>
      <c r="G2752">
        <v>1</v>
      </c>
      <c r="H2752" t="s">
        <v>1110</v>
      </c>
      <c r="I2752">
        <v>32.866999999999997</v>
      </c>
      <c r="J2752">
        <v>-117.25700000000001</v>
      </c>
      <c r="K2752" s="11">
        <v>0</v>
      </c>
      <c r="L2752">
        <v>6363</v>
      </c>
      <c r="N2752">
        <v>1.22</v>
      </c>
      <c r="O2752" s="11">
        <v>3.08</v>
      </c>
      <c r="P2752" s="11">
        <v>0.27</v>
      </c>
      <c r="Q2752" s="12">
        <v>0.49</v>
      </c>
      <c r="R2752">
        <v>7.0000000000000007E-2</v>
      </c>
      <c r="T2752" s="42">
        <v>18.8</v>
      </c>
    </row>
    <row r="2753" spans="1:22" x14ac:dyDescent="0.2">
      <c r="A2753">
        <v>3212</v>
      </c>
      <c r="B2753">
        <v>2014</v>
      </c>
      <c r="C2753" t="s">
        <v>704</v>
      </c>
      <c r="D2753" s="40">
        <v>41771</v>
      </c>
      <c r="E2753" t="s">
        <v>833</v>
      </c>
      <c r="F2753" t="s">
        <v>838</v>
      </c>
      <c r="G2753">
        <v>1</v>
      </c>
      <c r="H2753" t="s">
        <v>1110</v>
      </c>
      <c r="I2753">
        <v>32.866999999999997</v>
      </c>
      <c r="J2753">
        <v>-117.25700000000001</v>
      </c>
      <c r="K2753" s="11">
        <v>0</v>
      </c>
      <c r="L2753">
        <v>12000</v>
      </c>
      <c r="N2753">
        <v>0.56999999999999995</v>
      </c>
      <c r="O2753" s="11">
        <v>3.04</v>
      </c>
      <c r="P2753" s="11">
        <v>0.16</v>
      </c>
      <c r="Q2753" s="12">
        <v>0.1</v>
      </c>
      <c r="R2753">
        <v>0.04</v>
      </c>
      <c r="T2753" s="42">
        <v>18.8</v>
      </c>
    </row>
    <row r="2754" spans="1:22" x14ac:dyDescent="0.2">
      <c r="A2754">
        <v>3323</v>
      </c>
      <c r="B2754">
        <v>2014</v>
      </c>
      <c r="C2754" t="s">
        <v>1094</v>
      </c>
      <c r="D2754" s="40">
        <v>41953</v>
      </c>
      <c r="E2754" t="s">
        <v>835</v>
      </c>
      <c r="F2754" t="s">
        <v>838</v>
      </c>
      <c r="G2754">
        <v>1</v>
      </c>
      <c r="H2754" t="s">
        <v>1110</v>
      </c>
      <c r="I2754">
        <v>33.606099999999998</v>
      </c>
      <c r="J2754">
        <v>-117.9311</v>
      </c>
      <c r="K2754" s="11">
        <v>0</v>
      </c>
      <c r="L2754">
        <v>18199</v>
      </c>
      <c r="N2754">
        <v>1.9</v>
      </c>
      <c r="O2754" s="11">
        <v>1.19</v>
      </c>
      <c r="P2754" s="11">
        <v>0.32</v>
      </c>
      <c r="Q2754" s="12">
        <v>0</v>
      </c>
      <c r="R2754">
        <v>0</v>
      </c>
      <c r="T2754" s="42">
        <v>18.8</v>
      </c>
    </row>
    <row r="2755" spans="1:22" x14ac:dyDescent="0.2">
      <c r="A2755">
        <v>3637</v>
      </c>
      <c r="B2755">
        <v>2016</v>
      </c>
      <c r="C2755" t="s">
        <v>705</v>
      </c>
      <c r="D2755" s="40">
        <v>42541</v>
      </c>
      <c r="E2755" t="s">
        <v>837</v>
      </c>
      <c r="F2755" t="s">
        <v>838</v>
      </c>
      <c r="G2755">
        <v>1</v>
      </c>
      <c r="H2755" t="s">
        <v>1110</v>
      </c>
      <c r="I2755">
        <v>34.008000000000003</v>
      </c>
      <c r="J2755">
        <v>-118.499</v>
      </c>
      <c r="K2755" s="11">
        <v>0</v>
      </c>
      <c r="L2755">
        <v>37400</v>
      </c>
      <c r="O2755" s="11">
        <v>4.17</v>
      </c>
      <c r="P2755" s="11">
        <v>0.27</v>
      </c>
      <c r="Q2755" s="12">
        <v>0.55479999999999996</v>
      </c>
      <c r="R2755">
        <v>0.13600000000000001</v>
      </c>
      <c r="T2755" s="42">
        <v>18.8</v>
      </c>
    </row>
    <row r="2756" spans="1:22" x14ac:dyDescent="0.2">
      <c r="A2756">
        <v>249</v>
      </c>
      <c r="B2756">
        <v>2005</v>
      </c>
      <c r="C2756" t="s">
        <v>704</v>
      </c>
      <c r="D2756" s="17">
        <v>38497</v>
      </c>
      <c r="E2756">
        <v>6</v>
      </c>
      <c r="F2756" t="s">
        <v>1064</v>
      </c>
      <c r="G2756">
        <v>1</v>
      </c>
      <c r="H2756" t="s">
        <v>706</v>
      </c>
      <c r="K2756" s="11">
        <v>0</v>
      </c>
      <c r="L2756" s="11"/>
      <c r="N2756" s="11">
        <v>2.6298080149114638</v>
      </c>
      <c r="O2756" s="11">
        <v>2.8897388592964823</v>
      </c>
      <c r="P2756" s="11">
        <v>0.23533039807536157</v>
      </c>
      <c r="Q2756" s="12">
        <v>0.203233</v>
      </c>
      <c r="R2756" s="11">
        <v>0.44123199999999985</v>
      </c>
      <c r="T2756" s="42">
        <v>18.8</v>
      </c>
      <c r="U2756" s="11"/>
      <c r="V2756" t="s">
        <v>1060</v>
      </c>
    </row>
    <row r="2757" spans="1:22" x14ac:dyDescent="0.2">
      <c r="A2757">
        <v>276</v>
      </c>
      <c r="B2757">
        <v>2005</v>
      </c>
      <c r="C2757" t="s">
        <v>705</v>
      </c>
      <c r="D2757" s="17">
        <v>38525</v>
      </c>
      <c r="E2757">
        <v>11</v>
      </c>
      <c r="F2757" t="s">
        <v>1064</v>
      </c>
      <c r="G2757">
        <v>1</v>
      </c>
      <c r="H2757" t="s">
        <v>706</v>
      </c>
      <c r="K2757" s="11">
        <v>0</v>
      </c>
      <c r="L2757" s="11"/>
      <c r="N2757" s="11">
        <v>5.1040186567164181</v>
      </c>
      <c r="O2757" s="11">
        <v>21.225322901746594</v>
      </c>
      <c r="P2757" s="11">
        <v>1.0739259699723605</v>
      </c>
      <c r="Q2757" s="12">
        <v>0.44812924838520224</v>
      </c>
      <c r="R2757" s="11">
        <v>0.35657999999999995</v>
      </c>
      <c r="T2757" s="42">
        <v>18.8</v>
      </c>
      <c r="U2757" s="11"/>
      <c r="V2757" t="s">
        <v>1060</v>
      </c>
    </row>
    <row r="2758" spans="1:22" x14ac:dyDescent="0.2">
      <c r="A2758">
        <v>843</v>
      </c>
      <c r="B2758">
        <v>2007</v>
      </c>
      <c r="C2758" s="63" t="s">
        <v>704</v>
      </c>
      <c r="D2758" s="17">
        <v>39233</v>
      </c>
      <c r="E2758">
        <v>10</v>
      </c>
      <c r="F2758" t="s">
        <v>1064</v>
      </c>
      <c r="G2758">
        <v>1</v>
      </c>
      <c r="H2758" t="s">
        <v>706</v>
      </c>
      <c r="K2758" s="11">
        <v>0</v>
      </c>
      <c r="L2758" s="11"/>
      <c r="N2758" s="11">
        <v>20.189580645161289</v>
      </c>
      <c r="O2758" s="11">
        <v>8.3430804597572763</v>
      </c>
      <c r="P2758" s="11">
        <v>1.2176107064360853</v>
      </c>
      <c r="Q2758" s="12">
        <v>0.68035236476344751</v>
      </c>
      <c r="R2758" s="11">
        <v>0.11117655334429041</v>
      </c>
      <c r="S2758" s="11"/>
      <c r="T2758" s="42">
        <v>18.8</v>
      </c>
      <c r="U2758" s="11"/>
      <c r="V2758" t="s">
        <v>1060</v>
      </c>
    </row>
    <row r="2759" spans="1:22" x14ac:dyDescent="0.2">
      <c r="A2759">
        <v>844</v>
      </c>
      <c r="B2759">
        <v>2007</v>
      </c>
      <c r="C2759" s="63" t="s">
        <v>704</v>
      </c>
      <c r="D2759" s="17">
        <v>39233</v>
      </c>
      <c r="E2759">
        <v>11</v>
      </c>
      <c r="F2759" t="s">
        <v>1064</v>
      </c>
      <c r="G2759">
        <v>1</v>
      </c>
      <c r="H2759" t="s">
        <v>706</v>
      </c>
      <c r="K2759" s="11">
        <v>0</v>
      </c>
      <c r="L2759" s="11"/>
      <c r="N2759" s="11">
        <v>10.539215053763439</v>
      </c>
      <c r="O2759" s="11">
        <v>14.566566486961108</v>
      </c>
      <c r="P2759" s="11">
        <v>1.1011279994398451</v>
      </c>
      <c r="Q2759" s="12">
        <v>0.95011523251964491</v>
      </c>
      <c r="R2759" s="11">
        <v>0.10539013790508432</v>
      </c>
      <c r="S2759" s="11"/>
      <c r="T2759" s="42">
        <v>18.8</v>
      </c>
      <c r="U2759" s="11"/>
      <c r="V2759" t="s">
        <v>1060</v>
      </c>
    </row>
    <row r="2760" spans="1:22" x14ac:dyDescent="0.2">
      <c r="A2760">
        <v>1647</v>
      </c>
      <c r="B2760">
        <v>2008</v>
      </c>
      <c r="C2760" t="s">
        <v>1068</v>
      </c>
      <c r="D2760" s="40">
        <v>39678</v>
      </c>
      <c r="E2760" t="s">
        <v>836</v>
      </c>
      <c r="F2760" t="s">
        <v>838</v>
      </c>
      <c r="G2760">
        <v>1</v>
      </c>
      <c r="H2760" t="s">
        <v>1110</v>
      </c>
      <c r="I2760">
        <v>34.408000000000001</v>
      </c>
      <c r="J2760">
        <v>-119.685</v>
      </c>
      <c r="K2760" s="11">
        <v>0</v>
      </c>
      <c r="L2760">
        <v>0</v>
      </c>
      <c r="N2760">
        <v>1.64</v>
      </c>
      <c r="O2760" s="11">
        <v>6.76</v>
      </c>
      <c r="P2760" s="11">
        <v>0.51</v>
      </c>
      <c r="Q2760" s="12">
        <v>0.37</v>
      </c>
      <c r="R2760">
        <v>0.15</v>
      </c>
      <c r="T2760" s="42">
        <v>18.899999999999999</v>
      </c>
    </row>
    <row r="2761" spans="1:22" x14ac:dyDescent="0.2">
      <c r="A2761">
        <v>3824</v>
      </c>
      <c r="B2761" s="48">
        <v>2010</v>
      </c>
      <c r="C2761" t="s">
        <v>1067</v>
      </c>
      <c r="D2761" s="40">
        <v>40360</v>
      </c>
      <c r="E2761" t="s">
        <v>1113</v>
      </c>
      <c r="F2761" s="48" t="s">
        <v>1111</v>
      </c>
      <c r="G2761" s="48" t="s">
        <v>1112</v>
      </c>
      <c r="H2761" t="s">
        <v>1110</v>
      </c>
      <c r="J2761" s="51"/>
      <c r="K2761" s="11">
        <v>4.3999999999999997E-2</v>
      </c>
      <c r="L2761">
        <v>0</v>
      </c>
      <c r="N2761">
        <v>3.41</v>
      </c>
      <c r="T2761" s="42">
        <v>18.899999999999999</v>
      </c>
    </row>
    <row r="2762" spans="1:22" x14ac:dyDescent="0.2">
      <c r="A2762">
        <v>2780</v>
      </c>
      <c r="B2762">
        <v>2012</v>
      </c>
      <c r="C2762" t="s">
        <v>1067</v>
      </c>
      <c r="D2762" s="40">
        <v>41102</v>
      </c>
      <c r="E2762" t="s">
        <v>833</v>
      </c>
      <c r="F2762" t="s">
        <v>838</v>
      </c>
      <c r="G2762">
        <v>1</v>
      </c>
      <c r="H2762" t="s">
        <v>1110</v>
      </c>
      <c r="I2762">
        <v>32.866999999999997</v>
      </c>
      <c r="J2762">
        <v>-117.25700000000001</v>
      </c>
      <c r="K2762" s="11">
        <v>0</v>
      </c>
      <c r="L2762">
        <v>0</v>
      </c>
      <c r="N2762">
        <v>0.83</v>
      </c>
      <c r="O2762" s="11">
        <v>1.9</v>
      </c>
      <c r="P2762" s="11">
        <v>0.24</v>
      </c>
      <c r="Q2762" s="12">
        <v>0.36</v>
      </c>
      <c r="R2762">
        <v>0.03</v>
      </c>
      <c r="T2762" s="42">
        <v>18.899999999999999</v>
      </c>
    </row>
    <row r="2763" spans="1:22" x14ac:dyDescent="0.2">
      <c r="A2763">
        <v>2997</v>
      </c>
      <c r="B2763">
        <v>2013</v>
      </c>
      <c r="C2763" t="s">
        <v>704</v>
      </c>
      <c r="D2763" s="40">
        <v>41407</v>
      </c>
      <c r="E2763" t="s">
        <v>835</v>
      </c>
      <c r="F2763" t="s">
        <v>838</v>
      </c>
      <c r="G2763">
        <v>1</v>
      </c>
      <c r="H2763" t="s">
        <v>1110</v>
      </c>
      <c r="I2763">
        <v>33.606099999999998</v>
      </c>
      <c r="J2763">
        <v>-117.9311</v>
      </c>
      <c r="K2763" s="11">
        <v>0</v>
      </c>
      <c r="L2763">
        <v>0</v>
      </c>
      <c r="N2763">
        <v>1.92</v>
      </c>
      <c r="O2763" s="11">
        <v>1.75</v>
      </c>
      <c r="P2763" s="11">
        <v>0.22</v>
      </c>
      <c r="Q2763" s="12">
        <v>0</v>
      </c>
      <c r="R2763">
        <v>0</v>
      </c>
      <c r="T2763" s="42">
        <v>18.899999999999999</v>
      </c>
    </row>
    <row r="2764" spans="1:22" x14ac:dyDescent="0.2">
      <c r="A2764">
        <v>3085</v>
      </c>
      <c r="B2764">
        <v>2013</v>
      </c>
      <c r="C2764" t="s">
        <v>1069</v>
      </c>
      <c r="D2764" s="40">
        <v>41541</v>
      </c>
      <c r="E2764" t="s">
        <v>835</v>
      </c>
      <c r="F2764" t="s">
        <v>838</v>
      </c>
      <c r="G2764">
        <v>1</v>
      </c>
      <c r="H2764" t="s">
        <v>1110</v>
      </c>
      <c r="I2764">
        <v>33.606099999999998</v>
      </c>
      <c r="J2764">
        <v>-117.9311</v>
      </c>
      <c r="K2764" s="11">
        <v>0</v>
      </c>
      <c r="L2764">
        <v>0</v>
      </c>
      <c r="N2764">
        <v>1.86</v>
      </c>
      <c r="O2764" s="11">
        <v>3.38</v>
      </c>
      <c r="P2764" s="11">
        <v>0.35</v>
      </c>
      <c r="Q2764" s="12">
        <v>0.32</v>
      </c>
      <c r="R2764">
        <v>0</v>
      </c>
      <c r="T2764" s="42">
        <v>18.899999999999999</v>
      </c>
    </row>
    <row r="2765" spans="1:22" x14ac:dyDescent="0.2">
      <c r="A2765">
        <v>3424</v>
      </c>
      <c r="B2765">
        <v>2015</v>
      </c>
      <c r="C2765" t="s">
        <v>704</v>
      </c>
      <c r="D2765" s="40">
        <v>42128</v>
      </c>
      <c r="E2765" t="s">
        <v>833</v>
      </c>
      <c r="F2765" t="s">
        <v>838</v>
      </c>
      <c r="G2765">
        <v>1</v>
      </c>
      <c r="H2765" t="s">
        <v>1110</v>
      </c>
      <c r="I2765">
        <v>32.866999999999997</v>
      </c>
      <c r="J2765">
        <v>-117.25700000000001</v>
      </c>
      <c r="K2765" s="11">
        <v>0</v>
      </c>
      <c r="L2765">
        <v>720</v>
      </c>
      <c r="N2765">
        <v>1.52</v>
      </c>
      <c r="O2765" s="11">
        <v>2.85</v>
      </c>
      <c r="P2765" s="11">
        <v>0.19</v>
      </c>
      <c r="Q2765" s="12">
        <v>0.35</v>
      </c>
      <c r="R2765">
        <v>0.09</v>
      </c>
      <c r="T2765" s="42">
        <v>18.899999999999999</v>
      </c>
    </row>
    <row r="2766" spans="1:22" x14ac:dyDescent="0.2">
      <c r="A2766">
        <v>2851</v>
      </c>
      <c r="B2766">
        <v>2012</v>
      </c>
      <c r="C2766" t="s">
        <v>1081</v>
      </c>
      <c r="D2766" s="40">
        <v>41197</v>
      </c>
      <c r="E2766" t="s">
        <v>833</v>
      </c>
      <c r="F2766" t="s">
        <v>838</v>
      </c>
      <c r="G2766">
        <v>1</v>
      </c>
      <c r="H2766" t="s">
        <v>1110</v>
      </c>
      <c r="I2766">
        <v>32.866999999999997</v>
      </c>
      <c r="J2766">
        <v>-117.25700000000001</v>
      </c>
      <c r="K2766" s="11">
        <v>0</v>
      </c>
      <c r="L2766">
        <v>2400</v>
      </c>
      <c r="N2766">
        <v>1.55</v>
      </c>
      <c r="O2766" s="11">
        <v>3.19</v>
      </c>
      <c r="P2766" s="11">
        <v>0.28999999999999998</v>
      </c>
      <c r="Q2766" s="12">
        <v>0.03</v>
      </c>
      <c r="R2766">
        <v>0.04</v>
      </c>
      <c r="T2766" s="42">
        <v>18.899999999999999</v>
      </c>
    </row>
    <row r="2767" spans="1:22" x14ac:dyDescent="0.2">
      <c r="A2767">
        <v>2275</v>
      </c>
      <c r="B2767">
        <v>2010</v>
      </c>
      <c r="C2767" t="s">
        <v>1081</v>
      </c>
      <c r="D2767" s="40">
        <v>40469</v>
      </c>
      <c r="E2767" t="s">
        <v>833</v>
      </c>
      <c r="F2767" t="s">
        <v>838</v>
      </c>
      <c r="G2767">
        <v>1</v>
      </c>
      <c r="H2767" t="s">
        <v>1110</v>
      </c>
      <c r="I2767">
        <v>32.866999999999997</v>
      </c>
      <c r="J2767">
        <v>-117.25700000000001</v>
      </c>
      <c r="K2767" s="11">
        <v>0</v>
      </c>
      <c r="L2767">
        <v>2800</v>
      </c>
      <c r="N2767">
        <v>4.76</v>
      </c>
      <c r="O2767" s="11">
        <v>3</v>
      </c>
      <c r="P2767" s="11">
        <v>0.22</v>
      </c>
      <c r="Q2767" s="12">
        <v>0.01</v>
      </c>
      <c r="R2767">
        <v>0.01</v>
      </c>
      <c r="T2767" s="42">
        <v>18.899999999999999</v>
      </c>
    </row>
    <row r="2768" spans="1:22" x14ac:dyDescent="0.2">
      <c r="A2768">
        <v>3741</v>
      </c>
      <c r="B2768">
        <v>2013</v>
      </c>
      <c r="C2768" s="48" t="s">
        <v>1067</v>
      </c>
      <c r="D2768" s="40">
        <v>41477</v>
      </c>
      <c r="E2768" t="s">
        <v>911</v>
      </c>
      <c r="F2768" s="48" t="s">
        <v>1111</v>
      </c>
      <c r="G2768" s="48" t="s">
        <v>1112</v>
      </c>
      <c r="H2768" t="s">
        <v>1110</v>
      </c>
      <c r="K2768" s="11">
        <v>0</v>
      </c>
      <c r="L2768" s="42">
        <v>5199.6875187789201</v>
      </c>
      <c r="M2768" s="42"/>
      <c r="N2768" s="11">
        <v>3.7</v>
      </c>
      <c r="T2768" s="42">
        <v>18.899999999999999</v>
      </c>
    </row>
    <row r="2769" spans="1:22" x14ac:dyDescent="0.2">
      <c r="A2769">
        <v>2167</v>
      </c>
      <c r="B2769">
        <v>2010</v>
      </c>
      <c r="C2769" t="s">
        <v>705</v>
      </c>
      <c r="D2769" s="40">
        <v>40337</v>
      </c>
      <c r="E2769" t="s">
        <v>833</v>
      </c>
      <c r="F2769" t="s">
        <v>838</v>
      </c>
      <c r="G2769">
        <v>1</v>
      </c>
      <c r="H2769" t="s">
        <v>1110</v>
      </c>
      <c r="I2769">
        <v>32.866999999999997</v>
      </c>
      <c r="J2769">
        <v>-117.25700000000001</v>
      </c>
      <c r="K2769" s="11">
        <v>5.2999999999999999E-2</v>
      </c>
      <c r="L2769">
        <v>6400</v>
      </c>
      <c r="N2769">
        <v>18.91</v>
      </c>
      <c r="O2769" s="11">
        <v>5</v>
      </c>
      <c r="P2769" s="11">
        <v>0.18</v>
      </c>
      <c r="Q2769" s="12">
        <v>0.01</v>
      </c>
      <c r="R2769">
        <v>0.01</v>
      </c>
      <c r="T2769" s="42">
        <v>18.899999999999999</v>
      </c>
    </row>
    <row r="2770" spans="1:22" x14ac:dyDescent="0.2">
      <c r="A2770">
        <v>2736</v>
      </c>
      <c r="B2770">
        <v>2012</v>
      </c>
      <c r="C2770" t="s">
        <v>704</v>
      </c>
      <c r="D2770" s="40">
        <v>41043</v>
      </c>
      <c r="E2770" t="s">
        <v>833</v>
      </c>
      <c r="F2770" t="s">
        <v>838</v>
      </c>
      <c r="G2770">
        <v>1</v>
      </c>
      <c r="H2770" t="s">
        <v>1110</v>
      </c>
      <c r="I2770">
        <v>32.866999999999997</v>
      </c>
      <c r="J2770">
        <v>-117.25700000000001</v>
      </c>
      <c r="K2770" s="11">
        <v>0</v>
      </c>
      <c r="L2770">
        <v>17600</v>
      </c>
      <c r="N2770">
        <v>1.66</v>
      </c>
      <c r="O2770" s="11">
        <v>3.25</v>
      </c>
      <c r="P2770" s="11">
        <v>0.26</v>
      </c>
      <c r="Q2770" s="12">
        <v>0.16</v>
      </c>
      <c r="R2770">
        <v>0.03</v>
      </c>
      <c r="T2770" s="42">
        <v>18.899999999999999</v>
      </c>
    </row>
    <row r="2771" spans="1:22" x14ac:dyDescent="0.2">
      <c r="A2771">
        <v>2186</v>
      </c>
      <c r="B2771">
        <v>2010</v>
      </c>
      <c r="C2771" t="s">
        <v>1067</v>
      </c>
      <c r="D2771" s="40">
        <v>40364</v>
      </c>
      <c r="E2771" t="s">
        <v>833</v>
      </c>
      <c r="F2771" t="s">
        <v>838</v>
      </c>
      <c r="G2771">
        <v>1</v>
      </c>
      <c r="H2771" t="s">
        <v>1110</v>
      </c>
      <c r="I2771">
        <v>32.866999999999997</v>
      </c>
      <c r="J2771">
        <v>-117.25700000000001</v>
      </c>
      <c r="K2771" s="11">
        <v>0</v>
      </c>
      <c r="L2771">
        <v>25454</v>
      </c>
      <c r="N2771">
        <v>3.37</v>
      </c>
      <c r="O2771" s="11">
        <v>2</v>
      </c>
      <c r="P2771" s="11">
        <v>0.1</v>
      </c>
      <c r="Q2771" s="12">
        <v>0</v>
      </c>
      <c r="R2771">
        <v>0.01</v>
      </c>
      <c r="T2771" s="42">
        <v>18.899999999999999</v>
      </c>
    </row>
    <row r="2772" spans="1:22" x14ac:dyDescent="0.2">
      <c r="A2772">
        <v>2284</v>
      </c>
      <c r="B2772">
        <v>2010</v>
      </c>
      <c r="C2772" t="s">
        <v>1081</v>
      </c>
      <c r="D2772" s="40">
        <v>40476</v>
      </c>
      <c r="E2772" t="s">
        <v>833</v>
      </c>
      <c r="F2772" t="s">
        <v>838</v>
      </c>
      <c r="G2772">
        <v>1</v>
      </c>
      <c r="H2772" t="s">
        <v>1110</v>
      </c>
      <c r="I2772">
        <v>32.866999999999997</v>
      </c>
      <c r="J2772">
        <v>-117.25700000000001</v>
      </c>
      <c r="K2772" s="11">
        <v>0</v>
      </c>
      <c r="L2772">
        <v>42800</v>
      </c>
      <c r="N2772">
        <v>3.01</v>
      </c>
      <c r="O2772" s="11">
        <v>3.1</v>
      </c>
      <c r="P2772" s="11">
        <v>0.26</v>
      </c>
      <c r="Q2772" s="12">
        <v>0</v>
      </c>
      <c r="R2772">
        <v>0.03</v>
      </c>
      <c r="T2772" s="42">
        <v>18.899999999999999</v>
      </c>
    </row>
    <row r="2773" spans="1:22" x14ac:dyDescent="0.2">
      <c r="A2773">
        <v>1833</v>
      </c>
      <c r="B2773">
        <v>2009</v>
      </c>
      <c r="C2773" t="s">
        <v>704</v>
      </c>
      <c r="D2773" s="40">
        <v>39944</v>
      </c>
      <c r="E2773" t="s">
        <v>833</v>
      </c>
      <c r="F2773" t="s">
        <v>838</v>
      </c>
      <c r="G2773">
        <v>1</v>
      </c>
      <c r="H2773" t="s">
        <v>1110</v>
      </c>
      <c r="I2773">
        <v>32.866999999999997</v>
      </c>
      <c r="J2773">
        <v>-117.25700000000001</v>
      </c>
      <c r="K2773" s="11">
        <v>0.05</v>
      </c>
      <c r="L2773">
        <v>55152</v>
      </c>
      <c r="N2773">
        <v>4.45</v>
      </c>
      <c r="O2773" s="11">
        <v>1.6</v>
      </c>
      <c r="P2773" s="11">
        <v>7.0000000000000007E-2</v>
      </c>
      <c r="Q2773" s="12">
        <v>0.17</v>
      </c>
      <c r="R2773">
        <v>0.02</v>
      </c>
      <c r="T2773" s="42">
        <v>18.899999999999999</v>
      </c>
    </row>
    <row r="2774" spans="1:22" x14ac:dyDescent="0.2">
      <c r="A2774">
        <v>246</v>
      </c>
      <c r="B2774">
        <v>2005</v>
      </c>
      <c r="C2774" t="s">
        <v>704</v>
      </c>
      <c r="D2774" s="17">
        <v>38497</v>
      </c>
      <c r="E2774">
        <v>3</v>
      </c>
      <c r="F2774" t="s">
        <v>1064</v>
      </c>
      <c r="G2774">
        <v>1</v>
      </c>
      <c r="H2774" t="s">
        <v>706</v>
      </c>
      <c r="K2774" s="11">
        <v>0</v>
      </c>
      <c r="L2774" s="11"/>
      <c r="N2774" s="11">
        <v>9.509000931966451</v>
      </c>
      <c r="O2774" s="11">
        <v>4.8220173768844212</v>
      </c>
      <c r="P2774" s="11">
        <v>0.36795229165919463</v>
      </c>
      <c r="Q2774" s="12">
        <v>1.2397623750129927E-2</v>
      </c>
      <c r="R2774" s="11">
        <v>0.4076115555555555</v>
      </c>
      <c r="T2774" s="42">
        <v>18.899999999999999</v>
      </c>
      <c r="U2774" s="11"/>
      <c r="V2774" t="s">
        <v>1060</v>
      </c>
    </row>
    <row r="2775" spans="1:22" x14ac:dyDescent="0.2">
      <c r="A2775">
        <v>1679</v>
      </c>
      <c r="B2775">
        <v>2008</v>
      </c>
      <c r="C2775" t="s">
        <v>1081</v>
      </c>
      <c r="D2775" s="40">
        <v>39727</v>
      </c>
      <c r="E2775" t="s">
        <v>835</v>
      </c>
      <c r="F2775" t="s">
        <v>838</v>
      </c>
      <c r="G2775">
        <v>1</v>
      </c>
      <c r="H2775" t="s">
        <v>1110</v>
      </c>
      <c r="I2775">
        <v>33.606099999999998</v>
      </c>
      <c r="J2775">
        <v>-117.9311</v>
      </c>
      <c r="K2775" s="11">
        <v>0</v>
      </c>
      <c r="L2775">
        <v>0</v>
      </c>
      <c r="N2775">
        <v>2.54</v>
      </c>
      <c r="O2775" s="11">
        <v>5.62</v>
      </c>
      <c r="P2775" s="11">
        <v>0.43</v>
      </c>
      <c r="Q2775" s="12">
        <v>0.44</v>
      </c>
      <c r="R2775">
        <v>0</v>
      </c>
      <c r="T2775" s="42">
        <v>19</v>
      </c>
    </row>
    <row r="2776" spans="1:22" x14ac:dyDescent="0.2">
      <c r="A2776">
        <v>1844</v>
      </c>
      <c r="B2776">
        <v>2009</v>
      </c>
      <c r="C2776" t="s">
        <v>704</v>
      </c>
      <c r="D2776" s="40">
        <v>39954</v>
      </c>
      <c r="E2776" t="s">
        <v>833</v>
      </c>
      <c r="F2776" t="s">
        <v>838</v>
      </c>
      <c r="G2776">
        <v>1</v>
      </c>
      <c r="H2776" t="s">
        <v>1110</v>
      </c>
      <c r="I2776">
        <v>32.866999999999997</v>
      </c>
      <c r="J2776">
        <v>-117.25700000000001</v>
      </c>
      <c r="K2776" s="11">
        <v>0</v>
      </c>
      <c r="L2776">
        <v>0</v>
      </c>
      <c r="N2776">
        <v>1.87</v>
      </c>
      <c r="O2776" s="11">
        <v>1.9</v>
      </c>
      <c r="P2776" s="11">
        <v>0.15</v>
      </c>
      <c r="Q2776" s="12">
        <v>0.26</v>
      </c>
      <c r="R2776">
        <v>0.03</v>
      </c>
      <c r="T2776" s="42">
        <v>19</v>
      </c>
    </row>
    <row r="2777" spans="1:22" x14ac:dyDescent="0.2">
      <c r="A2777">
        <v>1969</v>
      </c>
      <c r="B2777">
        <v>2009</v>
      </c>
      <c r="C2777" t="s">
        <v>1081</v>
      </c>
      <c r="D2777" s="40">
        <v>40099</v>
      </c>
      <c r="E2777" t="s">
        <v>835</v>
      </c>
      <c r="F2777" t="s">
        <v>838</v>
      </c>
      <c r="G2777">
        <v>1</v>
      </c>
      <c r="H2777" t="s">
        <v>1110</v>
      </c>
      <c r="I2777">
        <v>33.606099999999998</v>
      </c>
      <c r="J2777">
        <v>-117.9311</v>
      </c>
      <c r="K2777" s="11">
        <v>0</v>
      </c>
      <c r="L2777">
        <v>0</v>
      </c>
      <c r="N2777">
        <v>1.96</v>
      </c>
      <c r="O2777" s="11">
        <v>3.29</v>
      </c>
      <c r="P2777" s="11">
        <v>0.39</v>
      </c>
      <c r="Q2777" s="12">
        <v>0.59</v>
      </c>
      <c r="R2777">
        <v>0</v>
      </c>
      <c r="T2777" s="42">
        <v>19</v>
      </c>
    </row>
    <row r="2778" spans="1:22" x14ac:dyDescent="0.2">
      <c r="A2778">
        <v>1978</v>
      </c>
      <c r="B2778">
        <v>2009</v>
      </c>
      <c r="C2778" t="s">
        <v>1081</v>
      </c>
      <c r="D2778" s="40">
        <v>40108</v>
      </c>
      <c r="E2778" t="s">
        <v>833</v>
      </c>
      <c r="F2778" t="s">
        <v>838</v>
      </c>
      <c r="G2778">
        <v>1</v>
      </c>
      <c r="H2778" t="s">
        <v>1110</v>
      </c>
      <c r="I2778">
        <v>32.866999999999997</v>
      </c>
      <c r="J2778">
        <v>-117.25700000000001</v>
      </c>
      <c r="K2778" s="11">
        <v>0</v>
      </c>
      <c r="L2778">
        <v>0</v>
      </c>
      <c r="N2778">
        <v>1.1100000000000001</v>
      </c>
      <c r="O2778" s="11">
        <v>2.2999999999999998</v>
      </c>
      <c r="P2778" s="11">
        <v>0.35</v>
      </c>
      <c r="Q2778" s="12">
        <v>0.05</v>
      </c>
      <c r="R2778">
        <v>0.01</v>
      </c>
      <c r="T2778" s="42">
        <v>19</v>
      </c>
    </row>
    <row r="2779" spans="1:22" x14ac:dyDescent="0.2">
      <c r="A2779">
        <v>2178</v>
      </c>
      <c r="B2779">
        <v>2010</v>
      </c>
      <c r="C2779" t="s">
        <v>705</v>
      </c>
      <c r="D2779" s="40">
        <v>40352</v>
      </c>
      <c r="E2779" t="s">
        <v>837</v>
      </c>
      <c r="F2779" t="s">
        <v>838</v>
      </c>
      <c r="G2779">
        <v>1</v>
      </c>
      <c r="H2779" t="s">
        <v>1110</v>
      </c>
      <c r="I2779">
        <v>34.008000000000003</v>
      </c>
      <c r="J2779">
        <v>-118.499</v>
      </c>
      <c r="K2779" s="11">
        <v>0</v>
      </c>
      <c r="L2779">
        <v>0</v>
      </c>
      <c r="N2779">
        <v>8.8710199999999997</v>
      </c>
      <c r="O2779" s="11">
        <v>5.5439499999999997</v>
      </c>
      <c r="P2779" s="11">
        <v>0.30372500000000002</v>
      </c>
      <c r="Q2779" s="12">
        <v>1.0702499999999999</v>
      </c>
      <c r="R2779">
        <v>0</v>
      </c>
      <c r="T2779" s="42">
        <v>19</v>
      </c>
    </row>
    <row r="2780" spans="1:22" x14ac:dyDescent="0.2">
      <c r="A2780">
        <v>2217</v>
      </c>
      <c r="B2780">
        <v>2010</v>
      </c>
      <c r="C2780" t="s">
        <v>1068</v>
      </c>
      <c r="D2780" s="40">
        <v>40399</v>
      </c>
      <c r="E2780" t="s">
        <v>835</v>
      </c>
      <c r="F2780" t="s">
        <v>838</v>
      </c>
      <c r="G2780">
        <v>1</v>
      </c>
      <c r="H2780" t="s">
        <v>1110</v>
      </c>
      <c r="I2780">
        <v>33.606099999999998</v>
      </c>
      <c r="J2780">
        <v>-117.9311</v>
      </c>
      <c r="K2780" s="11">
        <v>0.06</v>
      </c>
      <c r="L2780">
        <v>0</v>
      </c>
      <c r="N2780">
        <v>1.1499999999999999</v>
      </c>
      <c r="O2780" s="11">
        <v>3.73</v>
      </c>
      <c r="P2780" s="11">
        <v>0.19</v>
      </c>
      <c r="Q2780" s="12">
        <v>0.28999999999999998</v>
      </c>
      <c r="R2780">
        <v>0</v>
      </c>
      <c r="T2780" s="42">
        <v>19</v>
      </c>
    </row>
    <row r="2781" spans="1:22" x14ac:dyDescent="0.2">
      <c r="A2781">
        <v>2274</v>
      </c>
      <c r="B2781">
        <v>2010</v>
      </c>
      <c r="C2781" t="s">
        <v>1081</v>
      </c>
      <c r="D2781" s="40">
        <v>40464</v>
      </c>
      <c r="E2781" t="s">
        <v>833</v>
      </c>
      <c r="F2781" t="s">
        <v>838</v>
      </c>
      <c r="G2781">
        <v>1</v>
      </c>
      <c r="H2781" t="s">
        <v>1110</v>
      </c>
      <c r="I2781">
        <v>32.866999999999997</v>
      </c>
      <c r="J2781">
        <v>-117.25700000000001</v>
      </c>
      <c r="K2781" s="11">
        <v>0</v>
      </c>
      <c r="L2781">
        <v>0</v>
      </c>
      <c r="N2781">
        <v>2.64</v>
      </c>
      <c r="O2781" s="11">
        <v>3.1</v>
      </c>
      <c r="P2781" s="11">
        <v>0.3</v>
      </c>
      <c r="Q2781" s="12">
        <v>0</v>
      </c>
      <c r="R2781">
        <v>0.01</v>
      </c>
      <c r="T2781" s="42">
        <v>19</v>
      </c>
    </row>
    <row r="2782" spans="1:22" x14ac:dyDescent="0.2">
      <c r="A2782">
        <v>2279</v>
      </c>
      <c r="B2782">
        <v>2010</v>
      </c>
      <c r="C2782" t="s">
        <v>1081</v>
      </c>
      <c r="D2782" s="40">
        <v>40470</v>
      </c>
      <c r="E2782" t="s">
        <v>835</v>
      </c>
      <c r="F2782" t="s">
        <v>838</v>
      </c>
      <c r="G2782">
        <v>1</v>
      </c>
      <c r="H2782" t="s">
        <v>1110</v>
      </c>
      <c r="I2782">
        <v>33.606099999999998</v>
      </c>
      <c r="J2782">
        <v>-117.9311</v>
      </c>
      <c r="K2782" s="11">
        <v>0</v>
      </c>
      <c r="L2782">
        <v>0</v>
      </c>
      <c r="N2782">
        <v>1.65</v>
      </c>
      <c r="O2782" s="11">
        <v>2.15</v>
      </c>
      <c r="P2782" s="11">
        <v>0.27</v>
      </c>
      <c r="Q2782" s="12">
        <v>0.95</v>
      </c>
      <c r="R2782">
        <v>0.1</v>
      </c>
      <c r="T2782" s="42">
        <v>19</v>
      </c>
    </row>
    <row r="2783" spans="1:22" x14ac:dyDescent="0.2">
      <c r="A2783">
        <v>2498</v>
      </c>
      <c r="B2783">
        <v>2011</v>
      </c>
      <c r="C2783" t="s">
        <v>1067</v>
      </c>
      <c r="D2783" s="40">
        <v>40729</v>
      </c>
      <c r="E2783" t="s">
        <v>836</v>
      </c>
      <c r="F2783" t="s">
        <v>838</v>
      </c>
      <c r="G2783">
        <v>1</v>
      </c>
      <c r="H2783" t="s">
        <v>1110</v>
      </c>
      <c r="I2783">
        <v>34.408000000000001</v>
      </c>
      <c r="J2783">
        <v>-119.685</v>
      </c>
      <c r="K2783" s="11">
        <v>0</v>
      </c>
      <c r="L2783">
        <v>0</v>
      </c>
      <c r="N2783">
        <v>1.59</v>
      </c>
      <c r="O2783" s="11">
        <v>3.71</v>
      </c>
      <c r="P2783" s="11">
        <v>0.24</v>
      </c>
      <c r="Q2783" s="12">
        <v>0</v>
      </c>
      <c r="R2783">
        <v>0</v>
      </c>
      <c r="T2783" s="42">
        <v>19</v>
      </c>
    </row>
    <row r="2784" spans="1:22" x14ac:dyDescent="0.2">
      <c r="A2784">
        <v>2565</v>
      </c>
      <c r="B2784">
        <v>2011</v>
      </c>
      <c r="C2784" t="s">
        <v>1069</v>
      </c>
      <c r="D2784" s="40">
        <v>40805</v>
      </c>
      <c r="E2784" t="s">
        <v>835</v>
      </c>
      <c r="F2784" t="s">
        <v>838</v>
      </c>
      <c r="G2784">
        <v>1</v>
      </c>
      <c r="H2784" t="s">
        <v>1110</v>
      </c>
      <c r="I2784">
        <v>33.606099999999998</v>
      </c>
      <c r="J2784">
        <v>-117.9311</v>
      </c>
      <c r="K2784" s="11">
        <v>0</v>
      </c>
      <c r="L2784">
        <v>0</v>
      </c>
      <c r="N2784">
        <v>2.6</v>
      </c>
      <c r="O2784" s="11">
        <v>1.48</v>
      </c>
      <c r="P2784" s="11">
        <v>0.23</v>
      </c>
      <c r="Q2784" s="12">
        <v>0</v>
      </c>
      <c r="R2784">
        <v>0</v>
      </c>
      <c r="T2784" s="42">
        <v>19</v>
      </c>
    </row>
    <row r="2785" spans="1:20" x14ac:dyDescent="0.2">
      <c r="A2785">
        <v>3792</v>
      </c>
      <c r="B2785" s="48">
        <v>2011</v>
      </c>
      <c r="C2785" t="s">
        <v>1069</v>
      </c>
      <c r="D2785" s="40">
        <v>40813</v>
      </c>
      <c r="E2785" t="s">
        <v>1113</v>
      </c>
      <c r="F2785" s="48" t="s">
        <v>1111</v>
      </c>
      <c r="G2785" s="48" t="s">
        <v>1112</v>
      </c>
      <c r="H2785" t="s">
        <v>1110</v>
      </c>
      <c r="J2785" s="51"/>
      <c r="K2785" s="11">
        <v>0</v>
      </c>
      <c r="L2785">
        <v>0</v>
      </c>
      <c r="T2785" s="42">
        <v>19</v>
      </c>
    </row>
    <row r="2786" spans="1:20" x14ac:dyDescent="0.2">
      <c r="A2786">
        <v>2573</v>
      </c>
      <c r="B2786">
        <v>2011</v>
      </c>
      <c r="C2786" t="s">
        <v>1069</v>
      </c>
      <c r="D2786" s="40">
        <v>40813</v>
      </c>
      <c r="E2786" t="s">
        <v>835</v>
      </c>
      <c r="F2786" t="s">
        <v>838</v>
      </c>
      <c r="G2786">
        <v>1</v>
      </c>
      <c r="H2786" t="s">
        <v>1110</v>
      </c>
      <c r="I2786">
        <v>33.606099999999998</v>
      </c>
      <c r="J2786">
        <v>-117.9311</v>
      </c>
      <c r="K2786" s="11">
        <v>0</v>
      </c>
      <c r="L2786">
        <v>0</v>
      </c>
      <c r="N2786">
        <v>0.14000000000000001</v>
      </c>
      <c r="O2786" s="11">
        <v>3.59</v>
      </c>
      <c r="P2786" s="11">
        <v>0.2</v>
      </c>
      <c r="Q2786" s="12">
        <v>0</v>
      </c>
      <c r="R2786">
        <v>0</v>
      </c>
      <c r="T2786" s="42">
        <v>19</v>
      </c>
    </row>
    <row r="2787" spans="1:20" x14ac:dyDescent="0.2">
      <c r="A2787">
        <v>2587</v>
      </c>
      <c r="B2787">
        <v>2011</v>
      </c>
      <c r="C2787" t="s">
        <v>1081</v>
      </c>
      <c r="D2787" s="40">
        <v>40833</v>
      </c>
      <c r="E2787" t="s">
        <v>837</v>
      </c>
      <c r="F2787" t="s">
        <v>838</v>
      </c>
      <c r="G2787">
        <v>1</v>
      </c>
      <c r="H2787" t="s">
        <v>1110</v>
      </c>
      <c r="I2787">
        <v>34.008000000000003</v>
      </c>
      <c r="J2787">
        <v>-118.499</v>
      </c>
      <c r="K2787" s="11">
        <v>0</v>
      </c>
      <c r="L2787">
        <v>0</v>
      </c>
      <c r="N2787">
        <v>2</v>
      </c>
      <c r="O2787" s="11">
        <v>3.8050899999999999</v>
      </c>
      <c r="P2787" s="11">
        <v>0.28895199999999999</v>
      </c>
      <c r="Q2787" s="12">
        <v>0.26122099999999998</v>
      </c>
      <c r="R2787">
        <v>7.0000000000000007E-2</v>
      </c>
      <c r="T2787" s="42">
        <v>19</v>
      </c>
    </row>
    <row r="2788" spans="1:20" x14ac:dyDescent="0.2">
      <c r="A2788">
        <v>2767</v>
      </c>
      <c r="B2788">
        <v>2012</v>
      </c>
      <c r="C2788" t="s">
        <v>705</v>
      </c>
      <c r="D2788" s="40">
        <v>41085</v>
      </c>
      <c r="E2788" t="s">
        <v>837</v>
      </c>
      <c r="F2788" t="s">
        <v>838</v>
      </c>
      <c r="G2788">
        <v>1</v>
      </c>
      <c r="H2788" t="s">
        <v>1110</v>
      </c>
      <c r="I2788">
        <v>34.008000000000003</v>
      </c>
      <c r="J2788">
        <v>-118.499</v>
      </c>
      <c r="K2788" s="11">
        <v>0</v>
      </c>
      <c r="L2788">
        <v>0</v>
      </c>
      <c r="O2788" s="11">
        <v>4.9886299999999997</v>
      </c>
      <c r="P2788" s="11">
        <v>0.30443399999999998</v>
      </c>
      <c r="Q2788" s="12">
        <v>0.332704</v>
      </c>
      <c r="R2788">
        <v>0.43</v>
      </c>
      <c r="T2788" s="42">
        <v>19</v>
      </c>
    </row>
    <row r="2789" spans="1:20" x14ac:dyDescent="0.2">
      <c r="A2789">
        <v>2838</v>
      </c>
      <c r="B2789">
        <v>2012</v>
      </c>
      <c r="C2789" t="s">
        <v>1081</v>
      </c>
      <c r="D2789" s="40">
        <v>41183</v>
      </c>
      <c r="E2789" t="s">
        <v>835</v>
      </c>
      <c r="F2789" t="s">
        <v>838</v>
      </c>
      <c r="G2789">
        <v>1</v>
      </c>
      <c r="H2789" t="s">
        <v>1110</v>
      </c>
      <c r="I2789">
        <v>33.606099999999998</v>
      </c>
      <c r="J2789">
        <v>-117.9311</v>
      </c>
      <c r="K2789" s="11">
        <v>0</v>
      </c>
      <c r="L2789">
        <v>0</v>
      </c>
      <c r="N2789">
        <v>0.17</v>
      </c>
      <c r="O2789" s="11">
        <v>0</v>
      </c>
      <c r="P2789" s="11">
        <v>0.22</v>
      </c>
      <c r="Q2789" s="12">
        <v>0.24</v>
      </c>
      <c r="R2789">
        <v>0.15</v>
      </c>
      <c r="T2789" s="42">
        <v>19</v>
      </c>
    </row>
    <row r="2790" spans="1:20" x14ac:dyDescent="0.2">
      <c r="A2790">
        <v>3063</v>
      </c>
      <c r="B2790">
        <v>2013</v>
      </c>
      <c r="C2790" t="s">
        <v>1068</v>
      </c>
      <c r="D2790" s="40">
        <v>41498</v>
      </c>
      <c r="E2790" t="s">
        <v>835</v>
      </c>
      <c r="F2790" t="s">
        <v>838</v>
      </c>
      <c r="G2790">
        <v>1</v>
      </c>
      <c r="H2790" t="s">
        <v>1110</v>
      </c>
      <c r="I2790">
        <v>33.606099999999998</v>
      </c>
      <c r="J2790">
        <v>-117.9311</v>
      </c>
      <c r="K2790" s="11">
        <v>0</v>
      </c>
      <c r="L2790">
        <v>0</v>
      </c>
      <c r="N2790">
        <v>2.77</v>
      </c>
      <c r="O2790" s="11">
        <v>0</v>
      </c>
      <c r="P2790" s="11">
        <v>0.19</v>
      </c>
      <c r="Q2790" s="12">
        <v>0.22</v>
      </c>
      <c r="R2790">
        <v>0</v>
      </c>
      <c r="T2790" s="42">
        <v>19</v>
      </c>
    </row>
    <row r="2791" spans="1:20" x14ac:dyDescent="0.2">
      <c r="A2791">
        <v>3283</v>
      </c>
      <c r="B2791">
        <v>2014</v>
      </c>
      <c r="C2791" t="s">
        <v>1069</v>
      </c>
      <c r="D2791" s="40">
        <v>41890</v>
      </c>
      <c r="E2791" t="s">
        <v>836</v>
      </c>
      <c r="F2791" t="s">
        <v>838</v>
      </c>
      <c r="G2791">
        <v>1</v>
      </c>
      <c r="H2791" t="s">
        <v>1110</v>
      </c>
      <c r="I2791">
        <v>34.408000000000001</v>
      </c>
      <c r="J2791">
        <v>-119.685</v>
      </c>
      <c r="K2791" s="11">
        <v>0</v>
      </c>
      <c r="L2791">
        <v>0</v>
      </c>
      <c r="O2791" s="11">
        <v>4.17</v>
      </c>
      <c r="P2791" s="11">
        <v>0.32</v>
      </c>
      <c r="Q2791" s="12">
        <v>0.28000000000000003</v>
      </c>
      <c r="R2791">
        <v>7.0000000000000007E-2</v>
      </c>
      <c r="T2791" s="42">
        <v>19</v>
      </c>
    </row>
    <row r="2792" spans="1:20" x14ac:dyDescent="0.2">
      <c r="A2792">
        <v>1883</v>
      </c>
      <c r="B2792">
        <v>2009</v>
      </c>
      <c r="C2792" t="s">
        <v>705</v>
      </c>
      <c r="D2792" s="40">
        <v>39994</v>
      </c>
      <c r="E2792" t="s">
        <v>837</v>
      </c>
      <c r="F2792" t="s">
        <v>838</v>
      </c>
      <c r="G2792">
        <v>1</v>
      </c>
      <c r="H2792" t="s">
        <v>1110</v>
      </c>
      <c r="I2792">
        <v>34.008000000000003</v>
      </c>
      <c r="J2792">
        <v>-118.499</v>
      </c>
      <c r="K2792" s="11">
        <v>0.05</v>
      </c>
      <c r="L2792">
        <v>187</v>
      </c>
      <c r="N2792">
        <v>1.2</v>
      </c>
      <c r="O2792" s="11">
        <v>4.4000000000000004</v>
      </c>
      <c r="P2792" s="11">
        <v>0.47</v>
      </c>
      <c r="Q2792" s="12">
        <v>0.51</v>
      </c>
      <c r="R2792">
        <v>0.1</v>
      </c>
      <c r="T2792" s="42">
        <v>19</v>
      </c>
    </row>
    <row r="2793" spans="1:20" x14ac:dyDescent="0.2">
      <c r="A2793">
        <v>3320</v>
      </c>
      <c r="B2793">
        <v>2014</v>
      </c>
      <c r="C2793" t="s">
        <v>1094</v>
      </c>
      <c r="D2793" s="40">
        <v>41953</v>
      </c>
      <c r="E2793" t="s">
        <v>837</v>
      </c>
      <c r="F2793" t="s">
        <v>838</v>
      </c>
      <c r="G2793">
        <v>1</v>
      </c>
      <c r="H2793" t="s">
        <v>1110</v>
      </c>
      <c r="I2793">
        <v>34.008000000000003</v>
      </c>
      <c r="J2793">
        <v>-118.499</v>
      </c>
      <c r="K2793" s="11">
        <v>0</v>
      </c>
      <c r="L2793">
        <v>374</v>
      </c>
      <c r="N2793">
        <v>1.69</v>
      </c>
      <c r="O2793" s="11">
        <v>2.78</v>
      </c>
      <c r="P2793" s="11">
        <v>0.43</v>
      </c>
      <c r="Q2793" s="12">
        <v>0.95452499999999996</v>
      </c>
      <c r="R2793">
        <v>0.12</v>
      </c>
      <c r="T2793" s="42">
        <v>19</v>
      </c>
    </row>
    <row r="2794" spans="1:20" x14ac:dyDescent="0.2">
      <c r="A2794">
        <v>1951</v>
      </c>
      <c r="B2794">
        <v>2009</v>
      </c>
      <c r="C2794" t="s">
        <v>1069</v>
      </c>
      <c r="D2794" s="40">
        <v>40077</v>
      </c>
      <c r="E2794" t="s">
        <v>839</v>
      </c>
      <c r="F2794" t="s">
        <v>838</v>
      </c>
      <c r="G2794">
        <v>1</v>
      </c>
      <c r="H2794" t="s">
        <v>1110</v>
      </c>
      <c r="I2794">
        <v>34.416107599999997</v>
      </c>
      <c r="J2794">
        <v>-119.82874940000001</v>
      </c>
      <c r="K2794" s="11">
        <v>0</v>
      </c>
      <c r="L2794">
        <v>400</v>
      </c>
      <c r="N2794">
        <v>4.34</v>
      </c>
      <c r="O2794" s="11">
        <v>1.2</v>
      </c>
      <c r="P2794" s="11">
        <v>0.42</v>
      </c>
      <c r="Q2794" s="12">
        <v>0.41</v>
      </c>
      <c r="R2794">
        <v>7.0000000000000007E-2</v>
      </c>
      <c r="T2794" s="42">
        <v>19</v>
      </c>
    </row>
    <row r="2795" spans="1:20" x14ac:dyDescent="0.2">
      <c r="A2795">
        <v>1669</v>
      </c>
      <c r="B2795">
        <v>2008</v>
      </c>
      <c r="C2795" t="s">
        <v>1069</v>
      </c>
      <c r="D2795" s="40">
        <v>39713</v>
      </c>
      <c r="E2795" t="s">
        <v>833</v>
      </c>
      <c r="F2795" t="s">
        <v>838</v>
      </c>
      <c r="G2795">
        <v>1</v>
      </c>
      <c r="H2795" t="s">
        <v>1110</v>
      </c>
      <c r="I2795">
        <v>32.866999999999997</v>
      </c>
      <c r="J2795">
        <v>-117.25700000000001</v>
      </c>
      <c r="K2795" s="11">
        <v>0</v>
      </c>
      <c r="L2795">
        <v>480</v>
      </c>
      <c r="N2795">
        <v>2.15</v>
      </c>
      <c r="O2795" s="11">
        <v>4.2</v>
      </c>
      <c r="P2795" s="11">
        <v>0.25</v>
      </c>
      <c r="Q2795" s="12">
        <v>0.13</v>
      </c>
      <c r="R2795">
        <v>0.02</v>
      </c>
      <c r="T2795" s="42">
        <v>19</v>
      </c>
    </row>
    <row r="2796" spans="1:20" x14ac:dyDescent="0.2">
      <c r="A2796">
        <v>1861</v>
      </c>
      <c r="B2796">
        <v>2009</v>
      </c>
      <c r="C2796" t="s">
        <v>705</v>
      </c>
      <c r="D2796" s="40">
        <v>39972</v>
      </c>
      <c r="E2796" t="s">
        <v>837</v>
      </c>
      <c r="F2796" t="s">
        <v>838</v>
      </c>
      <c r="G2796">
        <v>1</v>
      </c>
      <c r="H2796" t="s">
        <v>1110</v>
      </c>
      <c r="I2796">
        <v>34.008000000000003</v>
      </c>
      <c r="J2796">
        <v>-118.499</v>
      </c>
      <c r="K2796" s="11">
        <v>0.26</v>
      </c>
      <c r="L2796">
        <v>748</v>
      </c>
      <c r="N2796">
        <v>3.01</v>
      </c>
      <c r="O2796" s="11">
        <v>3.09</v>
      </c>
      <c r="P2796" s="11">
        <v>0.49</v>
      </c>
      <c r="Q2796" s="12">
        <v>0.71</v>
      </c>
      <c r="R2796">
        <v>0.25</v>
      </c>
      <c r="T2796" s="42">
        <v>19</v>
      </c>
    </row>
    <row r="2797" spans="1:20" x14ac:dyDescent="0.2">
      <c r="A2797">
        <v>3019</v>
      </c>
      <c r="B2797">
        <v>2013</v>
      </c>
      <c r="C2797" t="s">
        <v>705</v>
      </c>
      <c r="D2797" s="40">
        <v>41435</v>
      </c>
      <c r="E2797" t="s">
        <v>837</v>
      </c>
      <c r="F2797" t="s">
        <v>838</v>
      </c>
      <c r="G2797">
        <v>1</v>
      </c>
      <c r="H2797" t="s">
        <v>1110</v>
      </c>
      <c r="I2797">
        <v>34.008000000000003</v>
      </c>
      <c r="J2797">
        <v>-118.499</v>
      </c>
      <c r="K2797" s="11">
        <v>0</v>
      </c>
      <c r="L2797">
        <v>748</v>
      </c>
      <c r="N2797">
        <v>1.6</v>
      </c>
      <c r="O2797" s="11">
        <v>4.0917500000000002</v>
      </c>
      <c r="P2797" s="11">
        <v>0.25995699999999999</v>
      </c>
      <c r="Q2797" s="12">
        <v>0.223445</v>
      </c>
      <c r="R2797">
        <v>3.4474999999999999E-2</v>
      </c>
      <c r="T2797" s="42">
        <v>19</v>
      </c>
    </row>
    <row r="2798" spans="1:20" x14ac:dyDescent="0.2">
      <c r="A2798">
        <v>3316</v>
      </c>
      <c r="B2798">
        <v>2014</v>
      </c>
      <c r="C2798" t="s">
        <v>1094</v>
      </c>
      <c r="D2798" s="40">
        <v>41946</v>
      </c>
      <c r="E2798" t="s">
        <v>837</v>
      </c>
      <c r="F2798" t="s">
        <v>838</v>
      </c>
      <c r="G2798">
        <v>1</v>
      </c>
      <c r="H2798" t="s">
        <v>1110</v>
      </c>
      <c r="I2798">
        <v>34.008000000000003</v>
      </c>
      <c r="J2798">
        <v>-118.499</v>
      </c>
      <c r="K2798" s="11">
        <v>0</v>
      </c>
      <c r="L2798">
        <v>1122</v>
      </c>
      <c r="N2798">
        <v>1.18</v>
      </c>
      <c r="O2798" s="11">
        <v>2.42</v>
      </c>
      <c r="P2798" s="11">
        <v>0.19</v>
      </c>
      <c r="Q2798" s="12">
        <v>0.46943099999999999</v>
      </c>
      <c r="R2798">
        <v>0.06</v>
      </c>
      <c r="T2798" s="42">
        <v>19</v>
      </c>
    </row>
    <row r="2799" spans="1:20" x14ac:dyDescent="0.2">
      <c r="A2799">
        <v>3453</v>
      </c>
      <c r="B2799">
        <v>2015</v>
      </c>
      <c r="C2799" t="s">
        <v>705</v>
      </c>
      <c r="D2799" s="40">
        <v>42184</v>
      </c>
      <c r="E2799" t="s">
        <v>837</v>
      </c>
      <c r="F2799" t="s">
        <v>838</v>
      </c>
      <c r="G2799">
        <v>1</v>
      </c>
      <c r="H2799" t="s">
        <v>1110</v>
      </c>
      <c r="I2799">
        <v>34.008000000000003</v>
      </c>
      <c r="J2799">
        <v>-118.499</v>
      </c>
      <c r="K2799" s="11">
        <v>0</v>
      </c>
      <c r="L2799">
        <v>1496</v>
      </c>
      <c r="O2799" s="11">
        <v>6.97</v>
      </c>
      <c r="P2799" s="11">
        <v>0.28000000000000003</v>
      </c>
      <c r="Q2799" s="12">
        <v>0.56000000000000005</v>
      </c>
      <c r="R2799">
        <v>0.06</v>
      </c>
      <c r="T2799" s="42">
        <v>19</v>
      </c>
    </row>
    <row r="2800" spans="1:20" x14ac:dyDescent="0.2">
      <c r="A2800">
        <v>2778</v>
      </c>
      <c r="B2800">
        <v>2012</v>
      </c>
      <c r="C2800" t="s">
        <v>1067</v>
      </c>
      <c r="D2800" s="40">
        <v>41099</v>
      </c>
      <c r="E2800" t="s">
        <v>837</v>
      </c>
      <c r="F2800" t="s">
        <v>838</v>
      </c>
      <c r="G2800">
        <v>1</v>
      </c>
      <c r="H2800" t="s">
        <v>1110</v>
      </c>
      <c r="I2800">
        <v>34.008000000000003</v>
      </c>
      <c r="J2800">
        <v>-118.499</v>
      </c>
      <c r="K2800" s="11">
        <v>0</v>
      </c>
      <c r="L2800">
        <v>2244</v>
      </c>
      <c r="O2800" s="11">
        <v>2.9532600000000002</v>
      </c>
      <c r="P2800" s="11">
        <v>0.40615800000000002</v>
      </c>
      <c r="Q2800" s="12">
        <v>0.87628200000000001</v>
      </c>
      <c r="R2800">
        <v>1.46</v>
      </c>
      <c r="T2800" s="42">
        <v>19</v>
      </c>
    </row>
    <row r="2801" spans="1:20" x14ac:dyDescent="0.2">
      <c r="A2801">
        <v>2481</v>
      </c>
      <c r="B2801">
        <v>2011</v>
      </c>
      <c r="C2801" t="s">
        <v>705</v>
      </c>
      <c r="D2801" s="40">
        <v>40707</v>
      </c>
      <c r="E2801" t="s">
        <v>835</v>
      </c>
      <c r="F2801" t="s">
        <v>838</v>
      </c>
      <c r="G2801">
        <v>1</v>
      </c>
      <c r="H2801" t="s">
        <v>1110</v>
      </c>
      <c r="I2801">
        <v>33.606099999999998</v>
      </c>
      <c r="J2801">
        <v>-117.9311</v>
      </c>
      <c r="K2801" s="11">
        <v>0</v>
      </c>
      <c r="L2801">
        <v>2600</v>
      </c>
      <c r="N2801">
        <v>2.5299999999999998</v>
      </c>
      <c r="O2801" s="11">
        <v>0</v>
      </c>
      <c r="P2801" s="11">
        <v>0.13</v>
      </c>
      <c r="Q2801" s="12">
        <v>0</v>
      </c>
      <c r="R2801">
        <v>0</v>
      </c>
      <c r="T2801" s="42">
        <v>19</v>
      </c>
    </row>
    <row r="2802" spans="1:20" x14ac:dyDescent="0.2">
      <c r="A2802">
        <v>3322</v>
      </c>
      <c r="B2802">
        <v>2014</v>
      </c>
      <c r="C2802" t="s">
        <v>1094</v>
      </c>
      <c r="D2802" s="40">
        <v>41953</v>
      </c>
      <c r="E2802" t="s">
        <v>833</v>
      </c>
      <c r="F2802" t="s">
        <v>838</v>
      </c>
      <c r="G2802">
        <v>1</v>
      </c>
      <c r="H2802" t="s">
        <v>1110</v>
      </c>
      <c r="I2802">
        <v>32.866999999999997</v>
      </c>
      <c r="J2802">
        <v>-117.25700000000001</v>
      </c>
      <c r="K2802" s="11">
        <v>0</v>
      </c>
      <c r="L2802">
        <v>3600</v>
      </c>
      <c r="N2802">
        <v>0.75</v>
      </c>
      <c r="O2802" s="11">
        <v>2.5099999999999998</v>
      </c>
      <c r="P2802" s="11">
        <v>0.2</v>
      </c>
      <c r="Q2802" s="12">
        <v>0.15</v>
      </c>
      <c r="R2802">
        <v>7.0000000000000007E-2</v>
      </c>
      <c r="T2802" s="42">
        <v>19</v>
      </c>
    </row>
    <row r="2803" spans="1:20" x14ac:dyDescent="0.2">
      <c r="A2803">
        <v>2752</v>
      </c>
      <c r="B2803">
        <v>2012</v>
      </c>
      <c r="C2803" t="s">
        <v>705</v>
      </c>
      <c r="D2803" s="40">
        <v>41065</v>
      </c>
      <c r="E2803" t="s">
        <v>837</v>
      </c>
      <c r="F2803" t="s">
        <v>838</v>
      </c>
      <c r="G2803">
        <v>1</v>
      </c>
      <c r="H2803" t="s">
        <v>1110</v>
      </c>
      <c r="I2803">
        <v>34.008000000000003</v>
      </c>
      <c r="J2803">
        <v>-118.499</v>
      </c>
      <c r="K2803" s="11">
        <v>0.1</v>
      </c>
      <c r="L2803">
        <v>5984</v>
      </c>
      <c r="N2803">
        <v>1</v>
      </c>
      <c r="O2803" s="11">
        <v>3.0451999999999999</v>
      </c>
      <c r="P2803" s="11">
        <v>0.40462700000000001</v>
      </c>
      <c r="Q2803" s="12">
        <v>0.71146900000000002</v>
      </c>
      <c r="R2803">
        <v>1.65</v>
      </c>
      <c r="T2803" s="42">
        <v>19</v>
      </c>
    </row>
    <row r="2804" spans="1:20" x14ac:dyDescent="0.2">
      <c r="A2804">
        <v>3012</v>
      </c>
      <c r="B2804">
        <v>2013</v>
      </c>
      <c r="C2804" t="s">
        <v>705</v>
      </c>
      <c r="D2804" s="40">
        <v>41428</v>
      </c>
      <c r="E2804" t="s">
        <v>837</v>
      </c>
      <c r="F2804" t="s">
        <v>838</v>
      </c>
      <c r="G2804">
        <v>1</v>
      </c>
      <c r="H2804" t="s">
        <v>1110</v>
      </c>
      <c r="I2804">
        <v>34.008000000000003</v>
      </c>
      <c r="J2804">
        <v>-118.499</v>
      </c>
      <c r="K2804" s="11">
        <v>0</v>
      </c>
      <c r="L2804">
        <v>5984</v>
      </c>
      <c r="N2804">
        <v>5.9</v>
      </c>
      <c r="O2804" s="11">
        <v>2.4943200000000001</v>
      </c>
      <c r="P2804" s="11">
        <v>0.24615400000000001</v>
      </c>
      <c r="Q2804" s="12">
        <v>0.321575</v>
      </c>
      <c r="R2804">
        <v>5.9998999999999997E-2</v>
      </c>
      <c r="T2804" s="42">
        <v>19</v>
      </c>
    </row>
    <row r="2805" spans="1:20" x14ac:dyDescent="0.2">
      <c r="A2805">
        <v>3053</v>
      </c>
      <c r="B2805">
        <v>2013</v>
      </c>
      <c r="C2805" t="s">
        <v>1067</v>
      </c>
      <c r="D2805" s="40">
        <v>41484</v>
      </c>
      <c r="E2805" t="s">
        <v>837</v>
      </c>
      <c r="F2805" t="s">
        <v>838</v>
      </c>
      <c r="G2805">
        <v>1</v>
      </c>
      <c r="H2805" t="s">
        <v>1110</v>
      </c>
      <c r="I2805">
        <v>34.008000000000003</v>
      </c>
      <c r="J2805">
        <v>-118.499</v>
      </c>
      <c r="K2805" s="11">
        <v>0</v>
      </c>
      <c r="L2805">
        <v>5984</v>
      </c>
      <c r="N2805">
        <v>1.1399999999999999</v>
      </c>
      <c r="O2805" s="11">
        <v>6.5457200000000002</v>
      </c>
      <c r="P2805" s="11">
        <v>0.31631500000000001</v>
      </c>
      <c r="Q2805" s="12">
        <v>0.73720200000000002</v>
      </c>
      <c r="R2805">
        <v>0.13908699999999999</v>
      </c>
      <c r="T2805" s="42">
        <v>19</v>
      </c>
    </row>
    <row r="2806" spans="1:20" x14ac:dyDescent="0.2">
      <c r="A2806">
        <v>3219</v>
      </c>
      <c r="B2806">
        <v>2014</v>
      </c>
      <c r="C2806" t="s">
        <v>704</v>
      </c>
      <c r="D2806" s="40">
        <v>41785</v>
      </c>
      <c r="E2806" t="s">
        <v>837</v>
      </c>
      <c r="F2806" t="s">
        <v>838</v>
      </c>
      <c r="G2806">
        <v>1</v>
      </c>
      <c r="H2806" t="s">
        <v>1110</v>
      </c>
      <c r="I2806">
        <v>34.008000000000003</v>
      </c>
      <c r="J2806">
        <v>-118.499</v>
      </c>
      <c r="K2806" s="11">
        <v>0</v>
      </c>
      <c r="L2806">
        <v>5984</v>
      </c>
      <c r="N2806">
        <v>4.96</v>
      </c>
      <c r="O2806" s="11">
        <v>4.6100000000000003</v>
      </c>
      <c r="P2806" s="11">
        <v>0.28000000000000003</v>
      </c>
      <c r="Q2806" s="12">
        <v>0.42892200000000003</v>
      </c>
      <c r="R2806">
        <v>0.04</v>
      </c>
      <c r="T2806" s="42">
        <v>19</v>
      </c>
    </row>
    <row r="2807" spans="1:20" x14ac:dyDescent="0.2">
      <c r="A2807">
        <v>2783</v>
      </c>
      <c r="B2807">
        <v>2012</v>
      </c>
      <c r="C2807" t="s">
        <v>1067</v>
      </c>
      <c r="D2807" s="40">
        <v>41106</v>
      </c>
      <c r="E2807" t="s">
        <v>837</v>
      </c>
      <c r="F2807" t="s">
        <v>838</v>
      </c>
      <c r="G2807">
        <v>1</v>
      </c>
      <c r="H2807" t="s">
        <v>1110</v>
      </c>
      <c r="I2807">
        <v>34.008000000000003</v>
      </c>
      <c r="J2807">
        <v>-118.499</v>
      </c>
      <c r="K2807" s="11">
        <v>0</v>
      </c>
      <c r="L2807">
        <v>6545</v>
      </c>
      <c r="N2807">
        <v>1.7</v>
      </c>
      <c r="O2807" s="11">
        <v>2.5638899999999998</v>
      </c>
      <c r="P2807" s="11">
        <v>0.21818499999999999</v>
      </c>
      <c r="Q2807" s="12">
        <v>0.419433</v>
      </c>
      <c r="R2807">
        <v>0.55000000000000004</v>
      </c>
      <c r="T2807" s="42">
        <v>19</v>
      </c>
    </row>
    <row r="2808" spans="1:20" x14ac:dyDescent="0.2">
      <c r="A2808">
        <v>1851</v>
      </c>
      <c r="B2808">
        <v>2009</v>
      </c>
      <c r="C2808" t="s">
        <v>705</v>
      </c>
      <c r="D2808" s="40">
        <v>39965</v>
      </c>
      <c r="E2808" t="s">
        <v>833</v>
      </c>
      <c r="F2808" t="s">
        <v>838</v>
      </c>
      <c r="G2808">
        <v>1</v>
      </c>
      <c r="H2808" t="s">
        <v>1110</v>
      </c>
      <c r="I2808">
        <v>32.866999999999997</v>
      </c>
      <c r="J2808">
        <v>-117.25700000000001</v>
      </c>
      <c r="K2808" s="11">
        <v>0</v>
      </c>
      <c r="L2808">
        <v>6970</v>
      </c>
      <c r="N2808">
        <v>1.86</v>
      </c>
      <c r="O2808" s="11">
        <v>3.1</v>
      </c>
      <c r="P2808" s="11">
        <v>0.13</v>
      </c>
      <c r="Q2808" s="12">
        <v>0.28999999999999998</v>
      </c>
      <c r="R2808">
        <v>0.02</v>
      </c>
      <c r="T2808" s="42">
        <v>19</v>
      </c>
    </row>
    <row r="2809" spans="1:20" x14ac:dyDescent="0.2">
      <c r="A2809">
        <v>3070</v>
      </c>
      <c r="B2809">
        <v>2013</v>
      </c>
      <c r="C2809" t="s">
        <v>1068</v>
      </c>
      <c r="D2809" s="40">
        <v>41512</v>
      </c>
      <c r="E2809" t="s">
        <v>837</v>
      </c>
      <c r="F2809" t="s">
        <v>838</v>
      </c>
      <c r="G2809">
        <v>1</v>
      </c>
      <c r="H2809" t="s">
        <v>1110</v>
      </c>
      <c r="I2809">
        <v>34.008000000000003</v>
      </c>
      <c r="J2809">
        <v>-118.499</v>
      </c>
      <c r="K2809" s="11">
        <v>0</v>
      </c>
      <c r="L2809">
        <v>7106</v>
      </c>
      <c r="N2809">
        <v>2.09</v>
      </c>
      <c r="O2809" s="11">
        <v>4.90855</v>
      </c>
      <c r="P2809" s="11">
        <v>1.05782</v>
      </c>
      <c r="Q2809" s="12">
        <v>1.4281600000000001</v>
      </c>
      <c r="R2809">
        <v>0.25584400000000002</v>
      </c>
      <c r="T2809" s="42">
        <v>19</v>
      </c>
    </row>
    <row r="2810" spans="1:20" x14ac:dyDescent="0.2">
      <c r="A2810">
        <v>2758</v>
      </c>
      <c r="B2810">
        <v>2012</v>
      </c>
      <c r="C2810" t="s">
        <v>705</v>
      </c>
      <c r="D2810" s="40">
        <v>41071</v>
      </c>
      <c r="E2810" t="s">
        <v>833</v>
      </c>
      <c r="F2810" t="s">
        <v>838</v>
      </c>
      <c r="G2810">
        <v>1</v>
      </c>
      <c r="H2810" t="s">
        <v>1110</v>
      </c>
      <c r="I2810">
        <v>32.866999999999997</v>
      </c>
      <c r="J2810">
        <v>-117.25700000000001</v>
      </c>
      <c r="K2810" s="11">
        <v>0</v>
      </c>
      <c r="L2810">
        <v>14800</v>
      </c>
      <c r="N2810">
        <v>0.95</v>
      </c>
      <c r="O2810" s="11">
        <v>2.78</v>
      </c>
      <c r="P2810" s="11">
        <v>0.26</v>
      </c>
      <c r="Q2810" s="12">
        <v>0.11</v>
      </c>
      <c r="R2810">
        <v>7.0000000000000007E-2</v>
      </c>
      <c r="T2810" s="42">
        <v>19</v>
      </c>
    </row>
    <row r="2811" spans="1:20" x14ac:dyDescent="0.2">
      <c r="A2811">
        <v>2581</v>
      </c>
      <c r="B2811">
        <v>2011</v>
      </c>
      <c r="C2811" t="s">
        <v>1081</v>
      </c>
      <c r="D2811" s="40">
        <v>40826</v>
      </c>
      <c r="E2811" t="s">
        <v>835</v>
      </c>
      <c r="F2811" t="s">
        <v>838</v>
      </c>
      <c r="G2811">
        <v>1</v>
      </c>
      <c r="H2811" t="s">
        <v>1110</v>
      </c>
      <c r="I2811">
        <v>33.606099999999998</v>
      </c>
      <c r="J2811">
        <v>-117.9311</v>
      </c>
      <c r="K2811" s="11">
        <v>0.04</v>
      </c>
      <c r="L2811">
        <v>15599</v>
      </c>
      <c r="N2811">
        <v>2.08</v>
      </c>
      <c r="O2811" s="11">
        <v>2.44</v>
      </c>
      <c r="P2811" s="11">
        <v>0.23</v>
      </c>
      <c r="Q2811" s="12">
        <v>0</v>
      </c>
      <c r="R2811">
        <v>0</v>
      </c>
      <c r="T2811" s="42">
        <v>19</v>
      </c>
    </row>
    <row r="2812" spans="1:20" x14ac:dyDescent="0.2">
      <c r="A2812">
        <v>2169</v>
      </c>
      <c r="B2812">
        <v>2010</v>
      </c>
      <c r="C2812" t="s">
        <v>705</v>
      </c>
      <c r="D2812" s="40">
        <v>40339</v>
      </c>
      <c r="E2812" t="s">
        <v>835</v>
      </c>
      <c r="F2812" t="s">
        <v>838</v>
      </c>
      <c r="G2812">
        <v>1</v>
      </c>
      <c r="H2812" t="s">
        <v>1110</v>
      </c>
      <c r="I2812">
        <v>33.606099999999998</v>
      </c>
      <c r="J2812">
        <v>-117.9311</v>
      </c>
      <c r="K2812" s="11">
        <v>0</v>
      </c>
      <c r="L2812">
        <v>18198.84</v>
      </c>
      <c r="N2812">
        <v>2.81</v>
      </c>
      <c r="O2812" s="11">
        <v>2.5</v>
      </c>
      <c r="P2812" s="11">
        <v>0.23</v>
      </c>
      <c r="Q2812" s="12">
        <v>0.73</v>
      </c>
      <c r="R2812">
        <v>0</v>
      </c>
      <c r="T2812" s="42">
        <v>19</v>
      </c>
    </row>
    <row r="2813" spans="1:20" x14ac:dyDescent="0.2">
      <c r="A2813">
        <v>2161</v>
      </c>
      <c r="B2813">
        <v>2010</v>
      </c>
      <c r="C2813" t="s">
        <v>705</v>
      </c>
      <c r="D2813" s="40">
        <v>40331</v>
      </c>
      <c r="E2813" t="s">
        <v>835</v>
      </c>
      <c r="F2813" t="s">
        <v>838</v>
      </c>
      <c r="G2813">
        <v>1</v>
      </c>
      <c r="H2813" t="s">
        <v>1110</v>
      </c>
      <c r="I2813">
        <v>33.606099999999998</v>
      </c>
      <c r="J2813">
        <v>-117.9311</v>
      </c>
      <c r="K2813" s="11">
        <v>0</v>
      </c>
      <c r="L2813">
        <v>20799</v>
      </c>
      <c r="N2813">
        <v>6.7</v>
      </c>
      <c r="O2813" s="11">
        <v>5.83</v>
      </c>
      <c r="P2813" s="11">
        <v>0.21</v>
      </c>
      <c r="Q2813" s="12">
        <v>0.48</v>
      </c>
      <c r="R2813">
        <v>0</v>
      </c>
      <c r="T2813" s="42">
        <v>19</v>
      </c>
    </row>
    <row r="2814" spans="1:20" x14ac:dyDescent="0.2">
      <c r="A2814">
        <v>3096</v>
      </c>
      <c r="B2814">
        <v>2013</v>
      </c>
      <c r="C2814" t="s">
        <v>1081</v>
      </c>
      <c r="D2814" s="40">
        <v>41561</v>
      </c>
      <c r="E2814" t="s">
        <v>833</v>
      </c>
      <c r="F2814" t="s">
        <v>838</v>
      </c>
      <c r="G2814">
        <v>1</v>
      </c>
      <c r="H2814" t="s">
        <v>1110</v>
      </c>
      <c r="I2814">
        <v>32.866999999999997</v>
      </c>
      <c r="J2814">
        <v>-117.25700000000001</v>
      </c>
      <c r="K2814" s="11">
        <v>0</v>
      </c>
      <c r="L2814">
        <v>20800</v>
      </c>
      <c r="N2814">
        <v>1.05</v>
      </c>
      <c r="O2814" s="11">
        <v>1.33</v>
      </c>
      <c r="P2814" s="11">
        <v>0.25</v>
      </c>
      <c r="Q2814" s="12">
        <v>0.45</v>
      </c>
      <c r="R2814">
        <v>0.03</v>
      </c>
      <c r="T2814" s="42">
        <v>19</v>
      </c>
    </row>
    <row r="2815" spans="1:20" x14ac:dyDescent="0.2">
      <c r="A2815">
        <v>3712</v>
      </c>
      <c r="B2815">
        <v>2012</v>
      </c>
      <c r="C2815" s="48" t="s">
        <v>1081</v>
      </c>
      <c r="D2815" s="40">
        <v>41197</v>
      </c>
      <c r="E2815" t="s">
        <v>1113</v>
      </c>
      <c r="F2815" s="48" t="s">
        <v>1111</v>
      </c>
      <c r="G2815" s="48" t="s">
        <v>1112</v>
      </c>
      <c r="H2815" t="s">
        <v>1110</v>
      </c>
      <c r="K2815" s="11">
        <v>0</v>
      </c>
      <c r="L2815" s="42">
        <v>23399</v>
      </c>
      <c r="M2815" s="42"/>
      <c r="N2815">
        <v>0.64</v>
      </c>
      <c r="T2815" s="42">
        <v>19</v>
      </c>
    </row>
    <row r="2816" spans="1:20" x14ac:dyDescent="0.2">
      <c r="A2816">
        <v>3017</v>
      </c>
      <c r="B2816">
        <v>2013</v>
      </c>
      <c r="C2816" t="s">
        <v>705</v>
      </c>
      <c r="D2816" s="40">
        <v>41435</v>
      </c>
      <c r="E2816" t="s">
        <v>835</v>
      </c>
      <c r="F2816" t="s">
        <v>838</v>
      </c>
      <c r="G2816">
        <v>1</v>
      </c>
      <c r="H2816" t="s">
        <v>1110</v>
      </c>
      <c r="I2816">
        <v>33.606099999999998</v>
      </c>
      <c r="J2816">
        <v>-117.9311</v>
      </c>
      <c r="K2816" s="11">
        <v>0</v>
      </c>
      <c r="L2816">
        <v>23399</v>
      </c>
      <c r="N2816">
        <v>2.7</v>
      </c>
      <c r="O2816" s="11">
        <v>5.5</v>
      </c>
      <c r="P2816" s="11">
        <v>0.12</v>
      </c>
      <c r="Q2816" s="12">
        <v>0</v>
      </c>
      <c r="R2816">
        <v>0</v>
      </c>
      <c r="T2816" s="42">
        <v>19</v>
      </c>
    </row>
    <row r="2817" spans="1:20" x14ac:dyDescent="0.2">
      <c r="A2817">
        <v>2776</v>
      </c>
      <c r="B2817">
        <v>2012</v>
      </c>
      <c r="C2817" t="s">
        <v>1067</v>
      </c>
      <c r="D2817" s="40">
        <v>41099</v>
      </c>
      <c r="E2817" t="s">
        <v>835</v>
      </c>
      <c r="F2817" t="s">
        <v>838</v>
      </c>
      <c r="G2817">
        <v>1</v>
      </c>
      <c r="H2817" t="s">
        <v>1110</v>
      </c>
      <c r="I2817">
        <v>33.606099999999998</v>
      </c>
      <c r="J2817">
        <v>-117.9311</v>
      </c>
      <c r="K2817" s="11">
        <v>0</v>
      </c>
      <c r="L2817">
        <v>25999</v>
      </c>
      <c r="N2817">
        <v>3.11</v>
      </c>
      <c r="O2817" s="11">
        <v>0</v>
      </c>
      <c r="P2817" s="11">
        <v>0.23</v>
      </c>
      <c r="Q2817" s="12">
        <v>2.37</v>
      </c>
      <c r="R2817">
        <v>0</v>
      </c>
      <c r="T2817" s="42">
        <v>19</v>
      </c>
    </row>
    <row r="2818" spans="1:20" x14ac:dyDescent="0.2">
      <c r="A2818">
        <v>3737</v>
      </c>
      <c r="B2818">
        <v>2013</v>
      </c>
      <c r="C2818" s="48" t="s">
        <v>705</v>
      </c>
      <c r="D2818" s="40">
        <v>41449</v>
      </c>
      <c r="E2818" t="s">
        <v>911</v>
      </c>
      <c r="F2818" s="48" t="s">
        <v>1111</v>
      </c>
      <c r="G2818" s="48" t="s">
        <v>1112</v>
      </c>
      <c r="H2818" t="s">
        <v>1110</v>
      </c>
      <c r="K2818" s="11">
        <v>0</v>
      </c>
      <c r="L2818" s="42">
        <v>28598.281353284059</v>
      </c>
      <c r="M2818" s="42"/>
      <c r="N2818" s="11">
        <v>1.55</v>
      </c>
      <c r="T2818" s="42">
        <v>19</v>
      </c>
    </row>
    <row r="2819" spans="1:20" x14ac:dyDescent="0.2">
      <c r="A2819">
        <v>1916</v>
      </c>
      <c r="B2819">
        <v>2009</v>
      </c>
      <c r="C2819" t="s">
        <v>1068</v>
      </c>
      <c r="D2819" s="40">
        <v>40035</v>
      </c>
      <c r="E2819" t="s">
        <v>839</v>
      </c>
      <c r="F2819" t="s">
        <v>838</v>
      </c>
      <c r="G2819">
        <v>1</v>
      </c>
      <c r="H2819" t="s">
        <v>1110</v>
      </c>
      <c r="I2819">
        <v>34.416107599999997</v>
      </c>
      <c r="J2819">
        <v>-119.82874940000001</v>
      </c>
      <c r="K2819" s="11">
        <v>0</v>
      </c>
      <c r="L2819">
        <v>28800</v>
      </c>
      <c r="N2819">
        <v>0.42</v>
      </c>
      <c r="O2819" s="11">
        <v>3.79</v>
      </c>
      <c r="P2819" s="11">
        <v>0.78</v>
      </c>
      <c r="Q2819" s="12">
        <v>0.9</v>
      </c>
      <c r="R2819">
        <v>0.11</v>
      </c>
      <c r="T2819" s="42">
        <v>19</v>
      </c>
    </row>
    <row r="2820" spans="1:20" x14ac:dyDescent="0.2">
      <c r="A2820">
        <v>3788</v>
      </c>
      <c r="B2820" s="48">
        <v>2011</v>
      </c>
      <c r="C2820" t="s">
        <v>1068</v>
      </c>
      <c r="D2820" s="40">
        <v>40785</v>
      </c>
      <c r="E2820" t="s">
        <v>1113</v>
      </c>
      <c r="F2820" s="48" t="s">
        <v>1111</v>
      </c>
      <c r="G2820" s="48" t="s">
        <v>1112</v>
      </c>
      <c r="H2820" t="s">
        <v>1110</v>
      </c>
      <c r="J2820" s="51"/>
      <c r="K2820" s="11">
        <v>0</v>
      </c>
      <c r="L2820">
        <v>31198</v>
      </c>
      <c r="N2820">
        <v>0.19</v>
      </c>
      <c r="T2820" s="42">
        <v>19</v>
      </c>
    </row>
    <row r="2821" spans="1:20" x14ac:dyDescent="0.2">
      <c r="A2821">
        <v>3696</v>
      </c>
      <c r="B2821">
        <v>2012</v>
      </c>
      <c r="C2821" s="48" t="s">
        <v>705</v>
      </c>
      <c r="D2821" s="40">
        <v>41072</v>
      </c>
      <c r="E2821" t="s">
        <v>1113</v>
      </c>
      <c r="F2821" s="48" t="s">
        <v>1111</v>
      </c>
      <c r="G2821" s="48" t="s">
        <v>1112</v>
      </c>
      <c r="H2821" t="s">
        <v>1110</v>
      </c>
      <c r="K2821" s="11">
        <v>0</v>
      </c>
      <c r="L2821" s="42">
        <v>33798</v>
      </c>
      <c r="M2821" s="42"/>
      <c r="N2821">
        <v>1.88</v>
      </c>
      <c r="T2821" s="42">
        <v>19</v>
      </c>
    </row>
    <row r="2822" spans="1:20" x14ac:dyDescent="0.2">
      <c r="A2822">
        <v>2575</v>
      </c>
      <c r="B2822">
        <v>2011</v>
      </c>
      <c r="C2822" t="s">
        <v>1081</v>
      </c>
      <c r="D2822" s="40">
        <v>40819</v>
      </c>
      <c r="E2822" t="s">
        <v>835</v>
      </c>
      <c r="F2822" t="s">
        <v>838</v>
      </c>
      <c r="G2822">
        <v>1</v>
      </c>
      <c r="H2822" t="s">
        <v>1110</v>
      </c>
      <c r="I2822">
        <v>33.606099999999998</v>
      </c>
      <c r="J2822">
        <v>-117.9311</v>
      </c>
      <c r="K2822" s="11">
        <v>0</v>
      </c>
      <c r="L2822">
        <v>38998</v>
      </c>
      <c r="N2822">
        <v>3.2</v>
      </c>
      <c r="O2822" s="11">
        <v>4.09</v>
      </c>
      <c r="P2822" s="11">
        <v>0.25</v>
      </c>
      <c r="Q2822" s="12">
        <v>0</v>
      </c>
      <c r="R2822">
        <v>0</v>
      </c>
      <c r="T2822" s="42">
        <v>19</v>
      </c>
    </row>
    <row r="2823" spans="1:20" x14ac:dyDescent="0.2">
      <c r="A2823">
        <v>2773</v>
      </c>
      <c r="B2823">
        <v>2012</v>
      </c>
      <c r="C2823" t="s">
        <v>1067</v>
      </c>
      <c r="D2823" s="40">
        <v>41092</v>
      </c>
      <c r="E2823" t="s">
        <v>837</v>
      </c>
      <c r="F2823" t="s">
        <v>838</v>
      </c>
      <c r="G2823">
        <v>1</v>
      </c>
      <c r="H2823" t="s">
        <v>1110</v>
      </c>
      <c r="I2823">
        <v>34.008000000000003</v>
      </c>
      <c r="J2823">
        <v>-118.499</v>
      </c>
      <c r="K2823" s="11">
        <v>0.25</v>
      </c>
      <c r="L2823">
        <v>47872</v>
      </c>
      <c r="N2823">
        <v>0.5</v>
      </c>
      <c r="O2823" s="11">
        <v>2.5106600000000001</v>
      </c>
      <c r="P2823" s="11">
        <v>0.21809600000000001</v>
      </c>
      <c r="Q2823" s="12">
        <v>0.45534999999999998</v>
      </c>
      <c r="R2823">
        <v>0.75</v>
      </c>
      <c r="T2823" s="42">
        <v>19</v>
      </c>
    </row>
    <row r="2824" spans="1:20" x14ac:dyDescent="0.2">
      <c r="A2824">
        <v>3697</v>
      </c>
      <c r="B2824">
        <v>2012</v>
      </c>
      <c r="C2824" s="48" t="s">
        <v>705</v>
      </c>
      <c r="D2824" s="40">
        <v>41078</v>
      </c>
      <c r="E2824" t="s">
        <v>1113</v>
      </c>
      <c r="F2824" s="48" t="s">
        <v>1111</v>
      </c>
      <c r="G2824" s="48" t="s">
        <v>1112</v>
      </c>
      <c r="H2824" t="s">
        <v>1110</v>
      </c>
      <c r="K2824" s="11">
        <v>0</v>
      </c>
      <c r="L2824" s="42">
        <v>51997</v>
      </c>
      <c r="M2824" s="42"/>
      <c r="N2824">
        <v>0.32</v>
      </c>
      <c r="T2824" s="42">
        <v>19</v>
      </c>
    </row>
    <row r="2825" spans="1:20" x14ac:dyDescent="0.2">
      <c r="A2825">
        <v>2516</v>
      </c>
      <c r="B2825">
        <v>2011</v>
      </c>
      <c r="C2825" t="s">
        <v>1067</v>
      </c>
      <c r="D2825" s="40">
        <v>40749</v>
      </c>
      <c r="E2825" t="s">
        <v>839</v>
      </c>
      <c r="F2825" t="s">
        <v>838</v>
      </c>
      <c r="G2825">
        <v>1</v>
      </c>
      <c r="H2825" t="s">
        <v>1110</v>
      </c>
      <c r="I2825">
        <v>34.416107599999997</v>
      </c>
      <c r="J2825">
        <v>-119.82874940000001</v>
      </c>
      <c r="K2825" s="11">
        <v>0</v>
      </c>
      <c r="L2825">
        <v>71700</v>
      </c>
      <c r="N2825">
        <v>2.36</v>
      </c>
      <c r="O2825" s="11">
        <v>2.38</v>
      </c>
      <c r="P2825" s="11">
        <v>0.47</v>
      </c>
      <c r="Q2825" s="12">
        <v>0</v>
      </c>
      <c r="R2825">
        <v>0</v>
      </c>
      <c r="T2825" s="42">
        <v>19</v>
      </c>
    </row>
    <row r="2826" spans="1:20" x14ac:dyDescent="0.2">
      <c r="A2826">
        <v>3253</v>
      </c>
      <c r="B2826">
        <v>2014</v>
      </c>
      <c r="C2826" t="s">
        <v>1067</v>
      </c>
      <c r="D2826" s="40">
        <v>41841</v>
      </c>
      <c r="E2826" t="s">
        <v>836</v>
      </c>
      <c r="F2826" t="s">
        <v>838</v>
      </c>
      <c r="G2826">
        <v>1</v>
      </c>
      <c r="H2826" t="s">
        <v>1110</v>
      </c>
      <c r="I2826">
        <v>34.408000000000001</v>
      </c>
      <c r="J2826">
        <v>-119.685</v>
      </c>
      <c r="K2826" s="11">
        <v>0</v>
      </c>
      <c r="L2826">
        <v>109522</v>
      </c>
      <c r="O2826" s="11">
        <v>1.63</v>
      </c>
      <c r="P2826" s="11">
        <v>0.33</v>
      </c>
      <c r="Q2826" s="12">
        <v>0.34</v>
      </c>
      <c r="R2826">
        <v>0.05</v>
      </c>
      <c r="T2826" s="42">
        <v>19</v>
      </c>
    </row>
    <row r="2827" spans="1:20" x14ac:dyDescent="0.2">
      <c r="A2827">
        <v>3255</v>
      </c>
      <c r="B2827">
        <v>2014</v>
      </c>
      <c r="C2827" t="s">
        <v>1067</v>
      </c>
      <c r="D2827" s="40">
        <v>41841</v>
      </c>
      <c r="E2827" t="s">
        <v>836</v>
      </c>
      <c r="F2827" t="s">
        <v>838</v>
      </c>
      <c r="G2827">
        <v>1</v>
      </c>
      <c r="H2827" t="s">
        <v>1110</v>
      </c>
      <c r="I2827">
        <v>34.408000000000001</v>
      </c>
      <c r="J2827">
        <v>-119.685</v>
      </c>
      <c r="K2827" s="11">
        <v>0</v>
      </c>
      <c r="L2827">
        <v>109522</v>
      </c>
      <c r="T2827" s="42">
        <v>19</v>
      </c>
    </row>
    <row r="2828" spans="1:20" x14ac:dyDescent="0.2">
      <c r="A2828">
        <v>3809</v>
      </c>
      <c r="B2828" s="48">
        <v>2010</v>
      </c>
      <c r="C2828" t="s">
        <v>1062</v>
      </c>
      <c r="D2828" s="40">
        <v>40253</v>
      </c>
      <c r="E2828" t="s">
        <v>1113</v>
      </c>
      <c r="F2828" s="48" t="s">
        <v>1111</v>
      </c>
      <c r="G2828" s="48" t="s">
        <v>1112</v>
      </c>
      <c r="H2828" t="s">
        <v>1110</v>
      </c>
      <c r="J2828" s="51"/>
      <c r="K2828" s="11">
        <v>4.1000000000000002E-2</v>
      </c>
      <c r="L2828">
        <v>119593</v>
      </c>
      <c r="N2828">
        <v>4.5999999999999996</v>
      </c>
      <c r="T2828" s="42">
        <v>19</v>
      </c>
    </row>
    <row r="2829" spans="1:20" x14ac:dyDescent="0.2">
      <c r="A2829">
        <v>2511</v>
      </c>
      <c r="B2829">
        <v>2011</v>
      </c>
      <c r="C2829" t="s">
        <v>1067</v>
      </c>
      <c r="D2829" s="40">
        <v>40742</v>
      </c>
      <c r="E2829" t="s">
        <v>839</v>
      </c>
      <c r="F2829" t="s">
        <v>838</v>
      </c>
      <c r="G2829">
        <v>1</v>
      </c>
      <c r="H2829" t="s">
        <v>1110</v>
      </c>
      <c r="I2829">
        <v>34.416107599999997</v>
      </c>
      <c r="J2829">
        <v>-119.82874940000001</v>
      </c>
      <c r="K2829" s="11">
        <v>0</v>
      </c>
      <c r="L2829">
        <v>127000</v>
      </c>
      <c r="N2829">
        <v>2.0299999999999998</v>
      </c>
      <c r="O2829" s="11">
        <v>5.42</v>
      </c>
      <c r="P2829" s="11">
        <v>0.45</v>
      </c>
      <c r="Q2829" s="12">
        <v>0</v>
      </c>
      <c r="R2829">
        <v>0</v>
      </c>
      <c r="T2829" s="42">
        <v>19</v>
      </c>
    </row>
    <row r="2830" spans="1:20" x14ac:dyDescent="0.2">
      <c r="A2830">
        <v>3218</v>
      </c>
      <c r="B2830">
        <v>2014</v>
      </c>
      <c r="C2830" t="s">
        <v>704</v>
      </c>
      <c r="D2830" s="40">
        <v>41778</v>
      </c>
      <c r="E2830" t="s">
        <v>837</v>
      </c>
      <c r="F2830" t="s">
        <v>838</v>
      </c>
      <c r="G2830">
        <v>1</v>
      </c>
      <c r="H2830" t="s">
        <v>1110</v>
      </c>
      <c r="I2830">
        <v>34.008000000000003</v>
      </c>
      <c r="J2830">
        <v>-118.499</v>
      </c>
      <c r="K2830" s="11">
        <v>0.2</v>
      </c>
      <c r="L2830">
        <v>128244</v>
      </c>
      <c r="N2830">
        <v>3.15</v>
      </c>
      <c r="O2830" s="11">
        <v>8.25</v>
      </c>
      <c r="P2830" s="11">
        <v>0.33</v>
      </c>
      <c r="Q2830" s="12">
        <v>1.3836999999999999</v>
      </c>
      <c r="R2830">
        <v>0.59</v>
      </c>
      <c r="T2830" s="42">
        <v>19</v>
      </c>
    </row>
    <row r="2831" spans="1:20" x14ac:dyDescent="0.2">
      <c r="A2831">
        <v>2188</v>
      </c>
      <c r="B2831">
        <v>2010</v>
      </c>
      <c r="C2831" t="s">
        <v>1067</v>
      </c>
      <c r="D2831" s="40">
        <v>40365</v>
      </c>
      <c r="E2831" t="s">
        <v>835</v>
      </c>
      <c r="F2831" t="s">
        <v>838</v>
      </c>
      <c r="G2831">
        <v>1</v>
      </c>
      <c r="H2831" t="s">
        <v>1110</v>
      </c>
      <c r="I2831">
        <v>33.606099999999998</v>
      </c>
      <c r="J2831">
        <v>-117.9311</v>
      </c>
      <c r="K2831" s="11">
        <v>0.05</v>
      </c>
      <c r="L2831">
        <v>140391</v>
      </c>
      <c r="N2831">
        <v>0.85</v>
      </c>
      <c r="O2831" s="11">
        <v>2.31</v>
      </c>
      <c r="P2831" s="11">
        <v>0.22</v>
      </c>
      <c r="Q2831" s="12">
        <v>0.54</v>
      </c>
      <c r="R2831">
        <v>0</v>
      </c>
      <c r="T2831" s="42">
        <v>19</v>
      </c>
    </row>
    <row r="2832" spans="1:20" x14ac:dyDescent="0.2">
      <c r="A2832">
        <v>3087</v>
      </c>
      <c r="B2832">
        <v>2013</v>
      </c>
      <c r="C2832" t="s">
        <v>1069</v>
      </c>
      <c r="D2832" s="40">
        <v>41547</v>
      </c>
      <c r="E2832" t="s">
        <v>837</v>
      </c>
      <c r="F2832" t="s">
        <v>838</v>
      </c>
      <c r="G2832">
        <v>1</v>
      </c>
      <c r="H2832" t="s">
        <v>1110</v>
      </c>
      <c r="I2832">
        <v>34.008000000000003</v>
      </c>
      <c r="J2832">
        <v>-118.499</v>
      </c>
      <c r="K2832" s="11">
        <v>0</v>
      </c>
      <c r="L2832">
        <v>242887</v>
      </c>
      <c r="N2832">
        <v>0.76</v>
      </c>
      <c r="O2832" s="11">
        <v>1.7947599999999999</v>
      </c>
      <c r="P2832" s="11">
        <v>0.27711999999999998</v>
      </c>
      <c r="Q2832" s="12">
        <v>0.46929199999999999</v>
      </c>
      <c r="R2832">
        <v>0.14954500000000001</v>
      </c>
      <c r="T2832" s="42">
        <v>19</v>
      </c>
    </row>
    <row r="2833" spans="1:22" x14ac:dyDescent="0.2">
      <c r="A2833">
        <v>3524</v>
      </c>
      <c r="B2833">
        <v>2015</v>
      </c>
      <c r="C2833" t="s">
        <v>1094</v>
      </c>
      <c r="D2833" s="40">
        <v>42310</v>
      </c>
      <c r="E2833" t="s">
        <v>837</v>
      </c>
      <c r="F2833" t="s">
        <v>838</v>
      </c>
      <c r="G2833">
        <v>1</v>
      </c>
      <c r="H2833" t="s">
        <v>1110</v>
      </c>
      <c r="I2833">
        <v>34.008000000000003</v>
      </c>
      <c r="J2833">
        <v>-118.499</v>
      </c>
      <c r="K2833" s="11">
        <v>0</v>
      </c>
      <c r="L2833">
        <v>253572</v>
      </c>
      <c r="O2833" s="11">
        <v>2.5099999999999998</v>
      </c>
      <c r="P2833" s="11">
        <v>0.52</v>
      </c>
      <c r="Q2833" s="12">
        <v>0.45</v>
      </c>
      <c r="R2833">
        <v>0.01</v>
      </c>
      <c r="T2833" s="42">
        <v>19</v>
      </c>
    </row>
    <row r="2834" spans="1:22" x14ac:dyDescent="0.2">
      <c r="A2834">
        <v>2771</v>
      </c>
      <c r="B2834">
        <v>2012</v>
      </c>
      <c r="C2834" t="s">
        <v>1067</v>
      </c>
      <c r="D2834" s="40">
        <v>41092</v>
      </c>
      <c r="E2834" t="s">
        <v>835</v>
      </c>
      <c r="F2834" t="s">
        <v>838</v>
      </c>
      <c r="G2834">
        <v>1</v>
      </c>
      <c r="H2834" t="s">
        <v>1110</v>
      </c>
      <c r="I2834">
        <v>33.606099999999998</v>
      </c>
      <c r="J2834">
        <v>-117.9311</v>
      </c>
      <c r="K2834" s="11">
        <v>0.1</v>
      </c>
      <c r="L2834">
        <v>512170</v>
      </c>
      <c r="N2834">
        <v>4.82</v>
      </c>
      <c r="O2834" s="11">
        <v>1.41</v>
      </c>
      <c r="P2834" s="11">
        <v>0.16</v>
      </c>
      <c r="Q2834" s="12">
        <v>0.57999999999999996</v>
      </c>
      <c r="R2834">
        <v>0</v>
      </c>
      <c r="T2834" s="42">
        <v>19</v>
      </c>
    </row>
    <row r="2835" spans="1:22" x14ac:dyDescent="0.2">
      <c r="A2835">
        <v>257</v>
      </c>
      <c r="B2835">
        <v>2005</v>
      </c>
      <c r="C2835" t="s">
        <v>704</v>
      </c>
      <c r="D2835" s="17">
        <v>38497</v>
      </c>
      <c r="E2835">
        <v>14</v>
      </c>
      <c r="F2835" t="s">
        <v>1064</v>
      </c>
      <c r="G2835">
        <v>1</v>
      </c>
      <c r="H2835" t="s">
        <v>706</v>
      </c>
      <c r="K2835" s="11">
        <v>0</v>
      </c>
      <c r="L2835" s="11"/>
      <c r="N2835" s="11">
        <v>2.4854892823858346</v>
      </c>
      <c r="O2835" s="11">
        <v>3.1392150964824133</v>
      </c>
      <c r="P2835" s="11">
        <v>0.13070338807052967</v>
      </c>
      <c r="Q2835" s="12">
        <v>0.55033299999999941</v>
      </c>
      <c r="R2835" s="11">
        <v>0.26290800000000009</v>
      </c>
      <c r="T2835" s="42">
        <v>19</v>
      </c>
      <c r="U2835" s="11"/>
      <c r="V2835" t="s">
        <v>1060</v>
      </c>
    </row>
    <row r="2836" spans="1:22" x14ac:dyDescent="0.2">
      <c r="A2836">
        <v>2191</v>
      </c>
      <c r="B2836">
        <v>2010</v>
      </c>
      <c r="C2836" t="s">
        <v>1067</v>
      </c>
      <c r="D2836" s="40">
        <v>40366</v>
      </c>
      <c r="E2836" t="s">
        <v>833</v>
      </c>
      <c r="F2836" t="s">
        <v>838</v>
      </c>
      <c r="G2836">
        <v>1</v>
      </c>
      <c r="H2836" t="s">
        <v>1110</v>
      </c>
      <c r="I2836">
        <v>32.866999999999997</v>
      </c>
      <c r="J2836">
        <v>-117.25700000000001</v>
      </c>
      <c r="K2836" s="11">
        <v>0</v>
      </c>
      <c r="L2836">
        <v>0</v>
      </c>
      <c r="N2836">
        <v>3.12</v>
      </c>
      <c r="O2836" s="11">
        <v>1.3</v>
      </c>
      <c r="P2836" s="11">
        <v>0.06</v>
      </c>
      <c r="Q2836" s="12">
        <v>0</v>
      </c>
      <c r="R2836">
        <v>0.01</v>
      </c>
      <c r="T2836" s="42">
        <v>19.100000000000001</v>
      </c>
    </row>
    <row r="2837" spans="1:22" x14ac:dyDescent="0.2">
      <c r="A2837">
        <v>2764</v>
      </c>
      <c r="B2837">
        <v>2012</v>
      </c>
      <c r="C2837" t="s">
        <v>705</v>
      </c>
      <c r="D2837" s="40">
        <v>41081</v>
      </c>
      <c r="E2837" t="s">
        <v>833</v>
      </c>
      <c r="F2837" t="s">
        <v>838</v>
      </c>
      <c r="G2837">
        <v>1</v>
      </c>
      <c r="H2837" t="s">
        <v>1110</v>
      </c>
      <c r="I2837">
        <v>32.866999999999997</v>
      </c>
      <c r="J2837">
        <v>-117.25700000000001</v>
      </c>
      <c r="K2837" s="11">
        <v>0</v>
      </c>
      <c r="L2837">
        <v>0</v>
      </c>
      <c r="N2837">
        <v>1.91</v>
      </c>
      <c r="O2837" s="11">
        <v>1.26</v>
      </c>
      <c r="P2837" s="11">
        <v>0.3</v>
      </c>
      <c r="Q2837" s="12">
        <v>0.17</v>
      </c>
      <c r="R2837">
        <v>0</v>
      </c>
      <c r="T2837" s="42">
        <v>19.100000000000001</v>
      </c>
    </row>
    <row r="2838" spans="1:22" x14ac:dyDescent="0.2">
      <c r="A2838">
        <v>263</v>
      </c>
      <c r="B2838">
        <v>2005</v>
      </c>
      <c r="C2838" t="s">
        <v>705</v>
      </c>
      <c r="D2838" s="17">
        <v>38510</v>
      </c>
      <c r="E2838">
        <v>5</v>
      </c>
      <c r="F2838" t="s">
        <v>1064</v>
      </c>
      <c r="G2838">
        <v>1</v>
      </c>
      <c r="H2838" t="s">
        <v>706</v>
      </c>
      <c r="K2838" s="11">
        <v>0</v>
      </c>
      <c r="L2838" s="11">
        <v>3.90885600187926</v>
      </c>
      <c r="N2838" s="11">
        <v>2.937218283582089</v>
      </c>
      <c r="O2838" s="11">
        <v>8.2526119914572877</v>
      </c>
      <c r="P2838" s="11">
        <v>0.2684908730632819</v>
      </c>
      <c r="Q2838" s="12">
        <v>0.58427449999999947</v>
      </c>
      <c r="R2838" s="11">
        <v>0.37910199999999988</v>
      </c>
      <c r="T2838" s="42">
        <v>19.100000000000001</v>
      </c>
      <c r="U2838" s="11"/>
      <c r="V2838" t="s">
        <v>1060</v>
      </c>
    </row>
    <row r="2839" spans="1:22" x14ac:dyDescent="0.2">
      <c r="A2839">
        <v>3461</v>
      </c>
      <c r="B2839">
        <v>2015</v>
      </c>
      <c r="C2839" t="s">
        <v>1067</v>
      </c>
      <c r="D2839" s="40">
        <v>42198</v>
      </c>
      <c r="E2839" t="s">
        <v>837</v>
      </c>
      <c r="F2839" t="s">
        <v>838</v>
      </c>
      <c r="G2839">
        <v>1</v>
      </c>
      <c r="H2839" t="s">
        <v>1110</v>
      </c>
      <c r="I2839">
        <v>34.008000000000003</v>
      </c>
      <c r="J2839">
        <v>-118.499</v>
      </c>
      <c r="K2839" s="11">
        <v>0</v>
      </c>
      <c r="L2839">
        <v>374</v>
      </c>
      <c r="O2839" s="11">
        <v>9.16</v>
      </c>
      <c r="P2839" s="11">
        <v>0.32</v>
      </c>
      <c r="Q2839" s="12">
        <v>1.82</v>
      </c>
      <c r="R2839">
        <v>0.37</v>
      </c>
      <c r="T2839" s="42">
        <v>19.100000000000001</v>
      </c>
    </row>
    <row r="2840" spans="1:22" x14ac:dyDescent="0.2">
      <c r="A2840">
        <v>2488</v>
      </c>
      <c r="B2840">
        <v>2011</v>
      </c>
      <c r="C2840" t="s">
        <v>705</v>
      </c>
      <c r="D2840" s="40">
        <v>40715</v>
      </c>
      <c r="E2840" t="s">
        <v>833</v>
      </c>
      <c r="F2840" t="s">
        <v>838</v>
      </c>
      <c r="G2840">
        <v>1</v>
      </c>
      <c r="H2840" t="s">
        <v>1110</v>
      </c>
      <c r="I2840">
        <v>32.866999999999997</v>
      </c>
      <c r="J2840">
        <v>-117.25700000000001</v>
      </c>
      <c r="K2840" s="11">
        <v>0</v>
      </c>
      <c r="L2840">
        <v>2800</v>
      </c>
      <c r="N2840">
        <v>1.76</v>
      </c>
      <c r="O2840" s="11">
        <v>3.65</v>
      </c>
      <c r="P2840" s="11">
        <v>0.15</v>
      </c>
      <c r="Q2840" s="12">
        <v>0.04</v>
      </c>
      <c r="R2840">
        <v>0</v>
      </c>
      <c r="T2840" s="42">
        <v>19.100000000000001</v>
      </c>
    </row>
    <row r="2841" spans="1:22" x14ac:dyDescent="0.2">
      <c r="A2841">
        <v>3271</v>
      </c>
      <c r="B2841">
        <v>2014</v>
      </c>
      <c r="C2841" t="s">
        <v>1068</v>
      </c>
      <c r="D2841" s="40">
        <v>41869</v>
      </c>
      <c r="E2841" t="s">
        <v>835</v>
      </c>
      <c r="F2841" t="s">
        <v>838</v>
      </c>
      <c r="G2841">
        <v>1</v>
      </c>
      <c r="H2841" t="s">
        <v>1110</v>
      </c>
      <c r="I2841">
        <v>33.606099999999998</v>
      </c>
      <c r="J2841">
        <v>-117.9311</v>
      </c>
      <c r="K2841" s="11">
        <v>0</v>
      </c>
      <c r="L2841">
        <v>5200</v>
      </c>
      <c r="N2841">
        <v>0.96</v>
      </c>
      <c r="O2841" s="11">
        <v>2.46</v>
      </c>
      <c r="P2841" s="11">
        <v>0.23</v>
      </c>
      <c r="Q2841" s="12">
        <v>0</v>
      </c>
      <c r="R2841">
        <v>0</v>
      </c>
      <c r="T2841" s="42">
        <v>19.100000000000001</v>
      </c>
    </row>
    <row r="2842" spans="1:22" x14ac:dyDescent="0.2">
      <c r="A2842">
        <v>3018</v>
      </c>
      <c r="B2842">
        <v>2013</v>
      </c>
      <c r="C2842" t="s">
        <v>705</v>
      </c>
      <c r="D2842" s="40">
        <v>41435</v>
      </c>
      <c r="E2842" t="s">
        <v>833</v>
      </c>
      <c r="F2842" t="s">
        <v>838</v>
      </c>
      <c r="G2842">
        <v>1</v>
      </c>
      <c r="H2842" t="s">
        <v>1110</v>
      </c>
      <c r="I2842">
        <v>32.866999999999997</v>
      </c>
      <c r="J2842">
        <v>-117.25700000000001</v>
      </c>
      <c r="K2842" s="11">
        <v>0</v>
      </c>
      <c r="L2842">
        <v>5600</v>
      </c>
      <c r="N2842">
        <v>0.71</v>
      </c>
      <c r="O2842" s="11">
        <v>3.15</v>
      </c>
      <c r="P2842" s="11">
        <v>0.18</v>
      </c>
      <c r="Q2842" s="12">
        <v>0.03</v>
      </c>
      <c r="R2842">
        <v>0.06</v>
      </c>
      <c r="T2842" s="42">
        <v>19.100000000000001</v>
      </c>
    </row>
    <row r="2843" spans="1:22" x14ac:dyDescent="0.2">
      <c r="A2843">
        <v>2229</v>
      </c>
      <c r="B2843">
        <v>2010</v>
      </c>
      <c r="C2843" t="s">
        <v>1068</v>
      </c>
      <c r="D2843" s="40">
        <v>40413</v>
      </c>
      <c r="E2843" t="s">
        <v>833</v>
      </c>
      <c r="F2843" t="s">
        <v>838</v>
      </c>
      <c r="G2843">
        <v>1</v>
      </c>
      <c r="H2843" t="s">
        <v>1110</v>
      </c>
      <c r="I2843">
        <v>32.866999999999997</v>
      </c>
      <c r="J2843">
        <v>-117.25700000000001</v>
      </c>
      <c r="K2843" s="11">
        <v>0</v>
      </c>
      <c r="L2843">
        <v>6000</v>
      </c>
      <c r="N2843">
        <v>1.77</v>
      </c>
      <c r="O2843" s="11">
        <v>4.4000000000000004</v>
      </c>
      <c r="P2843" s="11">
        <v>0.27</v>
      </c>
      <c r="Q2843" s="12">
        <v>0.14000000000000001</v>
      </c>
      <c r="R2843">
        <v>0.02</v>
      </c>
      <c r="T2843" s="42">
        <v>19.100000000000001</v>
      </c>
    </row>
    <row r="2844" spans="1:22" x14ac:dyDescent="0.2">
      <c r="A2844">
        <v>1973</v>
      </c>
      <c r="B2844">
        <v>2009</v>
      </c>
      <c r="C2844" t="s">
        <v>1081</v>
      </c>
      <c r="D2844" s="40">
        <v>40105</v>
      </c>
      <c r="E2844" t="s">
        <v>833</v>
      </c>
      <c r="F2844" t="s">
        <v>838</v>
      </c>
      <c r="G2844">
        <v>1</v>
      </c>
      <c r="H2844" t="s">
        <v>1110</v>
      </c>
      <c r="I2844">
        <v>32.866999999999997</v>
      </c>
      <c r="J2844">
        <v>-117.25700000000001</v>
      </c>
      <c r="K2844" s="11">
        <v>0</v>
      </c>
      <c r="L2844">
        <v>6364</v>
      </c>
      <c r="N2844">
        <v>1.1599999999999999</v>
      </c>
      <c r="O2844" s="11">
        <v>2.2000000000000002</v>
      </c>
      <c r="P2844" s="11">
        <v>0.3</v>
      </c>
      <c r="Q2844" s="12">
        <v>0</v>
      </c>
      <c r="R2844">
        <v>0</v>
      </c>
      <c r="T2844" s="42">
        <v>19.100000000000001</v>
      </c>
    </row>
    <row r="2845" spans="1:22" x14ac:dyDescent="0.2">
      <c r="A2845">
        <v>2998</v>
      </c>
      <c r="B2845">
        <v>2013</v>
      </c>
      <c r="C2845" t="s">
        <v>704</v>
      </c>
      <c r="D2845" s="40">
        <v>41407</v>
      </c>
      <c r="E2845" t="s">
        <v>833</v>
      </c>
      <c r="F2845" t="s">
        <v>838</v>
      </c>
      <c r="G2845">
        <v>1</v>
      </c>
      <c r="H2845" t="s">
        <v>1110</v>
      </c>
      <c r="I2845">
        <v>32.866999999999997</v>
      </c>
      <c r="J2845">
        <v>-117.25700000000001</v>
      </c>
      <c r="K2845" s="11">
        <v>0.08</v>
      </c>
      <c r="L2845">
        <v>30000</v>
      </c>
      <c r="N2845">
        <v>1.64</v>
      </c>
      <c r="O2845" s="11">
        <v>2.15</v>
      </c>
      <c r="P2845" s="11">
        <v>0.22</v>
      </c>
      <c r="Q2845" s="12">
        <v>0.09</v>
      </c>
      <c r="R2845">
        <v>0.05</v>
      </c>
      <c r="T2845" s="42">
        <v>19.100000000000001</v>
      </c>
    </row>
    <row r="2846" spans="1:22" x14ac:dyDescent="0.2">
      <c r="A2846">
        <v>1894</v>
      </c>
      <c r="B2846">
        <v>2009</v>
      </c>
      <c r="C2846" t="s">
        <v>1067</v>
      </c>
      <c r="D2846" s="40">
        <v>40007</v>
      </c>
      <c r="E2846" t="s">
        <v>839</v>
      </c>
      <c r="F2846" t="s">
        <v>838</v>
      </c>
      <c r="G2846">
        <v>1</v>
      </c>
      <c r="H2846" t="s">
        <v>1110</v>
      </c>
      <c r="I2846">
        <v>34.416107599999997</v>
      </c>
      <c r="J2846">
        <v>-119.82874940000001</v>
      </c>
      <c r="K2846" s="11">
        <v>0.08</v>
      </c>
      <c r="L2846">
        <v>42700</v>
      </c>
      <c r="N2846">
        <v>2.29</v>
      </c>
      <c r="O2846" s="11">
        <v>0.6</v>
      </c>
      <c r="P2846" s="11">
        <v>0.35</v>
      </c>
      <c r="Q2846" s="12">
        <v>0.31</v>
      </c>
      <c r="R2846">
        <v>0.04</v>
      </c>
      <c r="T2846" s="42">
        <v>19.100000000000001</v>
      </c>
    </row>
    <row r="2847" spans="1:22" x14ac:dyDescent="0.2">
      <c r="A2847">
        <v>3480</v>
      </c>
      <c r="B2847">
        <v>2015</v>
      </c>
      <c r="C2847" t="s">
        <v>1068</v>
      </c>
      <c r="D2847" s="40">
        <v>42228</v>
      </c>
      <c r="E2847" t="s">
        <v>836</v>
      </c>
      <c r="F2847" t="s">
        <v>838</v>
      </c>
      <c r="G2847">
        <v>1</v>
      </c>
      <c r="H2847" t="s">
        <v>1110</v>
      </c>
      <c r="I2847">
        <v>34.408000000000001</v>
      </c>
      <c r="J2847">
        <v>-119.685</v>
      </c>
      <c r="K2847" s="11">
        <v>0</v>
      </c>
      <c r="L2847">
        <v>47335</v>
      </c>
      <c r="O2847" s="11">
        <v>4.67</v>
      </c>
      <c r="P2847" s="11">
        <v>0.28000000000000003</v>
      </c>
      <c r="Q2847" s="12">
        <v>0.3</v>
      </c>
      <c r="R2847">
        <v>0.04</v>
      </c>
      <c r="T2847" s="42">
        <v>19.100000000000001</v>
      </c>
    </row>
    <row r="2848" spans="1:22" x14ac:dyDescent="0.2">
      <c r="A2848">
        <v>262</v>
      </c>
      <c r="B2848">
        <v>2005</v>
      </c>
      <c r="C2848" t="s">
        <v>705</v>
      </c>
      <c r="D2848" s="17">
        <v>38510</v>
      </c>
      <c r="E2848">
        <v>3</v>
      </c>
      <c r="F2848" t="s">
        <v>1064</v>
      </c>
      <c r="G2848">
        <v>1</v>
      </c>
      <c r="H2848" t="s">
        <v>706</v>
      </c>
      <c r="K2848" s="11">
        <v>0</v>
      </c>
      <c r="L2848" s="11"/>
      <c r="N2848" s="11">
        <v>1.4766343283582088</v>
      </c>
      <c r="O2848" s="11">
        <v>4.8829234115577895</v>
      </c>
      <c r="P2848" s="11">
        <v>0.85187097606473161</v>
      </c>
      <c r="Q2848" s="12">
        <v>0.6678086666666665</v>
      </c>
      <c r="R2848" s="11">
        <v>0.49020933333333361</v>
      </c>
      <c r="T2848" s="42">
        <v>19.100000000000001</v>
      </c>
      <c r="U2848" s="11"/>
      <c r="V2848" t="s">
        <v>1060</v>
      </c>
    </row>
    <row r="2849" spans="1:22" x14ac:dyDescent="0.2">
      <c r="A2849">
        <v>292</v>
      </c>
      <c r="B2849">
        <v>2005</v>
      </c>
      <c r="C2849" t="s">
        <v>1068</v>
      </c>
      <c r="D2849" s="17">
        <v>38583</v>
      </c>
      <c r="E2849">
        <v>3</v>
      </c>
      <c r="F2849" t="s">
        <v>1064</v>
      </c>
      <c r="G2849">
        <v>1</v>
      </c>
      <c r="H2849" t="s">
        <v>706</v>
      </c>
      <c r="K2849" s="11">
        <v>0</v>
      </c>
      <c r="L2849" s="11"/>
      <c r="N2849" s="11">
        <v>1.2791405258386219</v>
      </c>
      <c r="O2849" s="11">
        <v>1.8692589101620047</v>
      </c>
      <c r="P2849" s="11">
        <v>0.16809587628865977</v>
      </c>
      <c r="Q2849" s="12">
        <v>0.23959493506493496</v>
      </c>
      <c r="R2849" s="11">
        <v>0.1493499999999999</v>
      </c>
      <c r="T2849" s="42">
        <v>19.100000000000001</v>
      </c>
      <c r="U2849" s="11"/>
      <c r="V2849" t="s">
        <v>1060</v>
      </c>
    </row>
    <row r="2850" spans="1:22" x14ac:dyDescent="0.2">
      <c r="A2850">
        <v>3002</v>
      </c>
      <c r="B2850">
        <v>2013</v>
      </c>
      <c r="C2850" t="s">
        <v>704</v>
      </c>
      <c r="D2850" s="40">
        <v>41414</v>
      </c>
      <c r="E2850" t="s">
        <v>835</v>
      </c>
      <c r="F2850" t="s">
        <v>838</v>
      </c>
      <c r="G2850">
        <v>1</v>
      </c>
      <c r="H2850" t="s">
        <v>1110</v>
      </c>
      <c r="I2850">
        <v>33.606099999999998</v>
      </c>
      <c r="J2850">
        <v>-117.9311</v>
      </c>
      <c r="K2850" s="11">
        <v>0</v>
      </c>
      <c r="L2850">
        <v>0</v>
      </c>
      <c r="N2850">
        <v>1.1100000000000001</v>
      </c>
      <c r="O2850" s="11">
        <v>1.53</v>
      </c>
      <c r="P2850" s="11">
        <v>0.16</v>
      </c>
      <c r="Q2850" s="12">
        <v>0.27</v>
      </c>
      <c r="R2850">
        <v>0.14000000000000001</v>
      </c>
      <c r="T2850" s="42">
        <v>19.2</v>
      </c>
    </row>
    <row r="2851" spans="1:22" x14ac:dyDescent="0.2">
      <c r="A2851">
        <v>1664</v>
      </c>
      <c r="B2851">
        <v>2008</v>
      </c>
      <c r="C2851" t="s">
        <v>1069</v>
      </c>
      <c r="D2851" s="40">
        <v>39706</v>
      </c>
      <c r="E2851" t="s">
        <v>833</v>
      </c>
      <c r="F2851" t="s">
        <v>838</v>
      </c>
      <c r="G2851">
        <v>1</v>
      </c>
      <c r="H2851" t="s">
        <v>1110</v>
      </c>
      <c r="I2851">
        <v>32.866999999999997</v>
      </c>
      <c r="J2851">
        <v>-117.25700000000001</v>
      </c>
      <c r="K2851" s="11">
        <v>0</v>
      </c>
      <c r="L2851">
        <v>960</v>
      </c>
      <c r="N2851">
        <v>3.88</v>
      </c>
      <c r="O2851" s="11">
        <v>3.9</v>
      </c>
      <c r="P2851" s="11">
        <v>0.23</v>
      </c>
      <c r="Q2851" s="12">
        <v>0.16</v>
      </c>
      <c r="R2851">
        <v>0.01</v>
      </c>
      <c r="T2851" s="42">
        <v>19.2</v>
      </c>
    </row>
    <row r="2852" spans="1:22" x14ac:dyDescent="0.2">
      <c r="A2852">
        <v>1678</v>
      </c>
      <c r="B2852">
        <v>2008</v>
      </c>
      <c r="C2852" t="s">
        <v>1081</v>
      </c>
      <c r="D2852" s="40">
        <v>39727</v>
      </c>
      <c r="E2852" t="s">
        <v>833</v>
      </c>
      <c r="F2852" t="s">
        <v>838</v>
      </c>
      <c r="G2852">
        <v>1</v>
      </c>
      <c r="H2852" t="s">
        <v>1110</v>
      </c>
      <c r="I2852">
        <v>32.866999999999997</v>
      </c>
      <c r="J2852">
        <v>-117.25700000000001</v>
      </c>
      <c r="K2852" s="11">
        <v>0</v>
      </c>
      <c r="L2852">
        <v>1040</v>
      </c>
      <c r="N2852">
        <v>1.32</v>
      </c>
      <c r="O2852" s="11">
        <v>3.4</v>
      </c>
      <c r="P2852" s="11">
        <v>0.28000000000000003</v>
      </c>
      <c r="Q2852" s="12">
        <v>0.28000000000000003</v>
      </c>
      <c r="R2852">
        <v>0.04</v>
      </c>
      <c r="T2852" s="42">
        <v>19.2</v>
      </c>
    </row>
    <row r="2853" spans="1:22" x14ac:dyDescent="0.2">
      <c r="A2853">
        <v>2268</v>
      </c>
      <c r="B2853">
        <v>2010</v>
      </c>
      <c r="C2853" t="s">
        <v>1081</v>
      </c>
      <c r="D2853" s="40">
        <v>40462</v>
      </c>
      <c r="E2853" t="s">
        <v>833</v>
      </c>
      <c r="F2853" t="s">
        <v>838</v>
      </c>
      <c r="G2853">
        <v>1</v>
      </c>
      <c r="H2853" t="s">
        <v>1110</v>
      </c>
      <c r="I2853">
        <v>32.866999999999997</v>
      </c>
      <c r="J2853">
        <v>-117.25700000000001</v>
      </c>
      <c r="K2853" s="11">
        <v>0</v>
      </c>
      <c r="L2853">
        <v>1200</v>
      </c>
      <c r="N2853">
        <v>7.5</v>
      </c>
      <c r="O2853" s="11">
        <v>3.6</v>
      </c>
      <c r="P2853" s="11">
        <v>0.31</v>
      </c>
      <c r="Q2853" s="12">
        <v>0</v>
      </c>
      <c r="R2853">
        <v>0.04</v>
      </c>
      <c r="T2853" s="42">
        <v>19.2</v>
      </c>
    </row>
    <row r="2854" spans="1:22" x14ac:dyDescent="0.2">
      <c r="A2854">
        <v>3638</v>
      </c>
      <c r="B2854">
        <v>2016</v>
      </c>
      <c r="C2854" t="s">
        <v>705</v>
      </c>
      <c r="D2854" s="40">
        <v>42541</v>
      </c>
      <c r="E2854" t="s">
        <v>836</v>
      </c>
      <c r="F2854" t="s">
        <v>838</v>
      </c>
      <c r="G2854">
        <v>1</v>
      </c>
      <c r="H2854" t="s">
        <v>1110</v>
      </c>
      <c r="I2854">
        <v>34.408000000000001</v>
      </c>
      <c r="J2854">
        <v>-119.685</v>
      </c>
      <c r="K2854" s="11">
        <v>0</v>
      </c>
      <c r="L2854">
        <v>2784</v>
      </c>
      <c r="O2854" s="11">
        <v>7.23</v>
      </c>
      <c r="P2854" s="11">
        <v>0.23</v>
      </c>
      <c r="Q2854" s="12">
        <v>0.36</v>
      </c>
      <c r="R2854">
        <v>0.06</v>
      </c>
      <c r="T2854" s="42">
        <v>19.2</v>
      </c>
    </row>
    <row r="2855" spans="1:22" x14ac:dyDescent="0.2">
      <c r="A2855">
        <v>293</v>
      </c>
      <c r="B2855">
        <v>2005</v>
      </c>
      <c r="C2855" t="s">
        <v>1068</v>
      </c>
      <c r="D2855" s="17">
        <v>38583</v>
      </c>
      <c r="E2855">
        <v>5</v>
      </c>
      <c r="F2855" t="s">
        <v>1064</v>
      </c>
      <c r="G2855">
        <v>1</v>
      </c>
      <c r="H2855" t="s">
        <v>706</v>
      </c>
      <c r="K2855" s="11">
        <v>0</v>
      </c>
      <c r="L2855" s="11">
        <v>3190.7173410688829</v>
      </c>
      <c r="N2855" s="11">
        <v>1.294739800543971</v>
      </c>
      <c r="O2855" s="11">
        <v>6.1699731958762918</v>
      </c>
      <c r="P2855" s="11">
        <v>0.42303814432989689</v>
      </c>
      <c r="Q2855" s="12">
        <v>1.0096363636363889E-2</v>
      </c>
      <c r="R2855" s="11">
        <v>0.15949999999999995</v>
      </c>
      <c r="T2855" s="42">
        <v>19.2</v>
      </c>
      <c r="U2855" s="11"/>
      <c r="V2855" t="s">
        <v>1060</v>
      </c>
    </row>
    <row r="2856" spans="1:22" x14ac:dyDescent="0.2">
      <c r="A2856">
        <v>1893</v>
      </c>
      <c r="B2856">
        <v>2009</v>
      </c>
      <c r="C2856" t="s">
        <v>1067</v>
      </c>
      <c r="D2856" s="40">
        <v>40007</v>
      </c>
      <c r="E2856" t="s">
        <v>836</v>
      </c>
      <c r="F2856" t="s">
        <v>838</v>
      </c>
      <c r="G2856">
        <v>1</v>
      </c>
      <c r="H2856" t="s">
        <v>1110</v>
      </c>
      <c r="I2856">
        <v>34.408000000000001</v>
      </c>
      <c r="J2856">
        <v>-119.685</v>
      </c>
      <c r="K2856" s="11">
        <v>0</v>
      </c>
      <c r="L2856">
        <v>8800</v>
      </c>
      <c r="N2856">
        <v>1.89</v>
      </c>
      <c r="O2856" s="11">
        <v>3.06</v>
      </c>
      <c r="P2856" s="11">
        <v>0.45</v>
      </c>
      <c r="Q2856" s="12">
        <v>0.62</v>
      </c>
      <c r="R2856">
        <v>0.08</v>
      </c>
      <c r="T2856" s="42">
        <v>19.2</v>
      </c>
    </row>
    <row r="2857" spans="1:22" x14ac:dyDescent="0.2">
      <c r="A2857">
        <v>3828</v>
      </c>
      <c r="B2857" s="48">
        <v>2010</v>
      </c>
      <c r="C2857" t="s">
        <v>1067</v>
      </c>
      <c r="D2857" s="40">
        <v>40388</v>
      </c>
      <c r="E2857" t="s">
        <v>1113</v>
      </c>
      <c r="F2857" s="48" t="s">
        <v>1111</v>
      </c>
      <c r="G2857" s="48" t="s">
        <v>1112</v>
      </c>
      <c r="H2857" t="s">
        <v>1110</v>
      </c>
      <c r="J2857" s="51"/>
      <c r="K2857" s="11">
        <v>0</v>
      </c>
      <c r="L2857">
        <v>15599</v>
      </c>
      <c r="N2857">
        <v>0.69</v>
      </c>
      <c r="T2857" s="42">
        <v>19.2</v>
      </c>
    </row>
    <row r="2858" spans="1:22" x14ac:dyDescent="0.2">
      <c r="A2858">
        <v>3023</v>
      </c>
      <c r="B2858">
        <v>2013</v>
      </c>
      <c r="C2858" t="s">
        <v>705</v>
      </c>
      <c r="D2858" s="40">
        <v>41442</v>
      </c>
      <c r="E2858" t="s">
        <v>835</v>
      </c>
      <c r="F2858" t="s">
        <v>838</v>
      </c>
      <c r="G2858">
        <v>1</v>
      </c>
      <c r="H2858" t="s">
        <v>1110</v>
      </c>
      <c r="I2858">
        <v>33.606099999999998</v>
      </c>
      <c r="J2858">
        <v>-117.9311</v>
      </c>
      <c r="K2858" s="11">
        <v>0</v>
      </c>
      <c r="L2858">
        <v>23399</v>
      </c>
      <c r="N2858">
        <v>2.46</v>
      </c>
      <c r="O2858" s="11">
        <v>1.69</v>
      </c>
      <c r="P2858" s="11">
        <v>0</v>
      </c>
      <c r="Q2858" s="12">
        <v>0</v>
      </c>
      <c r="R2858">
        <v>0.11</v>
      </c>
      <c r="T2858" s="42">
        <v>19.2</v>
      </c>
    </row>
    <row r="2859" spans="1:22" x14ac:dyDescent="0.2">
      <c r="A2859">
        <v>3267</v>
      </c>
      <c r="B2859">
        <v>2014</v>
      </c>
      <c r="C2859" t="s">
        <v>1068</v>
      </c>
      <c r="D2859" s="40">
        <v>41862</v>
      </c>
      <c r="E2859" t="s">
        <v>835</v>
      </c>
      <c r="F2859" t="s">
        <v>838</v>
      </c>
      <c r="G2859">
        <v>1</v>
      </c>
      <c r="H2859" t="s">
        <v>1110</v>
      </c>
      <c r="I2859">
        <v>33.606099999999998</v>
      </c>
      <c r="J2859">
        <v>-117.9311</v>
      </c>
      <c r="K2859" s="11">
        <v>0</v>
      </c>
      <c r="L2859">
        <v>31198</v>
      </c>
      <c r="N2859">
        <v>0.86</v>
      </c>
      <c r="O2859" s="11">
        <v>7.64</v>
      </c>
      <c r="P2859" s="11">
        <v>0.19</v>
      </c>
      <c r="Q2859" s="12">
        <v>0</v>
      </c>
      <c r="R2859">
        <v>0</v>
      </c>
      <c r="T2859" s="42">
        <v>19.2</v>
      </c>
    </row>
    <row r="2860" spans="1:22" x14ac:dyDescent="0.2">
      <c r="A2860">
        <v>3217</v>
      </c>
      <c r="B2860">
        <v>2014</v>
      </c>
      <c r="C2860" t="s">
        <v>704</v>
      </c>
      <c r="D2860" s="40">
        <v>41778</v>
      </c>
      <c r="E2860" t="s">
        <v>833</v>
      </c>
      <c r="F2860" t="s">
        <v>838</v>
      </c>
      <c r="G2860">
        <v>1</v>
      </c>
      <c r="H2860" t="s">
        <v>1110</v>
      </c>
      <c r="I2860">
        <v>32.866999999999997</v>
      </c>
      <c r="J2860">
        <v>-117.25700000000001</v>
      </c>
      <c r="K2860" s="11">
        <v>0</v>
      </c>
      <c r="L2860">
        <v>31600</v>
      </c>
      <c r="N2860">
        <v>0.7</v>
      </c>
      <c r="O2860" s="11">
        <v>5.1100000000000003</v>
      </c>
      <c r="P2860" s="11">
        <v>0.17</v>
      </c>
      <c r="Q2860" s="12">
        <v>0.15</v>
      </c>
      <c r="R2860">
        <v>0.06</v>
      </c>
      <c r="T2860" s="42">
        <v>19.2</v>
      </c>
    </row>
    <row r="2861" spans="1:22" x14ac:dyDescent="0.2">
      <c r="A2861">
        <v>3781</v>
      </c>
      <c r="B2861" s="48">
        <v>2011</v>
      </c>
      <c r="C2861" t="s">
        <v>1067</v>
      </c>
      <c r="D2861" s="40">
        <v>40736</v>
      </c>
      <c r="E2861" t="s">
        <v>1113</v>
      </c>
      <c r="F2861" s="48" t="s">
        <v>1111</v>
      </c>
      <c r="G2861" s="48" t="s">
        <v>1112</v>
      </c>
      <c r="H2861" t="s">
        <v>1110</v>
      </c>
      <c r="J2861" s="51"/>
      <c r="K2861" s="11">
        <v>0</v>
      </c>
      <c r="L2861">
        <v>75395</v>
      </c>
      <c r="N2861">
        <v>0.47</v>
      </c>
      <c r="T2861" s="42">
        <v>19.2</v>
      </c>
    </row>
    <row r="2862" spans="1:22" x14ac:dyDescent="0.2">
      <c r="A2862">
        <v>259</v>
      </c>
      <c r="B2862">
        <v>2005</v>
      </c>
      <c r="C2862" t="s">
        <v>704</v>
      </c>
      <c r="D2862" s="17">
        <v>38497</v>
      </c>
      <c r="E2862">
        <v>18</v>
      </c>
      <c r="F2862" t="s">
        <v>1064</v>
      </c>
      <c r="G2862">
        <v>1</v>
      </c>
      <c r="H2862" t="s">
        <v>706</v>
      </c>
      <c r="K2862" s="11">
        <v>0</v>
      </c>
      <c r="L2862" s="11"/>
      <c r="N2862" s="11">
        <v>1.2347269338303821</v>
      </c>
      <c r="O2862" s="11">
        <v>2.584370998492461</v>
      </c>
      <c r="P2862" s="11">
        <v>8.4493883068113784E-2</v>
      </c>
      <c r="Q2862" s="12">
        <v>0</v>
      </c>
      <c r="R2862" s="11">
        <v>0.50314400000000004</v>
      </c>
      <c r="T2862" s="42">
        <v>19.2</v>
      </c>
      <c r="U2862" s="11"/>
      <c r="V2862" t="s">
        <v>1060</v>
      </c>
    </row>
    <row r="2863" spans="1:22" x14ac:dyDescent="0.2">
      <c r="A2863">
        <v>266</v>
      </c>
      <c r="B2863">
        <v>2005</v>
      </c>
      <c r="C2863" t="s">
        <v>705</v>
      </c>
      <c r="D2863" s="17">
        <v>38510</v>
      </c>
      <c r="E2863">
        <v>11</v>
      </c>
      <c r="F2863" t="s">
        <v>1064</v>
      </c>
      <c r="G2863">
        <v>1</v>
      </c>
      <c r="H2863" t="s">
        <v>706</v>
      </c>
      <c r="K2863" s="11">
        <v>0</v>
      </c>
      <c r="L2863" s="11"/>
      <c r="N2863" s="11">
        <v>4.895363805970149</v>
      </c>
      <c r="O2863" s="11">
        <v>20.679650068341704</v>
      </c>
      <c r="P2863" s="11">
        <v>0.46342666706038277</v>
      </c>
      <c r="Q2863" s="12">
        <v>0.72971949999999997</v>
      </c>
      <c r="R2863" s="11">
        <v>0.43480099999999983</v>
      </c>
      <c r="T2863" s="42">
        <v>19.2</v>
      </c>
      <c r="U2863" s="11"/>
      <c r="V2863" t="s">
        <v>1060</v>
      </c>
    </row>
    <row r="2864" spans="1:22" x14ac:dyDescent="0.2">
      <c r="A2864">
        <v>297</v>
      </c>
      <c r="B2864">
        <v>2005</v>
      </c>
      <c r="C2864" t="s">
        <v>1068</v>
      </c>
      <c r="D2864" s="17">
        <v>38583</v>
      </c>
      <c r="E2864">
        <v>12</v>
      </c>
      <c r="F2864" t="s">
        <v>1064</v>
      </c>
      <c r="G2864">
        <v>1</v>
      </c>
      <c r="H2864" t="s">
        <v>706</v>
      </c>
      <c r="K2864" s="11">
        <v>0</v>
      </c>
      <c r="L2864" s="11"/>
      <c r="N2864" s="11">
        <v>1.2011441523118769</v>
      </c>
      <c r="O2864" s="11">
        <v>20.218973195876295</v>
      </c>
      <c r="P2864" s="11">
        <v>2.5213123711340204</v>
      </c>
      <c r="Q2864" s="12">
        <v>1.4059163636363636</v>
      </c>
      <c r="R2864" s="11">
        <v>0.20880000000000004</v>
      </c>
      <c r="T2864" s="42">
        <v>19.2</v>
      </c>
      <c r="U2864" s="11"/>
      <c r="V2864" t="s">
        <v>1060</v>
      </c>
    </row>
    <row r="2865" spans="1:20" x14ac:dyDescent="0.2">
      <c r="A2865">
        <v>1884</v>
      </c>
      <c r="B2865">
        <v>2009</v>
      </c>
      <c r="C2865" t="s">
        <v>1067</v>
      </c>
      <c r="D2865" s="40">
        <v>39996</v>
      </c>
      <c r="E2865" t="s">
        <v>833</v>
      </c>
      <c r="F2865" t="s">
        <v>838</v>
      </c>
      <c r="G2865">
        <v>1</v>
      </c>
      <c r="H2865" t="s">
        <v>1110</v>
      </c>
      <c r="I2865">
        <v>32.866999999999997</v>
      </c>
      <c r="J2865">
        <v>-117.25700000000001</v>
      </c>
      <c r="K2865" s="11">
        <v>0</v>
      </c>
      <c r="L2865">
        <v>0</v>
      </c>
      <c r="N2865">
        <v>2.08</v>
      </c>
      <c r="O2865" s="11">
        <v>5.4</v>
      </c>
      <c r="P2865" s="11">
        <v>0.26</v>
      </c>
      <c r="Q2865" s="12">
        <v>0.1</v>
      </c>
      <c r="R2865">
        <v>0.01</v>
      </c>
      <c r="T2865" s="42">
        <v>19.3</v>
      </c>
    </row>
    <row r="2866" spans="1:20" x14ac:dyDescent="0.2">
      <c r="A2866">
        <v>2175</v>
      </c>
      <c r="B2866">
        <v>2010</v>
      </c>
      <c r="C2866" t="s">
        <v>705</v>
      </c>
      <c r="D2866" s="40">
        <v>40346</v>
      </c>
      <c r="E2866" t="s">
        <v>833</v>
      </c>
      <c r="F2866" t="s">
        <v>838</v>
      </c>
      <c r="G2866">
        <v>1</v>
      </c>
      <c r="H2866" t="s">
        <v>1110</v>
      </c>
      <c r="I2866">
        <v>32.866999999999997</v>
      </c>
      <c r="J2866">
        <v>-117.25700000000001</v>
      </c>
      <c r="K2866" s="11">
        <v>0</v>
      </c>
      <c r="L2866">
        <v>0</v>
      </c>
      <c r="N2866">
        <v>4.1100000000000003</v>
      </c>
      <c r="O2866" s="11">
        <v>4</v>
      </c>
      <c r="P2866" s="11">
        <v>0.16</v>
      </c>
      <c r="Q2866" s="12">
        <v>0</v>
      </c>
      <c r="R2866">
        <v>0.01</v>
      </c>
      <c r="T2866" s="42">
        <v>19.3</v>
      </c>
    </row>
    <row r="2867" spans="1:20" x14ac:dyDescent="0.2">
      <c r="A2867">
        <v>2749</v>
      </c>
      <c r="B2867">
        <v>2012</v>
      </c>
      <c r="C2867" t="s">
        <v>704</v>
      </c>
      <c r="D2867" s="40">
        <v>41060</v>
      </c>
      <c r="E2867" t="s">
        <v>833</v>
      </c>
      <c r="F2867" t="s">
        <v>838</v>
      </c>
      <c r="G2867">
        <v>1</v>
      </c>
      <c r="H2867" t="s">
        <v>1110</v>
      </c>
      <c r="I2867">
        <v>32.866999999999997</v>
      </c>
      <c r="J2867">
        <v>-117.25700000000001</v>
      </c>
      <c r="K2867" s="11">
        <v>0</v>
      </c>
      <c r="L2867">
        <v>0</v>
      </c>
      <c r="N2867">
        <v>0.76</v>
      </c>
      <c r="O2867" s="11">
        <v>3.41</v>
      </c>
      <c r="P2867" s="11">
        <v>0.3</v>
      </c>
      <c r="Q2867" s="12">
        <v>0.1</v>
      </c>
      <c r="R2867">
        <v>0.03</v>
      </c>
      <c r="T2867" s="42">
        <v>19.3</v>
      </c>
    </row>
    <row r="2868" spans="1:20" x14ac:dyDescent="0.2">
      <c r="A2868">
        <v>3072</v>
      </c>
      <c r="B2868">
        <v>2013</v>
      </c>
      <c r="C2868" t="s">
        <v>1069</v>
      </c>
      <c r="D2868" s="40">
        <v>41520</v>
      </c>
      <c r="E2868" t="s">
        <v>835</v>
      </c>
      <c r="F2868" t="s">
        <v>838</v>
      </c>
      <c r="G2868">
        <v>1</v>
      </c>
      <c r="H2868" t="s">
        <v>1110</v>
      </c>
      <c r="I2868">
        <v>33.606099999999998</v>
      </c>
      <c r="J2868">
        <v>-117.9311</v>
      </c>
      <c r="K2868" s="11">
        <v>0</v>
      </c>
      <c r="L2868">
        <v>0</v>
      </c>
      <c r="N2868">
        <v>0.92</v>
      </c>
      <c r="O2868" s="11">
        <v>2.5299999999999998</v>
      </c>
      <c r="P2868" s="11">
        <v>0.2</v>
      </c>
      <c r="Q2868" s="12">
        <v>0.27</v>
      </c>
      <c r="R2868">
        <v>0</v>
      </c>
      <c r="T2868" s="42">
        <v>19.3</v>
      </c>
    </row>
    <row r="2869" spans="1:20" x14ac:dyDescent="0.2">
      <c r="A2869">
        <v>1665</v>
      </c>
      <c r="B2869">
        <v>2008</v>
      </c>
      <c r="C2869" t="s">
        <v>1069</v>
      </c>
      <c r="D2869" s="40">
        <v>39706</v>
      </c>
      <c r="E2869" t="s">
        <v>837</v>
      </c>
      <c r="F2869" t="s">
        <v>838</v>
      </c>
      <c r="G2869">
        <v>1</v>
      </c>
      <c r="H2869" t="s">
        <v>1110</v>
      </c>
      <c r="I2869">
        <v>34.008000000000003</v>
      </c>
      <c r="J2869">
        <v>-118.499</v>
      </c>
      <c r="K2869" s="11">
        <v>0</v>
      </c>
      <c r="L2869">
        <v>374</v>
      </c>
      <c r="N2869">
        <v>3.2075999999999998</v>
      </c>
      <c r="O2869" s="11">
        <v>4.99</v>
      </c>
      <c r="P2869" s="11">
        <v>0.36</v>
      </c>
      <c r="Q2869" s="12">
        <v>0.74</v>
      </c>
      <c r="R2869">
        <v>0.2</v>
      </c>
      <c r="T2869" s="42">
        <v>19.3</v>
      </c>
    </row>
    <row r="2870" spans="1:20" x14ac:dyDescent="0.2">
      <c r="A2870">
        <v>2753</v>
      </c>
      <c r="B2870">
        <v>2012</v>
      </c>
      <c r="C2870" t="s">
        <v>705</v>
      </c>
      <c r="D2870" s="40">
        <v>41065</v>
      </c>
      <c r="E2870" t="s">
        <v>833</v>
      </c>
      <c r="F2870" t="s">
        <v>838</v>
      </c>
      <c r="G2870">
        <v>1</v>
      </c>
      <c r="H2870" t="s">
        <v>1110</v>
      </c>
      <c r="I2870">
        <v>32.866999999999997</v>
      </c>
      <c r="J2870">
        <v>-117.25700000000001</v>
      </c>
      <c r="K2870" s="11">
        <v>0</v>
      </c>
      <c r="L2870">
        <v>800</v>
      </c>
      <c r="N2870">
        <v>0.56999999999999995</v>
      </c>
      <c r="O2870" s="11">
        <v>3.55</v>
      </c>
      <c r="P2870" s="11">
        <v>0.25</v>
      </c>
      <c r="Q2870" s="12">
        <v>0.13</v>
      </c>
      <c r="R2870">
        <v>0.03</v>
      </c>
      <c r="T2870" s="42">
        <v>19.3</v>
      </c>
    </row>
    <row r="2871" spans="1:20" x14ac:dyDescent="0.2">
      <c r="A2871">
        <v>3450</v>
      </c>
      <c r="B2871">
        <v>2015</v>
      </c>
      <c r="C2871" t="s">
        <v>705</v>
      </c>
      <c r="D2871" s="40">
        <v>42177</v>
      </c>
      <c r="E2871" t="s">
        <v>836</v>
      </c>
      <c r="F2871" t="s">
        <v>838</v>
      </c>
      <c r="G2871">
        <v>1</v>
      </c>
      <c r="H2871" t="s">
        <v>1110</v>
      </c>
      <c r="I2871">
        <v>34.408000000000001</v>
      </c>
      <c r="J2871">
        <v>-119.685</v>
      </c>
      <c r="K2871" s="11">
        <v>0</v>
      </c>
      <c r="L2871">
        <v>928</v>
      </c>
      <c r="O2871" s="11">
        <v>8.11</v>
      </c>
      <c r="P2871" s="11">
        <v>0.38</v>
      </c>
      <c r="Q2871" s="12">
        <v>0.64</v>
      </c>
      <c r="R2871">
        <v>0.06</v>
      </c>
      <c r="T2871" s="42">
        <v>19.3</v>
      </c>
    </row>
    <row r="2872" spans="1:20" x14ac:dyDescent="0.2">
      <c r="A2872">
        <v>3751</v>
      </c>
      <c r="B2872">
        <v>2013</v>
      </c>
      <c r="C2872" s="48" t="s">
        <v>1081</v>
      </c>
      <c r="D2872" s="40">
        <v>41554</v>
      </c>
      <c r="E2872" t="s">
        <v>911</v>
      </c>
      <c r="F2872" s="48" t="s">
        <v>1111</v>
      </c>
      <c r="G2872" s="48" t="s">
        <v>1112</v>
      </c>
      <c r="H2872" t="s">
        <v>1110</v>
      </c>
      <c r="K2872" s="11">
        <v>0</v>
      </c>
      <c r="L2872" s="42">
        <v>5199.6875187789201</v>
      </c>
      <c r="M2872" s="42"/>
      <c r="N2872" s="11">
        <v>4.3650000000000002</v>
      </c>
      <c r="T2872" s="42">
        <v>19.3</v>
      </c>
    </row>
    <row r="2873" spans="1:20" x14ac:dyDescent="0.2">
      <c r="A2873">
        <v>3327</v>
      </c>
      <c r="B2873">
        <v>2014</v>
      </c>
      <c r="C2873" t="s">
        <v>1094</v>
      </c>
      <c r="D2873" s="40">
        <v>41960</v>
      </c>
      <c r="E2873" t="s">
        <v>833</v>
      </c>
      <c r="F2873" t="s">
        <v>838</v>
      </c>
      <c r="G2873">
        <v>1</v>
      </c>
      <c r="H2873" t="s">
        <v>1110</v>
      </c>
      <c r="I2873">
        <v>32.866999999999997</v>
      </c>
      <c r="J2873">
        <v>-117.25700000000001</v>
      </c>
      <c r="K2873" s="11">
        <v>0</v>
      </c>
      <c r="L2873">
        <v>5200</v>
      </c>
      <c r="N2873">
        <v>0.94</v>
      </c>
      <c r="O2873" s="11">
        <v>2.2000000000000002</v>
      </c>
      <c r="P2873" s="11">
        <v>0.21</v>
      </c>
      <c r="Q2873" s="12">
        <v>0.06</v>
      </c>
      <c r="R2873">
        <v>0.05</v>
      </c>
      <c r="T2873" s="42">
        <v>19.3</v>
      </c>
    </row>
    <row r="2874" spans="1:20" x14ac:dyDescent="0.2">
      <c r="A2874">
        <v>3740</v>
      </c>
      <c r="B2874">
        <v>2013</v>
      </c>
      <c r="C2874" s="48" t="s">
        <v>1067</v>
      </c>
      <c r="D2874" s="40">
        <v>41470</v>
      </c>
      <c r="E2874" t="s">
        <v>911</v>
      </c>
      <c r="F2874" s="48" t="s">
        <v>1111</v>
      </c>
      <c r="G2874" s="48" t="s">
        <v>1112</v>
      </c>
      <c r="H2874" t="s">
        <v>1110</v>
      </c>
      <c r="K2874" s="11">
        <v>0</v>
      </c>
      <c r="L2874" s="42">
        <v>12999.2187969473</v>
      </c>
      <c r="M2874" s="42"/>
      <c r="N2874" s="11">
        <v>3.2949999999999999</v>
      </c>
      <c r="T2874" s="42">
        <v>19.3</v>
      </c>
    </row>
    <row r="2875" spans="1:20" x14ac:dyDescent="0.2">
      <c r="A2875">
        <v>2213</v>
      </c>
      <c r="B2875">
        <v>2010</v>
      </c>
      <c r="C2875" t="s">
        <v>1068</v>
      </c>
      <c r="D2875" s="40">
        <v>40392</v>
      </c>
      <c r="E2875" t="s">
        <v>833</v>
      </c>
      <c r="F2875" t="s">
        <v>838</v>
      </c>
      <c r="G2875">
        <v>1</v>
      </c>
      <c r="H2875" t="s">
        <v>1110</v>
      </c>
      <c r="I2875">
        <v>32.866999999999997</v>
      </c>
      <c r="J2875">
        <v>-117.25700000000001</v>
      </c>
      <c r="K2875" s="11">
        <v>0</v>
      </c>
      <c r="L2875">
        <v>13600</v>
      </c>
      <c r="N2875">
        <v>1.76</v>
      </c>
      <c r="O2875" s="11">
        <v>4.0999999999999996</v>
      </c>
      <c r="P2875" s="11">
        <v>0.21</v>
      </c>
      <c r="Q2875" s="12">
        <v>0.05</v>
      </c>
      <c r="R2875">
        <v>0.02</v>
      </c>
      <c r="T2875" s="42">
        <v>19.3</v>
      </c>
    </row>
    <row r="2876" spans="1:20" x14ac:dyDescent="0.2">
      <c r="A2876">
        <v>3750</v>
      </c>
      <c r="B2876">
        <v>2013</v>
      </c>
      <c r="C2876" s="48" t="s">
        <v>1081</v>
      </c>
      <c r="D2876" s="40">
        <v>41548</v>
      </c>
      <c r="E2876" t="s">
        <v>911</v>
      </c>
      <c r="F2876" s="48" t="s">
        <v>1111</v>
      </c>
      <c r="G2876" s="48" t="s">
        <v>1112</v>
      </c>
      <c r="H2876" t="s">
        <v>1110</v>
      </c>
      <c r="K2876" s="11">
        <v>0</v>
      </c>
      <c r="L2876" s="42">
        <v>15599.062556336758</v>
      </c>
      <c r="M2876" s="42"/>
      <c r="N2876" s="11">
        <v>3.68</v>
      </c>
      <c r="T2876" s="42">
        <v>19.3</v>
      </c>
    </row>
    <row r="2877" spans="1:20" x14ac:dyDescent="0.2">
      <c r="A2877">
        <v>3443</v>
      </c>
      <c r="B2877">
        <v>2015</v>
      </c>
      <c r="C2877" t="s">
        <v>705</v>
      </c>
      <c r="D2877" s="40">
        <v>42163</v>
      </c>
      <c r="E2877" t="s">
        <v>833</v>
      </c>
      <c r="F2877" t="s">
        <v>838</v>
      </c>
      <c r="G2877">
        <v>1</v>
      </c>
      <c r="H2877" t="s">
        <v>1110</v>
      </c>
      <c r="I2877">
        <v>32.866999999999997</v>
      </c>
      <c r="J2877">
        <v>-117.25700000000001</v>
      </c>
      <c r="K2877" s="11">
        <v>0</v>
      </c>
      <c r="L2877">
        <v>16240</v>
      </c>
      <c r="N2877">
        <v>1.17</v>
      </c>
      <c r="T2877" s="42">
        <v>19.3</v>
      </c>
    </row>
    <row r="2878" spans="1:20" x14ac:dyDescent="0.2">
      <c r="A2878">
        <v>3225</v>
      </c>
      <c r="B2878">
        <v>2014</v>
      </c>
      <c r="C2878" t="s">
        <v>705</v>
      </c>
      <c r="D2878" s="40">
        <v>41792</v>
      </c>
      <c r="E2878" t="s">
        <v>835</v>
      </c>
      <c r="F2878" t="s">
        <v>838</v>
      </c>
      <c r="G2878">
        <v>1</v>
      </c>
      <c r="H2878" t="s">
        <v>1110</v>
      </c>
      <c r="I2878">
        <v>33.606099999999998</v>
      </c>
      <c r="J2878">
        <v>-117.9311</v>
      </c>
      <c r="K2878" s="11">
        <v>0</v>
      </c>
      <c r="L2878">
        <v>18199</v>
      </c>
      <c r="N2878">
        <v>1.78</v>
      </c>
      <c r="O2878" s="11">
        <v>0</v>
      </c>
      <c r="P2878" s="11">
        <v>0.18</v>
      </c>
      <c r="Q2878" s="12">
        <v>0</v>
      </c>
      <c r="R2878">
        <v>0</v>
      </c>
      <c r="T2878" s="42">
        <v>19.3</v>
      </c>
    </row>
    <row r="2879" spans="1:20" x14ac:dyDescent="0.2">
      <c r="A2879">
        <v>1840</v>
      </c>
      <c r="B2879">
        <v>2009</v>
      </c>
      <c r="C2879" t="s">
        <v>704</v>
      </c>
      <c r="D2879" s="40">
        <v>39951</v>
      </c>
      <c r="E2879" t="s">
        <v>833</v>
      </c>
      <c r="F2879" t="s">
        <v>838</v>
      </c>
      <c r="G2879">
        <v>1</v>
      </c>
      <c r="H2879" t="s">
        <v>1110</v>
      </c>
      <c r="I2879">
        <v>32.866999999999997</v>
      </c>
      <c r="J2879">
        <v>-117.25700000000001</v>
      </c>
      <c r="K2879" s="11">
        <v>0</v>
      </c>
      <c r="L2879">
        <v>73939</v>
      </c>
      <c r="N2879">
        <v>2.88</v>
      </c>
      <c r="O2879" s="11">
        <v>1.5</v>
      </c>
      <c r="P2879" s="11">
        <v>0.03</v>
      </c>
      <c r="Q2879" s="12">
        <v>0.12</v>
      </c>
      <c r="R2879">
        <v>0.02</v>
      </c>
      <c r="T2879" s="42">
        <v>19.3</v>
      </c>
    </row>
    <row r="2880" spans="1:20" x14ac:dyDescent="0.2">
      <c r="A2880">
        <v>3451</v>
      </c>
      <c r="B2880">
        <v>2015</v>
      </c>
      <c r="C2880" t="s">
        <v>705</v>
      </c>
      <c r="D2880" s="40">
        <v>42177</v>
      </c>
      <c r="E2880" t="s">
        <v>835</v>
      </c>
      <c r="F2880" t="s">
        <v>838</v>
      </c>
      <c r="G2880">
        <v>1</v>
      </c>
      <c r="H2880" t="s">
        <v>1110</v>
      </c>
      <c r="I2880">
        <v>33.606099999999998</v>
      </c>
      <c r="J2880">
        <v>-117.9311</v>
      </c>
      <c r="K2880" s="11">
        <v>0</v>
      </c>
      <c r="L2880">
        <v>155926</v>
      </c>
      <c r="N2880">
        <v>1.34</v>
      </c>
      <c r="O2880" s="11">
        <v>3.59</v>
      </c>
      <c r="P2880" s="11">
        <v>0.2</v>
      </c>
      <c r="Q2880" s="12">
        <v>0.37</v>
      </c>
      <c r="R2880">
        <v>0</v>
      </c>
      <c r="T2880" s="42">
        <v>19.3</v>
      </c>
    </row>
    <row r="2881" spans="1:22" x14ac:dyDescent="0.2">
      <c r="A2881">
        <v>265</v>
      </c>
      <c r="B2881">
        <v>2005</v>
      </c>
      <c r="C2881" t="s">
        <v>705</v>
      </c>
      <c r="D2881" s="17">
        <v>38510</v>
      </c>
      <c r="E2881">
        <v>9</v>
      </c>
      <c r="F2881" t="s">
        <v>1064</v>
      </c>
      <c r="G2881">
        <v>1</v>
      </c>
      <c r="H2881" t="s">
        <v>706</v>
      </c>
      <c r="K2881" s="11">
        <v>0</v>
      </c>
      <c r="L2881" s="11"/>
      <c r="N2881" s="11">
        <v>16.050373134328353</v>
      </c>
      <c r="O2881" s="11">
        <v>12.551009124120604</v>
      </c>
      <c r="P2881" s="11">
        <v>0.73265606906134928</v>
      </c>
      <c r="Q2881" s="12">
        <v>0.1423565</v>
      </c>
      <c r="R2881" s="11">
        <v>0.48635800000000018</v>
      </c>
      <c r="T2881" s="42">
        <v>19.3</v>
      </c>
      <c r="U2881" s="11"/>
      <c r="V2881" t="s">
        <v>1060</v>
      </c>
    </row>
    <row r="2882" spans="1:22" x14ac:dyDescent="0.2">
      <c r="A2882">
        <v>1850</v>
      </c>
      <c r="B2882">
        <v>2009</v>
      </c>
      <c r="C2882" t="s">
        <v>704</v>
      </c>
      <c r="D2882" s="40">
        <v>39962</v>
      </c>
      <c r="E2882" t="s">
        <v>833</v>
      </c>
      <c r="F2882" t="s">
        <v>838</v>
      </c>
      <c r="G2882">
        <v>1</v>
      </c>
      <c r="H2882" t="s">
        <v>1110</v>
      </c>
      <c r="I2882">
        <v>32.866999999999997</v>
      </c>
      <c r="J2882">
        <v>-117.25700000000001</v>
      </c>
      <c r="K2882" s="11">
        <v>0</v>
      </c>
      <c r="L2882">
        <v>0</v>
      </c>
      <c r="N2882">
        <v>1.43</v>
      </c>
      <c r="O2882" s="11">
        <v>2.2000000000000002</v>
      </c>
      <c r="P2882" s="11">
        <v>0.1</v>
      </c>
      <c r="Q2882" s="12">
        <v>0.17</v>
      </c>
      <c r="R2882">
        <v>0.01</v>
      </c>
      <c r="T2882" s="42">
        <v>19.399999999999999</v>
      </c>
    </row>
    <row r="2883" spans="1:22" x14ac:dyDescent="0.2">
      <c r="A2883">
        <v>1919</v>
      </c>
      <c r="B2883">
        <v>2009</v>
      </c>
      <c r="C2883" t="s">
        <v>1068</v>
      </c>
      <c r="D2883" s="40">
        <v>40036</v>
      </c>
      <c r="E2883" t="s">
        <v>837</v>
      </c>
      <c r="F2883" t="s">
        <v>838</v>
      </c>
      <c r="G2883">
        <v>1</v>
      </c>
      <c r="H2883" t="s">
        <v>1110</v>
      </c>
      <c r="I2883">
        <v>34.008000000000003</v>
      </c>
      <c r="J2883">
        <v>-118.499</v>
      </c>
      <c r="K2883" s="11">
        <v>0.06</v>
      </c>
      <c r="L2883">
        <v>0</v>
      </c>
      <c r="N2883">
        <v>2.81</v>
      </c>
      <c r="O2883" s="11">
        <v>3.35</v>
      </c>
      <c r="P2883" s="11">
        <v>0.5</v>
      </c>
      <c r="Q2883" s="12">
        <v>0.27</v>
      </c>
      <c r="R2883">
        <v>0.22</v>
      </c>
      <c r="T2883" s="42">
        <v>19.399999999999999</v>
      </c>
    </row>
    <row r="2884" spans="1:22" x14ac:dyDescent="0.2">
      <c r="A2884">
        <v>1925</v>
      </c>
      <c r="B2884">
        <v>2009</v>
      </c>
      <c r="C2884" t="s">
        <v>1068</v>
      </c>
      <c r="D2884" s="40">
        <v>40043</v>
      </c>
      <c r="E2884" t="s">
        <v>837</v>
      </c>
      <c r="F2884" t="s">
        <v>838</v>
      </c>
      <c r="G2884">
        <v>1</v>
      </c>
      <c r="H2884" t="s">
        <v>1110</v>
      </c>
      <c r="I2884">
        <v>34.008000000000003</v>
      </c>
      <c r="J2884">
        <v>-118.499</v>
      </c>
      <c r="K2884" s="11">
        <v>0</v>
      </c>
      <c r="L2884">
        <v>0</v>
      </c>
      <c r="N2884">
        <v>4.01</v>
      </c>
      <c r="O2884" s="11">
        <v>1.65</v>
      </c>
      <c r="P2884" s="11">
        <v>0.37</v>
      </c>
      <c r="Q2884" s="12">
        <v>0.62</v>
      </c>
      <c r="R2884">
        <v>0.12</v>
      </c>
      <c r="T2884" s="42">
        <v>19.399999999999999</v>
      </c>
    </row>
    <row r="2885" spans="1:22" x14ac:dyDescent="0.2">
      <c r="A2885">
        <v>1931</v>
      </c>
      <c r="B2885">
        <v>2009</v>
      </c>
      <c r="C2885" t="s">
        <v>1068</v>
      </c>
      <c r="D2885" s="40">
        <v>40050</v>
      </c>
      <c r="E2885" t="s">
        <v>837</v>
      </c>
      <c r="F2885" t="s">
        <v>838</v>
      </c>
      <c r="G2885">
        <v>1</v>
      </c>
      <c r="H2885" t="s">
        <v>1110</v>
      </c>
      <c r="I2885">
        <v>34.008000000000003</v>
      </c>
      <c r="J2885">
        <v>-118.499</v>
      </c>
      <c r="K2885" s="11">
        <v>0</v>
      </c>
      <c r="L2885">
        <v>0</v>
      </c>
      <c r="N2885">
        <v>1.5</v>
      </c>
      <c r="O2885" s="11">
        <v>0.84</v>
      </c>
      <c r="P2885" s="11">
        <v>0.24</v>
      </c>
      <c r="Q2885" s="12">
        <v>0.53</v>
      </c>
      <c r="R2885">
        <v>0.32</v>
      </c>
      <c r="T2885" s="42">
        <v>19.399999999999999</v>
      </c>
    </row>
    <row r="2886" spans="1:22" x14ac:dyDescent="0.2">
      <c r="A2886">
        <v>1937</v>
      </c>
      <c r="B2886">
        <v>2009</v>
      </c>
      <c r="C2886" t="s">
        <v>1069</v>
      </c>
      <c r="D2886" s="40">
        <v>40058</v>
      </c>
      <c r="E2886" t="s">
        <v>837</v>
      </c>
      <c r="F2886" t="s">
        <v>838</v>
      </c>
      <c r="G2886">
        <v>1</v>
      </c>
      <c r="H2886" t="s">
        <v>1110</v>
      </c>
      <c r="I2886">
        <v>34.008000000000003</v>
      </c>
      <c r="J2886">
        <v>-118.499</v>
      </c>
      <c r="K2886" s="11">
        <v>0</v>
      </c>
      <c r="L2886">
        <v>0</v>
      </c>
      <c r="N2886">
        <v>0.8</v>
      </c>
      <c r="O2886" s="11">
        <v>0.87949999999999995</v>
      </c>
      <c r="P2886" s="11">
        <v>0.18362300000000001</v>
      </c>
      <c r="Q2886" s="12">
        <v>0.22790199999999999</v>
      </c>
      <c r="R2886">
        <v>0.05</v>
      </c>
      <c r="T2886" s="42">
        <v>19.399999999999999</v>
      </c>
    </row>
    <row r="2887" spans="1:22" x14ac:dyDescent="0.2">
      <c r="A2887">
        <v>1942</v>
      </c>
      <c r="B2887">
        <v>2009</v>
      </c>
      <c r="C2887" t="s">
        <v>1069</v>
      </c>
      <c r="D2887" s="40">
        <v>40064</v>
      </c>
      <c r="E2887" t="s">
        <v>837</v>
      </c>
      <c r="F2887" t="s">
        <v>838</v>
      </c>
      <c r="G2887">
        <v>1</v>
      </c>
      <c r="H2887" t="s">
        <v>1110</v>
      </c>
      <c r="I2887">
        <v>34.008000000000003</v>
      </c>
      <c r="J2887">
        <v>-118.499</v>
      </c>
      <c r="K2887" s="11">
        <v>0</v>
      </c>
      <c r="L2887">
        <v>0</v>
      </c>
      <c r="N2887">
        <v>2</v>
      </c>
      <c r="O2887" s="11">
        <v>2.55803</v>
      </c>
      <c r="P2887" s="11">
        <v>0.19440199999999999</v>
      </c>
      <c r="Q2887" s="12">
        <v>0.40835900000000003</v>
      </c>
      <c r="R2887">
        <v>0.16</v>
      </c>
      <c r="T2887" s="42">
        <v>19.399999999999999</v>
      </c>
    </row>
    <row r="2888" spans="1:22" x14ac:dyDescent="0.2">
      <c r="A2888">
        <v>2775</v>
      </c>
      <c r="B2888">
        <v>2012</v>
      </c>
      <c r="C2888" t="s">
        <v>1067</v>
      </c>
      <c r="D2888" s="40">
        <v>41095</v>
      </c>
      <c r="E2888" t="s">
        <v>833</v>
      </c>
      <c r="F2888" t="s">
        <v>838</v>
      </c>
      <c r="G2888">
        <v>1</v>
      </c>
      <c r="H2888" t="s">
        <v>1110</v>
      </c>
      <c r="I2888">
        <v>32.866999999999997</v>
      </c>
      <c r="J2888">
        <v>-117.25700000000001</v>
      </c>
      <c r="K2888" s="11">
        <v>0</v>
      </c>
      <c r="L2888">
        <v>0</v>
      </c>
      <c r="N2888">
        <v>1.1100000000000001</v>
      </c>
      <c r="O2888" s="11">
        <v>1.36</v>
      </c>
      <c r="P2888" s="11">
        <v>0.24</v>
      </c>
      <c r="Q2888" s="12">
        <v>0.25</v>
      </c>
      <c r="R2888">
        <v>0.06</v>
      </c>
      <c r="T2888" s="42">
        <v>19.399999999999999</v>
      </c>
    </row>
    <row r="2889" spans="1:22" x14ac:dyDescent="0.2">
      <c r="A2889">
        <v>2837</v>
      </c>
      <c r="B2889">
        <v>2012</v>
      </c>
      <c r="C2889" t="s">
        <v>1069</v>
      </c>
      <c r="D2889" s="40">
        <v>41179</v>
      </c>
      <c r="E2889" t="s">
        <v>833</v>
      </c>
      <c r="F2889" t="s">
        <v>838</v>
      </c>
      <c r="G2889">
        <v>1</v>
      </c>
      <c r="H2889" t="s">
        <v>1110</v>
      </c>
      <c r="I2889">
        <v>32.866999999999997</v>
      </c>
      <c r="J2889">
        <v>-117.25700000000001</v>
      </c>
      <c r="K2889" s="11">
        <v>0</v>
      </c>
      <c r="L2889">
        <v>0</v>
      </c>
      <c r="N2889">
        <v>1.43</v>
      </c>
      <c r="O2889" s="11">
        <v>0</v>
      </c>
      <c r="P2889" s="11">
        <v>0</v>
      </c>
      <c r="Q2889" s="12">
        <v>0</v>
      </c>
      <c r="R2889">
        <v>0</v>
      </c>
      <c r="T2889" s="42">
        <v>19.399999999999999</v>
      </c>
    </row>
    <row r="2890" spans="1:22" x14ac:dyDescent="0.2">
      <c r="A2890">
        <v>3020</v>
      </c>
      <c r="B2890">
        <v>2013</v>
      </c>
      <c r="C2890" t="s">
        <v>705</v>
      </c>
      <c r="D2890" s="40">
        <v>41438</v>
      </c>
      <c r="E2890" t="s">
        <v>833</v>
      </c>
      <c r="F2890" t="s">
        <v>838</v>
      </c>
      <c r="G2890">
        <v>1</v>
      </c>
      <c r="H2890" t="s">
        <v>1110</v>
      </c>
      <c r="I2890">
        <v>32.866999999999997</v>
      </c>
      <c r="J2890">
        <v>-117.25700000000001</v>
      </c>
      <c r="K2890" s="11">
        <v>0</v>
      </c>
      <c r="L2890">
        <v>0</v>
      </c>
      <c r="N2890">
        <v>1.24</v>
      </c>
      <c r="O2890" s="11">
        <v>0</v>
      </c>
      <c r="P2890" s="11">
        <v>0</v>
      </c>
      <c r="Q2890" s="12">
        <v>0</v>
      </c>
      <c r="R2890">
        <v>0</v>
      </c>
      <c r="T2890" s="42">
        <v>19.399999999999999</v>
      </c>
    </row>
    <row r="2891" spans="1:22" x14ac:dyDescent="0.2">
      <c r="A2891">
        <v>3413</v>
      </c>
      <c r="B2891">
        <v>2015</v>
      </c>
      <c r="C2891" t="s">
        <v>1066</v>
      </c>
      <c r="D2891" s="40">
        <v>42114</v>
      </c>
      <c r="E2891" t="s">
        <v>837</v>
      </c>
      <c r="F2891" t="s">
        <v>838</v>
      </c>
      <c r="G2891">
        <v>1</v>
      </c>
      <c r="H2891" t="s">
        <v>1110</v>
      </c>
      <c r="I2891">
        <v>34.008000000000003</v>
      </c>
      <c r="J2891">
        <v>-118.499</v>
      </c>
      <c r="K2891" s="11">
        <v>0</v>
      </c>
      <c r="L2891">
        <v>748</v>
      </c>
      <c r="O2891" s="11">
        <v>2.78</v>
      </c>
      <c r="P2891" s="11">
        <v>0.31</v>
      </c>
      <c r="Q2891" s="12">
        <v>0.56999999999999995</v>
      </c>
      <c r="R2891">
        <v>7.0000000000000007E-2</v>
      </c>
      <c r="T2891" s="42">
        <v>19.399999999999999</v>
      </c>
    </row>
    <row r="2892" spans="1:22" x14ac:dyDescent="0.2">
      <c r="A2892">
        <v>1632</v>
      </c>
      <c r="B2892">
        <v>2008</v>
      </c>
      <c r="C2892" t="s">
        <v>1067</v>
      </c>
      <c r="D2892" s="40">
        <v>39657</v>
      </c>
      <c r="E2892" t="s">
        <v>836</v>
      </c>
      <c r="F2892" t="s">
        <v>838</v>
      </c>
      <c r="G2892">
        <v>1</v>
      </c>
      <c r="H2892" t="s">
        <v>1110</v>
      </c>
      <c r="I2892">
        <v>34.408000000000001</v>
      </c>
      <c r="J2892">
        <v>-119.685</v>
      </c>
      <c r="K2892" s="11">
        <v>0</v>
      </c>
      <c r="L2892">
        <v>900</v>
      </c>
      <c r="N2892">
        <v>2.76</v>
      </c>
      <c r="O2892" s="11">
        <v>8.23</v>
      </c>
      <c r="P2892" s="11">
        <v>0.55000000000000004</v>
      </c>
      <c r="Q2892" s="12">
        <v>0.68</v>
      </c>
      <c r="R2892">
        <v>0.21</v>
      </c>
      <c r="T2892" s="42">
        <v>19.399999999999999</v>
      </c>
    </row>
    <row r="2893" spans="1:22" x14ac:dyDescent="0.2">
      <c r="A2893">
        <v>3440</v>
      </c>
      <c r="B2893">
        <v>2015</v>
      </c>
      <c r="C2893" t="s">
        <v>705</v>
      </c>
      <c r="D2893" s="40">
        <v>42156</v>
      </c>
      <c r="E2893" t="s">
        <v>833</v>
      </c>
      <c r="F2893" t="s">
        <v>838</v>
      </c>
      <c r="G2893">
        <v>1</v>
      </c>
      <c r="H2893" t="s">
        <v>1110</v>
      </c>
      <c r="I2893">
        <v>32.866999999999997</v>
      </c>
      <c r="J2893">
        <v>-117.25700000000001</v>
      </c>
      <c r="K2893" s="11">
        <v>0</v>
      </c>
      <c r="L2893">
        <v>2000</v>
      </c>
      <c r="N2893">
        <v>1.68</v>
      </c>
      <c r="T2893" s="42">
        <v>19.399999999999999</v>
      </c>
    </row>
    <row r="2894" spans="1:22" x14ac:dyDescent="0.2">
      <c r="A2894">
        <v>3642</v>
      </c>
      <c r="B2894">
        <v>2016</v>
      </c>
      <c r="C2894" t="s">
        <v>705</v>
      </c>
      <c r="D2894" s="40">
        <v>42549</v>
      </c>
      <c r="E2894" t="s">
        <v>836</v>
      </c>
      <c r="F2894" t="s">
        <v>838</v>
      </c>
      <c r="G2894">
        <v>1</v>
      </c>
      <c r="H2894" t="s">
        <v>1110</v>
      </c>
      <c r="I2894">
        <v>34.408000000000001</v>
      </c>
      <c r="J2894">
        <v>-119.685</v>
      </c>
      <c r="K2894" s="11">
        <v>0</v>
      </c>
      <c r="L2894">
        <v>2970</v>
      </c>
      <c r="O2894" s="11">
        <v>0.59</v>
      </c>
      <c r="P2894" s="11">
        <v>0.12</v>
      </c>
      <c r="Q2894" s="12">
        <v>0.01</v>
      </c>
      <c r="R2894">
        <v>0.09</v>
      </c>
      <c r="T2894" s="42">
        <v>19.399999999999999</v>
      </c>
    </row>
    <row r="2895" spans="1:22" x14ac:dyDescent="0.2">
      <c r="A2895">
        <v>2235</v>
      </c>
      <c r="B2895">
        <v>2010</v>
      </c>
      <c r="C2895" t="s">
        <v>1068</v>
      </c>
      <c r="D2895" s="40">
        <v>40420</v>
      </c>
      <c r="E2895" t="s">
        <v>833</v>
      </c>
      <c r="F2895" t="s">
        <v>838</v>
      </c>
      <c r="G2895">
        <v>1</v>
      </c>
      <c r="H2895" t="s">
        <v>1110</v>
      </c>
      <c r="I2895">
        <v>32.866999999999997</v>
      </c>
      <c r="J2895">
        <v>-117.25700000000001</v>
      </c>
      <c r="K2895" s="11">
        <v>4.8000000000000001E-2</v>
      </c>
      <c r="L2895">
        <v>3200</v>
      </c>
      <c r="N2895">
        <v>0.92</v>
      </c>
      <c r="O2895" s="11">
        <v>3.1</v>
      </c>
      <c r="P2895" s="11">
        <v>0.34</v>
      </c>
      <c r="Q2895" s="12">
        <v>0.2</v>
      </c>
      <c r="R2895">
        <v>0.01</v>
      </c>
      <c r="T2895" s="42">
        <v>19.399999999999999</v>
      </c>
    </row>
    <row r="2896" spans="1:22" x14ac:dyDescent="0.2">
      <c r="A2896">
        <v>1637</v>
      </c>
      <c r="B2896">
        <v>2008</v>
      </c>
      <c r="C2896" t="s">
        <v>1068</v>
      </c>
      <c r="D2896" s="40">
        <v>39665</v>
      </c>
      <c r="E2896" t="s">
        <v>836</v>
      </c>
      <c r="F2896" t="s">
        <v>838</v>
      </c>
      <c r="G2896">
        <v>1</v>
      </c>
      <c r="H2896" t="s">
        <v>1110</v>
      </c>
      <c r="I2896">
        <v>34.408000000000001</v>
      </c>
      <c r="J2896">
        <v>-119.685</v>
      </c>
      <c r="K2896" s="11">
        <v>0</v>
      </c>
      <c r="L2896">
        <v>5000</v>
      </c>
      <c r="N2896">
        <v>1.24</v>
      </c>
      <c r="O2896" s="11">
        <v>5.44</v>
      </c>
      <c r="P2896" s="11">
        <v>0.26</v>
      </c>
      <c r="Q2896" s="12">
        <v>0.47</v>
      </c>
      <c r="R2896">
        <v>0.03</v>
      </c>
      <c r="T2896" s="42">
        <v>19.399999999999999</v>
      </c>
    </row>
    <row r="2897" spans="1:20" x14ac:dyDescent="0.2">
      <c r="A2897">
        <v>3822</v>
      </c>
      <c r="B2897" s="48">
        <v>2010</v>
      </c>
      <c r="C2897" t="s">
        <v>705</v>
      </c>
      <c r="D2897" s="40">
        <v>40346</v>
      </c>
      <c r="E2897" t="s">
        <v>1113</v>
      </c>
      <c r="F2897" s="48" t="s">
        <v>1111</v>
      </c>
      <c r="G2897" s="48" t="s">
        <v>1112</v>
      </c>
      <c r="H2897" t="s">
        <v>1110</v>
      </c>
      <c r="J2897" s="51"/>
      <c r="K2897" s="11">
        <v>0</v>
      </c>
      <c r="L2897">
        <v>5200</v>
      </c>
      <c r="N2897">
        <v>2.2599999999999998</v>
      </c>
      <c r="T2897" s="42">
        <v>19.399999999999999</v>
      </c>
    </row>
    <row r="2898" spans="1:20" x14ac:dyDescent="0.2">
      <c r="A2898">
        <v>3086</v>
      </c>
      <c r="B2898">
        <v>2013</v>
      </c>
      <c r="C2898" t="s">
        <v>1069</v>
      </c>
      <c r="D2898" s="40">
        <v>41547</v>
      </c>
      <c r="E2898" t="s">
        <v>833</v>
      </c>
      <c r="F2898" t="s">
        <v>838</v>
      </c>
      <c r="G2898">
        <v>1</v>
      </c>
      <c r="H2898" t="s">
        <v>1110</v>
      </c>
      <c r="I2898">
        <v>32.866999999999997</v>
      </c>
      <c r="J2898">
        <v>-117.25700000000001</v>
      </c>
      <c r="K2898" s="11">
        <v>0</v>
      </c>
      <c r="L2898">
        <v>20000</v>
      </c>
      <c r="N2898">
        <v>1.9</v>
      </c>
      <c r="O2898" s="11">
        <v>2.14</v>
      </c>
      <c r="P2898" s="11">
        <v>0.28000000000000003</v>
      </c>
      <c r="Q2898" s="12">
        <v>0.34</v>
      </c>
      <c r="R2898">
        <v>0.08</v>
      </c>
      <c r="T2898" s="42">
        <v>19.399999999999999</v>
      </c>
    </row>
    <row r="2899" spans="1:20" x14ac:dyDescent="0.2">
      <c r="A2899">
        <v>2204</v>
      </c>
      <c r="B2899">
        <v>2010</v>
      </c>
      <c r="C2899" t="s">
        <v>1067</v>
      </c>
      <c r="D2899" s="40">
        <v>40385</v>
      </c>
      <c r="E2899" t="s">
        <v>833</v>
      </c>
      <c r="F2899" t="s">
        <v>838</v>
      </c>
      <c r="G2899">
        <v>1</v>
      </c>
      <c r="H2899" t="s">
        <v>1110</v>
      </c>
      <c r="I2899">
        <v>32.866999999999997</v>
      </c>
      <c r="J2899">
        <v>-117.25700000000001</v>
      </c>
      <c r="K2899" s="11">
        <v>0</v>
      </c>
      <c r="L2899">
        <v>25200</v>
      </c>
      <c r="N2899">
        <v>1.64</v>
      </c>
      <c r="O2899" s="11">
        <v>2.6</v>
      </c>
      <c r="P2899" s="11">
        <v>0.22</v>
      </c>
      <c r="Q2899" s="12">
        <v>0.05</v>
      </c>
      <c r="R2899">
        <v>0.03</v>
      </c>
      <c r="T2899" s="42">
        <v>19.399999999999999</v>
      </c>
    </row>
    <row r="2900" spans="1:20" x14ac:dyDescent="0.2">
      <c r="A2900">
        <v>1964</v>
      </c>
      <c r="B2900">
        <v>2009</v>
      </c>
      <c r="C2900" t="s">
        <v>1081</v>
      </c>
      <c r="D2900" s="40">
        <v>40092</v>
      </c>
      <c r="E2900" t="s">
        <v>837</v>
      </c>
      <c r="F2900" t="s">
        <v>838</v>
      </c>
      <c r="G2900">
        <v>1</v>
      </c>
      <c r="H2900" t="s">
        <v>1110</v>
      </c>
      <c r="I2900">
        <v>34.008000000000003</v>
      </c>
      <c r="J2900">
        <v>-118.499</v>
      </c>
      <c r="K2900" s="11">
        <v>0</v>
      </c>
      <c r="L2900">
        <v>0</v>
      </c>
      <c r="N2900">
        <v>12</v>
      </c>
      <c r="O2900" s="11">
        <v>4.9293199999999997</v>
      </c>
      <c r="P2900" s="11">
        <v>0.91834800000000005</v>
      </c>
      <c r="Q2900" s="12">
        <v>0.12825600000000001</v>
      </c>
      <c r="R2900">
        <v>0.42</v>
      </c>
      <c r="T2900" s="42">
        <v>19.46</v>
      </c>
    </row>
    <row r="2901" spans="1:20" x14ac:dyDescent="0.2">
      <c r="A2901">
        <v>1618</v>
      </c>
      <c r="B2901">
        <v>2008</v>
      </c>
      <c r="C2901" t="s">
        <v>1067</v>
      </c>
      <c r="D2901" s="40">
        <v>39639</v>
      </c>
      <c r="E2901" t="s">
        <v>833</v>
      </c>
      <c r="F2901" t="s">
        <v>838</v>
      </c>
      <c r="G2901">
        <v>1</v>
      </c>
      <c r="H2901" t="s">
        <v>1110</v>
      </c>
      <c r="I2901">
        <v>32.866999999999997</v>
      </c>
      <c r="J2901">
        <v>-117.25700000000001</v>
      </c>
      <c r="K2901" s="11">
        <v>0</v>
      </c>
      <c r="L2901">
        <v>0</v>
      </c>
      <c r="N2901">
        <v>1.32</v>
      </c>
      <c r="O2901" s="11">
        <v>5</v>
      </c>
      <c r="P2901" s="11">
        <v>0.24</v>
      </c>
      <c r="Q2901" s="12">
        <v>0.24</v>
      </c>
      <c r="R2901">
        <v>0.01</v>
      </c>
      <c r="T2901" s="42">
        <v>19.5</v>
      </c>
    </row>
    <row r="2902" spans="1:20" x14ac:dyDescent="0.2">
      <c r="A2902">
        <v>1646</v>
      </c>
      <c r="B2902">
        <v>2008</v>
      </c>
      <c r="C2902" t="s">
        <v>1068</v>
      </c>
      <c r="D2902" s="40">
        <v>39678</v>
      </c>
      <c r="E2902" t="s">
        <v>835</v>
      </c>
      <c r="F2902" t="s">
        <v>838</v>
      </c>
      <c r="G2902">
        <v>1</v>
      </c>
      <c r="H2902" t="s">
        <v>1110</v>
      </c>
      <c r="I2902">
        <v>33.606099999999998</v>
      </c>
      <c r="J2902">
        <v>-117.9311</v>
      </c>
      <c r="K2902" s="11">
        <v>0</v>
      </c>
      <c r="L2902">
        <v>0</v>
      </c>
      <c r="N2902">
        <v>7.54</v>
      </c>
      <c r="O2902" s="11">
        <v>5</v>
      </c>
      <c r="P2902" s="11">
        <v>0.32</v>
      </c>
      <c r="Q2902" s="12">
        <v>0.53</v>
      </c>
      <c r="R2902">
        <v>0</v>
      </c>
      <c r="T2902" s="42">
        <v>19.5</v>
      </c>
    </row>
    <row r="2903" spans="1:20" x14ac:dyDescent="0.2">
      <c r="A2903">
        <v>1856</v>
      </c>
      <c r="B2903">
        <v>2009</v>
      </c>
      <c r="C2903" t="s">
        <v>705</v>
      </c>
      <c r="D2903" s="40">
        <v>39968</v>
      </c>
      <c r="E2903" t="s">
        <v>833</v>
      </c>
      <c r="F2903" t="s">
        <v>838</v>
      </c>
      <c r="G2903">
        <v>1</v>
      </c>
      <c r="H2903" t="s">
        <v>1110</v>
      </c>
      <c r="I2903">
        <v>32.866999999999997</v>
      </c>
      <c r="J2903">
        <v>-117.25700000000001</v>
      </c>
      <c r="K2903" s="11">
        <v>0</v>
      </c>
      <c r="L2903">
        <v>0</v>
      </c>
      <c r="N2903">
        <v>1.34</v>
      </c>
      <c r="O2903" s="11">
        <v>3.1</v>
      </c>
      <c r="P2903" s="11">
        <v>0.09</v>
      </c>
      <c r="Q2903" s="12">
        <v>0.08</v>
      </c>
      <c r="R2903">
        <v>0</v>
      </c>
      <c r="T2903" s="42">
        <v>19.5</v>
      </c>
    </row>
    <row r="2904" spans="1:20" x14ac:dyDescent="0.2">
      <c r="A2904">
        <v>1918</v>
      </c>
      <c r="B2904">
        <v>2009</v>
      </c>
      <c r="C2904" t="s">
        <v>1068</v>
      </c>
      <c r="D2904" s="40">
        <v>40036</v>
      </c>
      <c r="E2904" t="s">
        <v>835</v>
      </c>
      <c r="F2904" t="s">
        <v>838</v>
      </c>
      <c r="G2904">
        <v>1</v>
      </c>
      <c r="H2904" t="s">
        <v>1110</v>
      </c>
      <c r="I2904">
        <v>33.606099999999998</v>
      </c>
      <c r="J2904">
        <v>-117.9311</v>
      </c>
      <c r="K2904" s="11">
        <v>0</v>
      </c>
      <c r="L2904">
        <v>0</v>
      </c>
      <c r="N2904">
        <v>3.07</v>
      </c>
      <c r="O2904" s="11">
        <v>1.41</v>
      </c>
      <c r="P2904" s="11">
        <v>0.3</v>
      </c>
      <c r="Q2904" s="12">
        <v>0.67</v>
      </c>
      <c r="R2904">
        <v>0.15</v>
      </c>
      <c r="T2904" s="42">
        <v>19.5</v>
      </c>
    </row>
    <row r="2905" spans="1:20" x14ac:dyDescent="0.2">
      <c r="A2905">
        <v>1941</v>
      </c>
      <c r="B2905">
        <v>2009</v>
      </c>
      <c r="C2905" t="s">
        <v>1069</v>
      </c>
      <c r="D2905" s="40">
        <v>40064</v>
      </c>
      <c r="E2905" t="s">
        <v>839</v>
      </c>
      <c r="F2905" t="s">
        <v>838</v>
      </c>
      <c r="G2905">
        <v>1</v>
      </c>
      <c r="H2905" t="s">
        <v>1110</v>
      </c>
      <c r="I2905">
        <v>34.416107599999997</v>
      </c>
      <c r="J2905">
        <v>-119.82874940000001</v>
      </c>
      <c r="K2905" s="11">
        <v>0</v>
      </c>
      <c r="L2905">
        <v>0</v>
      </c>
      <c r="N2905">
        <v>2.09</v>
      </c>
      <c r="O2905" s="11">
        <v>2.37</v>
      </c>
      <c r="P2905" s="11">
        <v>0.49</v>
      </c>
      <c r="Q2905" s="12">
        <v>0.27</v>
      </c>
      <c r="R2905">
        <v>0.23</v>
      </c>
      <c r="T2905" s="42">
        <v>19.5</v>
      </c>
    </row>
    <row r="2906" spans="1:20" x14ac:dyDescent="0.2">
      <c r="A2906">
        <v>1961</v>
      </c>
      <c r="B2906">
        <v>2009</v>
      </c>
      <c r="C2906" t="s">
        <v>1081</v>
      </c>
      <c r="D2906" s="40">
        <v>40091</v>
      </c>
      <c r="E2906" t="s">
        <v>835</v>
      </c>
      <c r="F2906" t="s">
        <v>838</v>
      </c>
      <c r="G2906">
        <v>1</v>
      </c>
      <c r="H2906" t="s">
        <v>1110</v>
      </c>
      <c r="I2906">
        <v>33.606099999999998</v>
      </c>
      <c r="J2906">
        <v>-117.9311</v>
      </c>
      <c r="K2906" s="11">
        <v>0</v>
      </c>
      <c r="L2906">
        <v>0</v>
      </c>
      <c r="N2906">
        <v>3.38</v>
      </c>
      <c r="O2906" s="11">
        <v>2.4</v>
      </c>
      <c r="P2906" s="11">
        <v>0.4</v>
      </c>
      <c r="Q2906" s="12">
        <v>0.56999999999999995</v>
      </c>
      <c r="R2906">
        <v>0</v>
      </c>
      <c r="T2906" s="42">
        <v>19.5</v>
      </c>
    </row>
    <row r="2907" spans="1:20" x14ac:dyDescent="0.2">
      <c r="A2907">
        <v>2234</v>
      </c>
      <c r="B2907">
        <v>2010</v>
      </c>
      <c r="C2907" t="s">
        <v>1068</v>
      </c>
      <c r="D2907" s="40">
        <v>40420</v>
      </c>
      <c r="E2907" t="s">
        <v>835</v>
      </c>
      <c r="F2907" t="s">
        <v>838</v>
      </c>
      <c r="G2907">
        <v>1</v>
      </c>
      <c r="H2907" t="s">
        <v>1110</v>
      </c>
      <c r="I2907">
        <v>33.606099999999998</v>
      </c>
      <c r="J2907">
        <v>-117.9311</v>
      </c>
      <c r="K2907" s="11">
        <v>0</v>
      </c>
      <c r="L2907">
        <v>0</v>
      </c>
      <c r="N2907">
        <v>1.29</v>
      </c>
      <c r="O2907" s="11">
        <v>5.26</v>
      </c>
      <c r="P2907" s="11">
        <v>0.22</v>
      </c>
      <c r="Q2907" s="12">
        <v>0.73</v>
      </c>
      <c r="R2907">
        <v>0.11</v>
      </c>
      <c r="T2907" s="42">
        <v>19.5</v>
      </c>
    </row>
    <row r="2908" spans="1:20" x14ac:dyDescent="0.2">
      <c r="A2908">
        <v>2263</v>
      </c>
      <c r="B2908">
        <v>2010</v>
      </c>
      <c r="C2908" t="s">
        <v>1081</v>
      </c>
      <c r="D2908" s="40">
        <v>40455</v>
      </c>
      <c r="E2908" t="s">
        <v>835</v>
      </c>
      <c r="F2908" t="s">
        <v>838</v>
      </c>
      <c r="G2908">
        <v>1</v>
      </c>
      <c r="H2908" t="s">
        <v>1110</v>
      </c>
      <c r="I2908">
        <v>33.606099999999998</v>
      </c>
      <c r="J2908">
        <v>-117.9311</v>
      </c>
      <c r="K2908" s="11">
        <v>0.06</v>
      </c>
      <c r="L2908">
        <v>0</v>
      </c>
      <c r="N2908">
        <v>2.71</v>
      </c>
      <c r="O2908" s="11">
        <v>2.4300000000000002</v>
      </c>
      <c r="P2908" s="11">
        <v>0.23</v>
      </c>
      <c r="Q2908" s="12">
        <v>0.28000000000000003</v>
      </c>
      <c r="R2908">
        <v>0.26</v>
      </c>
      <c r="T2908" s="42">
        <v>19.5</v>
      </c>
    </row>
    <row r="2909" spans="1:20" x14ac:dyDescent="0.2">
      <c r="A2909">
        <v>2489</v>
      </c>
      <c r="B2909">
        <v>2011</v>
      </c>
      <c r="C2909" t="s">
        <v>705</v>
      </c>
      <c r="D2909" s="40">
        <v>40715</v>
      </c>
      <c r="E2909" t="s">
        <v>835</v>
      </c>
      <c r="F2909" t="s">
        <v>838</v>
      </c>
      <c r="G2909">
        <v>1</v>
      </c>
      <c r="H2909" t="s">
        <v>1110</v>
      </c>
      <c r="I2909">
        <v>33.606099999999998</v>
      </c>
      <c r="J2909">
        <v>-117.9311</v>
      </c>
      <c r="K2909" s="11">
        <v>0</v>
      </c>
      <c r="L2909">
        <v>0</v>
      </c>
      <c r="N2909">
        <v>0.54</v>
      </c>
      <c r="O2909" s="11">
        <v>1.24</v>
      </c>
      <c r="P2909" s="11">
        <v>0.23</v>
      </c>
      <c r="Q2909" s="12">
        <v>0</v>
      </c>
      <c r="R2909">
        <v>0</v>
      </c>
      <c r="T2909" s="42">
        <v>19.5</v>
      </c>
    </row>
    <row r="2910" spans="1:20" x14ac:dyDescent="0.2">
      <c r="A2910">
        <v>2548</v>
      </c>
      <c r="B2910">
        <v>2011</v>
      </c>
      <c r="C2910" t="s">
        <v>1068</v>
      </c>
      <c r="D2910" s="40">
        <v>40784</v>
      </c>
      <c r="E2910" t="s">
        <v>835</v>
      </c>
      <c r="F2910" t="s">
        <v>838</v>
      </c>
      <c r="G2910">
        <v>1</v>
      </c>
      <c r="H2910" t="s">
        <v>1110</v>
      </c>
      <c r="I2910">
        <v>33.606099999999998</v>
      </c>
      <c r="J2910">
        <v>-117.9311</v>
      </c>
      <c r="K2910" s="11">
        <v>0</v>
      </c>
      <c r="L2910">
        <v>0</v>
      </c>
      <c r="N2910">
        <v>2.06</v>
      </c>
      <c r="O2910" s="11">
        <v>4.29</v>
      </c>
      <c r="P2910" s="11">
        <v>0.3</v>
      </c>
      <c r="Q2910" s="12">
        <v>0.22</v>
      </c>
      <c r="R2910">
        <v>0</v>
      </c>
      <c r="T2910" s="42">
        <v>19.5</v>
      </c>
    </row>
    <row r="2911" spans="1:20" x14ac:dyDescent="0.2">
      <c r="A2911">
        <v>2562</v>
      </c>
      <c r="B2911">
        <v>2011</v>
      </c>
      <c r="C2911" t="s">
        <v>1069</v>
      </c>
      <c r="D2911" s="40">
        <v>40801</v>
      </c>
      <c r="E2911" t="s">
        <v>833</v>
      </c>
      <c r="F2911" t="s">
        <v>838</v>
      </c>
      <c r="G2911">
        <v>1</v>
      </c>
      <c r="H2911" t="s">
        <v>1110</v>
      </c>
      <c r="I2911">
        <v>32.866999999999997</v>
      </c>
      <c r="J2911">
        <v>-117.25700000000001</v>
      </c>
      <c r="K2911" s="11">
        <v>0</v>
      </c>
      <c r="L2911">
        <v>0</v>
      </c>
      <c r="N2911">
        <v>2.91</v>
      </c>
      <c r="O2911" s="11">
        <v>0</v>
      </c>
      <c r="P2911" s="11">
        <v>0</v>
      </c>
      <c r="Q2911" s="12">
        <v>0</v>
      </c>
      <c r="R2911">
        <v>0</v>
      </c>
      <c r="T2911" s="42">
        <v>19.5</v>
      </c>
    </row>
    <row r="2912" spans="1:20" x14ac:dyDescent="0.2">
      <c r="A2912">
        <v>3793</v>
      </c>
      <c r="B2912" s="48">
        <v>2011</v>
      </c>
      <c r="C2912" t="s">
        <v>1081</v>
      </c>
      <c r="D2912" s="40">
        <v>40819</v>
      </c>
      <c r="E2912" t="s">
        <v>1113</v>
      </c>
      <c r="F2912" s="48" t="s">
        <v>1111</v>
      </c>
      <c r="G2912" s="48" t="s">
        <v>1112</v>
      </c>
      <c r="H2912" t="s">
        <v>1110</v>
      </c>
      <c r="J2912" s="51"/>
      <c r="K2912" s="11">
        <v>0</v>
      </c>
      <c r="L2912">
        <v>0</v>
      </c>
      <c r="N2912">
        <v>0.97</v>
      </c>
      <c r="T2912" s="42">
        <v>19.5</v>
      </c>
    </row>
    <row r="2913" spans="1:20" x14ac:dyDescent="0.2">
      <c r="A2913">
        <v>2795</v>
      </c>
      <c r="B2913">
        <v>2012</v>
      </c>
      <c r="C2913" t="s">
        <v>1068</v>
      </c>
      <c r="D2913" s="40">
        <v>41127</v>
      </c>
      <c r="E2913" t="s">
        <v>835</v>
      </c>
      <c r="F2913" t="s">
        <v>838</v>
      </c>
      <c r="G2913">
        <v>1</v>
      </c>
      <c r="H2913" t="s">
        <v>1110</v>
      </c>
      <c r="I2913">
        <v>33.606099999999998</v>
      </c>
      <c r="J2913">
        <v>-117.9311</v>
      </c>
      <c r="K2913" s="11">
        <v>0</v>
      </c>
      <c r="L2913">
        <v>0</v>
      </c>
      <c r="N2913">
        <v>0.99</v>
      </c>
      <c r="O2913" s="11">
        <v>0</v>
      </c>
      <c r="P2913" s="11">
        <v>0.41</v>
      </c>
      <c r="Q2913" s="12">
        <v>0.44</v>
      </c>
      <c r="R2913">
        <v>0</v>
      </c>
      <c r="T2913" s="42">
        <v>19.5</v>
      </c>
    </row>
    <row r="2914" spans="1:20" x14ac:dyDescent="0.2">
      <c r="A2914">
        <v>2850</v>
      </c>
      <c r="B2914">
        <v>2012</v>
      </c>
      <c r="C2914" t="s">
        <v>1081</v>
      </c>
      <c r="D2914" s="40">
        <v>41197</v>
      </c>
      <c r="E2914" t="s">
        <v>837</v>
      </c>
      <c r="F2914" t="s">
        <v>838</v>
      </c>
      <c r="G2914">
        <v>1</v>
      </c>
      <c r="H2914" t="s">
        <v>1110</v>
      </c>
      <c r="I2914">
        <v>34.008000000000003</v>
      </c>
      <c r="J2914">
        <v>-118.499</v>
      </c>
      <c r="K2914" s="11">
        <v>0</v>
      </c>
      <c r="L2914">
        <v>0</v>
      </c>
      <c r="N2914">
        <v>0.6</v>
      </c>
      <c r="O2914" s="11">
        <v>5.1674800000000003</v>
      </c>
      <c r="P2914" s="11">
        <v>0.52638300000000005</v>
      </c>
      <c r="Q2914" s="12">
        <v>0.85477700000000001</v>
      </c>
      <c r="R2914">
        <v>1.06</v>
      </c>
      <c r="T2914" s="42">
        <v>19.5</v>
      </c>
    </row>
    <row r="2915" spans="1:20" x14ac:dyDescent="0.2">
      <c r="A2915">
        <v>3318</v>
      </c>
      <c r="B2915">
        <v>2014</v>
      </c>
      <c r="C2915" t="s">
        <v>1094</v>
      </c>
      <c r="D2915" s="40">
        <v>41946</v>
      </c>
      <c r="E2915" t="s">
        <v>835</v>
      </c>
      <c r="F2915" t="s">
        <v>838</v>
      </c>
      <c r="G2915">
        <v>1</v>
      </c>
      <c r="H2915" t="s">
        <v>1110</v>
      </c>
      <c r="I2915">
        <v>33.606099999999998</v>
      </c>
      <c r="J2915">
        <v>-117.9311</v>
      </c>
      <c r="K2915" s="11">
        <v>0</v>
      </c>
      <c r="L2915">
        <v>0</v>
      </c>
      <c r="N2915">
        <v>0.99</v>
      </c>
      <c r="O2915" s="11">
        <v>2.37</v>
      </c>
      <c r="P2915" s="11">
        <v>0.3</v>
      </c>
      <c r="Q2915" s="12">
        <v>0.44</v>
      </c>
      <c r="R2915">
        <v>0</v>
      </c>
      <c r="T2915" s="42">
        <v>19.5</v>
      </c>
    </row>
    <row r="2916" spans="1:20" x14ac:dyDescent="0.2">
      <c r="A2916">
        <v>3538</v>
      </c>
      <c r="B2916">
        <v>2015</v>
      </c>
      <c r="C2916" t="s">
        <v>1094</v>
      </c>
      <c r="D2916" s="40">
        <v>42331</v>
      </c>
      <c r="E2916" t="s">
        <v>835</v>
      </c>
      <c r="F2916" t="s">
        <v>838</v>
      </c>
      <c r="G2916">
        <v>1</v>
      </c>
      <c r="H2916" t="s">
        <v>1110</v>
      </c>
      <c r="I2916">
        <v>33.606099999999998</v>
      </c>
      <c r="J2916">
        <v>-117.9311</v>
      </c>
      <c r="K2916" s="11">
        <v>0</v>
      </c>
      <c r="L2916">
        <v>0</v>
      </c>
      <c r="N2916">
        <v>0.7</v>
      </c>
      <c r="O2916" s="11">
        <v>2.27</v>
      </c>
      <c r="P2916" s="11">
        <v>0.35</v>
      </c>
      <c r="Q2916" s="12">
        <v>0</v>
      </c>
      <c r="R2916">
        <v>0</v>
      </c>
      <c r="T2916" s="42">
        <v>19.5</v>
      </c>
    </row>
    <row r="2917" spans="1:20" x14ac:dyDescent="0.2">
      <c r="A2917">
        <v>3539</v>
      </c>
      <c r="B2917">
        <v>2015</v>
      </c>
      <c r="C2917" t="s">
        <v>1094</v>
      </c>
      <c r="D2917" s="40">
        <v>42331</v>
      </c>
      <c r="E2917" t="s">
        <v>833</v>
      </c>
      <c r="F2917" t="s">
        <v>838</v>
      </c>
      <c r="G2917">
        <v>1</v>
      </c>
      <c r="H2917" t="s">
        <v>1110</v>
      </c>
      <c r="I2917">
        <v>32.866999999999997</v>
      </c>
      <c r="J2917">
        <v>-117.25700000000001</v>
      </c>
      <c r="K2917" s="11">
        <v>0</v>
      </c>
      <c r="L2917">
        <v>0</v>
      </c>
      <c r="N2917">
        <v>0.72</v>
      </c>
      <c r="T2917" s="42">
        <v>19.5</v>
      </c>
    </row>
    <row r="2918" spans="1:20" x14ac:dyDescent="0.2">
      <c r="A2918">
        <v>2567</v>
      </c>
      <c r="B2918">
        <v>2011</v>
      </c>
      <c r="C2918" t="s">
        <v>1069</v>
      </c>
      <c r="D2918" s="40">
        <v>40805</v>
      </c>
      <c r="E2918" t="s">
        <v>837</v>
      </c>
      <c r="F2918" t="s">
        <v>838</v>
      </c>
      <c r="G2918">
        <v>1</v>
      </c>
      <c r="H2918" t="s">
        <v>1110</v>
      </c>
      <c r="I2918">
        <v>34.008000000000003</v>
      </c>
      <c r="J2918">
        <v>-118.499</v>
      </c>
      <c r="K2918" s="11">
        <v>0</v>
      </c>
      <c r="L2918">
        <v>374</v>
      </c>
      <c r="N2918">
        <v>2</v>
      </c>
      <c r="O2918" s="11">
        <v>1.7365999999999999</v>
      </c>
      <c r="P2918" s="11">
        <v>0.38444200000000001</v>
      </c>
      <c r="Q2918" s="12">
        <v>0.62550499999999998</v>
      </c>
      <c r="R2918">
        <v>0.35</v>
      </c>
      <c r="T2918" s="42">
        <v>19.5</v>
      </c>
    </row>
    <row r="2919" spans="1:20" x14ac:dyDescent="0.2">
      <c r="A2919">
        <v>2506</v>
      </c>
      <c r="B2919">
        <v>2011</v>
      </c>
      <c r="C2919" t="s">
        <v>1067</v>
      </c>
      <c r="D2919" s="40">
        <v>40735</v>
      </c>
      <c r="E2919" t="s">
        <v>837</v>
      </c>
      <c r="F2919" t="s">
        <v>838</v>
      </c>
      <c r="G2919">
        <v>1</v>
      </c>
      <c r="H2919" t="s">
        <v>1110</v>
      </c>
      <c r="I2919">
        <v>34.008000000000003</v>
      </c>
      <c r="J2919">
        <v>-118.499</v>
      </c>
      <c r="K2919" s="11">
        <v>0</v>
      </c>
      <c r="L2919">
        <v>1496</v>
      </c>
      <c r="O2919" s="11">
        <v>6.67293</v>
      </c>
      <c r="P2919" s="11">
        <v>0.35147200000000001</v>
      </c>
      <c r="Q2919" s="12">
        <v>0.51036599999999999</v>
      </c>
      <c r="R2919">
        <v>0</v>
      </c>
      <c r="T2919" s="42">
        <v>19.5</v>
      </c>
    </row>
    <row r="2920" spans="1:20" x14ac:dyDescent="0.2">
      <c r="A2920">
        <v>2551</v>
      </c>
      <c r="B2920">
        <v>2011</v>
      </c>
      <c r="C2920" t="s">
        <v>1069</v>
      </c>
      <c r="D2920" s="40">
        <v>40790</v>
      </c>
      <c r="E2920" t="s">
        <v>837</v>
      </c>
      <c r="F2920" t="s">
        <v>838</v>
      </c>
      <c r="G2920">
        <v>1</v>
      </c>
      <c r="H2920" t="s">
        <v>1110</v>
      </c>
      <c r="I2920">
        <v>34.008000000000003</v>
      </c>
      <c r="J2920">
        <v>-118.499</v>
      </c>
      <c r="K2920" s="11">
        <v>4.7E-2</v>
      </c>
      <c r="L2920">
        <v>3366</v>
      </c>
      <c r="N2920">
        <v>1</v>
      </c>
      <c r="O2920" s="11">
        <v>3.40741</v>
      </c>
      <c r="P2920" s="11">
        <v>0.47195199999999998</v>
      </c>
      <c r="Q2920" s="12">
        <v>0.38558700000000001</v>
      </c>
      <c r="R2920">
        <v>0</v>
      </c>
      <c r="T2920" s="42">
        <v>19.5</v>
      </c>
    </row>
    <row r="2921" spans="1:20" x14ac:dyDescent="0.2">
      <c r="A2921">
        <v>3028</v>
      </c>
      <c r="B2921">
        <v>2013</v>
      </c>
      <c r="C2921" t="s">
        <v>705</v>
      </c>
      <c r="D2921" s="40">
        <v>41449</v>
      </c>
      <c r="E2921" t="s">
        <v>833</v>
      </c>
      <c r="F2921" t="s">
        <v>838</v>
      </c>
      <c r="G2921">
        <v>1</v>
      </c>
      <c r="H2921" t="s">
        <v>1110</v>
      </c>
      <c r="I2921">
        <v>32.866999999999997</v>
      </c>
      <c r="J2921">
        <v>-117.25700000000001</v>
      </c>
      <c r="K2921" s="11">
        <v>0</v>
      </c>
      <c r="L2921">
        <v>3600</v>
      </c>
      <c r="N2921">
        <v>0.9</v>
      </c>
      <c r="O2921" s="11">
        <v>1.92</v>
      </c>
      <c r="P2921" s="11">
        <v>0.13</v>
      </c>
      <c r="Q2921" s="12">
        <v>0.05</v>
      </c>
      <c r="R2921">
        <v>0.02</v>
      </c>
      <c r="T2921" s="42">
        <v>19.5</v>
      </c>
    </row>
    <row r="2922" spans="1:20" x14ac:dyDescent="0.2">
      <c r="A2922">
        <v>2854</v>
      </c>
      <c r="B2922">
        <v>2012</v>
      </c>
      <c r="C2922" t="s">
        <v>1081</v>
      </c>
      <c r="D2922" s="40">
        <v>41204</v>
      </c>
      <c r="E2922" t="s">
        <v>833</v>
      </c>
      <c r="F2922" t="s">
        <v>838</v>
      </c>
      <c r="G2922">
        <v>1</v>
      </c>
      <c r="H2922" t="s">
        <v>1110</v>
      </c>
      <c r="I2922">
        <v>32.866999999999997</v>
      </c>
      <c r="J2922">
        <v>-117.25700000000001</v>
      </c>
      <c r="K2922" s="11">
        <v>0</v>
      </c>
      <c r="L2922">
        <v>4000</v>
      </c>
      <c r="N2922">
        <v>1.07</v>
      </c>
      <c r="O2922" s="11">
        <v>3.01</v>
      </c>
      <c r="P2922" s="11">
        <v>0.3</v>
      </c>
      <c r="Q2922" s="12">
        <v>0.1</v>
      </c>
      <c r="R2922">
        <v>0.04</v>
      </c>
      <c r="T2922" s="42">
        <v>19.5</v>
      </c>
    </row>
    <row r="2923" spans="1:20" x14ac:dyDescent="0.2">
      <c r="A2923">
        <v>3033</v>
      </c>
      <c r="B2923">
        <v>2013</v>
      </c>
      <c r="C2923" t="s">
        <v>1067</v>
      </c>
      <c r="D2923" s="40">
        <v>41456</v>
      </c>
      <c r="E2923" t="s">
        <v>833</v>
      </c>
      <c r="F2923" t="s">
        <v>838</v>
      </c>
      <c r="G2923">
        <v>1</v>
      </c>
      <c r="H2923" t="s">
        <v>1110</v>
      </c>
      <c r="I2923">
        <v>32.866999999999997</v>
      </c>
      <c r="J2923">
        <v>-117.25700000000001</v>
      </c>
      <c r="K2923" s="11">
        <v>0</v>
      </c>
      <c r="L2923">
        <v>4000</v>
      </c>
      <c r="N2923">
        <v>0.78</v>
      </c>
      <c r="O2923" s="11">
        <v>2.89</v>
      </c>
      <c r="P2923" s="11">
        <v>0.16</v>
      </c>
      <c r="Q2923" s="12">
        <v>0.11</v>
      </c>
      <c r="R2923">
        <v>0.04</v>
      </c>
      <c r="T2923" s="42">
        <v>19.5</v>
      </c>
    </row>
    <row r="2924" spans="1:20" x14ac:dyDescent="0.2">
      <c r="A2924">
        <v>2846</v>
      </c>
      <c r="B2924">
        <v>2012</v>
      </c>
      <c r="C2924" t="s">
        <v>1081</v>
      </c>
      <c r="D2924" s="40">
        <v>41190</v>
      </c>
      <c r="E2924" t="s">
        <v>833</v>
      </c>
      <c r="F2924" t="s">
        <v>838</v>
      </c>
      <c r="G2924">
        <v>1</v>
      </c>
      <c r="H2924" t="s">
        <v>1110</v>
      </c>
      <c r="I2924">
        <v>32.866999999999997</v>
      </c>
      <c r="J2924">
        <v>-117.25700000000001</v>
      </c>
      <c r="K2924" s="11">
        <v>0</v>
      </c>
      <c r="L2924">
        <v>4400</v>
      </c>
      <c r="N2924">
        <v>0.96</v>
      </c>
      <c r="O2924" s="11">
        <v>3.27</v>
      </c>
      <c r="P2924" s="11">
        <v>0.31</v>
      </c>
      <c r="Q2924" s="12">
        <v>0.11</v>
      </c>
      <c r="R2924">
        <v>0.05</v>
      </c>
      <c r="T2924" s="42">
        <v>19.5</v>
      </c>
    </row>
    <row r="2925" spans="1:20" x14ac:dyDescent="0.2">
      <c r="A2925">
        <v>1980</v>
      </c>
      <c r="B2925">
        <v>2009</v>
      </c>
      <c r="C2925" t="s">
        <v>1081</v>
      </c>
      <c r="D2925" s="40">
        <v>40112</v>
      </c>
      <c r="E2925" t="s">
        <v>833</v>
      </c>
      <c r="F2925" t="s">
        <v>838</v>
      </c>
      <c r="G2925">
        <v>1</v>
      </c>
      <c r="H2925" t="s">
        <v>1110</v>
      </c>
      <c r="I2925">
        <v>32.866999999999997</v>
      </c>
      <c r="J2925">
        <v>-117.25700000000001</v>
      </c>
      <c r="K2925" s="11">
        <v>0</v>
      </c>
      <c r="L2925">
        <v>4545</v>
      </c>
      <c r="N2925">
        <v>1.07</v>
      </c>
      <c r="O2925" s="11">
        <v>2.5</v>
      </c>
      <c r="P2925" s="11">
        <v>0.34</v>
      </c>
      <c r="Q2925" s="12">
        <v>0.05</v>
      </c>
      <c r="R2925">
        <v>0.03</v>
      </c>
      <c r="T2925" s="42">
        <v>19.5</v>
      </c>
    </row>
    <row r="2926" spans="1:20" x14ac:dyDescent="0.2">
      <c r="A2926">
        <v>2194</v>
      </c>
      <c r="B2926">
        <v>2010</v>
      </c>
      <c r="C2926" t="s">
        <v>1067</v>
      </c>
      <c r="D2926" s="40">
        <v>40371</v>
      </c>
      <c r="E2926" t="s">
        <v>835</v>
      </c>
      <c r="F2926" t="s">
        <v>838</v>
      </c>
      <c r="G2926">
        <v>1</v>
      </c>
      <c r="H2926" t="s">
        <v>1110</v>
      </c>
      <c r="I2926">
        <v>33.606099999999998</v>
      </c>
      <c r="J2926">
        <v>-117.9311</v>
      </c>
      <c r="K2926" s="11">
        <v>0</v>
      </c>
      <c r="L2926">
        <v>7800</v>
      </c>
      <c r="N2926">
        <v>5.08</v>
      </c>
      <c r="O2926" s="11">
        <v>3.55</v>
      </c>
      <c r="P2926" s="11">
        <v>0.16</v>
      </c>
      <c r="Q2926" s="12">
        <v>0.37</v>
      </c>
      <c r="R2926">
        <v>0</v>
      </c>
      <c r="T2926" s="42">
        <v>19.5</v>
      </c>
    </row>
    <row r="2927" spans="1:20" x14ac:dyDescent="0.2">
      <c r="A2927">
        <v>3034</v>
      </c>
      <c r="B2927">
        <v>2013</v>
      </c>
      <c r="C2927" t="s">
        <v>1067</v>
      </c>
      <c r="D2927" s="40">
        <v>41456</v>
      </c>
      <c r="E2927" t="s">
        <v>837</v>
      </c>
      <c r="F2927" t="s">
        <v>838</v>
      </c>
      <c r="G2927">
        <v>1</v>
      </c>
      <c r="H2927" t="s">
        <v>1110</v>
      </c>
      <c r="I2927">
        <v>34.008000000000003</v>
      </c>
      <c r="J2927">
        <v>-118.499</v>
      </c>
      <c r="K2927" s="11">
        <v>0</v>
      </c>
      <c r="L2927">
        <v>11594</v>
      </c>
      <c r="N2927">
        <v>10.8</v>
      </c>
      <c r="O2927" s="11">
        <v>7.9536899999999999</v>
      </c>
      <c r="P2927" s="11">
        <v>0.29973699999999998</v>
      </c>
      <c r="Q2927" s="12">
        <v>0.55932199999999999</v>
      </c>
      <c r="R2927">
        <v>7.3157E-2</v>
      </c>
      <c r="T2927" s="42">
        <v>19.5</v>
      </c>
    </row>
    <row r="2928" spans="1:20" x14ac:dyDescent="0.2">
      <c r="A2928">
        <v>2485</v>
      </c>
      <c r="B2928">
        <v>2011</v>
      </c>
      <c r="C2928" t="s">
        <v>705</v>
      </c>
      <c r="D2928" s="40">
        <v>40712</v>
      </c>
      <c r="E2928" t="s">
        <v>837</v>
      </c>
      <c r="F2928" t="s">
        <v>838</v>
      </c>
      <c r="G2928">
        <v>1</v>
      </c>
      <c r="H2928" t="s">
        <v>1110</v>
      </c>
      <c r="I2928">
        <v>34.008000000000003</v>
      </c>
      <c r="J2928">
        <v>-118.499</v>
      </c>
      <c r="K2928" s="11">
        <v>0</v>
      </c>
      <c r="L2928">
        <v>12342</v>
      </c>
      <c r="N2928">
        <v>3</v>
      </c>
      <c r="O2928" s="11">
        <v>3.9128599999999998</v>
      </c>
      <c r="P2928" s="11">
        <v>0.442079</v>
      </c>
      <c r="Q2928" s="12">
        <v>2.1883499999999998</v>
      </c>
      <c r="R2928">
        <v>0.25</v>
      </c>
      <c r="T2928" s="42">
        <v>19.5</v>
      </c>
    </row>
    <row r="2929" spans="1:22" x14ac:dyDescent="0.2">
      <c r="A2929">
        <v>1872</v>
      </c>
      <c r="B2929">
        <v>2009</v>
      </c>
      <c r="C2929" t="s">
        <v>705</v>
      </c>
      <c r="D2929" s="40">
        <v>39986</v>
      </c>
      <c r="E2929" t="s">
        <v>835</v>
      </c>
      <c r="F2929" t="s">
        <v>838</v>
      </c>
      <c r="G2929">
        <v>1</v>
      </c>
      <c r="H2929" t="s">
        <v>1110</v>
      </c>
      <c r="I2929">
        <v>33.606099999999998</v>
      </c>
      <c r="J2929">
        <v>-117.9311</v>
      </c>
      <c r="K2929" s="11">
        <v>0</v>
      </c>
      <c r="L2929">
        <v>20799</v>
      </c>
      <c r="N2929">
        <v>2.37</v>
      </c>
      <c r="O2929" s="11">
        <v>4.88</v>
      </c>
      <c r="P2929" s="11">
        <v>0.39</v>
      </c>
      <c r="Q2929" s="12">
        <v>0.63</v>
      </c>
      <c r="R2929">
        <v>0</v>
      </c>
      <c r="T2929" s="42">
        <v>19.5</v>
      </c>
    </row>
    <row r="2930" spans="1:22" x14ac:dyDescent="0.2">
      <c r="A2930">
        <v>2792</v>
      </c>
      <c r="B2930">
        <v>2012</v>
      </c>
      <c r="C2930" t="s">
        <v>1067</v>
      </c>
      <c r="D2930" s="40">
        <v>41120</v>
      </c>
      <c r="E2930" t="s">
        <v>837</v>
      </c>
      <c r="F2930" t="s">
        <v>838</v>
      </c>
      <c r="G2930">
        <v>1</v>
      </c>
      <c r="H2930" t="s">
        <v>1110</v>
      </c>
      <c r="I2930">
        <v>34.008000000000003</v>
      </c>
      <c r="J2930">
        <v>-118.499</v>
      </c>
      <c r="K2930" s="11">
        <v>9.1999999999999998E-2</v>
      </c>
      <c r="L2930">
        <v>34782</v>
      </c>
      <c r="N2930">
        <v>4.3</v>
      </c>
      <c r="O2930" s="11">
        <v>1.67377</v>
      </c>
      <c r="P2930" s="11">
        <v>0.26367000000000002</v>
      </c>
      <c r="Q2930" s="12">
        <v>0.57899900000000004</v>
      </c>
      <c r="R2930">
        <v>1.01</v>
      </c>
      <c r="T2930" s="42">
        <v>19.5</v>
      </c>
    </row>
    <row r="2931" spans="1:22" x14ac:dyDescent="0.2">
      <c r="A2931">
        <v>3312</v>
      </c>
      <c r="B2931">
        <v>2014</v>
      </c>
      <c r="C2931" t="s">
        <v>1081</v>
      </c>
      <c r="D2931" s="40">
        <v>41939</v>
      </c>
      <c r="E2931" t="s">
        <v>836</v>
      </c>
      <c r="F2931" t="s">
        <v>838</v>
      </c>
      <c r="G2931">
        <v>1</v>
      </c>
      <c r="H2931" t="s">
        <v>1110</v>
      </c>
      <c r="I2931">
        <v>34.408000000000001</v>
      </c>
      <c r="J2931">
        <v>-119.685</v>
      </c>
      <c r="K2931" s="11">
        <v>0</v>
      </c>
      <c r="L2931">
        <v>38054</v>
      </c>
      <c r="O2931" s="11">
        <v>2.59</v>
      </c>
      <c r="P2931" s="11">
        <v>0.32</v>
      </c>
      <c r="Q2931" s="12">
        <v>0.13</v>
      </c>
      <c r="R2931">
        <v>0.11</v>
      </c>
      <c r="T2931" s="42">
        <v>19.5</v>
      </c>
    </row>
    <row r="2932" spans="1:22" x14ac:dyDescent="0.2">
      <c r="A2932">
        <v>2243</v>
      </c>
      <c r="B2932">
        <v>2010</v>
      </c>
      <c r="C2932" t="s">
        <v>1069</v>
      </c>
      <c r="D2932" s="40">
        <v>40430</v>
      </c>
      <c r="E2932" t="s">
        <v>835</v>
      </c>
      <c r="F2932" t="s">
        <v>838</v>
      </c>
      <c r="G2932">
        <v>1</v>
      </c>
      <c r="H2932" t="s">
        <v>1110</v>
      </c>
      <c r="I2932">
        <v>33.606099999999998</v>
      </c>
      <c r="J2932">
        <v>-117.9311</v>
      </c>
      <c r="K2932" s="11">
        <v>0</v>
      </c>
      <c r="L2932">
        <v>46797</v>
      </c>
      <c r="N2932">
        <v>1.44</v>
      </c>
      <c r="O2932" s="11">
        <v>5</v>
      </c>
      <c r="P2932" s="11">
        <v>0.63</v>
      </c>
      <c r="Q2932" s="12">
        <v>4.01</v>
      </c>
      <c r="R2932">
        <v>0.26</v>
      </c>
      <c r="T2932" s="42">
        <v>19.5</v>
      </c>
    </row>
    <row r="2933" spans="1:22" x14ac:dyDescent="0.2">
      <c r="A2933">
        <v>1621</v>
      </c>
      <c r="B2933">
        <v>2008</v>
      </c>
      <c r="C2933" t="s">
        <v>1067</v>
      </c>
      <c r="D2933" s="40">
        <v>39643</v>
      </c>
      <c r="E2933" t="s">
        <v>835</v>
      </c>
      <c r="F2933" t="s">
        <v>838</v>
      </c>
      <c r="G2933">
        <v>1</v>
      </c>
      <c r="H2933" t="s">
        <v>1110</v>
      </c>
      <c r="I2933">
        <v>33.606099999999998</v>
      </c>
      <c r="J2933">
        <v>-117.9311</v>
      </c>
      <c r="K2933" s="11">
        <v>0</v>
      </c>
      <c r="L2933">
        <v>62397</v>
      </c>
      <c r="N2933">
        <v>6.55</v>
      </c>
      <c r="O2933" s="11">
        <v>5.3</v>
      </c>
      <c r="P2933" s="11">
        <v>0.28999999999999998</v>
      </c>
      <c r="Q2933" s="12">
        <v>0.45</v>
      </c>
      <c r="R2933">
        <v>0</v>
      </c>
      <c r="T2933" s="42">
        <v>19.5</v>
      </c>
    </row>
    <row r="2934" spans="1:22" x14ac:dyDescent="0.2">
      <c r="A2934">
        <v>2740</v>
      </c>
      <c r="B2934">
        <v>2012</v>
      </c>
      <c r="C2934" t="s">
        <v>704</v>
      </c>
      <c r="D2934" s="40">
        <v>41050</v>
      </c>
      <c r="E2934" t="s">
        <v>835</v>
      </c>
      <c r="F2934" t="s">
        <v>838</v>
      </c>
      <c r="G2934">
        <v>1</v>
      </c>
      <c r="H2934" t="s">
        <v>1110</v>
      </c>
      <c r="I2934">
        <v>33.606099999999998</v>
      </c>
      <c r="J2934">
        <v>-117.9311</v>
      </c>
      <c r="K2934" s="11">
        <v>0</v>
      </c>
      <c r="L2934">
        <v>62397</v>
      </c>
      <c r="N2934">
        <v>3.9</v>
      </c>
      <c r="O2934" s="11">
        <v>1.95</v>
      </c>
      <c r="P2934" s="11">
        <v>0.33</v>
      </c>
      <c r="Q2934" s="12">
        <v>0.48</v>
      </c>
      <c r="R2934">
        <v>0</v>
      </c>
      <c r="T2934" s="42">
        <v>19.5</v>
      </c>
    </row>
    <row r="2935" spans="1:22" x14ac:dyDescent="0.2">
      <c r="A2935">
        <v>2828</v>
      </c>
      <c r="B2935">
        <v>2012</v>
      </c>
      <c r="C2935" t="s">
        <v>1069</v>
      </c>
      <c r="D2935" s="40">
        <v>41169</v>
      </c>
      <c r="E2935" t="s">
        <v>835</v>
      </c>
      <c r="F2935" t="s">
        <v>838</v>
      </c>
      <c r="G2935">
        <v>1</v>
      </c>
      <c r="H2935" t="s">
        <v>1110</v>
      </c>
      <c r="I2935">
        <v>33.606099999999998</v>
      </c>
      <c r="J2935">
        <v>-117.9311</v>
      </c>
      <c r="K2935" s="11">
        <v>0</v>
      </c>
      <c r="L2935">
        <v>103993</v>
      </c>
      <c r="N2935">
        <v>0.26</v>
      </c>
      <c r="O2935" s="11">
        <v>2</v>
      </c>
      <c r="P2935" s="11">
        <v>0.24</v>
      </c>
      <c r="Q2935" s="12">
        <v>0.28999999999999998</v>
      </c>
      <c r="R2935">
        <v>0</v>
      </c>
      <c r="T2935" s="42">
        <v>19.5</v>
      </c>
    </row>
    <row r="2936" spans="1:22" x14ac:dyDescent="0.2">
      <c r="A2936">
        <v>3052</v>
      </c>
      <c r="B2936">
        <v>2013</v>
      </c>
      <c r="C2936" t="s">
        <v>1067</v>
      </c>
      <c r="D2936" s="40">
        <v>41484</v>
      </c>
      <c r="E2936" t="s">
        <v>835</v>
      </c>
      <c r="F2936" t="s">
        <v>838</v>
      </c>
      <c r="G2936">
        <v>1</v>
      </c>
      <c r="H2936" t="s">
        <v>1110</v>
      </c>
      <c r="I2936">
        <v>33.606099999999998</v>
      </c>
      <c r="J2936">
        <v>-117.9311</v>
      </c>
      <c r="K2936" s="11">
        <v>0</v>
      </c>
      <c r="L2936">
        <v>197588</v>
      </c>
      <c r="N2936">
        <v>1.99</v>
      </c>
      <c r="O2936" s="11">
        <v>3.63</v>
      </c>
      <c r="P2936" s="11">
        <v>0.13</v>
      </c>
      <c r="Q2936" s="12">
        <v>0</v>
      </c>
      <c r="R2936">
        <v>0.11</v>
      </c>
      <c r="T2936" s="42">
        <v>19.5</v>
      </c>
    </row>
    <row r="2937" spans="1:22" x14ac:dyDescent="0.2">
      <c r="A2937">
        <v>3702</v>
      </c>
      <c r="B2937">
        <v>2012</v>
      </c>
      <c r="C2937" s="48" t="s">
        <v>1067</v>
      </c>
      <c r="D2937" s="40">
        <v>41113</v>
      </c>
      <c r="E2937" t="s">
        <v>1113</v>
      </c>
      <c r="F2937" s="48" t="s">
        <v>1111</v>
      </c>
      <c r="G2937" s="48" t="s">
        <v>1112</v>
      </c>
      <c r="H2937" t="s">
        <v>1110</v>
      </c>
      <c r="K2937" s="11">
        <v>0</v>
      </c>
      <c r="L2937" s="42">
        <v>252185</v>
      </c>
      <c r="M2937" s="42"/>
      <c r="N2937">
        <v>4.99</v>
      </c>
      <c r="T2937" s="42">
        <v>19.5</v>
      </c>
    </row>
    <row r="2938" spans="1:22" x14ac:dyDescent="0.2">
      <c r="A2938">
        <v>1857</v>
      </c>
      <c r="B2938">
        <v>2009</v>
      </c>
      <c r="C2938" t="s">
        <v>705</v>
      </c>
      <c r="D2938" s="40">
        <v>39972</v>
      </c>
      <c r="E2938" t="s">
        <v>833</v>
      </c>
      <c r="F2938" t="s">
        <v>838</v>
      </c>
      <c r="G2938">
        <v>1</v>
      </c>
      <c r="H2938" t="s">
        <v>1110</v>
      </c>
      <c r="I2938">
        <v>32.866999999999997</v>
      </c>
      <c r="J2938">
        <v>-117.25700000000001</v>
      </c>
      <c r="K2938" s="11">
        <v>0</v>
      </c>
      <c r="L2938">
        <v>368182</v>
      </c>
      <c r="N2938">
        <v>1.8</v>
      </c>
      <c r="O2938" s="11">
        <v>5.7</v>
      </c>
      <c r="P2938" s="11">
        <v>0.26</v>
      </c>
      <c r="Q2938" s="12">
        <v>0.99</v>
      </c>
      <c r="R2938">
        <v>0.04</v>
      </c>
      <c r="T2938" s="42">
        <v>19.5</v>
      </c>
    </row>
    <row r="2939" spans="1:22" x14ac:dyDescent="0.2">
      <c r="A2939">
        <v>3779</v>
      </c>
      <c r="B2939" s="48">
        <v>2011</v>
      </c>
      <c r="C2939" t="s">
        <v>705</v>
      </c>
      <c r="D2939" s="40">
        <v>40723</v>
      </c>
      <c r="E2939" t="s">
        <v>1113</v>
      </c>
      <c r="F2939" s="48" t="s">
        <v>1111</v>
      </c>
      <c r="G2939" s="48" t="s">
        <v>1112</v>
      </c>
      <c r="H2939" t="s">
        <v>1110</v>
      </c>
      <c r="J2939" s="51"/>
      <c r="K2939" s="11">
        <v>0</v>
      </c>
      <c r="L2939">
        <v>0</v>
      </c>
      <c r="N2939">
        <v>1.98</v>
      </c>
      <c r="T2939" s="42">
        <v>19.600000000000001</v>
      </c>
    </row>
    <row r="2940" spans="1:22" x14ac:dyDescent="0.2">
      <c r="A2940">
        <v>3005</v>
      </c>
      <c r="B2940">
        <v>2013</v>
      </c>
      <c r="C2940" t="s">
        <v>704</v>
      </c>
      <c r="D2940" s="40">
        <v>41417</v>
      </c>
      <c r="E2940" t="s">
        <v>833</v>
      </c>
      <c r="F2940" t="s">
        <v>838</v>
      </c>
      <c r="G2940">
        <v>1</v>
      </c>
      <c r="H2940" t="s">
        <v>1110</v>
      </c>
      <c r="I2940">
        <v>32.866999999999997</v>
      </c>
      <c r="J2940">
        <v>-117.25700000000001</v>
      </c>
      <c r="K2940" s="11">
        <v>0</v>
      </c>
      <c r="L2940">
        <v>0</v>
      </c>
      <c r="N2940">
        <v>0.86</v>
      </c>
      <c r="O2940" s="11">
        <v>0</v>
      </c>
      <c r="P2940" s="11">
        <v>0</v>
      </c>
      <c r="Q2940" s="12">
        <v>0</v>
      </c>
      <c r="R2940">
        <v>0</v>
      </c>
      <c r="T2940" s="42">
        <v>19.600000000000001</v>
      </c>
    </row>
    <row r="2941" spans="1:22" x14ac:dyDescent="0.2">
      <c r="A2941">
        <v>3530</v>
      </c>
      <c r="B2941">
        <v>2015</v>
      </c>
      <c r="C2941" t="s">
        <v>1094</v>
      </c>
      <c r="D2941" s="40">
        <v>42317</v>
      </c>
      <c r="E2941" t="s">
        <v>835</v>
      </c>
      <c r="F2941" t="s">
        <v>838</v>
      </c>
      <c r="G2941">
        <v>1</v>
      </c>
      <c r="H2941" t="s">
        <v>1110</v>
      </c>
      <c r="I2941">
        <v>33.606099999999998</v>
      </c>
      <c r="J2941">
        <v>-117.9311</v>
      </c>
      <c r="K2941" s="11">
        <v>0</v>
      </c>
      <c r="L2941">
        <v>0</v>
      </c>
      <c r="N2941">
        <v>0.53</v>
      </c>
      <c r="O2941" s="11">
        <v>3.69</v>
      </c>
      <c r="P2941" s="11">
        <v>0.24</v>
      </c>
      <c r="Q2941" s="12">
        <v>0</v>
      </c>
      <c r="R2941">
        <v>0</v>
      </c>
      <c r="T2941" s="42">
        <v>19.600000000000001</v>
      </c>
    </row>
    <row r="2942" spans="1:22" x14ac:dyDescent="0.2">
      <c r="A2942">
        <v>3652</v>
      </c>
      <c r="B2942">
        <v>2016</v>
      </c>
      <c r="C2942" t="s">
        <v>1067</v>
      </c>
      <c r="D2942" s="40">
        <v>42576</v>
      </c>
      <c r="E2942" t="s">
        <v>836</v>
      </c>
      <c r="F2942" t="s">
        <v>838</v>
      </c>
      <c r="G2942">
        <v>1</v>
      </c>
      <c r="H2942" t="s">
        <v>1110</v>
      </c>
      <c r="I2942">
        <v>34.408000000000001</v>
      </c>
      <c r="J2942">
        <v>-119.685</v>
      </c>
      <c r="K2942" s="11">
        <v>0</v>
      </c>
      <c r="L2942">
        <v>0</v>
      </c>
      <c r="O2942" s="11">
        <v>4.8099999999999996</v>
      </c>
      <c r="P2942" s="11">
        <v>0.32</v>
      </c>
      <c r="Q2942" s="12">
        <v>0.75</v>
      </c>
      <c r="R2942">
        <v>0.05</v>
      </c>
      <c r="T2942" s="42">
        <v>19.600000000000001</v>
      </c>
    </row>
    <row r="2943" spans="1:22" x14ac:dyDescent="0.2">
      <c r="A2943">
        <v>256</v>
      </c>
      <c r="B2943">
        <v>2005</v>
      </c>
      <c r="C2943" t="s">
        <v>704</v>
      </c>
      <c r="D2943" s="17">
        <v>38497</v>
      </c>
      <c r="E2943">
        <v>13</v>
      </c>
      <c r="F2943" t="s">
        <v>1064</v>
      </c>
      <c r="G2943">
        <v>1</v>
      </c>
      <c r="H2943" t="s">
        <v>706</v>
      </c>
      <c r="K2943" s="11">
        <v>0</v>
      </c>
      <c r="L2943" s="11">
        <v>10.504419229856406</v>
      </c>
      <c r="N2943" s="11">
        <v>2.5015246971109049</v>
      </c>
      <c r="O2943" s="11">
        <v>5.2067719356783915</v>
      </c>
      <c r="P2943" s="11">
        <v>0.31705279007149612</v>
      </c>
      <c r="Q2943" s="12">
        <v>0.36005999999999944</v>
      </c>
      <c r="R2943" s="11">
        <v>0.30116700000000002</v>
      </c>
      <c r="T2943" s="42">
        <v>19.600000000000001</v>
      </c>
      <c r="U2943" s="11"/>
      <c r="V2943" t="s">
        <v>1060</v>
      </c>
    </row>
    <row r="2944" spans="1:22" x14ac:dyDescent="0.2">
      <c r="A2944">
        <v>1651</v>
      </c>
      <c r="B2944">
        <v>2008</v>
      </c>
      <c r="C2944" t="s">
        <v>1068</v>
      </c>
      <c r="D2944" s="40">
        <v>39685</v>
      </c>
      <c r="E2944" t="s">
        <v>836</v>
      </c>
      <c r="F2944" t="s">
        <v>838</v>
      </c>
      <c r="G2944">
        <v>1</v>
      </c>
      <c r="H2944" t="s">
        <v>1110</v>
      </c>
      <c r="I2944">
        <v>34.408000000000001</v>
      </c>
      <c r="J2944">
        <v>-119.685</v>
      </c>
      <c r="K2944" s="11">
        <v>0</v>
      </c>
      <c r="L2944">
        <v>1400</v>
      </c>
      <c r="N2944">
        <v>0.92</v>
      </c>
      <c r="O2944" s="11">
        <v>8.2799999999999994</v>
      </c>
      <c r="P2944" s="11">
        <v>0.56999999999999995</v>
      </c>
      <c r="Q2944" s="12">
        <v>0.51</v>
      </c>
      <c r="R2944">
        <v>0.15</v>
      </c>
      <c r="T2944" s="42">
        <v>19.600000000000001</v>
      </c>
    </row>
    <row r="2945" spans="1:22" x14ac:dyDescent="0.2">
      <c r="A2945">
        <v>3279</v>
      </c>
      <c r="B2945">
        <v>2014</v>
      </c>
      <c r="C2945" t="s">
        <v>1069</v>
      </c>
      <c r="D2945" s="40">
        <v>41884</v>
      </c>
      <c r="E2945" t="s">
        <v>836</v>
      </c>
      <c r="F2945" t="s">
        <v>838</v>
      </c>
      <c r="G2945">
        <v>1</v>
      </c>
      <c r="H2945" t="s">
        <v>1110</v>
      </c>
      <c r="I2945">
        <v>34.408000000000001</v>
      </c>
      <c r="J2945">
        <v>-119.685</v>
      </c>
      <c r="K2945" s="11">
        <v>0</v>
      </c>
      <c r="L2945">
        <v>2088</v>
      </c>
      <c r="O2945" s="11">
        <v>4.1399999999999997</v>
      </c>
      <c r="P2945" s="11">
        <v>0.25</v>
      </c>
      <c r="Q2945" s="12">
        <v>7.0000000000000007E-2</v>
      </c>
      <c r="R2945">
        <v>0.05</v>
      </c>
      <c r="T2945" s="42">
        <v>19.600000000000001</v>
      </c>
    </row>
    <row r="2946" spans="1:22" x14ac:dyDescent="0.2">
      <c r="A2946">
        <v>3003</v>
      </c>
      <c r="B2946">
        <v>2013</v>
      </c>
      <c r="C2946" t="s">
        <v>704</v>
      </c>
      <c r="D2946" s="40">
        <v>41414</v>
      </c>
      <c r="E2946" t="s">
        <v>833</v>
      </c>
      <c r="F2946" t="s">
        <v>838</v>
      </c>
      <c r="G2946">
        <v>1</v>
      </c>
      <c r="H2946" t="s">
        <v>1110</v>
      </c>
      <c r="I2946">
        <v>32.866999999999997</v>
      </c>
      <c r="J2946">
        <v>-117.25700000000001</v>
      </c>
      <c r="K2946" s="11">
        <v>0.1</v>
      </c>
      <c r="L2946">
        <v>5600</v>
      </c>
      <c r="N2946">
        <v>0.6</v>
      </c>
      <c r="O2946" s="11">
        <v>4.33</v>
      </c>
      <c r="P2946" s="11">
        <v>0.21</v>
      </c>
      <c r="Q2946" s="12">
        <v>0.16</v>
      </c>
      <c r="R2946">
        <v>0.02</v>
      </c>
      <c r="T2946" s="42">
        <v>19.600000000000001</v>
      </c>
    </row>
    <row r="2947" spans="1:22" x14ac:dyDescent="0.2">
      <c r="A2947">
        <v>2172</v>
      </c>
      <c r="B2947">
        <v>2010</v>
      </c>
      <c r="C2947" t="s">
        <v>705</v>
      </c>
      <c r="D2947" s="40">
        <v>40343</v>
      </c>
      <c r="E2947" t="s">
        <v>833</v>
      </c>
      <c r="F2947" t="s">
        <v>838</v>
      </c>
      <c r="G2947">
        <v>1</v>
      </c>
      <c r="H2947" t="s">
        <v>1110</v>
      </c>
      <c r="I2947">
        <v>32.866999999999997</v>
      </c>
      <c r="J2947">
        <v>-117.25700000000001</v>
      </c>
      <c r="K2947" s="11">
        <v>0.05</v>
      </c>
      <c r="L2947">
        <v>6400</v>
      </c>
      <c r="N2947">
        <v>5.37</v>
      </c>
      <c r="O2947" s="11">
        <v>4.8</v>
      </c>
      <c r="P2947" s="11">
        <v>0.2</v>
      </c>
      <c r="Q2947" s="12">
        <v>0</v>
      </c>
      <c r="R2947">
        <v>0.01</v>
      </c>
      <c r="T2947" s="42">
        <v>19.600000000000001</v>
      </c>
    </row>
    <row r="2948" spans="1:22" x14ac:dyDescent="0.2">
      <c r="A2948">
        <v>3665</v>
      </c>
      <c r="B2948">
        <v>2016</v>
      </c>
      <c r="C2948" t="s">
        <v>1068</v>
      </c>
      <c r="D2948" s="40">
        <v>42604</v>
      </c>
      <c r="E2948" t="s">
        <v>835</v>
      </c>
      <c r="F2948" t="s">
        <v>838</v>
      </c>
      <c r="G2948">
        <v>1</v>
      </c>
      <c r="H2948" t="s">
        <v>1110</v>
      </c>
      <c r="I2948">
        <v>33.606099999999998</v>
      </c>
      <c r="J2948">
        <v>-117.9311</v>
      </c>
      <c r="K2948" s="11">
        <v>0</v>
      </c>
      <c r="L2948">
        <v>10395</v>
      </c>
      <c r="N2948">
        <v>2.11</v>
      </c>
      <c r="O2948" s="11">
        <v>5.37</v>
      </c>
      <c r="P2948" s="11">
        <v>0.33</v>
      </c>
      <c r="Q2948" s="12">
        <v>0</v>
      </c>
      <c r="R2948">
        <v>0.1</v>
      </c>
      <c r="T2948" s="42">
        <v>19.600000000000001</v>
      </c>
    </row>
    <row r="2949" spans="1:22" x14ac:dyDescent="0.2">
      <c r="A2949">
        <v>2495</v>
      </c>
      <c r="B2949">
        <v>2011</v>
      </c>
      <c r="C2949" t="s">
        <v>705</v>
      </c>
      <c r="D2949" s="40">
        <v>40721</v>
      </c>
      <c r="E2949" t="s">
        <v>833</v>
      </c>
      <c r="F2949" t="s">
        <v>838</v>
      </c>
      <c r="G2949">
        <v>1</v>
      </c>
      <c r="H2949" t="s">
        <v>1110</v>
      </c>
      <c r="I2949">
        <v>32.866999999999997</v>
      </c>
      <c r="J2949">
        <v>-117.25700000000001</v>
      </c>
      <c r="K2949" s="11">
        <v>0</v>
      </c>
      <c r="L2949">
        <v>11600</v>
      </c>
      <c r="N2949">
        <v>2.99</v>
      </c>
      <c r="O2949" s="11">
        <v>0</v>
      </c>
      <c r="P2949" s="11">
        <v>0.21</v>
      </c>
      <c r="Q2949" s="12">
        <v>0.09</v>
      </c>
      <c r="R2949">
        <v>0</v>
      </c>
      <c r="T2949" s="42">
        <v>19.600000000000001</v>
      </c>
    </row>
    <row r="2950" spans="1:22" x14ac:dyDescent="0.2">
      <c r="A2950">
        <v>3221</v>
      </c>
      <c r="B2950">
        <v>2014</v>
      </c>
      <c r="C2950" t="s">
        <v>704</v>
      </c>
      <c r="D2950" s="40">
        <v>41786</v>
      </c>
      <c r="E2950" t="s">
        <v>835</v>
      </c>
      <c r="F2950" t="s">
        <v>838</v>
      </c>
      <c r="G2950">
        <v>1</v>
      </c>
      <c r="H2950" t="s">
        <v>1110</v>
      </c>
      <c r="I2950">
        <v>33.606099999999998</v>
      </c>
      <c r="J2950">
        <v>-117.9311</v>
      </c>
      <c r="K2950" s="11">
        <v>0</v>
      </c>
      <c r="L2950">
        <v>15599</v>
      </c>
      <c r="N2950">
        <v>1.08</v>
      </c>
      <c r="O2950" s="11">
        <v>1.48</v>
      </c>
      <c r="P2950" s="11">
        <v>0.2</v>
      </c>
      <c r="Q2950" s="12">
        <v>0</v>
      </c>
      <c r="R2950">
        <v>0</v>
      </c>
      <c r="T2950" s="42">
        <v>19.600000000000001</v>
      </c>
    </row>
    <row r="2951" spans="1:22" x14ac:dyDescent="0.2">
      <c r="A2951">
        <v>294</v>
      </c>
      <c r="B2951">
        <v>2005</v>
      </c>
      <c r="C2951" t="s">
        <v>1068</v>
      </c>
      <c r="D2951" s="17">
        <v>38583</v>
      </c>
      <c r="E2951">
        <v>7</v>
      </c>
      <c r="F2951" t="s">
        <v>1064</v>
      </c>
      <c r="G2951">
        <v>1</v>
      </c>
      <c r="H2951" t="s">
        <v>706</v>
      </c>
      <c r="K2951" s="11">
        <v>0</v>
      </c>
      <c r="L2951" s="11"/>
      <c r="N2951" s="11">
        <v>2.3554904805077062</v>
      </c>
      <c r="O2951" s="11">
        <v>2.155973195876292</v>
      </c>
      <c r="P2951" s="11">
        <v>0.44372783505154628</v>
      </c>
      <c r="Q2951" s="12">
        <v>0.59593636363636349</v>
      </c>
      <c r="R2951" s="11">
        <v>0.20589999999999997</v>
      </c>
      <c r="T2951" s="42">
        <v>19.600000000000001</v>
      </c>
      <c r="U2951" s="11"/>
      <c r="V2951" t="s">
        <v>1060</v>
      </c>
    </row>
    <row r="2952" spans="1:22" x14ac:dyDescent="0.2">
      <c r="A2952">
        <v>296</v>
      </c>
      <c r="B2952">
        <v>2005</v>
      </c>
      <c r="C2952" t="s">
        <v>1068</v>
      </c>
      <c r="D2952" s="17">
        <v>38583</v>
      </c>
      <c r="E2952">
        <v>11</v>
      </c>
      <c r="F2952" t="s">
        <v>1064</v>
      </c>
      <c r="G2952">
        <v>1</v>
      </c>
      <c r="H2952" t="s">
        <v>706</v>
      </c>
      <c r="K2952" s="11">
        <v>0</v>
      </c>
      <c r="L2952" s="11"/>
      <c r="N2952" s="11">
        <v>26.28477787851315</v>
      </c>
      <c r="O2952" s="11">
        <v>14.733173195876292</v>
      </c>
      <c r="P2952" s="11">
        <v>1.58</v>
      </c>
      <c r="Q2952" s="12">
        <v>1.329226363636363</v>
      </c>
      <c r="R2952" s="11">
        <v>1.1774</v>
      </c>
      <c r="T2952" s="42">
        <v>19.600000000000001</v>
      </c>
      <c r="U2952" s="11"/>
      <c r="V2952" t="s">
        <v>1060</v>
      </c>
    </row>
    <row r="2953" spans="1:22" x14ac:dyDescent="0.2">
      <c r="A2953">
        <v>1613</v>
      </c>
      <c r="B2953">
        <v>2008</v>
      </c>
      <c r="C2953" t="s">
        <v>1067</v>
      </c>
      <c r="D2953" s="40">
        <v>39631</v>
      </c>
      <c r="E2953" t="s">
        <v>833</v>
      </c>
      <c r="F2953" t="s">
        <v>838</v>
      </c>
      <c r="G2953">
        <v>1</v>
      </c>
      <c r="H2953" t="s">
        <v>1110</v>
      </c>
      <c r="I2953">
        <v>32.866999999999997</v>
      </c>
      <c r="J2953">
        <v>-117.25700000000001</v>
      </c>
      <c r="K2953" s="11">
        <v>0</v>
      </c>
      <c r="L2953">
        <v>0</v>
      </c>
      <c r="N2953">
        <v>2.08</v>
      </c>
      <c r="O2953" s="11">
        <v>6.5</v>
      </c>
      <c r="P2953" s="11">
        <v>0.19</v>
      </c>
      <c r="Q2953" s="12">
        <v>0.12</v>
      </c>
      <c r="R2953">
        <v>0</v>
      </c>
      <c r="T2953" s="42">
        <v>19.7</v>
      </c>
    </row>
    <row r="2954" spans="1:22" x14ac:dyDescent="0.2">
      <c r="A2954">
        <v>1890</v>
      </c>
      <c r="B2954">
        <v>2009</v>
      </c>
      <c r="C2954" t="s">
        <v>1067</v>
      </c>
      <c r="D2954" s="40">
        <v>40003</v>
      </c>
      <c r="E2954" t="s">
        <v>833</v>
      </c>
      <c r="F2954" t="s">
        <v>838</v>
      </c>
      <c r="G2954">
        <v>1</v>
      </c>
      <c r="H2954" t="s">
        <v>1110</v>
      </c>
      <c r="I2954">
        <v>32.866999999999997</v>
      </c>
      <c r="J2954">
        <v>-117.25700000000001</v>
      </c>
      <c r="K2954" s="11">
        <v>0</v>
      </c>
      <c r="L2954">
        <v>0</v>
      </c>
      <c r="N2954">
        <v>1.8</v>
      </c>
      <c r="O2954" s="11">
        <v>3.7</v>
      </c>
      <c r="P2954" s="11">
        <v>0.28000000000000003</v>
      </c>
      <c r="Q2954" s="12">
        <v>0.09</v>
      </c>
      <c r="R2954">
        <v>0.01</v>
      </c>
      <c r="T2954" s="42">
        <v>19.7</v>
      </c>
    </row>
    <row r="2955" spans="1:22" x14ac:dyDescent="0.2">
      <c r="A2955">
        <v>1983</v>
      </c>
      <c r="B2955">
        <v>2009</v>
      </c>
      <c r="C2955" t="s">
        <v>1081</v>
      </c>
      <c r="D2955" s="40">
        <v>40113</v>
      </c>
      <c r="E2955" t="s">
        <v>837</v>
      </c>
      <c r="F2955" t="s">
        <v>838</v>
      </c>
      <c r="G2955">
        <v>1</v>
      </c>
      <c r="H2955" t="s">
        <v>1110</v>
      </c>
      <c r="I2955">
        <v>34.008000000000003</v>
      </c>
      <c r="J2955">
        <v>-118.499</v>
      </c>
      <c r="K2955" s="11">
        <v>0</v>
      </c>
      <c r="L2955">
        <v>0</v>
      </c>
      <c r="N2955">
        <v>1.2</v>
      </c>
      <c r="O2955" s="11">
        <v>3.47621</v>
      </c>
      <c r="P2955" s="11">
        <v>0.31992399999999999</v>
      </c>
      <c r="Q2955" s="12">
        <v>0.46327400000000002</v>
      </c>
      <c r="R2955">
        <v>0.12</v>
      </c>
      <c r="T2955" s="42">
        <v>19.7</v>
      </c>
    </row>
    <row r="2956" spans="1:22" x14ac:dyDescent="0.2">
      <c r="A2956">
        <v>2237</v>
      </c>
      <c r="B2956">
        <v>2010</v>
      </c>
      <c r="C2956" t="s">
        <v>1069</v>
      </c>
      <c r="D2956" s="40">
        <v>40423</v>
      </c>
      <c r="E2956" t="s">
        <v>833</v>
      </c>
      <c r="F2956" t="s">
        <v>838</v>
      </c>
      <c r="G2956">
        <v>1</v>
      </c>
      <c r="H2956" t="s">
        <v>1110</v>
      </c>
      <c r="I2956">
        <v>32.866999999999997</v>
      </c>
      <c r="J2956">
        <v>-117.25700000000001</v>
      </c>
      <c r="K2956" s="11">
        <v>0</v>
      </c>
      <c r="L2956">
        <v>0</v>
      </c>
      <c r="N2956">
        <v>3.85</v>
      </c>
      <c r="O2956" s="11">
        <v>2.6</v>
      </c>
      <c r="P2956" s="11">
        <v>0.24</v>
      </c>
      <c r="Q2956" s="12">
        <v>0.04</v>
      </c>
      <c r="R2956">
        <v>0.01</v>
      </c>
      <c r="T2956" s="42">
        <v>19.7</v>
      </c>
    </row>
    <row r="2957" spans="1:22" x14ac:dyDescent="0.2">
      <c r="A2957">
        <v>2532</v>
      </c>
      <c r="B2957">
        <v>2011</v>
      </c>
      <c r="C2957" t="s">
        <v>1068</v>
      </c>
      <c r="D2957" s="40">
        <v>40766</v>
      </c>
      <c r="E2957" t="s">
        <v>833</v>
      </c>
      <c r="F2957" t="s">
        <v>838</v>
      </c>
      <c r="G2957">
        <v>1</v>
      </c>
      <c r="H2957" t="s">
        <v>1110</v>
      </c>
      <c r="I2957">
        <v>32.866999999999997</v>
      </c>
      <c r="J2957">
        <v>-117.25700000000001</v>
      </c>
      <c r="K2957" s="11">
        <v>0</v>
      </c>
      <c r="L2957">
        <v>0</v>
      </c>
      <c r="N2957">
        <v>0.95</v>
      </c>
      <c r="O2957" s="11">
        <v>0</v>
      </c>
      <c r="P2957" s="11">
        <v>0</v>
      </c>
      <c r="Q2957" s="12">
        <v>0</v>
      </c>
      <c r="R2957">
        <v>0</v>
      </c>
      <c r="T2957" s="42">
        <v>19.7</v>
      </c>
    </row>
    <row r="2958" spans="1:22" x14ac:dyDescent="0.2">
      <c r="A2958">
        <v>2821</v>
      </c>
      <c r="B2958">
        <v>2012</v>
      </c>
      <c r="C2958" t="s">
        <v>1069</v>
      </c>
      <c r="D2958" s="40">
        <v>41158</v>
      </c>
      <c r="E2958" t="s">
        <v>833</v>
      </c>
      <c r="F2958" t="s">
        <v>838</v>
      </c>
      <c r="G2958">
        <v>1</v>
      </c>
      <c r="H2958" t="s">
        <v>1110</v>
      </c>
      <c r="I2958">
        <v>32.866999999999997</v>
      </c>
      <c r="J2958">
        <v>-117.25700000000001</v>
      </c>
      <c r="K2958" s="11">
        <v>0</v>
      </c>
      <c r="L2958">
        <v>0</v>
      </c>
      <c r="N2958">
        <v>1.64</v>
      </c>
      <c r="O2958" s="11">
        <v>0</v>
      </c>
      <c r="P2958" s="11">
        <v>0</v>
      </c>
      <c r="Q2958" s="12">
        <v>0</v>
      </c>
      <c r="R2958">
        <v>0</v>
      </c>
      <c r="T2958" s="42">
        <v>19.7</v>
      </c>
    </row>
    <row r="2959" spans="1:22" x14ac:dyDescent="0.2">
      <c r="A2959">
        <v>3531</v>
      </c>
      <c r="B2959">
        <v>2015</v>
      </c>
      <c r="C2959" t="s">
        <v>1094</v>
      </c>
      <c r="D2959" s="40">
        <v>42317</v>
      </c>
      <c r="E2959" t="s">
        <v>833</v>
      </c>
      <c r="F2959" t="s">
        <v>838</v>
      </c>
      <c r="G2959">
        <v>1</v>
      </c>
      <c r="H2959" t="s">
        <v>1110</v>
      </c>
      <c r="I2959">
        <v>32.866999999999997</v>
      </c>
      <c r="J2959">
        <v>-117.25700000000001</v>
      </c>
      <c r="K2959" s="11">
        <v>0</v>
      </c>
      <c r="L2959">
        <v>0</v>
      </c>
      <c r="N2959">
        <v>0.5</v>
      </c>
      <c r="T2959" s="42">
        <v>19.7</v>
      </c>
    </row>
    <row r="2960" spans="1:22" x14ac:dyDescent="0.2">
      <c r="A2960">
        <v>1649</v>
      </c>
      <c r="B2960">
        <v>2008</v>
      </c>
      <c r="C2960" t="s">
        <v>1068</v>
      </c>
      <c r="D2960" s="40">
        <v>39685</v>
      </c>
      <c r="E2960" t="s">
        <v>833</v>
      </c>
      <c r="F2960" t="s">
        <v>838</v>
      </c>
      <c r="G2960">
        <v>1</v>
      </c>
      <c r="H2960" t="s">
        <v>1110</v>
      </c>
      <c r="I2960">
        <v>32.866999999999997</v>
      </c>
      <c r="J2960">
        <v>-117.25700000000001</v>
      </c>
      <c r="K2960" s="11">
        <v>0</v>
      </c>
      <c r="L2960">
        <v>160</v>
      </c>
      <c r="N2960">
        <v>1.73</v>
      </c>
      <c r="O2960" s="11">
        <v>3.4</v>
      </c>
      <c r="P2960" s="11">
        <v>0.27</v>
      </c>
      <c r="Q2960" s="12">
        <v>0.19</v>
      </c>
      <c r="R2960">
        <v>0.01</v>
      </c>
      <c r="T2960" s="42">
        <v>19.7</v>
      </c>
    </row>
    <row r="2961" spans="1:22" x14ac:dyDescent="0.2">
      <c r="A2961">
        <v>3064</v>
      </c>
      <c r="B2961">
        <v>2013</v>
      </c>
      <c r="C2961" t="s">
        <v>1068</v>
      </c>
      <c r="D2961" s="40">
        <v>41505</v>
      </c>
      <c r="E2961" t="s">
        <v>835</v>
      </c>
      <c r="F2961" t="s">
        <v>838</v>
      </c>
      <c r="G2961">
        <v>1</v>
      </c>
      <c r="H2961" t="s">
        <v>1110</v>
      </c>
      <c r="I2961">
        <v>33.606099999999998</v>
      </c>
      <c r="J2961">
        <v>-117.9311</v>
      </c>
      <c r="K2961" s="11">
        <v>0</v>
      </c>
      <c r="L2961">
        <v>5200</v>
      </c>
      <c r="N2961">
        <v>1.21</v>
      </c>
      <c r="O2961" s="11">
        <v>1.17</v>
      </c>
      <c r="P2961" s="11">
        <v>0.17</v>
      </c>
      <c r="Q2961" s="12">
        <v>0.13</v>
      </c>
      <c r="R2961">
        <v>0.1</v>
      </c>
      <c r="T2961" s="42">
        <v>19.7</v>
      </c>
    </row>
    <row r="2962" spans="1:22" x14ac:dyDescent="0.2">
      <c r="A2962">
        <v>2820</v>
      </c>
      <c r="B2962">
        <v>2012</v>
      </c>
      <c r="C2962" t="s">
        <v>1069</v>
      </c>
      <c r="D2962" s="40">
        <v>41156</v>
      </c>
      <c r="E2962" t="s">
        <v>833</v>
      </c>
      <c r="F2962" t="s">
        <v>838</v>
      </c>
      <c r="G2962">
        <v>1</v>
      </c>
      <c r="H2962" t="s">
        <v>1110</v>
      </c>
      <c r="I2962">
        <v>32.866999999999997</v>
      </c>
      <c r="J2962">
        <v>-117.25700000000001</v>
      </c>
      <c r="K2962" s="11">
        <v>0</v>
      </c>
      <c r="L2962">
        <v>12400</v>
      </c>
      <c r="N2962">
        <v>2.06</v>
      </c>
      <c r="O2962" s="11">
        <v>3.1</v>
      </c>
      <c r="P2962" s="11">
        <v>0.33</v>
      </c>
      <c r="Q2962" s="12">
        <v>0.27</v>
      </c>
      <c r="R2962">
        <v>0.05</v>
      </c>
      <c r="T2962" s="42">
        <v>19.7</v>
      </c>
    </row>
    <row r="2963" spans="1:22" x14ac:dyDescent="0.2">
      <c r="A2963">
        <v>3067</v>
      </c>
      <c r="B2963">
        <v>2013</v>
      </c>
      <c r="C2963" t="s">
        <v>1068</v>
      </c>
      <c r="D2963" s="40">
        <v>41505</v>
      </c>
      <c r="E2963" t="s">
        <v>833</v>
      </c>
      <c r="F2963" t="s">
        <v>838</v>
      </c>
      <c r="G2963">
        <v>1</v>
      </c>
      <c r="H2963" t="s">
        <v>1110</v>
      </c>
      <c r="I2963">
        <v>32.866999999999997</v>
      </c>
      <c r="J2963">
        <v>-117.25700000000001</v>
      </c>
      <c r="K2963" s="11">
        <v>0.1</v>
      </c>
      <c r="L2963">
        <v>20400</v>
      </c>
      <c r="N2963">
        <v>1.04</v>
      </c>
      <c r="O2963" s="11">
        <v>2.52</v>
      </c>
      <c r="P2963" s="11">
        <v>0.17</v>
      </c>
      <c r="Q2963" s="12">
        <v>0.06</v>
      </c>
      <c r="R2963">
        <v>0.06</v>
      </c>
      <c r="T2963" s="42">
        <v>19.7</v>
      </c>
    </row>
    <row r="2964" spans="1:22" x14ac:dyDescent="0.2">
      <c r="A2964">
        <v>291</v>
      </c>
      <c r="B2964">
        <v>2005</v>
      </c>
      <c r="C2964" t="s">
        <v>1068</v>
      </c>
      <c r="D2964" s="17">
        <v>38583</v>
      </c>
      <c r="E2964">
        <v>1</v>
      </c>
      <c r="F2964" t="s">
        <v>1064</v>
      </c>
      <c r="G2964">
        <v>1</v>
      </c>
      <c r="H2964" t="s">
        <v>706</v>
      </c>
      <c r="K2964" s="11">
        <v>0</v>
      </c>
      <c r="L2964" s="11"/>
      <c r="N2964" s="11">
        <v>2.2306962828649142</v>
      </c>
      <c r="O2964" s="11">
        <v>0.37834462444771738</v>
      </c>
      <c r="P2964" s="11">
        <v>0.13885360824742263</v>
      </c>
      <c r="Q2964" s="12">
        <v>0.41109350649350651</v>
      </c>
      <c r="R2964" s="11">
        <v>0.1971999999999999</v>
      </c>
      <c r="T2964" s="42">
        <v>19.7</v>
      </c>
      <c r="U2964" s="11"/>
      <c r="V2964" t="s">
        <v>1060</v>
      </c>
    </row>
    <row r="2965" spans="1:22" x14ac:dyDescent="0.2">
      <c r="A2965">
        <v>295</v>
      </c>
      <c r="B2965">
        <v>2005</v>
      </c>
      <c r="C2965" t="s">
        <v>1068</v>
      </c>
      <c r="D2965" s="17">
        <v>38583</v>
      </c>
      <c r="E2965">
        <v>9</v>
      </c>
      <c r="F2965" t="s">
        <v>1064</v>
      </c>
      <c r="G2965">
        <v>1</v>
      </c>
      <c r="H2965" t="s">
        <v>706</v>
      </c>
      <c r="K2965" s="11">
        <v>0</v>
      </c>
      <c r="L2965" s="11"/>
      <c r="N2965" s="11">
        <v>4.8357751586582047</v>
      </c>
      <c r="O2965" s="11">
        <v>2.6911731958762899</v>
      </c>
      <c r="P2965" s="11">
        <v>2.5530701030927836</v>
      </c>
      <c r="Q2965" s="12">
        <v>0.7012863636363641</v>
      </c>
      <c r="R2965" s="11">
        <v>0.38279999999999992</v>
      </c>
      <c r="T2965" s="42">
        <v>19.7</v>
      </c>
      <c r="U2965" s="11"/>
      <c r="V2965" t="s">
        <v>1060</v>
      </c>
    </row>
    <row r="2966" spans="1:22" x14ac:dyDescent="0.2">
      <c r="A2966">
        <v>1682</v>
      </c>
      <c r="B2966">
        <v>2008</v>
      </c>
      <c r="C2966" t="s">
        <v>1081</v>
      </c>
      <c r="D2966" s="40">
        <v>39730</v>
      </c>
      <c r="E2966" t="s">
        <v>833</v>
      </c>
      <c r="F2966" t="s">
        <v>838</v>
      </c>
      <c r="G2966">
        <v>1</v>
      </c>
      <c r="H2966" t="s">
        <v>1110</v>
      </c>
      <c r="I2966">
        <v>32.866999999999997</v>
      </c>
      <c r="J2966">
        <v>-117.25700000000001</v>
      </c>
      <c r="K2966" s="11">
        <v>0</v>
      </c>
      <c r="L2966">
        <v>0</v>
      </c>
      <c r="N2966">
        <v>2.2799999999999998</v>
      </c>
      <c r="O2966" s="11">
        <v>3</v>
      </c>
      <c r="P2966" s="11">
        <v>0.21</v>
      </c>
      <c r="Q2966" s="12">
        <v>0.35</v>
      </c>
      <c r="R2966">
        <v>0.04</v>
      </c>
      <c r="T2966" s="42">
        <v>19.8</v>
      </c>
    </row>
    <row r="2967" spans="1:22" x14ac:dyDescent="0.2">
      <c r="A2967">
        <v>1940</v>
      </c>
      <c r="B2967">
        <v>2009</v>
      </c>
      <c r="C2967" t="s">
        <v>1069</v>
      </c>
      <c r="D2967" s="40">
        <v>40064</v>
      </c>
      <c r="E2967" t="s">
        <v>836</v>
      </c>
      <c r="F2967" t="s">
        <v>838</v>
      </c>
      <c r="G2967">
        <v>1</v>
      </c>
      <c r="H2967" t="s">
        <v>1110</v>
      </c>
      <c r="I2967">
        <v>34.408000000000001</v>
      </c>
      <c r="J2967">
        <v>-119.685</v>
      </c>
      <c r="K2967" s="11">
        <v>0</v>
      </c>
      <c r="L2967">
        <v>0</v>
      </c>
      <c r="N2967">
        <v>2.06</v>
      </c>
      <c r="O2967" s="11">
        <v>1.1200000000000001</v>
      </c>
      <c r="P2967" s="11">
        <v>0.26</v>
      </c>
      <c r="Q2967" s="12">
        <v>0.13</v>
      </c>
      <c r="R2967">
        <v>0.1</v>
      </c>
      <c r="T2967" s="42">
        <v>19.8</v>
      </c>
    </row>
    <row r="2968" spans="1:22" x14ac:dyDescent="0.2">
      <c r="A2968">
        <v>3832</v>
      </c>
      <c r="B2968" s="48">
        <v>2010</v>
      </c>
      <c r="C2968" t="s">
        <v>1068</v>
      </c>
      <c r="D2968" s="40">
        <v>40416</v>
      </c>
      <c r="E2968" t="s">
        <v>1113</v>
      </c>
      <c r="F2968" s="48" t="s">
        <v>1111</v>
      </c>
      <c r="G2968" s="48" t="s">
        <v>1112</v>
      </c>
      <c r="H2968" t="s">
        <v>1110</v>
      </c>
      <c r="J2968" s="51"/>
      <c r="K2968" s="11">
        <v>0</v>
      </c>
      <c r="L2968">
        <v>0</v>
      </c>
      <c r="N2968">
        <v>2.25</v>
      </c>
      <c r="T2968" s="42">
        <v>19.8</v>
      </c>
    </row>
    <row r="2969" spans="1:22" x14ac:dyDescent="0.2">
      <c r="A2969">
        <v>2769</v>
      </c>
      <c r="B2969">
        <v>2012</v>
      </c>
      <c r="C2969" t="s">
        <v>705</v>
      </c>
      <c r="D2969" s="40">
        <v>41089</v>
      </c>
      <c r="E2969" t="s">
        <v>833</v>
      </c>
      <c r="F2969" t="s">
        <v>838</v>
      </c>
      <c r="G2969">
        <v>1</v>
      </c>
      <c r="H2969" t="s">
        <v>1110</v>
      </c>
      <c r="I2969">
        <v>32.866999999999997</v>
      </c>
      <c r="J2969">
        <v>-117.25700000000001</v>
      </c>
      <c r="K2969" s="11">
        <v>0</v>
      </c>
      <c r="L2969">
        <v>0</v>
      </c>
      <c r="N2969">
        <v>1.2</v>
      </c>
      <c r="O2969" s="11">
        <v>1.18</v>
      </c>
      <c r="P2969" s="11">
        <v>0.23</v>
      </c>
      <c r="Q2969" s="12">
        <v>0.16</v>
      </c>
      <c r="R2969">
        <v>0.03</v>
      </c>
      <c r="T2969" s="42">
        <v>19.8</v>
      </c>
    </row>
    <row r="2970" spans="1:22" x14ac:dyDescent="0.2">
      <c r="A2970">
        <v>3024</v>
      </c>
      <c r="B2970">
        <v>2013</v>
      </c>
      <c r="C2970" t="s">
        <v>705</v>
      </c>
      <c r="D2970" s="40">
        <v>41443</v>
      </c>
      <c r="E2970" t="s">
        <v>837</v>
      </c>
      <c r="F2970" t="s">
        <v>838</v>
      </c>
      <c r="G2970">
        <v>1</v>
      </c>
      <c r="H2970" t="s">
        <v>1110</v>
      </c>
      <c r="I2970">
        <v>34.008000000000003</v>
      </c>
      <c r="J2970">
        <v>-118.499</v>
      </c>
      <c r="K2970" s="11">
        <v>0</v>
      </c>
      <c r="L2970">
        <v>0</v>
      </c>
      <c r="N2970">
        <v>1.6</v>
      </c>
      <c r="O2970" s="11">
        <v>6.7995700000000001</v>
      </c>
      <c r="P2970" s="11">
        <v>0.27965499999999999</v>
      </c>
      <c r="Q2970" s="12">
        <v>0.718144</v>
      </c>
      <c r="R2970">
        <v>0.11649900000000001</v>
      </c>
      <c r="T2970" s="42">
        <v>19.8</v>
      </c>
    </row>
    <row r="2971" spans="1:22" x14ac:dyDescent="0.2">
      <c r="A2971">
        <v>3091</v>
      </c>
      <c r="B2971">
        <v>2013</v>
      </c>
      <c r="C2971" t="s">
        <v>1081</v>
      </c>
      <c r="D2971" s="40">
        <v>41554</v>
      </c>
      <c r="E2971" t="s">
        <v>835</v>
      </c>
      <c r="F2971" t="s">
        <v>838</v>
      </c>
      <c r="G2971">
        <v>1</v>
      </c>
      <c r="H2971" t="s">
        <v>1110</v>
      </c>
      <c r="I2971">
        <v>33.606099999999998</v>
      </c>
      <c r="J2971">
        <v>-117.9311</v>
      </c>
      <c r="K2971" s="11">
        <v>0</v>
      </c>
      <c r="L2971">
        <v>0</v>
      </c>
      <c r="N2971">
        <v>1.76</v>
      </c>
      <c r="O2971" s="11">
        <v>0</v>
      </c>
      <c r="P2971" s="11">
        <v>0.16</v>
      </c>
      <c r="Q2971" s="12">
        <v>0</v>
      </c>
      <c r="R2971">
        <v>0</v>
      </c>
      <c r="T2971" s="42">
        <v>19.8</v>
      </c>
    </row>
    <row r="2972" spans="1:22" x14ac:dyDescent="0.2">
      <c r="A2972">
        <v>3284</v>
      </c>
      <c r="B2972">
        <v>2014</v>
      </c>
      <c r="C2972" t="s">
        <v>1069</v>
      </c>
      <c r="D2972" s="40">
        <v>41890</v>
      </c>
      <c r="E2972" t="s">
        <v>835</v>
      </c>
      <c r="F2972" t="s">
        <v>838</v>
      </c>
      <c r="G2972">
        <v>1</v>
      </c>
      <c r="H2972" t="s">
        <v>1110</v>
      </c>
      <c r="I2972">
        <v>33.606099999999998</v>
      </c>
      <c r="J2972">
        <v>-117.9311</v>
      </c>
      <c r="K2972" s="11">
        <v>0</v>
      </c>
      <c r="L2972">
        <v>0</v>
      </c>
      <c r="N2972">
        <v>0.96</v>
      </c>
      <c r="O2972" s="11">
        <v>1.25</v>
      </c>
      <c r="P2972" s="11">
        <v>0.16</v>
      </c>
      <c r="Q2972" s="12">
        <v>0.21</v>
      </c>
      <c r="R2972">
        <v>0</v>
      </c>
      <c r="T2972" s="42">
        <v>19.8</v>
      </c>
    </row>
    <row r="2973" spans="1:22" x14ac:dyDescent="0.2">
      <c r="A2973">
        <v>3216</v>
      </c>
      <c r="B2973">
        <v>2014</v>
      </c>
      <c r="C2973" t="s">
        <v>704</v>
      </c>
      <c r="D2973" s="40">
        <v>41778</v>
      </c>
      <c r="E2973" t="s">
        <v>835</v>
      </c>
      <c r="F2973" t="s">
        <v>838</v>
      </c>
      <c r="G2973">
        <v>1</v>
      </c>
      <c r="H2973" t="s">
        <v>1110</v>
      </c>
      <c r="I2973">
        <v>33.606099999999998</v>
      </c>
      <c r="J2973">
        <v>-117.9311</v>
      </c>
      <c r="K2973" s="11">
        <v>0</v>
      </c>
      <c r="L2973">
        <v>5200</v>
      </c>
      <c r="N2973">
        <v>1.87</v>
      </c>
      <c r="O2973" s="11">
        <v>1.79</v>
      </c>
      <c r="P2973" s="11">
        <v>0.13</v>
      </c>
      <c r="Q2973" s="12">
        <v>0.37</v>
      </c>
      <c r="R2973">
        <v>0</v>
      </c>
      <c r="T2973" s="42">
        <v>19.8</v>
      </c>
    </row>
    <row r="2974" spans="1:22" x14ac:dyDescent="0.2">
      <c r="A2974">
        <v>1610</v>
      </c>
      <c r="B2974">
        <v>2008</v>
      </c>
      <c r="C2974" t="s">
        <v>705</v>
      </c>
      <c r="D2974" s="40">
        <v>39629</v>
      </c>
      <c r="E2974" t="s">
        <v>833</v>
      </c>
      <c r="F2974" t="s">
        <v>838</v>
      </c>
      <c r="G2974">
        <v>1</v>
      </c>
      <c r="H2974" t="s">
        <v>1110</v>
      </c>
      <c r="I2974">
        <v>32.866999999999997</v>
      </c>
      <c r="J2974">
        <v>-117.25700000000001</v>
      </c>
      <c r="K2974" s="11">
        <v>0</v>
      </c>
      <c r="L2974">
        <v>9040</v>
      </c>
      <c r="N2974">
        <v>1.82</v>
      </c>
      <c r="O2974" s="11">
        <v>5.64</v>
      </c>
      <c r="P2974" s="11">
        <v>0.24</v>
      </c>
      <c r="Q2974" s="12">
        <v>0.43</v>
      </c>
      <c r="R2974">
        <v>0.03</v>
      </c>
      <c r="T2974" s="42">
        <v>19.8</v>
      </c>
    </row>
    <row r="2975" spans="1:22" x14ac:dyDescent="0.2">
      <c r="A2975">
        <v>2791</v>
      </c>
      <c r="B2975">
        <v>2012</v>
      </c>
      <c r="C2975" t="s">
        <v>1067</v>
      </c>
      <c r="D2975" s="40">
        <v>41120</v>
      </c>
      <c r="E2975" t="s">
        <v>833</v>
      </c>
      <c r="F2975" t="s">
        <v>838</v>
      </c>
      <c r="G2975">
        <v>1</v>
      </c>
      <c r="H2975" t="s">
        <v>1110</v>
      </c>
      <c r="I2975">
        <v>32.866999999999997</v>
      </c>
      <c r="J2975">
        <v>-117.25700000000001</v>
      </c>
      <c r="K2975" s="11">
        <v>0</v>
      </c>
      <c r="L2975">
        <v>23200</v>
      </c>
      <c r="N2975">
        <v>1.23</v>
      </c>
      <c r="O2975" s="11">
        <v>1.65</v>
      </c>
      <c r="P2975" s="11">
        <v>0.22</v>
      </c>
      <c r="Q2975" s="12">
        <v>0.08</v>
      </c>
      <c r="R2975">
        <v>0.03</v>
      </c>
      <c r="T2975" s="42">
        <v>19.8</v>
      </c>
    </row>
    <row r="2976" spans="1:22" x14ac:dyDescent="0.2">
      <c r="A2976">
        <v>3258</v>
      </c>
      <c r="B2976">
        <v>2014</v>
      </c>
      <c r="C2976" t="s">
        <v>1067</v>
      </c>
      <c r="D2976" s="40">
        <v>41848</v>
      </c>
      <c r="E2976" t="s">
        <v>835</v>
      </c>
      <c r="F2976" t="s">
        <v>838</v>
      </c>
      <c r="G2976">
        <v>1</v>
      </c>
      <c r="H2976" t="s">
        <v>1110</v>
      </c>
      <c r="I2976">
        <v>33.606099999999998</v>
      </c>
      <c r="J2976">
        <v>-117.9311</v>
      </c>
      <c r="K2976" s="11">
        <v>0</v>
      </c>
      <c r="L2976">
        <v>62396</v>
      </c>
      <c r="N2976">
        <v>1.05</v>
      </c>
      <c r="O2976" s="11">
        <v>1.36</v>
      </c>
      <c r="P2976" s="11">
        <v>0.16</v>
      </c>
      <c r="Q2976" s="12">
        <v>0</v>
      </c>
      <c r="R2976">
        <v>0</v>
      </c>
      <c r="T2976" s="42">
        <v>19.8</v>
      </c>
    </row>
    <row r="2977" spans="1:22" x14ac:dyDescent="0.2">
      <c r="A2977">
        <v>3482</v>
      </c>
      <c r="B2977">
        <v>2015</v>
      </c>
      <c r="C2977" t="s">
        <v>1068</v>
      </c>
      <c r="D2977" s="40">
        <v>42233</v>
      </c>
      <c r="E2977" t="s">
        <v>836</v>
      </c>
      <c r="F2977" t="s">
        <v>838</v>
      </c>
      <c r="G2977">
        <v>1</v>
      </c>
      <c r="H2977" t="s">
        <v>1110</v>
      </c>
      <c r="I2977">
        <v>34.408000000000001</v>
      </c>
      <c r="J2977">
        <v>-119.685</v>
      </c>
      <c r="K2977" s="11">
        <v>0</v>
      </c>
      <c r="L2977">
        <v>194540</v>
      </c>
      <c r="O2977" s="11">
        <v>5.75</v>
      </c>
      <c r="P2977" s="11">
        <v>0.38</v>
      </c>
      <c r="Q2977" s="12">
        <v>0.15</v>
      </c>
      <c r="R2977">
        <v>0.11</v>
      </c>
      <c r="T2977" s="42">
        <v>19.8</v>
      </c>
    </row>
    <row r="2978" spans="1:22" x14ac:dyDescent="0.2">
      <c r="A2978">
        <v>1675</v>
      </c>
      <c r="B2978">
        <v>2008</v>
      </c>
      <c r="C2978" t="s">
        <v>1069</v>
      </c>
      <c r="D2978" s="40">
        <v>39720</v>
      </c>
      <c r="E2978" t="s">
        <v>837</v>
      </c>
      <c r="F2978" t="s">
        <v>838</v>
      </c>
      <c r="G2978">
        <v>1</v>
      </c>
      <c r="H2978" t="s">
        <v>1110</v>
      </c>
      <c r="I2978">
        <v>34.008000000000003</v>
      </c>
      <c r="J2978">
        <v>-118.499</v>
      </c>
      <c r="K2978" s="11">
        <v>0</v>
      </c>
      <c r="L2978">
        <v>0</v>
      </c>
      <c r="N2978">
        <v>2.4056999999999999</v>
      </c>
      <c r="O2978" s="11">
        <v>4.58</v>
      </c>
      <c r="P2978" s="11">
        <v>0.2</v>
      </c>
      <c r="Q2978" s="12">
        <v>0.36</v>
      </c>
      <c r="R2978">
        <v>0.1</v>
      </c>
      <c r="T2978" s="42">
        <v>19.899999999999999</v>
      </c>
    </row>
    <row r="2979" spans="1:22" x14ac:dyDescent="0.2">
      <c r="A2979">
        <v>3015</v>
      </c>
      <c r="B2979">
        <v>2013</v>
      </c>
      <c r="C2979" t="s">
        <v>705</v>
      </c>
      <c r="D2979" s="40">
        <v>41431</v>
      </c>
      <c r="E2979" t="s">
        <v>833</v>
      </c>
      <c r="F2979" t="s">
        <v>838</v>
      </c>
      <c r="G2979">
        <v>1</v>
      </c>
      <c r="H2979" t="s">
        <v>1110</v>
      </c>
      <c r="I2979">
        <v>32.866999999999997</v>
      </c>
      <c r="J2979">
        <v>-117.25700000000001</v>
      </c>
      <c r="K2979" s="11">
        <v>0</v>
      </c>
      <c r="L2979">
        <v>0</v>
      </c>
      <c r="N2979">
        <v>0.89</v>
      </c>
      <c r="O2979" s="11">
        <v>0</v>
      </c>
      <c r="P2979" s="11">
        <v>0</v>
      </c>
      <c r="Q2979" s="12">
        <v>0</v>
      </c>
      <c r="R2979">
        <v>0</v>
      </c>
      <c r="T2979" s="42">
        <v>19.899999999999999</v>
      </c>
    </row>
    <row r="2980" spans="1:22" x14ac:dyDescent="0.2">
      <c r="A2980">
        <v>3467</v>
      </c>
      <c r="B2980">
        <v>2015</v>
      </c>
      <c r="C2980" t="s">
        <v>1067</v>
      </c>
      <c r="D2980" s="40">
        <v>42205</v>
      </c>
      <c r="E2980" t="s">
        <v>833</v>
      </c>
      <c r="F2980" t="s">
        <v>838</v>
      </c>
      <c r="G2980">
        <v>1</v>
      </c>
      <c r="H2980" t="s">
        <v>1110</v>
      </c>
      <c r="I2980">
        <v>32.866999999999997</v>
      </c>
      <c r="J2980">
        <v>-117.25700000000001</v>
      </c>
      <c r="K2980" s="11">
        <v>0</v>
      </c>
      <c r="L2980">
        <v>1680</v>
      </c>
      <c r="N2980">
        <v>1.66</v>
      </c>
      <c r="T2980" s="42">
        <v>19.899999999999999</v>
      </c>
    </row>
    <row r="2981" spans="1:22" x14ac:dyDescent="0.2">
      <c r="A2981">
        <v>3006</v>
      </c>
      <c r="B2981">
        <v>2013</v>
      </c>
      <c r="C2981" t="s">
        <v>704</v>
      </c>
      <c r="D2981" s="40">
        <v>41421</v>
      </c>
      <c r="E2981" t="s">
        <v>833</v>
      </c>
      <c r="F2981" t="s">
        <v>838</v>
      </c>
      <c r="G2981">
        <v>1</v>
      </c>
      <c r="H2981" t="s">
        <v>1110</v>
      </c>
      <c r="I2981">
        <v>32.866999999999997</v>
      </c>
      <c r="J2981">
        <v>-117.25700000000001</v>
      </c>
      <c r="K2981" s="11">
        <v>0</v>
      </c>
      <c r="L2981">
        <v>10000</v>
      </c>
      <c r="N2981">
        <v>0.67</v>
      </c>
      <c r="O2981" s="11">
        <v>1.56</v>
      </c>
      <c r="P2981" s="11">
        <v>0.14000000000000001</v>
      </c>
      <c r="Q2981" s="12">
        <v>0.01</v>
      </c>
      <c r="R2981">
        <v>0.05</v>
      </c>
      <c r="T2981" s="42">
        <v>19.899999999999999</v>
      </c>
    </row>
    <row r="2982" spans="1:22" x14ac:dyDescent="0.2">
      <c r="A2982">
        <v>3275</v>
      </c>
      <c r="B2982">
        <v>2014</v>
      </c>
      <c r="C2982" t="s">
        <v>1068</v>
      </c>
      <c r="D2982" s="40">
        <v>41876</v>
      </c>
      <c r="E2982" t="s">
        <v>835</v>
      </c>
      <c r="F2982" t="s">
        <v>838</v>
      </c>
      <c r="G2982">
        <v>1</v>
      </c>
      <c r="H2982" t="s">
        <v>1110</v>
      </c>
      <c r="I2982">
        <v>33.606099999999998</v>
      </c>
      <c r="J2982">
        <v>-117.9311</v>
      </c>
      <c r="K2982" s="11">
        <v>0</v>
      </c>
      <c r="L2982">
        <v>13000</v>
      </c>
      <c r="N2982">
        <v>1.3</v>
      </c>
      <c r="O2982" s="11">
        <v>1.75</v>
      </c>
      <c r="P2982" s="11">
        <v>0.53</v>
      </c>
      <c r="Q2982" s="12">
        <v>0.28000000000000003</v>
      </c>
      <c r="R2982">
        <v>0.1</v>
      </c>
      <c r="T2982" s="42">
        <v>19.899999999999999</v>
      </c>
    </row>
    <row r="2983" spans="1:22" x14ac:dyDescent="0.2">
      <c r="A2983">
        <v>2782</v>
      </c>
      <c r="B2983">
        <v>2012</v>
      </c>
      <c r="C2983" t="s">
        <v>1067</v>
      </c>
      <c r="D2983" s="40">
        <v>41106</v>
      </c>
      <c r="E2983" t="s">
        <v>833</v>
      </c>
      <c r="F2983" t="s">
        <v>838</v>
      </c>
      <c r="G2983">
        <v>1</v>
      </c>
      <c r="H2983" t="s">
        <v>1110</v>
      </c>
      <c r="I2983">
        <v>32.866999999999997</v>
      </c>
      <c r="J2983">
        <v>-117.25700000000001</v>
      </c>
      <c r="K2983" s="11">
        <v>0</v>
      </c>
      <c r="L2983">
        <v>15200</v>
      </c>
      <c r="N2983">
        <v>0.7</v>
      </c>
      <c r="O2983" s="11">
        <v>1.5</v>
      </c>
      <c r="P2983" s="11">
        <v>0.22</v>
      </c>
      <c r="Q2983" s="12">
        <v>0.27</v>
      </c>
      <c r="R2983">
        <v>0.05</v>
      </c>
      <c r="T2983" s="42">
        <v>19.899999999999999</v>
      </c>
    </row>
    <row r="2984" spans="1:22" x14ac:dyDescent="0.2">
      <c r="A2984">
        <v>1863</v>
      </c>
      <c r="B2984">
        <v>2009</v>
      </c>
      <c r="C2984" t="s">
        <v>705</v>
      </c>
      <c r="D2984" s="40">
        <v>39979</v>
      </c>
      <c r="E2984" t="s">
        <v>833</v>
      </c>
      <c r="F2984" t="s">
        <v>838</v>
      </c>
      <c r="G2984">
        <v>1</v>
      </c>
      <c r="H2984" t="s">
        <v>1110</v>
      </c>
      <c r="I2984">
        <v>32.866999999999997</v>
      </c>
      <c r="J2984">
        <v>-117.25700000000001</v>
      </c>
      <c r="K2984" s="11">
        <v>0</v>
      </c>
      <c r="L2984">
        <v>23636</v>
      </c>
      <c r="N2984">
        <v>0.91</v>
      </c>
      <c r="O2984" s="11">
        <v>6.9</v>
      </c>
      <c r="P2984" s="11">
        <v>0.25</v>
      </c>
      <c r="Q2984" s="12">
        <v>0.11</v>
      </c>
      <c r="R2984">
        <v>0.02</v>
      </c>
      <c r="T2984" s="42">
        <v>19.899999999999999</v>
      </c>
    </row>
    <row r="2985" spans="1:22" x14ac:dyDescent="0.2">
      <c r="A2985">
        <v>252</v>
      </c>
      <c r="B2985">
        <v>2005</v>
      </c>
      <c r="C2985" t="s">
        <v>704</v>
      </c>
      <c r="D2985" s="17">
        <v>38497</v>
      </c>
      <c r="E2985">
        <v>9</v>
      </c>
      <c r="F2985" t="s">
        <v>1064</v>
      </c>
      <c r="G2985">
        <v>1</v>
      </c>
      <c r="H2985" t="s">
        <v>706</v>
      </c>
      <c r="K2985" s="11">
        <v>0</v>
      </c>
      <c r="L2985" s="11"/>
      <c r="N2985" s="11">
        <v>11.224790307548929</v>
      </c>
      <c r="O2985" s="11">
        <v>5.8360616140703527</v>
      </c>
      <c r="P2985" s="11">
        <v>0.35923959407342881</v>
      </c>
      <c r="Q2985" s="12">
        <v>0.10037300000000005</v>
      </c>
      <c r="R2985" s="11">
        <v>0.3929450000000001</v>
      </c>
      <c r="T2985" s="42">
        <v>19.899999999999999</v>
      </c>
      <c r="U2985" s="11"/>
      <c r="V2985" t="s">
        <v>1060</v>
      </c>
    </row>
    <row r="2986" spans="1:22" x14ac:dyDescent="0.2">
      <c r="A2986">
        <v>1624</v>
      </c>
      <c r="B2986">
        <v>2008</v>
      </c>
      <c r="C2986" t="s">
        <v>1067</v>
      </c>
      <c r="D2986" s="40">
        <v>39650</v>
      </c>
      <c r="E2986" t="s">
        <v>835</v>
      </c>
      <c r="F2986" t="s">
        <v>838</v>
      </c>
      <c r="G2986">
        <v>1</v>
      </c>
      <c r="H2986" t="s">
        <v>1110</v>
      </c>
      <c r="I2986">
        <v>33.606099999999998</v>
      </c>
      <c r="J2986">
        <v>-117.9311</v>
      </c>
      <c r="K2986" s="11">
        <v>0</v>
      </c>
      <c r="L2986">
        <v>0</v>
      </c>
      <c r="N2986">
        <v>1.41</v>
      </c>
      <c r="O2986" s="11">
        <v>4</v>
      </c>
      <c r="P2986" s="11">
        <v>0.26</v>
      </c>
      <c r="Q2986" s="12">
        <v>0.53</v>
      </c>
      <c r="R2986">
        <v>0</v>
      </c>
      <c r="T2986" s="42">
        <v>20</v>
      </c>
    </row>
    <row r="2987" spans="1:22" x14ac:dyDescent="0.2">
      <c r="A2987">
        <v>1839</v>
      </c>
      <c r="B2987">
        <v>2009</v>
      </c>
      <c r="C2987" t="s">
        <v>704</v>
      </c>
      <c r="D2987" s="40">
        <v>39951</v>
      </c>
      <c r="E2987" t="s">
        <v>835</v>
      </c>
      <c r="F2987" t="s">
        <v>838</v>
      </c>
      <c r="G2987">
        <v>1</v>
      </c>
      <c r="H2987" t="s">
        <v>1110</v>
      </c>
      <c r="I2987">
        <v>33.606099999999998</v>
      </c>
      <c r="J2987">
        <v>-117.9311</v>
      </c>
      <c r="K2987" s="11">
        <v>0</v>
      </c>
      <c r="L2987">
        <v>0</v>
      </c>
      <c r="N2987">
        <v>4.37</v>
      </c>
      <c r="O2987" s="11">
        <v>0</v>
      </c>
      <c r="P2987" s="11">
        <v>0.17</v>
      </c>
      <c r="Q2987" s="12">
        <v>0.61</v>
      </c>
      <c r="R2987">
        <v>0</v>
      </c>
      <c r="T2987" s="42">
        <v>20</v>
      </c>
    </row>
    <row r="2988" spans="1:22" x14ac:dyDescent="0.2">
      <c r="A2988">
        <v>1930</v>
      </c>
      <c r="B2988">
        <v>2009</v>
      </c>
      <c r="C2988" t="s">
        <v>1068</v>
      </c>
      <c r="D2988" s="40">
        <v>40050</v>
      </c>
      <c r="E2988" t="s">
        <v>835</v>
      </c>
      <c r="F2988" t="s">
        <v>838</v>
      </c>
      <c r="G2988">
        <v>1</v>
      </c>
      <c r="H2988" t="s">
        <v>1110</v>
      </c>
      <c r="I2988">
        <v>33.606099999999998</v>
      </c>
      <c r="J2988">
        <v>-117.9311</v>
      </c>
      <c r="K2988" s="11">
        <v>0</v>
      </c>
      <c r="L2988">
        <v>0</v>
      </c>
      <c r="N2988">
        <v>1.86</v>
      </c>
      <c r="O2988" s="11">
        <v>1.27</v>
      </c>
      <c r="P2988" s="11">
        <v>0.28000000000000003</v>
      </c>
      <c r="Q2988" s="12">
        <v>0.98</v>
      </c>
      <c r="R2988">
        <v>0.28000000000000003</v>
      </c>
      <c r="T2988" s="42">
        <v>20</v>
      </c>
    </row>
    <row r="2989" spans="1:22" x14ac:dyDescent="0.2">
      <c r="A2989">
        <v>1981</v>
      </c>
      <c r="B2989">
        <v>2009</v>
      </c>
      <c r="C2989" t="s">
        <v>1081</v>
      </c>
      <c r="D2989" s="40">
        <v>40113</v>
      </c>
      <c r="E2989" t="s">
        <v>835</v>
      </c>
      <c r="F2989" t="s">
        <v>838</v>
      </c>
      <c r="G2989">
        <v>1</v>
      </c>
      <c r="H2989" t="s">
        <v>1110</v>
      </c>
      <c r="I2989">
        <v>33.606099999999998</v>
      </c>
      <c r="J2989">
        <v>-117.9311</v>
      </c>
      <c r="K2989" s="11">
        <v>0</v>
      </c>
      <c r="L2989">
        <v>0</v>
      </c>
      <c r="N2989">
        <v>0.75</v>
      </c>
      <c r="O2989" s="11">
        <v>1.2</v>
      </c>
      <c r="P2989" s="11">
        <v>0.33</v>
      </c>
      <c r="Q2989" s="12">
        <v>0.69</v>
      </c>
      <c r="R2989">
        <v>0.16</v>
      </c>
      <c r="T2989" s="42">
        <v>20</v>
      </c>
    </row>
    <row r="2990" spans="1:22" x14ac:dyDescent="0.2">
      <c r="A2990">
        <v>2174</v>
      </c>
      <c r="B2990">
        <v>2010</v>
      </c>
      <c r="C2990" t="s">
        <v>705</v>
      </c>
      <c r="D2990" s="40">
        <v>40345</v>
      </c>
      <c r="E2990" t="s">
        <v>835</v>
      </c>
      <c r="F2990" t="s">
        <v>838</v>
      </c>
      <c r="G2990">
        <v>1</v>
      </c>
      <c r="H2990" t="s">
        <v>1110</v>
      </c>
      <c r="I2990">
        <v>33.606099999999998</v>
      </c>
      <c r="J2990">
        <v>-117.9311</v>
      </c>
      <c r="K2990" s="11">
        <v>0.04</v>
      </c>
      <c r="L2990">
        <v>0</v>
      </c>
      <c r="N2990">
        <v>5.26</v>
      </c>
      <c r="O2990" s="11">
        <v>3.09</v>
      </c>
      <c r="P2990" s="11">
        <v>0.16</v>
      </c>
      <c r="Q2990" s="12">
        <v>0.77</v>
      </c>
      <c r="R2990">
        <v>0.24</v>
      </c>
      <c r="T2990" s="42">
        <v>20</v>
      </c>
    </row>
    <row r="2991" spans="1:22" x14ac:dyDescent="0.2">
      <c r="A2991">
        <v>2182</v>
      </c>
      <c r="B2991">
        <v>2010</v>
      </c>
      <c r="C2991" t="s">
        <v>705</v>
      </c>
      <c r="D2991" s="40">
        <v>40357</v>
      </c>
      <c r="E2991" t="s">
        <v>837</v>
      </c>
      <c r="F2991" t="s">
        <v>838</v>
      </c>
      <c r="G2991">
        <v>1</v>
      </c>
      <c r="H2991" t="s">
        <v>1110</v>
      </c>
      <c r="I2991">
        <v>34.008000000000003</v>
      </c>
      <c r="J2991">
        <v>-118.499</v>
      </c>
      <c r="K2991" s="11">
        <v>0</v>
      </c>
      <c r="L2991">
        <v>0</v>
      </c>
      <c r="N2991">
        <v>13.5321</v>
      </c>
      <c r="O2991" s="11">
        <v>5.0264100000000003</v>
      </c>
      <c r="P2991" s="11">
        <v>0.28993000000000002</v>
      </c>
      <c r="Q2991" s="12">
        <v>0.63411899999999999</v>
      </c>
      <c r="R2991">
        <v>0</v>
      </c>
      <c r="T2991" s="42">
        <v>20</v>
      </c>
    </row>
    <row r="2992" spans="1:22" x14ac:dyDescent="0.2">
      <c r="A2992">
        <v>2201</v>
      </c>
      <c r="B2992">
        <v>2010</v>
      </c>
      <c r="C2992" t="s">
        <v>1067</v>
      </c>
      <c r="D2992" s="40">
        <v>40378</v>
      </c>
      <c r="E2992" t="s">
        <v>837</v>
      </c>
      <c r="F2992" t="s">
        <v>838</v>
      </c>
      <c r="G2992">
        <v>1</v>
      </c>
      <c r="H2992" t="s">
        <v>1110</v>
      </c>
      <c r="I2992">
        <v>34.008000000000003</v>
      </c>
      <c r="J2992">
        <v>-118.499</v>
      </c>
      <c r="K2992" s="11">
        <v>0.05</v>
      </c>
      <c r="L2992">
        <v>0</v>
      </c>
      <c r="N2992">
        <v>6.0142499999999997</v>
      </c>
      <c r="O2992" s="11">
        <v>4.6765499999999998</v>
      </c>
      <c r="P2992" s="11">
        <v>0.24185499999999999</v>
      </c>
      <c r="Q2992" s="12">
        <v>0.68193400000000004</v>
      </c>
      <c r="R2992">
        <v>0</v>
      </c>
      <c r="T2992" s="42">
        <v>20</v>
      </c>
    </row>
    <row r="2993" spans="1:20" x14ac:dyDescent="0.2">
      <c r="A2993">
        <v>2219</v>
      </c>
      <c r="B2993">
        <v>2010</v>
      </c>
      <c r="C2993" t="s">
        <v>1068</v>
      </c>
      <c r="D2993" s="40">
        <v>40399</v>
      </c>
      <c r="E2993" t="s">
        <v>837</v>
      </c>
      <c r="F2993" t="s">
        <v>838</v>
      </c>
      <c r="G2993">
        <v>1</v>
      </c>
      <c r="H2993" t="s">
        <v>1110</v>
      </c>
      <c r="I2993">
        <v>34.008000000000003</v>
      </c>
      <c r="J2993">
        <v>-118.499</v>
      </c>
      <c r="K2993" s="11">
        <v>0</v>
      </c>
      <c r="L2993">
        <v>0</v>
      </c>
      <c r="N2993">
        <v>5.0118799999999997</v>
      </c>
      <c r="O2993" s="11">
        <v>2.9623400000000002</v>
      </c>
      <c r="P2993" s="11">
        <v>0.50032900000000002</v>
      </c>
      <c r="Q2993" s="12">
        <v>0.88673999999999997</v>
      </c>
      <c r="R2993">
        <v>0.13</v>
      </c>
      <c r="T2993" s="42">
        <v>20</v>
      </c>
    </row>
    <row r="2994" spans="1:20" x14ac:dyDescent="0.2">
      <c r="A2994">
        <v>2256</v>
      </c>
      <c r="B2994">
        <v>2010</v>
      </c>
      <c r="C2994" t="s">
        <v>1069</v>
      </c>
      <c r="D2994" s="40">
        <v>40448</v>
      </c>
      <c r="E2994" t="s">
        <v>835</v>
      </c>
      <c r="F2994" t="s">
        <v>838</v>
      </c>
      <c r="G2994">
        <v>1</v>
      </c>
      <c r="H2994" t="s">
        <v>1110</v>
      </c>
      <c r="I2994">
        <v>33.606099999999998</v>
      </c>
      <c r="J2994">
        <v>-117.9311</v>
      </c>
      <c r="K2994" s="11">
        <v>0</v>
      </c>
      <c r="L2994">
        <v>0</v>
      </c>
      <c r="N2994">
        <v>5.65</v>
      </c>
      <c r="O2994" s="11">
        <v>2.16</v>
      </c>
      <c r="P2994" s="11">
        <v>0.2</v>
      </c>
      <c r="Q2994" s="12">
        <v>0.56999999999999995</v>
      </c>
      <c r="R2994">
        <v>0</v>
      </c>
      <c r="T2994" s="42">
        <v>20</v>
      </c>
    </row>
    <row r="2995" spans="1:20" x14ac:dyDescent="0.2">
      <c r="A2995">
        <v>2259</v>
      </c>
      <c r="B2995">
        <v>2010</v>
      </c>
      <c r="C2995" t="s">
        <v>1069</v>
      </c>
      <c r="D2995" s="40">
        <v>40448</v>
      </c>
      <c r="E2995" t="s">
        <v>837</v>
      </c>
      <c r="F2995" t="s">
        <v>838</v>
      </c>
      <c r="G2995">
        <v>1</v>
      </c>
      <c r="H2995" t="s">
        <v>1110</v>
      </c>
      <c r="I2995">
        <v>34.008000000000003</v>
      </c>
      <c r="J2995">
        <v>-118.499</v>
      </c>
      <c r="K2995" s="11">
        <v>0.04</v>
      </c>
      <c r="L2995">
        <v>0</v>
      </c>
      <c r="N2995">
        <v>8</v>
      </c>
      <c r="O2995" s="11">
        <v>5.5442799999999997</v>
      </c>
      <c r="P2995" s="11">
        <v>0.48328100000000002</v>
      </c>
      <c r="Q2995" s="12">
        <v>0.91076100000000004</v>
      </c>
      <c r="R2995">
        <v>0</v>
      </c>
      <c r="T2995" s="42">
        <v>20</v>
      </c>
    </row>
    <row r="2996" spans="1:20" x14ac:dyDescent="0.2">
      <c r="A2996">
        <v>2264</v>
      </c>
      <c r="B2996">
        <v>2010</v>
      </c>
      <c r="C2996" t="s">
        <v>1081</v>
      </c>
      <c r="D2996" s="40">
        <v>40455</v>
      </c>
      <c r="E2996" t="s">
        <v>833</v>
      </c>
      <c r="F2996" t="s">
        <v>838</v>
      </c>
      <c r="G2996">
        <v>1</v>
      </c>
      <c r="H2996" t="s">
        <v>1110</v>
      </c>
      <c r="I2996">
        <v>32.866999999999997</v>
      </c>
      <c r="J2996">
        <v>-117.25700000000001</v>
      </c>
      <c r="K2996" s="11">
        <v>0</v>
      </c>
      <c r="L2996">
        <v>0</v>
      </c>
      <c r="N2996">
        <v>16.77</v>
      </c>
      <c r="O2996" s="11">
        <v>3.3</v>
      </c>
      <c r="P2996" s="11">
        <v>0.22</v>
      </c>
      <c r="Q2996" s="12">
        <v>0</v>
      </c>
      <c r="R2996">
        <v>0.01</v>
      </c>
      <c r="T2996" s="42">
        <v>20</v>
      </c>
    </row>
    <row r="2997" spans="1:20" x14ac:dyDescent="0.2">
      <c r="A2997">
        <v>2273</v>
      </c>
      <c r="B2997">
        <v>2010</v>
      </c>
      <c r="C2997" t="s">
        <v>1081</v>
      </c>
      <c r="D2997" s="40">
        <v>40464</v>
      </c>
      <c r="E2997" t="s">
        <v>835</v>
      </c>
      <c r="F2997" t="s">
        <v>838</v>
      </c>
      <c r="G2997">
        <v>1</v>
      </c>
      <c r="H2997" t="s">
        <v>1110</v>
      </c>
      <c r="I2997">
        <v>33.606099999999998</v>
      </c>
      <c r="J2997">
        <v>-117.9311</v>
      </c>
      <c r="K2997" s="11">
        <v>0</v>
      </c>
      <c r="L2997">
        <v>0</v>
      </c>
      <c r="N2997">
        <v>1.4</v>
      </c>
      <c r="O2997" s="11">
        <v>1.22</v>
      </c>
      <c r="P2997" s="11">
        <v>0.16</v>
      </c>
      <c r="Q2997" s="12">
        <v>0.28999999999999998</v>
      </c>
      <c r="R2997">
        <v>0.12</v>
      </c>
      <c r="T2997" s="42">
        <v>20</v>
      </c>
    </row>
    <row r="2998" spans="1:20" x14ac:dyDescent="0.2">
      <c r="A2998">
        <v>3785</v>
      </c>
      <c r="B2998" s="48">
        <v>2011</v>
      </c>
      <c r="C2998" t="s">
        <v>1068</v>
      </c>
      <c r="D2998" s="40">
        <v>40764</v>
      </c>
      <c r="E2998" t="s">
        <v>1113</v>
      </c>
      <c r="F2998" s="48" t="s">
        <v>1111</v>
      </c>
      <c r="G2998" s="48" t="s">
        <v>1112</v>
      </c>
      <c r="H2998" t="s">
        <v>1110</v>
      </c>
      <c r="J2998" s="51"/>
      <c r="K2998" s="11">
        <v>0</v>
      </c>
      <c r="L2998">
        <v>0</v>
      </c>
      <c r="N2998">
        <v>1.6</v>
      </c>
      <c r="T2998" s="42">
        <v>20</v>
      </c>
    </row>
    <row r="2999" spans="1:20" x14ac:dyDescent="0.2">
      <c r="A2999">
        <v>2537</v>
      </c>
      <c r="B2999">
        <v>2011</v>
      </c>
      <c r="C2999" t="s">
        <v>1068</v>
      </c>
      <c r="D2999" s="40">
        <v>40770</v>
      </c>
      <c r="E2999" t="s">
        <v>837</v>
      </c>
      <c r="F2999" t="s">
        <v>838</v>
      </c>
      <c r="G2999">
        <v>1</v>
      </c>
      <c r="H2999" t="s">
        <v>1110</v>
      </c>
      <c r="I2999">
        <v>34.008000000000003</v>
      </c>
      <c r="J2999">
        <v>-118.499</v>
      </c>
      <c r="K2999" s="11">
        <v>6.3E-2</v>
      </c>
      <c r="L2999">
        <v>0</v>
      </c>
      <c r="N2999">
        <v>4</v>
      </c>
      <c r="O2999" s="11">
        <v>3.55627</v>
      </c>
      <c r="P2999" s="11">
        <v>0.63486699999999996</v>
      </c>
      <c r="Q2999" s="12">
        <v>0.40928799999999999</v>
      </c>
      <c r="R2999">
        <v>0</v>
      </c>
      <c r="T2999" s="42">
        <v>20</v>
      </c>
    </row>
    <row r="3000" spans="1:20" x14ac:dyDescent="0.2">
      <c r="A3000">
        <v>2538</v>
      </c>
      <c r="B3000">
        <v>2011</v>
      </c>
      <c r="C3000" t="s">
        <v>1068</v>
      </c>
      <c r="D3000" s="40">
        <v>40773</v>
      </c>
      <c r="E3000" t="s">
        <v>833</v>
      </c>
      <c r="F3000" t="s">
        <v>838</v>
      </c>
      <c r="G3000">
        <v>1</v>
      </c>
      <c r="H3000" t="s">
        <v>1110</v>
      </c>
      <c r="I3000">
        <v>32.866999999999997</v>
      </c>
      <c r="J3000">
        <v>-117.25700000000001</v>
      </c>
      <c r="K3000" s="11">
        <v>0</v>
      </c>
      <c r="L3000">
        <v>0</v>
      </c>
      <c r="N3000">
        <v>1.55</v>
      </c>
      <c r="O3000" s="11">
        <v>0</v>
      </c>
      <c r="P3000" s="11">
        <v>0</v>
      </c>
      <c r="Q3000" s="12">
        <v>0</v>
      </c>
      <c r="R3000">
        <v>0</v>
      </c>
      <c r="T3000" s="42">
        <v>20</v>
      </c>
    </row>
    <row r="3001" spans="1:20" x14ac:dyDescent="0.2">
      <c r="A3001">
        <v>3789</v>
      </c>
      <c r="B3001" s="48">
        <v>2011</v>
      </c>
      <c r="C3001" t="s">
        <v>1069</v>
      </c>
      <c r="D3001" s="40">
        <v>40792</v>
      </c>
      <c r="E3001" t="s">
        <v>1113</v>
      </c>
      <c r="F3001" s="48" t="s">
        <v>1111</v>
      </c>
      <c r="G3001" s="48" t="s">
        <v>1112</v>
      </c>
      <c r="H3001" t="s">
        <v>1110</v>
      </c>
      <c r="J3001" s="51"/>
      <c r="K3001" s="11">
        <v>0</v>
      </c>
      <c r="L3001">
        <v>0</v>
      </c>
      <c r="N3001">
        <v>2.37</v>
      </c>
      <c r="T3001" s="42">
        <v>20</v>
      </c>
    </row>
    <row r="3002" spans="1:20" x14ac:dyDescent="0.2">
      <c r="A3002">
        <v>2757</v>
      </c>
      <c r="B3002">
        <v>2012</v>
      </c>
      <c r="C3002" t="s">
        <v>705</v>
      </c>
      <c r="D3002" s="40">
        <v>41071</v>
      </c>
      <c r="E3002" t="s">
        <v>837</v>
      </c>
      <c r="F3002" t="s">
        <v>838</v>
      </c>
      <c r="G3002">
        <v>1</v>
      </c>
      <c r="H3002" t="s">
        <v>1110</v>
      </c>
      <c r="I3002">
        <v>34.008000000000003</v>
      </c>
      <c r="J3002">
        <v>-118.499</v>
      </c>
      <c r="K3002" s="11">
        <v>0</v>
      </c>
      <c r="L3002">
        <v>0</v>
      </c>
      <c r="O3002" s="11">
        <v>3.0816499999999998</v>
      </c>
      <c r="P3002" s="11">
        <v>0.44815500000000003</v>
      </c>
      <c r="Q3002" s="12">
        <v>0.76976800000000001</v>
      </c>
      <c r="R3002">
        <v>0.88</v>
      </c>
      <c r="T3002" s="42">
        <v>20</v>
      </c>
    </row>
    <row r="3003" spans="1:20" x14ac:dyDescent="0.2">
      <c r="A3003">
        <v>2832</v>
      </c>
      <c r="B3003">
        <v>2012</v>
      </c>
      <c r="C3003" t="s">
        <v>1069</v>
      </c>
      <c r="D3003" s="40">
        <v>41172</v>
      </c>
      <c r="E3003" t="s">
        <v>833</v>
      </c>
      <c r="F3003" t="s">
        <v>838</v>
      </c>
      <c r="G3003">
        <v>1</v>
      </c>
      <c r="H3003" t="s">
        <v>1110</v>
      </c>
      <c r="I3003">
        <v>32.866999999999997</v>
      </c>
      <c r="J3003">
        <v>-117.25700000000001</v>
      </c>
      <c r="K3003" s="11">
        <v>0</v>
      </c>
      <c r="L3003">
        <v>0</v>
      </c>
      <c r="N3003">
        <v>1.45</v>
      </c>
      <c r="O3003" s="11">
        <v>0</v>
      </c>
      <c r="P3003" s="11">
        <v>0</v>
      </c>
      <c r="Q3003" s="12">
        <v>0</v>
      </c>
      <c r="R3003">
        <v>0</v>
      </c>
      <c r="T3003" s="42">
        <v>20</v>
      </c>
    </row>
    <row r="3004" spans="1:20" x14ac:dyDescent="0.2">
      <c r="A3004">
        <v>2847</v>
      </c>
      <c r="B3004">
        <v>2012</v>
      </c>
      <c r="C3004" t="s">
        <v>1081</v>
      </c>
      <c r="D3004" s="40">
        <v>41190</v>
      </c>
      <c r="E3004" t="s">
        <v>837</v>
      </c>
      <c r="F3004" t="s">
        <v>838</v>
      </c>
      <c r="G3004">
        <v>1</v>
      </c>
      <c r="H3004" t="s">
        <v>1110</v>
      </c>
      <c r="I3004">
        <v>34.008000000000003</v>
      </c>
      <c r="J3004">
        <v>-118.499</v>
      </c>
      <c r="K3004" s="11">
        <v>0</v>
      </c>
      <c r="L3004">
        <v>0</v>
      </c>
      <c r="N3004">
        <v>0.7</v>
      </c>
      <c r="O3004" s="11">
        <v>3.9580099999999998</v>
      </c>
      <c r="P3004" s="11">
        <v>0.50043000000000004</v>
      </c>
      <c r="Q3004" s="12">
        <v>0.54496</v>
      </c>
      <c r="R3004">
        <v>0.64</v>
      </c>
      <c r="T3004" s="42">
        <v>20</v>
      </c>
    </row>
    <row r="3005" spans="1:20" x14ac:dyDescent="0.2">
      <c r="A3005">
        <v>2848</v>
      </c>
      <c r="B3005">
        <v>2012</v>
      </c>
      <c r="C3005" t="s">
        <v>1081</v>
      </c>
      <c r="D3005" s="40">
        <v>41193</v>
      </c>
      <c r="E3005" t="s">
        <v>833</v>
      </c>
      <c r="F3005" t="s">
        <v>838</v>
      </c>
      <c r="G3005">
        <v>1</v>
      </c>
      <c r="H3005" t="s">
        <v>1110</v>
      </c>
      <c r="I3005">
        <v>32.866999999999997</v>
      </c>
      <c r="J3005">
        <v>-117.25700000000001</v>
      </c>
      <c r="K3005" s="11">
        <v>0</v>
      </c>
      <c r="L3005">
        <v>0</v>
      </c>
      <c r="N3005">
        <v>1.75</v>
      </c>
      <c r="O3005" s="11">
        <v>0</v>
      </c>
      <c r="P3005" s="11">
        <v>0</v>
      </c>
      <c r="Q3005" s="12">
        <v>0</v>
      </c>
      <c r="R3005">
        <v>0</v>
      </c>
      <c r="T3005" s="42">
        <v>20</v>
      </c>
    </row>
    <row r="3006" spans="1:20" x14ac:dyDescent="0.2">
      <c r="A3006">
        <v>2856</v>
      </c>
      <c r="B3006">
        <v>2012</v>
      </c>
      <c r="C3006" t="s">
        <v>1081</v>
      </c>
      <c r="D3006" s="40">
        <v>41204</v>
      </c>
      <c r="E3006" t="s">
        <v>837</v>
      </c>
      <c r="F3006" t="s">
        <v>838</v>
      </c>
      <c r="G3006">
        <v>1</v>
      </c>
      <c r="H3006" t="s">
        <v>1110</v>
      </c>
      <c r="I3006">
        <v>34.008000000000003</v>
      </c>
      <c r="J3006">
        <v>-118.499</v>
      </c>
      <c r="K3006" s="11">
        <v>0</v>
      </c>
      <c r="L3006">
        <v>0</v>
      </c>
      <c r="N3006">
        <v>0.2</v>
      </c>
      <c r="O3006" s="11">
        <v>11.401899999999999</v>
      </c>
      <c r="P3006" s="11">
        <v>0.61095299999999997</v>
      </c>
      <c r="Q3006" s="12">
        <v>1.7573700000000001</v>
      </c>
      <c r="R3006">
        <v>1.21</v>
      </c>
      <c r="T3006" s="42">
        <v>20</v>
      </c>
    </row>
    <row r="3007" spans="1:20" x14ac:dyDescent="0.2">
      <c r="A3007">
        <v>3007</v>
      </c>
      <c r="B3007">
        <v>2013</v>
      </c>
      <c r="C3007" t="s">
        <v>704</v>
      </c>
      <c r="D3007" s="40">
        <v>41421</v>
      </c>
      <c r="E3007" t="s">
        <v>835</v>
      </c>
      <c r="F3007" t="s">
        <v>838</v>
      </c>
      <c r="G3007">
        <v>1</v>
      </c>
      <c r="H3007" t="s">
        <v>1110</v>
      </c>
      <c r="I3007">
        <v>33.606099999999998</v>
      </c>
      <c r="J3007">
        <v>-117.9311</v>
      </c>
      <c r="K3007" s="11">
        <v>0</v>
      </c>
      <c r="L3007">
        <v>0</v>
      </c>
      <c r="N3007">
        <v>1.22</v>
      </c>
      <c r="O3007" s="11">
        <v>1.99</v>
      </c>
      <c r="P3007" s="11">
        <v>0.17</v>
      </c>
      <c r="Q3007" s="12">
        <v>0.23</v>
      </c>
      <c r="R3007">
        <v>0</v>
      </c>
      <c r="T3007" s="42">
        <v>20</v>
      </c>
    </row>
    <row r="3008" spans="1:20" x14ac:dyDescent="0.2">
      <c r="A3008">
        <v>3035</v>
      </c>
      <c r="B3008">
        <v>2013</v>
      </c>
      <c r="C3008" t="s">
        <v>1067</v>
      </c>
      <c r="D3008" s="40">
        <v>41463</v>
      </c>
      <c r="E3008" t="s">
        <v>835</v>
      </c>
      <c r="F3008" t="s">
        <v>838</v>
      </c>
      <c r="G3008">
        <v>1</v>
      </c>
      <c r="H3008" t="s">
        <v>1110</v>
      </c>
      <c r="I3008">
        <v>33.606099999999998</v>
      </c>
      <c r="J3008">
        <v>-117.9311</v>
      </c>
      <c r="K3008" s="11">
        <v>0</v>
      </c>
      <c r="L3008">
        <v>0</v>
      </c>
      <c r="N3008">
        <v>2.67</v>
      </c>
      <c r="O3008" s="11">
        <v>2.75</v>
      </c>
      <c r="P3008" s="11">
        <v>0.3</v>
      </c>
      <c r="Q3008" s="12">
        <v>0</v>
      </c>
      <c r="R3008">
        <v>0.12</v>
      </c>
      <c r="T3008" s="42">
        <v>20</v>
      </c>
    </row>
    <row r="3009" spans="1:22" x14ac:dyDescent="0.2">
      <c r="A3009">
        <v>3047</v>
      </c>
      <c r="B3009">
        <v>2013</v>
      </c>
      <c r="C3009" t="s">
        <v>1067</v>
      </c>
      <c r="D3009" s="40">
        <v>41477</v>
      </c>
      <c r="E3009" t="s">
        <v>837</v>
      </c>
      <c r="F3009" t="s">
        <v>838</v>
      </c>
      <c r="G3009">
        <v>1</v>
      </c>
      <c r="H3009" t="s">
        <v>1110</v>
      </c>
      <c r="I3009">
        <v>34.008000000000003</v>
      </c>
      <c r="J3009">
        <v>-118.499</v>
      </c>
      <c r="K3009" s="11">
        <v>0</v>
      </c>
      <c r="L3009">
        <v>0</v>
      </c>
      <c r="N3009">
        <v>0.4</v>
      </c>
      <c r="O3009" s="11">
        <v>5.6257000000000001</v>
      </c>
      <c r="P3009" s="11">
        <v>0.33979199999999998</v>
      </c>
      <c r="Q3009" s="12">
        <v>3.0646599999999999</v>
      </c>
      <c r="R3009">
        <v>0.13039100000000001</v>
      </c>
      <c r="T3009" s="42">
        <v>20</v>
      </c>
    </row>
    <row r="3010" spans="1:22" x14ac:dyDescent="0.2">
      <c r="A3010">
        <v>3244</v>
      </c>
      <c r="B3010">
        <v>2014</v>
      </c>
      <c r="C3010" t="s">
        <v>1067</v>
      </c>
      <c r="D3010" s="40">
        <v>41827</v>
      </c>
      <c r="E3010" t="s">
        <v>836</v>
      </c>
      <c r="F3010" t="s">
        <v>838</v>
      </c>
      <c r="G3010">
        <v>1</v>
      </c>
      <c r="H3010" t="s">
        <v>1110</v>
      </c>
      <c r="I3010">
        <v>34.408000000000001</v>
      </c>
      <c r="J3010">
        <v>-119.685</v>
      </c>
      <c r="K3010" s="11">
        <v>0</v>
      </c>
      <c r="L3010">
        <v>0</v>
      </c>
      <c r="O3010" s="11">
        <v>2.81</v>
      </c>
      <c r="P3010" s="11">
        <v>0.19</v>
      </c>
      <c r="Q3010" s="12">
        <v>0.49</v>
      </c>
      <c r="R3010">
        <v>0.04</v>
      </c>
      <c r="T3010" s="42">
        <v>20</v>
      </c>
    </row>
    <row r="3011" spans="1:22" x14ac:dyDescent="0.2">
      <c r="A3011">
        <v>3292</v>
      </c>
      <c r="B3011">
        <v>2014</v>
      </c>
      <c r="C3011" t="s">
        <v>1069</v>
      </c>
      <c r="D3011" s="40">
        <v>41904</v>
      </c>
      <c r="E3011" t="s">
        <v>835</v>
      </c>
      <c r="F3011" t="s">
        <v>838</v>
      </c>
      <c r="G3011">
        <v>1</v>
      </c>
      <c r="H3011" t="s">
        <v>1110</v>
      </c>
      <c r="I3011">
        <v>33.606099999999998</v>
      </c>
      <c r="J3011">
        <v>-117.9311</v>
      </c>
      <c r="K3011" s="11">
        <v>0</v>
      </c>
      <c r="L3011">
        <v>0</v>
      </c>
      <c r="N3011">
        <v>0.64</v>
      </c>
      <c r="O3011" s="11">
        <v>1.9</v>
      </c>
      <c r="P3011" s="11">
        <v>0.22</v>
      </c>
      <c r="Q3011" s="12">
        <v>0</v>
      </c>
      <c r="R3011">
        <v>0</v>
      </c>
      <c r="T3011" s="42">
        <v>20</v>
      </c>
    </row>
    <row r="3012" spans="1:22" x14ac:dyDescent="0.2">
      <c r="A3012">
        <v>3307</v>
      </c>
      <c r="B3012">
        <v>2014</v>
      </c>
      <c r="C3012" t="s">
        <v>1081</v>
      </c>
      <c r="D3012" s="40">
        <v>41932</v>
      </c>
      <c r="E3012" t="s">
        <v>835</v>
      </c>
      <c r="F3012" t="s">
        <v>838</v>
      </c>
      <c r="G3012">
        <v>1</v>
      </c>
      <c r="H3012" t="s">
        <v>1110</v>
      </c>
      <c r="I3012">
        <v>33.606099999999998</v>
      </c>
      <c r="J3012">
        <v>-117.9311</v>
      </c>
      <c r="K3012" s="11">
        <v>0</v>
      </c>
      <c r="L3012">
        <v>0</v>
      </c>
      <c r="N3012">
        <v>2.19</v>
      </c>
      <c r="O3012" s="11">
        <v>2.74</v>
      </c>
      <c r="P3012" s="11">
        <v>0.28000000000000003</v>
      </c>
      <c r="Q3012" s="12">
        <v>0</v>
      </c>
      <c r="R3012">
        <v>0</v>
      </c>
      <c r="T3012" s="42">
        <v>20</v>
      </c>
    </row>
    <row r="3013" spans="1:22" x14ac:dyDescent="0.2">
      <c r="A3013">
        <v>3457</v>
      </c>
      <c r="B3013">
        <v>2015</v>
      </c>
      <c r="C3013" t="s">
        <v>1067</v>
      </c>
      <c r="D3013" s="40">
        <v>42191</v>
      </c>
      <c r="E3013" t="s">
        <v>837</v>
      </c>
      <c r="F3013" t="s">
        <v>838</v>
      </c>
      <c r="G3013">
        <v>1</v>
      </c>
      <c r="H3013" t="s">
        <v>1110</v>
      </c>
      <c r="I3013">
        <v>34.008000000000003</v>
      </c>
      <c r="J3013">
        <v>-118.499</v>
      </c>
      <c r="K3013" s="11">
        <v>0</v>
      </c>
      <c r="L3013">
        <v>0</v>
      </c>
      <c r="O3013" s="11">
        <v>8.14</v>
      </c>
      <c r="P3013" s="11">
        <v>0.18</v>
      </c>
      <c r="Q3013" s="12">
        <v>0.62</v>
      </c>
      <c r="R3013">
        <v>7.0000000000000007E-2</v>
      </c>
      <c r="T3013" s="42">
        <v>20</v>
      </c>
    </row>
    <row r="3014" spans="1:22" x14ac:dyDescent="0.2">
      <c r="A3014">
        <v>298</v>
      </c>
      <c r="B3014">
        <v>2005</v>
      </c>
      <c r="C3014" t="s">
        <v>1068</v>
      </c>
      <c r="D3014" s="17">
        <v>38583</v>
      </c>
      <c r="E3014">
        <v>16</v>
      </c>
      <c r="F3014" t="s">
        <v>1064</v>
      </c>
      <c r="G3014">
        <v>1</v>
      </c>
      <c r="H3014" t="s">
        <v>706</v>
      </c>
      <c r="K3014" s="11">
        <v>0</v>
      </c>
      <c r="L3014" s="11">
        <v>47.26988653435383</v>
      </c>
      <c r="N3014" s="11">
        <v>0.46797824116047154</v>
      </c>
      <c r="O3014" s="11">
        <v>0.19078569587629113</v>
      </c>
      <c r="P3014" s="11">
        <v>0.23984948453608249</v>
      </c>
      <c r="Q3014" s="12">
        <v>0.65683636363636388</v>
      </c>
      <c r="R3014" s="11">
        <v>0.14499999999999999</v>
      </c>
      <c r="T3014" s="42">
        <v>20</v>
      </c>
      <c r="U3014" s="11"/>
      <c r="V3014" t="s">
        <v>1060</v>
      </c>
    </row>
    <row r="3015" spans="1:22" x14ac:dyDescent="0.2">
      <c r="A3015">
        <v>2228</v>
      </c>
      <c r="B3015">
        <v>2010</v>
      </c>
      <c r="C3015" t="s">
        <v>1068</v>
      </c>
      <c r="D3015" s="40">
        <v>40413</v>
      </c>
      <c r="E3015" t="s">
        <v>837</v>
      </c>
      <c r="F3015" t="s">
        <v>838</v>
      </c>
      <c r="G3015">
        <v>1</v>
      </c>
      <c r="H3015" t="s">
        <v>1110</v>
      </c>
      <c r="I3015">
        <v>34.008000000000003</v>
      </c>
      <c r="J3015">
        <v>-118.499</v>
      </c>
      <c r="K3015" s="11">
        <v>0</v>
      </c>
      <c r="L3015">
        <v>123</v>
      </c>
      <c r="N3015">
        <v>1.00238</v>
      </c>
      <c r="O3015" s="11">
        <v>4.8224299999999998</v>
      </c>
      <c r="P3015" s="11">
        <v>0.40755000000000002</v>
      </c>
      <c r="Q3015" s="12">
        <v>0.733429</v>
      </c>
      <c r="R3015">
        <v>0</v>
      </c>
      <c r="T3015" s="42">
        <v>20</v>
      </c>
    </row>
    <row r="3016" spans="1:22" x14ac:dyDescent="0.2">
      <c r="A3016">
        <v>3310</v>
      </c>
      <c r="B3016">
        <v>2014</v>
      </c>
      <c r="C3016" t="s">
        <v>1081</v>
      </c>
      <c r="D3016" s="40">
        <v>41932</v>
      </c>
      <c r="E3016" t="s">
        <v>837</v>
      </c>
      <c r="F3016" t="s">
        <v>838</v>
      </c>
      <c r="G3016">
        <v>1</v>
      </c>
      <c r="H3016" t="s">
        <v>1110</v>
      </c>
      <c r="I3016">
        <v>34.008000000000003</v>
      </c>
      <c r="J3016">
        <v>-118.499</v>
      </c>
      <c r="K3016" s="11">
        <v>0</v>
      </c>
      <c r="L3016">
        <v>374</v>
      </c>
      <c r="O3016" s="11">
        <v>2.94</v>
      </c>
      <c r="P3016" s="11">
        <v>0.33</v>
      </c>
      <c r="Q3016" s="12">
        <v>1.1617599999999999</v>
      </c>
      <c r="R3016">
        <v>0.18</v>
      </c>
      <c r="T3016" s="42">
        <v>20</v>
      </c>
    </row>
    <row r="3017" spans="1:22" x14ac:dyDescent="0.2">
      <c r="A3017">
        <v>3066</v>
      </c>
      <c r="B3017">
        <v>2013</v>
      </c>
      <c r="C3017" t="s">
        <v>1068</v>
      </c>
      <c r="D3017" s="40">
        <v>41505</v>
      </c>
      <c r="E3017" t="s">
        <v>837</v>
      </c>
      <c r="F3017" t="s">
        <v>838</v>
      </c>
      <c r="G3017">
        <v>1</v>
      </c>
      <c r="H3017" t="s">
        <v>1110</v>
      </c>
      <c r="I3017">
        <v>34.008000000000003</v>
      </c>
      <c r="J3017">
        <v>-118.499</v>
      </c>
      <c r="K3017" s="11">
        <v>0</v>
      </c>
      <c r="L3017">
        <v>390</v>
      </c>
      <c r="N3017">
        <v>1.8</v>
      </c>
      <c r="O3017" s="11">
        <v>4.6833799999999997</v>
      </c>
      <c r="P3017" s="11">
        <v>0.41618500000000003</v>
      </c>
      <c r="Q3017" s="12">
        <v>1.0768</v>
      </c>
      <c r="R3017">
        <v>0.14772099999999999</v>
      </c>
      <c r="T3017" s="42">
        <v>20</v>
      </c>
    </row>
    <row r="3018" spans="1:22" x14ac:dyDescent="0.2">
      <c r="A3018">
        <v>2578</v>
      </c>
      <c r="B3018">
        <v>2011</v>
      </c>
      <c r="C3018" t="s">
        <v>1081</v>
      </c>
      <c r="D3018" s="40">
        <v>40819</v>
      </c>
      <c r="E3018" t="s">
        <v>837</v>
      </c>
      <c r="F3018" t="s">
        <v>838</v>
      </c>
      <c r="G3018">
        <v>1</v>
      </c>
      <c r="H3018" t="s">
        <v>1110</v>
      </c>
      <c r="I3018">
        <v>34.008000000000003</v>
      </c>
      <c r="J3018">
        <v>-118.499</v>
      </c>
      <c r="K3018" s="11">
        <v>0</v>
      </c>
      <c r="L3018">
        <v>748</v>
      </c>
      <c r="N3018">
        <v>2</v>
      </c>
      <c r="O3018" s="11">
        <v>2.9597500000000001</v>
      </c>
      <c r="P3018" s="11">
        <v>0.42428500000000002</v>
      </c>
      <c r="Q3018" s="12">
        <v>0.47355900000000001</v>
      </c>
      <c r="R3018">
        <v>0.08</v>
      </c>
      <c r="T3018" s="42">
        <v>20</v>
      </c>
    </row>
    <row r="3019" spans="1:22" x14ac:dyDescent="0.2">
      <c r="A3019">
        <v>3240</v>
      </c>
      <c r="B3019">
        <v>2014</v>
      </c>
      <c r="C3019" t="s">
        <v>705</v>
      </c>
      <c r="D3019" s="40">
        <v>41820</v>
      </c>
      <c r="E3019" t="s">
        <v>836</v>
      </c>
      <c r="F3019" t="s">
        <v>838</v>
      </c>
      <c r="G3019">
        <v>1</v>
      </c>
      <c r="H3019" t="s">
        <v>1110</v>
      </c>
      <c r="I3019">
        <v>34.408000000000001</v>
      </c>
      <c r="J3019">
        <v>-119.685</v>
      </c>
      <c r="K3019" s="11">
        <v>0</v>
      </c>
      <c r="L3019">
        <v>928</v>
      </c>
      <c r="O3019" s="11">
        <v>5.43</v>
      </c>
      <c r="P3019" s="11">
        <v>0.53</v>
      </c>
      <c r="Q3019" s="12">
        <v>0.1</v>
      </c>
      <c r="R3019">
        <v>0.04</v>
      </c>
      <c r="T3019" s="42">
        <v>20</v>
      </c>
    </row>
    <row r="3020" spans="1:22" x14ac:dyDescent="0.2">
      <c r="A3020">
        <v>3287</v>
      </c>
      <c r="B3020">
        <v>2014</v>
      </c>
      <c r="C3020" t="s">
        <v>1069</v>
      </c>
      <c r="D3020" s="40">
        <v>41897</v>
      </c>
      <c r="E3020" t="s">
        <v>836</v>
      </c>
      <c r="F3020" t="s">
        <v>838</v>
      </c>
      <c r="G3020">
        <v>1</v>
      </c>
      <c r="H3020" t="s">
        <v>1110</v>
      </c>
      <c r="I3020">
        <v>34.408000000000001</v>
      </c>
      <c r="J3020">
        <v>-119.685</v>
      </c>
      <c r="K3020" s="11">
        <v>0</v>
      </c>
      <c r="L3020">
        <v>928</v>
      </c>
      <c r="O3020" s="11">
        <v>2.67</v>
      </c>
      <c r="P3020" s="11">
        <v>0.19</v>
      </c>
      <c r="Q3020" s="12">
        <v>0.3</v>
      </c>
      <c r="R3020">
        <v>0.04</v>
      </c>
      <c r="T3020" s="42">
        <v>20</v>
      </c>
    </row>
    <row r="3021" spans="1:22" x14ac:dyDescent="0.2">
      <c r="A3021">
        <v>2797</v>
      </c>
      <c r="B3021">
        <v>2012</v>
      </c>
      <c r="C3021" t="s">
        <v>1068</v>
      </c>
      <c r="D3021" s="40">
        <v>41127</v>
      </c>
      <c r="E3021" t="s">
        <v>837</v>
      </c>
      <c r="F3021" t="s">
        <v>838</v>
      </c>
      <c r="G3021">
        <v>1</v>
      </c>
      <c r="H3021" t="s">
        <v>1110</v>
      </c>
      <c r="I3021">
        <v>34.008000000000003</v>
      </c>
      <c r="J3021">
        <v>-118.499</v>
      </c>
      <c r="K3021" s="11">
        <v>0</v>
      </c>
      <c r="L3021">
        <v>1122</v>
      </c>
      <c r="N3021">
        <v>1</v>
      </c>
      <c r="O3021" s="11">
        <v>2.1957300000000002</v>
      </c>
      <c r="P3021" s="11">
        <v>0.56877699999999998</v>
      </c>
      <c r="Q3021" s="12">
        <v>0.62950899999999999</v>
      </c>
      <c r="R3021">
        <v>0.68</v>
      </c>
      <c r="T3021" s="42">
        <v>20</v>
      </c>
    </row>
    <row r="3022" spans="1:22" x14ac:dyDescent="0.2">
      <c r="A3022">
        <v>3061</v>
      </c>
      <c r="B3022">
        <v>2013</v>
      </c>
      <c r="C3022" t="s">
        <v>1068</v>
      </c>
      <c r="D3022" s="40">
        <v>41498</v>
      </c>
      <c r="E3022" t="s">
        <v>837</v>
      </c>
      <c r="F3022" t="s">
        <v>838</v>
      </c>
      <c r="G3022">
        <v>1</v>
      </c>
      <c r="H3022" t="s">
        <v>1110</v>
      </c>
      <c r="I3022">
        <v>34.008000000000003</v>
      </c>
      <c r="J3022">
        <v>-118.499</v>
      </c>
      <c r="K3022" s="11">
        <v>0</v>
      </c>
      <c r="L3022">
        <v>1122</v>
      </c>
      <c r="N3022">
        <v>2.39</v>
      </c>
      <c r="O3022" s="11">
        <v>4.5637499999999998</v>
      </c>
      <c r="P3022" s="11">
        <v>0.54041700000000004</v>
      </c>
      <c r="Q3022" s="12">
        <v>1.6938599999999999</v>
      </c>
      <c r="R3022">
        <v>0.14188200000000001</v>
      </c>
      <c r="T3022" s="42">
        <v>20</v>
      </c>
    </row>
    <row r="3023" spans="1:22" x14ac:dyDescent="0.2">
      <c r="A3023">
        <v>3058</v>
      </c>
      <c r="B3023">
        <v>2013</v>
      </c>
      <c r="C3023" t="s">
        <v>1068</v>
      </c>
      <c r="D3023" s="40">
        <v>41491</v>
      </c>
      <c r="E3023" t="s">
        <v>837</v>
      </c>
      <c r="F3023" t="s">
        <v>838</v>
      </c>
      <c r="G3023">
        <v>1</v>
      </c>
      <c r="H3023" t="s">
        <v>1110</v>
      </c>
      <c r="I3023">
        <v>34.008000000000003</v>
      </c>
      <c r="J3023">
        <v>-118.499</v>
      </c>
      <c r="K3023" s="11">
        <v>0</v>
      </c>
      <c r="L3023">
        <v>1870</v>
      </c>
      <c r="N3023">
        <v>0.44</v>
      </c>
      <c r="O3023" s="11">
        <v>5.4087500000000004</v>
      </c>
      <c r="P3023" s="11">
        <v>0.35207500000000003</v>
      </c>
      <c r="Q3023" s="12">
        <v>0.65097000000000005</v>
      </c>
      <c r="R3023">
        <v>0.108626</v>
      </c>
      <c r="T3023" s="42">
        <v>20</v>
      </c>
    </row>
    <row r="3024" spans="1:22" x14ac:dyDescent="0.2">
      <c r="A3024">
        <v>2180</v>
      </c>
      <c r="B3024">
        <v>2010</v>
      </c>
      <c r="C3024" t="s">
        <v>705</v>
      </c>
      <c r="D3024" s="40">
        <v>40357</v>
      </c>
      <c r="E3024" t="s">
        <v>835</v>
      </c>
      <c r="F3024" t="s">
        <v>838</v>
      </c>
      <c r="G3024">
        <v>1</v>
      </c>
      <c r="H3024" t="s">
        <v>1110</v>
      </c>
      <c r="I3024">
        <v>33.606099999999998</v>
      </c>
      <c r="J3024">
        <v>-117.9311</v>
      </c>
      <c r="K3024" s="11">
        <v>0</v>
      </c>
      <c r="L3024">
        <v>2600</v>
      </c>
      <c r="N3024">
        <v>1.89</v>
      </c>
      <c r="O3024" s="11">
        <v>5.51</v>
      </c>
      <c r="P3024" s="11">
        <v>0.17</v>
      </c>
      <c r="Q3024" s="12">
        <v>0</v>
      </c>
      <c r="R3024">
        <v>0</v>
      </c>
      <c r="T3024" s="42">
        <v>20</v>
      </c>
    </row>
    <row r="3025" spans="1:20" x14ac:dyDescent="0.2">
      <c r="A3025">
        <v>2540</v>
      </c>
      <c r="B3025">
        <v>2011</v>
      </c>
      <c r="C3025" t="s">
        <v>1068</v>
      </c>
      <c r="D3025" s="40">
        <v>40777</v>
      </c>
      <c r="E3025" t="s">
        <v>833</v>
      </c>
      <c r="F3025" t="s">
        <v>838</v>
      </c>
      <c r="G3025">
        <v>1</v>
      </c>
      <c r="H3025" t="s">
        <v>1110</v>
      </c>
      <c r="I3025">
        <v>32.866999999999997</v>
      </c>
      <c r="J3025">
        <v>-117.25700000000001</v>
      </c>
      <c r="K3025" s="11">
        <v>0</v>
      </c>
      <c r="L3025">
        <v>3200</v>
      </c>
      <c r="N3025">
        <v>1</v>
      </c>
      <c r="O3025" s="11">
        <v>2.02</v>
      </c>
      <c r="P3025" s="11">
        <v>0.28999999999999998</v>
      </c>
      <c r="Q3025" s="12">
        <v>0.14000000000000001</v>
      </c>
      <c r="R3025">
        <v>0</v>
      </c>
      <c r="T3025" s="42">
        <v>20</v>
      </c>
    </row>
    <row r="3026" spans="1:20" x14ac:dyDescent="0.2">
      <c r="A3026">
        <v>3083</v>
      </c>
      <c r="B3026">
        <v>2013</v>
      </c>
      <c r="C3026" t="s">
        <v>1069</v>
      </c>
      <c r="D3026" s="40">
        <v>41540</v>
      </c>
      <c r="E3026" t="s">
        <v>833</v>
      </c>
      <c r="F3026" t="s">
        <v>838</v>
      </c>
      <c r="G3026">
        <v>1</v>
      </c>
      <c r="H3026" t="s">
        <v>1110</v>
      </c>
      <c r="I3026">
        <v>32.866999999999997</v>
      </c>
      <c r="J3026">
        <v>-117.25700000000001</v>
      </c>
      <c r="K3026" s="11">
        <v>0</v>
      </c>
      <c r="L3026">
        <v>3200</v>
      </c>
      <c r="N3026">
        <v>1.24</v>
      </c>
      <c r="O3026" s="11">
        <v>1.73</v>
      </c>
      <c r="P3026" s="11">
        <v>0.28000000000000003</v>
      </c>
      <c r="Q3026" s="12">
        <v>0.33</v>
      </c>
      <c r="R3026">
        <v>0.06</v>
      </c>
      <c r="T3026" s="42">
        <v>20</v>
      </c>
    </row>
    <row r="3027" spans="1:20" x14ac:dyDescent="0.2">
      <c r="A3027">
        <v>3093</v>
      </c>
      <c r="B3027">
        <v>2013</v>
      </c>
      <c r="C3027" t="s">
        <v>1081</v>
      </c>
      <c r="D3027" s="40">
        <v>41554</v>
      </c>
      <c r="E3027" t="s">
        <v>837</v>
      </c>
      <c r="F3027" t="s">
        <v>838</v>
      </c>
      <c r="G3027">
        <v>1</v>
      </c>
      <c r="H3027" t="s">
        <v>1110</v>
      </c>
      <c r="I3027">
        <v>34.008000000000003</v>
      </c>
      <c r="J3027">
        <v>-118.499</v>
      </c>
      <c r="K3027" s="11">
        <v>0</v>
      </c>
      <c r="L3027">
        <v>4114</v>
      </c>
      <c r="N3027">
        <v>0.97</v>
      </c>
      <c r="O3027" s="11">
        <v>2.0540400000000001</v>
      </c>
      <c r="P3027" s="11">
        <v>0.240838</v>
      </c>
      <c r="Q3027" s="12">
        <v>0.61872300000000002</v>
      </c>
      <c r="R3027">
        <v>9.9338999999999997E-2</v>
      </c>
      <c r="T3027" s="42">
        <v>20</v>
      </c>
    </row>
    <row r="3028" spans="1:20" x14ac:dyDescent="0.2">
      <c r="A3028">
        <v>3009</v>
      </c>
      <c r="B3028">
        <v>2013</v>
      </c>
      <c r="C3028" t="s">
        <v>704</v>
      </c>
      <c r="D3028" s="40">
        <v>41422</v>
      </c>
      <c r="E3028" t="s">
        <v>837</v>
      </c>
      <c r="F3028" t="s">
        <v>838</v>
      </c>
      <c r="G3028">
        <v>1</v>
      </c>
      <c r="H3028" t="s">
        <v>1110</v>
      </c>
      <c r="I3028">
        <v>34.008000000000003</v>
      </c>
      <c r="J3028">
        <v>-118.499</v>
      </c>
      <c r="K3028" s="11">
        <v>0</v>
      </c>
      <c r="L3028">
        <v>4488</v>
      </c>
      <c r="N3028">
        <v>1.2</v>
      </c>
      <c r="O3028" s="11">
        <v>4.7022700000000004</v>
      </c>
      <c r="P3028" s="11">
        <v>0.25308199999999997</v>
      </c>
      <c r="Q3028" s="12">
        <v>0.331202</v>
      </c>
      <c r="R3028">
        <v>3.6442000000000002E-2</v>
      </c>
      <c r="T3028" s="42">
        <v>20</v>
      </c>
    </row>
    <row r="3029" spans="1:20" x14ac:dyDescent="0.2">
      <c r="A3029">
        <v>2281</v>
      </c>
      <c r="B3029">
        <v>2010</v>
      </c>
      <c r="C3029" t="s">
        <v>1081</v>
      </c>
      <c r="D3029" s="40">
        <v>40476</v>
      </c>
      <c r="E3029" t="s">
        <v>835</v>
      </c>
      <c r="F3029" t="s">
        <v>838</v>
      </c>
      <c r="G3029">
        <v>1</v>
      </c>
      <c r="H3029" t="s">
        <v>1110</v>
      </c>
      <c r="I3029">
        <v>33.606099999999998</v>
      </c>
      <c r="J3029">
        <v>-117.9311</v>
      </c>
      <c r="K3029" s="11">
        <v>0</v>
      </c>
      <c r="L3029">
        <v>5200</v>
      </c>
      <c r="N3029">
        <v>3.19</v>
      </c>
      <c r="O3029" s="11">
        <v>2.78</v>
      </c>
      <c r="P3029" s="11">
        <v>0.24</v>
      </c>
      <c r="Q3029" s="12">
        <v>0.65</v>
      </c>
      <c r="R3029">
        <v>0</v>
      </c>
      <c r="T3029" s="42">
        <v>20</v>
      </c>
    </row>
    <row r="3030" spans="1:20" x14ac:dyDescent="0.2">
      <c r="A3030">
        <v>2505</v>
      </c>
      <c r="B3030">
        <v>2011</v>
      </c>
      <c r="C3030" t="s">
        <v>1067</v>
      </c>
      <c r="D3030" s="40">
        <v>40735</v>
      </c>
      <c r="E3030" t="s">
        <v>835</v>
      </c>
      <c r="F3030" t="s">
        <v>838</v>
      </c>
      <c r="G3030">
        <v>1</v>
      </c>
      <c r="H3030" t="s">
        <v>1110</v>
      </c>
      <c r="I3030">
        <v>33.606099999999998</v>
      </c>
      <c r="J3030">
        <v>-117.9311</v>
      </c>
      <c r="K3030" s="11">
        <v>0</v>
      </c>
      <c r="L3030">
        <v>5200</v>
      </c>
      <c r="N3030">
        <v>2.06</v>
      </c>
      <c r="O3030" s="11">
        <v>3.79</v>
      </c>
      <c r="P3030" s="11">
        <v>0.22</v>
      </c>
      <c r="Q3030" s="12">
        <v>0</v>
      </c>
      <c r="R3030">
        <v>0</v>
      </c>
      <c r="T3030" s="42">
        <v>20</v>
      </c>
    </row>
    <row r="3031" spans="1:20" x14ac:dyDescent="0.2">
      <c r="A3031">
        <v>2761</v>
      </c>
      <c r="B3031">
        <v>2012</v>
      </c>
      <c r="C3031" t="s">
        <v>705</v>
      </c>
      <c r="D3031" s="40">
        <v>41078</v>
      </c>
      <c r="E3031" t="s">
        <v>835</v>
      </c>
      <c r="F3031" t="s">
        <v>838</v>
      </c>
      <c r="G3031">
        <v>1</v>
      </c>
      <c r="H3031" t="s">
        <v>1110</v>
      </c>
      <c r="I3031">
        <v>33.606099999999998</v>
      </c>
      <c r="J3031">
        <v>-117.9311</v>
      </c>
      <c r="K3031" s="11">
        <v>0</v>
      </c>
      <c r="L3031">
        <v>5200</v>
      </c>
      <c r="N3031">
        <v>0.28999999999999998</v>
      </c>
      <c r="O3031" s="11">
        <v>1.78</v>
      </c>
      <c r="P3031" s="11">
        <v>0.39</v>
      </c>
      <c r="Q3031" s="12">
        <v>0.43</v>
      </c>
      <c r="R3031">
        <v>0.1</v>
      </c>
      <c r="T3031" s="42">
        <v>20</v>
      </c>
    </row>
    <row r="3032" spans="1:20" x14ac:dyDescent="0.2">
      <c r="A3032">
        <v>3235</v>
      </c>
      <c r="B3032">
        <v>2014</v>
      </c>
      <c r="C3032" t="s">
        <v>705</v>
      </c>
      <c r="D3032" s="40">
        <v>41806</v>
      </c>
      <c r="E3032" t="s">
        <v>835</v>
      </c>
      <c r="F3032" t="s">
        <v>838</v>
      </c>
      <c r="G3032">
        <v>1</v>
      </c>
      <c r="H3032" t="s">
        <v>1110</v>
      </c>
      <c r="I3032">
        <v>33.606099999999998</v>
      </c>
      <c r="J3032">
        <v>-117.9311</v>
      </c>
      <c r="K3032" s="11">
        <v>0</v>
      </c>
      <c r="L3032">
        <v>5200</v>
      </c>
      <c r="N3032">
        <v>1.59</v>
      </c>
      <c r="O3032" s="11">
        <v>0</v>
      </c>
      <c r="P3032" s="11">
        <v>0.19</v>
      </c>
      <c r="Q3032" s="12">
        <v>0.25</v>
      </c>
      <c r="R3032">
        <v>0</v>
      </c>
      <c r="T3032" s="42">
        <v>20</v>
      </c>
    </row>
    <row r="3033" spans="1:20" x14ac:dyDescent="0.2">
      <c r="A3033">
        <v>3296</v>
      </c>
      <c r="B3033">
        <v>2014</v>
      </c>
      <c r="C3033" t="s">
        <v>1069</v>
      </c>
      <c r="D3033" s="40">
        <v>41911</v>
      </c>
      <c r="E3033" t="s">
        <v>835</v>
      </c>
      <c r="F3033" t="s">
        <v>838</v>
      </c>
      <c r="G3033">
        <v>1</v>
      </c>
      <c r="H3033" t="s">
        <v>1110</v>
      </c>
      <c r="I3033">
        <v>33.606099999999998</v>
      </c>
      <c r="J3033">
        <v>-117.9311</v>
      </c>
      <c r="K3033" s="11">
        <v>0</v>
      </c>
      <c r="L3033">
        <v>5200</v>
      </c>
      <c r="N3033">
        <v>1.1499999999999999</v>
      </c>
      <c r="O3033" s="11">
        <v>1.19</v>
      </c>
      <c r="P3033" s="11">
        <v>0.26</v>
      </c>
      <c r="Q3033" s="12">
        <v>0.21</v>
      </c>
      <c r="R3033">
        <v>0</v>
      </c>
      <c r="T3033" s="42">
        <v>20</v>
      </c>
    </row>
    <row r="3034" spans="1:20" x14ac:dyDescent="0.2">
      <c r="A3034">
        <v>3248</v>
      </c>
      <c r="B3034">
        <v>2014</v>
      </c>
      <c r="C3034" t="s">
        <v>1067</v>
      </c>
      <c r="D3034" s="40">
        <v>41834</v>
      </c>
      <c r="E3034" t="s">
        <v>836</v>
      </c>
      <c r="F3034" t="s">
        <v>838</v>
      </c>
      <c r="G3034">
        <v>1</v>
      </c>
      <c r="H3034" t="s">
        <v>1110</v>
      </c>
      <c r="I3034">
        <v>34.408000000000001</v>
      </c>
      <c r="J3034">
        <v>-119.685</v>
      </c>
      <c r="K3034" s="11">
        <v>0</v>
      </c>
      <c r="L3034">
        <v>5940</v>
      </c>
      <c r="O3034" s="11">
        <v>3.76</v>
      </c>
      <c r="P3034" s="11">
        <v>0.14000000000000001</v>
      </c>
      <c r="Q3034" s="12">
        <v>7.0000000000000007E-2</v>
      </c>
      <c r="R3034">
        <v>0.03</v>
      </c>
      <c r="T3034" s="42">
        <v>20</v>
      </c>
    </row>
    <row r="3035" spans="1:20" x14ac:dyDescent="0.2">
      <c r="A3035">
        <v>3297</v>
      </c>
      <c r="B3035">
        <v>2014</v>
      </c>
      <c r="C3035" t="s">
        <v>1069</v>
      </c>
      <c r="D3035" s="40">
        <v>41911</v>
      </c>
      <c r="E3035" t="s">
        <v>833</v>
      </c>
      <c r="F3035" t="s">
        <v>838</v>
      </c>
      <c r="G3035">
        <v>1</v>
      </c>
      <c r="H3035" t="s">
        <v>1110</v>
      </c>
      <c r="I3035">
        <v>32.866999999999997</v>
      </c>
      <c r="J3035">
        <v>-117.25700000000001</v>
      </c>
      <c r="K3035" s="11">
        <v>0</v>
      </c>
      <c r="L3035">
        <v>7200</v>
      </c>
      <c r="N3035">
        <v>0.57999999999999996</v>
      </c>
      <c r="O3035" s="11">
        <v>2.62</v>
      </c>
      <c r="P3035" s="11">
        <v>0.19</v>
      </c>
      <c r="Q3035" s="12">
        <v>0.23</v>
      </c>
      <c r="R3035">
        <v>0.05</v>
      </c>
      <c r="T3035" s="42">
        <v>20</v>
      </c>
    </row>
    <row r="3036" spans="1:20" x14ac:dyDescent="0.2">
      <c r="A3036">
        <v>1626</v>
      </c>
      <c r="B3036">
        <v>2008</v>
      </c>
      <c r="C3036" t="s">
        <v>1067</v>
      </c>
      <c r="D3036" s="40">
        <v>39650</v>
      </c>
      <c r="E3036" t="s">
        <v>837</v>
      </c>
      <c r="F3036" t="s">
        <v>838</v>
      </c>
      <c r="G3036">
        <v>1</v>
      </c>
      <c r="H3036" t="s">
        <v>1110</v>
      </c>
      <c r="I3036">
        <v>34.008000000000003</v>
      </c>
      <c r="J3036">
        <v>-118.499</v>
      </c>
      <c r="K3036" s="11">
        <v>0</v>
      </c>
      <c r="L3036">
        <v>9070</v>
      </c>
      <c r="N3036">
        <v>2.00475</v>
      </c>
      <c r="O3036" s="11">
        <v>5.34</v>
      </c>
      <c r="P3036" s="11">
        <v>0.44</v>
      </c>
      <c r="Q3036" s="12">
        <v>1.01</v>
      </c>
      <c r="R3036">
        <v>0.12</v>
      </c>
      <c r="T3036" s="42">
        <v>20</v>
      </c>
    </row>
    <row r="3037" spans="1:20" x14ac:dyDescent="0.2">
      <c r="A3037">
        <v>2577</v>
      </c>
      <c r="B3037">
        <v>2011</v>
      </c>
      <c r="C3037" t="s">
        <v>1081</v>
      </c>
      <c r="D3037" s="40">
        <v>40819</v>
      </c>
      <c r="E3037" t="s">
        <v>836</v>
      </c>
      <c r="F3037" t="s">
        <v>838</v>
      </c>
      <c r="G3037">
        <v>1</v>
      </c>
      <c r="H3037" t="s">
        <v>1110</v>
      </c>
      <c r="I3037">
        <v>34.408000000000001</v>
      </c>
      <c r="J3037">
        <v>-119.685</v>
      </c>
      <c r="K3037" s="11">
        <v>0</v>
      </c>
      <c r="L3037">
        <v>9282</v>
      </c>
      <c r="N3037">
        <v>2.81</v>
      </c>
      <c r="O3037" s="11">
        <v>5.35</v>
      </c>
      <c r="P3037" s="11">
        <v>0.63</v>
      </c>
      <c r="Q3037" s="12">
        <v>0</v>
      </c>
      <c r="R3037">
        <v>0</v>
      </c>
      <c r="T3037" s="42">
        <v>20</v>
      </c>
    </row>
    <row r="3038" spans="1:20" x14ac:dyDescent="0.2">
      <c r="A3038">
        <v>2199</v>
      </c>
      <c r="B3038">
        <v>2010</v>
      </c>
      <c r="C3038" t="s">
        <v>1067</v>
      </c>
      <c r="D3038" s="40">
        <v>40378</v>
      </c>
      <c r="E3038" t="s">
        <v>835</v>
      </c>
      <c r="F3038" t="s">
        <v>838</v>
      </c>
      <c r="G3038">
        <v>1</v>
      </c>
      <c r="H3038" t="s">
        <v>1110</v>
      </c>
      <c r="I3038">
        <v>33.606099999999998</v>
      </c>
      <c r="J3038">
        <v>-117.9311</v>
      </c>
      <c r="K3038" s="11">
        <v>0</v>
      </c>
      <c r="L3038">
        <v>9904</v>
      </c>
      <c r="N3038">
        <v>1.29</v>
      </c>
      <c r="O3038" s="11">
        <v>3.48</v>
      </c>
      <c r="P3038" s="11">
        <v>0.16</v>
      </c>
      <c r="Q3038" s="12">
        <v>0.97</v>
      </c>
      <c r="R3038">
        <v>0.28999999999999998</v>
      </c>
      <c r="T3038" s="42">
        <v>20</v>
      </c>
    </row>
    <row r="3039" spans="1:20" x14ac:dyDescent="0.2">
      <c r="A3039">
        <v>3004</v>
      </c>
      <c r="B3039">
        <v>2013</v>
      </c>
      <c r="C3039" t="s">
        <v>704</v>
      </c>
      <c r="D3039" s="40">
        <v>41414</v>
      </c>
      <c r="E3039" t="s">
        <v>837</v>
      </c>
      <c r="F3039" t="s">
        <v>838</v>
      </c>
      <c r="G3039">
        <v>1</v>
      </c>
      <c r="H3039" t="s">
        <v>1110</v>
      </c>
      <c r="I3039">
        <v>34.008000000000003</v>
      </c>
      <c r="J3039">
        <v>-118.499</v>
      </c>
      <c r="K3039" s="11">
        <v>0.05</v>
      </c>
      <c r="L3039">
        <v>12716</v>
      </c>
      <c r="N3039">
        <v>1.4</v>
      </c>
      <c r="O3039" s="11">
        <v>3.27475</v>
      </c>
      <c r="P3039" s="11">
        <v>0.29735299999999998</v>
      </c>
      <c r="Q3039" s="12">
        <v>0.30385000000000001</v>
      </c>
      <c r="R3039">
        <v>1.7419E-2</v>
      </c>
      <c r="T3039" s="42">
        <v>20</v>
      </c>
    </row>
    <row r="3040" spans="1:20" x14ac:dyDescent="0.2">
      <c r="A3040">
        <v>3077</v>
      </c>
      <c r="B3040">
        <v>2013</v>
      </c>
      <c r="C3040" t="s">
        <v>1069</v>
      </c>
      <c r="D3040" s="40">
        <v>41526</v>
      </c>
      <c r="E3040" t="s">
        <v>837</v>
      </c>
      <c r="F3040" t="s">
        <v>838</v>
      </c>
      <c r="G3040">
        <v>1</v>
      </c>
      <c r="H3040" t="s">
        <v>1110</v>
      </c>
      <c r="I3040">
        <v>34.008000000000003</v>
      </c>
      <c r="J3040">
        <v>-118.499</v>
      </c>
      <c r="K3040" s="11">
        <v>0</v>
      </c>
      <c r="L3040">
        <v>14212</v>
      </c>
      <c r="N3040">
        <v>1.0900000000000001</v>
      </c>
      <c r="O3040" s="11">
        <v>1.3425400000000001</v>
      </c>
      <c r="P3040" s="11">
        <v>0.36147299999999999</v>
      </c>
      <c r="Q3040" s="12">
        <v>0.84446699999999997</v>
      </c>
      <c r="R3040">
        <v>8.8025000000000006E-2</v>
      </c>
      <c r="T3040" s="42">
        <v>20</v>
      </c>
    </row>
    <row r="3041" spans="1:22" x14ac:dyDescent="0.2">
      <c r="A3041">
        <v>3057</v>
      </c>
      <c r="B3041">
        <v>2013</v>
      </c>
      <c r="C3041" t="s">
        <v>1068</v>
      </c>
      <c r="D3041" s="40">
        <v>41491</v>
      </c>
      <c r="E3041" t="s">
        <v>833</v>
      </c>
      <c r="F3041" t="s">
        <v>838</v>
      </c>
      <c r="G3041">
        <v>1</v>
      </c>
      <c r="H3041" t="s">
        <v>1110</v>
      </c>
      <c r="I3041">
        <v>32.866999999999997</v>
      </c>
      <c r="J3041">
        <v>-117.25700000000001</v>
      </c>
      <c r="K3041" s="11">
        <v>0</v>
      </c>
      <c r="L3041">
        <v>14400</v>
      </c>
      <c r="N3041">
        <v>1.03</v>
      </c>
      <c r="O3041" s="11">
        <v>2.15</v>
      </c>
      <c r="P3041" s="11">
        <v>0.17</v>
      </c>
      <c r="Q3041" s="12">
        <v>0.06</v>
      </c>
      <c r="R3041">
        <v>0.03</v>
      </c>
      <c r="T3041" s="42">
        <v>20</v>
      </c>
    </row>
    <row r="3042" spans="1:22" x14ac:dyDescent="0.2">
      <c r="A3042">
        <v>3711</v>
      </c>
      <c r="B3042">
        <v>2012</v>
      </c>
      <c r="C3042" s="48" t="s">
        <v>1081</v>
      </c>
      <c r="D3042" s="40">
        <v>41183</v>
      </c>
      <c r="E3042" t="s">
        <v>1113</v>
      </c>
      <c r="F3042" s="48" t="s">
        <v>1111</v>
      </c>
      <c r="G3042" s="48" t="s">
        <v>1112</v>
      </c>
      <c r="H3042" t="s">
        <v>1110</v>
      </c>
      <c r="K3042" s="11">
        <v>0</v>
      </c>
      <c r="L3042" s="42">
        <v>15599</v>
      </c>
      <c r="M3042" s="42"/>
      <c r="N3042">
        <v>1.59</v>
      </c>
      <c r="T3042" s="42">
        <v>20</v>
      </c>
    </row>
    <row r="3043" spans="1:22" x14ac:dyDescent="0.2">
      <c r="A3043">
        <v>3045</v>
      </c>
      <c r="B3043">
        <v>2013</v>
      </c>
      <c r="C3043" t="s">
        <v>1067</v>
      </c>
      <c r="D3043" s="40">
        <v>41477</v>
      </c>
      <c r="E3043" t="s">
        <v>835</v>
      </c>
      <c r="F3043" t="s">
        <v>838</v>
      </c>
      <c r="G3043">
        <v>1</v>
      </c>
      <c r="H3043" t="s">
        <v>1110</v>
      </c>
      <c r="I3043">
        <v>33.606099999999998</v>
      </c>
      <c r="J3043">
        <v>-117.9311</v>
      </c>
      <c r="K3043" s="11">
        <v>0</v>
      </c>
      <c r="L3043">
        <v>15599</v>
      </c>
      <c r="N3043">
        <v>1.1200000000000001</v>
      </c>
      <c r="O3043" s="11">
        <v>1.48</v>
      </c>
      <c r="P3043" s="11">
        <v>0.14000000000000001</v>
      </c>
      <c r="Q3043" s="12">
        <v>0</v>
      </c>
      <c r="R3043">
        <v>0</v>
      </c>
      <c r="T3043" s="42">
        <v>20</v>
      </c>
    </row>
    <row r="3044" spans="1:22" x14ac:dyDescent="0.2">
      <c r="A3044">
        <v>1650</v>
      </c>
      <c r="B3044">
        <v>2008</v>
      </c>
      <c r="C3044" t="s">
        <v>1068</v>
      </c>
      <c r="D3044" s="40">
        <v>39685</v>
      </c>
      <c r="E3044" t="s">
        <v>835</v>
      </c>
      <c r="F3044" t="s">
        <v>838</v>
      </c>
      <c r="G3044">
        <v>1</v>
      </c>
      <c r="H3044" t="s">
        <v>1110</v>
      </c>
      <c r="I3044">
        <v>33.606099999999998</v>
      </c>
      <c r="J3044">
        <v>-117.9311</v>
      </c>
      <c r="K3044" s="11">
        <v>0</v>
      </c>
      <c r="L3044">
        <v>25998</v>
      </c>
      <c r="N3044">
        <v>4.7300000000000004</v>
      </c>
      <c r="O3044" s="11">
        <v>3</v>
      </c>
      <c r="P3044" s="11">
        <v>0.31</v>
      </c>
      <c r="Q3044" s="12">
        <v>0.89</v>
      </c>
      <c r="R3044">
        <v>0.21</v>
      </c>
      <c r="T3044" s="42">
        <v>20</v>
      </c>
    </row>
    <row r="3045" spans="1:22" x14ac:dyDescent="0.2">
      <c r="A3045">
        <v>2493</v>
      </c>
      <c r="B3045">
        <v>2011</v>
      </c>
      <c r="C3045" t="s">
        <v>705</v>
      </c>
      <c r="D3045" s="40">
        <v>40721</v>
      </c>
      <c r="E3045" t="s">
        <v>835</v>
      </c>
      <c r="F3045" t="s">
        <v>838</v>
      </c>
      <c r="G3045">
        <v>1</v>
      </c>
      <c r="H3045" t="s">
        <v>1110</v>
      </c>
      <c r="I3045">
        <v>33.606099999999998</v>
      </c>
      <c r="J3045">
        <v>-117.9311</v>
      </c>
      <c r="K3045" s="11">
        <v>0</v>
      </c>
      <c r="L3045">
        <v>31198</v>
      </c>
      <c r="N3045">
        <v>2.35</v>
      </c>
      <c r="O3045" s="11">
        <v>1.91</v>
      </c>
      <c r="P3045" s="11">
        <v>0.16</v>
      </c>
      <c r="Q3045" s="12">
        <v>0.22</v>
      </c>
      <c r="R3045">
        <v>0</v>
      </c>
      <c r="T3045" s="42">
        <v>20</v>
      </c>
    </row>
    <row r="3046" spans="1:22" x14ac:dyDescent="0.2">
      <c r="A3046">
        <v>2751</v>
      </c>
      <c r="B3046">
        <v>2012</v>
      </c>
      <c r="C3046" t="s">
        <v>705</v>
      </c>
      <c r="D3046" s="40">
        <v>41064</v>
      </c>
      <c r="E3046" t="s">
        <v>835</v>
      </c>
      <c r="F3046" t="s">
        <v>838</v>
      </c>
      <c r="G3046">
        <v>1</v>
      </c>
      <c r="H3046" t="s">
        <v>1110</v>
      </c>
      <c r="I3046">
        <v>33.606099999999998</v>
      </c>
      <c r="J3046">
        <v>-117.9311</v>
      </c>
      <c r="K3046" s="11">
        <v>0</v>
      </c>
      <c r="L3046">
        <v>38997</v>
      </c>
      <c r="N3046">
        <v>3.44</v>
      </c>
      <c r="O3046" s="11">
        <v>0</v>
      </c>
      <c r="P3046" s="11">
        <v>0.28000000000000003</v>
      </c>
      <c r="Q3046" s="12">
        <v>0.4</v>
      </c>
      <c r="R3046">
        <v>0.11</v>
      </c>
      <c r="T3046" s="42">
        <v>20</v>
      </c>
    </row>
    <row r="3047" spans="1:22" x14ac:dyDescent="0.2">
      <c r="A3047">
        <v>2781</v>
      </c>
      <c r="B3047">
        <v>2012</v>
      </c>
      <c r="C3047" t="s">
        <v>1067</v>
      </c>
      <c r="D3047" s="40">
        <v>41106</v>
      </c>
      <c r="E3047" t="s">
        <v>835</v>
      </c>
      <c r="F3047" t="s">
        <v>838</v>
      </c>
      <c r="G3047">
        <v>1</v>
      </c>
      <c r="H3047" t="s">
        <v>1110</v>
      </c>
      <c r="I3047">
        <v>33.606099999999998</v>
      </c>
      <c r="J3047">
        <v>-117.9311</v>
      </c>
      <c r="K3047" s="11">
        <v>0</v>
      </c>
      <c r="L3047">
        <v>41597</v>
      </c>
      <c r="N3047">
        <v>1.27</v>
      </c>
      <c r="O3047" s="11">
        <v>0</v>
      </c>
      <c r="P3047" s="11">
        <v>0.14000000000000001</v>
      </c>
      <c r="Q3047" s="12">
        <v>0.55000000000000004</v>
      </c>
      <c r="R3047">
        <v>0.11</v>
      </c>
      <c r="T3047" s="42">
        <v>20</v>
      </c>
    </row>
    <row r="3048" spans="1:22" x14ac:dyDescent="0.2">
      <c r="A3048">
        <v>2558</v>
      </c>
      <c r="B3048">
        <v>2011</v>
      </c>
      <c r="C3048" t="s">
        <v>1069</v>
      </c>
      <c r="D3048" s="40">
        <v>40798</v>
      </c>
      <c r="E3048" t="s">
        <v>835</v>
      </c>
      <c r="F3048" t="s">
        <v>838</v>
      </c>
      <c r="G3048">
        <v>1</v>
      </c>
      <c r="H3048" t="s">
        <v>1110</v>
      </c>
      <c r="I3048">
        <v>33.606099999999998</v>
      </c>
      <c r="J3048">
        <v>-117.9311</v>
      </c>
      <c r="K3048" s="11">
        <v>0</v>
      </c>
      <c r="L3048">
        <v>41598</v>
      </c>
      <c r="N3048">
        <v>1.25</v>
      </c>
      <c r="O3048" s="11">
        <v>2.15</v>
      </c>
      <c r="P3048" s="11">
        <v>0.2</v>
      </c>
      <c r="Q3048" s="12">
        <v>0</v>
      </c>
      <c r="R3048">
        <v>0</v>
      </c>
      <c r="T3048" s="42">
        <v>20</v>
      </c>
    </row>
    <row r="3049" spans="1:22" x14ac:dyDescent="0.2">
      <c r="A3049">
        <v>3001</v>
      </c>
      <c r="B3049">
        <v>2013</v>
      </c>
      <c r="C3049" t="s">
        <v>704</v>
      </c>
      <c r="D3049" s="40">
        <v>41414</v>
      </c>
      <c r="E3049" t="s">
        <v>836</v>
      </c>
      <c r="F3049" t="s">
        <v>838</v>
      </c>
      <c r="G3049">
        <v>1</v>
      </c>
      <c r="H3049" t="s">
        <v>1110</v>
      </c>
      <c r="I3049">
        <v>34.408000000000001</v>
      </c>
      <c r="J3049">
        <v>-119.685</v>
      </c>
      <c r="K3049" s="11">
        <v>0.53</v>
      </c>
      <c r="L3049">
        <v>52440</v>
      </c>
      <c r="N3049">
        <v>1.1100000000000001</v>
      </c>
      <c r="O3049" s="11">
        <v>2.2000000000000002</v>
      </c>
      <c r="P3049" s="11">
        <v>0.47</v>
      </c>
      <c r="Q3049" s="12">
        <v>0.12</v>
      </c>
      <c r="R3049">
        <v>0.1</v>
      </c>
      <c r="T3049" s="42">
        <v>20</v>
      </c>
    </row>
    <row r="3050" spans="1:22" x14ac:dyDescent="0.2">
      <c r="A3050">
        <v>2809</v>
      </c>
      <c r="B3050">
        <v>2012</v>
      </c>
      <c r="C3050" t="s">
        <v>1068</v>
      </c>
      <c r="D3050" s="40">
        <v>41141</v>
      </c>
      <c r="E3050" t="s">
        <v>836</v>
      </c>
      <c r="F3050" t="s">
        <v>838</v>
      </c>
      <c r="G3050">
        <v>1</v>
      </c>
      <c r="H3050" t="s">
        <v>1110</v>
      </c>
      <c r="I3050">
        <v>34.408000000000001</v>
      </c>
      <c r="J3050">
        <v>-119.685</v>
      </c>
      <c r="K3050" s="11">
        <v>0.24</v>
      </c>
      <c r="L3050">
        <v>66363</v>
      </c>
      <c r="N3050">
        <v>2.52</v>
      </c>
      <c r="O3050" s="11">
        <v>2.92</v>
      </c>
      <c r="P3050" s="11">
        <v>0.41</v>
      </c>
      <c r="Q3050" s="12">
        <v>0.15</v>
      </c>
      <c r="R3050">
        <v>0.05</v>
      </c>
      <c r="T3050" s="42">
        <v>20</v>
      </c>
    </row>
    <row r="3051" spans="1:22" x14ac:dyDescent="0.2">
      <c r="A3051">
        <v>3701</v>
      </c>
      <c r="B3051">
        <v>2012</v>
      </c>
      <c r="C3051" s="48" t="s">
        <v>1067</v>
      </c>
      <c r="D3051" s="40">
        <v>41106</v>
      </c>
      <c r="E3051" t="s">
        <v>1113</v>
      </c>
      <c r="F3051" s="48" t="s">
        <v>1111</v>
      </c>
      <c r="G3051" s="48" t="s">
        <v>1112</v>
      </c>
      <c r="H3051" t="s">
        <v>1110</v>
      </c>
      <c r="K3051" s="11">
        <v>0</v>
      </c>
      <c r="L3051" s="42">
        <v>967142</v>
      </c>
      <c r="M3051" s="42"/>
      <c r="N3051">
        <v>7.28</v>
      </c>
      <c r="T3051" s="42">
        <v>20</v>
      </c>
    </row>
    <row r="3052" spans="1:22" x14ac:dyDescent="0.2">
      <c r="A3052">
        <v>251</v>
      </c>
      <c r="B3052">
        <v>2005</v>
      </c>
      <c r="C3052" t="s">
        <v>704</v>
      </c>
      <c r="D3052" s="17">
        <v>38497</v>
      </c>
      <c r="E3052">
        <v>8</v>
      </c>
      <c r="F3052" t="s">
        <v>1064</v>
      </c>
      <c r="G3052">
        <v>1</v>
      </c>
      <c r="H3052" t="s">
        <v>706</v>
      </c>
      <c r="K3052" s="11">
        <v>0</v>
      </c>
      <c r="L3052" s="11"/>
      <c r="N3052" s="11">
        <v>4.8426952469711093</v>
      </c>
      <c r="O3052" s="11">
        <v>5.7212780201005042</v>
      </c>
      <c r="P3052" s="11">
        <v>0.24587699607439523</v>
      </c>
      <c r="Q3052" s="12">
        <v>5.2757999999999555E-2</v>
      </c>
      <c r="R3052" s="11">
        <v>0.34923600000000005</v>
      </c>
      <c r="T3052" s="42">
        <v>20</v>
      </c>
      <c r="U3052" s="11"/>
      <c r="V3052" t="s">
        <v>1060</v>
      </c>
    </row>
    <row r="3053" spans="1:22" x14ac:dyDescent="0.2">
      <c r="A3053">
        <v>1628</v>
      </c>
      <c r="B3053">
        <v>2008</v>
      </c>
      <c r="C3053" t="s">
        <v>1067</v>
      </c>
      <c r="D3053" s="40">
        <v>39653</v>
      </c>
      <c r="E3053" t="s">
        <v>833</v>
      </c>
      <c r="F3053" t="s">
        <v>838</v>
      </c>
      <c r="G3053">
        <v>1</v>
      </c>
      <c r="H3053" t="s">
        <v>1110</v>
      </c>
      <c r="I3053">
        <v>32.866999999999997</v>
      </c>
      <c r="J3053">
        <v>-117.25700000000001</v>
      </c>
      <c r="K3053" s="11">
        <v>0</v>
      </c>
      <c r="L3053">
        <v>0</v>
      </c>
      <c r="N3053">
        <v>1.91</v>
      </c>
      <c r="O3053" s="11">
        <v>4.2</v>
      </c>
      <c r="P3053" s="11">
        <v>0.16</v>
      </c>
      <c r="Q3053" s="12">
        <v>0.16</v>
      </c>
      <c r="R3053">
        <v>0.01</v>
      </c>
      <c r="T3053" s="42">
        <v>20.100000000000001</v>
      </c>
    </row>
    <row r="3054" spans="1:22" x14ac:dyDescent="0.2">
      <c r="A3054">
        <v>1677</v>
      </c>
      <c r="B3054">
        <v>2008</v>
      </c>
      <c r="C3054" t="s">
        <v>1081</v>
      </c>
      <c r="D3054" s="40">
        <v>39723</v>
      </c>
      <c r="E3054" t="s">
        <v>833</v>
      </c>
      <c r="F3054" t="s">
        <v>838</v>
      </c>
      <c r="G3054">
        <v>1</v>
      </c>
      <c r="H3054" t="s">
        <v>1110</v>
      </c>
      <c r="I3054">
        <v>32.866999999999997</v>
      </c>
      <c r="J3054">
        <v>-117.25700000000001</v>
      </c>
      <c r="K3054" s="11">
        <v>0</v>
      </c>
      <c r="L3054">
        <v>0</v>
      </c>
      <c r="N3054">
        <v>1.82</v>
      </c>
      <c r="O3054" s="11">
        <v>3.2</v>
      </c>
      <c r="P3054" s="11">
        <v>0.26</v>
      </c>
      <c r="Q3054" s="12">
        <v>0.17</v>
      </c>
      <c r="R3054">
        <v>0.04</v>
      </c>
      <c r="T3054" s="42">
        <v>20.100000000000001</v>
      </c>
    </row>
    <row r="3055" spans="1:22" x14ac:dyDescent="0.2">
      <c r="A3055">
        <v>1962</v>
      </c>
      <c r="B3055">
        <v>2009</v>
      </c>
      <c r="C3055" t="s">
        <v>1081</v>
      </c>
      <c r="D3055" s="40">
        <v>40091</v>
      </c>
      <c r="E3055" t="s">
        <v>833</v>
      </c>
      <c r="F3055" t="s">
        <v>838</v>
      </c>
      <c r="G3055">
        <v>1</v>
      </c>
      <c r="H3055" t="s">
        <v>1110</v>
      </c>
      <c r="I3055">
        <v>32.866999999999997</v>
      </c>
      <c r="J3055">
        <v>-117.25700000000001</v>
      </c>
      <c r="K3055" s="11">
        <v>0</v>
      </c>
      <c r="L3055">
        <v>0</v>
      </c>
      <c r="N3055">
        <v>0.79</v>
      </c>
      <c r="O3055" s="11">
        <v>1.5</v>
      </c>
      <c r="P3055" s="11">
        <v>0.31</v>
      </c>
      <c r="Q3055" s="12">
        <v>0.02</v>
      </c>
      <c r="R3055">
        <v>0.02</v>
      </c>
      <c r="T3055" s="42">
        <v>20.100000000000001</v>
      </c>
    </row>
    <row r="3056" spans="1:22" x14ac:dyDescent="0.2">
      <c r="A3056">
        <v>2215</v>
      </c>
      <c r="B3056">
        <v>2010</v>
      </c>
      <c r="C3056" t="s">
        <v>1068</v>
      </c>
      <c r="D3056" s="40">
        <v>40395</v>
      </c>
      <c r="E3056" t="s">
        <v>833</v>
      </c>
      <c r="F3056" t="s">
        <v>838</v>
      </c>
      <c r="G3056">
        <v>1</v>
      </c>
      <c r="H3056" t="s">
        <v>1110</v>
      </c>
      <c r="I3056">
        <v>32.866999999999997</v>
      </c>
      <c r="J3056">
        <v>-117.25700000000001</v>
      </c>
      <c r="K3056" s="11">
        <v>0</v>
      </c>
      <c r="L3056">
        <v>0</v>
      </c>
      <c r="N3056">
        <v>2.2999999999999998</v>
      </c>
      <c r="O3056" s="11">
        <v>3.8</v>
      </c>
      <c r="P3056" s="11">
        <v>0.18</v>
      </c>
      <c r="Q3056" s="12">
        <v>0.02</v>
      </c>
      <c r="R3056">
        <v>0.01</v>
      </c>
      <c r="T3056" s="42">
        <v>20.100000000000001</v>
      </c>
    </row>
    <row r="3057" spans="1:20" x14ac:dyDescent="0.2">
      <c r="A3057">
        <v>2544</v>
      </c>
      <c r="B3057">
        <v>2011</v>
      </c>
      <c r="C3057" t="s">
        <v>1068</v>
      </c>
      <c r="D3057" s="40">
        <v>40780</v>
      </c>
      <c r="E3057" t="s">
        <v>833</v>
      </c>
      <c r="F3057" t="s">
        <v>838</v>
      </c>
      <c r="G3057">
        <v>1</v>
      </c>
      <c r="H3057" t="s">
        <v>1110</v>
      </c>
      <c r="I3057">
        <v>32.866999999999997</v>
      </c>
      <c r="J3057">
        <v>-117.25700000000001</v>
      </c>
      <c r="K3057" s="11">
        <v>0</v>
      </c>
      <c r="L3057">
        <v>0</v>
      </c>
      <c r="N3057">
        <v>2.64</v>
      </c>
      <c r="O3057" s="11">
        <v>0</v>
      </c>
      <c r="P3057" s="11">
        <v>0</v>
      </c>
      <c r="Q3057" s="12">
        <v>0</v>
      </c>
      <c r="R3057">
        <v>0</v>
      </c>
      <c r="T3057" s="42">
        <v>20.100000000000001</v>
      </c>
    </row>
    <row r="3058" spans="1:20" x14ac:dyDescent="0.2">
      <c r="A3058">
        <v>2785</v>
      </c>
      <c r="B3058">
        <v>2012</v>
      </c>
      <c r="C3058" t="s">
        <v>1067</v>
      </c>
      <c r="D3058" s="40">
        <v>41109</v>
      </c>
      <c r="E3058" t="s">
        <v>833</v>
      </c>
      <c r="F3058" t="s">
        <v>838</v>
      </c>
      <c r="G3058">
        <v>1</v>
      </c>
      <c r="H3058" t="s">
        <v>1110</v>
      </c>
      <c r="I3058">
        <v>32.866999999999997</v>
      </c>
      <c r="J3058">
        <v>-117.25700000000001</v>
      </c>
      <c r="K3058" s="11">
        <v>0</v>
      </c>
      <c r="L3058">
        <v>0</v>
      </c>
      <c r="N3058">
        <v>1.01</v>
      </c>
      <c r="O3058" s="11">
        <v>0.92</v>
      </c>
      <c r="P3058" s="11">
        <v>0.19</v>
      </c>
      <c r="Q3058" s="12">
        <v>0.22</v>
      </c>
      <c r="R3058">
        <v>0.02</v>
      </c>
      <c r="T3058" s="42">
        <v>20.100000000000001</v>
      </c>
    </row>
    <row r="3059" spans="1:20" x14ac:dyDescent="0.2">
      <c r="A3059">
        <v>2842</v>
      </c>
      <c r="B3059">
        <v>2012</v>
      </c>
      <c r="C3059" t="s">
        <v>1081</v>
      </c>
      <c r="D3059" s="40">
        <v>41186</v>
      </c>
      <c r="E3059" t="s">
        <v>833</v>
      </c>
      <c r="F3059" t="s">
        <v>838</v>
      </c>
      <c r="G3059">
        <v>1</v>
      </c>
      <c r="H3059" t="s">
        <v>1110</v>
      </c>
      <c r="I3059">
        <v>32.866999999999997</v>
      </c>
      <c r="J3059">
        <v>-117.25700000000001</v>
      </c>
      <c r="K3059" s="11">
        <v>0</v>
      </c>
      <c r="L3059">
        <v>0</v>
      </c>
      <c r="N3059">
        <v>1.39</v>
      </c>
      <c r="O3059" s="11">
        <v>0</v>
      </c>
      <c r="P3059" s="11">
        <v>0</v>
      </c>
      <c r="Q3059" s="12">
        <v>0</v>
      </c>
      <c r="R3059">
        <v>0</v>
      </c>
      <c r="T3059" s="42">
        <v>20.100000000000001</v>
      </c>
    </row>
    <row r="3060" spans="1:20" x14ac:dyDescent="0.2">
      <c r="A3060">
        <v>2843</v>
      </c>
      <c r="B3060">
        <v>2012</v>
      </c>
      <c r="C3060" t="s">
        <v>1081</v>
      </c>
      <c r="D3060" s="40">
        <v>41186</v>
      </c>
      <c r="E3060" t="s">
        <v>833</v>
      </c>
      <c r="F3060" t="s">
        <v>838</v>
      </c>
      <c r="G3060">
        <v>1</v>
      </c>
      <c r="H3060" t="s">
        <v>1110</v>
      </c>
      <c r="I3060">
        <v>32.866999999999997</v>
      </c>
      <c r="J3060">
        <v>-117.25700000000001</v>
      </c>
      <c r="K3060" s="11">
        <v>0</v>
      </c>
      <c r="L3060">
        <v>0</v>
      </c>
      <c r="N3060">
        <v>1.39</v>
      </c>
      <c r="O3060" s="11">
        <v>0</v>
      </c>
      <c r="P3060" s="11">
        <v>0</v>
      </c>
      <c r="Q3060" s="12">
        <v>0</v>
      </c>
      <c r="R3060">
        <v>0</v>
      </c>
      <c r="T3060" s="42">
        <v>20.100000000000001</v>
      </c>
    </row>
    <row r="3061" spans="1:20" x14ac:dyDescent="0.2">
      <c r="A3061">
        <v>3479</v>
      </c>
      <c r="B3061">
        <v>2015</v>
      </c>
      <c r="C3061" t="s">
        <v>1068</v>
      </c>
      <c r="D3061" s="40">
        <v>42226</v>
      </c>
      <c r="E3061" t="s">
        <v>835</v>
      </c>
      <c r="F3061" t="s">
        <v>838</v>
      </c>
      <c r="G3061">
        <v>1</v>
      </c>
      <c r="H3061" t="s">
        <v>1110</v>
      </c>
      <c r="I3061">
        <v>33.606099999999998</v>
      </c>
      <c r="J3061">
        <v>-117.9311</v>
      </c>
      <c r="K3061" s="11">
        <v>0</v>
      </c>
      <c r="L3061">
        <v>0</v>
      </c>
      <c r="N3061">
        <v>0.64</v>
      </c>
      <c r="O3061" s="11">
        <v>3.47</v>
      </c>
      <c r="P3061" s="11">
        <v>0.27</v>
      </c>
      <c r="Q3061" s="12">
        <v>0</v>
      </c>
      <c r="R3061">
        <v>0.1</v>
      </c>
      <c r="T3061" s="42">
        <v>20.100000000000001</v>
      </c>
    </row>
    <row r="3062" spans="1:20" x14ac:dyDescent="0.2">
      <c r="A3062">
        <v>2829</v>
      </c>
      <c r="B3062">
        <v>2012</v>
      </c>
      <c r="C3062" t="s">
        <v>1069</v>
      </c>
      <c r="D3062" s="40">
        <v>41169</v>
      </c>
      <c r="E3062" t="s">
        <v>833</v>
      </c>
      <c r="F3062" t="s">
        <v>838</v>
      </c>
      <c r="G3062">
        <v>1</v>
      </c>
      <c r="H3062" t="s">
        <v>1110</v>
      </c>
      <c r="I3062">
        <v>32.866999999999997</v>
      </c>
      <c r="J3062">
        <v>-117.25700000000001</v>
      </c>
      <c r="K3062" s="11">
        <v>0</v>
      </c>
      <c r="L3062">
        <v>4400</v>
      </c>
      <c r="N3062">
        <v>0.56999999999999995</v>
      </c>
      <c r="O3062" s="11">
        <v>2.48</v>
      </c>
      <c r="P3062" s="11">
        <v>0.3</v>
      </c>
      <c r="Q3062" s="12">
        <v>0.05</v>
      </c>
      <c r="R3062">
        <v>0.12</v>
      </c>
      <c r="T3062" s="42">
        <v>20.100000000000001</v>
      </c>
    </row>
    <row r="3063" spans="1:20" x14ac:dyDescent="0.2">
      <c r="A3063">
        <v>3089</v>
      </c>
      <c r="B3063">
        <v>2013</v>
      </c>
      <c r="C3063" t="s">
        <v>1081</v>
      </c>
      <c r="D3063" s="40">
        <v>41548</v>
      </c>
      <c r="E3063" t="s">
        <v>835</v>
      </c>
      <c r="F3063" t="s">
        <v>838</v>
      </c>
      <c r="G3063">
        <v>1</v>
      </c>
      <c r="H3063" t="s">
        <v>1110</v>
      </c>
      <c r="I3063">
        <v>33.606099999999998</v>
      </c>
      <c r="J3063">
        <v>-117.9311</v>
      </c>
      <c r="K3063" s="11">
        <v>0</v>
      </c>
      <c r="L3063">
        <v>5200</v>
      </c>
      <c r="N3063">
        <v>1.26</v>
      </c>
      <c r="O3063" s="11">
        <v>1.56</v>
      </c>
      <c r="P3063" s="11">
        <v>0.19</v>
      </c>
      <c r="Q3063" s="12">
        <v>0</v>
      </c>
      <c r="R3063">
        <v>0</v>
      </c>
      <c r="T3063" s="42">
        <v>20.100000000000001</v>
      </c>
    </row>
    <row r="3064" spans="1:20" x14ac:dyDescent="0.2">
      <c r="A3064">
        <v>2176</v>
      </c>
      <c r="B3064">
        <v>2010</v>
      </c>
      <c r="C3064" t="s">
        <v>705</v>
      </c>
      <c r="D3064" s="40">
        <v>40350</v>
      </c>
      <c r="E3064" t="s">
        <v>833</v>
      </c>
      <c r="F3064" t="s">
        <v>838</v>
      </c>
      <c r="G3064">
        <v>1</v>
      </c>
      <c r="H3064" t="s">
        <v>1110</v>
      </c>
      <c r="I3064">
        <v>32.866999999999997</v>
      </c>
      <c r="J3064">
        <v>-117.25700000000001</v>
      </c>
      <c r="K3064" s="11">
        <v>0</v>
      </c>
      <c r="L3064">
        <v>8400</v>
      </c>
      <c r="N3064">
        <v>1.57</v>
      </c>
      <c r="O3064" s="11">
        <v>4.0999999999999996</v>
      </c>
      <c r="P3064" s="11">
        <v>0.16</v>
      </c>
      <c r="Q3064" s="12">
        <v>0.05</v>
      </c>
      <c r="R3064">
        <v>0.02</v>
      </c>
      <c r="T3064" s="42">
        <v>20.100000000000001</v>
      </c>
    </row>
    <row r="3065" spans="1:20" x14ac:dyDescent="0.2">
      <c r="A3065">
        <v>3831</v>
      </c>
      <c r="B3065" s="48">
        <v>2010</v>
      </c>
      <c r="C3065" t="s">
        <v>1068</v>
      </c>
      <c r="D3065" s="40">
        <v>40409</v>
      </c>
      <c r="E3065" t="s">
        <v>1113</v>
      </c>
      <c r="F3065" s="48" t="s">
        <v>1111</v>
      </c>
      <c r="G3065" s="48" t="s">
        <v>1112</v>
      </c>
      <c r="H3065" t="s">
        <v>1110</v>
      </c>
      <c r="J3065" s="51"/>
      <c r="K3065" s="11">
        <v>0</v>
      </c>
      <c r="L3065">
        <v>10399</v>
      </c>
      <c r="N3065">
        <v>4.6900000000000004</v>
      </c>
      <c r="T3065" s="42">
        <v>20.100000000000001</v>
      </c>
    </row>
    <row r="3066" spans="1:20" x14ac:dyDescent="0.2">
      <c r="A3066">
        <v>3076</v>
      </c>
      <c r="B3066">
        <v>2013</v>
      </c>
      <c r="C3066" t="s">
        <v>1069</v>
      </c>
      <c r="D3066" s="40">
        <v>41526</v>
      </c>
      <c r="E3066" t="s">
        <v>833</v>
      </c>
      <c r="F3066" t="s">
        <v>838</v>
      </c>
      <c r="G3066">
        <v>1</v>
      </c>
      <c r="H3066" t="s">
        <v>1110</v>
      </c>
      <c r="I3066">
        <v>32.866999999999997</v>
      </c>
      <c r="J3066">
        <v>-117.25700000000001</v>
      </c>
      <c r="K3066" s="11">
        <v>0</v>
      </c>
      <c r="L3066">
        <v>11200</v>
      </c>
      <c r="N3066">
        <v>2.39</v>
      </c>
      <c r="O3066" s="11">
        <v>2.16</v>
      </c>
      <c r="P3066" s="11">
        <v>0.2</v>
      </c>
      <c r="Q3066" s="12">
        <v>0.44</v>
      </c>
      <c r="R3066">
        <v>0.02</v>
      </c>
      <c r="T3066" s="42">
        <v>20.100000000000001</v>
      </c>
    </row>
    <row r="3067" spans="1:20" x14ac:dyDescent="0.2">
      <c r="A3067">
        <v>3046</v>
      </c>
      <c r="B3067">
        <v>2013</v>
      </c>
      <c r="C3067" t="s">
        <v>1067</v>
      </c>
      <c r="D3067" s="40">
        <v>41477</v>
      </c>
      <c r="E3067" t="s">
        <v>833</v>
      </c>
      <c r="F3067" t="s">
        <v>838</v>
      </c>
      <c r="G3067">
        <v>1</v>
      </c>
      <c r="H3067" t="s">
        <v>1110</v>
      </c>
      <c r="I3067">
        <v>32.866999999999997</v>
      </c>
      <c r="J3067">
        <v>-117.25700000000001</v>
      </c>
      <c r="K3067" s="11">
        <v>0</v>
      </c>
      <c r="L3067">
        <v>14800</v>
      </c>
      <c r="N3067">
        <v>1.77</v>
      </c>
      <c r="O3067" s="11">
        <v>3.73</v>
      </c>
      <c r="P3067" s="11">
        <v>0.12</v>
      </c>
      <c r="Q3067" s="12">
        <v>7.0000000000000007E-2</v>
      </c>
      <c r="R3067">
        <v>0.05</v>
      </c>
      <c r="T3067" s="42">
        <v>20.100000000000001</v>
      </c>
    </row>
    <row r="3068" spans="1:20" x14ac:dyDescent="0.2">
      <c r="A3068">
        <v>2768</v>
      </c>
      <c r="B3068">
        <v>2012</v>
      </c>
      <c r="C3068" t="s">
        <v>705</v>
      </c>
      <c r="D3068" s="40">
        <v>41086</v>
      </c>
      <c r="E3068" t="s">
        <v>833</v>
      </c>
      <c r="F3068" t="s">
        <v>838</v>
      </c>
      <c r="G3068">
        <v>1</v>
      </c>
      <c r="H3068" t="s">
        <v>1110</v>
      </c>
      <c r="I3068">
        <v>32.866999999999997</v>
      </c>
      <c r="J3068">
        <v>-117.25700000000001</v>
      </c>
      <c r="K3068" s="11">
        <v>0</v>
      </c>
      <c r="L3068">
        <v>16000</v>
      </c>
      <c r="N3068">
        <v>0.89</v>
      </c>
      <c r="O3068" s="11">
        <v>1.77</v>
      </c>
      <c r="P3068" s="11">
        <v>0.26</v>
      </c>
      <c r="Q3068" s="12">
        <v>0.05</v>
      </c>
      <c r="R3068">
        <v>0.04</v>
      </c>
      <c r="T3068" s="42">
        <v>20.100000000000001</v>
      </c>
    </row>
    <row r="3069" spans="1:20" x14ac:dyDescent="0.2">
      <c r="A3069">
        <v>3074</v>
      </c>
      <c r="B3069">
        <v>2013</v>
      </c>
      <c r="C3069" t="s">
        <v>1069</v>
      </c>
      <c r="D3069" s="40">
        <v>41520</v>
      </c>
      <c r="E3069" t="s">
        <v>833</v>
      </c>
      <c r="F3069" t="s">
        <v>838</v>
      </c>
      <c r="G3069">
        <v>1</v>
      </c>
      <c r="H3069" t="s">
        <v>1110</v>
      </c>
      <c r="I3069">
        <v>32.866999999999997</v>
      </c>
      <c r="J3069">
        <v>-117.25700000000001</v>
      </c>
      <c r="K3069" s="11">
        <v>0</v>
      </c>
      <c r="L3069">
        <v>20400</v>
      </c>
      <c r="N3069">
        <v>3.46</v>
      </c>
      <c r="O3069" s="11">
        <v>0.9</v>
      </c>
      <c r="P3069" s="11">
        <v>0.22</v>
      </c>
      <c r="Q3069" s="12">
        <v>0.31</v>
      </c>
      <c r="R3069">
        <v>0.04</v>
      </c>
      <c r="T3069" s="42">
        <v>20.100000000000001</v>
      </c>
    </row>
    <row r="3070" spans="1:20" x14ac:dyDescent="0.2">
      <c r="A3070">
        <v>3233</v>
      </c>
      <c r="B3070">
        <v>2014</v>
      </c>
      <c r="C3070" t="s">
        <v>705</v>
      </c>
      <c r="D3070" s="40">
        <v>41806</v>
      </c>
      <c r="E3070" t="s">
        <v>833</v>
      </c>
      <c r="F3070" t="s">
        <v>838</v>
      </c>
      <c r="G3070">
        <v>1</v>
      </c>
      <c r="H3070" t="s">
        <v>1110</v>
      </c>
      <c r="I3070">
        <v>32.866999999999997</v>
      </c>
      <c r="J3070">
        <v>-117.25700000000001</v>
      </c>
      <c r="K3070" s="11">
        <v>0</v>
      </c>
      <c r="L3070">
        <v>272800</v>
      </c>
      <c r="N3070">
        <v>1.01</v>
      </c>
      <c r="O3070" s="11">
        <v>3.2</v>
      </c>
      <c r="P3070" s="11">
        <v>0.11</v>
      </c>
      <c r="Q3070" s="12">
        <v>0.09</v>
      </c>
      <c r="R3070">
        <v>0.03</v>
      </c>
      <c r="T3070" s="42">
        <v>20.100000000000001</v>
      </c>
    </row>
    <row r="3071" spans="1:20" x14ac:dyDescent="0.2">
      <c r="A3071">
        <v>3823</v>
      </c>
      <c r="B3071" s="48">
        <v>2010</v>
      </c>
      <c r="C3071" t="s">
        <v>705</v>
      </c>
      <c r="D3071" s="40">
        <v>40353</v>
      </c>
      <c r="E3071" t="s">
        <v>1113</v>
      </c>
      <c r="F3071" s="48" t="s">
        <v>1111</v>
      </c>
      <c r="G3071" s="48" t="s">
        <v>1112</v>
      </c>
      <c r="H3071" t="s">
        <v>1110</v>
      </c>
      <c r="J3071" s="51"/>
      <c r="K3071" s="11">
        <v>0</v>
      </c>
      <c r="L3071">
        <v>0</v>
      </c>
      <c r="N3071">
        <v>2.06</v>
      </c>
      <c r="T3071" s="42">
        <v>20.2</v>
      </c>
    </row>
    <row r="3072" spans="1:20" x14ac:dyDescent="0.2">
      <c r="A3072">
        <v>2508</v>
      </c>
      <c r="B3072">
        <v>2011</v>
      </c>
      <c r="C3072" t="s">
        <v>1067</v>
      </c>
      <c r="D3072" s="40">
        <v>40738</v>
      </c>
      <c r="E3072" t="s">
        <v>833</v>
      </c>
      <c r="F3072" t="s">
        <v>838</v>
      </c>
      <c r="G3072">
        <v>1</v>
      </c>
      <c r="H3072" t="s">
        <v>1110</v>
      </c>
      <c r="I3072">
        <v>32.866999999999997</v>
      </c>
      <c r="J3072">
        <v>-117.25700000000001</v>
      </c>
      <c r="K3072" s="11">
        <v>0</v>
      </c>
      <c r="L3072">
        <v>0</v>
      </c>
      <c r="N3072">
        <v>1.73</v>
      </c>
      <c r="O3072" s="11">
        <v>0</v>
      </c>
      <c r="P3072" s="11">
        <v>0</v>
      </c>
      <c r="Q3072" s="12">
        <v>0</v>
      </c>
      <c r="R3072">
        <v>0</v>
      </c>
      <c r="T3072" s="42">
        <v>20.2</v>
      </c>
    </row>
    <row r="3073" spans="1:22" x14ac:dyDescent="0.2">
      <c r="A3073">
        <v>3313</v>
      </c>
      <c r="B3073">
        <v>2014</v>
      </c>
      <c r="C3073" t="s">
        <v>1081</v>
      </c>
      <c r="D3073" s="40">
        <v>41939</v>
      </c>
      <c r="E3073" t="s">
        <v>835</v>
      </c>
      <c r="F3073" t="s">
        <v>838</v>
      </c>
      <c r="G3073">
        <v>1</v>
      </c>
      <c r="H3073" t="s">
        <v>1110</v>
      </c>
      <c r="I3073">
        <v>33.606099999999998</v>
      </c>
      <c r="J3073">
        <v>-117.9311</v>
      </c>
      <c r="K3073" s="11">
        <v>0</v>
      </c>
      <c r="L3073">
        <v>0</v>
      </c>
      <c r="N3073">
        <v>0.69</v>
      </c>
      <c r="O3073" s="11">
        <v>2.4700000000000002</v>
      </c>
      <c r="P3073" s="11">
        <v>0.28999999999999998</v>
      </c>
      <c r="Q3073" s="12">
        <v>0.23</v>
      </c>
      <c r="R3073">
        <v>0</v>
      </c>
      <c r="T3073" s="42">
        <v>20.2</v>
      </c>
    </row>
    <row r="3074" spans="1:22" x14ac:dyDescent="0.2">
      <c r="A3074">
        <v>1625</v>
      </c>
      <c r="B3074">
        <v>2008</v>
      </c>
      <c r="C3074" t="s">
        <v>1067</v>
      </c>
      <c r="D3074" s="40">
        <v>39650</v>
      </c>
      <c r="E3074" t="s">
        <v>833</v>
      </c>
      <c r="F3074" t="s">
        <v>838</v>
      </c>
      <c r="G3074">
        <v>1</v>
      </c>
      <c r="H3074" t="s">
        <v>1110</v>
      </c>
      <c r="I3074">
        <v>32.866999999999997</v>
      </c>
      <c r="J3074">
        <v>-117.25700000000001</v>
      </c>
      <c r="K3074" s="11">
        <v>0</v>
      </c>
      <c r="L3074">
        <v>2080</v>
      </c>
      <c r="N3074">
        <v>1.23</v>
      </c>
      <c r="O3074" s="11">
        <v>4.7</v>
      </c>
      <c r="P3074" s="11">
        <v>0.19</v>
      </c>
      <c r="Q3074" s="12">
        <v>0.17</v>
      </c>
      <c r="R3074">
        <v>0.01</v>
      </c>
      <c r="T3074" s="42">
        <v>20.2</v>
      </c>
    </row>
    <row r="3075" spans="1:22" x14ac:dyDescent="0.2">
      <c r="A3075">
        <v>3319</v>
      </c>
      <c r="B3075">
        <v>2014</v>
      </c>
      <c r="C3075" t="s">
        <v>1094</v>
      </c>
      <c r="D3075" s="40">
        <v>41946</v>
      </c>
      <c r="E3075" t="s">
        <v>833</v>
      </c>
      <c r="F3075" t="s">
        <v>838</v>
      </c>
      <c r="G3075">
        <v>1</v>
      </c>
      <c r="H3075" t="s">
        <v>1110</v>
      </c>
      <c r="I3075">
        <v>32.866999999999997</v>
      </c>
      <c r="J3075">
        <v>-117.25700000000001</v>
      </c>
      <c r="K3075" s="11">
        <v>0</v>
      </c>
      <c r="L3075">
        <v>2800</v>
      </c>
      <c r="N3075">
        <v>0.63</v>
      </c>
      <c r="O3075" s="11">
        <v>2.33</v>
      </c>
      <c r="P3075" s="11">
        <v>0.22</v>
      </c>
      <c r="Q3075" s="12">
        <v>0.06</v>
      </c>
      <c r="R3075">
        <v>0.02</v>
      </c>
      <c r="T3075" s="42">
        <v>20.2</v>
      </c>
    </row>
    <row r="3076" spans="1:22" x14ac:dyDescent="0.2">
      <c r="A3076">
        <v>1847</v>
      </c>
      <c r="B3076">
        <v>2009</v>
      </c>
      <c r="C3076" t="s">
        <v>704</v>
      </c>
      <c r="D3076" s="40">
        <v>39958</v>
      </c>
      <c r="E3076" t="s">
        <v>833</v>
      </c>
      <c r="F3076" t="s">
        <v>838</v>
      </c>
      <c r="G3076">
        <v>1</v>
      </c>
      <c r="H3076" t="s">
        <v>1110</v>
      </c>
      <c r="I3076">
        <v>32.866999999999997</v>
      </c>
      <c r="J3076">
        <v>-117.25700000000001</v>
      </c>
      <c r="K3076" s="11">
        <v>0</v>
      </c>
      <c r="L3076">
        <v>11212</v>
      </c>
      <c r="N3076">
        <v>1.06</v>
      </c>
      <c r="O3076" s="11">
        <v>2.2999999999999998</v>
      </c>
      <c r="P3076" s="11">
        <v>0.1</v>
      </c>
      <c r="Q3076" s="12">
        <v>0.1</v>
      </c>
      <c r="R3076">
        <v>0</v>
      </c>
      <c r="T3076" s="42">
        <v>20.2</v>
      </c>
    </row>
    <row r="3077" spans="1:22" x14ac:dyDescent="0.2">
      <c r="A3077">
        <v>2220</v>
      </c>
      <c r="B3077">
        <v>2010</v>
      </c>
      <c r="C3077" t="s">
        <v>1068</v>
      </c>
      <c r="D3077" s="40">
        <v>40399</v>
      </c>
      <c r="E3077" t="s">
        <v>833</v>
      </c>
      <c r="F3077" t="s">
        <v>838</v>
      </c>
      <c r="G3077">
        <v>1</v>
      </c>
      <c r="H3077" t="s">
        <v>1110</v>
      </c>
      <c r="I3077">
        <v>32.866999999999997</v>
      </c>
      <c r="J3077">
        <v>-117.25700000000001</v>
      </c>
      <c r="K3077" s="11">
        <v>0</v>
      </c>
      <c r="L3077">
        <v>13600</v>
      </c>
      <c r="N3077">
        <v>2.2200000000000002</v>
      </c>
      <c r="O3077" s="11">
        <v>3.5</v>
      </c>
      <c r="P3077" s="11">
        <v>0.15</v>
      </c>
      <c r="Q3077" s="12">
        <v>0</v>
      </c>
      <c r="R3077">
        <v>0.01</v>
      </c>
      <c r="T3077" s="42">
        <v>20.2</v>
      </c>
    </row>
    <row r="3078" spans="1:22" x14ac:dyDescent="0.2">
      <c r="A3078">
        <v>2534</v>
      </c>
      <c r="B3078">
        <v>2011</v>
      </c>
      <c r="C3078" t="s">
        <v>1068</v>
      </c>
      <c r="D3078" s="40">
        <v>40770</v>
      </c>
      <c r="E3078" t="s">
        <v>833</v>
      </c>
      <c r="F3078" t="s">
        <v>838</v>
      </c>
      <c r="G3078">
        <v>1</v>
      </c>
      <c r="H3078" t="s">
        <v>1110</v>
      </c>
      <c r="I3078">
        <v>32.866999999999997</v>
      </c>
      <c r="J3078">
        <v>-117.25700000000001</v>
      </c>
      <c r="K3078" s="11">
        <v>0</v>
      </c>
      <c r="L3078">
        <v>42800</v>
      </c>
      <c r="N3078">
        <v>2.41</v>
      </c>
      <c r="O3078" s="11">
        <v>1.27</v>
      </c>
      <c r="P3078" s="11">
        <v>0.15</v>
      </c>
      <c r="Q3078" s="12">
        <v>0.02</v>
      </c>
      <c r="R3078">
        <v>0.03</v>
      </c>
      <c r="T3078" s="42">
        <v>20.2</v>
      </c>
    </row>
    <row r="3079" spans="1:22" x14ac:dyDescent="0.2">
      <c r="A3079">
        <v>2796</v>
      </c>
      <c r="B3079">
        <v>2012</v>
      </c>
      <c r="C3079" t="s">
        <v>1068</v>
      </c>
      <c r="D3079" s="40">
        <v>41127</v>
      </c>
      <c r="E3079" t="s">
        <v>833</v>
      </c>
      <c r="F3079" t="s">
        <v>838</v>
      </c>
      <c r="G3079">
        <v>1</v>
      </c>
      <c r="H3079" t="s">
        <v>1110</v>
      </c>
      <c r="I3079">
        <v>32.866999999999997</v>
      </c>
      <c r="J3079">
        <v>-117.25700000000001</v>
      </c>
      <c r="K3079" s="11">
        <v>0</v>
      </c>
      <c r="L3079">
        <v>45600</v>
      </c>
      <c r="N3079">
        <v>1.67</v>
      </c>
      <c r="O3079" s="11">
        <v>1.35</v>
      </c>
      <c r="P3079" s="11">
        <v>0.2</v>
      </c>
      <c r="Q3079" s="12">
        <v>0.23</v>
      </c>
      <c r="R3079">
        <v>0.06</v>
      </c>
      <c r="T3079" s="42">
        <v>20.2</v>
      </c>
    </row>
    <row r="3080" spans="1:22" x14ac:dyDescent="0.2">
      <c r="A3080">
        <v>2507</v>
      </c>
      <c r="B3080">
        <v>2011</v>
      </c>
      <c r="C3080" t="s">
        <v>1067</v>
      </c>
      <c r="D3080" s="40">
        <v>40736</v>
      </c>
      <c r="E3080" t="s">
        <v>833</v>
      </c>
      <c r="F3080" t="s">
        <v>838</v>
      </c>
      <c r="G3080">
        <v>1</v>
      </c>
      <c r="H3080" t="s">
        <v>1110</v>
      </c>
      <c r="I3080">
        <v>32.866999999999997</v>
      </c>
      <c r="J3080">
        <v>-117.25700000000001</v>
      </c>
      <c r="K3080" s="11">
        <v>0</v>
      </c>
      <c r="L3080">
        <v>48800</v>
      </c>
      <c r="N3080">
        <v>1.72</v>
      </c>
      <c r="O3080" s="11">
        <v>3.52</v>
      </c>
      <c r="P3080" s="11">
        <v>0.22</v>
      </c>
      <c r="Q3080" s="12">
        <v>0.18</v>
      </c>
      <c r="R3080">
        <v>0.08</v>
      </c>
      <c r="T3080" s="42">
        <v>20.2</v>
      </c>
    </row>
    <row r="3081" spans="1:22" x14ac:dyDescent="0.2">
      <c r="A3081">
        <v>850</v>
      </c>
      <c r="B3081">
        <v>2007</v>
      </c>
      <c r="C3081" s="63" t="s">
        <v>1067</v>
      </c>
      <c r="D3081" s="17">
        <v>39266</v>
      </c>
      <c r="E3081">
        <v>1</v>
      </c>
      <c r="F3081" t="s">
        <v>1064</v>
      </c>
      <c r="G3081">
        <v>1</v>
      </c>
      <c r="H3081" t="s">
        <v>706</v>
      </c>
      <c r="K3081" s="11">
        <v>0</v>
      </c>
      <c r="L3081" s="11"/>
      <c r="N3081" s="11">
        <v>0.11546236559139786</v>
      </c>
      <c r="O3081" s="11">
        <v>3.1387932142346462</v>
      </c>
      <c r="P3081" s="11">
        <v>0.42440303344077546</v>
      </c>
      <c r="Q3081" s="12">
        <v>1.077530440315132</v>
      </c>
      <c r="R3081" s="11">
        <v>9.2324723988852081E-3</v>
      </c>
      <c r="S3081" s="11"/>
      <c r="T3081" s="42">
        <v>20.2</v>
      </c>
      <c r="U3081" s="11"/>
      <c r="V3081" t="s">
        <v>1060</v>
      </c>
    </row>
    <row r="3082" spans="1:22" x14ac:dyDescent="0.2">
      <c r="A3082">
        <v>2185</v>
      </c>
      <c r="B3082">
        <v>2010</v>
      </c>
      <c r="C3082" t="s">
        <v>1067</v>
      </c>
      <c r="D3082" s="40">
        <v>40360</v>
      </c>
      <c r="E3082" t="s">
        <v>833</v>
      </c>
      <c r="F3082" t="s">
        <v>838</v>
      </c>
      <c r="G3082">
        <v>1</v>
      </c>
      <c r="H3082" t="s">
        <v>1110</v>
      </c>
      <c r="I3082">
        <v>32.866999999999997</v>
      </c>
      <c r="J3082">
        <v>-117.25700000000001</v>
      </c>
      <c r="K3082" s="11">
        <v>0</v>
      </c>
      <c r="L3082">
        <v>0</v>
      </c>
      <c r="N3082">
        <v>5.21</v>
      </c>
      <c r="O3082" s="11">
        <v>1.1000000000000001</v>
      </c>
      <c r="P3082" s="11">
        <v>0.03</v>
      </c>
      <c r="Q3082" s="12">
        <v>0</v>
      </c>
      <c r="R3082">
        <v>0.01</v>
      </c>
      <c r="T3082" s="42">
        <v>20.3</v>
      </c>
    </row>
    <row r="3083" spans="1:22" x14ac:dyDescent="0.2">
      <c r="A3083">
        <v>3830</v>
      </c>
      <c r="B3083" s="48">
        <v>2010</v>
      </c>
      <c r="C3083" t="s">
        <v>1068</v>
      </c>
      <c r="D3083" s="40">
        <v>40402</v>
      </c>
      <c r="E3083" t="s">
        <v>1113</v>
      </c>
      <c r="F3083" s="48" t="s">
        <v>1111</v>
      </c>
      <c r="G3083" s="48" t="s">
        <v>1112</v>
      </c>
      <c r="H3083" t="s">
        <v>1110</v>
      </c>
      <c r="J3083" s="51"/>
      <c r="K3083" s="11">
        <v>0</v>
      </c>
      <c r="L3083">
        <v>0</v>
      </c>
      <c r="N3083">
        <v>3.64</v>
      </c>
      <c r="T3083" s="42">
        <v>20.3</v>
      </c>
    </row>
    <row r="3084" spans="1:22" x14ac:dyDescent="0.2">
      <c r="A3084">
        <v>3025</v>
      </c>
      <c r="B3084">
        <v>2013</v>
      </c>
      <c r="C3084" t="s">
        <v>705</v>
      </c>
      <c r="D3084" s="40">
        <v>41445</v>
      </c>
      <c r="E3084" t="s">
        <v>833</v>
      </c>
      <c r="F3084" t="s">
        <v>838</v>
      </c>
      <c r="G3084">
        <v>1</v>
      </c>
      <c r="H3084" t="s">
        <v>1110</v>
      </c>
      <c r="I3084">
        <v>32.866999999999997</v>
      </c>
      <c r="J3084">
        <v>-117.25700000000001</v>
      </c>
      <c r="K3084" s="11">
        <v>0</v>
      </c>
      <c r="L3084">
        <v>0</v>
      </c>
      <c r="N3084">
        <v>1.58</v>
      </c>
      <c r="O3084" s="11">
        <v>0</v>
      </c>
      <c r="P3084" s="11">
        <v>0</v>
      </c>
      <c r="Q3084" s="12">
        <v>0</v>
      </c>
      <c r="R3084">
        <v>0</v>
      </c>
      <c r="T3084" s="42">
        <v>20.3</v>
      </c>
    </row>
    <row r="3085" spans="1:22" x14ac:dyDescent="0.2">
      <c r="A3085">
        <v>3013</v>
      </c>
      <c r="B3085">
        <v>2013</v>
      </c>
      <c r="C3085" t="s">
        <v>705</v>
      </c>
      <c r="D3085" s="40">
        <v>41428</v>
      </c>
      <c r="E3085" t="s">
        <v>833</v>
      </c>
      <c r="F3085" t="s">
        <v>838</v>
      </c>
      <c r="G3085">
        <v>1</v>
      </c>
      <c r="H3085" t="s">
        <v>1110</v>
      </c>
      <c r="I3085">
        <v>32.866999999999997</v>
      </c>
      <c r="J3085">
        <v>-117.25700000000001</v>
      </c>
      <c r="K3085" s="11">
        <v>0</v>
      </c>
      <c r="L3085">
        <v>2400</v>
      </c>
      <c r="N3085">
        <v>0.66</v>
      </c>
      <c r="O3085" s="11">
        <v>2.2999999999999998</v>
      </c>
      <c r="P3085" s="11">
        <v>0.21</v>
      </c>
      <c r="Q3085" s="12">
        <v>7.0000000000000007E-2</v>
      </c>
      <c r="R3085">
        <v>0.06</v>
      </c>
      <c r="T3085" s="42">
        <v>20.3</v>
      </c>
    </row>
    <row r="3086" spans="1:22" x14ac:dyDescent="0.2">
      <c r="A3086">
        <v>3014</v>
      </c>
      <c r="B3086">
        <v>2013</v>
      </c>
      <c r="C3086" t="s">
        <v>705</v>
      </c>
      <c r="D3086" s="40">
        <v>41428</v>
      </c>
      <c r="E3086" t="s">
        <v>835</v>
      </c>
      <c r="F3086" t="s">
        <v>838</v>
      </c>
      <c r="G3086">
        <v>1</v>
      </c>
      <c r="H3086" t="s">
        <v>1110</v>
      </c>
      <c r="I3086">
        <v>33.606099999999998</v>
      </c>
      <c r="J3086">
        <v>-117.9311</v>
      </c>
      <c r="K3086" s="11">
        <v>0</v>
      </c>
      <c r="L3086">
        <v>2600</v>
      </c>
      <c r="N3086">
        <v>2.12</v>
      </c>
      <c r="O3086" s="11">
        <v>1.5</v>
      </c>
      <c r="P3086" s="11">
        <v>0.12</v>
      </c>
      <c r="Q3086" s="12">
        <v>0</v>
      </c>
      <c r="R3086">
        <v>0</v>
      </c>
      <c r="T3086" s="42">
        <v>20.3</v>
      </c>
    </row>
    <row r="3087" spans="1:22" x14ac:dyDescent="0.2">
      <c r="A3087">
        <v>3452</v>
      </c>
      <c r="B3087">
        <v>2015</v>
      </c>
      <c r="C3087" t="s">
        <v>705</v>
      </c>
      <c r="D3087" s="40">
        <v>42177</v>
      </c>
      <c r="E3087" t="s">
        <v>833</v>
      </c>
      <c r="F3087" t="s">
        <v>838</v>
      </c>
      <c r="G3087">
        <v>1</v>
      </c>
      <c r="H3087" t="s">
        <v>1110</v>
      </c>
      <c r="I3087">
        <v>32.866999999999997</v>
      </c>
      <c r="J3087">
        <v>-117.25700000000001</v>
      </c>
      <c r="K3087" s="11">
        <v>0</v>
      </c>
      <c r="L3087">
        <v>4880</v>
      </c>
      <c r="N3087">
        <v>1.18</v>
      </c>
      <c r="T3087" s="42">
        <v>20.3</v>
      </c>
    </row>
    <row r="3088" spans="1:22" x14ac:dyDescent="0.2">
      <c r="A3088">
        <v>3032</v>
      </c>
      <c r="B3088">
        <v>2013</v>
      </c>
      <c r="C3088" t="s">
        <v>1067</v>
      </c>
      <c r="D3088" s="40">
        <v>41456</v>
      </c>
      <c r="E3088" t="s">
        <v>835</v>
      </c>
      <c r="F3088" t="s">
        <v>838</v>
      </c>
      <c r="G3088">
        <v>1</v>
      </c>
      <c r="H3088" t="s">
        <v>1110</v>
      </c>
      <c r="I3088">
        <v>33.606099999999998</v>
      </c>
      <c r="J3088">
        <v>-117.9311</v>
      </c>
      <c r="K3088" s="11">
        <v>0</v>
      </c>
      <c r="L3088">
        <v>5200</v>
      </c>
      <c r="N3088">
        <v>2.69</v>
      </c>
      <c r="O3088" s="11">
        <v>1.77</v>
      </c>
      <c r="P3088" s="11">
        <v>0.1</v>
      </c>
      <c r="Q3088" s="12">
        <v>0</v>
      </c>
      <c r="R3088">
        <v>0.1</v>
      </c>
      <c r="T3088" s="42">
        <v>20.3</v>
      </c>
    </row>
    <row r="3089" spans="1:22" x14ac:dyDescent="0.2">
      <c r="A3089">
        <v>1879</v>
      </c>
      <c r="B3089">
        <v>2009</v>
      </c>
      <c r="C3089" t="s">
        <v>705</v>
      </c>
      <c r="D3089" s="40">
        <v>39993</v>
      </c>
      <c r="E3089" t="s">
        <v>833</v>
      </c>
      <c r="F3089" t="s">
        <v>838</v>
      </c>
      <c r="G3089">
        <v>1</v>
      </c>
      <c r="H3089" t="s">
        <v>1110</v>
      </c>
      <c r="I3089">
        <v>32.866999999999997</v>
      </c>
      <c r="J3089">
        <v>-117.25700000000001</v>
      </c>
      <c r="K3089" s="11">
        <v>0</v>
      </c>
      <c r="L3089">
        <v>5455</v>
      </c>
      <c r="N3089">
        <v>1.88</v>
      </c>
      <c r="O3089" s="11">
        <v>4.9000000000000004</v>
      </c>
      <c r="P3089" s="11">
        <v>0.28999999999999998</v>
      </c>
      <c r="Q3089" s="12">
        <v>0.08</v>
      </c>
      <c r="R3089">
        <v>0.01</v>
      </c>
      <c r="T3089" s="42">
        <v>20.3</v>
      </c>
    </row>
    <row r="3090" spans="1:22" x14ac:dyDescent="0.2">
      <c r="A3090">
        <v>2181</v>
      </c>
      <c r="B3090">
        <v>2010</v>
      </c>
      <c r="C3090" t="s">
        <v>705</v>
      </c>
      <c r="D3090" s="40">
        <v>40357</v>
      </c>
      <c r="E3090" t="s">
        <v>833</v>
      </c>
      <c r="F3090" t="s">
        <v>838</v>
      </c>
      <c r="G3090">
        <v>1</v>
      </c>
      <c r="H3090" t="s">
        <v>1110</v>
      </c>
      <c r="I3090">
        <v>32.866999999999997</v>
      </c>
      <c r="J3090">
        <v>-117.25700000000001</v>
      </c>
      <c r="K3090" s="11">
        <v>0</v>
      </c>
      <c r="L3090">
        <v>17200</v>
      </c>
      <c r="N3090">
        <v>4.38</v>
      </c>
      <c r="O3090" s="11">
        <v>2.5</v>
      </c>
      <c r="P3090" s="11">
        <v>0.06</v>
      </c>
      <c r="Q3090" s="12">
        <v>0</v>
      </c>
      <c r="R3090">
        <v>0.01</v>
      </c>
      <c r="T3090" s="42">
        <v>20.3</v>
      </c>
    </row>
    <row r="3091" spans="1:22" x14ac:dyDescent="0.2">
      <c r="A3091">
        <v>3485</v>
      </c>
      <c r="B3091">
        <v>2015</v>
      </c>
      <c r="C3091" t="s">
        <v>1068</v>
      </c>
      <c r="D3091" s="40">
        <v>42240</v>
      </c>
      <c r="E3091" t="s">
        <v>836</v>
      </c>
      <c r="F3091" t="s">
        <v>838</v>
      </c>
      <c r="G3091">
        <v>1</v>
      </c>
      <c r="H3091" t="s">
        <v>1110</v>
      </c>
      <c r="I3091">
        <v>34.408000000000001</v>
      </c>
      <c r="J3091">
        <v>-119.685</v>
      </c>
      <c r="K3091" s="11">
        <v>0</v>
      </c>
      <c r="L3091">
        <v>28773</v>
      </c>
      <c r="O3091" s="11">
        <v>4.7699999999999996</v>
      </c>
      <c r="P3091" s="11">
        <v>0.21</v>
      </c>
      <c r="Q3091" s="12">
        <v>0.09</v>
      </c>
      <c r="R3091">
        <v>0.06</v>
      </c>
      <c r="T3091" s="42">
        <v>20.3</v>
      </c>
    </row>
    <row r="3092" spans="1:22" x14ac:dyDescent="0.2">
      <c r="A3092">
        <v>299</v>
      </c>
      <c r="B3092">
        <v>2005</v>
      </c>
      <c r="C3092" t="s">
        <v>1068</v>
      </c>
      <c r="D3092" s="17">
        <v>38583</v>
      </c>
      <c r="E3092">
        <v>18</v>
      </c>
      <c r="F3092" t="s">
        <v>1064</v>
      </c>
      <c r="G3092">
        <v>1</v>
      </c>
      <c r="H3092" t="s">
        <v>706</v>
      </c>
      <c r="K3092" s="11">
        <v>0</v>
      </c>
      <c r="L3092" s="11"/>
      <c r="N3092" s="11">
        <v>0.81116228467815055</v>
      </c>
      <c r="O3092" s="11">
        <v>0.55873569587629068</v>
      </c>
      <c r="P3092" s="11">
        <v>0.21783917525773197</v>
      </c>
      <c r="Q3092" s="12">
        <v>0.87807636363636365</v>
      </c>
      <c r="R3092" s="11">
        <v>0.10439999999999995</v>
      </c>
      <c r="T3092" s="42">
        <v>20.3</v>
      </c>
      <c r="U3092" s="11"/>
      <c r="V3092" t="s">
        <v>1060</v>
      </c>
    </row>
    <row r="3093" spans="1:22" x14ac:dyDescent="0.2">
      <c r="A3093">
        <v>1643</v>
      </c>
      <c r="B3093">
        <v>2008</v>
      </c>
      <c r="C3093" t="s">
        <v>1068</v>
      </c>
      <c r="D3093" s="40">
        <v>39674</v>
      </c>
      <c r="E3093" t="s">
        <v>833</v>
      </c>
      <c r="F3093" t="s">
        <v>838</v>
      </c>
      <c r="G3093">
        <v>1</v>
      </c>
      <c r="H3093" t="s">
        <v>1110</v>
      </c>
      <c r="I3093">
        <v>32.866999999999997</v>
      </c>
      <c r="J3093">
        <v>-117.25700000000001</v>
      </c>
      <c r="K3093" s="11">
        <v>0</v>
      </c>
      <c r="L3093">
        <v>0</v>
      </c>
      <c r="N3093">
        <v>0.88</v>
      </c>
      <c r="O3093" s="11">
        <v>3.5</v>
      </c>
      <c r="P3093" s="11">
        <v>0.28000000000000003</v>
      </c>
      <c r="Q3093" s="12">
        <v>0.17</v>
      </c>
      <c r="R3093">
        <v>0</v>
      </c>
      <c r="T3093" s="42">
        <v>20.399999999999999</v>
      </c>
    </row>
    <row r="3094" spans="1:22" x14ac:dyDescent="0.2">
      <c r="A3094">
        <v>2502</v>
      </c>
      <c r="B3094">
        <v>2011</v>
      </c>
      <c r="C3094" t="s">
        <v>1067</v>
      </c>
      <c r="D3094" s="40">
        <v>40731</v>
      </c>
      <c r="E3094" t="s">
        <v>833</v>
      </c>
      <c r="F3094" t="s">
        <v>838</v>
      </c>
      <c r="G3094">
        <v>1</v>
      </c>
      <c r="H3094" t="s">
        <v>1110</v>
      </c>
      <c r="I3094">
        <v>32.866999999999997</v>
      </c>
      <c r="J3094">
        <v>-117.25700000000001</v>
      </c>
      <c r="K3094" s="11">
        <v>0</v>
      </c>
      <c r="L3094">
        <v>0</v>
      </c>
      <c r="N3094">
        <v>4.04</v>
      </c>
      <c r="O3094" s="11">
        <v>0</v>
      </c>
      <c r="P3094" s="11">
        <v>0</v>
      </c>
      <c r="Q3094" s="12">
        <v>0</v>
      </c>
      <c r="R3094">
        <v>0</v>
      </c>
      <c r="T3094" s="42">
        <v>20.399999999999999</v>
      </c>
    </row>
    <row r="3095" spans="1:22" x14ac:dyDescent="0.2">
      <c r="A3095">
        <v>2556</v>
      </c>
      <c r="B3095">
        <v>2011</v>
      </c>
      <c r="C3095" t="s">
        <v>1069</v>
      </c>
      <c r="D3095" s="40">
        <v>40794</v>
      </c>
      <c r="E3095" t="s">
        <v>833</v>
      </c>
      <c r="F3095" t="s">
        <v>838</v>
      </c>
      <c r="G3095">
        <v>1</v>
      </c>
      <c r="H3095" t="s">
        <v>1110</v>
      </c>
      <c r="I3095">
        <v>32.866999999999997</v>
      </c>
      <c r="J3095">
        <v>-117.25700000000001</v>
      </c>
      <c r="K3095" s="11">
        <v>0</v>
      </c>
      <c r="L3095">
        <v>0</v>
      </c>
      <c r="N3095">
        <v>3.48</v>
      </c>
      <c r="O3095" s="11">
        <v>0</v>
      </c>
      <c r="P3095" s="11">
        <v>0</v>
      </c>
      <c r="Q3095" s="12">
        <v>0</v>
      </c>
      <c r="R3095">
        <v>0</v>
      </c>
      <c r="T3095" s="42">
        <v>20.399999999999999</v>
      </c>
    </row>
    <row r="3096" spans="1:22" x14ac:dyDescent="0.2">
      <c r="A3096">
        <v>3010</v>
      </c>
      <c r="B3096">
        <v>2013</v>
      </c>
      <c r="C3096" t="s">
        <v>704</v>
      </c>
      <c r="D3096" s="40">
        <v>41424</v>
      </c>
      <c r="E3096" t="s">
        <v>833</v>
      </c>
      <c r="F3096" t="s">
        <v>838</v>
      </c>
      <c r="G3096">
        <v>1</v>
      </c>
      <c r="H3096" t="s">
        <v>1110</v>
      </c>
      <c r="I3096">
        <v>32.866999999999997</v>
      </c>
      <c r="J3096">
        <v>-117.25700000000001</v>
      </c>
      <c r="K3096" s="11">
        <v>0</v>
      </c>
      <c r="L3096">
        <v>0</v>
      </c>
      <c r="N3096">
        <v>0.75</v>
      </c>
      <c r="O3096" s="11">
        <v>0</v>
      </c>
      <c r="P3096" s="11">
        <v>0</v>
      </c>
      <c r="Q3096" s="12">
        <v>0</v>
      </c>
      <c r="R3096">
        <v>0</v>
      </c>
      <c r="T3096" s="42">
        <v>20.399999999999999</v>
      </c>
    </row>
    <row r="3097" spans="1:22" x14ac:dyDescent="0.2">
      <c r="A3097">
        <v>3646</v>
      </c>
      <c r="B3097">
        <v>2016</v>
      </c>
      <c r="C3097" t="s">
        <v>1067</v>
      </c>
      <c r="D3097" s="40">
        <v>42562</v>
      </c>
      <c r="E3097" t="s">
        <v>836</v>
      </c>
      <c r="F3097" t="s">
        <v>838</v>
      </c>
      <c r="G3097">
        <v>1</v>
      </c>
      <c r="H3097" t="s">
        <v>1110</v>
      </c>
      <c r="I3097">
        <v>34.408000000000001</v>
      </c>
      <c r="J3097">
        <v>-119.685</v>
      </c>
      <c r="K3097" s="11">
        <v>0</v>
      </c>
      <c r="L3097">
        <v>0</v>
      </c>
      <c r="O3097" s="11">
        <v>2.57</v>
      </c>
      <c r="P3097" s="11">
        <v>0.28999999999999998</v>
      </c>
      <c r="Q3097" s="12">
        <v>0.32</v>
      </c>
      <c r="R3097">
        <v>0.06</v>
      </c>
      <c r="T3097" s="42">
        <v>20.399999999999999</v>
      </c>
    </row>
    <row r="3098" spans="1:22" x14ac:dyDescent="0.2">
      <c r="A3098">
        <v>3456</v>
      </c>
      <c r="B3098">
        <v>2015</v>
      </c>
      <c r="C3098" t="s">
        <v>705</v>
      </c>
      <c r="D3098" s="40">
        <v>42184</v>
      </c>
      <c r="E3098" t="s">
        <v>833</v>
      </c>
      <c r="F3098" t="s">
        <v>838</v>
      </c>
      <c r="G3098">
        <v>1</v>
      </c>
      <c r="H3098" t="s">
        <v>1110</v>
      </c>
      <c r="I3098">
        <v>32.866999999999997</v>
      </c>
      <c r="J3098">
        <v>-117.25700000000001</v>
      </c>
      <c r="K3098" s="11">
        <v>0</v>
      </c>
      <c r="L3098">
        <v>2160</v>
      </c>
      <c r="N3098">
        <v>1.78</v>
      </c>
      <c r="T3098" s="42">
        <v>20.399999999999999</v>
      </c>
    </row>
    <row r="3099" spans="1:22" x14ac:dyDescent="0.2">
      <c r="A3099">
        <v>3521</v>
      </c>
      <c r="B3099">
        <v>2015</v>
      </c>
      <c r="C3099" t="s">
        <v>1081</v>
      </c>
      <c r="D3099" s="40">
        <v>42303</v>
      </c>
      <c r="E3099" t="s">
        <v>836</v>
      </c>
      <c r="F3099" t="s">
        <v>838</v>
      </c>
      <c r="G3099">
        <v>1</v>
      </c>
      <c r="H3099" t="s">
        <v>1110</v>
      </c>
      <c r="I3099">
        <v>34.408000000000001</v>
      </c>
      <c r="J3099">
        <v>-119.685</v>
      </c>
      <c r="K3099" s="11">
        <v>0</v>
      </c>
      <c r="L3099">
        <v>4177</v>
      </c>
      <c r="O3099" s="11">
        <v>7.93</v>
      </c>
      <c r="P3099" s="11">
        <v>0.38</v>
      </c>
      <c r="Q3099" s="12">
        <v>0.25</v>
      </c>
      <c r="R3099">
        <v>0.04</v>
      </c>
      <c r="T3099" s="42">
        <v>20.399999999999999</v>
      </c>
    </row>
    <row r="3100" spans="1:22" x14ac:dyDescent="0.2">
      <c r="A3100">
        <v>2840</v>
      </c>
      <c r="B3100">
        <v>2012</v>
      </c>
      <c r="C3100" t="s">
        <v>1081</v>
      </c>
      <c r="D3100" s="40">
        <v>41183</v>
      </c>
      <c r="E3100" t="s">
        <v>833</v>
      </c>
      <c r="F3100" t="s">
        <v>838</v>
      </c>
      <c r="G3100">
        <v>1</v>
      </c>
      <c r="H3100" t="s">
        <v>1110</v>
      </c>
      <c r="I3100">
        <v>32.866999999999997</v>
      </c>
      <c r="J3100">
        <v>-117.25700000000001</v>
      </c>
      <c r="K3100" s="11">
        <v>0</v>
      </c>
      <c r="L3100">
        <v>6400</v>
      </c>
      <c r="N3100">
        <v>2.2000000000000002</v>
      </c>
      <c r="O3100" s="11">
        <v>3.25</v>
      </c>
      <c r="P3100" s="11">
        <v>0.28999999999999998</v>
      </c>
      <c r="Q3100" s="12">
        <v>0.04</v>
      </c>
      <c r="R3100">
        <v>0.09</v>
      </c>
      <c r="T3100" s="42">
        <v>20.399999999999999</v>
      </c>
    </row>
    <row r="3101" spans="1:22" x14ac:dyDescent="0.2">
      <c r="A3101">
        <v>254</v>
      </c>
      <c r="B3101">
        <v>2005</v>
      </c>
      <c r="C3101" t="s">
        <v>704</v>
      </c>
      <c r="D3101" s="17">
        <v>38497</v>
      </c>
      <c r="E3101">
        <v>11</v>
      </c>
      <c r="F3101" t="s">
        <v>1064</v>
      </c>
      <c r="G3101">
        <v>1</v>
      </c>
      <c r="H3101" t="s">
        <v>706</v>
      </c>
      <c r="K3101" s="11">
        <v>0</v>
      </c>
      <c r="L3101" s="11"/>
      <c r="N3101" s="11">
        <v>10.006098788443616</v>
      </c>
      <c r="O3101" s="11">
        <v>16.462464774874373</v>
      </c>
      <c r="P3101" s="11">
        <v>0.61193019207246246</v>
      </c>
      <c r="Q3101" s="12">
        <v>0.23938599999999988</v>
      </c>
      <c r="R3101" s="11">
        <v>0.50565099999999996</v>
      </c>
      <c r="T3101" s="42">
        <v>20.399999999999999</v>
      </c>
      <c r="U3101" s="11"/>
      <c r="V3101" t="s">
        <v>1060</v>
      </c>
    </row>
    <row r="3102" spans="1:22" x14ac:dyDescent="0.2">
      <c r="A3102">
        <v>1660</v>
      </c>
      <c r="B3102">
        <v>2008</v>
      </c>
      <c r="C3102" t="s">
        <v>1069</v>
      </c>
      <c r="D3102" s="40">
        <v>39699</v>
      </c>
      <c r="E3102" t="s">
        <v>835</v>
      </c>
      <c r="F3102" t="s">
        <v>838</v>
      </c>
      <c r="G3102">
        <v>1</v>
      </c>
      <c r="H3102" t="s">
        <v>1110</v>
      </c>
      <c r="I3102">
        <v>33.606099999999998</v>
      </c>
      <c r="J3102">
        <v>-117.9311</v>
      </c>
      <c r="K3102" s="11">
        <v>0</v>
      </c>
      <c r="L3102">
        <v>0</v>
      </c>
      <c r="N3102">
        <v>2.5</v>
      </c>
      <c r="O3102" s="11">
        <v>0</v>
      </c>
      <c r="P3102" s="11">
        <v>0.16</v>
      </c>
      <c r="Q3102" s="12">
        <v>0.94</v>
      </c>
      <c r="R3102">
        <v>0.31</v>
      </c>
      <c r="T3102" s="42">
        <v>20.5</v>
      </c>
    </row>
    <row r="3103" spans="1:22" x14ac:dyDescent="0.2">
      <c r="A3103">
        <v>2177</v>
      </c>
      <c r="B3103">
        <v>2010</v>
      </c>
      <c r="C3103" t="s">
        <v>705</v>
      </c>
      <c r="D3103" s="40">
        <v>40351</v>
      </c>
      <c r="E3103" t="s">
        <v>835</v>
      </c>
      <c r="F3103" t="s">
        <v>838</v>
      </c>
      <c r="G3103">
        <v>1</v>
      </c>
      <c r="H3103" t="s">
        <v>1110</v>
      </c>
      <c r="I3103">
        <v>33.606099999999998</v>
      </c>
      <c r="J3103">
        <v>-117.9311</v>
      </c>
      <c r="K3103" s="11">
        <v>0.09</v>
      </c>
      <c r="L3103">
        <v>0</v>
      </c>
      <c r="N3103">
        <v>9.93</v>
      </c>
      <c r="O3103" s="11">
        <v>2.4</v>
      </c>
      <c r="P3103" s="11">
        <v>0.11</v>
      </c>
      <c r="Q3103" s="12">
        <v>0.53</v>
      </c>
      <c r="R3103">
        <v>0.36</v>
      </c>
      <c r="T3103" s="42">
        <v>20.5</v>
      </c>
    </row>
    <row r="3104" spans="1:22" x14ac:dyDescent="0.2">
      <c r="A3104">
        <v>2533</v>
      </c>
      <c r="B3104">
        <v>2011</v>
      </c>
      <c r="C3104" t="s">
        <v>1068</v>
      </c>
      <c r="D3104" s="40">
        <v>40770</v>
      </c>
      <c r="E3104" t="s">
        <v>835</v>
      </c>
      <c r="F3104" t="s">
        <v>838</v>
      </c>
      <c r="G3104">
        <v>1</v>
      </c>
      <c r="H3104" t="s">
        <v>1110</v>
      </c>
      <c r="I3104">
        <v>33.606099999999998</v>
      </c>
      <c r="J3104">
        <v>-117.9311</v>
      </c>
      <c r="K3104" s="11">
        <v>0</v>
      </c>
      <c r="L3104">
        <v>0</v>
      </c>
      <c r="N3104">
        <v>1.24</v>
      </c>
      <c r="O3104" s="11">
        <v>1.85</v>
      </c>
      <c r="P3104" s="11">
        <v>0.22</v>
      </c>
      <c r="Q3104" s="12">
        <v>0</v>
      </c>
      <c r="R3104">
        <v>0</v>
      </c>
      <c r="T3104" s="42">
        <v>20.5</v>
      </c>
    </row>
    <row r="3105" spans="1:20" x14ac:dyDescent="0.2">
      <c r="A3105">
        <v>2836</v>
      </c>
      <c r="B3105">
        <v>2012</v>
      </c>
      <c r="C3105" t="s">
        <v>1069</v>
      </c>
      <c r="D3105" s="40">
        <v>41176</v>
      </c>
      <c r="E3105" t="s">
        <v>837</v>
      </c>
      <c r="F3105" t="s">
        <v>838</v>
      </c>
      <c r="G3105">
        <v>1</v>
      </c>
      <c r="H3105" t="s">
        <v>1110</v>
      </c>
      <c r="I3105">
        <v>34.008000000000003</v>
      </c>
      <c r="J3105">
        <v>-118.499</v>
      </c>
      <c r="K3105" s="11">
        <v>0</v>
      </c>
      <c r="L3105">
        <v>0</v>
      </c>
      <c r="N3105">
        <v>0.3</v>
      </c>
      <c r="O3105" s="11">
        <v>3.2834300000000001</v>
      </c>
      <c r="P3105" s="11">
        <v>0.57387699999999997</v>
      </c>
      <c r="Q3105" s="12">
        <v>0.54152100000000003</v>
      </c>
      <c r="R3105">
        <v>0.33</v>
      </c>
      <c r="T3105" s="42">
        <v>20.5</v>
      </c>
    </row>
    <row r="3106" spans="1:20" x14ac:dyDescent="0.2">
      <c r="A3106">
        <v>3026</v>
      </c>
      <c r="B3106">
        <v>2013</v>
      </c>
      <c r="C3106" t="s">
        <v>705</v>
      </c>
      <c r="D3106" s="40">
        <v>41449</v>
      </c>
      <c r="E3106" t="s">
        <v>835</v>
      </c>
      <c r="F3106" t="s">
        <v>838</v>
      </c>
      <c r="G3106">
        <v>1</v>
      </c>
      <c r="H3106" t="s">
        <v>1110</v>
      </c>
      <c r="I3106">
        <v>33.606099999999998</v>
      </c>
      <c r="J3106">
        <v>-117.9311</v>
      </c>
      <c r="K3106" s="11">
        <v>0</v>
      </c>
      <c r="L3106">
        <v>0</v>
      </c>
      <c r="N3106">
        <v>2.12</v>
      </c>
      <c r="O3106" s="11">
        <v>3.97</v>
      </c>
      <c r="P3106" s="11">
        <v>0.19</v>
      </c>
      <c r="Q3106" s="12">
        <v>0.2</v>
      </c>
      <c r="R3106">
        <v>0</v>
      </c>
      <c r="T3106" s="42">
        <v>20.5</v>
      </c>
    </row>
    <row r="3107" spans="1:20" x14ac:dyDescent="0.2">
      <c r="A3107">
        <v>3059</v>
      </c>
      <c r="B3107">
        <v>2013</v>
      </c>
      <c r="C3107" t="s">
        <v>1068</v>
      </c>
      <c r="D3107" s="40">
        <v>41494</v>
      </c>
      <c r="E3107" t="s">
        <v>833</v>
      </c>
      <c r="F3107" t="s">
        <v>838</v>
      </c>
      <c r="G3107">
        <v>1</v>
      </c>
      <c r="H3107" t="s">
        <v>1110</v>
      </c>
      <c r="I3107">
        <v>32.866999999999997</v>
      </c>
      <c r="J3107">
        <v>-117.25700000000001</v>
      </c>
      <c r="K3107" s="11">
        <v>0</v>
      </c>
      <c r="L3107">
        <v>0</v>
      </c>
      <c r="N3107">
        <v>0.98</v>
      </c>
      <c r="O3107" s="11">
        <v>0</v>
      </c>
      <c r="P3107" s="11">
        <v>0</v>
      </c>
      <c r="Q3107" s="12">
        <v>0</v>
      </c>
      <c r="R3107">
        <v>0</v>
      </c>
      <c r="T3107" s="42">
        <v>20.5</v>
      </c>
    </row>
    <row r="3108" spans="1:20" x14ac:dyDescent="0.2">
      <c r="A3108">
        <v>1907</v>
      </c>
      <c r="B3108">
        <v>2009</v>
      </c>
      <c r="C3108" t="s">
        <v>1067</v>
      </c>
      <c r="D3108" s="40">
        <v>40022</v>
      </c>
      <c r="E3108" t="s">
        <v>837</v>
      </c>
      <c r="F3108" t="s">
        <v>838</v>
      </c>
      <c r="G3108">
        <v>1</v>
      </c>
      <c r="H3108" t="s">
        <v>1110</v>
      </c>
      <c r="I3108">
        <v>34.008000000000003</v>
      </c>
      <c r="J3108">
        <v>-118.499</v>
      </c>
      <c r="K3108" s="11">
        <v>0</v>
      </c>
      <c r="L3108">
        <v>187</v>
      </c>
      <c r="N3108">
        <v>4.01</v>
      </c>
      <c r="O3108" s="11">
        <v>1.17</v>
      </c>
      <c r="P3108" s="11">
        <v>0.46</v>
      </c>
      <c r="Q3108" s="12">
        <v>0.66</v>
      </c>
      <c r="R3108">
        <v>0.3</v>
      </c>
      <c r="T3108" s="42">
        <v>20.5</v>
      </c>
    </row>
    <row r="3109" spans="1:20" x14ac:dyDescent="0.2">
      <c r="A3109">
        <v>2806</v>
      </c>
      <c r="B3109">
        <v>2012</v>
      </c>
      <c r="C3109" t="s">
        <v>1068</v>
      </c>
      <c r="D3109" s="40">
        <v>41141</v>
      </c>
      <c r="E3109" t="s">
        <v>835</v>
      </c>
      <c r="F3109" t="s">
        <v>838</v>
      </c>
      <c r="G3109">
        <v>1</v>
      </c>
      <c r="H3109" t="s">
        <v>1110</v>
      </c>
      <c r="I3109">
        <v>33.606099999999998</v>
      </c>
      <c r="J3109">
        <v>-117.9311</v>
      </c>
      <c r="K3109" s="11">
        <v>0</v>
      </c>
      <c r="L3109">
        <v>2600</v>
      </c>
      <c r="N3109">
        <v>1.3</v>
      </c>
      <c r="O3109" s="11">
        <v>0</v>
      </c>
      <c r="P3109" s="11">
        <v>0.27</v>
      </c>
      <c r="Q3109" s="12">
        <v>0.26</v>
      </c>
      <c r="R3109">
        <v>0</v>
      </c>
      <c r="T3109" s="42">
        <v>20.5</v>
      </c>
    </row>
    <row r="3110" spans="1:20" x14ac:dyDescent="0.2">
      <c r="A3110">
        <v>2494</v>
      </c>
      <c r="B3110">
        <v>2011</v>
      </c>
      <c r="C3110" t="s">
        <v>705</v>
      </c>
      <c r="D3110" s="40">
        <v>40721</v>
      </c>
      <c r="E3110" t="s">
        <v>837</v>
      </c>
      <c r="F3110" t="s">
        <v>838</v>
      </c>
      <c r="G3110">
        <v>1</v>
      </c>
      <c r="H3110" t="s">
        <v>1110</v>
      </c>
      <c r="I3110">
        <v>34.008000000000003</v>
      </c>
      <c r="J3110">
        <v>-118.499</v>
      </c>
      <c r="K3110" s="11">
        <v>0</v>
      </c>
      <c r="L3110">
        <v>2618</v>
      </c>
      <c r="O3110" s="11">
        <v>3.9753400000000001</v>
      </c>
      <c r="P3110" s="11">
        <v>0.16797100000000001</v>
      </c>
      <c r="Q3110" s="12">
        <v>1.02016</v>
      </c>
      <c r="R3110">
        <v>0.68</v>
      </c>
      <c r="T3110" s="42">
        <v>20.5</v>
      </c>
    </row>
    <row r="3111" spans="1:20" x14ac:dyDescent="0.2">
      <c r="A3111">
        <v>2772</v>
      </c>
      <c r="B3111">
        <v>2012</v>
      </c>
      <c r="C3111" t="s">
        <v>1067</v>
      </c>
      <c r="D3111" s="40">
        <v>41092</v>
      </c>
      <c r="E3111" t="s">
        <v>833</v>
      </c>
      <c r="F3111" t="s">
        <v>838</v>
      </c>
      <c r="G3111">
        <v>1</v>
      </c>
      <c r="H3111" t="s">
        <v>1110</v>
      </c>
      <c r="I3111">
        <v>32.866999999999997</v>
      </c>
      <c r="J3111">
        <v>-117.25700000000001</v>
      </c>
      <c r="K3111" s="11">
        <v>0</v>
      </c>
      <c r="L3111">
        <v>12400</v>
      </c>
      <c r="N3111">
        <v>0.89</v>
      </c>
      <c r="O3111" s="11">
        <v>0.54</v>
      </c>
      <c r="P3111" s="11">
        <v>0.21</v>
      </c>
      <c r="Q3111" s="12">
        <v>0.28000000000000003</v>
      </c>
      <c r="R3111">
        <v>0.01</v>
      </c>
      <c r="T3111" s="42">
        <v>20.5</v>
      </c>
    </row>
    <row r="3112" spans="1:20" x14ac:dyDescent="0.2">
      <c r="A3112">
        <v>3071</v>
      </c>
      <c r="B3112">
        <v>2013</v>
      </c>
      <c r="C3112" t="s">
        <v>1069</v>
      </c>
      <c r="D3112" s="40">
        <v>41518</v>
      </c>
      <c r="E3112" t="s">
        <v>837</v>
      </c>
      <c r="F3112" t="s">
        <v>838</v>
      </c>
      <c r="G3112">
        <v>1</v>
      </c>
      <c r="H3112" t="s">
        <v>1110</v>
      </c>
      <c r="I3112">
        <v>34.008000000000003</v>
      </c>
      <c r="J3112">
        <v>-118.499</v>
      </c>
      <c r="K3112" s="11">
        <v>0.05</v>
      </c>
      <c r="L3112">
        <v>15064</v>
      </c>
      <c r="N3112">
        <v>0.56000000000000005</v>
      </c>
      <c r="O3112" s="11">
        <v>0.34218700000000002</v>
      </c>
      <c r="P3112" s="11">
        <v>0.37767400000000001</v>
      </c>
      <c r="Q3112" s="12">
        <v>0.71570999999999996</v>
      </c>
      <c r="R3112">
        <v>0.33383400000000002</v>
      </c>
      <c r="T3112" s="42">
        <v>20.5</v>
      </c>
    </row>
    <row r="3113" spans="1:20" x14ac:dyDescent="0.2">
      <c r="A3113">
        <v>3468</v>
      </c>
      <c r="B3113">
        <v>2015</v>
      </c>
      <c r="C3113" t="s">
        <v>1067</v>
      </c>
      <c r="D3113" s="40">
        <v>42205</v>
      </c>
      <c r="E3113" t="s">
        <v>835</v>
      </c>
      <c r="F3113" t="s">
        <v>838</v>
      </c>
      <c r="G3113">
        <v>1</v>
      </c>
      <c r="H3113" t="s">
        <v>1110</v>
      </c>
      <c r="I3113">
        <v>33.606099999999998</v>
      </c>
      <c r="J3113">
        <v>-117.9311</v>
      </c>
      <c r="K3113" s="11">
        <v>0</v>
      </c>
      <c r="L3113">
        <v>15593</v>
      </c>
      <c r="N3113">
        <v>1.98</v>
      </c>
      <c r="O3113" s="11">
        <v>4.0999999999999996</v>
      </c>
      <c r="P3113" s="11">
        <v>0.24</v>
      </c>
      <c r="Q3113" s="12">
        <v>0</v>
      </c>
      <c r="R3113">
        <v>0.1</v>
      </c>
      <c r="T3113" s="42">
        <v>20.5</v>
      </c>
    </row>
    <row r="3114" spans="1:20" x14ac:dyDescent="0.2">
      <c r="A3114">
        <v>3520</v>
      </c>
      <c r="B3114">
        <v>2015</v>
      </c>
      <c r="C3114" t="s">
        <v>1081</v>
      </c>
      <c r="D3114" s="40">
        <v>42303</v>
      </c>
      <c r="E3114" t="s">
        <v>837</v>
      </c>
      <c r="F3114" t="s">
        <v>838</v>
      </c>
      <c r="G3114">
        <v>1</v>
      </c>
      <c r="H3114" t="s">
        <v>1110</v>
      </c>
      <c r="I3114">
        <v>34.008000000000003</v>
      </c>
      <c r="J3114">
        <v>-118.499</v>
      </c>
      <c r="K3114" s="11">
        <v>0</v>
      </c>
      <c r="L3114">
        <v>23317</v>
      </c>
      <c r="O3114" s="11">
        <v>3.35</v>
      </c>
      <c r="P3114" s="11">
        <v>0.54</v>
      </c>
      <c r="Q3114" s="12">
        <v>1.55</v>
      </c>
      <c r="R3114">
        <v>0.27</v>
      </c>
      <c r="T3114" s="42">
        <v>20.5</v>
      </c>
    </row>
    <row r="3115" spans="1:20" x14ac:dyDescent="0.2">
      <c r="A3115">
        <v>3231</v>
      </c>
      <c r="B3115">
        <v>2014</v>
      </c>
      <c r="C3115" t="s">
        <v>705</v>
      </c>
      <c r="D3115" s="40">
        <v>41799</v>
      </c>
      <c r="E3115" t="s">
        <v>833</v>
      </c>
      <c r="F3115" t="s">
        <v>838</v>
      </c>
      <c r="G3115">
        <v>1</v>
      </c>
      <c r="H3115" t="s">
        <v>1110</v>
      </c>
      <c r="I3115">
        <v>32.866999999999997</v>
      </c>
      <c r="J3115">
        <v>-117.25700000000001</v>
      </c>
      <c r="K3115" s="11">
        <v>0</v>
      </c>
      <c r="L3115">
        <v>27200</v>
      </c>
      <c r="N3115">
        <v>1.3</v>
      </c>
      <c r="O3115" s="11">
        <v>6.59</v>
      </c>
      <c r="P3115" s="11">
        <v>0.18</v>
      </c>
      <c r="Q3115" s="12">
        <v>0.12</v>
      </c>
      <c r="R3115">
        <v>0.03</v>
      </c>
      <c r="T3115" s="42">
        <v>20.5</v>
      </c>
    </row>
    <row r="3116" spans="1:20" x14ac:dyDescent="0.2">
      <c r="A3116">
        <v>2513</v>
      </c>
      <c r="B3116">
        <v>2011</v>
      </c>
      <c r="C3116" t="s">
        <v>1067</v>
      </c>
      <c r="D3116" s="40">
        <v>40742</v>
      </c>
      <c r="E3116" t="s">
        <v>837</v>
      </c>
      <c r="F3116" t="s">
        <v>838</v>
      </c>
      <c r="G3116">
        <v>1</v>
      </c>
      <c r="H3116" t="s">
        <v>1110</v>
      </c>
      <c r="I3116">
        <v>34.008000000000003</v>
      </c>
      <c r="J3116">
        <v>-118.499</v>
      </c>
      <c r="K3116" s="11">
        <v>5.5E-2</v>
      </c>
      <c r="L3116">
        <v>30294</v>
      </c>
      <c r="O3116" s="11">
        <v>5.351</v>
      </c>
      <c r="P3116" s="11">
        <v>0.549516</v>
      </c>
      <c r="Q3116" s="12">
        <v>1.4337299999999999</v>
      </c>
      <c r="R3116">
        <v>0</v>
      </c>
      <c r="T3116" s="42">
        <v>20.5</v>
      </c>
    </row>
    <row r="3117" spans="1:20" x14ac:dyDescent="0.2">
      <c r="A3117">
        <v>2510</v>
      </c>
      <c r="B3117">
        <v>2011</v>
      </c>
      <c r="C3117" t="s">
        <v>1067</v>
      </c>
      <c r="D3117" s="40">
        <v>40742</v>
      </c>
      <c r="E3117" t="s">
        <v>835</v>
      </c>
      <c r="F3117" t="s">
        <v>838</v>
      </c>
      <c r="G3117">
        <v>1</v>
      </c>
      <c r="H3117" t="s">
        <v>1110</v>
      </c>
      <c r="I3117">
        <v>33.606099999999998</v>
      </c>
      <c r="J3117">
        <v>-117.9311</v>
      </c>
      <c r="K3117" s="11">
        <v>0</v>
      </c>
      <c r="L3117">
        <v>77995</v>
      </c>
      <c r="N3117">
        <v>2.73</v>
      </c>
      <c r="O3117" s="11">
        <v>4.4000000000000004</v>
      </c>
      <c r="P3117" s="11">
        <v>0.28000000000000003</v>
      </c>
      <c r="Q3117" s="12">
        <v>0</v>
      </c>
      <c r="R3117">
        <v>0</v>
      </c>
      <c r="T3117" s="42">
        <v>20.5</v>
      </c>
    </row>
    <row r="3118" spans="1:20" x14ac:dyDescent="0.2">
      <c r="A3118">
        <v>2514</v>
      </c>
      <c r="B3118">
        <v>2011</v>
      </c>
      <c r="C3118" t="s">
        <v>1067</v>
      </c>
      <c r="D3118" s="40">
        <v>40744</v>
      </c>
      <c r="E3118" t="s">
        <v>833</v>
      </c>
      <c r="F3118" t="s">
        <v>838</v>
      </c>
      <c r="G3118">
        <v>1</v>
      </c>
      <c r="H3118" t="s">
        <v>1110</v>
      </c>
      <c r="I3118">
        <v>32.866999999999997</v>
      </c>
      <c r="J3118">
        <v>-117.25700000000001</v>
      </c>
      <c r="K3118" s="11">
        <v>0</v>
      </c>
      <c r="L3118">
        <v>0</v>
      </c>
      <c r="N3118">
        <v>1.82</v>
      </c>
      <c r="O3118" s="11">
        <v>0</v>
      </c>
      <c r="P3118" s="11">
        <v>0</v>
      </c>
      <c r="Q3118" s="12">
        <v>0</v>
      </c>
      <c r="R3118">
        <v>0</v>
      </c>
      <c r="T3118" s="42">
        <v>20.6</v>
      </c>
    </row>
    <row r="3119" spans="1:20" x14ac:dyDescent="0.2">
      <c r="A3119">
        <v>3044</v>
      </c>
      <c r="B3119">
        <v>2013</v>
      </c>
      <c r="C3119" t="s">
        <v>1067</v>
      </c>
      <c r="D3119" s="40">
        <v>41473</v>
      </c>
      <c r="E3119" t="s">
        <v>833</v>
      </c>
      <c r="F3119" t="s">
        <v>838</v>
      </c>
      <c r="G3119">
        <v>1</v>
      </c>
      <c r="H3119" t="s">
        <v>1110</v>
      </c>
      <c r="I3119">
        <v>32.866999999999997</v>
      </c>
      <c r="J3119">
        <v>-117.25700000000001</v>
      </c>
      <c r="K3119" s="11">
        <v>0</v>
      </c>
      <c r="L3119">
        <v>0</v>
      </c>
      <c r="N3119">
        <v>1.44</v>
      </c>
      <c r="O3119" s="11">
        <v>0</v>
      </c>
      <c r="P3119" s="11">
        <v>0</v>
      </c>
      <c r="Q3119" s="12">
        <v>0</v>
      </c>
      <c r="R3119">
        <v>0</v>
      </c>
      <c r="T3119" s="42">
        <v>20.6</v>
      </c>
    </row>
    <row r="3120" spans="1:20" x14ac:dyDescent="0.2">
      <c r="A3120">
        <v>3249</v>
      </c>
      <c r="B3120">
        <v>2014</v>
      </c>
      <c r="C3120" t="s">
        <v>1067</v>
      </c>
      <c r="D3120" s="40">
        <v>41834</v>
      </c>
      <c r="E3120" t="s">
        <v>835</v>
      </c>
      <c r="F3120" t="s">
        <v>838</v>
      </c>
      <c r="G3120">
        <v>1</v>
      </c>
      <c r="H3120" t="s">
        <v>1110</v>
      </c>
      <c r="I3120">
        <v>33.606099999999998</v>
      </c>
      <c r="J3120">
        <v>-117.9311</v>
      </c>
      <c r="K3120" s="11">
        <v>0</v>
      </c>
      <c r="L3120">
        <v>0</v>
      </c>
      <c r="N3120">
        <v>1.55</v>
      </c>
      <c r="T3120" s="42">
        <v>20.6</v>
      </c>
    </row>
    <row r="3121" spans="1:22" x14ac:dyDescent="0.2">
      <c r="A3121">
        <v>2834</v>
      </c>
      <c r="B3121">
        <v>2012</v>
      </c>
      <c r="C3121" t="s">
        <v>1069</v>
      </c>
      <c r="D3121" s="40">
        <v>41176</v>
      </c>
      <c r="E3121" t="s">
        <v>833</v>
      </c>
      <c r="F3121" t="s">
        <v>838</v>
      </c>
      <c r="G3121">
        <v>1</v>
      </c>
      <c r="H3121" t="s">
        <v>1110</v>
      </c>
      <c r="I3121">
        <v>32.866999999999997</v>
      </c>
      <c r="J3121">
        <v>-117.25700000000001</v>
      </c>
      <c r="K3121" s="11">
        <v>0</v>
      </c>
      <c r="L3121">
        <v>2000</v>
      </c>
      <c r="N3121">
        <v>1.18</v>
      </c>
      <c r="O3121" s="11">
        <v>2.96</v>
      </c>
      <c r="P3121" s="11">
        <v>0.32</v>
      </c>
      <c r="Q3121" s="12">
        <v>0.23</v>
      </c>
      <c r="R3121">
        <v>0.05</v>
      </c>
      <c r="T3121" s="42">
        <v>20.6</v>
      </c>
    </row>
    <row r="3122" spans="1:22" x14ac:dyDescent="0.2">
      <c r="A3122">
        <v>3021</v>
      </c>
      <c r="B3122">
        <v>2013</v>
      </c>
      <c r="C3122" t="s">
        <v>705</v>
      </c>
      <c r="D3122" s="40">
        <v>41442</v>
      </c>
      <c r="E3122" t="s">
        <v>833</v>
      </c>
      <c r="F3122" t="s">
        <v>838</v>
      </c>
      <c r="G3122">
        <v>1</v>
      </c>
      <c r="H3122" t="s">
        <v>1110</v>
      </c>
      <c r="I3122">
        <v>32.866999999999997</v>
      </c>
      <c r="J3122">
        <v>-117.25700000000001</v>
      </c>
      <c r="K3122" s="11">
        <v>0</v>
      </c>
      <c r="L3122">
        <v>2800</v>
      </c>
      <c r="N3122">
        <v>1.1299999999999999</v>
      </c>
      <c r="O3122" s="11">
        <v>3.29</v>
      </c>
      <c r="P3122" s="11">
        <v>0.13</v>
      </c>
      <c r="Q3122" s="12">
        <v>0.13</v>
      </c>
      <c r="R3122">
        <v>0.04</v>
      </c>
      <c r="T3122" s="42">
        <v>20.6</v>
      </c>
    </row>
    <row r="3123" spans="1:22" x14ac:dyDescent="0.2">
      <c r="A3123">
        <v>3081</v>
      </c>
      <c r="B3123">
        <v>2013</v>
      </c>
      <c r="C3123" t="s">
        <v>1069</v>
      </c>
      <c r="D3123" s="40">
        <v>41533</v>
      </c>
      <c r="E3123" t="s">
        <v>833</v>
      </c>
      <c r="F3123" t="s">
        <v>838</v>
      </c>
      <c r="G3123">
        <v>1</v>
      </c>
      <c r="H3123" t="s">
        <v>1110</v>
      </c>
      <c r="I3123">
        <v>32.866999999999997</v>
      </c>
      <c r="J3123">
        <v>-117.25700000000001</v>
      </c>
      <c r="K3123" s="11">
        <v>0</v>
      </c>
      <c r="L3123">
        <v>4400</v>
      </c>
      <c r="N3123">
        <v>1.24</v>
      </c>
      <c r="O3123" s="11">
        <v>1.94</v>
      </c>
      <c r="P3123" s="11">
        <v>0.26</v>
      </c>
      <c r="Q3123" s="12">
        <v>0.36</v>
      </c>
      <c r="R3123">
        <v>0.06</v>
      </c>
      <c r="T3123" s="42">
        <v>20.6</v>
      </c>
    </row>
    <row r="3124" spans="1:22" x14ac:dyDescent="0.2">
      <c r="A3124">
        <v>1871</v>
      </c>
      <c r="B3124">
        <v>2009</v>
      </c>
      <c r="C3124" t="s">
        <v>705</v>
      </c>
      <c r="D3124" s="40">
        <v>39986</v>
      </c>
      <c r="E3124" t="s">
        <v>833</v>
      </c>
      <c r="F3124" t="s">
        <v>838</v>
      </c>
      <c r="G3124">
        <v>1</v>
      </c>
      <c r="H3124" t="s">
        <v>1110</v>
      </c>
      <c r="I3124">
        <v>32.866999999999997</v>
      </c>
      <c r="J3124">
        <v>-117.25700000000001</v>
      </c>
      <c r="K3124" s="11">
        <v>0</v>
      </c>
      <c r="L3124">
        <v>14545</v>
      </c>
      <c r="N3124">
        <v>1.26</v>
      </c>
      <c r="O3124" s="11">
        <v>6.1</v>
      </c>
      <c r="P3124" s="11">
        <v>0.26</v>
      </c>
      <c r="Q3124" s="12">
        <v>0.11</v>
      </c>
      <c r="R3124">
        <v>0.02</v>
      </c>
      <c r="T3124" s="42">
        <v>20.6</v>
      </c>
    </row>
    <row r="3125" spans="1:22" x14ac:dyDescent="0.2">
      <c r="A3125">
        <v>253</v>
      </c>
      <c r="B3125">
        <v>2005</v>
      </c>
      <c r="C3125" t="s">
        <v>704</v>
      </c>
      <c r="D3125" s="17">
        <v>38497</v>
      </c>
      <c r="E3125">
        <v>10</v>
      </c>
      <c r="F3125" t="s">
        <v>1064</v>
      </c>
      <c r="G3125">
        <v>1</v>
      </c>
      <c r="H3125" t="s">
        <v>706</v>
      </c>
      <c r="K3125" s="11">
        <v>0</v>
      </c>
      <c r="L3125" s="11"/>
      <c r="N3125" s="11">
        <v>8.2903094128611379</v>
      </c>
      <c r="O3125" s="11">
        <v>10.425987194472365</v>
      </c>
      <c r="P3125" s="11">
        <v>0.47248089307294572</v>
      </c>
      <c r="Q3125" s="12">
        <v>0.47787099999999982</v>
      </c>
      <c r="R3125" s="11">
        <v>0.4321850000000001</v>
      </c>
      <c r="T3125" s="42">
        <v>20.6</v>
      </c>
      <c r="U3125" s="11"/>
      <c r="V3125" t="s">
        <v>1060</v>
      </c>
    </row>
    <row r="3126" spans="1:22" x14ac:dyDescent="0.2">
      <c r="A3126">
        <v>1869</v>
      </c>
      <c r="B3126">
        <v>2009</v>
      </c>
      <c r="C3126" t="s">
        <v>705</v>
      </c>
      <c r="D3126" s="40">
        <v>39982</v>
      </c>
      <c r="E3126" t="s">
        <v>833</v>
      </c>
      <c r="F3126" t="s">
        <v>838</v>
      </c>
      <c r="G3126">
        <v>1</v>
      </c>
      <c r="H3126" t="s">
        <v>1110</v>
      </c>
      <c r="I3126">
        <v>32.866999999999997</v>
      </c>
      <c r="J3126">
        <v>-117.25700000000001</v>
      </c>
      <c r="K3126" s="11">
        <v>0</v>
      </c>
      <c r="L3126">
        <v>0</v>
      </c>
      <c r="N3126">
        <v>1.67</v>
      </c>
      <c r="O3126" s="11">
        <v>7</v>
      </c>
      <c r="P3126" s="11">
        <v>0.24</v>
      </c>
      <c r="Q3126" s="12">
        <v>0.21</v>
      </c>
      <c r="R3126">
        <v>0.03</v>
      </c>
      <c r="T3126" s="42">
        <v>20.7</v>
      </c>
    </row>
    <row r="3127" spans="1:22" x14ac:dyDescent="0.2">
      <c r="A3127">
        <v>3030</v>
      </c>
      <c r="B3127">
        <v>2013</v>
      </c>
      <c r="C3127" t="s">
        <v>705</v>
      </c>
      <c r="D3127" s="40">
        <v>41452</v>
      </c>
      <c r="E3127" t="s">
        <v>833</v>
      </c>
      <c r="F3127" t="s">
        <v>838</v>
      </c>
      <c r="G3127">
        <v>1</v>
      </c>
      <c r="H3127" t="s">
        <v>1110</v>
      </c>
      <c r="I3127">
        <v>32.866999999999997</v>
      </c>
      <c r="J3127">
        <v>-117.25700000000001</v>
      </c>
      <c r="K3127" s="11">
        <v>0</v>
      </c>
      <c r="L3127">
        <v>0</v>
      </c>
      <c r="N3127">
        <v>1.92</v>
      </c>
      <c r="O3127" s="11">
        <v>0</v>
      </c>
      <c r="P3127" s="11">
        <v>0</v>
      </c>
      <c r="Q3127" s="12">
        <v>0</v>
      </c>
      <c r="R3127">
        <v>0</v>
      </c>
      <c r="T3127" s="42">
        <v>20.7</v>
      </c>
    </row>
    <row r="3128" spans="1:22" x14ac:dyDescent="0.2">
      <c r="A3128">
        <v>3739</v>
      </c>
      <c r="B3128">
        <v>2013</v>
      </c>
      <c r="C3128" s="48" t="s">
        <v>1067</v>
      </c>
      <c r="D3128" s="40">
        <v>41463</v>
      </c>
      <c r="E3128" t="s">
        <v>911</v>
      </c>
      <c r="F3128" s="48" t="s">
        <v>1111</v>
      </c>
      <c r="G3128" s="48" t="s">
        <v>1112</v>
      </c>
      <c r="H3128" t="s">
        <v>1110</v>
      </c>
      <c r="K3128" s="11">
        <v>0</v>
      </c>
      <c r="L3128" s="42">
        <v>5199.6875187789201</v>
      </c>
      <c r="M3128" s="42"/>
      <c r="N3128" s="11">
        <v>2.6150000000000002</v>
      </c>
      <c r="T3128" s="42">
        <v>20.7</v>
      </c>
    </row>
    <row r="3129" spans="1:22" x14ac:dyDescent="0.2">
      <c r="A3129">
        <v>3314</v>
      </c>
      <c r="B3129">
        <v>2014</v>
      </c>
      <c r="C3129" t="s">
        <v>1081</v>
      </c>
      <c r="D3129" s="40">
        <v>41939</v>
      </c>
      <c r="E3129" t="s">
        <v>833</v>
      </c>
      <c r="F3129" t="s">
        <v>838</v>
      </c>
      <c r="G3129">
        <v>1</v>
      </c>
      <c r="H3129" t="s">
        <v>1110</v>
      </c>
      <c r="I3129">
        <v>32.866999999999997</v>
      </c>
      <c r="J3129">
        <v>-117.25700000000001</v>
      </c>
      <c r="K3129" s="11">
        <v>0</v>
      </c>
      <c r="L3129">
        <v>5600</v>
      </c>
      <c r="N3129">
        <v>0.53</v>
      </c>
      <c r="O3129" s="11">
        <v>2.63</v>
      </c>
      <c r="P3129" s="11">
        <v>0.22</v>
      </c>
      <c r="Q3129" s="12">
        <v>0.1</v>
      </c>
      <c r="R3129">
        <v>0.04</v>
      </c>
      <c r="T3129" s="42">
        <v>20.7</v>
      </c>
    </row>
    <row r="3130" spans="1:22" x14ac:dyDescent="0.2">
      <c r="A3130">
        <v>3311</v>
      </c>
      <c r="B3130">
        <v>2014</v>
      </c>
      <c r="C3130" t="s">
        <v>1081</v>
      </c>
      <c r="D3130" s="40">
        <v>41939</v>
      </c>
      <c r="E3130" t="s">
        <v>837</v>
      </c>
      <c r="F3130" t="s">
        <v>838</v>
      </c>
      <c r="G3130">
        <v>1</v>
      </c>
      <c r="H3130" t="s">
        <v>1110</v>
      </c>
      <c r="I3130">
        <v>34.008000000000003</v>
      </c>
      <c r="J3130">
        <v>-118.499</v>
      </c>
      <c r="K3130" s="11">
        <v>0</v>
      </c>
      <c r="L3130">
        <v>9724</v>
      </c>
      <c r="N3130">
        <v>1.1399999999999999</v>
      </c>
      <c r="O3130" s="11">
        <v>3.88</v>
      </c>
      <c r="P3130" s="11">
        <v>0.49</v>
      </c>
      <c r="Q3130" s="12">
        <v>2.4919600000000002</v>
      </c>
      <c r="R3130">
        <v>0.11</v>
      </c>
      <c r="T3130" s="42">
        <v>20.7</v>
      </c>
    </row>
    <row r="3131" spans="1:22" x14ac:dyDescent="0.2">
      <c r="A3131">
        <v>2497</v>
      </c>
      <c r="B3131">
        <v>2011</v>
      </c>
      <c r="C3131" t="s">
        <v>1067</v>
      </c>
      <c r="D3131" s="40">
        <v>40728</v>
      </c>
      <c r="E3131" t="s">
        <v>833</v>
      </c>
      <c r="F3131" t="s">
        <v>838</v>
      </c>
      <c r="G3131">
        <v>1</v>
      </c>
      <c r="H3131" t="s">
        <v>1110</v>
      </c>
      <c r="I3131">
        <v>32.866999999999997</v>
      </c>
      <c r="J3131">
        <v>-117.25700000000001</v>
      </c>
      <c r="K3131" s="11">
        <v>0</v>
      </c>
      <c r="L3131">
        <v>15200</v>
      </c>
      <c r="N3131">
        <v>2.2999999999999998</v>
      </c>
      <c r="O3131" s="11">
        <v>3.69</v>
      </c>
      <c r="P3131" s="11">
        <v>0.19</v>
      </c>
      <c r="Q3131" s="12">
        <v>0.3</v>
      </c>
      <c r="R3131">
        <v>0.08</v>
      </c>
      <c r="T3131" s="42">
        <v>20.7</v>
      </c>
    </row>
    <row r="3132" spans="1:22" x14ac:dyDescent="0.2">
      <c r="A3132">
        <v>3222</v>
      </c>
      <c r="B3132">
        <v>2014</v>
      </c>
      <c r="C3132" t="s">
        <v>704</v>
      </c>
      <c r="D3132" s="40">
        <v>41786</v>
      </c>
      <c r="E3132" t="s">
        <v>833</v>
      </c>
      <c r="F3132" t="s">
        <v>838</v>
      </c>
      <c r="G3132">
        <v>1</v>
      </c>
      <c r="H3132" t="s">
        <v>1110</v>
      </c>
      <c r="I3132">
        <v>32.866999999999997</v>
      </c>
      <c r="J3132">
        <v>-117.25700000000001</v>
      </c>
      <c r="K3132" s="11">
        <v>0</v>
      </c>
      <c r="L3132">
        <v>17200</v>
      </c>
      <c r="N3132">
        <v>0.74</v>
      </c>
      <c r="O3132" s="11">
        <v>5.36</v>
      </c>
      <c r="P3132" s="11">
        <v>0.16</v>
      </c>
      <c r="Q3132" s="12">
        <v>0.23</v>
      </c>
      <c r="R3132">
        <v>0.03</v>
      </c>
      <c r="T3132" s="42">
        <v>20.7</v>
      </c>
    </row>
    <row r="3133" spans="1:22" x14ac:dyDescent="0.2">
      <c r="A3133">
        <v>3242</v>
      </c>
      <c r="B3133">
        <v>2014</v>
      </c>
      <c r="C3133" t="s">
        <v>705</v>
      </c>
      <c r="D3133" s="40">
        <v>41820</v>
      </c>
      <c r="E3133" t="s">
        <v>833</v>
      </c>
      <c r="F3133" t="s">
        <v>838</v>
      </c>
      <c r="G3133">
        <v>1</v>
      </c>
      <c r="H3133" t="s">
        <v>1110</v>
      </c>
      <c r="I3133">
        <v>32.866999999999997</v>
      </c>
      <c r="J3133">
        <v>-117.25700000000001</v>
      </c>
      <c r="K3133" s="11">
        <v>0</v>
      </c>
      <c r="L3133">
        <v>52400</v>
      </c>
      <c r="N3133">
        <v>2.5099999999999998</v>
      </c>
      <c r="O3133" s="11">
        <v>3.21</v>
      </c>
      <c r="P3133" s="11">
        <v>0.05</v>
      </c>
      <c r="Q3133" s="12">
        <v>0.26</v>
      </c>
      <c r="R3133">
        <v>0.02</v>
      </c>
      <c r="T3133" s="42">
        <v>20.7</v>
      </c>
    </row>
    <row r="3134" spans="1:22" x14ac:dyDescent="0.2">
      <c r="A3134">
        <v>851</v>
      </c>
      <c r="B3134">
        <v>2007</v>
      </c>
      <c r="C3134" s="63" t="s">
        <v>1067</v>
      </c>
      <c r="D3134" s="17">
        <v>39266</v>
      </c>
      <c r="E3134">
        <v>3</v>
      </c>
      <c r="F3134" t="s">
        <v>1064</v>
      </c>
      <c r="G3134">
        <v>1</v>
      </c>
      <c r="H3134" t="s">
        <v>706</v>
      </c>
      <c r="K3134" s="11">
        <v>0</v>
      </c>
      <c r="L3134" s="11"/>
      <c r="N3134" s="11">
        <v>0.93258064516129024</v>
      </c>
      <c r="O3134" s="11">
        <v>1.5513902686423111</v>
      </c>
      <c r="P3134" s="11">
        <v>0.35266808819829493</v>
      </c>
      <c r="Q3134" s="12">
        <v>0.9228667227025269</v>
      </c>
      <c r="R3134" s="11">
        <v>2.7865946454730325E-3</v>
      </c>
      <c r="S3134" s="11"/>
      <c r="T3134" s="42">
        <v>20.7</v>
      </c>
      <c r="U3134" s="11"/>
      <c r="V3134" t="s">
        <v>1060</v>
      </c>
    </row>
    <row r="3135" spans="1:22" x14ac:dyDescent="0.2">
      <c r="A3135">
        <v>1896</v>
      </c>
      <c r="B3135">
        <v>2009</v>
      </c>
      <c r="C3135" t="s">
        <v>1067</v>
      </c>
      <c r="D3135" s="40">
        <v>40010</v>
      </c>
      <c r="E3135" t="s">
        <v>833</v>
      </c>
      <c r="F3135" t="s">
        <v>838</v>
      </c>
      <c r="G3135">
        <v>1</v>
      </c>
      <c r="H3135" t="s">
        <v>1110</v>
      </c>
      <c r="I3135">
        <v>32.866999999999997</v>
      </c>
      <c r="J3135">
        <v>-117.25700000000001</v>
      </c>
      <c r="K3135" s="11">
        <v>0</v>
      </c>
      <c r="L3135">
        <v>0</v>
      </c>
      <c r="N3135">
        <v>4.1399999999999997</v>
      </c>
      <c r="O3135" s="11">
        <v>0.7</v>
      </c>
      <c r="P3135" s="11">
        <v>0.17</v>
      </c>
      <c r="Q3135" s="12">
        <v>0.06</v>
      </c>
      <c r="R3135">
        <v>0.01</v>
      </c>
      <c r="T3135" s="42">
        <v>20.8</v>
      </c>
    </row>
    <row r="3136" spans="1:22" x14ac:dyDescent="0.2">
      <c r="A3136">
        <v>2221</v>
      </c>
      <c r="B3136">
        <v>2010</v>
      </c>
      <c r="C3136" t="s">
        <v>1068</v>
      </c>
      <c r="D3136" s="40">
        <v>40402</v>
      </c>
      <c r="E3136" t="s">
        <v>833</v>
      </c>
      <c r="F3136" t="s">
        <v>838</v>
      </c>
      <c r="G3136">
        <v>1</v>
      </c>
      <c r="H3136" t="s">
        <v>1110</v>
      </c>
      <c r="I3136">
        <v>32.866999999999997</v>
      </c>
      <c r="J3136">
        <v>-117.25700000000001</v>
      </c>
      <c r="K3136" s="11">
        <v>0</v>
      </c>
      <c r="L3136">
        <v>0</v>
      </c>
      <c r="N3136">
        <v>3.14</v>
      </c>
      <c r="O3136" s="11">
        <v>3.2</v>
      </c>
      <c r="P3136" s="11">
        <v>0.11</v>
      </c>
      <c r="Q3136" s="12">
        <v>0.03</v>
      </c>
      <c r="R3136">
        <v>0.01</v>
      </c>
      <c r="T3136" s="42">
        <v>20.8</v>
      </c>
    </row>
    <row r="3137" spans="1:20" x14ac:dyDescent="0.2">
      <c r="A3137">
        <v>2794</v>
      </c>
      <c r="B3137">
        <v>2012</v>
      </c>
      <c r="C3137" t="s">
        <v>1068</v>
      </c>
      <c r="D3137" s="40">
        <v>41123</v>
      </c>
      <c r="E3137" t="s">
        <v>833</v>
      </c>
      <c r="F3137" t="s">
        <v>838</v>
      </c>
      <c r="G3137">
        <v>1</v>
      </c>
      <c r="H3137" t="s">
        <v>1110</v>
      </c>
      <c r="I3137">
        <v>32.866999999999997</v>
      </c>
      <c r="J3137">
        <v>-117.25700000000001</v>
      </c>
      <c r="K3137" s="11">
        <v>0</v>
      </c>
      <c r="L3137">
        <v>0</v>
      </c>
      <c r="N3137">
        <v>2.1</v>
      </c>
      <c r="O3137" s="11">
        <v>0</v>
      </c>
      <c r="P3137" s="11">
        <v>0</v>
      </c>
      <c r="Q3137" s="12">
        <v>0</v>
      </c>
      <c r="R3137">
        <v>0</v>
      </c>
      <c r="T3137" s="42">
        <v>20.8</v>
      </c>
    </row>
    <row r="3138" spans="1:20" x14ac:dyDescent="0.2">
      <c r="A3138">
        <v>3476</v>
      </c>
      <c r="B3138">
        <v>2015</v>
      </c>
      <c r="C3138" t="s">
        <v>1068</v>
      </c>
      <c r="D3138" s="40">
        <v>42219</v>
      </c>
      <c r="E3138" t="s">
        <v>835</v>
      </c>
      <c r="F3138" t="s">
        <v>838</v>
      </c>
      <c r="G3138">
        <v>1</v>
      </c>
      <c r="H3138" t="s">
        <v>1110</v>
      </c>
      <c r="I3138">
        <v>33.606099999999998</v>
      </c>
      <c r="J3138">
        <v>-117.9311</v>
      </c>
      <c r="K3138" s="11">
        <v>0</v>
      </c>
      <c r="L3138">
        <v>0</v>
      </c>
      <c r="N3138">
        <v>1.03</v>
      </c>
      <c r="O3138" s="11">
        <v>3.51</v>
      </c>
      <c r="P3138" s="11">
        <v>0.25</v>
      </c>
      <c r="Q3138" s="12">
        <v>0.2</v>
      </c>
      <c r="R3138">
        <v>0</v>
      </c>
      <c r="T3138" s="42">
        <v>20.8</v>
      </c>
    </row>
    <row r="3139" spans="1:20" x14ac:dyDescent="0.2">
      <c r="A3139">
        <v>2817</v>
      </c>
      <c r="B3139">
        <v>2012</v>
      </c>
      <c r="C3139" t="s">
        <v>1069</v>
      </c>
      <c r="D3139" s="40">
        <v>41155</v>
      </c>
      <c r="E3139" t="s">
        <v>837</v>
      </c>
      <c r="F3139" t="s">
        <v>838</v>
      </c>
      <c r="G3139">
        <v>1</v>
      </c>
      <c r="H3139" t="s">
        <v>1110</v>
      </c>
      <c r="I3139">
        <v>34.008000000000003</v>
      </c>
      <c r="J3139">
        <v>-118.499</v>
      </c>
      <c r="K3139" s="11">
        <v>0</v>
      </c>
      <c r="L3139">
        <v>107</v>
      </c>
      <c r="O3139" s="11">
        <v>3.0344500000000001</v>
      </c>
      <c r="P3139" s="11">
        <v>0.33317799999999997</v>
      </c>
      <c r="Q3139" s="12">
        <v>0.119064</v>
      </c>
      <c r="R3139">
        <v>0.36</v>
      </c>
      <c r="T3139" s="42">
        <v>20.8</v>
      </c>
    </row>
    <row r="3140" spans="1:20" x14ac:dyDescent="0.2">
      <c r="A3140">
        <v>3645</v>
      </c>
      <c r="B3140">
        <v>2016</v>
      </c>
      <c r="C3140" t="s">
        <v>1067</v>
      </c>
      <c r="D3140" s="40">
        <v>42556</v>
      </c>
      <c r="E3140" t="s">
        <v>835</v>
      </c>
      <c r="F3140" t="s">
        <v>838</v>
      </c>
      <c r="G3140">
        <v>1</v>
      </c>
      <c r="H3140" t="s">
        <v>1110</v>
      </c>
      <c r="I3140">
        <v>33.606099999999998</v>
      </c>
      <c r="J3140">
        <v>-117.9311</v>
      </c>
      <c r="K3140" s="11">
        <v>0.05</v>
      </c>
      <c r="L3140">
        <v>2599</v>
      </c>
      <c r="N3140">
        <v>3.08</v>
      </c>
      <c r="O3140" s="11">
        <v>1.9</v>
      </c>
      <c r="P3140" s="11">
        <v>0.11</v>
      </c>
      <c r="Q3140" s="12">
        <v>0</v>
      </c>
      <c r="R3140">
        <v>0</v>
      </c>
      <c r="T3140" s="42">
        <v>20.8</v>
      </c>
    </row>
    <row r="3141" spans="1:20" x14ac:dyDescent="0.2">
      <c r="A3141">
        <v>2547</v>
      </c>
      <c r="B3141">
        <v>2011</v>
      </c>
      <c r="C3141" t="s">
        <v>1068</v>
      </c>
      <c r="D3141" s="40">
        <v>40784</v>
      </c>
      <c r="E3141" t="s">
        <v>833</v>
      </c>
      <c r="F3141" t="s">
        <v>838</v>
      </c>
      <c r="G3141">
        <v>1</v>
      </c>
      <c r="H3141" t="s">
        <v>1110</v>
      </c>
      <c r="I3141">
        <v>32.866999999999997</v>
      </c>
      <c r="J3141">
        <v>-117.25700000000001</v>
      </c>
      <c r="K3141" s="11">
        <v>0</v>
      </c>
      <c r="L3141">
        <v>2800</v>
      </c>
      <c r="N3141">
        <v>1.37</v>
      </c>
      <c r="O3141" s="11">
        <v>3.49</v>
      </c>
      <c r="P3141" s="11">
        <v>0.28000000000000003</v>
      </c>
      <c r="Q3141" s="12">
        <v>0.13</v>
      </c>
      <c r="R3141">
        <v>0</v>
      </c>
      <c r="T3141" s="42">
        <v>20.8</v>
      </c>
    </row>
    <row r="3142" spans="1:20" x14ac:dyDescent="0.2">
      <c r="A3142">
        <v>3663</v>
      </c>
      <c r="B3142">
        <v>2016</v>
      </c>
      <c r="C3142" t="s">
        <v>1068</v>
      </c>
      <c r="D3142" s="40">
        <v>42597</v>
      </c>
      <c r="E3142" t="s">
        <v>835</v>
      </c>
      <c r="F3142" t="s">
        <v>838</v>
      </c>
      <c r="G3142">
        <v>1</v>
      </c>
      <c r="H3142" t="s">
        <v>1110</v>
      </c>
      <c r="I3142">
        <v>33.606099999999998</v>
      </c>
      <c r="J3142">
        <v>-117.9311</v>
      </c>
      <c r="K3142" s="11">
        <v>0</v>
      </c>
      <c r="L3142">
        <v>5198</v>
      </c>
      <c r="N3142">
        <v>3.49</v>
      </c>
      <c r="O3142" s="11">
        <v>2.91</v>
      </c>
      <c r="P3142" s="11">
        <v>0.15</v>
      </c>
      <c r="Q3142" s="12">
        <v>0.23</v>
      </c>
      <c r="R3142">
        <v>0</v>
      </c>
      <c r="T3142" s="42">
        <v>20.8</v>
      </c>
    </row>
    <row r="3143" spans="1:20" x14ac:dyDescent="0.2">
      <c r="A3143">
        <v>3039</v>
      </c>
      <c r="B3143">
        <v>2013</v>
      </c>
      <c r="C3143" t="s">
        <v>1067</v>
      </c>
      <c r="D3143" s="40">
        <v>41466</v>
      </c>
      <c r="E3143" t="s">
        <v>833</v>
      </c>
      <c r="F3143" t="s">
        <v>838</v>
      </c>
      <c r="G3143">
        <v>1</v>
      </c>
      <c r="H3143" t="s">
        <v>1110</v>
      </c>
      <c r="I3143">
        <v>32.866999999999997</v>
      </c>
      <c r="J3143">
        <v>-117.25700000000001</v>
      </c>
      <c r="K3143" s="11">
        <v>0</v>
      </c>
      <c r="L3143">
        <v>0</v>
      </c>
      <c r="N3143">
        <v>0.76</v>
      </c>
      <c r="O3143" s="11">
        <v>0</v>
      </c>
      <c r="P3143" s="11">
        <v>0</v>
      </c>
      <c r="Q3143" s="12">
        <v>0</v>
      </c>
      <c r="R3143">
        <v>0</v>
      </c>
      <c r="T3143" s="42">
        <v>20.9</v>
      </c>
    </row>
    <row r="3144" spans="1:20" x14ac:dyDescent="0.2">
      <c r="A3144">
        <v>3472</v>
      </c>
      <c r="B3144">
        <v>2015</v>
      </c>
      <c r="C3144" t="s">
        <v>1067</v>
      </c>
      <c r="D3144" s="40">
        <v>42212</v>
      </c>
      <c r="E3144" t="s">
        <v>835</v>
      </c>
      <c r="F3144" t="s">
        <v>838</v>
      </c>
      <c r="G3144">
        <v>1</v>
      </c>
      <c r="H3144" t="s">
        <v>1110</v>
      </c>
      <c r="I3144">
        <v>33.606099999999998</v>
      </c>
      <c r="J3144">
        <v>-117.9311</v>
      </c>
      <c r="K3144" s="11">
        <v>0</v>
      </c>
      <c r="L3144">
        <v>0</v>
      </c>
      <c r="N3144">
        <v>1.48</v>
      </c>
      <c r="O3144" s="11">
        <v>3.66</v>
      </c>
      <c r="P3144" s="11">
        <v>0.26</v>
      </c>
      <c r="Q3144" s="12">
        <v>0</v>
      </c>
      <c r="R3144">
        <v>0</v>
      </c>
      <c r="T3144" s="42">
        <v>20.9</v>
      </c>
    </row>
    <row r="3145" spans="1:20" x14ac:dyDescent="0.2">
      <c r="A3145">
        <v>3526</v>
      </c>
      <c r="B3145">
        <v>2015</v>
      </c>
      <c r="C3145" t="s">
        <v>1094</v>
      </c>
      <c r="D3145" s="40">
        <v>42310</v>
      </c>
      <c r="E3145" t="s">
        <v>833</v>
      </c>
      <c r="F3145" t="s">
        <v>838</v>
      </c>
      <c r="G3145">
        <v>1</v>
      </c>
      <c r="H3145" t="s">
        <v>1110</v>
      </c>
      <c r="I3145">
        <v>32.866999999999997</v>
      </c>
      <c r="J3145">
        <v>-117.25700000000001</v>
      </c>
      <c r="K3145" s="11">
        <v>0</v>
      </c>
      <c r="L3145">
        <v>0</v>
      </c>
      <c r="N3145">
        <v>0.88</v>
      </c>
      <c r="O3145" s="11">
        <v>0</v>
      </c>
      <c r="P3145" s="11">
        <v>0</v>
      </c>
      <c r="Q3145" s="12">
        <v>0</v>
      </c>
      <c r="R3145">
        <v>0</v>
      </c>
      <c r="T3145" s="42">
        <v>20.9</v>
      </c>
    </row>
    <row r="3146" spans="1:20" x14ac:dyDescent="0.2">
      <c r="A3146">
        <v>3460</v>
      </c>
      <c r="B3146">
        <v>2015</v>
      </c>
      <c r="C3146" t="s">
        <v>1067</v>
      </c>
      <c r="D3146" s="40">
        <v>42191</v>
      </c>
      <c r="E3146" t="s">
        <v>833</v>
      </c>
      <c r="F3146" t="s">
        <v>838</v>
      </c>
      <c r="G3146">
        <v>1</v>
      </c>
      <c r="H3146" t="s">
        <v>1110</v>
      </c>
      <c r="I3146">
        <v>32.866999999999997</v>
      </c>
      <c r="J3146">
        <v>-117.25700000000001</v>
      </c>
      <c r="K3146" s="11">
        <v>0</v>
      </c>
      <c r="L3146">
        <v>880</v>
      </c>
      <c r="N3146">
        <v>1.29</v>
      </c>
      <c r="T3146" s="42">
        <v>20.9</v>
      </c>
    </row>
    <row r="3147" spans="1:20" x14ac:dyDescent="0.2">
      <c r="A3147">
        <v>3303</v>
      </c>
      <c r="B3147">
        <v>2014</v>
      </c>
      <c r="C3147" t="s">
        <v>1081</v>
      </c>
      <c r="D3147" s="40">
        <v>41925</v>
      </c>
      <c r="E3147" t="s">
        <v>836</v>
      </c>
      <c r="F3147" t="s">
        <v>838</v>
      </c>
      <c r="G3147">
        <v>1</v>
      </c>
      <c r="H3147" t="s">
        <v>1110</v>
      </c>
      <c r="I3147">
        <v>34.408000000000001</v>
      </c>
      <c r="J3147">
        <v>-119.685</v>
      </c>
      <c r="K3147" s="11">
        <v>0</v>
      </c>
      <c r="L3147">
        <v>928</v>
      </c>
      <c r="O3147" s="11">
        <v>3.61</v>
      </c>
      <c r="P3147" s="11">
        <v>0.42</v>
      </c>
      <c r="Q3147" s="12">
        <v>0.11</v>
      </c>
      <c r="R3147">
        <v>0.1</v>
      </c>
      <c r="T3147" s="42">
        <v>20.9</v>
      </c>
    </row>
    <row r="3148" spans="1:20" x14ac:dyDescent="0.2">
      <c r="A3148">
        <v>3289</v>
      </c>
      <c r="B3148">
        <v>2014</v>
      </c>
      <c r="C3148" t="s">
        <v>1069</v>
      </c>
      <c r="D3148" s="40">
        <v>41897</v>
      </c>
      <c r="E3148" t="s">
        <v>835</v>
      </c>
      <c r="F3148" t="s">
        <v>838</v>
      </c>
      <c r="G3148">
        <v>1</v>
      </c>
      <c r="H3148" t="s">
        <v>1110</v>
      </c>
      <c r="I3148">
        <v>33.606099999999998</v>
      </c>
      <c r="J3148">
        <v>-117.9311</v>
      </c>
      <c r="K3148" s="11">
        <v>0</v>
      </c>
      <c r="L3148">
        <v>5200</v>
      </c>
      <c r="N3148">
        <v>0.54</v>
      </c>
      <c r="O3148" s="11">
        <v>2.08</v>
      </c>
      <c r="P3148" s="11">
        <v>0.27</v>
      </c>
      <c r="Q3148" s="12">
        <v>0.24</v>
      </c>
      <c r="R3148">
        <v>0</v>
      </c>
      <c r="T3148" s="42">
        <v>20.9</v>
      </c>
    </row>
    <row r="3149" spans="1:20" x14ac:dyDescent="0.2">
      <c r="A3149">
        <v>1897</v>
      </c>
      <c r="B3149">
        <v>2009</v>
      </c>
      <c r="C3149" t="s">
        <v>1067</v>
      </c>
      <c r="D3149" s="40">
        <v>40014</v>
      </c>
      <c r="E3149" t="s">
        <v>833</v>
      </c>
      <c r="F3149" t="s">
        <v>838</v>
      </c>
      <c r="G3149">
        <v>1</v>
      </c>
      <c r="H3149" t="s">
        <v>1110</v>
      </c>
      <c r="I3149">
        <v>32.866999999999997</v>
      </c>
      <c r="J3149">
        <v>-117.25700000000001</v>
      </c>
      <c r="K3149" s="11">
        <v>0</v>
      </c>
      <c r="L3149">
        <v>12800</v>
      </c>
      <c r="N3149">
        <v>2.41</v>
      </c>
      <c r="O3149" s="11">
        <v>0.7</v>
      </c>
      <c r="P3149" s="11">
        <v>0.13</v>
      </c>
      <c r="Q3149" s="12">
        <v>7.0000000000000007E-2</v>
      </c>
      <c r="R3149">
        <v>0.03</v>
      </c>
      <c r="T3149" s="42">
        <v>20.9</v>
      </c>
    </row>
    <row r="3150" spans="1:20" x14ac:dyDescent="0.2">
      <c r="A3150">
        <v>3825</v>
      </c>
      <c r="B3150" s="48">
        <v>2010</v>
      </c>
      <c r="C3150" t="s">
        <v>1067</v>
      </c>
      <c r="D3150" s="40">
        <v>40367</v>
      </c>
      <c r="E3150" t="s">
        <v>1113</v>
      </c>
      <c r="F3150" s="48" t="s">
        <v>1111</v>
      </c>
      <c r="G3150" s="48" t="s">
        <v>1112</v>
      </c>
      <c r="H3150" t="s">
        <v>1110</v>
      </c>
      <c r="J3150" s="51"/>
      <c r="K3150" s="11">
        <v>4.7E-2</v>
      </c>
      <c r="L3150">
        <v>57197</v>
      </c>
      <c r="N3150">
        <v>2.91</v>
      </c>
      <c r="T3150" s="42">
        <v>20.9</v>
      </c>
    </row>
    <row r="3151" spans="1:20" x14ac:dyDescent="0.2">
      <c r="A3151">
        <v>1892</v>
      </c>
      <c r="B3151">
        <v>2009</v>
      </c>
      <c r="C3151" t="s">
        <v>1067</v>
      </c>
      <c r="D3151" s="40">
        <v>40007</v>
      </c>
      <c r="E3151" t="s">
        <v>833</v>
      </c>
      <c r="F3151" t="s">
        <v>838</v>
      </c>
      <c r="G3151">
        <v>1</v>
      </c>
      <c r="H3151" t="s">
        <v>1110</v>
      </c>
      <c r="I3151">
        <v>32.866999999999997</v>
      </c>
      <c r="J3151">
        <v>-117.25700000000001</v>
      </c>
      <c r="K3151" s="11">
        <v>0</v>
      </c>
      <c r="L3151">
        <v>60000</v>
      </c>
      <c r="N3151">
        <v>2.41</v>
      </c>
      <c r="O3151" s="11">
        <v>1.3</v>
      </c>
      <c r="P3151" s="11">
        <v>0.2</v>
      </c>
      <c r="Q3151" s="12">
        <v>0.08</v>
      </c>
      <c r="R3151">
        <v>0.04</v>
      </c>
      <c r="T3151" s="42">
        <v>20.9</v>
      </c>
    </row>
    <row r="3152" spans="1:20" x14ac:dyDescent="0.2">
      <c r="A3152">
        <v>1652</v>
      </c>
      <c r="B3152">
        <v>2008</v>
      </c>
      <c r="C3152" t="s">
        <v>1068</v>
      </c>
      <c r="D3152" s="40">
        <v>39686</v>
      </c>
      <c r="E3152" t="s">
        <v>837</v>
      </c>
      <c r="F3152" t="s">
        <v>838</v>
      </c>
      <c r="G3152">
        <v>1</v>
      </c>
      <c r="H3152" t="s">
        <v>1110</v>
      </c>
      <c r="I3152">
        <v>34.008000000000003</v>
      </c>
      <c r="J3152">
        <v>-118.499</v>
      </c>
      <c r="K3152" s="11">
        <v>0</v>
      </c>
      <c r="L3152">
        <v>0</v>
      </c>
      <c r="N3152">
        <v>2.0272800000000002</v>
      </c>
      <c r="O3152" s="11">
        <v>3.93</v>
      </c>
      <c r="P3152" s="11">
        <v>0.3</v>
      </c>
      <c r="Q3152" s="12">
        <v>0.93</v>
      </c>
      <c r="R3152">
        <v>0.06</v>
      </c>
      <c r="T3152" s="42">
        <v>21</v>
      </c>
    </row>
    <row r="3153" spans="1:20" x14ac:dyDescent="0.2">
      <c r="A3153">
        <v>1670</v>
      </c>
      <c r="B3153">
        <v>2008</v>
      </c>
      <c r="C3153" t="s">
        <v>1069</v>
      </c>
      <c r="D3153" s="40">
        <v>39713</v>
      </c>
      <c r="E3153" t="s">
        <v>835</v>
      </c>
      <c r="F3153" t="s">
        <v>838</v>
      </c>
      <c r="G3153">
        <v>1</v>
      </c>
      <c r="H3153" t="s">
        <v>1110</v>
      </c>
      <c r="I3153">
        <v>33.606099999999998</v>
      </c>
      <c r="J3153">
        <v>-117.9311</v>
      </c>
      <c r="K3153" s="11">
        <v>0</v>
      </c>
      <c r="L3153">
        <v>0</v>
      </c>
      <c r="N3153">
        <v>1.28</v>
      </c>
      <c r="O3153" s="11">
        <v>1.5</v>
      </c>
      <c r="P3153" s="11">
        <v>0.38</v>
      </c>
      <c r="Q3153" s="12">
        <v>1.19</v>
      </c>
      <c r="R3153">
        <v>0.39</v>
      </c>
      <c r="T3153" s="42">
        <v>21</v>
      </c>
    </row>
    <row r="3154" spans="1:20" x14ac:dyDescent="0.2">
      <c r="A3154">
        <v>1913</v>
      </c>
      <c r="B3154">
        <v>2009</v>
      </c>
      <c r="C3154" t="s">
        <v>1068</v>
      </c>
      <c r="D3154" s="40">
        <v>40029</v>
      </c>
      <c r="E3154" t="s">
        <v>837</v>
      </c>
      <c r="F3154" t="s">
        <v>838</v>
      </c>
      <c r="G3154">
        <v>1</v>
      </c>
      <c r="H3154" t="s">
        <v>1110</v>
      </c>
      <c r="I3154">
        <v>34.008000000000003</v>
      </c>
      <c r="J3154">
        <v>-118.499</v>
      </c>
      <c r="K3154" s="11">
        <v>0.04</v>
      </c>
      <c r="L3154">
        <v>0</v>
      </c>
      <c r="N3154">
        <v>1.5</v>
      </c>
      <c r="O3154" s="11">
        <v>2.06</v>
      </c>
      <c r="P3154" s="11">
        <v>0.42</v>
      </c>
      <c r="Q3154" s="12">
        <v>0.39</v>
      </c>
      <c r="R3154">
        <v>0.35</v>
      </c>
      <c r="T3154" s="42">
        <v>21</v>
      </c>
    </row>
    <row r="3155" spans="1:20" x14ac:dyDescent="0.2">
      <c r="A3155">
        <v>1956</v>
      </c>
      <c r="B3155">
        <v>2009</v>
      </c>
      <c r="C3155" t="s">
        <v>1069</v>
      </c>
      <c r="D3155" s="40">
        <v>40084</v>
      </c>
      <c r="E3155" t="s">
        <v>835</v>
      </c>
      <c r="F3155" t="s">
        <v>838</v>
      </c>
      <c r="G3155">
        <v>1</v>
      </c>
      <c r="H3155" t="s">
        <v>1110</v>
      </c>
      <c r="I3155">
        <v>33.606099999999998</v>
      </c>
      <c r="J3155">
        <v>-117.9311</v>
      </c>
      <c r="K3155" s="11">
        <v>0</v>
      </c>
      <c r="L3155">
        <v>0</v>
      </c>
      <c r="N3155">
        <v>2.67</v>
      </c>
      <c r="O3155" s="11">
        <v>1.27</v>
      </c>
      <c r="P3155" s="11">
        <v>0.27</v>
      </c>
      <c r="Q3155" s="12">
        <v>0.56999999999999995</v>
      </c>
      <c r="R3155">
        <v>0</v>
      </c>
      <c r="T3155" s="42">
        <v>21</v>
      </c>
    </row>
    <row r="3156" spans="1:20" x14ac:dyDescent="0.2">
      <c r="A3156">
        <v>2499</v>
      </c>
      <c r="B3156">
        <v>2011</v>
      </c>
      <c r="C3156" t="s">
        <v>1067</v>
      </c>
      <c r="D3156" s="40">
        <v>40729</v>
      </c>
      <c r="E3156" t="s">
        <v>839</v>
      </c>
      <c r="F3156" t="s">
        <v>838</v>
      </c>
      <c r="G3156">
        <v>1</v>
      </c>
      <c r="H3156" t="s">
        <v>1110</v>
      </c>
      <c r="I3156">
        <v>34.416107599999997</v>
      </c>
      <c r="J3156">
        <v>-119.82874940000001</v>
      </c>
      <c r="K3156" s="11">
        <v>0</v>
      </c>
      <c r="L3156">
        <v>0</v>
      </c>
      <c r="N3156">
        <v>1.0900000000000001</v>
      </c>
      <c r="O3156" s="11">
        <v>3.48</v>
      </c>
      <c r="P3156" s="11">
        <v>0.28000000000000003</v>
      </c>
      <c r="Q3156" s="12">
        <v>0</v>
      </c>
      <c r="R3156">
        <v>0</v>
      </c>
      <c r="T3156" s="42">
        <v>21</v>
      </c>
    </row>
    <row r="3157" spans="1:20" x14ac:dyDescent="0.2">
      <c r="A3157">
        <v>3786</v>
      </c>
      <c r="B3157" s="48">
        <v>2011</v>
      </c>
      <c r="C3157" t="s">
        <v>1068</v>
      </c>
      <c r="D3157" s="40">
        <v>40771</v>
      </c>
      <c r="E3157" t="s">
        <v>1113</v>
      </c>
      <c r="F3157" s="48" t="s">
        <v>1111</v>
      </c>
      <c r="G3157" s="48" t="s">
        <v>1112</v>
      </c>
      <c r="H3157" t="s">
        <v>1110</v>
      </c>
      <c r="J3157" s="51"/>
      <c r="K3157" s="11">
        <v>0</v>
      </c>
      <c r="L3157">
        <v>0</v>
      </c>
      <c r="N3157">
        <v>2.56</v>
      </c>
      <c r="T3157" s="42">
        <v>21</v>
      </c>
    </row>
    <row r="3158" spans="1:20" x14ac:dyDescent="0.2">
      <c r="A3158">
        <v>2542</v>
      </c>
      <c r="B3158">
        <v>2011</v>
      </c>
      <c r="C3158" t="s">
        <v>1068</v>
      </c>
      <c r="D3158" s="40">
        <v>40777</v>
      </c>
      <c r="E3158" t="s">
        <v>835</v>
      </c>
      <c r="F3158" t="s">
        <v>838</v>
      </c>
      <c r="G3158">
        <v>1</v>
      </c>
      <c r="H3158" t="s">
        <v>1110</v>
      </c>
      <c r="I3158">
        <v>33.606099999999998</v>
      </c>
      <c r="J3158">
        <v>-117.9311</v>
      </c>
      <c r="K3158" s="11">
        <v>0</v>
      </c>
      <c r="L3158">
        <v>0</v>
      </c>
      <c r="N3158">
        <v>1.66</v>
      </c>
      <c r="O3158" s="11">
        <v>0</v>
      </c>
      <c r="P3158" s="11">
        <v>0.17</v>
      </c>
      <c r="Q3158" s="12">
        <v>0</v>
      </c>
      <c r="R3158">
        <v>0</v>
      </c>
      <c r="T3158" s="42">
        <v>21</v>
      </c>
    </row>
    <row r="3159" spans="1:20" x14ac:dyDescent="0.2">
      <c r="A3159">
        <v>2543</v>
      </c>
      <c r="B3159">
        <v>2011</v>
      </c>
      <c r="C3159" t="s">
        <v>1068</v>
      </c>
      <c r="D3159" s="40">
        <v>40777</v>
      </c>
      <c r="E3159" t="s">
        <v>837</v>
      </c>
      <c r="F3159" t="s">
        <v>838</v>
      </c>
      <c r="G3159">
        <v>1</v>
      </c>
      <c r="H3159" t="s">
        <v>1110</v>
      </c>
      <c r="I3159">
        <v>34.008000000000003</v>
      </c>
      <c r="J3159">
        <v>-118.499</v>
      </c>
      <c r="K3159" s="11">
        <v>0</v>
      </c>
      <c r="L3159">
        <v>0</v>
      </c>
      <c r="O3159" s="11">
        <v>3.0160399999999998</v>
      </c>
      <c r="P3159" s="11">
        <v>0.52618399999999999</v>
      </c>
      <c r="Q3159" s="12">
        <v>0.509598</v>
      </c>
      <c r="R3159">
        <v>0</v>
      </c>
      <c r="T3159" s="42">
        <v>21</v>
      </c>
    </row>
    <row r="3160" spans="1:20" x14ac:dyDescent="0.2">
      <c r="A3160">
        <v>2790</v>
      </c>
      <c r="B3160">
        <v>2012</v>
      </c>
      <c r="C3160" t="s">
        <v>1067</v>
      </c>
      <c r="D3160" s="40">
        <v>41116</v>
      </c>
      <c r="E3160" t="s">
        <v>833</v>
      </c>
      <c r="F3160" t="s">
        <v>838</v>
      </c>
      <c r="G3160">
        <v>1</v>
      </c>
      <c r="H3160" t="s">
        <v>1110</v>
      </c>
      <c r="I3160">
        <v>32.866999999999997</v>
      </c>
      <c r="J3160">
        <v>-117.25700000000001</v>
      </c>
      <c r="K3160" s="11">
        <v>0</v>
      </c>
      <c r="L3160">
        <v>0</v>
      </c>
      <c r="N3160">
        <v>0.74</v>
      </c>
      <c r="O3160" s="11">
        <v>0.99</v>
      </c>
      <c r="P3160" s="11">
        <v>0.19</v>
      </c>
      <c r="Q3160" s="12">
        <v>0.23</v>
      </c>
      <c r="R3160">
        <v>0.01</v>
      </c>
      <c r="T3160" s="42">
        <v>21</v>
      </c>
    </row>
    <row r="3161" spans="1:20" x14ac:dyDescent="0.2">
      <c r="A3161">
        <v>2813</v>
      </c>
      <c r="B3161">
        <v>2012</v>
      </c>
      <c r="C3161" t="s">
        <v>1068</v>
      </c>
      <c r="D3161" s="40">
        <v>41148</v>
      </c>
      <c r="E3161" t="s">
        <v>837</v>
      </c>
      <c r="F3161" t="s">
        <v>838</v>
      </c>
      <c r="G3161">
        <v>1</v>
      </c>
      <c r="H3161" t="s">
        <v>1110</v>
      </c>
      <c r="I3161">
        <v>34.008000000000003</v>
      </c>
      <c r="J3161">
        <v>-118.499</v>
      </c>
      <c r="K3161" s="11">
        <v>0</v>
      </c>
      <c r="L3161">
        <v>0</v>
      </c>
      <c r="N3161">
        <v>0.6</v>
      </c>
      <c r="O3161" s="11">
        <v>3.0544799999999999</v>
      </c>
      <c r="P3161" s="11">
        <v>0.46342800000000001</v>
      </c>
      <c r="Q3161" s="12">
        <v>0.39650400000000002</v>
      </c>
      <c r="R3161">
        <v>0.08</v>
      </c>
      <c r="T3161" s="42">
        <v>21</v>
      </c>
    </row>
    <row r="3162" spans="1:20" x14ac:dyDescent="0.2">
      <c r="A3162">
        <v>3518</v>
      </c>
      <c r="B3162">
        <v>2015</v>
      </c>
      <c r="C3162" t="s">
        <v>1081</v>
      </c>
      <c r="D3162" s="40">
        <v>42296</v>
      </c>
      <c r="E3162" t="s">
        <v>835</v>
      </c>
      <c r="F3162" t="s">
        <v>838</v>
      </c>
      <c r="G3162">
        <v>1</v>
      </c>
      <c r="H3162" t="s">
        <v>1110</v>
      </c>
      <c r="I3162">
        <v>33.606099999999998</v>
      </c>
      <c r="J3162">
        <v>-117.9311</v>
      </c>
      <c r="K3162" s="11">
        <v>0</v>
      </c>
      <c r="L3162">
        <v>0</v>
      </c>
      <c r="N3162">
        <v>1.83</v>
      </c>
      <c r="O3162" s="11">
        <v>4</v>
      </c>
      <c r="P3162" s="11">
        <v>0.28000000000000003</v>
      </c>
      <c r="Q3162" s="12">
        <v>0</v>
      </c>
      <c r="R3162">
        <v>0</v>
      </c>
      <c r="T3162" s="42">
        <v>21</v>
      </c>
    </row>
    <row r="3163" spans="1:20" x14ac:dyDescent="0.2">
      <c r="A3163">
        <v>3522</v>
      </c>
      <c r="B3163">
        <v>2015</v>
      </c>
      <c r="C3163" t="s">
        <v>1081</v>
      </c>
      <c r="D3163" s="40">
        <v>42303</v>
      </c>
      <c r="E3163" t="s">
        <v>835</v>
      </c>
      <c r="F3163" t="s">
        <v>838</v>
      </c>
      <c r="G3163">
        <v>1</v>
      </c>
      <c r="H3163" t="s">
        <v>1110</v>
      </c>
      <c r="I3163">
        <v>33.606099999999998</v>
      </c>
      <c r="J3163">
        <v>-117.9311</v>
      </c>
      <c r="K3163" s="11">
        <v>0</v>
      </c>
      <c r="L3163">
        <v>0</v>
      </c>
      <c r="N3163">
        <v>1.07</v>
      </c>
      <c r="O3163" s="11">
        <v>3</v>
      </c>
      <c r="P3163" s="11">
        <v>0.26</v>
      </c>
      <c r="Q3163" s="12">
        <v>0</v>
      </c>
      <c r="R3163">
        <v>0</v>
      </c>
      <c r="T3163" s="42">
        <v>21</v>
      </c>
    </row>
    <row r="3164" spans="1:20" x14ac:dyDescent="0.2">
      <c r="A3164">
        <v>3647</v>
      </c>
      <c r="B3164">
        <v>2016</v>
      </c>
      <c r="C3164" t="s">
        <v>1067</v>
      </c>
      <c r="D3164" s="40">
        <v>42562</v>
      </c>
      <c r="E3164" t="s">
        <v>835</v>
      </c>
      <c r="F3164" t="s">
        <v>838</v>
      </c>
      <c r="G3164">
        <v>1</v>
      </c>
      <c r="H3164" t="s">
        <v>1110</v>
      </c>
      <c r="I3164">
        <v>33.606099999999998</v>
      </c>
      <c r="J3164">
        <v>-117.9311</v>
      </c>
      <c r="K3164" s="11">
        <v>0</v>
      </c>
      <c r="L3164">
        <v>0</v>
      </c>
      <c r="N3164">
        <v>1.43</v>
      </c>
      <c r="O3164" s="11">
        <v>2.25</v>
      </c>
      <c r="P3164" s="11">
        <v>0</v>
      </c>
      <c r="Q3164" s="12">
        <v>0</v>
      </c>
      <c r="R3164">
        <v>0</v>
      </c>
      <c r="T3164" s="42">
        <v>21</v>
      </c>
    </row>
    <row r="3165" spans="1:20" x14ac:dyDescent="0.2">
      <c r="A3165">
        <v>3651</v>
      </c>
      <c r="B3165">
        <v>2016</v>
      </c>
      <c r="C3165" t="s">
        <v>1067</v>
      </c>
      <c r="D3165" s="40">
        <v>42569</v>
      </c>
      <c r="E3165" t="s">
        <v>837</v>
      </c>
      <c r="F3165" t="s">
        <v>838</v>
      </c>
      <c r="G3165">
        <v>1</v>
      </c>
      <c r="H3165" t="s">
        <v>1110</v>
      </c>
      <c r="I3165">
        <v>34.008000000000003</v>
      </c>
      <c r="J3165">
        <v>-118.499</v>
      </c>
      <c r="K3165" s="11">
        <v>0</v>
      </c>
      <c r="L3165">
        <v>0</v>
      </c>
      <c r="T3165" s="42">
        <v>21</v>
      </c>
    </row>
    <row r="3166" spans="1:20" x14ac:dyDescent="0.2">
      <c r="A3166">
        <v>3654</v>
      </c>
      <c r="B3166">
        <v>2016</v>
      </c>
      <c r="C3166" t="s">
        <v>1067</v>
      </c>
      <c r="D3166" s="40">
        <v>42576</v>
      </c>
      <c r="E3166" t="s">
        <v>837</v>
      </c>
      <c r="F3166" t="s">
        <v>838</v>
      </c>
      <c r="G3166">
        <v>1</v>
      </c>
      <c r="H3166" t="s">
        <v>1110</v>
      </c>
      <c r="I3166">
        <v>34.008000000000003</v>
      </c>
      <c r="J3166">
        <v>-118.499</v>
      </c>
      <c r="K3166" s="11">
        <v>0</v>
      </c>
      <c r="L3166">
        <v>0</v>
      </c>
      <c r="O3166" s="11">
        <v>6.34</v>
      </c>
      <c r="P3166" s="11">
        <v>0.27812399999999998</v>
      </c>
      <c r="Q3166" s="12">
        <v>0.998</v>
      </c>
      <c r="R3166">
        <v>0.12959999999999999</v>
      </c>
      <c r="T3166" s="42">
        <v>21</v>
      </c>
    </row>
    <row r="3167" spans="1:20" x14ac:dyDescent="0.2">
      <c r="A3167">
        <v>1644</v>
      </c>
      <c r="B3167">
        <v>2008</v>
      </c>
      <c r="C3167" t="s">
        <v>1068</v>
      </c>
      <c r="D3167" s="40">
        <v>39678</v>
      </c>
      <c r="E3167" t="s">
        <v>837</v>
      </c>
      <c r="F3167" t="s">
        <v>838</v>
      </c>
      <c r="G3167">
        <v>1</v>
      </c>
      <c r="H3167" t="s">
        <v>1110</v>
      </c>
      <c r="I3167">
        <v>34.008000000000003</v>
      </c>
      <c r="J3167">
        <v>-118.499</v>
      </c>
      <c r="K3167" s="11">
        <v>0</v>
      </c>
      <c r="L3167">
        <v>374</v>
      </c>
      <c r="N3167">
        <v>2.15896</v>
      </c>
      <c r="O3167" s="11">
        <v>4.22</v>
      </c>
      <c r="P3167" s="11">
        <v>0.34</v>
      </c>
      <c r="Q3167" s="12">
        <v>1.05</v>
      </c>
      <c r="R3167">
        <v>0.17</v>
      </c>
      <c r="T3167" s="42">
        <v>21</v>
      </c>
    </row>
    <row r="3168" spans="1:20" x14ac:dyDescent="0.2">
      <c r="A3168">
        <v>3449</v>
      </c>
      <c r="B3168">
        <v>2015</v>
      </c>
      <c r="C3168" t="s">
        <v>705</v>
      </c>
      <c r="D3168" s="40">
        <v>42177</v>
      </c>
      <c r="E3168" t="s">
        <v>837</v>
      </c>
      <c r="F3168" t="s">
        <v>838</v>
      </c>
      <c r="G3168">
        <v>1</v>
      </c>
      <c r="H3168" t="s">
        <v>1110</v>
      </c>
      <c r="I3168">
        <v>34.008000000000003</v>
      </c>
      <c r="J3168">
        <v>-118.499</v>
      </c>
      <c r="K3168" s="11">
        <v>0</v>
      </c>
      <c r="L3168">
        <v>374</v>
      </c>
      <c r="O3168" s="11">
        <v>8.3000000000000007</v>
      </c>
      <c r="P3168" s="11">
        <v>0.3</v>
      </c>
      <c r="Q3168" s="12">
        <v>0.75</v>
      </c>
      <c r="R3168">
        <v>0.15</v>
      </c>
      <c r="T3168" s="42">
        <v>21</v>
      </c>
    </row>
    <row r="3169" spans="1:20" x14ac:dyDescent="0.2">
      <c r="A3169">
        <v>3031</v>
      </c>
      <c r="B3169">
        <v>2013</v>
      </c>
      <c r="C3169" t="s">
        <v>1067</v>
      </c>
      <c r="D3169" s="40">
        <v>41456</v>
      </c>
      <c r="E3169" t="s">
        <v>836</v>
      </c>
      <c r="F3169" t="s">
        <v>838</v>
      </c>
      <c r="G3169">
        <v>1</v>
      </c>
      <c r="H3169" t="s">
        <v>1110</v>
      </c>
      <c r="I3169">
        <v>34.408000000000001</v>
      </c>
      <c r="J3169">
        <v>-119.685</v>
      </c>
      <c r="K3169" s="11">
        <v>0</v>
      </c>
      <c r="L3169">
        <v>464</v>
      </c>
      <c r="N3169">
        <v>2.1</v>
      </c>
      <c r="O3169" s="11">
        <v>0</v>
      </c>
      <c r="P3169" s="11">
        <v>0</v>
      </c>
      <c r="Q3169" s="12">
        <v>0</v>
      </c>
      <c r="R3169">
        <v>0</v>
      </c>
      <c r="T3169" s="42">
        <v>21</v>
      </c>
    </row>
    <row r="3170" spans="1:20" x14ac:dyDescent="0.2">
      <c r="A3170">
        <v>1620</v>
      </c>
      <c r="B3170">
        <v>2008</v>
      </c>
      <c r="C3170" t="s">
        <v>1067</v>
      </c>
      <c r="D3170" s="40">
        <v>39643</v>
      </c>
      <c r="E3170" t="s">
        <v>837</v>
      </c>
      <c r="F3170" t="s">
        <v>838</v>
      </c>
      <c r="G3170">
        <v>1</v>
      </c>
      <c r="H3170" t="s">
        <v>1110</v>
      </c>
      <c r="I3170">
        <v>34.008000000000003</v>
      </c>
      <c r="J3170">
        <v>-118.499</v>
      </c>
      <c r="K3170" s="11">
        <v>0</v>
      </c>
      <c r="L3170">
        <v>486</v>
      </c>
      <c r="N3170">
        <v>6.4151999999999996</v>
      </c>
      <c r="O3170" s="11">
        <v>5.59</v>
      </c>
      <c r="P3170" s="11">
        <v>0.19</v>
      </c>
      <c r="Q3170" s="12">
        <v>0.6</v>
      </c>
      <c r="R3170">
        <v>7.0000000000000007E-2</v>
      </c>
      <c r="T3170" s="42">
        <v>21</v>
      </c>
    </row>
    <row r="3171" spans="1:20" x14ac:dyDescent="0.2">
      <c r="A3171">
        <v>1899</v>
      </c>
      <c r="B3171">
        <v>2009</v>
      </c>
      <c r="C3171" t="s">
        <v>1067</v>
      </c>
      <c r="D3171" s="40">
        <v>40015</v>
      </c>
      <c r="E3171" t="s">
        <v>837</v>
      </c>
      <c r="F3171" t="s">
        <v>838</v>
      </c>
      <c r="G3171">
        <v>1</v>
      </c>
      <c r="H3171" t="s">
        <v>1110</v>
      </c>
      <c r="I3171">
        <v>34.008000000000003</v>
      </c>
      <c r="J3171">
        <v>-118.499</v>
      </c>
      <c r="K3171" s="11">
        <v>0.05</v>
      </c>
      <c r="L3171">
        <v>1122</v>
      </c>
      <c r="N3171">
        <v>2</v>
      </c>
      <c r="O3171" s="11">
        <v>0.12</v>
      </c>
      <c r="P3171" s="11">
        <v>0.39</v>
      </c>
      <c r="Q3171" s="12">
        <v>0.56000000000000005</v>
      </c>
      <c r="R3171">
        <v>0.17</v>
      </c>
      <c r="T3171" s="42">
        <v>21</v>
      </c>
    </row>
    <row r="3172" spans="1:20" x14ac:dyDescent="0.2">
      <c r="A3172">
        <v>3029</v>
      </c>
      <c r="B3172">
        <v>2013</v>
      </c>
      <c r="C3172" t="s">
        <v>705</v>
      </c>
      <c r="D3172" s="40">
        <v>41449</v>
      </c>
      <c r="E3172" t="s">
        <v>837</v>
      </c>
      <c r="F3172" t="s">
        <v>838</v>
      </c>
      <c r="G3172">
        <v>1</v>
      </c>
      <c r="H3172" t="s">
        <v>1110</v>
      </c>
      <c r="I3172">
        <v>34.008000000000003</v>
      </c>
      <c r="J3172">
        <v>-118.499</v>
      </c>
      <c r="K3172" s="11">
        <v>0</v>
      </c>
      <c r="L3172">
        <v>1275</v>
      </c>
      <c r="N3172">
        <v>3.1</v>
      </c>
      <c r="O3172" s="11">
        <v>5.6877000000000004</v>
      </c>
      <c r="P3172" s="11">
        <v>0.15476500000000001</v>
      </c>
      <c r="Q3172" s="12">
        <v>0.28158</v>
      </c>
      <c r="R3172">
        <v>5.0499999999999998E-3</v>
      </c>
      <c r="T3172" s="42">
        <v>21</v>
      </c>
    </row>
    <row r="3173" spans="1:20" x14ac:dyDescent="0.2">
      <c r="A3173">
        <v>1630</v>
      </c>
      <c r="B3173">
        <v>2008</v>
      </c>
      <c r="C3173" t="s">
        <v>1067</v>
      </c>
      <c r="D3173" s="40">
        <v>39657</v>
      </c>
      <c r="E3173" t="s">
        <v>837</v>
      </c>
      <c r="F3173" t="s">
        <v>838</v>
      </c>
      <c r="G3173">
        <v>1</v>
      </c>
      <c r="H3173" t="s">
        <v>1110</v>
      </c>
      <c r="I3173">
        <v>34.008000000000003</v>
      </c>
      <c r="J3173">
        <v>-118.499</v>
      </c>
      <c r="K3173" s="11">
        <v>0</v>
      </c>
      <c r="L3173">
        <v>1683</v>
      </c>
      <c r="N3173">
        <v>7.3344500000000004</v>
      </c>
      <c r="O3173" s="11">
        <v>5.3</v>
      </c>
      <c r="P3173" s="11">
        <v>0.23</v>
      </c>
      <c r="Q3173" s="12">
        <v>1.22</v>
      </c>
      <c r="R3173">
        <v>0.08</v>
      </c>
      <c r="T3173" s="42">
        <v>21</v>
      </c>
    </row>
    <row r="3174" spans="1:20" x14ac:dyDescent="0.2">
      <c r="A3174">
        <v>1614</v>
      </c>
      <c r="B3174">
        <v>2008</v>
      </c>
      <c r="C3174" t="s">
        <v>1067</v>
      </c>
      <c r="D3174" s="40">
        <v>39636</v>
      </c>
      <c r="E3174" t="s">
        <v>837</v>
      </c>
      <c r="F3174" t="s">
        <v>838</v>
      </c>
      <c r="G3174">
        <v>1</v>
      </c>
      <c r="H3174" t="s">
        <v>1110</v>
      </c>
      <c r="I3174">
        <v>34.008000000000003</v>
      </c>
      <c r="J3174">
        <v>-118.499</v>
      </c>
      <c r="K3174" s="11">
        <v>0</v>
      </c>
      <c r="L3174">
        <v>2244</v>
      </c>
      <c r="N3174">
        <v>3.4367100000000002</v>
      </c>
      <c r="O3174" s="11">
        <v>6.71</v>
      </c>
      <c r="P3174" s="11">
        <v>0.28999999999999998</v>
      </c>
      <c r="Q3174" s="12">
        <v>0.88</v>
      </c>
      <c r="R3174">
        <v>0.1</v>
      </c>
      <c r="T3174" s="42">
        <v>21</v>
      </c>
    </row>
    <row r="3175" spans="1:20" x14ac:dyDescent="0.2">
      <c r="A3175">
        <v>1635</v>
      </c>
      <c r="B3175">
        <v>2008</v>
      </c>
      <c r="C3175" t="s">
        <v>1068</v>
      </c>
      <c r="D3175" s="40">
        <v>39664</v>
      </c>
      <c r="E3175" t="s">
        <v>837</v>
      </c>
      <c r="F3175" t="s">
        <v>838</v>
      </c>
      <c r="G3175">
        <v>1</v>
      </c>
      <c r="H3175" t="s">
        <v>1110</v>
      </c>
      <c r="I3175">
        <v>34.008000000000003</v>
      </c>
      <c r="J3175">
        <v>-118.499</v>
      </c>
      <c r="K3175" s="11">
        <v>0</v>
      </c>
      <c r="L3175">
        <v>2430</v>
      </c>
      <c r="N3175">
        <v>2.41953</v>
      </c>
      <c r="O3175" s="11">
        <v>4.8099999999999996</v>
      </c>
      <c r="P3175" s="11">
        <v>0.45</v>
      </c>
      <c r="Q3175" s="12">
        <v>1.32</v>
      </c>
      <c r="R3175">
        <v>0.14000000000000001</v>
      </c>
      <c r="T3175" s="42">
        <v>21</v>
      </c>
    </row>
    <row r="3176" spans="1:20" x14ac:dyDescent="0.2">
      <c r="A3176">
        <v>1876</v>
      </c>
      <c r="B3176">
        <v>2009</v>
      </c>
      <c r="C3176" t="s">
        <v>705</v>
      </c>
      <c r="D3176" s="40">
        <v>39987</v>
      </c>
      <c r="E3176" t="s">
        <v>837</v>
      </c>
      <c r="F3176" t="s">
        <v>838</v>
      </c>
      <c r="G3176">
        <v>1</v>
      </c>
      <c r="H3176" t="s">
        <v>1110</v>
      </c>
      <c r="I3176">
        <v>34.008000000000003</v>
      </c>
      <c r="J3176">
        <v>-118.499</v>
      </c>
      <c r="K3176" s="11">
        <v>0</v>
      </c>
      <c r="L3176">
        <v>3927</v>
      </c>
      <c r="N3176">
        <v>2</v>
      </c>
      <c r="O3176" s="11">
        <v>2.08</v>
      </c>
      <c r="P3176" s="11">
        <v>0.38</v>
      </c>
      <c r="Q3176" s="12">
        <v>0.56999999999999995</v>
      </c>
      <c r="R3176">
        <v>0.2</v>
      </c>
      <c r="T3176" s="42">
        <v>21</v>
      </c>
    </row>
    <row r="3177" spans="1:20" x14ac:dyDescent="0.2">
      <c r="A3177">
        <v>3227</v>
      </c>
      <c r="B3177">
        <v>2014</v>
      </c>
      <c r="C3177" t="s">
        <v>705</v>
      </c>
      <c r="D3177" s="40">
        <v>41792</v>
      </c>
      <c r="E3177" t="s">
        <v>837</v>
      </c>
      <c r="F3177" t="s">
        <v>838</v>
      </c>
      <c r="G3177">
        <v>1</v>
      </c>
      <c r="H3177" t="s">
        <v>1110</v>
      </c>
      <c r="I3177">
        <v>34.008000000000003</v>
      </c>
      <c r="J3177">
        <v>-118.499</v>
      </c>
      <c r="K3177" s="11">
        <v>0</v>
      </c>
      <c r="L3177">
        <v>4114</v>
      </c>
      <c r="N3177">
        <v>2.4</v>
      </c>
      <c r="O3177" s="11">
        <v>7.6</v>
      </c>
      <c r="P3177" s="11">
        <v>0.18</v>
      </c>
      <c r="Q3177" s="12">
        <v>0.85083200000000003</v>
      </c>
      <c r="R3177">
        <v>0.19</v>
      </c>
      <c r="T3177" s="42">
        <v>21</v>
      </c>
    </row>
    <row r="3178" spans="1:20" x14ac:dyDescent="0.2">
      <c r="A3178">
        <v>3641</v>
      </c>
      <c r="B3178">
        <v>2016</v>
      </c>
      <c r="C3178" t="s">
        <v>705</v>
      </c>
      <c r="D3178" s="40">
        <v>42548</v>
      </c>
      <c r="E3178" t="s">
        <v>837</v>
      </c>
      <c r="F3178" t="s">
        <v>838</v>
      </c>
      <c r="G3178">
        <v>1</v>
      </c>
      <c r="H3178" t="s">
        <v>1110</v>
      </c>
      <c r="I3178">
        <v>34.008000000000003</v>
      </c>
      <c r="J3178">
        <v>-118.499</v>
      </c>
      <c r="K3178" s="11">
        <v>0</v>
      </c>
      <c r="L3178">
        <v>4488</v>
      </c>
      <c r="O3178" s="11">
        <v>2.2599999999999998</v>
      </c>
      <c r="P3178" s="11">
        <v>0.22</v>
      </c>
      <c r="Q3178" s="12">
        <v>0.42724000000000001</v>
      </c>
      <c r="R3178">
        <v>9.9400000000000002E-2</v>
      </c>
      <c r="T3178" s="42">
        <v>21</v>
      </c>
    </row>
    <row r="3179" spans="1:20" x14ac:dyDescent="0.2">
      <c r="A3179">
        <v>2786</v>
      </c>
      <c r="B3179">
        <v>2012</v>
      </c>
      <c r="C3179" t="s">
        <v>1067</v>
      </c>
      <c r="D3179" s="40">
        <v>41113</v>
      </c>
      <c r="E3179" t="s">
        <v>835</v>
      </c>
      <c r="F3179" t="s">
        <v>838</v>
      </c>
      <c r="G3179">
        <v>1</v>
      </c>
      <c r="H3179" t="s">
        <v>1110</v>
      </c>
      <c r="I3179">
        <v>33.606099999999998</v>
      </c>
      <c r="J3179">
        <v>-117.9311</v>
      </c>
      <c r="K3179" s="11">
        <v>0</v>
      </c>
      <c r="L3179">
        <v>5200</v>
      </c>
      <c r="N3179">
        <v>1.33</v>
      </c>
      <c r="O3179" s="11">
        <v>0</v>
      </c>
      <c r="P3179" s="11">
        <v>0.27</v>
      </c>
      <c r="Q3179" s="12">
        <v>0.56999999999999995</v>
      </c>
      <c r="R3179">
        <v>0</v>
      </c>
      <c r="T3179" s="42">
        <v>21</v>
      </c>
    </row>
    <row r="3180" spans="1:20" x14ac:dyDescent="0.2">
      <c r="A3180">
        <v>3509</v>
      </c>
      <c r="B3180">
        <v>2015</v>
      </c>
      <c r="C3180" t="s">
        <v>1081</v>
      </c>
      <c r="D3180" s="40">
        <v>42282</v>
      </c>
      <c r="E3180" t="s">
        <v>836</v>
      </c>
      <c r="F3180" t="s">
        <v>838</v>
      </c>
      <c r="G3180">
        <v>1</v>
      </c>
      <c r="H3180" t="s">
        <v>1110</v>
      </c>
      <c r="I3180">
        <v>34.408000000000001</v>
      </c>
      <c r="J3180">
        <v>-119.685</v>
      </c>
      <c r="K3180" s="11">
        <v>0</v>
      </c>
      <c r="L3180">
        <v>5569</v>
      </c>
      <c r="O3180" s="11">
        <v>7.21</v>
      </c>
      <c r="P3180" s="11">
        <v>0.45</v>
      </c>
      <c r="Q3180" s="12">
        <v>0.12</v>
      </c>
      <c r="R3180">
        <v>0.12</v>
      </c>
      <c r="T3180" s="42">
        <v>21</v>
      </c>
    </row>
    <row r="3181" spans="1:20" x14ac:dyDescent="0.2">
      <c r="A3181">
        <v>1868</v>
      </c>
      <c r="B3181">
        <v>2009</v>
      </c>
      <c r="C3181" t="s">
        <v>705</v>
      </c>
      <c r="D3181" s="40">
        <v>39980</v>
      </c>
      <c r="E3181" t="s">
        <v>837</v>
      </c>
      <c r="F3181" t="s">
        <v>838</v>
      </c>
      <c r="G3181">
        <v>1</v>
      </c>
      <c r="H3181" t="s">
        <v>1110</v>
      </c>
      <c r="I3181">
        <v>34.008000000000003</v>
      </c>
      <c r="J3181">
        <v>-118.499</v>
      </c>
      <c r="K3181" s="11">
        <v>0.41</v>
      </c>
      <c r="L3181">
        <v>5610</v>
      </c>
      <c r="N3181">
        <v>1.5</v>
      </c>
      <c r="O3181" s="11">
        <v>1.86</v>
      </c>
      <c r="P3181" s="11">
        <v>0.33</v>
      </c>
      <c r="Q3181" s="12">
        <v>0.56999999999999995</v>
      </c>
      <c r="R3181">
        <v>0.14000000000000001</v>
      </c>
      <c r="T3181" s="42">
        <v>21</v>
      </c>
    </row>
    <row r="3182" spans="1:20" x14ac:dyDescent="0.2">
      <c r="A3182">
        <v>2787</v>
      </c>
      <c r="B3182">
        <v>2012</v>
      </c>
      <c r="C3182" t="s">
        <v>1067</v>
      </c>
      <c r="D3182" s="40">
        <v>41113</v>
      </c>
      <c r="E3182" t="s">
        <v>833</v>
      </c>
      <c r="F3182" t="s">
        <v>838</v>
      </c>
      <c r="G3182">
        <v>1</v>
      </c>
      <c r="H3182" t="s">
        <v>1110</v>
      </c>
      <c r="I3182">
        <v>32.866999999999997</v>
      </c>
      <c r="J3182">
        <v>-117.25700000000001</v>
      </c>
      <c r="K3182" s="11">
        <v>0</v>
      </c>
      <c r="L3182">
        <v>6000</v>
      </c>
      <c r="N3182">
        <v>1.08</v>
      </c>
      <c r="O3182" s="11">
        <v>0.82</v>
      </c>
      <c r="P3182" s="11">
        <v>0.21</v>
      </c>
      <c r="Q3182" s="12">
        <v>0.28000000000000003</v>
      </c>
      <c r="R3182">
        <v>0.04</v>
      </c>
      <c r="T3182" s="42">
        <v>21</v>
      </c>
    </row>
    <row r="3183" spans="1:20" x14ac:dyDescent="0.2">
      <c r="A3183">
        <v>1655</v>
      </c>
      <c r="B3183">
        <v>2008</v>
      </c>
      <c r="C3183" t="s">
        <v>1069</v>
      </c>
      <c r="D3183" s="40">
        <v>39693</v>
      </c>
      <c r="E3183" t="s">
        <v>836</v>
      </c>
      <c r="F3183" t="s">
        <v>838</v>
      </c>
      <c r="G3183">
        <v>1</v>
      </c>
      <c r="H3183" t="s">
        <v>1110</v>
      </c>
      <c r="I3183">
        <v>34.408000000000001</v>
      </c>
      <c r="J3183">
        <v>-119.685</v>
      </c>
      <c r="K3183" s="11">
        <v>0</v>
      </c>
      <c r="L3183">
        <v>6800</v>
      </c>
      <c r="N3183">
        <v>2.4</v>
      </c>
      <c r="O3183" s="11">
        <v>4.47</v>
      </c>
      <c r="P3183" s="11">
        <v>0.25</v>
      </c>
      <c r="Q3183" s="12">
        <v>0.46</v>
      </c>
      <c r="R3183">
        <v>0.04</v>
      </c>
      <c r="T3183" s="42">
        <v>21</v>
      </c>
    </row>
    <row r="3184" spans="1:20" x14ac:dyDescent="0.2">
      <c r="A3184">
        <v>3516</v>
      </c>
      <c r="B3184">
        <v>2015</v>
      </c>
      <c r="C3184" t="s">
        <v>1081</v>
      </c>
      <c r="D3184" s="40">
        <v>42296</v>
      </c>
      <c r="E3184" t="s">
        <v>837</v>
      </c>
      <c r="F3184" t="s">
        <v>838</v>
      </c>
      <c r="G3184">
        <v>1</v>
      </c>
      <c r="H3184" t="s">
        <v>1110</v>
      </c>
      <c r="I3184">
        <v>34.008000000000003</v>
      </c>
      <c r="J3184">
        <v>-118.499</v>
      </c>
      <c r="K3184" s="11">
        <v>0</v>
      </c>
      <c r="L3184">
        <v>7106</v>
      </c>
      <c r="O3184" s="11">
        <v>2.72</v>
      </c>
      <c r="P3184" s="11">
        <v>0.3</v>
      </c>
      <c r="Q3184" s="12">
        <v>0.77</v>
      </c>
      <c r="R3184">
        <v>0.04</v>
      </c>
      <c r="T3184" s="42">
        <v>21</v>
      </c>
    </row>
    <row r="3185" spans="1:20" x14ac:dyDescent="0.2">
      <c r="A3185">
        <v>2844</v>
      </c>
      <c r="B3185">
        <v>2012</v>
      </c>
      <c r="C3185" t="s">
        <v>1081</v>
      </c>
      <c r="D3185" s="40">
        <v>41190</v>
      </c>
      <c r="E3185" t="s">
        <v>835</v>
      </c>
      <c r="F3185" t="s">
        <v>838</v>
      </c>
      <c r="G3185">
        <v>1</v>
      </c>
      <c r="H3185" t="s">
        <v>1110</v>
      </c>
      <c r="I3185">
        <v>33.606099999999998</v>
      </c>
      <c r="J3185">
        <v>-117.9311</v>
      </c>
      <c r="K3185" s="11">
        <v>0</v>
      </c>
      <c r="L3185">
        <v>10399</v>
      </c>
      <c r="N3185">
        <v>0.41</v>
      </c>
      <c r="O3185" s="11">
        <v>0</v>
      </c>
      <c r="P3185" s="11">
        <v>0.16</v>
      </c>
      <c r="Q3185" s="12">
        <v>0.25</v>
      </c>
      <c r="R3185">
        <v>0</v>
      </c>
      <c r="T3185" s="42">
        <v>21</v>
      </c>
    </row>
    <row r="3186" spans="1:20" x14ac:dyDescent="0.2">
      <c r="A3186">
        <v>3466</v>
      </c>
      <c r="B3186">
        <v>2015</v>
      </c>
      <c r="C3186" t="s">
        <v>1067</v>
      </c>
      <c r="D3186" s="40">
        <v>42205</v>
      </c>
      <c r="E3186" t="s">
        <v>836</v>
      </c>
      <c r="F3186" t="s">
        <v>838</v>
      </c>
      <c r="G3186">
        <v>1</v>
      </c>
      <c r="H3186" t="s">
        <v>1110</v>
      </c>
      <c r="I3186">
        <v>34.408000000000001</v>
      </c>
      <c r="J3186">
        <v>-119.685</v>
      </c>
      <c r="K3186" s="11">
        <v>0</v>
      </c>
      <c r="L3186">
        <v>11602</v>
      </c>
      <c r="O3186" s="11">
        <v>5.0599999999999996</v>
      </c>
      <c r="P3186" s="11">
        <v>0.11</v>
      </c>
      <c r="Q3186" s="12">
        <v>0.03</v>
      </c>
      <c r="R3186">
        <v>0.09</v>
      </c>
      <c r="T3186" s="42">
        <v>21</v>
      </c>
    </row>
    <row r="3187" spans="1:20" x14ac:dyDescent="0.2">
      <c r="A3187">
        <v>1891</v>
      </c>
      <c r="B3187">
        <v>2009</v>
      </c>
      <c r="C3187" t="s">
        <v>1067</v>
      </c>
      <c r="D3187" s="40">
        <v>40007</v>
      </c>
      <c r="E3187" t="s">
        <v>835</v>
      </c>
      <c r="F3187" t="s">
        <v>838</v>
      </c>
      <c r="G3187">
        <v>1</v>
      </c>
      <c r="H3187" t="s">
        <v>1110</v>
      </c>
      <c r="I3187">
        <v>33.606099999999998</v>
      </c>
      <c r="J3187">
        <v>-117.9311</v>
      </c>
      <c r="K3187" s="11">
        <v>0</v>
      </c>
      <c r="L3187">
        <v>15599</v>
      </c>
      <c r="N3187">
        <v>2.31</v>
      </c>
      <c r="O3187" s="11">
        <v>1.01</v>
      </c>
      <c r="P3187" s="11">
        <v>0.31</v>
      </c>
      <c r="Q3187" s="12">
        <v>0.84</v>
      </c>
      <c r="R3187">
        <v>0.15</v>
      </c>
      <c r="T3187" s="42">
        <v>21</v>
      </c>
    </row>
    <row r="3188" spans="1:20" x14ac:dyDescent="0.2">
      <c r="A3188">
        <v>1898</v>
      </c>
      <c r="B3188">
        <v>2009</v>
      </c>
      <c r="C3188" t="s">
        <v>1067</v>
      </c>
      <c r="D3188" s="40">
        <v>40014</v>
      </c>
      <c r="E3188" t="s">
        <v>835</v>
      </c>
      <c r="F3188" t="s">
        <v>838</v>
      </c>
      <c r="G3188">
        <v>1</v>
      </c>
      <c r="H3188" t="s">
        <v>1110</v>
      </c>
      <c r="I3188">
        <v>33.606099999999998</v>
      </c>
      <c r="J3188">
        <v>-117.9311</v>
      </c>
      <c r="K3188" s="11">
        <v>0</v>
      </c>
      <c r="L3188">
        <v>20799</v>
      </c>
      <c r="N3188">
        <v>2.04</v>
      </c>
      <c r="O3188" s="11">
        <v>0</v>
      </c>
      <c r="P3188" s="11">
        <v>0.25</v>
      </c>
      <c r="Q3188" s="12">
        <v>0.54</v>
      </c>
      <c r="R3188">
        <v>0.15</v>
      </c>
      <c r="T3188" s="42">
        <v>21</v>
      </c>
    </row>
    <row r="3189" spans="1:20" x14ac:dyDescent="0.2">
      <c r="A3189">
        <v>1952</v>
      </c>
      <c r="B3189">
        <v>2009</v>
      </c>
      <c r="C3189" t="s">
        <v>1069</v>
      </c>
      <c r="D3189" s="40">
        <v>40078</v>
      </c>
      <c r="E3189" t="s">
        <v>835</v>
      </c>
      <c r="F3189" t="s">
        <v>838</v>
      </c>
      <c r="G3189">
        <v>1</v>
      </c>
      <c r="H3189" t="s">
        <v>1110</v>
      </c>
      <c r="I3189">
        <v>33.606099999999998</v>
      </c>
      <c r="J3189">
        <v>-117.9311</v>
      </c>
      <c r="K3189" s="11">
        <v>0</v>
      </c>
      <c r="L3189">
        <v>20799</v>
      </c>
      <c r="N3189">
        <v>1.1299999999999999</v>
      </c>
      <c r="O3189" s="11">
        <v>1.62</v>
      </c>
      <c r="P3189" s="11">
        <v>0.33</v>
      </c>
      <c r="Q3189" s="12">
        <v>0.46</v>
      </c>
      <c r="R3189">
        <v>0.1</v>
      </c>
      <c r="T3189" s="42">
        <v>21</v>
      </c>
    </row>
    <row r="3190" spans="1:20" x14ac:dyDescent="0.2">
      <c r="A3190">
        <v>3474</v>
      </c>
      <c r="B3190">
        <v>2015</v>
      </c>
      <c r="C3190" t="s">
        <v>1068</v>
      </c>
      <c r="D3190" s="40">
        <v>42219</v>
      </c>
      <c r="E3190" t="s">
        <v>836</v>
      </c>
      <c r="F3190" t="s">
        <v>838</v>
      </c>
      <c r="G3190">
        <v>1</v>
      </c>
      <c r="H3190" t="s">
        <v>1110</v>
      </c>
      <c r="I3190">
        <v>34.408000000000001</v>
      </c>
      <c r="J3190">
        <v>-119.685</v>
      </c>
      <c r="K3190" s="11">
        <v>0</v>
      </c>
      <c r="L3190">
        <v>24596</v>
      </c>
      <c r="O3190" s="11">
        <v>6.23</v>
      </c>
      <c r="P3190" s="11">
        <v>0.23</v>
      </c>
      <c r="Q3190" s="12">
        <v>0.08</v>
      </c>
      <c r="R3190">
        <v>0.01</v>
      </c>
      <c r="T3190" s="42">
        <v>21</v>
      </c>
    </row>
    <row r="3191" spans="1:20" x14ac:dyDescent="0.2">
      <c r="A3191">
        <v>2519</v>
      </c>
      <c r="B3191">
        <v>2011</v>
      </c>
      <c r="C3191" t="s">
        <v>1067</v>
      </c>
      <c r="D3191" s="40">
        <v>40749</v>
      </c>
      <c r="E3191" t="s">
        <v>837</v>
      </c>
      <c r="F3191" t="s">
        <v>838</v>
      </c>
      <c r="G3191">
        <v>1</v>
      </c>
      <c r="H3191" t="s">
        <v>1110</v>
      </c>
      <c r="I3191">
        <v>34.008000000000003</v>
      </c>
      <c r="J3191">
        <v>-118.499</v>
      </c>
      <c r="K3191" s="11">
        <v>4.2999999999999997E-2</v>
      </c>
      <c r="L3191">
        <v>31042</v>
      </c>
      <c r="N3191">
        <v>4</v>
      </c>
      <c r="O3191" s="11">
        <v>2.5439600000000002</v>
      </c>
      <c r="P3191" s="11">
        <v>0.47362399999999999</v>
      </c>
      <c r="Q3191" s="12">
        <v>1.5993999999999999</v>
      </c>
      <c r="R3191">
        <v>0</v>
      </c>
      <c r="T3191" s="42">
        <v>21</v>
      </c>
    </row>
    <row r="3192" spans="1:20" x14ac:dyDescent="0.2">
      <c r="A3192">
        <v>2512</v>
      </c>
      <c r="B3192">
        <v>2011</v>
      </c>
      <c r="C3192" t="s">
        <v>1067</v>
      </c>
      <c r="D3192" s="40">
        <v>40742</v>
      </c>
      <c r="E3192" t="s">
        <v>833</v>
      </c>
      <c r="F3192" t="s">
        <v>838</v>
      </c>
      <c r="G3192">
        <v>1</v>
      </c>
      <c r="H3192" t="s">
        <v>1110</v>
      </c>
      <c r="I3192">
        <v>32.866999999999997</v>
      </c>
      <c r="J3192">
        <v>-117.25700000000001</v>
      </c>
      <c r="K3192" s="11">
        <v>0</v>
      </c>
      <c r="L3192">
        <v>34800</v>
      </c>
      <c r="N3192">
        <v>1.96</v>
      </c>
      <c r="O3192" s="11">
        <v>2.5299999999999998</v>
      </c>
      <c r="P3192" s="11">
        <v>0.19</v>
      </c>
      <c r="Q3192" s="12">
        <v>0.17</v>
      </c>
      <c r="R3192">
        <v>7.0000000000000007E-2</v>
      </c>
      <c r="T3192" s="42">
        <v>21</v>
      </c>
    </row>
    <row r="3193" spans="1:20" x14ac:dyDescent="0.2">
      <c r="A3193">
        <v>1974</v>
      </c>
      <c r="B3193">
        <v>2009</v>
      </c>
      <c r="C3193" t="s">
        <v>1081</v>
      </c>
      <c r="D3193" s="40">
        <v>40105</v>
      </c>
      <c r="E3193" t="s">
        <v>835</v>
      </c>
      <c r="F3193" t="s">
        <v>838</v>
      </c>
      <c r="G3193">
        <v>1</v>
      </c>
      <c r="H3193" t="s">
        <v>1110</v>
      </c>
      <c r="I3193">
        <v>33.606099999999998</v>
      </c>
      <c r="J3193">
        <v>-117.9311</v>
      </c>
      <c r="K3193" s="11">
        <v>0</v>
      </c>
      <c r="L3193">
        <v>36398</v>
      </c>
      <c r="N3193">
        <v>3.58</v>
      </c>
      <c r="O3193" s="11">
        <v>2.35</v>
      </c>
      <c r="P3193" s="11">
        <v>0.28999999999999998</v>
      </c>
      <c r="Q3193" s="12">
        <v>0.28000000000000003</v>
      </c>
      <c r="R3193">
        <v>0</v>
      </c>
      <c r="T3193" s="42">
        <v>21</v>
      </c>
    </row>
    <row r="3194" spans="1:20" x14ac:dyDescent="0.2">
      <c r="A3194">
        <v>3709</v>
      </c>
      <c r="B3194">
        <v>2012</v>
      </c>
      <c r="C3194" s="48" t="s">
        <v>1069</v>
      </c>
      <c r="D3194" s="40">
        <v>41169</v>
      </c>
      <c r="E3194" t="s">
        <v>1113</v>
      </c>
      <c r="F3194" s="48" t="s">
        <v>1111</v>
      </c>
      <c r="G3194" s="48" t="s">
        <v>1112</v>
      </c>
      <c r="H3194" t="s">
        <v>1110</v>
      </c>
      <c r="K3194" s="11">
        <v>0</v>
      </c>
      <c r="L3194" s="42">
        <v>38998</v>
      </c>
      <c r="M3194" s="42"/>
      <c r="N3194">
        <v>1.36</v>
      </c>
      <c r="T3194" s="42">
        <v>21</v>
      </c>
    </row>
    <row r="3195" spans="1:20" x14ac:dyDescent="0.2">
      <c r="A3195">
        <v>3302</v>
      </c>
      <c r="B3195">
        <v>2014</v>
      </c>
      <c r="C3195" t="s">
        <v>1081</v>
      </c>
      <c r="D3195" s="40">
        <v>41919</v>
      </c>
      <c r="E3195" t="s">
        <v>836</v>
      </c>
      <c r="F3195" t="s">
        <v>838</v>
      </c>
      <c r="G3195">
        <v>1</v>
      </c>
      <c r="H3195" t="s">
        <v>1110</v>
      </c>
      <c r="I3195">
        <v>34.408000000000001</v>
      </c>
      <c r="J3195">
        <v>-119.685</v>
      </c>
      <c r="K3195" s="11">
        <v>0</v>
      </c>
      <c r="L3195">
        <v>40374</v>
      </c>
      <c r="O3195" s="11">
        <v>0.87</v>
      </c>
      <c r="P3195" s="11">
        <v>0.15</v>
      </c>
      <c r="Q3195" s="12">
        <v>0.03</v>
      </c>
      <c r="R3195">
        <v>0.02</v>
      </c>
      <c r="T3195" s="42">
        <v>21</v>
      </c>
    </row>
    <row r="3196" spans="1:20" x14ac:dyDescent="0.2">
      <c r="A3196">
        <v>3790</v>
      </c>
      <c r="B3196" s="48">
        <v>2011</v>
      </c>
      <c r="C3196" t="s">
        <v>1069</v>
      </c>
      <c r="D3196" s="40">
        <v>40799</v>
      </c>
      <c r="E3196" t="s">
        <v>1113</v>
      </c>
      <c r="F3196" s="48" t="s">
        <v>1111</v>
      </c>
      <c r="G3196" s="48" t="s">
        <v>1112</v>
      </c>
      <c r="H3196" t="s">
        <v>1110</v>
      </c>
      <c r="J3196" s="51"/>
      <c r="K3196" s="11">
        <v>0</v>
      </c>
      <c r="L3196">
        <v>57196</v>
      </c>
      <c r="N3196">
        <v>1.32</v>
      </c>
      <c r="T3196" s="42">
        <v>21</v>
      </c>
    </row>
    <row r="3197" spans="1:20" x14ac:dyDescent="0.2">
      <c r="A3197">
        <v>3736</v>
      </c>
      <c r="B3197">
        <v>2013</v>
      </c>
      <c r="C3197" s="48" t="s">
        <v>705</v>
      </c>
      <c r="D3197" s="40">
        <v>41442</v>
      </c>
      <c r="E3197" t="s">
        <v>911</v>
      </c>
      <c r="F3197" s="48" t="s">
        <v>1111</v>
      </c>
      <c r="G3197" s="48" t="s">
        <v>1112</v>
      </c>
      <c r="H3197" t="s">
        <v>1110</v>
      </c>
      <c r="K3197" s="11">
        <v>0</v>
      </c>
      <c r="L3197" s="42">
        <v>59796.406465957589</v>
      </c>
      <c r="M3197" s="42"/>
      <c r="N3197" s="11">
        <v>1.3049999999999999</v>
      </c>
      <c r="T3197" s="42">
        <v>21</v>
      </c>
    </row>
    <row r="3198" spans="1:20" x14ac:dyDescent="0.2">
      <c r="A3198">
        <v>3703</v>
      </c>
      <c r="B3198">
        <v>2012</v>
      </c>
      <c r="C3198" s="48" t="s">
        <v>1068</v>
      </c>
      <c r="D3198" s="40">
        <v>41127</v>
      </c>
      <c r="E3198" t="s">
        <v>1113</v>
      </c>
      <c r="F3198" s="48" t="s">
        <v>1111</v>
      </c>
      <c r="G3198" s="48" t="s">
        <v>1112</v>
      </c>
      <c r="H3198" t="s">
        <v>1110</v>
      </c>
      <c r="K3198" s="11">
        <v>0</v>
      </c>
      <c r="L3198" s="42">
        <v>64996</v>
      </c>
      <c r="M3198" s="42"/>
      <c r="N3198">
        <v>2.02</v>
      </c>
      <c r="T3198" s="42">
        <v>21</v>
      </c>
    </row>
    <row r="3199" spans="1:20" x14ac:dyDescent="0.2">
      <c r="A3199">
        <v>3707</v>
      </c>
      <c r="B3199">
        <v>2012</v>
      </c>
      <c r="C3199" s="48" t="s">
        <v>1069</v>
      </c>
      <c r="D3199" s="40">
        <v>41156</v>
      </c>
      <c r="E3199" t="s">
        <v>1113</v>
      </c>
      <c r="F3199" s="48" t="s">
        <v>1111</v>
      </c>
      <c r="G3199" s="48" t="s">
        <v>1112</v>
      </c>
      <c r="H3199" t="s">
        <v>1110</v>
      </c>
      <c r="K3199" s="11">
        <v>0</v>
      </c>
      <c r="L3199" s="42">
        <v>67596</v>
      </c>
      <c r="M3199" s="42"/>
      <c r="N3199">
        <v>4.79</v>
      </c>
      <c r="T3199" s="42">
        <v>21</v>
      </c>
    </row>
    <row r="3200" spans="1:20" x14ac:dyDescent="0.2">
      <c r="A3200">
        <v>2517</v>
      </c>
      <c r="B3200">
        <v>2011</v>
      </c>
      <c r="C3200" t="s">
        <v>1067</v>
      </c>
      <c r="D3200" s="40">
        <v>40749</v>
      </c>
      <c r="E3200" t="s">
        <v>835</v>
      </c>
      <c r="F3200" t="s">
        <v>838</v>
      </c>
      <c r="G3200">
        <v>1</v>
      </c>
      <c r="H3200" t="s">
        <v>1110</v>
      </c>
      <c r="I3200">
        <v>33.606099999999998</v>
      </c>
      <c r="J3200">
        <v>-117.9311</v>
      </c>
      <c r="K3200" s="11">
        <v>0</v>
      </c>
      <c r="L3200">
        <v>127393</v>
      </c>
      <c r="N3200">
        <v>2.15</v>
      </c>
      <c r="O3200" s="11">
        <v>3.91</v>
      </c>
      <c r="P3200" s="11">
        <v>0.25</v>
      </c>
      <c r="Q3200" s="12">
        <v>0</v>
      </c>
      <c r="R3200">
        <v>0</v>
      </c>
      <c r="T3200" s="42">
        <v>21</v>
      </c>
    </row>
    <row r="3201" spans="1:20" x14ac:dyDescent="0.2">
      <c r="A3201">
        <v>1633</v>
      </c>
      <c r="B3201">
        <v>2008</v>
      </c>
      <c r="C3201" t="s">
        <v>1067</v>
      </c>
      <c r="D3201" s="40">
        <v>39660</v>
      </c>
      <c r="E3201" t="s">
        <v>833</v>
      </c>
      <c r="F3201" t="s">
        <v>838</v>
      </c>
      <c r="G3201">
        <v>1</v>
      </c>
      <c r="H3201" t="s">
        <v>1110</v>
      </c>
      <c r="I3201">
        <v>32.866999999999997</v>
      </c>
      <c r="J3201">
        <v>-117.25700000000001</v>
      </c>
      <c r="K3201" s="11">
        <v>0</v>
      </c>
      <c r="L3201">
        <v>0</v>
      </c>
      <c r="N3201">
        <v>1.29</v>
      </c>
      <c r="O3201" s="11">
        <v>5.0999999999999996</v>
      </c>
      <c r="P3201" s="11">
        <v>0.23</v>
      </c>
      <c r="Q3201" s="12">
        <v>0.19</v>
      </c>
      <c r="R3201">
        <v>0.02</v>
      </c>
      <c r="T3201" s="42">
        <v>21.1</v>
      </c>
    </row>
    <row r="3202" spans="1:20" x14ac:dyDescent="0.2">
      <c r="A3202">
        <v>1953</v>
      </c>
      <c r="B3202">
        <v>2009</v>
      </c>
      <c r="C3202" t="s">
        <v>1069</v>
      </c>
      <c r="D3202" s="40">
        <v>40078</v>
      </c>
      <c r="E3202" t="s">
        <v>837</v>
      </c>
      <c r="F3202" t="s">
        <v>838</v>
      </c>
      <c r="G3202">
        <v>1</v>
      </c>
      <c r="H3202" t="s">
        <v>1110</v>
      </c>
      <c r="I3202">
        <v>34.008000000000003</v>
      </c>
      <c r="J3202">
        <v>-118.499</v>
      </c>
      <c r="K3202" s="11">
        <v>0</v>
      </c>
      <c r="L3202">
        <v>0</v>
      </c>
      <c r="N3202">
        <v>2</v>
      </c>
      <c r="O3202" s="11">
        <v>4.1614199999999997</v>
      </c>
      <c r="P3202" s="11">
        <v>0.39767599999999997</v>
      </c>
      <c r="Q3202" s="12">
        <v>0.20322299999999999</v>
      </c>
      <c r="R3202">
        <v>0.08</v>
      </c>
      <c r="T3202" s="42">
        <v>21.1</v>
      </c>
    </row>
    <row r="3203" spans="1:20" x14ac:dyDescent="0.2">
      <c r="A3203">
        <v>1960</v>
      </c>
      <c r="B3203">
        <v>2009</v>
      </c>
      <c r="C3203" t="s">
        <v>1081</v>
      </c>
      <c r="D3203" s="40">
        <v>40087</v>
      </c>
      <c r="E3203" t="s">
        <v>833</v>
      </c>
      <c r="F3203" t="s">
        <v>838</v>
      </c>
      <c r="G3203">
        <v>1</v>
      </c>
      <c r="H3203" t="s">
        <v>1110</v>
      </c>
      <c r="I3203">
        <v>32.866999999999997</v>
      </c>
      <c r="J3203">
        <v>-117.25700000000001</v>
      </c>
      <c r="K3203" s="11">
        <v>0</v>
      </c>
      <c r="L3203">
        <v>0</v>
      </c>
      <c r="N3203">
        <v>0.63</v>
      </c>
      <c r="O3203" s="11">
        <v>2</v>
      </c>
      <c r="P3203" s="11">
        <v>0.24</v>
      </c>
      <c r="Q3203" s="12">
        <v>0.04</v>
      </c>
      <c r="R3203">
        <v>0</v>
      </c>
      <c r="T3203" s="42">
        <v>21.1</v>
      </c>
    </row>
    <row r="3204" spans="1:20" x14ac:dyDescent="0.2">
      <c r="A3204">
        <v>2179</v>
      </c>
      <c r="B3204">
        <v>2010</v>
      </c>
      <c r="C3204" t="s">
        <v>705</v>
      </c>
      <c r="D3204" s="40">
        <v>40353</v>
      </c>
      <c r="E3204" t="s">
        <v>833</v>
      </c>
      <c r="F3204" t="s">
        <v>838</v>
      </c>
      <c r="G3204">
        <v>1</v>
      </c>
      <c r="H3204" t="s">
        <v>1110</v>
      </c>
      <c r="I3204">
        <v>32.866999999999997</v>
      </c>
      <c r="J3204">
        <v>-117.25700000000001</v>
      </c>
      <c r="K3204" s="11">
        <v>0</v>
      </c>
      <c r="L3204">
        <v>0</v>
      </c>
      <c r="N3204">
        <v>3.36</v>
      </c>
      <c r="O3204" s="11">
        <v>3.9</v>
      </c>
      <c r="P3204" s="11">
        <v>0.09</v>
      </c>
      <c r="Q3204" s="12">
        <v>0</v>
      </c>
      <c r="R3204">
        <v>0.02</v>
      </c>
      <c r="T3204" s="42">
        <v>21.1</v>
      </c>
    </row>
    <row r="3205" spans="1:20" x14ac:dyDescent="0.2">
      <c r="A3205">
        <v>2799</v>
      </c>
      <c r="B3205">
        <v>2012</v>
      </c>
      <c r="C3205" t="s">
        <v>1068</v>
      </c>
      <c r="D3205" s="40">
        <v>41130</v>
      </c>
      <c r="E3205" t="s">
        <v>833</v>
      </c>
      <c r="F3205" t="s">
        <v>838</v>
      </c>
      <c r="G3205">
        <v>1</v>
      </c>
      <c r="H3205" t="s">
        <v>1110</v>
      </c>
      <c r="I3205">
        <v>32.866999999999997</v>
      </c>
      <c r="J3205">
        <v>-117.25700000000001</v>
      </c>
      <c r="K3205" s="11">
        <v>0</v>
      </c>
      <c r="L3205">
        <v>0</v>
      </c>
      <c r="N3205">
        <v>2.54</v>
      </c>
      <c r="O3205" s="11">
        <v>0</v>
      </c>
      <c r="P3205" s="11">
        <v>0</v>
      </c>
      <c r="Q3205" s="12">
        <v>0</v>
      </c>
      <c r="R3205">
        <v>0</v>
      </c>
      <c r="T3205" s="42">
        <v>21.1</v>
      </c>
    </row>
    <row r="3206" spans="1:20" x14ac:dyDescent="0.2">
      <c r="A3206">
        <v>3738</v>
      </c>
      <c r="B3206">
        <v>2013</v>
      </c>
      <c r="C3206" s="48" t="s">
        <v>1067</v>
      </c>
      <c r="D3206" s="40">
        <v>41456</v>
      </c>
      <c r="E3206" t="s">
        <v>911</v>
      </c>
      <c r="F3206" s="48" t="s">
        <v>1111</v>
      </c>
      <c r="G3206" s="48" t="s">
        <v>1112</v>
      </c>
      <c r="H3206" t="s">
        <v>1110</v>
      </c>
      <c r="K3206" s="11">
        <v>0</v>
      </c>
      <c r="L3206" s="42">
        <v>0</v>
      </c>
      <c r="M3206" s="42"/>
      <c r="N3206" s="11">
        <v>1.04</v>
      </c>
      <c r="T3206" s="42">
        <v>21.1</v>
      </c>
    </row>
    <row r="3207" spans="1:20" x14ac:dyDescent="0.2">
      <c r="A3207">
        <v>3475</v>
      </c>
      <c r="B3207">
        <v>2015</v>
      </c>
      <c r="C3207" t="s">
        <v>1068</v>
      </c>
      <c r="D3207" s="40">
        <v>42219</v>
      </c>
      <c r="E3207" t="s">
        <v>833</v>
      </c>
      <c r="F3207" t="s">
        <v>838</v>
      </c>
      <c r="G3207">
        <v>1</v>
      </c>
      <c r="H3207" t="s">
        <v>1110</v>
      </c>
      <c r="I3207">
        <v>32.866999999999997</v>
      </c>
      <c r="J3207">
        <v>-117.25700000000001</v>
      </c>
      <c r="K3207" s="11">
        <v>0</v>
      </c>
      <c r="L3207">
        <v>400</v>
      </c>
      <c r="N3207">
        <v>1.5</v>
      </c>
      <c r="T3207" s="42">
        <v>21.1</v>
      </c>
    </row>
    <row r="3208" spans="1:20" x14ac:dyDescent="0.2">
      <c r="A3208">
        <v>3648</v>
      </c>
      <c r="B3208">
        <v>2016</v>
      </c>
      <c r="C3208" t="s">
        <v>1067</v>
      </c>
      <c r="D3208" s="40">
        <v>42562</v>
      </c>
      <c r="E3208" t="s">
        <v>837</v>
      </c>
      <c r="F3208" t="s">
        <v>838</v>
      </c>
      <c r="G3208">
        <v>1</v>
      </c>
      <c r="H3208" t="s">
        <v>1110</v>
      </c>
      <c r="I3208">
        <v>34.008000000000003</v>
      </c>
      <c r="J3208">
        <v>-118.499</v>
      </c>
      <c r="K3208" s="11">
        <v>0</v>
      </c>
      <c r="L3208">
        <v>1870</v>
      </c>
      <c r="O3208" s="11">
        <v>5.88</v>
      </c>
      <c r="P3208" s="11">
        <v>0.25</v>
      </c>
      <c r="Q3208" s="12">
        <v>1.6237999999999999</v>
      </c>
      <c r="R3208">
        <v>0.67500000000000004</v>
      </c>
      <c r="T3208" s="42">
        <v>21.1</v>
      </c>
    </row>
    <row r="3209" spans="1:20" x14ac:dyDescent="0.2">
      <c r="A3209">
        <v>3525</v>
      </c>
      <c r="B3209">
        <v>2015</v>
      </c>
      <c r="C3209" t="s">
        <v>1094</v>
      </c>
      <c r="D3209" s="40">
        <v>42310</v>
      </c>
      <c r="E3209" t="s">
        <v>835</v>
      </c>
      <c r="F3209" t="s">
        <v>838</v>
      </c>
      <c r="G3209">
        <v>1</v>
      </c>
      <c r="H3209" t="s">
        <v>1110</v>
      </c>
      <c r="I3209">
        <v>33.606099999999998</v>
      </c>
      <c r="J3209">
        <v>-117.9311</v>
      </c>
      <c r="K3209" s="11">
        <v>0</v>
      </c>
      <c r="L3209">
        <v>7796</v>
      </c>
      <c r="N3209">
        <v>0.87</v>
      </c>
      <c r="O3209" s="11">
        <v>1.7</v>
      </c>
      <c r="P3209" s="11">
        <v>0.25</v>
      </c>
      <c r="Q3209" s="12">
        <v>0.36</v>
      </c>
      <c r="R3209">
        <v>0</v>
      </c>
      <c r="T3209" s="42">
        <v>21.1</v>
      </c>
    </row>
    <row r="3210" spans="1:20" x14ac:dyDescent="0.2">
      <c r="A3210">
        <v>3308</v>
      </c>
      <c r="B3210">
        <v>2014</v>
      </c>
      <c r="C3210" t="s">
        <v>1081</v>
      </c>
      <c r="D3210" s="40">
        <v>41932</v>
      </c>
      <c r="E3210" t="s">
        <v>836</v>
      </c>
      <c r="F3210" t="s">
        <v>838</v>
      </c>
      <c r="G3210">
        <v>1</v>
      </c>
      <c r="H3210" t="s">
        <v>1110</v>
      </c>
      <c r="I3210">
        <v>34.408000000000001</v>
      </c>
      <c r="J3210">
        <v>-119.685</v>
      </c>
      <c r="K3210" s="11">
        <v>0</v>
      </c>
      <c r="L3210">
        <v>10210</v>
      </c>
      <c r="O3210" s="11">
        <v>2.67</v>
      </c>
      <c r="P3210" s="11">
        <v>0.31</v>
      </c>
      <c r="Q3210" s="12">
        <v>0.01</v>
      </c>
      <c r="R3210">
        <v>0.05</v>
      </c>
      <c r="T3210" s="42">
        <v>21.1</v>
      </c>
    </row>
    <row r="3211" spans="1:20" x14ac:dyDescent="0.2">
      <c r="A3211">
        <v>3644</v>
      </c>
      <c r="B3211">
        <v>2016</v>
      </c>
      <c r="C3211" t="s">
        <v>1067</v>
      </c>
      <c r="D3211" s="40">
        <v>42555</v>
      </c>
      <c r="E3211" t="s">
        <v>837</v>
      </c>
      <c r="F3211" t="s">
        <v>838</v>
      </c>
      <c r="G3211">
        <v>1</v>
      </c>
      <c r="H3211" t="s">
        <v>1110</v>
      </c>
      <c r="I3211">
        <v>34.008000000000003</v>
      </c>
      <c r="J3211">
        <v>-118.499</v>
      </c>
      <c r="K3211" s="11">
        <v>0</v>
      </c>
      <c r="L3211">
        <v>0</v>
      </c>
      <c r="O3211" s="11">
        <v>1.21</v>
      </c>
      <c r="P3211" s="11">
        <v>0.11</v>
      </c>
      <c r="Q3211" s="12">
        <v>0.31461</v>
      </c>
      <c r="R3211">
        <v>6.1310000000000003E-2</v>
      </c>
      <c r="T3211" s="42">
        <v>21.2</v>
      </c>
    </row>
    <row r="3212" spans="1:20" x14ac:dyDescent="0.2">
      <c r="A3212">
        <v>3478</v>
      </c>
      <c r="B3212">
        <v>2015</v>
      </c>
      <c r="C3212" t="s">
        <v>1068</v>
      </c>
      <c r="D3212" s="40">
        <v>42226</v>
      </c>
      <c r="E3212" t="s">
        <v>833</v>
      </c>
      <c r="F3212" t="s">
        <v>838</v>
      </c>
      <c r="G3212">
        <v>1</v>
      </c>
      <c r="H3212" t="s">
        <v>1110</v>
      </c>
      <c r="I3212">
        <v>32.866999999999997</v>
      </c>
      <c r="J3212">
        <v>-117.25700000000001</v>
      </c>
      <c r="K3212" s="11">
        <v>0</v>
      </c>
      <c r="L3212">
        <v>480</v>
      </c>
      <c r="N3212">
        <v>0.94</v>
      </c>
      <c r="T3212" s="42">
        <v>21.2</v>
      </c>
    </row>
    <row r="3213" spans="1:20" x14ac:dyDescent="0.2">
      <c r="A3213">
        <v>1895</v>
      </c>
      <c r="B3213">
        <v>2009</v>
      </c>
      <c r="C3213" t="s">
        <v>1067</v>
      </c>
      <c r="D3213" s="40">
        <v>40008</v>
      </c>
      <c r="E3213" t="s">
        <v>837</v>
      </c>
      <c r="F3213" t="s">
        <v>838</v>
      </c>
      <c r="G3213">
        <v>1</v>
      </c>
      <c r="H3213" t="s">
        <v>1110</v>
      </c>
      <c r="I3213">
        <v>34.008000000000003</v>
      </c>
      <c r="J3213">
        <v>-118.499</v>
      </c>
      <c r="K3213" s="11">
        <v>0</v>
      </c>
      <c r="L3213">
        <v>748</v>
      </c>
      <c r="N3213">
        <v>1.5</v>
      </c>
      <c r="O3213" s="11">
        <v>5.51</v>
      </c>
      <c r="P3213" s="11">
        <v>0.52</v>
      </c>
      <c r="Q3213" s="12">
        <v>0.93</v>
      </c>
      <c r="R3213">
        <v>0.21</v>
      </c>
      <c r="T3213" s="42">
        <v>21.2</v>
      </c>
    </row>
    <row r="3214" spans="1:20" x14ac:dyDescent="0.2">
      <c r="A3214">
        <v>3262</v>
      </c>
      <c r="B3214">
        <v>2014</v>
      </c>
      <c r="C3214" t="s">
        <v>1068</v>
      </c>
      <c r="D3214" s="40">
        <v>41855</v>
      </c>
      <c r="E3214" t="s">
        <v>835</v>
      </c>
      <c r="F3214" t="s">
        <v>838</v>
      </c>
      <c r="G3214">
        <v>1</v>
      </c>
      <c r="H3214" t="s">
        <v>1110</v>
      </c>
      <c r="I3214">
        <v>33.606099999999998</v>
      </c>
      <c r="J3214">
        <v>-117.9311</v>
      </c>
      <c r="K3214" s="11">
        <v>0</v>
      </c>
      <c r="L3214">
        <v>5200</v>
      </c>
      <c r="N3214">
        <v>1.45</v>
      </c>
      <c r="O3214" s="11">
        <v>2.65</v>
      </c>
      <c r="P3214" s="11">
        <v>0.18</v>
      </c>
      <c r="Q3214" s="12">
        <v>0</v>
      </c>
      <c r="R3214">
        <v>0</v>
      </c>
      <c r="T3214" s="42">
        <v>21.2</v>
      </c>
    </row>
    <row r="3215" spans="1:20" x14ac:dyDescent="0.2">
      <c r="A3215">
        <v>3265</v>
      </c>
      <c r="B3215">
        <v>2014</v>
      </c>
      <c r="C3215" t="s">
        <v>1068</v>
      </c>
      <c r="D3215" s="40">
        <v>41859</v>
      </c>
      <c r="E3215" t="s">
        <v>835</v>
      </c>
      <c r="F3215" t="s">
        <v>838</v>
      </c>
      <c r="G3215">
        <v>1</v>
      </c>
      <c r="H3215" t="s">
        <v>1110</v>
      </c>
      <c r="I3215">
        <v>33.606099999999998</v>
      </c>
      <c r="J3215">
        <v>-117.9311</v>
      </c>
      <c r="K3215" s="11">
        <v>0</v>
      </c>
      <c r="L3215">
        <v>5200</v>
      </c>
      <c r="N3215">
        <v>1.45</v>
      </c>
      <c r="O3215" s="11">
        <v>7.64</v>
      </c>
      <c r="P3215" s="11">
        <v>0.19</v>
      </c>
      <c r="Q3215" s="12">
        <v>0</v>
      </c>
      <c r="R3215">
        <v>0</v>
      </c>
      <c r="T3215" s="42">
        <v>21.2</v>
      </c>
    </row>
    <row r="3216" spans="1:20" x14ac:dyDescent="0.2">
      <c r="A3216">
        <v>2802</v>
      </c>
      <c r="B3216">
        <v>2012</v>
      </c>
      <c r="C3216" t="s">
        <v>1068</v>
      </c>
      <c r="D3216" s="40">
        <v>41134</v>
      </c>
      <c r="E3216" t="s">
        <v>833</v>
      </c>
      <c r="F3216" t="s">
        <v>838</v>
      </c>
      <c r="G3216">
        <v>1</v>
      </c>
      <c r="H3216" t="s">
        <v>1110</v>
      </c>
      <c r="I3216">
        <v>32.866999999999997</v>
      </c>
      <c r="J3216">
        <v>-117.25700000000001</v>
      </c>
      <c r="K3216" s="11">
        <v>0</v>
      </c>
      <c r="L3216">
        <v>6000</v>
      </c>
      <c r="N3216">
        <v>1.42</v>
      </c>
      <c r="O3216" s="11">
        <v>1.31</v>
      </c>
      <c r="P3216" s="11">
        <v>0.22</v>
      </c>
      <c r="Q3216" s="12">
        <v>0.06</v>
      </c>
      <c r="R3216">
        <v>0.05</v>
      </c>
      <c r="T3216" s="42">
        <v>21.2</v>
      </c>
    </row>
    <row r="3217" spans="1:20" x14ac:dyDescent="0.2">
      <c r="A3217">
        <v>3464</v>
      </c>
      <c r="B3217">
        <v>2015</v>
      </c>
      <c r="C3217" t="s">
        <v>1067</v>
      </c>
      <c r="D3217" s="40">
        <v>42198</v>
      </c>
      <c r="E3217" t="s">
        <v>833</v>
      </c>
      <c r="F3217" t="s">
        <v>838</v>
      </c>
      <c r="G3217">
        <v>1</v>
      </c>
      <c r="H3217" t="s">
        <v>1110</v>
      </c>
      <c r="I3217">
        <v>32.866999999999997</v>
      </c>
      <c r="J3217">
        <v>-117.25700000000001</v>
      </c>
      <c r="K3217" s="11">
        <v>0</v>
      </c>
      <c r="L3217">
        <v>6960</v>
      </c>
      <c r="N3217">
        <v>0.63</v>
      </c>
      <c r="T3217" s="42">
        <v>21.2</v>
      </c>
    </row>
    <row r="3218" spans="1:20" x14ac:dyDescent="0.2">
      <c r="A3218">
        <v>3304</v>
      </c>
      <c r="B3218">
        <v>2014</v>
      </c>
      <c r="C3218" t="s">
        <v>1081</v>
      </c>
      <c r="D3218" s="40">
        <v>41925</v>
      </c>
      <c r="E3218" t="s">
        <v>835</v>
      </c>
      <c r="F3218" t="s">
        <v>838</v>
      </c>
      <c r="G3218">
        <v>1</v>
      </c>
      <c r="H3218" t="s">
        <v>1110</v>
      </c>
      <c r="I3218">
        <v>33.606099999999998</v>
      </c>
      <c r="J3218">
        <v>-117.9311</v>
      </c>
      <c r="K3218" s="11">
        <v>0</v>
      </c>
      <c r="L3218">
        <v>7800</v>
      </c>
      <c r="N3218">
        <v>0.56999999999999995</v>
      </c>
      <c r="O3218" s="11">
        <v>1.19</v>
      </c>
      <c r="P3218" s="11">
        <v>0.18</v>
      </c>
      <c r="Q3218" s="12">
        <v>0.42</v>
      </c>
      <c r="R3218">
        <v>0</v>
      </c>
      <c r="T3218" s="42">
        <v>21.2</v>
      </c>
    </row>
    <row r="3219" spans="1:20" x14ac:dyDescent="0.2">
      <c r="A3219">
        <v>3062</v>
      </c>
      <c r="B3219">
        <v>2013</v>
      </c>
      <c r="C3219" t="s">
        <v>1068</v>
      </c>
      <c r="D3219" s="40">
        <v>41498</v>
      </c>
      <c r="E3219" t="s">
        <v>833</v>
      </c>
      <c r="F3219" t="s">
        <v>838</v>
      </c>
      <c r="G3219">
        <v>1</v>
      </c>
      <c r="H3219" t="s">
        <v>1110</v>
      </c>
      <c r="I3219">
        <v>32.866999999999997</v>
      </c>
      <c r="J3219">
        <v>-117.25700000000001</v>
      </c>
      <c r="K3219" s="11">
        <v>0</v>
      </c>
      <c r="L3219">
        <v>26400</v>
      </c>
      <c r="N3219">
        <v>1.52</v>
      </c>
      <c r="O3219" s="11">
        <v>1.84</v>
      </c>
      <c r="P3219" s="11">
        <v>0.13</v>
      </c>
      <c r="Q3219" s="12">
        <v>0.01</v>
      </c>
      <c r="R3219">
        <v>0.01</v>
      </c>
      <c r="T3219" s="42">
        <v>21.2</v>
      </c>
    </row>
    <row r="3220" spans="1:20" x14ac:dyDescent="0.2">
      <c r="A3220">
        <v>3780</v>
      </c>
      <c r="B3220" s="48">
        <v>2011</v>
      </c>
      <c r="C3220" t="s">
        <v>1067</v>
      </c>
      <c r="D3220" s="40">
        <v>40730</v>
      </c>
      <c r="E3220" t="s">
        <v>1113</v>
      </c>
      <c r="F3220" s="48" t="s">
        <v>1111</v>
      </c>
      <c r="G3220" s="48" t="s">
        <v>1112</v>
      </c>
      <c r="H3220" t="s">
        <v>1110</v>
      </c>
      <c r="J3220" s="51"/>
      <c r="K3220" s="11">
        <v>0</v>
      </c>
      <c r="L3220">
        <v>31198</v>
      </c>
      <c r="N3220">
        <v>2.46</v>
      </c>
      <c r="T3220" s="42">
        <v>21.2</v>
      </c>
    </row>
    <row r="3221" spans="1:20" x14ac:dyDescent="0.2">
      <c r="A3221">
        <v>1623</v>
      </c>
      <c r="B3221">
        <v>2008</v>
      </c>
      <c r="C3221" t="s">
        <v>1067</v>
      </c>
      <c r="D3221" s="40">
        <v>39646</v>
      </c>
      <c r="E3221" t="s">
        <v>833</v>
      </c>
      <c r="F3221" t="s">
        <v>838</v>
      </c>
      <c r="G3221">
        <v>1</v>
      </c>
      <c r="H3221" t="s">
        <v>1110</v>
      </c>
      <c r="I3221">
        <v>32.866999999999997</v>
      </c>
      <c r="J3221">
        <v>-117.25700000000001</v>
      </c>
      <c r="K3221" s="11">
        <v>0</v>
      </c>
      <c r="L3221">
        <v>0</v>
      </c>
      <c r="N3221">
        <v>1.38</v>
      </c>
      <c r="O3221" s="11">
        <v>5</v>
      </c>
      <c r="P3221" s="11">
        <v>0.22</v>
      </c>
      <c r="Q3221" s="12">
        <v>0.17</v>
      </c>
      <c r="R3221">
        <v>0.01</v>
      </c>
      <c r="T3221" s="42">
        <v>21.3</v>
      </c>
    </row>
    <row r="3222" spans="1:20" x14ac:dyDescent="0.2">
      <c r="A3222">
        <v>1877</v>
      </c>
      <c r="B3222">
        <v>2009</v>
      </c>
      <c r="C3222" t="s">
        <v>705</v>
      </c>
      <c r="D3222" s="40">
        <v>39989</v>
      </c>
      <c r="E3222" t="s">
        <v>833</v>
      </c>
      <c r="F3222" t="s">
        <v>838</v>
      </c>
      <c r="G3222">
        <v>1</v>
      </c>
      <c r="H3222" t="s">
        <v>1110</v>
      </c>
      <c r="I3222">
        <v>32.866999999999997</v>
      </c>
      <c r="J3222">
        <v>-117.25700000000001</v>
      </c>
      <c r="K3222" s="11">
        <v>0</v>
      </c>
      <c r="L3222">
        <v>0</v>
      </c>
      <c r="N3222">
        <v>1.31</v>
      </c>
      <c r="O3222" s="11">
        <v>5.5</v>
      </c>
      <c r="P3222" s="11">
        <v>0.23</v>
      </c>
      <c r="Q3222" s="12">
        <v>0.15</v>
      </c>
      <c r="R3222">
        <v>0.02</v>
      </c>
      <c r="T3222" s="42">
        <v>21.3</v>
      </c>
    </row>
    <row r="3223" spans="1:20" x14ac:dyDescent="0.2">
      <c r="A3223">
        <v>2520</v>
      </c>
      <c r="B3223">
        <v>2011</v>
      </c>
      <c r="C3223" t="s">
        <v>1067</v>
      </c>
      <c r="D3223" s="40">
        <v>40752</v>
      </c>
      <c r="E3223" t="s">
        <v>833</v>
      </c>
      <c r="F3223" t="s">
        <v>838</v>
      </c>
      <c r="G3223">
        <v>1</v>
      </c>
      <c r="H3223" t="s">
        <v>1110</v>
      </c>
      <c r="I3223">
        <v>32.866999999999997</v>
      </c>
      <c r="J3223">
        <v>-117.25700000000001</v>
      </c>
      <c r="K3223" s="11">
        <v>0</v>
      </c>
      <c r="L3223">
        <v>0</v>
      </c>
      <c r="N3223">
        <v>1.56</v>
      </c>
      <c r="O3223" s="11">
        <v>0</v>
      </c>
      <c r="P3223" s="11">
        <v>0</v>
      </c>
      <c r="Q3223" s="12">
        <v>0</v>
      </c>
      <c r="R3223">
        <v>0</v>
      </c>
      <c r="T3223" s="42">
        <v>21.3</v>
      </c>
    </row>
    <row r="3224" spans="1:20" x14ac:dyDescent="0.2">
      <c r="A3224">
        <v>3294</v>
      </c>
      <c r="B3224">
        <v>2014</v>
      </c>
      <c r="C3224" t="s">
        <v>1069</v>
      </c>
      <c r="D3224" s="40">
        <v>41904</v>
      </c>
      <c r="E3224" t="s">
        <v>837</v>
      </c>
      <c r="F3224" t="s">
        <v>838</v>
      </c>
      <c r="G3224">
        <v>1</v>
      </c>
      <c r="H3224" t="s">
        <v>1110</v>
      </c>
      <c r="I3224">
        <v>34.008000000000003</v>
      </c>
      <c r="J3224">
        <v>-118.499</v>
      </c>
      <c r="K3224" s="11">
        <v>0</v>
      </c>
      <c r="L3224">
        <v>748</v>
      </c>
      <c r="N3224">
        <v>0.93</v>
      </c>
      <c r="O3224" s="11">
        <v>3.13</v>
      </c>
      <c r="P3224" s="11">
        <v>1.33</v>
      </c>
      <c r="Q3224" s="12">
        <v>0.32577800000000001</v>
      </c>
      <c r="R3224">
        <v>0.46</v>
      </c>
      <c r="T3224" s="42">
        <v>21.3</v>
      </c>
    </row>
    <row r="3225" spans="1:20" x14ac:dyDescent="0.2">
      <c r="A3225">
        <v>3036</v>
      </c>
      <c r="B3225">
        <v>2013</v>
      </c>
      <c r="C3225" t="s">
        <v>1067</v>
      </c>
      <c r="D3225" s="40">
        <v>41463</v>
      </c>
      <c r="E3225" t="s">
        <v>833</v>
      </c>
      <c r="F3225" t="s">
        <v>838</v>
      </c>
      <c r="G3225">
        <v>1</v>
      </c>
      <c r="H3225" t="s">
        <v>1110</v>
      </c>
      <c r="I3225">
        <v>32.866999999999997</v>
      </c>
      <c r="J3225">
        <v>-117.25700000000001</v>
      </c>
      <c r="K3225" s="11">
        <v>0</v>
      </c>
      <c r="L3225">
        <v>2800</v>
      </c>
      <c r="N3225">
        <v>1.37</v>
      </c>
      <c r="O3225" s="11">
        <v>1.95</v>
      </c>
      <c r="P3225" s="11">
        <v>0.14000000000000001</v>
      </c>
      <c r="Q3225" s="12">
        <v>0.04</v>
      </c>
      <c r="R3225">
        <v>0.02</v>
      </c>
      <c r="T3225" s="42">
        <v>21.3</v>
      </c>
    </row>
    <row r="3226" spans="1:20" x14ac:dyDescent="0.2">
      <c r="A3226">
        <v>3306</v>
      </c>
      <c r="B3226">
        <v>2014</v>
      </c>
      <c r="C3226" t="s">
        <v>1081</v>
      </c>
      <c r="D3226" s="40">
        <v>41925</v>
      </c>
      <c r="E3226" t="s">
        <v>833</v>
      </c>
      <c r="F3226" t="s">
        <v>838</v>
      </c>
      <c r="G3226">
        <v>1</v>
      </c>
      <c r="H3226" t="s">
        <v>1110</v>
      </c>
      <c r="I3226">
        <v>32.866999999999997</v>
      </c>
      <c r="J3226">
        <v>-117.25700000000001</v>
      </c>
      <c r="K3226" s="11">
        <v>0</v>
      </c>
      <c r="L3226">
        <v>8000</v>
      </c>
      <c r="N3226">
        <v>0.55000000000000004</v>
      </c>
      <c r="O3226" s="11">
        <v>2.44</v>
      </c>
      <c r="P3226" s="11">
        <v>0.23</v>
      </c>
      <c r="Q3226" s="12">
        <v>0.33</v>
      </c>
      <c r="R3226">
        <v>0.04</v>
      </c>
      <c r="T3226" s="42">
        <v>21.3</v>
      </c>
    </row>
    <row r="3227" spans="1:20" x14ac:dyDescent="0.2">
      <c r="A3227">
        <v>3226</v>
      </c>
      <c r="B3227">
        <v>2014</v>
      </c>
      <c r="C3227" t="s">
        <v>705</v>
      </c>
      <c r="D3227" s="40">
        <v>41792</v>
      </c>
      <c r="E3227" t="s">
        <v>833</v>
      </c>
      <c r="F3227" t="s">
        <v>838</v>
      </c>
      <c r="G3227">
        <v>1</v>
      </c>
      <c r="H3227" t="s">
        <v>1110</v>
      </c>
      <c r="I3227">
        <v>32.866999999999997</v>
      </c>
      <c r="J3227">
        <v>-117.25700000000001</v>
      </c>
      <c r="K3227" s="11">
        <v>0</v>
      </c>
      <c r="L3227">
        <v>21600</v>
      </c>
      <c r="N3227">
        <v>0.93</v>
      </c>
      <c r="O3227" s="11">
        <v>4.7300000000000004</v>
      </c>
      <c r="P3227" s="11">
        <v>0.2</v>
      </c>
      <c r="Q3227" s="12">
        <v>0.28000000000000003</v>
      </c>
      <c r="R3227">
        <v>0.04</v>
      </c>
      <c r="T3227" s="42">
        <v>21.3</v>
      </c>
    </row>
    <row r="3228" spans="1:20" x14ac:dyDescent="0.2">
      <c r="A3228">
        <v>2518</v>
      </c>
      <c r="B3228">
        <v>2011</v>
      </c>
      <c r="C3228" t="s">
        <v>1067</v>
      </c>
      <c r="D3228" s="40">
        <v>40749</v>
      </c>
      <c r="E3228" t="s">
        <v>833</v>
      </c>
      <c r="F3228" t="s">
        <v>838</v>
      </c>
      <c r="G3228">
        <v>1</v>
      </c>
      <c r="H3228" t="s">
        <v>1110</v>
      </c>
      <c r="I3228">
        <v>32.866999999999997</v>
      </c>
      <c r="J3228">
        <v>-117.25700000000001</v>
      </c>
      <c r="K3228" s="11">
        <v>0</v>
      </c>
      <c r="L3228">
        <v>24000</v>
      </c>
      <c r="N3228">
        <v>2.34</v>
      </c>
      <c r="O3228" s="11">
        <v>2.65</v>
      </c>
      <c r="P3228" s="11">
        <v>0.14000000000000001</v>
      </c>
      <c r="Q3228" s="12">
        <v>0.13</v>
      </c>
      <c r="R3228">
        <v>0.06</v>
      </c>
      <c r="T3228" s="42">
        <v>21.3</v>
      </c>
    </row>
    <row r="3229" spans="1:20" x14ac:dyDescent="0.2">
      <c r="A3229">
        <v>1955</v>
      </c>
      <c r="B3229">
        <v>2009</v>
      </c>
      <c r="C3229" t="s">
        <v>1069</v>
      </c>
      <c r="D3229" s="40">
        <v>40084</v>
      </c>
      <c r="E3229" t="s">
        <v>833</v>
      </c>
      <c r="F3229" t="s">
        <v>838</v>
      </c>
      <c r="G3229">
        <v>1</v>
      </c>
      <c r="H3229" t="s">
        <v>1110</v>
      </c>
      <c r="I3229">
        <v>32.866999999999997</v>
      </c>
      <c r="J3229">
        <v>-117.25700000000001</v>
      </c>
      <c r="K3229" s="11">
        <v>0</v>
      </c>
      <c r="L3229">
        <v>0</v>
      </c>
      <c r="N3229">
        <v>0.76</v>
      </c>
      <c r="O3229" s="11">
        <v>2</v>
      </c>
      <c r="P3229" s="11">
        <v>0.24</v>
      </c>
      <c r="Q3229" s="12">
        <v>0.06</v>
      </c>
      <c r="R3229">
        <v>0.01</v>
      </c>
      <c r="T3229" s="42">
        <v>21.4</v>
      </c>
    </row>
    <row r="3230" spans="1:20" x14ac:dyDescent="0.2">
      <c r="A3230">
        <v>2584</v>
      </c>
      <c r="B3230">
        <v>2011</v>
      </c>
      <c r="C3230" t="s">
        <v>1081</v>
      </c>
      <c r="D3230" s="40">
        <v>40829</v>
      </c>
      <c r="E3230" t="s">
        <v>833</v>
      </c>
      <c r="F3230" t="s">
        <v>838</v>
      </c>
      <c r="G3230">
        <v>1</v>
      </c>
      <c r="H3230" t="s">
        <v>1110</v>
      </c>
      <c r="I3230">
        <v>32.866999999999997</v>
      </c>
      <c r="J3230">
        <v>-117.25700000000001</v>
      </c>
      <c r="K3230" s="11">
        <v>0</v>
      </c>
      <c r="L3230">
        <v>0</v>
      </c>
      <c r="N3230">
        <v>59.91</v>
      </c>
      <c r="O3230" s="11">
        <v>4.18</v>
      </c>
      <c r="P3230" s="11">
        <v>0.08</v>
      </c>
      <c r="Q3230" s="12">
        <v>0.03</v>
      </c>
      <c r="R3230">
        <v>0.05</v>
      </c>
      <c r="T3230" s="42">
        <v>21.4</v>
      </c>
    </row>
    <row r="3231" spans="1:20" x14ac:dyDescent="0.2">
      <c r="A3231">
        <v>3254</v>
      </c>
      <c r="B3231">
        <v>2014</v>
      </c>
      <c r="C3231" t="s">
        <v>1067</v>
      </c>
      <c r="D3231" s="40">
        <v>41841</v>
      </c>
      <c r="E3231" t="s">
        <v>833</v>
      </c>
      <c r="F3231" t="s">
        <v>838</v>
      </c>
      <c r="G3231">
        <v>1</v>
      </c>
      <c r="H3231" t="s">
        <v>1110</v>
      </c>
      <c r="I3231">
        <v>32.866999999999997</v>
      </c>
      <c r="J3231">
        <v>-117.25700000000001</v>
      </c>
      <c r="K3231" s="11">
        <v>0</v>
      </c>
      <c r="L3231">
        <v>5600</v>
      </c>
      <c r="N3231">
        <v>1.8</v>
      </c>
      <c r="O3231" s="11">
        <v>6.04</v>
      </c>
      <c r="P3231" s="11">
        <v>0.16</v>
      </c>
      <c r="Q3231" s="12">
        <v>0.16</v>
      </c>
      <c r="R3231">
        <v>0.04</v>
      </c>
      <c r="T3231" s="42">
        <v>21.4</v>
      </c>
    </row>
    <row r="3232" spans="1:20" x14ac:dyDescent="0.2">
      <c r="A3232">
        <v>3309</v>
      </c>
      <c r="B3232">
        <v>2014</v>
      </c>
      <c r="C3232" t="s">
        <v>1081</v>
      </c>
      <c r="D3232" s="40">
        <v>41932</v>
      </c>
      <c r="E3232" t="s">
        <v>833</v>
      </c>
      <c r="F3232" t="s">
        <v>838</v>
      </c>
      <c r="G3232">
        <v>1</v>
      </c>
      <c r="H3232" t="s">
        <v>1110</v>
      </c>
      <c r="I3232">
        <v>32.866999999999997</v>
      </c>
      <c r="J3232">
        <v>-117.25700000000001</v>
      </c>
      <c r="K3232" s="11">
        <v>0</v>
      </c>
      <c r="L3232">
        <v>6400</v>
      </c>
      <c r="N3232">
        <v>0.65</v>
      </c>
      <c r="O3232" s="11">
        <v>1.92</v>
      </c>
      <c r="P3232" s="11">
        <v>0.19</v>
      </c>
      <c r="Q3232" s="12">
        <v>7.0000000000000007E-2</v>
      </c>
      <c r="R3232">
        <v>0.05</v>
      </c>
      <c r="T3232" s="42">
        <v>21.4</v>
      </c>
    </row>
    <row r="3233" spans="1:20" x14ac:dyDescent="0.2">
      <c r="A3233">
        <v>3241</v>
      </c>
      <c r="B3233">
        <v>2014</v>
      </c>
      <c r="C3233" t="s">
        <v>705</v>
      </c>
      <c r="D3233" s="40">
        <v>41820</v>
      </c>
      <c r="E3233" t="s">
        <v>835</v>
      </c>
      <c r="F3233" t="s">
        <v>838</v>
      </c>
      <c r="G3233">
        <v>1</v>
      </c>
      <c r="H3233" t="s">
        <v>1110</v>
      </c>
      <c r="I3233">
        <v>33.606099999999998</v>
      </c>
      <c r="J3233">
        <v>-117.9311</v>
      </c>
      <c r="K3233" s="11">
        <v>0</v>
      </c>
      <c r="L3233">
        <v>10400</v>
      </c>
      <c r="N3233">
        <v>1.99</v>
      </c>
      <c r="O3233" s="11">
        <v>1.46</v>
      </c>
      <c r="P3233" s="11">
        <v>0</v>
      </c>
      <c r="Q3233" s="12">
        <v>0.31</v>
      </c>
      <c r="R3233">
        <v>0</v>
      </c>
      <c r="T3233" s="42">
        <v>21.4</v>
      </c>
    </row>
    <row r="3234" spans="1:20" x14ac:dyDescent="0.2">
      <c r="A3234">
        <v>3237</v>
      </c>
      <c r="B3234">
        <v>2014</v>
      </c>
      <c r="C3234" t="s">
        <v>705</v>
      </c>
      <c r="D3234" s="40">
        <v>41813</v>
      </c>
      <c r="E3234" t="s">
        <v>835</v>
      </c>
      <c r="F3234" t="s">
        <v>838</v>
      </c>
      <c r="G3234">
        <v>1</v>
      </c>
      <c r="H3234" t="s">
        <v>1110</v>
      </c>
      <c r="I3234">
        <v>33.606099999999998</v>
      </c>
      <c r="J3234">
        <v>-117.9311</v>
      </c>
      <c r="K3234" s="11">
        <v>0</v>
      </c>
      <c r="L3234">
        <v>20799</v>
      </c>
      <c r="N3234">
        <v>1.41</v>
      </c>
      <c r="O3234" s="11">
        <v>4.2</v>
      </c>
      <c r="P3234" s="11">
        <v>0.19</v>
      </c>
      <c r="Q3234" s="12">
        <v>0.23</v>
      </c>
      <c r="R3234">
        <v>0</v>
      </c>
      <c r="T3234" s="42">
        <v>21.4</v>
      </c>
    </row>
    <row r="3235" spans="1:20" x14ac:dyDescent="0.2">
      <c r="A3235">
        <v>3236</v>
      </c>
      <c r="B3235">
        <v>2014</v>
      </c>
      <c r="C3235" t="s">
        <v>705</v>
      </c>
      <c r="D3235" s="40">
        <v>41813</v>
      </c>
      <c r="E3235" t="s">
        <v>833</v>
      </c>
      <c r="F3235" t="s">
        <v>838</v>
      </c>
      <c r="G3235">
        <v>1</v>
      </c>
      <c r="H3235" t="s">
        <v>1110</v>
      </c>
      <c r="I3235">
        <v>32.866999999999997</v>
      </c>
      <c r="J3235">
        <v>-117.25700000000001</v>
      </c>
      <c r="K3235" s="11">
        <v>0</v>
      </c>
      <c r="L3235">
        <v>54000</v>
      </c>
      <c r="N3235">
        <v>0.87</v>
      </c>
      <c r="O3235" s="11">
        <v>1.9</v>
      </c>
      <c r="P3235" s="11">
        <v>0.16</v>
      </c>
      <c r="Q3235" s="12">
        <v>0.67</v>
      </c>
      <c r="R3235">
        <v>0.06</v>
      </c>
      <c r="T3235" s="42">
        <v>21.4</v>
      </c>
    </row>
    <row r="3236" spans="1:20" x14ac:dyDescent="0.2">
      <c r="A3236">
        <v>1639</v>
      </c>
      <c r="B3236">
        <v>2008</v>
      </c>
      <c r="C3236" t="s">
        <v>1068</v>
      </c>
      <c r="D3236" s="40">
        <v>39671</v>
      </c>
      <c r="E3236" t="s">
        <v>835</v>
      </c>
      <c r="F3236" t="s">
        <v>838</v>
      </c>
      <c r="G3236">
        <v>1</v>
      </c>
      <c r="H3236" t="s">
        <v>1110</v>
      </c>
      <c r="I3236">
        <v>33.606099999999998</v>
      </c>
      <c r="J3236">
        <v>-117.9311</v>
      </c>
      <c r="K3236" s="11">
        <v>0</v>
      </c>
      <c r="L3236">
        <v>0</v>
      </c>
      <c r="N3236">
        <v>0.78</v>
      </c>
      <c r="O3236" s="11">
        <v>5.4</v>
      </c>
      <c r="P3236" s="11">
        <v>0.32</v>
      </c>
      <c r="Q3236" s="12">
        <v>0.49</v>
      </c>
      <c r="R3236">
        <v>0</v>
      </c>
      <c r="T3236" s="42">
        <v>21.5</v>
      </c>
    </row>
    <row r="3237" spans="1:20" x14ac:dyDescent="0.2">
      <c r="A3237">
        <v>1922</v>
      </c>
      <c r="B3237">
        <v>2009</v>
      </c>
      <c r="C3237" t="s">
        <v>1068</v>
      </c>
      <c r="D3237" s="40">
        <v>40042</v>
      </c>
      <c r="E3237" t="s">
        <v>835</v>
      </c>
      <c r="F3237" t="s">
        <v>838</v>
      </c>
      <c r="G3237">
        <v>1</v>
      </c>
      <c r="H3237" t="s">
        <v>1110</v>
      </c>
      <c r="I3237">
        <v>33.606099999999998</v>
      </c>
      <c r="J3237">
        <v>-117.9311</v>
      </c>
      <c r="K3237" s="11">
        <v>0</v>
      </c>
      <c r="L3237">
        <v>0</v>
      </c>
      <c r="N3237">
        <v>1.65</v>
      </c>
      <c r="O3237" s="11">
        <v>1.03</v>
      </c>
      <c r="P3237" s="11">
        <v>0.24</v>
      </c>
      <c r="Q3237" s="12">
        <v>0.28999999999999998</v>
      </c>
      <c r="R3237">
        <v>0</v>
      </c>
      <c r="T3237" s="42">
        <v>21.5</v>
      </c>
    </row>
    <row r="3238" spans="1:20" x14ac:dyDescent="0.2">
      <c r="A3238">
        <v>3787</v>
      </c>
      <c r="B3238" s="48">
        <v>2011</v>
      </c>
      <c r="C3238" t="s">
        <v>1068</v>
      </c>
      <c r="D3238" s="40">
        <v>40778</v>
      </c>
      <c r="E3238" t="s">
        <v>1113</v>
      </c>
      <c r="F3238" s="48" t="s">
        <v>1111</v>
      </c>
      <c r="G3238" s="48" t="s">
        <v>1112</v>
      </c>
      <c r="H3238" t="s">
        <v>1110</v>
      </c>
      <c r="J3238" s="51"/>
      <c r="K3238" s="11">
        <v>0</v>
      </c>
      <c r="L3238">
        <v>0</v>
      </c>
      <c r="N3238">
        <v>2.25</v>
      </c>
      <c r="T3238" s="42">
        <v>21.5</v>
      </c>
    </row>
    <row r="3239" spans="1:20" x14ac:dyDescent="0.2">
      <c r="A3239">
        <v>3041</v>
      </c>
      <c r="B3239">
        <v>2013</v>
      </c>
      <c r="C3239" t="s">
        <v>1067</v>
      </c>
      <c r="D3239" s="40">
        <v>41470</v>
      </c>
      <c r="E3239" t="s">
        <v>837</v>
      </c>
      <c r="F3239" t="s">
        <v>838</v>
      </c>
      <c r="G3239">
        <v>1</v>
      </c>
      <c r="H3239" t="s">
        <v>1110</v>
      </c>
      <c r="I3239">
        <v>34.008000000000003</v>
      </c>
      <c r="J3239">
        <v>-118.499</v>
      </c>
      <c r="K3239" s="11">
        <v>0</v>
      </c>
      <c r="L3239">
        <v>0</v>
      </c>
      <c r="N3239">
        <v>29.7</v>
      </c>
      <c r="O3239" s="11">
        <v>5.2380599999999999</v>
      </c>
      <c r="P3239" s="11">
        <v>0.29975600000000002</v>
      </c>
      <c r="Q3239" s="12">
        <v>0.34856799999999999</v>
      </c>
      <c r="R3239">
        <v>6.9800000000000001E-2</v>
      </c>
      <c r="T3239" s="42">
        <v>21.5</v>
      </c>
    </row>
    <row r="3240" spans="1:20" x14ac:dyDescent="0.2">
      <c r="A3240">
        <v>3299</v>
      </c>
      <c r="B3240">
        <v>2014</v>
      </c>
      <c r="C3240" t="s">
        <v>1081</v>
      </c>
      <c r="D3240" s="40">
        <v>41918</v>
      </c>
      <c r="E3240" t="s">
        <v>835</v>
      </c>
      <c r="F3240" t="s">
        <v>838</v>
      </c>
      <c r="G3240">
        <v>1</v>
      </c>
      <c r="H3240" t="s">
        <v>1110</v>
      </c>
      <c r="I3240">
        <v>33.606099999999998</v>
      </c>
      <c r="J3240">
        <v>-117.9311</v>
      </c>
      <c r="K3240" s="11">
        <v>0</v>
      </c>
      <c r="L3240">
        <v>0</v>
      </c>
      <c r="N3240">
        <v>0.47</v>
      </c>
      <c r="O3240" s="11">
        <v>1.68</v>
      </c>
      <c r="P3240" s="11">
        <v>0.22</v>
      </c>
      <c r="Q3240" s="12">
        <v>0</v>
      </c>
      <c r="R3240">
        <v>0</v>
      </c>
      <c r="T3240" s="42">
        <v>21.5</v>
      </c>
    </row>
    <row r="3241" spans="1:20" x14ac:dyDescent="0.2">
      <c r="A3241">
        <v>3517</v>
      </c>
      <c r="B3241">
        <v>2015</v>
      </c>
      <c r="C3241" t="s">
        <v>1081</v>
      </c>
      <c r="D3241" s="40">
        <v>42296</v>
      </c>
      <c r="E3241" t="s">
        <v>836</v>
      </c>
      <c r="F3241" t="s">
        <v>838</v>
      </c>
      <c r="G3241">
        <v>1</v>
      </c>
      <c r="H3241" t="s">
        <v>1110</v>
      </c>
      <c r="I3241">
        <v>34.408000000000001</v>
      </c>
      <c r="J3241">
        <v>-119.685</v>
      </c>
      <c r="K3241" s="11">
        <v>0.08</v>
      </c>
      <c r="L3241">
        <v>0</v>
      </c>
      <c r="O3241" s="11">
        <v>6.4</v>
      </c>
      <c r="P3241" s="11">
        <v>0.32</v>
      </c>
      <c r="Q3241" s="12">
        <v>0.14000000000000001</v>
      </c>
      <c r="R3241">
        <v>0.05</v>
      </c>
      <c r="T3241" s="42">
        <v>21.5</v>
      </c>
    </row>
    <row r="3242" spans="1:20" x14ac:dyDescent="0.2">
      <c r="A3242">
        <v>2559</v>
      </c>
      <c r="B3242">
        <v>2011</v>
      </c>
      <c r="C3242" t="s">
        <v>1069</v>
      </c>
      <c r="D3242" s="40">
        <v>40798</v>
      </c>
      <c r="E3242" t="s">
        <v>837</v>
      </c>
      <c r="F3242" t="s">
        <v>838</v>
      </c>
      <c r="G3242">
        <v>1</v>
      </c>
      <c r="H3242" t="s">
        <v>1110</v>
      </c>
      <c r="I3242">
        <v>34.008000000000003</v>
      </c>
      <c r="J3242">
        <v>-118.499</v>
      </c>
      <c r="K3242" s="11">
        <v>0</v>
      </c>
      <c r="L3242">
        <v>1122</v>
      </c>
      <c r="O3242" s="11">
        <v>1.7455000000000001</v>
      </c>
      <c r="P3242" s="11">
        <v>0.33645000000000003</v>
      </c>
      <c r="Q3242" s="12">
        <v>0.34664400000000001</v>
      </c>
      <c r="R3242">
        <v>0</v>
      </c>
      <c r="T3242" s="42">
        <v>21.5</v>
      </c>
    </row>
    <row r="3243" spans="1:20" x14ac:dyDescent="0.2">
      <c r="A3243">
        <v>2531</v>
      </c>
      <c r="B3243">
        <v>2011</v>
      </c>
      <c r="C3243" t="s">
        <v>1068</v>
      </c>
      <c r="D3243" s="40">
        <v>40763</v>
      </c>
      <c r="E3243" t="s">
        <v>837</v>
      </c>
      <c r="F3243" t="s">
        <v>838</v>
      </c>
      <c r="G3243">
        <v>1</v>
      </c>
      <c r="H3243" t="s">
        <v>1110</v>
      </c>
      <c r="I3243">
        <v>34.008000000000003</v>
      </c>
      <c r="J3243">
        <v>-118.499</v>
      </c>
      <c r="K3243" s="11">
        <v>0</v>
      </c>
      <c r="L3243">
        <v>1402</v>
      </c>
      <c r="O3243" s="11">
        <v>6.1890900000000002</v>
      </c>
      <c r="P3243" s="11">
        <v>0.396928</v>
      </c>
      <c r="Q3243" s="12">
        <v>0.35447699999999999</v>
      </c>
      <c r="R3243">
        <v>0</v>
      </c>
      <c r="T3243" s="42">
        <v>21.5</v>
      </c>
    </row>
    <row r="3244" spans="1:20" x14ac:dyDescent="0.2">
      <c r="A3244">
        <v>2525</v>
      </c>
      <c r="B3244">
        <v>2011</v>
      </c>
      <c r="C3244" t="s">
        <v>1068</v>
      </c>
      <c r="D3244" s="40">
        <v>40756</v>
      </c>
      <c r="E3244" t="s">
        <v>837</v>
      </c>
      <c r="F3244" t="s">
        <v>838</v>
      </c>
      <c r="G3244">
        <v>1</v>
      </c>
      <c r="H3244" t="s">
        <v>1110</v>
      </c>
      <c r="I3244">
        <v>34.008000000000003</v>
      </c>
      <c r="J3244">
        <v>-118.499</v>
      </c>
      <c r="K3244" s="11">
        <v>0</v>
      </c>
      <c r="L3244">
        <v>1496</v>
      </c>
      <c r="N3244">
        <v>1</v>
      </c>
      <c r="O3244" s="11">
        <v>3.26247</v>
      </c>
      <c r="P3244" s="11">
        <v>0.32412400000000002</v>
      </c>
      <c r="Q3244" s="12">
        <v>0.162968</v>
      </c>
      <c r="R3244">
        <v>0</v>
      </c>
      <c r="T3244" s="42">
        <v>21.5</v>
      </c>
    </row>
    <row r="3245" spans="1:20" x14ac:dyDescent="0.2">
      <c r="A3245">
        <v>3298</v>
      </c>
      <c r="B3245">
        <v>2014</v>
      </c>
      <c r="C3245" t="s">
        <v>1069</v>
      </c>
      <c r="D3245" s="40">
        <v>41911</v>
      </c>
      <c r="E3245" t="s">
        <v>837</v>
      </c>
      <c r="F3245" t="s">
        <v>838</v>
      </c>
      <c r="G3245">
        <v>1</v>
      </c>
      <c r="H3245" t="s">
        <v>1110</v>
      </c>
      <c r="I3245">
        <v>34.008000000000003</v>
      </c>
      <c r="J3245">
        <v>-118.499</v>
      </c>
      <c r="K3245" s="11">
        <v>0</v>
      </c>
      <c r="L3245">
        <v>3366</v>
      </c>
      <c r="N3245">
        <v>1.62</v>
      </c>
      <c r="O3245" s="11">
        <v>3.2</v>
      </c>
      <c r="P3245" s="11">
        <v>0.34</v>
      </c>
      <c r="Q3245" s="12">
        <v>1.20017</v>
      </c>
      <c r="R3245">
        <v>0.16</v>
      </c>
      <c r="T3245" s="42">
        <v>21.5</v>
      </c>
    </row>
    <row r="3246" spans="1:20" x14ac:dyDescent="0.2">
      <c r="A3246">
        <v>3234</v>
      </c>
      <c r="B3246">
        <v>2014</v>
      </c>
      <c r="C3246" t="s">
        <v>705</v>
      </c>
      <c r="D3246" s="40">
        <v>41806</v>
      </c>
      <c r="E3246" t="s">
        <v>837</v>
      </c>
      <c r="F3246" t="s">
        <v>838</v>
      </c>
      <c r="G3246">
        <v>1</v>
      </c>
      <c r="H3246" t="s">
        <v>1110</v>
      </c>
      <c r="I3246">
        <v>34.008000000000003</v>
      </c>
      <c r="J3246">
        <v>-118.499</v>
      </c>
      <c r="K3246" s="11">
        <v>0</v>
      </c>
      <c r="L3246">
        <v>4488</v>
      </c>
      <c r="N3246">
        <v>2.2999999999999998</v>
      </c>
      <c r="O3246" s="11">
        <v>3.1</v>
      </c>
      <c r="P3246" s="11">
        <v>0.34</v>
      </c>
      <c r="Q3246" s="12">
        <v>1.2164299999999999</v>
      </c>
      <c r="R3246">
        <v>0.11</v>
      </c>
      <c r="T3246" s="42">
        <v>21.5</v>
      </c>
    </row>
    <row r="3247" spans="1:20" x14ac:dyDescent="0.2">
      <c r="A3247">
        <v>2756</v>
      </c>
      <c r="B3247">
        <v>2012</v>
      </c>
      <c r="C3247" t="s">
        <v>705</v>
      </c>
      <c r="D3247" s="40">
        <v>41071</v>
      </c>
      <c r="E3247" t="s">
        <v>835</v>
      </c>
      <c r="F3247" t="s">
        <v>838</v>
      </c>
      <c r="G3247">
        <v>1</v>
      </c>
      <c r="H3247" t="s">
        <v>1110</v>
      </c>
      <c r="I3247">
        <v>33.606099999999998</v>
      </c>
      <c r="J3247">
        <v>-117.9311</v>
      </c>
      <c r="K3247" s="11">
        <v>0</v>
      </c>
      <c r="L3247">
        <v>5200</v>
      </c>
      <c r="N3247">
        <v>1.36</v>
      </c>
      <c r="O3247" s="11">
        <v>1.63</v>
      </c>
      <c r="P3247" s="11">
        <v>0.37</v>
      </c>
      <c r="Q3247" s="12">
        <v>1.17</v>
      </c>
      <c r="R3247">
        <v>0</v>
      </c>
      <c r="T3247" s="42">
        <v>21.5</v>
      </c>
    </row>
    <row r="3248" spans="1:20" x14ac:dyDescent="0.2">
      <c r="A3248">
        <v>2818</v>
      </c>
      <c r="B3248">
        <v>2012</v>
      </c>
      <c r="C3248" t="s">
        <v>1069</v>
      </c>
      <c r="D3248" s="40">
        <v>41156</v>
      </c>
      <c r="E3248" t="s">
        <v>835</v>
      </c>
      <c r="F3248" t="s">
        <v>838</v>
      </c>
      <c r="G3248">
        <v>1</v>
      </c>
      <c r="H3248" t="s">
        <v>1110</v>
      </c>
      <c r="I3248">
        <v>33.606099999999998</v>
      </c>
      <c r="J3248">
        <v>-117.9311</v>
      </c>
      <c r="K3248" s="11">
        <v>0</v>
      </c>
      <c r="L3248">
        <v>7800</v>
      </c>
      <c r="N3248">
        <v>1.65</v>
      </c>
      <c r="O3248" s="11">
        <v>1.82</v>
      </c>
      <c r="P3248" s="11">
        <v>0.24</v>
      </c>
      <c r="Q3248" s="12">
        <v>0.34</v>
      </c>
      <c r="R3248">
        <v>0</v>
      </c>
      <c r="T3248" s="42">
        <v>21.5</v>
      </c>
    </row>
    <row r="3249" spans="1:20" x14ac:dyDescent="0.2">
      <c r="A3249">
        <v>3037</v>
      </c>
      <c r="B3249">
        <v>2013</v>
      </c>
      <c r="C3249" t="s">
        <v>1067</v>
      </c>
      <c r="D3249" s="40">
        <v>41463</v>
      </c>
      <c r="E3249" t="s">
        <v>837</v>
      </c>
      <c r="F3249" t="s">
        <v>838</v>
      </c>
      <c r="G3249">
        <v>1</v>
      </c>
      <c r="H3249" t="s">
        <v>1110</v>
      </c>
      <c r="I3249">
        <v>34.008000000000003</v>
      </c>
      <c r="J3249">
        <v>-118.499</v>
      </c>
      <c r="K3249" s="11">
        <v>0</v>
      </c>
      <c r="L3249">
        <v>7854</v>
      </c>
      <c r="N3249">
        <v>6</v>
      </c>
      <c r="O3249" s="11">
        <v>6.1491499999999997</v>
      </c>
      <c r="P3249" s="11">
        <v>0.291605</v>
      </c>
      <c r="Q3249" s="12">
        <v>0.57620400000000005</v>
      </c>
      <c r="R3249">
        <v>0.14440600000000001</v>
      </c>
      <c r="T3249" s="42">
        <v>21.5</v>
      </c>
    </row>
    <row r="3250" spans="1:20" x14ac:dyDescent="0.2">
      <c r="A3250">
        <v>3784</v>
      </c>
      <c r="B3250" s="48">
        <v>2011</v>
      </c>
      <c r="C3250" t="s">
        <v>1068</v>
      </c>
      <c r="D3250" s="40">
        <v>40757</v>
      </c>
      <c r="E3250" t="s">
        <v>1113</v>
      </c>
      <c r="F3250" s="48" t="s">
        <v>1111</v>
      </c>
      <c r="G3250" s="48" t="s">
        <v>1112</v>
      </c>
      <c r="H3250" t="s">
        <v>1110</v>
      </c>
      <c r="J3250" s="51"/>
      <c r="K3250" s="11">
        <v>0</v>
      </c>
      <c r="L3250">
        <v>88395</v>
      </c>
      <c r="N3250">
        <v>3.25</v>
      </c>
      <c r="T3250" s="42">
        <v>21.5</v>
      </c>
    </row>
    <row r="3251" spans="1:20" x14ac:dyDescent="0.2">
      <c r="A3251">
        <v>1954</v>
      </c>
      <c r="B3251">
        <v>2009</v>
      </c>
      <c r="C3251" t="s">
        <v>1069</v>
      </c>
      <c r="D3251" s="40">
        <v>40080</v>
      </c>
      <c r="E3251" t="s">
        <v>833</v>
      </c>
      <c r="F3251" t="s">
        <v>838</v>
      </c>
      <c r="G3251">
        <v>1</v>
      </c>
      <c r="H3251" t="s">
        <v>1110</v>
      </c>
      <c r="I3251">
        <v>32.866999999999997</v>
      </c>
      <c r="J3251">
        <v>-117.25700000000001</v>
      </c>
      <c r="K3251" s="11">
        <v>0</v>
      </c>
      <c r="L3251">
        <v>0</v>
      </c>
      <c r="N3251">
        <v>1.03</v>
      </c>
      <c r="O3251" s="11">
        <v>1.5</v>
      </c>
      <c r="P3251" s="11">
        <v>0.23</v>
      </c>
      <c r="Q3251" s="12">
        <v>0.06</v>
      </c>
      <c r="R3251">
        <v>0.01</v>
      </c>
      <c r="T3251" s="42">
        <v>21.6</v>
      </c>
    </row>
    <row r="3252" spans="1:20" x14ac:dyDescent="0.2">
      <c r="A3252">
        <v>3734</v>
      </c>
      <c r="B3252">
        <v>2013</v>
      </c>
      <c r="C3252" s="48" t="s">
        <v>705</v>
      </c>
      <c r="D3252" s="40">
        <v>41428</v>
      </c>
      <c r="E3252" t="s">
        <v>911</v>
      </c>
      <c r="F3252" s="48" t="s">
        <v>1111</v>
      </c>
      <c r="G3252" s="48" t="s">
        <v>1112</v>
      </c>
      <c r="H3252" t="s">
        <v>1110</v>
      </c>
      <c r="K3252" s="11">
        <v>0</v>
      </c>
      <c r="L3252" s="42">
        <v>0</v>
      </c>
      <c r="M3252" s="42"/>
      <c r="N3252" s="11">
        <v>1.1400000000000001</v>
      </c>
      <c r="T3252" s="42">
        <v>21.6</v>
      </c>
    </row>
    <row r="3253" spans="1:20" x14ac:dyDescent="0.2">
      <c r="A3253">
        <v>3245</v>
      </c>
      <c r="B3253">
        <v>2014</v>
      </c>
      <c r="C3253" t="s">
        <v>1067</v>
      </c>
      <c r="D3253" s="40">
        <v>41827</v>
      </c>
      <c r="E3253" t="s">
        <v>835</v>
      </c>
      <c r="F3253" t="s">
        <v>838</v>
      </c>
      <c r="G3253">
        <v>1</v>
      </c>
      <c r="H3253" t="s">
        <v>1110</v>
      </c>
      <c r="I3253">
        <v>33.606099999999998</v>
      </c>
      <c r="J3253">
        <v>-117.9311</v>
      </c>
      <c r="K3253" s="11">
        <v>0</v>
      </c>
      <c r="L3253">
        <v>0</v>
      </c>
      <c r="N3253">
        <v>0.92</v>
      </c>
      <c r="O3253" s="11">
        <v>2.12</v>
      </c>
      <c r="P3253" s="11">
        <v>0.13</v>
      </c>
      <c r="Q3253" s="12">
        <v>0.24</v>
      </c>
      <c r="R3253">
        <v>0</v>
      </c>
      <c r="T3253" s="42">
        <v>21.6</v>
      </c>
    </row>
    <row r="3254" spans="1:20" x14ac:dyDescent="0.2">
      <c r="A3254">
        <v>1659</v>
      </c>
      <c r="B3254">
        <v>2008</v>
      </c>
      <c r="C3254" t="s">
        <v>1069</v>
      </c>
      <c r="D3254" s="40">
        <v>39699</v>
      </c>
      <c r="E3254" t="s">
        <v>833</v>
      </c>
      <c r="F3254" t="s">
        <v>838</v>
      </c>
      <c r="G3254">
        <v>1</v>
      </c>
      <c r="H3254" t="s">
        <v>1110</v>
      </c>
      <c r="I3254">
        <v>32.866999999999997</v>
      </c>
      <c r="J3254">
        <v>-117.25700000000001</v>
      </c>
      <c r="K3254" s="11">
        <v>0</v>
      </c>
      <c r="L3254">
        <v>160</v>
      </c>
      <c r="N3254">
        <v>1.66</v>
      </c>
      <c r="O3254" s="11">
        <v>3.6</v>
      </c>
      <c r="P3254" s="11">
        <v>0.22</v>
      </c>
      <c r="Q3254" s="12">
        <v>0.14000000000000001</v>
      </c>
      <c r="R3254">
        <v>0.03</v>
      </c>
      <c r="T3254" s="42">
        <v>21.6</v>
      </c>
    </row>
    <row r="3255" spans="1:20" x14ac:dyDescent="0.2">
      <c r="A3255">
        <v>3513</v>
      </c>
      <c r="B3255">
        <v>2015</v>
      </c>
      <c r="C3255" t="s">
        <v>1081</v>
      </c>
      <c r="D3255" s="40">
        <v>42289</v>
      </c>
      <c r="E3255" t="s">
        <v>836</v>
      </c>
      <c r="F3255" t="s">
        <v>838</v>
      </c>
      <c r="G3255">
        <v>1</v>
      </c>
      <c r="H3255" t="s">
        <v>1110</v>
      </c>
      <c r="I3255">
        <v>34.408000000000001</v>
      </c>
      <c r="J3255">
        <v>-119.685</v>
      </c>
      <c r="K3255" s="11">
        <v>0</v>
      </c>
      <c r="L3255">
        <v>464</v>
      </c>
      <c r="O3255" s="11">
        <v>6.15</v>
      </c>
      <c r="P3255" s="11">
        <v>0.33</v>
      </c>
      <c r="Q3255" s="12">
        <v>0.09</v>
      </c>
      <c r="R3255">
        <v>0.01</v>
      </c>
      <c r="T3255" s="42">
        <v>21.6</v>
      </c>
    </row>
    <row r="3256" spans="1:20" x14ac:dyDescent="0.2">
      <c r="A3256">
        <v>3511</v>
      </c>
      <c r="B3256">
        <v>2015</v>
      </c>
      <c r="C3256" t="s">
        <v>1081</v>
      </c>
      <c r="D3256" s="40">
        <v>42282</v>
      </c>
      <c r="E3256" t="s">
        <v>833</v>
      </c>
      <c r="F3256" t="s">
        <v>838</v>
      </c>
      <c r="G3256">
        <v>1</v>
      </c>
      <c r="H3256" t="s">
        <v>1110</v>
      </c>
      <c r="I3256">
        <v>32.866999999999997</v>
      </c>
      <c r="J3256">
        <v>-117.25700000000001</v>
      </c>
      <c r="K3256" s="11">
        <v>0</v>
      </c>
      <c r="L3256">
        <v>2000</v>
      </c>
      <c r="N3256">
        <v>0.8</v>
      </c>
      <c r="T3256" s="42">
        <v>21.6</v>
      </c>
    </row>
    <row r="3257" spans="1:20" x14ac:dyDescent="0.2">
      <c r="A3257">
        <v>3650</v>
      </c>
      <c r="B3257">
        <v>2016</v>
      </c>
      <c r="C3257" t="s">
        <v>1067</v>
      </c>
      <c r="D3257" s="40">
        <v>42569</v>
      </c>
      <c r="E3257" t="s">
        <v>835</v>
      </c>
      <c r="F3257" t="s">
        <v>838</v>
      </c>
      <c r="G3257">
        <v>1</v>
      </c>
      <c r="H3257" t="s">
        <v>1110</v>
      </c>
      <c r="I3257">
        <v>33.606099999999998</v>
      </c>
      <c r="J3257">
        <v>-117.9311</v>
      </c>
      <c r="K3257" s="11">
        <v>0</v>
      </c>
      <c r="L3257">
        <v>7796</v>
      </c>
      <c r="N3257">
        <v>1.71</v>
      </c>
      <c r="O3257" s="11">
        <v>3.41</v>
      </c>
      <c r="P3257" s="11">
        <v>0.1</v>
      </c>
      <c r="Q3257" s="12">
        <v>0</v>
      </c>
      <c r="R3257">
        <v>0</v>
      </c>
      <c r="T3257" s="42">
        <v>21.6</v>
      </c>
    </row>
    <row r="3258" spans="1:20" x14ac:dyDescent="0.2">
      <c r="A3258">
        <v>1947</v>
      </c>
      <c r="B3258">
        <v>2009</v>
      </c>
      <c r="C3258" t="s">
        <v>1069</v>
      </c>
      <c r="D3258" s="40">
        <v>40071</v>
      </c>
      <c r="E3258" t="s">
        <v>837</v>
      </c>
      <c r="F3258" t="s">
        <v>838</v>
      </c>
      <c r="G3258">
        <v>1</v>
      </c>
      <c r="H3258" t="s">
        <v>1110</v>
      </c>
      <c r="I3258">
        <v>34.008000000000003</v>
      </c>
      <c r="J3258">
        <v>-118.499</v>
      </c>
      <c r="K3258" s="11">
        <v>0</v>
      </c>
      <c r="L3258">
        <v>0</v>
      </c>
      <c r="N3258">
        <v>4.51</v>
      </c>
      <c r="O3258" s="11">
        <v>3.9828899999999998</v>
      </c>
      <c r="P3258" s="11">
        <v>0.42412300000000003</v>
      </c>
      <c r="Q3258" s="12">
        <v>3.3833000000000002E-2</v>
      </c>
      <c r="R3258">
        <v>0.22</v>
      </c>
      <c r="T3258" s="42">
        <v>21.7</v>
      </c>
    </row>
    <row r="3259" spans="1:20" x14ac:dyDescent="0.2">
      <c r="A3259">
        <v>1959</v>
      </c>
      <c r="B3259">
        <v>2009</v>
      </c>
      <c r="C3259" t="s">
        <v>1069</v>
      </c>
      <c r="D3259" s="40">
        <v>40085</v>
      </c>
      <c r="E3259" t="s">
        <v>837</v>
      </c>
      <c r="F3259" t="s">
        <v>838</v>
      </c>
      <c r="G3259">
        <v>1</v>
      </c>
      <c r="H3259" t="s">
        <v>1110</v>
      </c>
      <c r="I3259">
        <v>34.008000000000003</v>
      </c>
      <c r="J3259">
        <v>-118.499</v>
      </c>
      <c r="K3259" s="11">
        <v>0</v>
      </c>
      <c r="L3259">
        <v>0</v>
      </c>
      <c r="N3259">
        <v>2</v>
      </c>
      <c r="O3259" s="11">
        <v>3.4537599999999999</v>
      </c>
      <c r="P3259" s="11">
        <v>0.45966299999999999</v>
      </c>
      <c r="Q3259" s="12">
        <v>0.284169</v>
      </c>
      <c r="R3259">
        <v>0.19</v>
      </c>
      <c r="T3259" s="42">
        <v>21.7</v>
      </c>
    </row>
    <row r="3260" spans="1:20" x14ac:dyDescent="0.2">
      <c r="A3260">
        <v>3470</v>
      </c>
      <c r="B3260">
        <v>2015</v>
      </c>
      <c r="C3260" t="s">
        <v>1067</v>
      </c>
      <c r="D3260" s="40">
        <v>42212</v>
      </c>
      <c r="E3260" t="s">
        <v>836</v>
      </c>
      <c r="F3260" t="s">
        <v>838</v>
      </c>
      <c r="G3260">
        <v>1</v>
      </c>
      <c r="H3260" t="s">
        <v>1110</v>
      </c>
      <c r="I3260">
        <v>34.408000000000001</v>
      </c>
      <c r="J3260">
        <v>-119.685</v>
      </c>
      <c r="K3260" s="11">
        <v>0</v>
      </c>
      <c r="L3260">
        <v>3016</v>
      </c>
      <c r="O3260" s="11">
        <v>7.44</v>
      </c>
      <c r="P3260" s="11">
        <v>0.4</v>
      </c>
      <c r="Q3260" s="12">
        <v>0.11</v>
      </c>
      <c r="R3260">
        <v>0.2</v>
      </c>
      <c r="T3260" s="42">
        <v>21.7</v>
      </c>
    </row>
    <row r="3261" spans="1:20" x14ac:dyDescent="0.2">
      <c r="A3261">
        <v>1619</v>
      </c>
      <c r="B3261">
        <v>2008</v>
      </c>
      <c r="C3261" t="s">
        <v>1067</v>
      </c>
      <c r="D3261" s="40">
        <v>39643</v>
      </c>
      <c r="E3261" t="s">
        <v>833</v>
      </c>
      <c r="F3261" t="s">
        <v>838</v>
      </c>
      <c r="G3261">
        <v>1</v>
      </c>
      <c r="H3261" t="s">
        <v>1110</v>
      </c>
      <c r="I3261">
        <v>32.866999999999997</v>
      </c>
      <c r="J3261">
        <v>-117.25700000000001</v>
      </c>
      <c r="K3261" s="11">
        <v>0</v>
      </c>
      <c r="L3261">
        <v>15600</v>
      </c>
      <c r="N3261">
        <v>1</v>
      </c>
      <c r="O3261" s="11">
        <v>4.0999999999999996</v>
      </c>
      <c r="P3261" s="11">
        <v>0.28000000000000003</v>
      </c>
      <c r="Q3261" s="12">
        <v>0.14000000000000001</v>
      </c>
      <c r="R3261">
        <v>0.01</v>
      </c>
      <c r="T3261" s="42">
        <v>21.7</v>
      </c>
    </row>
    <row r="3262" spans="1:20" x14ac:dyDescent="0.2">
      <c r="A3262">
        <v>1656</v>
      </c>
      <c r="B3262">
        <v>2008</v>
      </c>
      <c r="C3262" t="s">
        <v>1069</v>
      </c>
      <c r="D3262" s="40">
        <v>39693</v>
      </c>
      <c r="E3262" t="s">
        <v>833</v>
      </c>
      <c r="F3262" t="s">
        <v>838</v>
      </c>
      <c r="G3262">
        <v>1</v>
      </c>
      <c r="H3262" t="s">
        <v>1110</v>
      </c>
      <c r="I3262">
        <v>32.866999999999997</v>
      </c>
      <c r="J3262">
        <v>-117.25700000000001</v>
      </c>
      <c r="K3262" s="11">
        <v>0</v>
      </c>
      <c r="L3262">
        <v>0</v>
      </c>
      <c r="N3262">
        <v>1.35</v>
      </c>
      <c r="O3262" s="11">
        <v>4</v>
      </c>
      <c r="P3262" s="11">
        <v>0.25</v>
      </c>
      <c r="Q3262" s="12">
        <v>0.17</v>
      </c>
      <c r="R3262">
        <v>0.01</v>
      </c>
      <c r="T3262" s="42">
        <v>21.8</v>
      </c>
    </row>
    <row r="3263" spans="1:20" x14ac:dyDescent="0.2">
      <c r="A3263">
        <v>3494</v>
      </c>
      <c r="B3263">
        <v>2015</v>
      </c>
      <c r="C3263" t="s">
        <v>1069</v>
      </c>
      <c r="D3263" s="40">
        <v>42255</v>
      </c>
      <c r="E3263" t="s">
        <v>835</v>
      </c>
      <c r="F3263" t="s">
        <v>838</v>
      </c>
      <c r="G3263">
        <v>1</v>
      </c>
      <c r="H3263" t="s">
        <v>1110</v>
      </c>
      <c r="I3263">
        <v>33.606099999999998</v>
      </c>
      <c r="J3263">
        <v>-117.9311</v>
      </c>
      <c r="K3263" s="11">
        <v>0</v>
      </c>
      <c r="L3263">
        <v>0</v>
      </c>
      <c r="N3263">
        <v>1.05</v>
      </c>
      <c r="O3263" s="11">
        <v>3.79</v>
      </c>
      <c r="P3263" s="11">
        <v>0.38</v>
      </c>
      <c r="Q3263" s="12">
        <v>0</v>
      </c>
      <c r="R3263">
        <v>0</v>
      </c>
      <c r="T3263" s="42">
        <v>21.8</v>
      </c>
    </row>
    <row r="3264" spans="1:20" x14ac:dyDescent="0.2">
      <c r="A3264">
        <v>2814</v>
      </c>
      <c r="B3264">
        <v>2012</v>
      </c>
      <c r="C3264" t="s">
        <v>1068</v>
      </c>
      <c r="D3264" s="40">
        <v>41148</v>
      </c>
      <c r="E3264" t="s">
        <v>833</v>
      </c>
      <c r="F3264" t="s">
        <v>838</v>
      </c>
      <c r="G3264">
        <v>1</v>
      </c>
      <c r="H3264" t="s">
        <v>1110</v>
      </c>
      <c r="I3264">
        <v>32.866999999999997</v>
      </c>
      <c r="J3264">
        <v>-117.25700000000001</v>
      </c>
      <c r="K3264" s="11">
        <v>0</v>
      </c>
      <c r="L3264">
        <v>1600</v>
      </c>
      <c r="N3264">
        <v>2.35</v>
      </c>
      <c r="O3264" s="11">
        <v>2.27</v>
      </c>
      <c r="P3264" s="11">
        <v>0.31</v>
      </c>
      <c r="Q3264" s="12">
        <v>0.1</v>
      </c>
      <c r="R3264">
        <v>0.04</v>
      </c>
      <c r="T3264" s="42">
        <v>21.8</v>
      </c>
    </row>
    <row r="3265" spans="1:22" x14ac:dyDescent="0.2">
      <c r="A3265">
        <v>2815</v>
      </c>
      <c r="B3265">
        <v>2012</v>
      </c>
      <c r="C3265" t="s">
        <v>1068</v>
      </c>
      <c r="D3265" s="40">
        <v>41148</v>
      </c>
      <c r="E3265" t="s">
        <v>833</v>
      </c>
      <c r="F3265" t="s">
        <v>838</v>
      </c>
      <c r="G3265">
        <v>1</v>
      </c>
      <c r="H3265" t="s">
        <v>1110</v>
      </c>
      <c r="I3265">
        <v>32.866999999999997</v>
      </c>
      <c r="J3265">
        <v>-117.25700000000001</v>
      </c>
      <c r="K3265" s="11">
        <v>0</v>
      </c>
      <c r="L3265">
        <v>1600</v>
      </c>
      <c r="N3265">
        <v>2.35</v>
      </c>
      <c r="O3265" s="11">
        <v>0</v>
      </c>
      <c r="P3265" s="11">
        <v>0</v>
      </c>
      <c r="Q3265" s="12">
        <v>0</v>
      </c>
      <c r="R3265">
        <v>0</v>
      </c>
      <c r="T3265" s="42">
        <v>21.8</v>
      </c>
    </row>
    <row r="3266" spans="1:22" x14ac:dyDescent="0.2">
      <c r="A3266">
        <v>3277</v>
      </c>
      <c r="B3266">
        <v>2014</v>
      </c>
      <c r="C3266" t="s">
        <v>1068</v>
      </c>
      <c r="D3266" s="40">
        <v>41876</v>
      </c>
      <c r="E3266" t="s">
        <v>837</v>
      </c>
      <c r="F3266" t="s">
        <v>838</v>
      </c>
      <c r="G3266">
        <v>1</v>
      </c>
      <c r="H3266" t="s">
        <v>1110</v>
      </c>
      <c r="I3266">
        <v>34.008000000000003</v>
      </c>
      <c r="J3266">
        <v>-118.499</v>
      </c>
      <c r="K3266" s="11">
        <v>0</v>
      </c>
      <c r="L3266">
        <v>2618</v>
      </c>
      <c r="N3266">
        <v>0.89</v>
      </c>
      <c r="O3266" s="11">
        <v>2.19</v>
      </c>
      <c r="P3266" s="11">
        <v>0.57999999999999996</v>
      </c>
      <c r="Q3266" s="12">
        <v>19.754799999999999</v>
      </c>
      <c r="R3266">
        <v>0.4</v>
      </c>
      <c r="T3266" s="42">
        <v>21.8</v>
      </c>
    </row>
    <row r="3267" spans="1:22" x14ac:dyDescent="0.2">
      <c r="A3267">
        <v>3305</v>
      </c>
      <c r="B3267">
        <v>2014</v>
      </c>
      <c r="C3267" t="s">
        <v>1081</v>
      </c>
      <c r="D3267" s="40">
        <v>41925</v>
      </c>
      <c r="E3267" t="s">
        <v>837</v>
      </c>
      <c r="F3267" t="s">
        <v>838</v>
      </c>
      <c r="G3267">
        <v>1</v>
      </c>
      <c r="H3267" t="s">
        <v>1110</v>
      </c>
      <c r="I3267">
        <v>34.008000000000003</v>
      </c>
      <c r="J3267">
        <v>-118.499</v>
      </c>
      <c r="K3267" s="11">
        <v>0</v>
      </c>
      <c r="L3267">
        <v>2618</v>
      </c>
      <c r="N3267">
        <v>2.56</v>
      </c>
      <c r="O3267" s="11">
        <v>2.6</v>
      </c>
      <c r="P3267" s="11">
        <v>0.28000000000000003</v>
      </c>
      <c r="Q3267" s="12">
        <v>1.5191300000000001</v>
      </c>
      <c r="R3267">
        <v>0.16</v>
      </c>
      <c r="T3267" s="42">
        <v>21.8</v>
      </c>
    </row>
    <row r="3268" spans="1:22" x14ac:dyDescent="0.2">
      <c r="A3268">
        <v>3301</v>
      </c>
      <c r="B3268">
        <v>2014</v>
      </c>
      <c r="C3268" t="s">
        <v>1081</v>
      </c>
      <c r="D3268" s="40">
        <v>41918</v>
      </c>
      <c r="E3268" t="s">
        <v>837</v>
      </c>
      <c r="F3268" t="s">
        <v>838</v>
      </c>
      <c r="G3268">
        <v>1</v>
      </c>
      <c r="H3268" t="s">
        <v>1110</v>
      </c>
      <c r="I3268">
        <v>34.008000000000003</v>
      </c>
      <c r="J3268">
        <v>-118.499</v>
      </c>
      <c r="K3268" s="11">
        <v>0</v>
      </c>
      <c r="L3268">
        <v>11968</v>
      </c>
      <c r="N3268">
        <v>2.4500000000000002</v>
      </c>
      <c r="O3268" s="11">
        <v>1.08</v>
      </c>
      <c r="P3268" s="11">
        <v>0.46</v>
      </c>
      <c r="Q3268" s="12">
        <v>13.004099999999999</v>
      </c>
      <c r="R3268">
        <v>0.17</v>
      </c>
      <c r="T3268" s="42">
        <v>21.8</v>
      </c>
    </row>
    <row r="3269" spans="1:22" x14ac:dyDescent="0.2">
      <c r="A3269">
        <v>1648</v>
      </c>
      <c r="B3269">
        <v>2008</v>
      </c>
      <c r="C3269" t="s">
        <v>1068</v>
      </c>
      <c r="D3269" s="40">
        <v>39681</v>
      </c>
      <c r="E3269" t="s">
        <v>833</v>
      </c>
      <c r="F3269" t="s">
        <v>838</v>
      </c>
      <c r="G3269">
        <v>1</v>
      </c>
      <c r="H3269" t="s">
        <v>1110</v>
      </c>
      <c r="I3269">
        <v>32.866999999999997</v>
      </c>
      <c r="J3269">
        <v>-117.25700000000001</v>
      </c>
      <c r="K3269" s="11">
        <v>0</v>
      </c>
      <c r="L3269">
        <v>0</v>
      </c>
      <c r="N3269">
        <v>1.77</v>
      </c>
      <c r="O3269" s="11">
        <v>3.5</v>
      </c>
      <c r="P3269" s="11">
        <v>0.25</v>
      </c>
      <c r="Q3269" s="12">
        <v>0.13</v>
      </c>
      <c r="R3269">
        <v>0</v>
      </c>
      <c r="T3269" s="42">
        <v>21.9</v>
      </c>
    </row>
    <row r="3270" spans="1:22" x14ac:dyDescent="0.2">
      <c r="A3270">
        <v>2810</v>
      </c>
      <c r="B3270">
        <v>2012</v>
      </c>
      <c r="C3270" t="s">
        <v>1068</v>
      </c>
      <c r="D3270" s="40">
        <v>41144</v>
      </c>
      <c r="E3270" t="s">
        <v>833</v>
      </c>
      <c r="F3270" t="s">
        <v>838</v>
      </c>
      <c r="G3270">
        <v>1</v>
      </c>
      <c r="H3270" t="s">
        <v>1110</v>
      </c>
      <c r="I3270">
        <v>32.866999999999997</v>
      </c>
      <c r="J3270">
        <v>-117.25700000000001</v>
      </c>
      <c r="K3270" s="11">
        <v>0</v>
      </c>
      <c r="L3270">
        <v>0</v>
      </c>
      <c r="N3270">
        <v>1.04</v>
      </c>
      <c r="O3270" s="11">
        <v>0</v>
      </c>
      <c r="P3270" s="11">
        <v>0</v>
      </c>
      <c r="Q3270" s="12">
        <v>0</v>
      </c>
      <c r="R3270">
        <v>0</v>
      </c>
      <c r="T3270" s="42">
        <v>21.9</v>
      </c>
    </row>
    <row r="3271" spans="1:22" x14ac:dyDescent="0.2">
      <c r="A3271">
        <v>3493</v>
      </c>
      <c r="B3271">
        <v>2015</v>
      </c>
      <c r="C3271" t="s">
        <v>1069</v>
      </c>
      <c r="D3271" s="40">
        <v>42254</v>
      </c>
      <c r="E3271" t="s">
        <v>836</v>
      </c>
      <c r="F3271" t="s">
        <v>838</v>
      </c>
      <c r="G3271">
        <v>1</v>
      </c>
      <c r="H3271" t="s">
        <v>1110</v>
      </c>
      <c r="I3271">
        <v>34.408000000000001</v>
      </c>
      <c r="J3271">
        <v>-119.685</v>
      </c>
      <c r="K3271" s="11">
        <v>0</v>
      </c>
      <c r="L3271">
        <v>0</v>
      </c>
      <c r="O3271" s="11">
        <v>8.69</v>
      </c>
      <c r="P3271" s="11">
        <v>0.51</v>
      </c>
      <c r="Q3271" s="12">
        <v>0.26</v>
      </c>
      <c r="R3271">
        <v>0.01</v>
      </c>
      <c r="T3271" s="42">
        <v>21.9</v>
      </c>
    </row>
    <row r="3272" spans="1:22" x14ac:dyDescent="0.2">
      <c r="A3272">
        <v>3664</v>
      </c>
      <c r="B3272">
        <v>2016</v>
      </c>
      <c r="C3272" t="s">
        <v>1068</v>
      </c>
      <c r="D3272" s="40">
        <v>42604</v>
      </c>
      <c r="E3272" t="s">
        <v>837</v>
      </c>
      <c r="F3272" t="s">
        <v>838</v>
      </c>
      <c r="G3272">
        <v>1</v>
      </c>
      <c r="H3272" t="s">
        <v>1110</v>
      </c>
      <c r="I3272">
        <v>34.008000000000003</v>
      </c>
      <c r="J3272">
        <v>-118.499</v>
      </c>
      <c r="K3272" s="11">
        <v>0</v>
      </c>
      <c r="L3272">
        <v>2992</v>
      </c>
      <c r="O3272" s="11">
        <v>3.88</v>
      </c>
      <c r="P3272" s="11">
        <v>0.27330700000000002</v>
      </c>
      <c r="Q3272" s="12">
        <v>0.22439999999999999</v>
      </c>
      <c r="R3272">
        <v>0.10199999999999999</v>
      </c>
      <c r="T3272" s="42">
        <v>21.9</v>
      </c>
    </row>
    <row r="3273" spans="1:22" x14ac:dyDescent="0.2">
      <c r="A3273">
        <v>3293</v>
      </c>
      <c r="B3273">
        <v>2014</v>
      </c>
      <c r="C3273" t="s">
        <v>1069</v>
      </c>
      <c r="D3273" s="40">
        <v>41904</v>
      </c>
      <c r="E3273" t="s">
        <v>833</v>
      </c>
      <c r="F3273" t="s">
        <v>838</v>
      </c>
      <c r="G3273">
        <v>1</v>
      </c>
      <c r="H3273" t="s">
        <v>1110</v>
      </c>
      <c r="I3273">
        <v>32.866999999999997</v>
      </c>
      <c r="J3273">
        <v>-117.25700000000001</v>
      </c>
      <c r="K3273" s="11">
        <v>0</v>
      </c>
      <c r="L3273">
        <v>6400</v>
      </c>
      <c r="N3273">
        <v>0.96</v>
      </c>
      <c r="O3273" s="11">
        <v>2.1</v>
      </c>
      <c r="P3273" s="11">
        <v>0.21</v>
      </c>
      <c r="Q3273" s="12">
        <v>0.13</v>
      </c>
      <c r="R3273">
        <v>7.0000000000000007E-2</v>
      </c>
      <c r="T3273" s="42">
        <v>21.9</v>
      </c>
    </row>
    <row r="3274" spans="1:22" x14ac:dyDescent="0.2">
      <c r="A3274">
        <v>852</v>
      </c>
      <c r="B3274">
        <v>2007</v>
      </c>
      <c r="C3274" s="63" t="s">
        <v>1067</v>
      </c>
      <c r="D3274" s="17">
        <v>39266</v>
      </c>
      <c r="E3274">
        <v>5</v>
      </c>
      <c r="F3274" t="s">
        <v>1064</v>
      </c>
      <c r="G3274">
        <v>1</v>
      </c>
      <c r="H3274" t="s">
        <v>706</v>
      </c>
      <c r="K3274" s="11">
        <v>0</v>
      </c>
      <c r="L3274" s="11"/>
      <c r="N3274" s="11">
        <v>0.43520430107526875</v>
      </c>
      <c r="O3274" s="11">
        <v>2.4979716980499749</v>
      </c>
      <c r="P3274" s="11">
        <v>0.47937064295581422</v>
      </c>
      <c r="Q3274" s="12">
        <v>0.98</v>
      </c>
      <c r="R3274" s="11" t="s">
        <v>121</v>
      </c>
      <c r="S3274" s="11"/>
      <c r="T3274" s="42">
        <v>21.9</v>
      </c>
      <c r="U3274" s="11"/>
      <c r="V3274" t="s">
        <v>1060</v>
      </c>
    </row>
    <row r="3275" spans="1:22" x14ac:dyDescent="0.2">
      <c r="A3275">
        <v>1663</v>
      </c>
      <c r="B3275">
        <v>2008</v>
      </c>
      <c r="C3275" t="s">
        <v>1069</v>
      </c>
      <c r="D3275" s="40">
        <v>39702</v>
      </c>
      <c r="E3275" t="s">
        <v>833</v>
      </c>
      <c r="F3275" t="s">
        <v>838</v>
      </c>
      <c r="G3275">
        <v>1</v>
      </c>
      <c r="H3275" t="s">
        <v>1110</v>
      </c>
      <c r="I3275">
        <v>32.866999999999997</v>
      </c>
      <c r="J3275">
        <v>-117.25700000000001</v>
      </c>
      <c r="K3275" s="11">
        <v>0</v>
      </c>
      <c r="L3275">
        <v>0</v>
      </c>
      <c r="N3275">
        <v>1.92</v>
      </c>
      <c r="O3275" s="11">
        <v>3.4</v>
      </c>
      <c r="P3275" s="11">
        <v>0.21</v>
      </c>
      <c r="Q3275" s="12">
        <v>0.16</v>
      </c>
      <c r="R3275">
        <v>0.01</v>
      </c>
      <c r="T3275" s="42">
        <v>22</v>
      </c>
    </row>
    <row r="3276" spans="1:22" x14ac:dyDescent="0.2">
      <c r="A3276">
        <v>1911</v>
      </c>
      <c r="B3276">
        <v>2009</v>
      </c>
      <c r="C3276" t="s">
        <v>1068</v>
      </c>
      <c r="D3276" s="40">
        <v>40028</v>
      </c>
      <c r="E3276" t="s">
        <v>835</v>
      </c>
      <c r="F3276" t="s">
        <v>838</v>
      </c>
      <c r="G3276">
        <v>1</v>
      </c>
      <c r="H3276" t="s">
        <v>1110</v>
      </c>
      <c r="I3276">
        <v>33.606099999999998</v>
      </c>
      <c r="J3276">
        <v>-117.9311</v>
      </c>
      <c r="K3276" s="11">
        <v>0</v>
      </c>
      <c r="L3276">
        <v>0</v>
      </c>
      <c r="N3276">
        <v>1.88</v>
      </c>
      <c r="O3276" s="11">
        <v>2.83</v>
      </c>
      <c r="P3276" s="11">
        <v>0.39</v>
      </c>
      <c r="Q3276" s="12">
        <v>3.12</v>
      </c>
      <c r="R3276">
        <v>0.27</v>
      </c>
      <c r="T3276" s="42">
        <v>22</v>
      </c>
    </row>
    <row r="3277" spans="1:22" x14ac:dyDescent="0.2">
      <c r="A3277">
        <v>1920</v>
      </c>
      <c r="B3277">
        <v>2009</v>
      </c>
      <c r="C3277" t="s">
        <v>1068</v>
      </c>
      <c r="D3277" s="40">
        <v>40038</v>
      </c>
      <c r="E3277" t="s">
        <v>833</v>
      </c>
      <c r="F3277" t="s">
        <v>838</v>
      </c>
      <c r="G3277">
        <v>1</v>
      </c>
      <c r="H3277" t="s">
        <v>1110</v>
      </c>
      <c r="I3277">
        <v>32.866999999999997</v>
      </c>
      <c r="J3277">
        <v>-117.25700000000001</v>
      </c>
      <c r="K3277" s="11">
        <v>0</v>
      </c>
      <c r="L3277">
        <v>0</v>
      </c>
      <c r="N3277">
        <v>0.9</v>
      </c>
      <c r="O3277" s="11">
        <v>0.9</v>
      </c>
      <c r="P3277" s="11">
        <v>0.16</v>
      </c>
      <c r="Q3277" s="12">
        <v>0.06</v>
      </c>
      <c r="R3277">
        <v>0</v>
      </c>
      <c r="T3277" s="42">
        <v>22</v>
      </c>
    </row>
    <row r="3278" spans="1:22" x14ac:dyDescent="0.2">
      <c r="A3278">
        <v>1946</v>
      </c>
      <c r="B3278">
        <v>2009</v>
      </c>
      <c r="C3278" t="s">
        <v>1069</v>
      </c>
      <c r="D3278" s="40">
        <v>40070</v>
      </c>
      <c r="E3278" t="s">
        <v>835</v>
      </c>
      <c r="F3278" t="s">
        <v>838</v>
      </c>
      <c r="G3278">
        <v>1</v>
      </c>
      <c r="H3278" t="s">
        <v>1110</v>
      </c>
      <c r="I3278">
        <v>33.606099999999998</v>
      </c>
      <c r="J3278">
        <v>-117.9311</v>
      </c>
      <c r="K3278" s="11">
        <v>0</v>
      </c>
      <c r="L3278">
        <v>0</v>
      </c>
      <c r="N3278">
        <v>1.17</v>
      </c>
      <c r="O3278" s="11">
        <v>0</v>
      </c>
      <c r="P3278" s="11">
        <v>0.24</v>
      </c>
      <c r="Q3278" s="12">
        <v>0.62</v>
      </c>
      <c r="R3278">
        <v>0</v>
      </c>
      <c r="T3278" s="42">
        <v>22</v>
      </c>
    </row>
    <row r="3279" spans="1:22" x14ac:dyDescent="0.2">
      <c r="A3279">
        <v>2803</v>
      </c>
      <c r="B3279">
        <v>2012</v>
      </c>
      <c r="C3279" t="s">
        <v>1068</v>
      </c>
      <c r="D3279" s="40">
        <v>41134</v>
      </c>
      <c r="E3279" t="s">
        <v>835</v>
      </c>
      <c r="F3279" t="s">
        <v>838</v>
      </c>
      <c r="G3279">
        <v>1</v>
      </c>
      <c r="H3279" t="s">
        <v>1110</v>
      </c>
      <c r="I3279">
        <v>33.606099999999998</v>
      </c>
      <c r="J3279">
        <v>-117.9311</v>
      </c>
      <c r="K3279" s="11">
        <v>0</v>
      </c>
      <c r="L3279">
        <v>0</v>
      </c>
      <c r="N3279">
        <v>1.33</v>
      </c>
      <c r="O3279" s="11">
        <v>0</v>
      </c>
      <c r="P3279" s="11">
        <v>0.46</v>
      </c>
      <c r="Q3279" s="12">
        <v>0.33</v>
      </c>
      <c r="R3279">
        <v>0</v>
      </c>
      <c r="T3279" s="42">
        <v>22</v>
      </c>
    </row>
    <row r="3280" spans="1:22" x14ac:dyDescent="0.2">
      <c r="A3280">
        <v>2805</v>
      </c>
      <c r="B3280">
        <v>2012</v>
      </c>
      <c r="C3280" t="s">
        <v>1068</v>
      </c>
      <c r="D3280" s="40">
        <v>41137</v>
      </c>
      <c r="E3280" t="s">
        <v>833</v>
      </c>
      <c r="F3280" t="s">
        <v>838</v>
      </c>
      <c r="G3280">
        <v>1</v>
      </c>
      <c r="H3280" t="s">
        <v>1110</v>
      </c>
      <c r="I3280">
        <v>32.866999999999997</v>
      </c>
      <c r="J3280">
        <v>-117.25700000000001</v>
      </c>
      <c r="K3280" s="11">
        <v>0</v>
      </c>
      <c r="L3280">
        <v>0</v>
      </c>
      <c r="N3280">
        <v>1.49</v>
      </c>
      <c r="O3280" s="11">
        <v>0</v>
      </c>
      <c r="P3280" s="11">
        <v>0</v>
      </c>
      <c r="Q3280" s="12">
        <v>0</v>
      </c>
      <c r="R3280">
        <v>0</v>
      </c>
      <c r="T3280" s="42">
        <v>22</v>
      </c>
    </row>
    <row r="3281" spans="1:20" x14ac:dyDescent="0.2">
      <c r="A3281">
        <v>2826</v>
      </c>
      <c r="B3281">
        <v>2012</v>
      </c>
      <c r="C3281" t="s">
        <v>1069</v>
      </c>
      <c r="D3281" s="40">
        <v>41162</v>
      </c>
      <c r="E3281" t="s">
        <v>837</v>
      </c>
      <c r="F3281" t="s">
        <v>838</v>
      </c>
      <c r="G3281">
        <v>1</v>
      </c>
      <c r="H3281" t="s">
        <v>1110</v>
      </c>
      <c r="I3281">
        <v>34.008000000000003</v>
      </c>
      <c r="J3281">
        <v>-118.499</v>
      </c>
      <c r="K3281" s="11">
        <v>0</v>
      </c>
      <c r="L3281">
        <v>0</v>
      </c>
      <c r="O3281" s="11">
        <v>3.4941200000000001</v>
      </c>
      <c r="P3281" s="11">
        <v>0.48541099999999998</v>
      </c>
      <c r="Q3281" s="12">
        <v>0.96804900000000005</v>
      </c>
      <c r="R3281">
        <v>0.08</v>
      </c>
      <c r="T3281" s="42">
        <v>22</v>
      </c>
    </row>
    <row r="3282" spans="1:20" x14ac:dyDescent="0.2">
      <c r="A3282">
        <v>2830</v>
      </c>
      <c r="B3282">
        <v>2012</v>
      </c>
      <c r="C3282" t="s">
        <v>1069</v>
      </c>
      <c r="D3282" s="40">
        <v>41169</v>
      </c>
      <c r="E3282" t="s">
        <v>837</v>
      </c>
      <c r="F3282" t="s">
        <v>838</v>
      </c>
      <c r="G3282">
        <v>1</v>
      </c>
      <c r="H3282" t="s">
        <v>1110</v>
      </c>
      <c r="I3282">
        <v>34.008000000000003</v>
      </c>
      <c r="J3282">
        <v>-118.499</v>
      </c>
      <c r="K3282" s="11">
        <v>0</v>
      </c>
      <c r="L3282">
        <v>0</v>
      </c>
      <c r="N3282">
        <v>1.5</v>
      </c>
      <c r="O3282" s="11">
        <v>3.4299200000000001</v>
      </c>
      <c r="P3282" s="11">
        <v>0.48013299999999998</v>
      </c>
      <c r="Q3282" s="12">
        <v>0.89393199999999995</v>
      </c>
      <c r="R3282">
        <v>7.0000000000000007E-2</v>
      </c>
      <c r="T3282" s="42">
        <v>22</v>
      </c>
    </row>
    <row r="3283" spans="1:20" x14ac:dyDescent="0.2">
      <c r="A3283">
        <v>2835</v>
      </c>
      <c r="B3283">
        <v>2012</v>
      </c>
      <c r="C3283" t="s">
        <v>1069</v>
      </c>
      <c r="D3283" s="40">
        <v>41176</v>
      </c>
      <c r="E3283" t="s">
        <v>835</v>
      </c>
      <c r="F3283" t="s">
        <v>838</v>
      </c>
      <c r="G3283">
        <v>1</v>
      </c>
      <c r="H3283" t="s">
        <v>1110</v>
      </c>
      <c r="I3283">
        <v>33.606099999999998</v>
      </c>
      <c r="J3283">
        <v>-117.9311</v>
      </c>
      <c r="K3283" s="11">
        <v>0</v>
      </c>
      <c r="L3283">
        <v>0</v>
      </c>
      <c r="N3283">
        <v>4.96</v>
      </c>
      <c r="O3283" s="11">
        <v>3.89</v>
      </c>
      <c r="P3283" s="11">
        <v>0.21</v>
      </c>
      <c r="Q3283" s="12">
        <v>0.9</v>
      </c>
      <c r="R3283">
        <v>0</v>
      </c>
      <c r="T3283" s="42">
        <v>22</v>
      </c>
    </row>
    <row r="3284" spans="1:20" x14ac:dyDescent="0.2">
      <c r="A3284">
        <v>2841</v>
      </c>
      <c r="B3284">
        <v>2012</v>
      </c>
      <c r="C3284" t="s">
        <v>1081</v>
      </c>
      <c r="D3284" s="40">
        <v>41184</v>
      </c>
      <c r="E3284" t="s">
        <v>837</v>
      </c>
      <c r="F3284" t="s">
        <v>838</v>
      </c>
      <c r="G3284">
        <v>1</v>
      </c>
      <c r="H3284" t="s">
        <v>1110</v>
      </c>
      <c r="I3284">
        <v>34.008000000000003</v>
      </c>
      <c r="J3284">
        <v>-118.499</v>
      </c>
      <c r="K3284" s="11">
        <v>0</v>
      </c>
      <c r="L3284">
        <v>0</v>
      </c>
      <c r="O3284" s="11">
        <v>5.17258</v>
      </c>
      <c r="P3284" s="11">
        <v>0.45037199999999999</v>
      </c>
      <c r="Q3284" s="12">
        <v>0.86540700000000004</v>
      </c>
      <c r="R3284">
        <v>0.17</v>
      </c>
      <c r="T3284" s="42">
        <v>22</v>
      </c>
    </row>
    <row r="3285" spans="1:20" x14ac:dyDescent="0.2">
      <c r="A3285">
        <v>3487</v>
      </c>
      <c r="B3285">
        <v>2015</v>
      </c>
      <c r="C3285" t="s">
        <v>1068</v>
      </c>
      <c r="D3285" s="40">
        <v>42240</v>
      </c>
      <c r="E3285" t="s">
        <v>835</v>
      </c>
      <c r="F3285" t="s">
        <v>838</v>
      </c>
      <c r="G3285">
        <v>1</v>
      </c>
      <c r="H3285" t="s">
        <v>1110</v>
      </c>
      <c r="I3285">
        <v>33.606099999999998</v>
      </c>
      <c r="J3285">
        <v>-117.9311</v>
      </c>
      <c r="K3285" s="11">
        <v>0</v>
      </c>
      <c r="L3285">
        <v>0</v>
      </c>
      <c r="N3285">
        <v>0.88</v>
      </c>
      <c r="O3285" s="11">
        <v>2.92</v>
      </c>
      <c r="P3285" s="11">
        <v>0.38</v>
      </c>
      <c r="Q3285" s="12">
        <v>0.54</v>
      </c>
      <c r="R3285">
        <v>0</v>
      </c>
      <c r="T3285" s="42">
        <v>22</v>
      </c>
    </row>
    <row r="3286" spans="1:20" x14ac:dyDescent="0.2">
      <c r="A3286">
        <v>3512</v>
      </c>
      <c r="B3286">
        <v>2015</v>
      </c>
      <c r="C3286" t="s">
        <v>1081</v>
      </c>
      <c r="D3286" s="40">
        <v>42289</v>
      </c>
      <c r="E3286" t="s">
        <v>837</v>
      </c>
      <c r="F3286" t="s">
        <v>838</v>
      </c>
      <c r="G3286">
        <v>1</v>
      </c>
      <c r="H3286" t="s">
        <v>1110</v>
      </c>
      <c r="I3286">
        <v>34.008000000000003</v>
      </c>
      <c r="J3286">
        <v>-118.499</v>
      </c>
      <c r="K3286" s="11">
        <v>0</v>
      </c>
      <c r="L3286">
        <v>0</v>
      </c>
      <c r="O3286" s="11">
        <v>5.0599999999999996</v>
      </c>
      <c r="P3286" s="11">
        <v>0.31</v>
      </c>
      <c r="Q3286" s="12">
        <v>1.27</v>
      </c>
      <c r="R3286">
        <v>0.14000000000000001</v>
      </c>
      <c r="T3286" s="42">
        <v>22</v>
      </c>
    </row>
    <row r="3287" spans="1:20" x14ac:dyDescent="0.2">
      <c r="A3287">
        <v>1662</v>
      </c>
      <c r="B3287">
        <v>2008</v>
      </c>
      <c r="C3287" t="s">
        <v>1069</v>
      </c>
      <c r="D3287" s="40">
        <v>39699</v>
      </c>
      <c r="E3287" t="s">
        <v>837</v>
      </c>
      <c r="F3287" t="s">
        <v>838</v>
      </c>
      <c r="G3287">
        <v>1</v>
      </c>
      <c r="H3287" t="s">
        <v>1110</v>
      </c>
      <c r="I3287">
        <v>34.008000000000003</v>
      </c>
      <c r="J3287">
        <v>-118.499</v>
      </c>
      <c r="K3287" s="11">
        <v>0</v>
      </c>
      <c r="L3287">
        <v>187</v>
      </c>
      <c r="N3287">
        <v>1.6037999999999999</v>
      </c>
      <c r="O3287" s="11">
        <v>4.47</v>
      </c>
      <c r="P3287" s="11">
        <v>0.26</v>
      </c>
      <c r="Q3287" s="12">
        <v>0.45</v>
      </c>
      <c r="R3287">
        <v>0.05</v>
      </c>
      <c r="T3287" s="42">
        <v>22</v>
      </c>
    </row>
    <row r="3288" spans="1:20" x14ac:dyDescent="0.2">
      <c r="A3288">
        <v>3243</v>
      </c>
      <c r="B3288">
        <v>2014</v>
      </c>
      <c r="C3288" t="s">
        <v>705</v>
      </c>
      <c r="D3288" s="40">
        <v>41820</v>
      </c>
      <c r="E3288" t="s">
        <v>837</v>
      </c>
      <c r="F3288" t="s">
        <v>838</v>
      </c>
      <c r="G3288">
        <v>1</v>
      </c>
      <c r="H3288" t="s">
        <v>1110</v>
      </c>
      <c r="I3288">
        <v>34.008000000000003</v>
      </c>
      <c r="J3288">
        <v>-118.499</v>
      </c>
      <c r="K3288" s="11">
        <v>0</v>
      </c>
      <c r="L3288">
        <v>374</v>
      </c>
      <c r="N3288">
        <v>3.06</v>
      </c>
      <c r="O3288" s="11">
        <v>2.08</v>
      </c>
      <c r="P3288" s="11">
        <v>0.1</v>
      </c>
      <c r="Q3288" s="12">
        <v>0.63801399999999997</v>
      </c>
      <c r="R3288">
        <v>0.11</v>
      </c>
      <c r="T3288" s="42">
        <v>22</v>
      </c>
    </row>
    <row r="3289" spans="1:20" x14ac:dyDescent="0.2">
      <c r="A3289">
        <v>3465</v>
      </c>
      <c r="B3289">
        <v>2015</v>
      </c>
      <c r="C3289" t="s">
        <v>1067</v>
      </c>
      <c r="D3289" s="40">
        <v>42205</v>
      </c>
      <c r="E3289" t="s">
        <v>837</v>
      </c>
      <c r="F3289" t="s">
        <v>838</v>
      </c>
      <c r="G3289">
        <v>1</v>
      </c>
      <c r="H3289" t="s">
        <v>1110</v>
      </c>
      <c r="I3289">
        <v>34.008000000000003</v>
      </c>
      <c r="J3289">
        <v>-118.499</v>
      </c>
      <c r="K3289" s="11">
        <v>0</v>
      </c>
      <c r="L3289">
        <v>374</v>
      </c>
      <c r="O3289" s="11">
        <v>8.5</v>
      </c>
      <c r="P3289" s="11">
        <v>0.32</v>
      </c>
      <c r="Q3289" s="12">
        <v>1.1200000000000001</v>
      </c>
      <c r="R3289">
        <v>0.04</v>
      </c>
      <c r="T3289" s="42">
        <v>22</v>
      </c>
    </row>
    <row r="3290" spans="1:20" x14ac:dyDescent="0.2">
      <c r="A3290">
        <v>3286</v>
      </c>
      <c r="B3290">
        <v>2014</v>
      </c>
      <c r="C3290" t="s">
        <v>1069</v>
      </c>
      <c r="D3290" s="40">
        <v>41897</v>
      </c>
      <c r="E3290" t="s">
        <v>837</v>
      </c>
      <c r="F3290" t="s">
        <v>838</v>
      </c>
      <c r="G3290">
        <v>1</v>
      </c>
      <c r="H3290" t="s">
        <v>1110</v>
      </c>
      <c r="I3290">
        <v>34.008000000000003</v>
      </c>
      <c r="J3290">
        <v>-118.499</v>
      </c>
      <c r="K3290" s="11">
        <v>0</v>
      </c>
      <c r="L3290">
        <v>748</v>
      </c>
      <c r="N3290">
        <v>1.44</v>
      </c>
      <c r="O3290" s="11">
        <v>4.25</v>
      </c>
      <c r="P3290" s="11">
        <v>0.38</v>
      </c>
      <c r="Q3290" s="12">
        <v>5.7145999999999999</v>
      </c>
      <c r="R3290">
        <v>0.09</v>
      </c>
      <c r="T3290" s="42">
        <v>22</v>
      </c>
    </row>
    <row r="3291" spans="1:20" x14ac:dyDescent="0.2">
      <c r="A3291">
        <v>3239</v>
      </c>
      <c r="B3291">
        <v>2014</v>
      </c>
      <c r="C3291" t="s">
        <v>705</v>
      </c>
      <c r="D3291" s="40">
        <v>41814</v>
      </c>
      <c r="E3291" t="s">
        <v>837</v>
      </c>
      <c r="F3291" t="s">
        <v>838</v>
      </c>
      <c r="G3291">
        <v>1</v>
      </c>
      <c r="H3291" t="s">
        <v>1110</v>
      </c>
      <c r="I3291">
        <v>34.008000000000003</v>
      </c>
      <c r="J3291">
        <v>-118.499</v>
      </c>
      <c r="K3291" s="11">
        <v>0</v>
      </c>
      <c r="L3291">
        <v>1870</v>
      </c>
      <c r="O3291" s="11">
        <v>2.99</v>
      </c>
      <c r="P3291" s="11">
        <v>0.28000000000000003</v>
      </c>
      <c r="Q3291" s="12">
        <v>1.6152200000000001</v>
      </c>
      <c r="R3291">
        <v>0.15</v>
      </c>
      <c r="T3291" s="42">
        <v>22</v>
      </c>
    </row>
    <row r="3292" spans="1:20" x14ac:dyDescent="0.2">
      <c r="A3292">
        <v>3469</v>
      </c>
      <c r="B3292">
        <v>2015</v>
      </c>
      <c r="C3292" t="s">
        <v>1067</v>
      </c>
      <c r="D3292" s="40">
        <v>42212</v>
      </c>
      <c r="E3292" t="s">
        <v>837</v>
      </c>
      <c r="F3292" t="s">
        <v>838</v>
      </c>
      <c r="G3292">
        <v>1</v>
      </c>
      <c r="H3292" t="s">
        <v>1110</v>
      </c>
      <c r="I3292">
        <v>34.008000000000003</v>
      </c>
      <c r="J3292">
        <v>-118.499</v>
      </c>
      <c r="K3292" s="11">
        <v>0</v>
      </c>
      <c r="L3292">
        <v>2992</v>
      </c>
      <c r="O3292" s="11">
        <v>56.31</v>
      </c>
      <c r="P3292" s="11">
        <v>0.37</v>
      </c>
      <c r="Q3292" s="12">
        <v>0.56999999999999995</v>
      </c>
      <c r="R3292">
        <v>0.39</v>
      </c>
      <c r="T3292" s="42">
        <v>22</v>
      </c>
    </row>
    <row r="3293" spans="1:20" x14ac:dyDescent="0.2">
      <c r="A3293">
        <v>3519</v>
      </c>
      <c r="B3293">
        <v>2015</v>
      </c>
      <c r="C3293" t="s">
        <v>1081</v>
      </c>
      <c r="D3293" s="40">
        <v>42296</v>
      </c>
      <c r="E3293" t="s">
        <v>833</v>
      </c>
      <c r="F3293" t="s">
        <v>838</v>
      </c>
      <c r="G3293">
        <v>1</v>
      </c>
      <c r="H3293" t="s">
        <v>1110</v>
      </c>
      <c r="I3293">
        <v>32.866999999999997</v>
      </c>
      <c r="J3293">
        <v>-117.25700000000001</v>
      </c>
      <c r="K3293" s="11">
        <v>0</v>
      </c>
      <c r="L3293">
        <v>5760</v>
      </c>
      <c r="N3293">
        <v>1.1100000000000001</v>
      </c>
      <c r="T3293" s="42">
        <v>22</v>
      </c>
    </row>
    <row r="3294" spans="1:20" x14ac:dyDescent="0.2">
      <c r="A3294">
        <v>3705</v>
      </c>
      <c r="B3294">
        <v>2012</v>
      </c>
      <c r="C3294" s="48" t="s">
        <v>1068</v>
      </c>
      <c r="D3294" s="40">
        <v>41141</v>
      </c>
      <c r="E3294" t="s">
        <v>1113</v>
      </c>
      <c r="F3294" s="48" t="s">
        <v>1111</v>
      </c>
      <c r="G3294" s="48" t="s">
        <v>1112</v>
      </c>
      <c r="H3294" t="s">
        <v>1110</v>
      </c>
      <c r="K3294" s="11">
        <v>0</v>
      </c>
      <c r="L3294" s="42">
        <v>7800</v>
      </c>
      <c r="M3294" s="42"/>
      <c r="N3294">
        <v>2.21</v>
      </c>
      <c r="T3294" s="42">
        <v>22</v>
      </c>
    </row>
    <row r="3295" spans="1:20" x14ac:dyDescent="0.2">
      <c r="A3295">
        <v>3791</v>
      </c>
      <c r="B3295" s="48">
        <v>2011</v>
      </c>
      <c r="C3295" t="s">
        <v>1069</v>
      </c>
      <c r="D3295" s="40">
        <v>40806</v>
      </c>
      <c r="E3295" t="s">
        <v>1113</v>
      </c>
      <c r="F3295" s="48" t="s">
        <v>1111</v>
      </c>
      <c r="G3295" s="48" t="s">
        <v>1112</v>
      </c>
      <c r="H3295" t="s">
        <v>1110</v>
      </c>
      <c r="J3295" s="51"/>
      <c r="K3295" s="11">
        <v>0</v>
      </c>
      <c r="L3295">
        <v>10400</v>
      </c>
      <c r="N3295">
        <v>1.0900000000000001</v>
      </c>
      <c r="T3295" s="42">
        <v>22</v>
      </c>
    </row>
    <row r="3296" spans="1:20" x14ac:dyDescent="0.2">
      <c r="A3296">
        <v>1641</v>
      </c>
      <c r="B3296">
        <v>2008</v>
      </c>
      <c r="C3296" t="s">
        <v>1068</v>
      </c>
      <c r="D3296" s="40">
        <v>39671</v>
      </c>
      <c r="E3296" t="s">
        <v>833</v>
      </c>
      <c r="F3296" t="s">
        <v>838</v>
      </c>
      <c r="G3296">
        <v>1</v>
      </c>
      <c r="H3296" t="s">
        <v>1110</v>
      </c>
      <c r="I3296">
        <v>32.866999999999997</v>
      </c>
      <c r="J3296">
        <v>-117.25700000000001</v>
      </c>
      <c r="K3296" s="11">
        <v>0</v>
      </c>
      <c r="L3296">
        <v>11520</v>
      </c>
      <c r="N3296">
        <v>1.8</v>
      </c>
      <c r="O3296" s="11">
        <v>3.3</v>
      </c>
      <c r="P3296" s="11">
        <v>0.33</v>
      </c>
      <c r="Q3296" s="12">
        <v>0.2</v>
      </c>
      <c r="R3296">
        <v>0.01</v>
      </c>
      <c r="T3296" s="42">
        <v>22</v>
      </c>
    </row>
    <row r="3297" spans="1:20" x14ac:dyDescent="0.2">
      <c r="A3297">
        <v>3704</v>
      </c>
      <c r="B3297">
        <v>2012</v>
      </c>
      <c r="C3297" s="48" t="s">
        <v>1068</v>
      </c>
      <c r="D3297" s="40">
        <v>41134</v>
      </c>
      <c r="E3297" t="s">
        <v>1113</v>
      </c>
      <c r="F3297" s="48" t="s">
        <v>1111</v>
      </c>
      <c r="G3297" s="48" t="s">
        <v>1112</v>
      </c>
      <c r="H3297" t="s">
        <v>1110</v>
      </c>
      <c r="K3297" s="11">
        <v>0</v>
      </c>
      <c r="L3297" s="42">
        <v>15599</v>
      </c>
      <c r="M3297" s="42"/>
      <c r="N3297">
        <v>4.6900000000000004</v>
      </c>
      <c r="T3297" s="42">
        <v>22</v>
      </c>
    </row>
    <row r="3298" spans="1:20" x14ac:dyDescent="0.2">
      <c r="A3298">
        <v>3251</v>
      </c>
      <c r="B3298">
        <v>2014</v>
      </c>
      <c r="C3298" t="s">
        <v>1067</v>
      </c>
      <c r="D3298" s="40">
        <v>41834</v>
      </c>
      <c r="E3298" t="s">
        <v>837</v>
      </c>
      <c r="F3298" t="s">
        <v>838</v>
      </c>
      <c r="G3298">
        <v>1</v>
      </c>
      <c r="H3298" t="s">
        <v>1110</v>
      </c>
      <c r="I3298">
        <v>34.008000000000003</v>
      </c>
      <c r="J3298">
        <v>-118.499</v>
      </c>
      <c r="K3298" s="11">
        <v>0</v>
      </c>
      <c r="L3298">
        <v>38862</v>
      </c>
      <c r="N3298">
        <v>6.19</v>
      </c>
      <c r="O3298" s="11">
        <v>2.09</v>
      </c>
      <c r="P3298" s="11">
        <v>0.11</v>
      </c>
      <c r="Q3298" s="12">
        <v>4.4220000000000002E-2</v>
      </c>
      <c r="R3298">
        <v>0.14000000000000001</v>
      </c>
      <c r="T3298" s="42">
        <v>22</v>
      </c>
    </row>
    <row r="3299" spans="1:20" x14ac:dyDescent="0.2">
      <c r="A3299">
        <v>1629</v>
      </c>
      <c r="B3299">
        <v>2008</v>
      </c>
      <c r="C3299" t="s">
        <v>1067</v>
      </c>
      <c r="D3299" s="40">
        <v>39657</v>
      </c>
      <c r="E3299" t="s">
        <v>835</v>
      </c>
      <c r="F3299" t="s">
        <v>838</v>
      </c>
      <c r="G3299">
        <v>1</v>
      </c>
      <c r="H3299" t="s">
        <v>1110</v>
      </c>
      <c r="I3299">
        <v>33.606099999999998</v>
      </c>
      <c r="J3299">
        <v>-117.9311</v>
      </c>
      <c r="K3299" s="11">
        <v>0</v>
      </c>
      <c r="L3299">
        <v>41598</v>
      </c>
      <c r="N3299">
        <v>1.64</v>
      </c>
      <c r="O3299" s="11">
        <v>3</v>
      </c>
      <c r="P3299" s="11">
        <v>0.15</v>
      </c>
      <c r="Q3299" s="12">
        <v>0.81</v>
      </c>
      <c r="R3299">
        <v>0.17</v>
      </c>
      <c r="T3299" s="42">
        <v>22</v>
      </c>
    </row>
    <row r="3300" spans="1:20" x14ac:dyDescent="0.2">
      <c r="A3300">
        <v>1654</v>
      </c>
      <c r="B3300">
        <v>2008</v>
      </c>
      <c r="C3300" t="s">
        <v>1069</v>
      </c>
      <c r="D3300" s="40">
        <v>39693</v>
      </c>
      <c r="E3300" t="s">
        <v>835</v>
      </c>
      <c r="F3300" t="s">
        <v>838</v>
      </c>
      <c r="G3300">
        <v>1</v>
      </c>
      <c r="H3300" t="s">
        <v>1110</v>
      </c>
      <c r="I3300">
        <v>33.606099999999998</v>
      </c>
      <c r="J3300">
        <v>-117.9311</v>
      </c>
      <c r="K3300" s="11">
        <v>0</v>
      </c>
      <c r="L3300">
        <v>46797</v>
      </c>
      <c r="N3300">
        <v>1.81</v>
      </c>
      <c r="O3300" s="11">
        <v>2.7</v>
      </c>
      <c r="P3300" s="11">
        <v>0.18</v>
      </c>
      <c r="Q3300" s="12">
        <v>0.65</v>
      </c>
      <c r="R3300">
        <v>0</v>
      </c>
      <c r="T3300" s="42">
        <v>22</v>
      </c>
    </row>
    <row r="3301" spans="1:20" x14ac:dyDescent="0.2">
      <c r="A3301">
        <v>1658</v>
      </c>
      <c r="B3301">
        <v>2008</v>
      </c>
      <c r="C3301" t="s">
        <v>1069</v>
      </c>
      <c r="D3301" s="40">
        <v>39695</v>
      </c>
      <c r="E3301" t="s">
        <v>833</v>
      </c>
      <c r="F3301" t="s">
        <v>838</v>
      </c>
      <c r="G3301">
        <v>1</v>
      </c>
      <c r="H3301" t="s">
        <v>1110</v>
      </c>
      <c r="I3301">
        <v>32.866999999999997</v>
      </c>
      <c r="J3301">
        <v>-117.25700000000001</v>
      </c>
      <c r="K3301" s="11">
        <v>0</v>
      </c>
      <c r="L3301">
        <v>0</v>
      </c>
      <c r="N3301">
        <v>1.87</v>
      </c>
      <c r="O3301" s="11">
        <v>3.8</v>
      </c>
      <c r="P3301" s="11">
        <v>0.2</v>
      </c>
      <c r="Q3301" s="12">
        <v>0.17</v>
      </c>
      <c r="R3301">
        <v>0</v>
      </c>
      <c r="T3301" s="42">
        <v>22.1</v>
      </c>
    </row>
    <row r="3302" spans="1:20" x14ac:dyDescent="0.2">
      <c r="A3302">
        <v>1921</v>
      </c>
      <c r="B3302">
        <v>2009</v>
      </c>
      <c r="C3302" t="s">
        <v>1068</v>
      </c>
      <c r="D3302" s="40">
        <v>40042</v>
      </c>
      <c r="E3302" t="s">
        <v>833</v>
      </c>
      <c r="F3302" t="s">
        <v>838</v>
      </c>
      <c r="G3302">
        <v>1</v>
      </c>
      <c r="H3302" t="s">
        <v>1110</v>
      </c>
      <c r="I3302">
        <v>32.866999999999997</v>
      </c>
      <c r="J3302">
        <v>-117.25700000000001</v>
      </c>
      <c r="K3302" s="11">
        <v>0.41</v>
      </c>
      <c r="L3302">
        <v>0</v>
      </c>
      <c r="N3302">
        <v>0.93</v>
      </c>
      <c r="O3302" s="11">
        <v>1.1000000000000001</v>
      </c>
      <c r="P3302" s="11">
        <v>0.2</v>
      </c>
      <c r="Q3302" s="12">
        <v>0.08</v>
      </c>
      <c r="R3302">
        <v>0.01</v>
      </c>
      <c r="T3302" s="42">
        <v>22.1</v>
      </c>
    </row>
    <row r="3303" spans="1:20" x14ac:dyDescent="0.2">
      <c r="A3303">
        <v>1932</v>
      </c>
      <c r="B3303">
        <v>2009</v>
      </c>
      <c r="C3303" t="s">
        <v>1068</v>
      </c>
      <c r="D3303" s="40">
        <v>40052</v>
      </c>
      <c r="E3303" t="s">
        <v>833</v>
      </c>
      <c r="F3303" t="s">
        <v>838</v>
      </c>
      <c r="G3303">
        <v>1</v>
      </c>
      <c r="H3303" t="s">
        <v>1110</v>
      </c>
      <c r="I3303">
        <v>32.866999999999997</v>
      </c>
      <c r="J3303">
        <v>-117.25700000000001</v>
      </c>
      <c r="K3303" s="11">
        <v>0</v>
      </c>
      <c r="L3303">
        <v>0</v>
      </c>
      <c r="N3303">
        <v>0.76</v>
      </c>
      <c r="O3303" s="11">
        <v>1.2</v>
      </c>
      <c r="P3303" s="11">
        <v>0.14000000000000001</v>
      </c>
      <c r="Q3303" s="12">
        <v>0.06</v>
      </c>
      <c r="R3303">
        <v>0.01</v>
      </c>
      <c r="T3303" s="42">
        <v>22.1</v>
      </c>
    </row>
    <row r="3304" spans="1:20" x14ac:dyDescent="0.2">
      <c r="A3304">
        <v>2827</v>
      </c>
      <c r="B3304">
        <v>2012</v>
      </c>
      <c r="C3304" t="s">
        <v>1069</v>
      </c>
      <c r="D3304" s="40">
        <v>41165</v>
      </c>
      <c r="E3304" t="s">
        <v>833</v>
      </c>
      <c r="F3304" t="s">
        <v>838</v>
      </c>
      <c r="G3304">
        <v>1</v>
      </c>
      <c r="H3304" t="s">
        <v>1110</v>
      </c>
      <c r="I3304">
        <v>32.866999999999997</v>
      </c>
      <c r="J3304">
        <v>-117.25700000000001</v>
      </c>
      <c r="K3304" s="11">
        <v>0</v>
      </c>
      <c r="L3304">
        <v>0</v>
      </c>
      <c r="N3304">
        <v>1.36</v>
      </c>
      <c r="O3304" s="11">
        <v>0</v>
      </c>
      <c r="P3304" s="11">
        <v>0</v>
      </c>
      <c r="Q3304" s="12">
        <v>0</v>
      </c>
      <c r="R3304">
        <v>0</v>
      </c>
      <c r="T3304" s="42">
        <v>22.1</v>
      </c>
    </row>
    <row r="3305" spans="1:20" x14ac:dyDescent="0.2">
      <c r="A3305">
        <v>3505</v>
      </c>
      <c r="B3305">
        <v>2015</v>
      </c>
      <c r="C3305" t="s">
        <v>1069</v>
      </c>
      <c r="D3305" s="40">
        <v>42275</v>
      </c>
      <c r="E3305" t="s">
        <v>836</v>
      </c>
      <c r="F3305" t="s">
        <v>838</v>
      </c>
      <c r="G3305">
        <v>1</v>
      </c>
      <c r="H3305" t="s">
        <v>1110</v>
      </c>
      <c r="I3305">
        <v>34.408000000000001</v>
      </c>
      <c r="J3305">
        <v>-119.685</v>
      </c>
      <c r="K3305" s="11">
        <v>0</v>
      </c>
      <c r="L3305">
        <v>0</v>
      </c>
      <c r="O3305" s="11">
        <v>7.88</v>
      </c>
      <c r="P3305" s="11">
        <v>0.33</v>
      </c>
      <c r="Q3305" s="12">
        <v>0.02</v>
      </c>
      <c r="R3305">
        <v>0.14000000000000001</v>
      </c>
      <c r="T3305" s="42">
        <v>22.1</v>
      </c>
    </row>
    <row r="3306" spans="1:20" x14ac:dyDescent="0.2">
      <c r="A3306">
        <v>3510</v>
      </c>
      <c r="B3306">
        <v>2015</v>
      </c>
      <c r="C3306" t="s">
        <v>1081</v>
      </c>
      <c r="D3306" s="40">
        <v>42282</v>
      </c>
      <c r="E3306" t="s">
        <v>835</v>
      </c>
      <c r="F3306" t="s">
        <v>838</v>
      </c>
      <c r="G3306">
        <v>1</v>
      </c>
      <c r="H3306" t="s">
        <v>1110</v>
      </c>
      <c r="I3306">
        <v>33.606099999999998</v>
      </c>
      <c r="J3306">
        <v>-117.9311</v>
      </c>
      <c r="K3306" s="11">
        <v>0</v>
      </c>
      <c r="L3306">
        <v>0</v>
      </c>
      <c r="N3306">
        <v>0.91</v>
      </c>
      <c r="O3306" s="11">
        <v>1.62</v>
      </c>
      <c r="P3306" s="11">
        <v>0.25</v>
      </c>
      <c r="Q3306" s="12">
        <v>0</v>
      </c>
      <c r="R3306">
        <v>0</v>
      </c>
      <c r="T3306" s="42">
        <v>22.1</v>
      </c>
    </row>
    <row r="3307" spans="1:20" x14ac:dyDescent="0.2">
      <c r="A3307">
        <v>3484</v>
      </c>
      <c r="B3307">
        <v>2015</v>
      </c>
      <c r="C3307" t="s">
        <v>1068</v>
      </c>
      <c r="D3307" s="40">
        <v>42233</v>
      </c>
      <c r="E3307" t="s">
        <v>835</v>
      </c>
      <c r="F3307" t="s">
        <v>838</v>
      </c>
      <c r="G3307">
        <v>1</v>
      </c>
      <c r="H3307" t="s">
        <v>1110</v>
      </c>
      <c r="I3307">
        <v>33.606099999999998</v>
      </c>
      <c r="J3307">
        <v>-117.9311</v>
      </c>
      <c r="K3307" s="11">
        <v>0</v>
      </c>
      <c r="L3307">
        <v>7796</v>
      </c>
      <c r="N3307">
        <v>0.75</v>
      </c>
      <c r="O3307" s="11">
        <v>2.8</v>
      </c>
      <c r="P3307" s="11">
        <v>0.31</v>
      </c>
      <c r="Q3307" s="12">
        <v>0.36</v>
      </c>
      <c r="R3307">
        <v>0</v>
      </c>
      <c r="T3307" s="42">
        <v>22.1</v>
      </c>
    </row>
    <row r="3308" spans="1:20" x14ac:dyDescent="0.2">
      <c r="A3308">
        <v>3042</v>
      </c>
      <c r="B3308">
        <v>2013</v>
      </c>
      <c r="C3308" t="s">
        <v>1067</v>
      </c>
      <c r="D3308" s="40">
        <v>41470</v>
      </c>
      <c r="E3308" t="s">
        <v>833</v>
      </c>
      <c r="F3308" t="s">
        <v>838</v>
      </c>
      <c r="G3308">
        <v>1</v>
      </c>
      <c r="H3308" t="s">
        <v>1110</v>
      </c>
      <c r="I3308">
        <v>32.866999999999997</v>
      </c>
      <c r="J3308">
        <v>-117.25700000000001</v>
      </c>
      <c r="K3308" s="11">
        <v>0</v>
      </c>
      <c r="L3308">
        <v>9200</v>
      </c>
      <c r="N3308">
        <v>0.94</v>
      </c>
      <c r="O3308" s="11">
        <v>2.59</v>
      </c>
      <c r="P3308" s="11">
        <v>0.13</v>
      </c>
      <c r="Q3308" s="12">
        <v>0.11</v>
      </c>
      <c r="R3308">
        <v>0.05</v>
      </c>
      <c r="T3308" s="42">
        <v>22.1</v>
      </c>
    </row>
    <row r="3309" spans="1:20" x14ac:dyDescent="0.2">
      <c r="A3309">
        <v>3269</v>
      </c>
      <c r="B3309">
        <v>2014</v>
      </c>
      <c r="C3309" t="s">
        <v>1068</v>
      </c>
      <c r="D3309" s="40">
        <v>41862</v>
      </c>
      <c r="E3309" t="s">
        <v>837</v>
      </c>
      <c r="F3309" t="s">
        <v>838</v>
      </c>
      <c r="G3309">
        <v>1</v>
      </c>
      <c r="H3309" t="s">
        <v>1110</v>
      </c>
      <c r="I3309">
        <v>34.008000000000003</v>
      </c>
      <c r="J3309">
        <v>-118.499</v>
      </c>
      <c r="K3309" s="11">
        <v>0</v>
      </c>
      <c r="L3309">
        <v>26928</v>
      </c>
      <c r="O3309" s="11">
        <v>1.62</v>
      </c>
      <c r="P3309" s="11">
        <v>0.61</v>
      </c>
      <c r="Q3309" s="12">
        <v>9.6841399999999993</v>
      </c>
      <c r="R3309">
        <v>0.08</v>
      </c>
      <c r="T3309" s="42">
        <v>22.1</v>
      </c>
    </row>
    <row r="3310" spans="1:20" x14ac:dyDescent="0.2">
      <c r="A3310">
        <v>3523</v>
      </c>
      <c r="B3310">
        <v>2015</v>
      </c>
      <c r="C3310" t="s">
        <v>1081</v>
      </c>
      <c r="D3310" s="40">
        <v>42303</v>
      </c>
      <c r="E3310" t="s">
        <v>833</v>
      </c>
      <c r="F3310" t="s">
        <v>838</v>
      </c>
      <c r="G3310">
        <v>1</v>
      </c>
      <c r="H3310" t="s">
        <v>1110</v>
      </c>
      <c r="I3310">
        <v>32.866999999999997</v>
      </c>
      <c r="J3310">
        <v>-117.25700000000001</v>
      </c>
      <c r="K3310" s="11">
        <v>0</v>
      </c>
      <c r="L3310">
        <v>0</v>
      </c>
      <c r="N3310">
        <v>0.61</v>
      </c>
      <c r="T3310" s="42">
        <v>22.2</v>
      </c>
    </row>
    <row r="3311" spans="1:20" x14ac:dyDescent="0.2">
      <c r="A3311">
        <v>3264</v>
      </c>
      <c r="B3311">
        <v>2014</v>
      </c>
      <c r="C3311" t="s">
        <v>1068</v>
      </c>
      <c r="D3311" s="40">
        <v>41855</v>
      </c>
      <c r="E3311" t="s">
        <v>837</v>
      </c>
      <c r="F3311" t="s">
        <v>838</v>
      </c>
      <c r="G3311">
        <v>1</v>
      </c>
      <c r="H3311" t="s">
        <v>1110</v>
      </c>
      <c r="I3311">
        <v>34.008000000000003</v>
      </c>
      <c r="J3311">
        <v>-118.499</v>
      </c>
      <c r="K3311" s="11">
        <v>0</v>
      </c>
      <c r="L3311">
        <v>5984</v>
      </c>
      <c r="N3311">
        <v>2.74</v>
      </c>
      <c r="O3311" s="11">
        <v>2.35</v>
      </c>
      <c r="P3311" s="11">
        <v>0.27</v>
      </c>
      <c r="Q3311" s="12">
        <v>0.187337</v>
      </c>
      <c r="R3311">
        <v>7.0000000000000007E-2</v>
      </c>
      <c r="T3311" s="42">
        <v>22.2</v>
      </c>
    </row>
    <row r="3312" spans="1:20" x14ac:dyDescent="0.2">
      <c r="A3312">
        <v>2822</v>
      </c>
      <c r="B3312">
        <v>2012</v>
      </c>
      <c r="C3312" t="s">
        <v>1069</v>
      </c>
      <c r="D3312" s="40">
        <v>41162</v>
      </c>
      <c r="E3312" t="s">
        <v>833</v>
      </c>
      <c r="F3312" t="s">
        <v>838</v>
      </c>
      <c r="G3312">
        <v>1</v>
      </c>
      <c r="H3312" t="s">
        <v>1110</v>
      </c>
      <c r="I3312">
        <v>32.866999999999997</v>
      </c>
      <c r="J3312">
        <v>-117.25700000000001</v>
      </c>
      <c r="K3312" s="11">
        <v>0</v>
      </c>
      <c r="L3312">
        <v>7600</v>
      </c>
      <c r="N3312">
        <v>1</v>
      </c>
      <c r="O3312" s="11">
        <v>2.93</v>
      </c>
      <c r="P3312" s="11">
        <v>0.25</v>
      </c>
      <c r="Q3312" s="12">
        <v>0.13</v>
      </c>
      <c r="R3312">
        <v>0.06</v>
      </c>
      <c r="T3312" s="42">
        <v>22.2</v>
      </c>
    </row>
    <row r="3313" spans="1:22" x14ac:dyDescent="0.2">
      <c r="A3313">
        <v>3826</v>
      </c>
      <c r="B3313" s="48">
        <v>2010</v>
      </c>
      <c r="C3313" t="s">
        <v>1067</v>
      </c>
      <c r="D3313" s="40">
        <v>40374</v>
      </c>
      <c r="E3313" t="s">
        <v>1113</v>
      </c>
      <c r="F3313" s="48" t="s">
        <v>1111</v>
      </c>
      <c r="G3313" s="48" t="s">
        <v>1112</v>
      </c>
      <c r="H3313" t="s">
        <v>1110</v>
      </c>
      <c r="J3313" s="51"/>
      <c r="K3313" s="11">
        <v>5.0999999999999997E-2</v>
      </c>
      <c r="L3313">
        <v>171589</v>
      </c>
      <c r="N3313">
        <v>2.85</v>
      </c>
      <c r="T3313" s="42">
        <v>22.2</v>
      </c>
    </row>
    <row r="3314" spans="1:22" x14ac:dyDescent="0.2">
      <c r="A3314">
        <v>857</v>
      </c>
      <c r="B3314">
        <v>2007</v>
      </c>
      <c r="C3314" s="63" t="s">
        <v>1067</v>
      </c>
      <c r="D3314" s="17">
        <v>39266</v>
      </c>
      <c r="E3314">
        <v>16</v>
      </c>
      <c r="F3314" t="s">
        <v>1064</v>
      </c>
      <c r="G3314">
        <v>1</v>
      </c>
      <c r="H3314" t="s">
        <v>706</v>
      </c>
      <c r="K3314" s="11">
        <v>0</v>
      </c>
      <c r="L3314" s="11"/>
      <c r="N3314" s="11">
        <v>0.13322580645161292</v>
      </c>
      <c r="O3314" s="11">
        <v>1.6475774619959602</v>
      </c>
      <c r="P3314" s="11">
        <v>0.31561136212593044</v>
      </c>
      <c r="Q3314" s="12">
        <v>0.74</v>
      </c>
      <c r="R3314" s="11" t="s">
        <v>121</v>
      </c>
      <c r="S3314" s="11"/>
      <c r="T3314" s="42">
        <v>22.2</v>
      </c>
      <c r="U3314" s="11"/>
      <c r="V3314" t="s">
        <v>1060</v>
      </c>
    </row>
    <row r="3315" spans="1:22" x14ac:dyDescent="0.2">
      <c r="A3315">
        <v>1926</v>
      </c>
      <c r="B3315">
        <v>2009</v>
      </c>
      <c r="C3315" t="s">
        <v>1068</v>
      </c>
      <c r="D3315" s="40">
        <v>40045</v>
      </c>
      <c r="E3315" t="s">
        <v>833</v>
      </c>
      <c r="F3315" t="s">
        <v>838</v>
      </c>
      <c r="G3315">
        <v>1</v>
      </c>
      <c r="H3315" t="s">
        <v>1110</v>
      </c>
      <c r="I3315">
        <v>32.866999999999997</v>
      </c>
      <c r="J3315">
        <v>-117.25700000000001</v>
      </c>
      <c r="K3315" s="11">
        <v>0</v>
      </c>
      <c r="L3315">
        <v>0</v>
      </c>
      <c r="N3315">
        <v>0.99</v>
      </c>
      <c r="O3315" s="11">
        <v>0.8</v>
      </c>
      <c r="P3315" s="11">
        <v>0.16</v>
      </c>
      <c r="Q3315" s="12">
        <v>0.18</v>
      </c>
      <c r="R3315">
        <v>0</v>
      </c>
      <c r="T3315" s="42">
        <v>22.3</v>
      </c>
    </row>
    <row r="3316" spans="1:22" x14ac:dyDescent="0.2">
      <c r="A3316">
        <v>1945</v>
      </c>
      <c r="B3316">
        <v>2009</v>
      </c>
      <c r="C3316" t="s">
        <v>1069</v>
      </c>
      <c r="D3316" s="40">
        <v>40070</v>
      </c>
      <c r="E3316" t="s">
        <v>833</v>
      </c>
      <c r="F3316" t="s">
        <v>838</v>
      </c>
      <c r="G3316">
        <v>1</v>
      </c>
      <c r="H3316" t="s">
        <v>1110</v>
      </c>
      <c r="I3316">
        <v>32.866999999999997</v>
      </c>
      <c r="J3316">
        <v>-117.25700000000001</v>
      </c>
      <c r="K3316" s="11">
        <v>0</v>
      </c>
      <c r="L3316">
        <v>0</v>
      </c>
      <c r="N3316">
        <v>0.56999999999999995</v>
      </c>
      <c r="O3316" s="11">
        <v>1</v>
      </c>
      <c r="P3316" s="11">
        <v>0.22</v>
      </c>
      <c r="Q3316" s="12">
        <v>0.1</v>
      </c>
      <c r="R3316">
        <v>0.01</v>
      </c>
      <c r="T3316" s="42">
        <v>22.3</v>
      </c>
    </row>
    <row r="3317" spans="1:22" x14ac:dyDescent="0.2">
      <c r="A3317">
        <v>1948</v>
      </c>
      <c r="B3317">
        <v>2009</v>
      </c>
      <c r="C3317" t="s">
        <v>1069</v>
      </c>
      <c r="D3317" s="40">
        <v>40073</v>
      </c>
      <c r="E3317" t="s">
        <v>833</v>
      </c>
      <c r="F3317" t="s">
        <v>838</v>
      </c>
      <c r="G3317">
        <v>1</v>
      </c>
      <c r="H3317" t="s">
        <v>1110</v>
      </c>
      <c r="I3317">
        <v>32.866999999999997</v>
      </c>
      <c r="J3317">
        <v>-117.25700000000001</v>
      </c>
      <c r="K3317" s="11">
        <v>0</v>
      </c>
      <c r="L3317">
        <v>0</v>
      </c>
      <c r="N3317">
        <v>0.65</v>
      </c>
      <c r="O3317" s="11">
        <v>1.2</v>
      </c>
      <c r="P3317" s="11">
        <v>0.21</v>
      </c>
      <c r="Q3317" s="12">
        <v>0.09</v>
      </c>
      <c r="R3317">
        <v>0</v>
      </c>
      <c r="T3317" s="42">
        <v>22.3</v>
      </c>
    </row>
    <row r="3318" spans="1:22" x14ac:dyDescent="0.2">
      <c r="A3318">
        <v>2572</v>
      </c>
      <c r="B3318">
        <v>2011</v>
      </c>
      <c r="C3318" t="s">
        <v>1069</v>
      </c>
      <c r="D3318" s="40">
        <v>40812</v>
      </c>
      <c r="E3318" t="s">
        <v>837</v>
      </c>
      <c r="F3318" t="s">
        <v>838</v>
      </c>
      <c r="G3318">
        <v>1</v>
      </c>
      <c r="H3318" t="s">
        <v>1110</v>
      </c>
      <c r="I3318">
        <v>34.008000000000003</v>
      </c>
      <c r="J3318">
        <v>-118.499</v>
      </c>
      <c r="K3318" s="11">
        <v>0</v>
      </c>
      <c r="L3318">
        <v>0</v>
      </c>
      <c r="N3318">
        <v>5</v>
      </c>
      <c r="O3318" s="11">
        <v>2.30897</v>
      </c>
      <c r="P3318" s="11">
        <v>0.31864199999999998</v>
      </c>
      <c r="Q3318" s="12">
        <v>0.35498400000000002</v>
      </c>
      <c r="R3318">
        <v>0.12</v>
      </c>
      <c r="T3318" s="42">
        <v>22.3</v>
      </c>
    </row>
    <row r="3319" spans="1:22" x14ac:dyDescent="0.2">
      <c r="A3319">
        <v>3497</v>
      </c>
      <c r="B3319">
        <v>2015</v>
      </c>
      <c r="C3319" t="s">
        <v>1069</v>
      </c>
      <c r="D3319" s="40">
        <v>42261</v>
      </c>
      <c r="E3319" t="s">
        <v>836</v>
      </c>
      <c r="F3319" t="s">
        <v>838</v>
      </c>
      <c r="G3319">
        <v>1</v>
      </c>
      <c r="H3319" t="s">
        <v>1110</v>
      </c>
      <c r="I3319">
        <v>34.408000000000001</v>
      </c>
      <c r="J3319">
        <v>-119.685</v>
      </c>
      <c r="K3319" s="11">
        <v>0</v>
      </c>
      <c r="L3319">
        <v>0</v>
      </c>
      <c r="O3319" s="11">
        <v>8.5500000000000007</v>
      </c>
      <c r="P3319" s="11">
        <v>0.27</v>
      </c>
      <c r="Q3319" s="12">
        <v>0.15</v>
      </c>
      <c r="R3319">
        <v>0.01</v>
      </c>
      <c r="T3319" s="42">
        <v>22.3</v>
      </c>
    </row>
    <row r="3320" spans="1:22" x14ac:dyDescent="0.2">
      <c r="A3320">
        <v>3514</v>
      </c>
      <c r="B3320">
        <v>2015</v>
      </c>
      <c r="C3320" t="s">
        <v>1081</v>
      </c>
      <c r="D3320" s="40">
        <v>42289</v>
      </c>
      <c r="E3320" t="s">
        <v>835</v>
      </c>
      <c r="F3320" t="s">
        <v>838</v>
      </c>
      <c r="G3320">
        <v>1</v>
      </c>
      <c r="H3320" t="s">
        <v>1110</v>
      </c>
      <c r="I3320">
        <v>33.606099999999998</v>
      </c>
      <c r="J3320">
        <v>-117.9311</v>
      </c>
      <c r="K3320" s="11">
        <v>0</v>
      </c>
      <c r="L3320">
        <v>0</v>
      </c>
      <c r="N3320">
        <v>0.4</v>
      </c>
      <c r="O3320" s="11">
        <v>2.41</v>
      </c>
      <c r="P3320" s="11">
        <v>0.37</v>
      </c>
      <c r="Q3320" s="12">
        <v>0</v>
      </c>
      <c r="R3320">
        <v>0.11</v>
      </c>
      <c r="T3320" s="42">
        <v>22.3</v>
      </c>
    </row>
    <row r="3321" spans="1:22" x14ac:dyDescent="0.2">
      <c r="A3321">
        <v>3515</v>
      </c>
      <c r="B3321">
        <v>2015</v>
      </c>
      <c r="C3321" t="s">
        <v>1081</v>
      </c>
      <c r="D3321" s="40">
        <v>42289</v>
      </c>
      <c r="E3321" t="s">
        <v>833</v>
      </c>
      <c r="F3321" t="s">
        <v>838</v>
      </c>
      <c r="G3321">
        <v>1</v>
      </c>
      <c r="H3321" t="s">
        <v>1110</v>
      </c>
      <c r="I3321">
        <v>32.866999999999997</v>
      </c>
      <c r="J3321">
        <v>-117.25700000000001</v>
      </c>
      <c r="K3321" s="11">
        <v>0</v>
      </c>
      <c r="L3321">
        <v>960</v>
      </c>
      <c r="N3321">
        <v>0.81</v>
      </c>
      <c r="T3321" s="42">
        <v>22.3</v>
      </c>
    </row>
    <row r="3322" spans="1:22" x14ac:dyDescent="0.2">
      <c r="A3322">
        <v>3502</v>
      </c>
      <c r="B3322">
        <v>2015</v>
      </c>
      <c r="C3322" t="s">
        <v>1069</v>
      </c>
      <c r="D3322" s="40">
        <v>42268</v>
      </c>
      <c r="E3322" t="s">
        <v>836</v>
      </c>
      <c r="F3322" t="s">
        <v>838</v>
      </c>
      <c r="G3322">
        <v>1</v>
      </c>
      <c r="H3322" t="s">
        <v>1110</v>
      </c>
      <c r="I3322">
        <v>34.408000000000001</v>
      </c>
      <c r="J3322">
        <v>-119.685</v>
      </c>
      <c r="K3322" s="11">
        <v>0</v>
      </c>
      <c r="L3322">
        <v>1856</v>
      </c>
      <c r="O3322" s="11">
        <v>6.51</v>
      </c>
      <c r="P3322" s="11">
        <v>0.24</v>
      </c>
      <c r="Q3322" s="12">
        <v>0.2</v>
      </c>
      <c r="R3322">
        <v>0.03</v>
      </c>
      <c r="T3322" s="42">
        <v>22.3</v>
      </c>
    </row>
    <row r="3323" spans="1:22" x14ac:dyDescent="0.2">
      <c r="A3323">
        <v>3281</v>
      </c>
      <c r="B3323">
        <v>2014</v>
      </c>
      <c r="C3323" t="s">
        <v>1069</v>
      </c>
      <c r="D3323" s="40">
        <v>41884</v>
      </c>
      <c r="E3323" t="s">
        <v>833</v>
      </c>
      <c r="F3323" t="s">
        <v>838</v>
      </c>
      <c r="G3323">
        <v>1</v>
      </c>
      <c r="H3323" t="s">
        <v>1110</v>
      </c>
      <c r="I3323">
        <v>32.866999999999997</v>
      </c>
      <c r="J3323">
        <v>-117.25700000000001</v>
      </c>
      <c r="K3323" s="11">
        <v>0</v>
      </c>
      <c r="L3323">
        <v>44000</v>
      </c>
      <c r="N3323">
        <v>1.1000000000000001</v>
      </c>
      <c r="O3323" s="11">
        <v>2.08</v>
      </c>
      <c r="P3323" s="11">
        <v>0.16</v>
      </c>
      <c r="Q3323" s="12">
        <v>0.04</v>
      </c>
      <c r="R3323">
        <v>0.03</v>
      </c>
      <c r="T3323" s="42">
        <v>22.3</v>
      </c>
    </row>
    <row r="3324" spans="1:22" x14ac:dyDescent="0.2">
      <c r="A3324">
        <v>859</v>
      </c>
      <c r="B3324">
        <v>2007</v>
      </c>
      <c r="C3324" s="63" t="s">
        <v>1067</v>
      </c>
      <c r="D3324" s="17">
        <v>39266</v>
      </c>
      <c r="E3324">
        <v>20</v>
      </c>
      <c r="F3324" t="s">
        <v>1064</v>
      </c>
      <c r="G3324">
        <v>1</v>
      </c>
      <c r="H3324" t="s">
        <v>706</v>
      </c>
      <c r="K3324" s="11">
        <v>0</v>
      </c>
      <c r="L3324" s="11"/>
      <c r="N3324" s="11">
        <v>7.2474838709677414</v>
      </c>
      <c r="O3324" s="11">
        <v>4.2229668833112894</v>
      </c>
      <c r="P3324" s="11">
        <v>0.45739537789096912</v>
      </c>
      <c r="Q3324" s="12">
        <v>1.07</v>
      </c>
      <c r="R3324" s="11" t="s">
        <v>121</v>
      </c>
      <c r="S3324" s="11"/>
      <c r="T3324" s="42">
        <v>22.3</v>
      </c>
      <c r="U3324" s="11"/>
      <c r="V3324" t="s">
        <v>1060</v>
      </c>
    </row>
    <row r="3325" spans="1:22" x14ac:dyDescent="0.2">
      <c r="A3325">
        <v>1631</v>
      </c>
      <c r="B3325">
        <v>2008</v>
      </c>
      <c r="C3325" t="s">
        <v>1067</v>
      </c>
      <c r="D3325" s="40">
        <v>39657</v>
      </c>
      <c r="E3325" t="s">
        <v>833</v>
      </c>
      <c r="F3325" t="s">
        <v>838</v>
      </c>
      <c r="G3325">
        <v>1</v>
      </c>
      <c r="H3325" t="s">
        <v>1110</v>
      </c>
      <c r="I3325">
        <v>32.866999999999997</v>
      </c>
      <c r="J3325">
        <v>-117.25700000000001</v>
      </c>
      <c r="K3325" s="11">
        <v>0</v>
      </c>
      <c r="L3325">
        <v>4880</v>
      </c>
      <c r="N3325">
        <v>2.41</v>
      </c>
      <c r="O3325" s="11">
        <v>4.7</v>
      </c>
      <c r="P3325" s="11">
        <v>0.13</v>
      </c>
      <c r="Q3325" s="12">
        <v>0.21</v>
      </c>
      <c r="R3325">
        <v>0</v>
      </c>
      <c r="T3325" s="42">
        <v>22.4</v>
      </c>
    </row>
    <row r="3326" spans="1:22" x14ac:dyDescent="0.2">
      <c r="A3326">
        <v>3273</v>
      </c>
      <c r="B3326">
        <v>2014</v>
      </c>
      <c r="C3326" t="s">
        <v>1068</v>
      </c>
      <c r="D3326" s="40">
        <v>41869</v>
      </c>
      <c r="E3326" t="s">
        <v>837</v>
      </c>
      <c r="F3326" t="s">
        <v>838</v>
      </c>
      <c r="G3326">
        <v>1</v>
      </c>
      <c r="H3326" t="s">
        <v>1110</v>
      </c>
      <c r="I3326">
        <v>34.008000000000003</v>
      </c>
      <c r="J3326">
        <v>-118.499</v>
      </c>
      <c r="K3326" s="11">
        <v>0</v>
      </c>
      <c r="L3326">
        <v>5984</v>
      </c>
      <c r="N3326">
        <v>0.53</v>
      </c>
      <c r="O3326" s="11">
        <v>0.67</v>
      </c>
      <c r="P3326" s="11">
        <v>0.22</v>
      </c>
      <c r="Q3326" s="12">
        <v>0.21846699999999999</v>
      </c>
      <c r="R3326">
        <v>0.05</v>
      </c>
      <c r="T3326" s="42">
        <v>22.4</v>
      </c>
    </row>
    <row r="3327" spans="1:22" x14ac:dyDescent="0.2">
      <c r="A3327">
        <v>3250</v>
      </c>
      <c r="B3327">
        <v>2014</v>
      </c>
      <c r="C3327" t="s">
        <v>1067</v>
      </c>
      <c r="D3327" s="40">
        <v>41834</v>
      </c>
      <c r="E3327" t="s">
        <v>833</v>
      </c>
      <c r="F3327" t="s">
        <v>838</v>
      </c>
      <c r="G3327">
        <v>1</v>
      </c>
      <c r="H3327" t="s">
        <v>1110</v>
      </c>
      <c r="I3327">
        <v>32.866999999999997</v>
      </c>
      <c r="J3327">
        <v>-117.25700000000001</v>
      </c>
      <c r="K3327" s="11">
        <v>0</v>
      </c>
      <c r="L3327">
        <v>12400</v>
      </c>
      <c r="N3327">
        <v>1.92</v>
      </c>
      <c r="O3327" s="11">
        <v>1.97</v>
      </c>
      <c r="P3327" s="11">
        <v>0.13</v>
      </c>
      <c r="Q3327" s="12">
        <v>0.19</v>
      </c>
      <c r="R3327">
        <v>0.06</v>
      </c>
      <c r="T3327" s="42">
        <v>22.4</v>
      </c>
    </row>
    <row r="3328" spans="1:22" x14ac:dyDescent="0.2">
      <c r="A3328">
        <v>3280</v>
      </c>
      <c r="B3328">
        <v>2014</v>
      </c>
      <c r="C3328" t="s">
        <v>1069</v>
      </c>
      <c r="D3328" s="40">
        <v>41884</v>
      </c>
      <c r="E3328" t="s">
        <v>835</v>
      </c>
      <c r="F3328" t="s">
        <v>838</v>
      </c>
      <c r="G3328">
        <v>1</v>
      </c>
      <c r="H3328" t="s">
        <v>1110</v>
      </c>
      <c r="I3328">
        <v>33.606099999999998</v>
      </c>
      <c r="J3328">
        <v>-117.9311</v>
      </c>
      <c r="K3328" s="11">
        <v>0</v>
      </c>
      <c r="L3328">
        <v>23399</v>
      </c>
      <c r="N3328">
        <v>0.79</v>
      </c>
      <c r="O3328" s="11">
        <v>0</v>
      </c>
      <c r="P3328" s="11">
        <v>0.16</v>
      </c>
      <c r="Q3328" s="12">
        <v>0.13</v>
      </c>
      <c r="R3328">
        <v>0</v>
      </c>
      <c r="T3328" s="42">
        <v>22.4</v>
      </c>
    </row>
    <row r="3329" spans="1:22" x14ac:dyDescent="0.2">
      <c r="A3329">
        <v>1657</v>
      </c>
      <c r="B3329">
        <v>2008</v>
      </c>
      <c r="C3329" t="s">
        <v>1069</v>
      </c>
      <c r="D3329" s="40">
        <v>39693</v>
      </c>
      <c r="E3329" t="s">
        <v>837</v>
      </c>
      <c r="F3329" t="s">
        <v>838</v>
      </c>
      <c r="G3329">
        <v>1</v>
      </c>
      <c r="H3329" t="s">
        <v>1110</v>
      </c>
      <c r="I3329">
        <v>34.008000000000003</v>
      </c>
      <c r="J3329">
        <v>-118.499</v>
      </c>
      <c r="K3329" s="11">
        <v>0</v>
      </c>
      <c r="L3329">
        <v>0</v>
      </c>
      <c r="O3329" s="11">
        <v>3.82</v>
      </c>
      <c r="P3329" s="11">
        <v>0.18</v>
      </c>
      <c r="Q3329" s="12">
        <v>0.32</v>
      </c>
      <c r="R3329">
        <v>7.0000000000000007E-2</v>
      </c>
      <c r="T3329" s="42">
        <v>22.5</v>
      </c>
    </row>
    <row r="3330" spans="1:22" x14ac:dyDescent="0.2">
      <c r="A3330">
        <v>3473</v>
      </c>
      <c r="B3330">
        <v>2015</v>
      </c>
      <c r="C3330" t="s">
        <v>1068</v>
      </c>
      <c r="D3330" s="40">
        <v>42219</v>
      </c>
      <c r="E3330" t="s">
        <v>837</v>
      </c>
      <c r="F3330" t="s">
        <v>838</v>
      </c>
      <c r="G3330">
        <v>1</v>
      </c>
      <c r="H3330" t="s">
        <v>1110</v>
      </c>
      <c r="I3330">
        <v>34.008000000000003</v>
      </c>
      <c r="J3330">
        <v>-118.499</v>
      </c>
      <c r="K3330" s="11">
        <v>0</v>
      </c>
      <c r="L3330">
        <v>0</v>
      </c>
      <c r="O3330" s="11">
        <v>8.01</v>
      </c>
      <c r="P3330" s="11">
        <v>0.37</v>
      </c>
      <c r="Q3330" s="12">
        <v>0.61</v>
      </c>
      <c r="R3330">
        <v>0.45</v>
      </c>
      <c r="T3330" s="42">
        <v>22.5</v>
      </c>
    </row>
    <row r="3331" spans="1:22" x14ac:dyDescent="0.2">
      <c r="A3331">
        <v>3508</v>
      </c>
      <c r="B3331">
        <v>2015</v>
      </c>
      <c r="C3331" t="s">
        <v>1081</v>
      </c>
      <c r="D3331" s="40">
        <v>42282</v>
      </c>
      <c r="E3331" t="s">
        <v>837</v>
      </c>
      <c r="F3331" t="s">
        <v>838</v>
      </c>
      <c r="G3331">
        <v>1</v>
      </c>
      <c r="H3331" t="s">
        <v>1110</v>
      </c>
      <c r="I3331">
        <v>34.008000000000003</v>
      </c>
      <c r="J3331">
        <v>-118.499</v>
      </c>
      <c r="K3331" s="11">
        <v>0</v>
      </c>
      <c r="L3331">
        <v>0</v>
      </c>
      <c r="O3331" s="11">
        <v>5.88</v>
      </c>
      <c r="P3331" s="11">
        <v>0.08</v>
      </c>
      <c r="Q3331" s="12">
        <v>0.38</v>
      </c>
      <c r="R3331">
        <v>0.11</v>
      </c>
      <c r="T3331" s="42">
        <v>22.5</v>
      </c>
    </row>
    <row r="3332" spans="1:22" x14ac:dyDescent="0.2">
      <c r="A3332">
        <v>3483</v>
      </c>
      <c r="B3332">
        <v>2015</v>
      </c>
      <c r="C3332" t="s">
        <v>1068</v>
      </c>
      <c r="D3332" s="40">
        <v>42233</v>
      </c>
      <c r="E3332" t="s">
        <v>833</v>
      </c>
      <c r="F3332" t="s">
        <v>838</v>
      </c>
      <c r="G3332">
        <v>1</v>
      </c>
      <c r="H3332" t="s">
        <v>1110</v>
      </c>
      <c r="I3332">
        <v>32.866999999999997</v>
      </c>
      <c r="J3332">
        <v>-117.25700000000001</v>
      </c>
      <c r="K3332" s="11">
        <v>0</v>
      </c>
      <c r="L3332">
        <v>640</v>
      </c>
      <c r="N3332">
        <v>1.0900000000000001</v>
      </c>
      <c r="T3332" s="42">
        <v>22.5</v>
      </c>
    </row>
    <row r="3333" spans="1:22" x14ac:dyDescent="0.2">
      <c r="A3333">
        <v>3640</v>
      </c>
      <c r="B3333">
        <v>2016</v>
      </c>
      <c r="C3333" t="s">
        <v>705</v>
      </c>
      <c r="D3333" s="40">
        <v>42548</v>
      </c>
      <c r="E3333" t="s">
        <v>835</v>
      </c>
      <c r="F3333" t="s">
        <v>838</v>
      </c>
      <c r="G3333">
        <v>1</v>
      </c>
      <c r="H3333" t="s">
        <v>1110</v>
      </c>
      <c r="I3333">
        <v>33.606099999999998</v>
      </c>
      <c r="J3333">
        <v>-117.9311</v>
      </c>
      <c r="K3333" s="11">
        <v>0</v>
      </c>
      <c r="L3333">
        <v>15593</v>
      </c>
      <c r="N3333">
        <v>2.52</v>
      </c>
      <c r="O3333" s="11">
        <v>1.29</v>
      </c>
      <c r="P3333" s="11">
        <v>0</v>
      </c>
      <c r="Q3333" s="12">
        <v>0</v>
      </c>
      <c r="R3333">
        <v>0</v>
      </c>
      <c r="T3333" s="42">
        <v>22.5</v>
      </c>
    </row>
    <row r="3334" spans="1:22" x14ac:dyDescent="0.2">
      <c r="A3334">
        <v>3259</v>
      </c>
      <c r="B3334">
        <v>2014</v>
      </c>
      <c r="C3334" t="s">
        <v>1067</v>
      </c>
      <c r="D3334" s="40">
        <v>41848</v>
      </c>
      <c r="E3334" t="s">
        <v>833</v>
      </c>
      <c r="F3334" t="s">
        <v>838</v>
      </c>
      <c r="G3334">
        <v>1</v>
      </c>
      <c r="H3334" t="s">
        <v>1110</v>
      </c>
      <c r="I3334">
        <v>32.866999999999997</v>
      </c>
      <c r="J3334">
        <v>-117.25700000000001</v>
      </c>
      <c r="K3334" s="11">
        <v>0</v>
      </c>
      <c r="L3334">
        <v>63200</v>
      </c>
      <c r="N3334">
        <v>1.95</v>
      </c>
      <c r="O3334" s="11">
        <v>3.84</v>
      </c>
      <c r="P3334" s="11">
        <v>0.19</v>
      </c>
      <c r="Q3334" s="12">
        <v>0.26</v>
      </c>
      <c r="R3334">
        <v>0.03</v>
      </c>
      <c r="T3334" s="42">
        <v>22.5</v>
      </c>
    </row>
    <row r="3335" spans="1:22" x14ac:dyDescent="0.2">
      <c r="A3335">
        <v>2811</v>
      </c>
      <c r="B3335">
        <v>2012</v>
      </c>
      <c r="C3335" t="s">
        <v>1068</v>
      </c>
      <c r="D3335" s="40">
        <v>41148</v>
      </c>
      <c r="E3335" t="s">
        <v>835</v>
      </c>
      <c r="F3335" t="s">
        <v>838</v>
      </c>
      <c r="G3335">
        <v>1</v>
      </c>
      <c r="H3335" t="s">
        <v>1110</v>
      </c>
      <c r="I3335">
        <v>33.606099999999998</v>
      </c>
      <c r="J3335">
        <v>-117.9311</v>
      </c>
      <c r="K3335" s="11">
        <v>0</v>
      </c>
      <c r="L3335">
        <v>70196</v>
      </c>
      <c r="N3335">
        <v>2.29</v>
      </c>
      <c r="O3335" s="11">
        <v>0</v>
      </c>
      <c r="P3335" s="11">
        <v>0.23</v>
      </c>
      <c r="Q3335" s="12">
        <v>0.81</v>
      </c>
      <c r="R3335">
        <v>0</v>
      </c>
      <c r="T3335" s="42">
        <v>22.5</v>
      </c>
    </row>
    <row r="3336" spans="1:22" x14ac:dyDescent="0.2">
      <c r="A3336">
        <v>858</v>
      </c>
      <c r="B3336">
        <v>2007</v>
      </c>
      <c r="C3336" s="63" t="s">
        <v>1067</v>
      </c>
      <c r="D3336" s="17">
        <v>39266</v>
      </c>
      <c r="E3336">
        <v>18</v>
      </c>
      <c r="F3336" t="s">
        <v>1064</v>
      </c>
      <c r="G3336">
        <v>1</v>
      </c>
      <c r="H3336" t="s">
        <v>706</v>
      </c>
      <c r="K3336" s="11">
        <v>0</v>
      </c>
      <c r="L3336" s="11"/>
      <c r="N3336" s="11">
        <v>0.10658064516129032</v>
      </c>
      <c r="O3336" s="11">
        <v>2.6916198289036255</v>
      </c>
      <c r="P3336" s="11">
        <v>0.33069282313344972</v>
      </c>
      <c r="Q3336" s="12">
        <v>0.84</v>
      </c>
      <c r="R3336" s="11" t="s">
        <v>121</v>
      </c>
      <c r="S3336" s="11"/>
      <c r="T3336" s="42">
        <v>22.5</v>
      </c>
      <c r="U3336" s="11"/>
      <c r="V3336" t="s">
        <v>1060</v>
      </c>
    </row>
    <row r="3337" spans="1:22" x14ac:dyDescent="0.2">
      <c r="A3337">
        <v>1653</v>
      </c>
      <c r="B3337">
        <v>2008</v>
      </c>
      <c r="C3337" t="s">
        <v>1068</v>
      </c>
      <c r="D3337" s="40">
        <v>39688</v>
      </c>
      <c r="E3337" t="s">
        <v>833</v>
      </c>
      <c r="F3337" t="s">
        <v>838</v>
      </c>
      <c r="G3337">
        <v>1</v>
      </c>
      <c r="H3337" t="s">
        <v>1110</v>
      </c>
      <c r="I3337">
        <v>32.866999999999997</v>
      </c>
      <c r="J3337">
        <v>-117.25700000000001</v>
      </c>
      <c r="K3337" s="11">
        <v>0</v>
      </c>
      <c r="L3337">
        <v>0</v>
      </c>
      <c r="N3337">
        <v>1.78</v>
      </c>
      <c r="O3337" s="11">
        <v>3.6</v>
      </c>
      <c r="P3337" s="11">
        <v>0.23</v>
      </c>
      <c r="Q3337" s="12">
        <v>0.33</v>
      </c>
      <c r="R3337">
        <v>0</v>
      </c>
      <c r="T3337" s="42">
        <v>22.6</v>
      </c>
    </row>
    <row r="3338" spans="1:22" x14ac:dyDescent="0.2">
      <c r="A3338">
        <v>2816</v>
      </c>
      <c r="B3338">
        <v>2012</v>
      </c>
      <c r="C3338" t="s">
        <v>1068</v>
      </c>
      <c r="D3338" s="40">
        <v>41151</v>
      </c>
      <c r="E3338" t="s">
        <v>833</v>
      </c>
      <c r="F3338" t="s">
        <v>838</v>
      </c>
      <c r="G3338">
        <v>1</v>
      </c>
      <c r="H3338" t="s">
        <v>1110</v>
      </c>
      <c r="I3338">
        <v>32.866999999999997</v>
      </c>
      <c r="J3338">
        <v>-117.25700000000001</v>
      </c>
      <c r="K3338" s="11">
        <v>0</v>
      </c>
      <c r="L3338">
        <v>0</v>
      </c>
      <c r="N3338">
        <v>2.81</v>
      </c>
      <c r="O3338" s="11">
        <v>0</v>
      </c>
      <c r="P3338" s="11">
        <v>0</v>
      </c>
      <c r="Q3338" s="12">
        <v>0</v>
      </c>
      <c r="R3338">
        <v>0</v>
      </c>
      <c r="T3338" s="42">
        <v>22.6</v>
      </c>
    </row>
    <row r="3339" spans="1:22" x14ac:dyDescent="0.2">
      <c r="A3339">
        <v>3260</v>
      </c>
      <c r="B3339">
        <v>2014</v>
      </c>
      <c r="C3339" t="s">
        <v>1067</v>
      </c>
      <c r="D3339" s="40">
        <v>41848</v>
      </c>
      <c r="E3339" t="s">
        <v>837</v>
      </c>
      <c r="F3339" t="s">
        <v>838</v>
      </c>
      <c r="G3339">
        <v>1</v>
      </c>
      <c r="H3339" t="s">
        <v>1110</v>
      </c>
      <c r="I3339">
        <v>34.008000000000003</v>
      </c>
      <c r="J3339">
        <v>-118.499</v>
      </c>
      <c r="K3339" s="11">
        <v>0</v>
      </c>
      <c r="L3339">
        <v>748</v>
      </c>
      <c r="N3339">
        <v>1.52</v>
      </c>
      <c r="O3339" s="11">
        <v>3.24</v>
      </c>
      <c r="P3339" s="11">
        <v>0.04</v>
      </c>
      <c r="Q3339" s="12">
        <v>1.5579499999999999</v>
      </c>
      <c r="R3339">
        <v>0.21</v>
      </c>
      <c r="T3339" s="42">
        <v>22.6</v>
      </c>
    </row>
    <row r="3340" spans="1:22" x14ac:dyDescent="0.2">
      <c r="A3340">
        <v>3471</v>
      </c>
      <c r="B3340">
        <v>2015</v>
      </c>
      <c r="C3340" t="s">
        <v>1067</v>
      </c>
      <c r="D3340" s="40">
        <v>42212</v>
      </c>
      <c r="E3340" t="s">
        <v>833</v>
      </c>
      <c r="F3340" t="s">
        <v>838</v>
      </c>
      <c r="G3340">
        <v>1</v>
      </c>
      <c r="H3340" t="s">
        <v>1110</v>
      </c>
      <c r="I3340">
        <v>32.866999999999997</v>
      </c>
      <c r="J3340">
        <v>-117.25700000000001</v>
      </c>
      <c r="K3340" s="11">
        <v>0</v>
      </c>
      <c r="L3340">
        <v>960</v>
      </c>
      <c r="N3340">
        <v>1.08</v>
      </c>
      <c r="T3340" s="42">
        <v>22.6</v>
      </c>
    </row>
    <row r="3341" spans="1:22" x14ac:dyDescent="0.2">
      <c r="A3341">
        <v>1950</v>
      </c>
      <c r="B3341">
        <v>2009</v>
      </c>
      <c r="C3341" t="s">
        <v>1069</v>
      </c>
      <c r="D3341" s="40">
        <v>40077</v>
      </c>
      <c r="E3341" t="s">
        <v>833</v>
      </c>
      <c r="F3341" t="s">
        <v>838</v>
      </c>
      <c r="G3341">
        <v>1</v>
      </c>
      <c r="H3341" t="s">
        <v>1110</v>
      </c>
      <c r="I3341">
        <v>32.866999999999997</v>
      </c>
      <c r="J3341">
        <v>-117.25700000000001</v>
      </c>
      <c r="K3341" s="11">
        <v>0</v>
      </c>
      <c r="L3341">
        <v>0</v>
      </c>
      <c r="N3341">
        <v>1.01</v>
      </c>
      <c r="O3341" s="11">
        <v>1.4</v>
      </c>
      <c r="P3341" s="11">
        <v>0.19</v>
      </c>
      <c r="Q3341" s="12">
        <v>0.06</v>
      </c>
      <c r="R3341">
        <v>0</v>
      </c>
      <c r="T3341" s="42">
        <v>22.8</v>
      </c>
    </row>
    <row r="3342" spans="1:22" x14ac:dyDescent="0.2">
      <c r="A3342">
        <v>3490</v>
      </c>
      <c r="B3342">
        <v>2015</v>
      </c>
      <c r="C3342" t="s">
        <v>1068</v>
      </c>
      <c r="D3342" s="40">
        <v>42247</v>
      </c>
      <c r="E3342" t="s">
        <v>835</v>
      </c>
      <c r="F3342" t="s">
        <v>838</v>
      </c>
      <c r="G3342">
        <v>1</v>
      </c>
      <c r="H3342" t="s">
        <v>1110</v>
      </c>
      <c r="I3342">
        <v>33.606099999999998</v>
      </c>
      <c r="J3342">
        <v>-117.9311</v>
      </c>
      <c r="K3342" s="11">
        <v>0</v>
      </c>
      <c r="L3342">
        <v>0</v>
      </c>
      <c r="N3342">
        <v>1.3</v>
      </c>
      <c r="O3342" s="11">
        <v>2.99</v>
      </c>
      <c r="P3342" s="11">
        <v>0.31</v>
      </c>
      <c r="Q3342" s="12">
        <v>0.24</v>
      </c>
      <c r="R3342">
        <v>0</v>
      </c>
      <c r="T3342" s="42">
        <v>22.8</v>
      </c>
    </row>
    <row r="3343" spans="1:22" x14ac:dyDescent="0.2">
      <c r="A3343">
        <v>3656</v>
      </c>
      <c r="B3343">
        <v>2016</v>
      </c>
      <c r="C3343" t="s">
        <v>1068</v>
      </c>
      <c r="D3343" s="40">
        <v>42583</v>
      </c>
      <c r="E3343" t="s">
        <v>837</v>
      </c>
      <c r="F3343" t="s">
        <v>838</v>
      </c>
      <c r="G3343">
        <v>1</v>
      </c>
      <c r="H3343" t="s">
        <v>1110</v>
      </c>
      <c r="I3343">
        <v>34.008000000000003</v>
      </c>
      <c r="J3343">
        <v>-118.499</v>
      </c>
      <c r="K3343" s="11">
        <v>0</v>
      </c>
      <c r="L3343">
        <v>0</v>
      </c>
      <c r="O3343" s="11">
        <v>4.9000000000000004</v>
      </c>
      <c r="P3343" s="11">
        <v>0.38017099999999998</v>
      </c>
      <c r="Q3343" s="12">
        <v>0.98480000000000001</v>
      </c>
      <c r="R3343">
        <v>0.48399999999999999</v>
      </c>
      <c r="T3343" s="42">
        <v>22.8</v>
      </c>
    </row>
    <row r="3344" spans="1:22" x14ac:dyDescent="0.2">
      <c r="A3344">
        <v>1927</v>
      </c>
      <c r="B3344">
        <v>2009</v>
      </c>
      <c r="C3344" t="s">
        <v>1068</v>
      </c>
      <c r="D3344" s="40">
        <v>40049</v>
      </c>
      <c r="E3344" t="s">
        <v>833</v>
      </c>
      <c r="F3344" t="s">
        <v>838</v>
      </c>
      <c r="G3344">
        <v>1</v>
      </c>
      <c r="H3344" t="s">
        <v>1110</v>
      </c>
      <c r="I3344">
        <v>32.866999999999997</v>
      </c>
      <c r="J3344">
        <v>-117.25700000000001</v>
      </c>
      <c r="K3344" s="11">
        <v>0</v>
      </c>
      <c r="L3344">
        <v>1212</v>
      </c>
      <c r="N3344">
        <v>1.08</v>
      </c>
      <c r="O3344" s="11">
        <v>1.2</v>
      </c>
      <c r="P3344" s="11">
        <v>0.12</v>
      </c>
      <c r="Q3344" s="12">
        <v>0.09</v>
      </c>
      <c r="R3344">
        <v>0</v>
      </c>
      <c r="T3344" s="42">
        <v>22.8</v>
      </c>
    </row>
    <row r="3345" spans="1:22" x14ac:dyDescent="0.2">
      <c r="A3345">
        <v>3498</v>
      </c>
      <c r="B3345">
        <v>2015</v>
      </c>
      <c r="C3345" t="s">
        <v>1069</v>
      </c>
      <c r="D3345" s="40">
        <v>42261</v>
      </c>
      <c r="E3345" t="s">
        <v>835</v>
      </c>
      <c r="F3345" t="s">
        <v>838</v>
      </c>
      <c r="G3345">
        <v>1</v>
      </c>
      <c r="H3345" t="s">
        <v>1110</v>
      </c>
      <c r="I3345">
        <v>33.606099999999998</v>
      </c>
      <c r="J3345">
        <v>-117.9311</v>
      </c>
      <c r="K3345" s="11">
        <v>0</v>
      </c>
      <c r="L3345">
        <v>10395</v>
      </c>
      <c r="N3345">
        <v>0.99</v>
      </c>
      <c r="O3345" s="11">
        <v>2.84</v>
      </c>
      <c r="P3345" s="11">
        <v>0.22</v>
      </c>
      <c r="Q3345" s="12">
        <v>0.36</v>
      </c>
      <c r="R3345">
        <v>0</v>
      </c>
      <c r="T3345" s="42">
        <v>22.8</v>
      </c>
    </row>
    <row r="3346" spans="1:22" x14ac:dyDescent="0.2">
      <c r="A3346">
        <v>3276</v>
      </c>
      <c r="B3346">
        <v>2014</v>
      </c>
      <c r="C3346" t="s">
        <v>1068</v>
      </c>
      <c r="D3346" s="40">
        <v>41876</v>
      </c>
      <c r="E3346" t="s">
        <v>833</v>
      </c>
      <c r="F3346" t="s">
        <v>838</v>
      </c>
      <c r="G3346">
        <v>1</v>
      </c>
      <c r="H3346" t="s">
        <v>1110</v>
      </c>
      <c r="I3346">
        <v>32.866999999999997</v>
      </c>
      <c r="J3346">
        <v>-117.25700000000001</v>
      </c>
      <c r="K3346" s="11">
        <v>0</v>
      </c>
      <c r="L3346">
        <v>12800</v>
      </c>
      <c r="N3346">
        <v>0.92</v>
      </c>
      <c r="O3346" s="11">
        <v>1.69</v>
      </c>
      <c r="P3346" s="11">
        <v>0.13</v>
      </c>
      <c r="Q3346" s="12">
        <v>0.08</v>
      </c>
      <c r="R3346">
        <v>0.04</v>
      </c>
      <c r="T3346" s="42">
        <v>22.8</v>
      </c>
    </row>
    <row r="3347" spans="1:22" x14ac:dyDescent="0.2">
      <c r="A3347">
        <v>3272</v>
      </c>
      <c r="B3347">
        <v>2014</v>
      </c>
      <c r="C3347" t="s">
        <v>1068</v>
      </c>
      <c r="D3347" s="40">
        <v>41869</v>
      </c>
      <c r="E3347" t="s">
        <v>833</v>
      </c>
      <c r="F3347" t="s">
        <v>838</v>
      </c>
      <c r="G3347">
        <v>1</v>
      </c>
      <c r="H3347" t="s">
        <v>1110</v>
      </c>
      <c r="I3347">
        <v>32.866999999999997</v>
      </c>
      <c r="J3347">
        <v>-117.25700000000001</v>
      </c>
      <c r="K3347" s="11">
        <v>0</v>
      </c>
      <c r="L3347">
        <v>14800</v>
      </c>
      <c r="N3347">
        <v>1.24</v>
      </c>
      <c r="O3347" s="11">
        <v>2.76</v>
      </c>
      <c r="P3347" s="11">
        <v>0.16</v>
      </c>
      <c r="Q3347" s="12">
        <v>0.23</v>
      </c>
      <c r="R3347">
        <v>0.06</v>
      </c>
      <c r="T3347" s="42">
        <v>22.8</v>
      </c>
    </row>
    <row r="3348" spans="1:22" x14ac:dyDescent="0.2">
      <c r="A3348">
        <v>3489</v>
      </c>
      <c r="B3348">
        <v>2015</v>
      </c>
      <c r="C3348" t="s">
        <v>1068</v>
      </c>
      <c r="D3348" s="40">
        <v>42247</v>
      </c>
      <c r="E3348" t="s">
        <v>836</v>
      </c>
      <c r="F3348" t="s">
        <v>838</v>
      </c>
      <c r="G3348">
        <v>1</v>
      </c>
      <c r="H3348" t="s">
        <v>1110</v>
      </c>
      <c r="I3348">
        <v>34.408000000000001</v>
      </c>
      <c r="J3348">
        <v>-119.685</v>
      </c>
      <c r="K3348" s="11">
        <v>0</v>
      </c>
      <c r="L3348">
        <v>0</v>
      </c>
      <c r="O3348" s="11">
        <v>6.88</v>
      </c>
      <c r="P3348" s="11">
        <v>0.4</v>
      </c>
      <c r="Q3348" s="12">
        <v>0.12</v>
      </c>
      <c r="R3348">
        <v>0.06</v>
      </c>
      <c r="T3348" s="42">
        <v>22.9</v>
      </c>
    </row>
    <row r="3349" spans="1:22" x14ac:dyDescent="0.2">
      <c r="A3349">
        <v>856</v>
      </c>
      <c r="B3349">
        <v>2007</v>
      </c>
      <c r="C3349" s="63" t="s">
        <v>1067</v>
      </c>
      <c r="D3349" s="17">
        <v>39266</v>
      </c>
      <c r="E3349">
        <v>12</v>
      </c>
      <c r="F3349" t="s">
        <v>1064</v>
      </c>
      <c r="G3349">
        <v>1</v>
      </c>
      <c r="H3349" t="s">
        <v>706</v>
      </c>
      <c r="K3349" s="11">
        <v>0</v>
      </c>
      <c r="L3349" s="11"/>
      <c r="N3349" s="11">
        <v>0.19539784946236557</v>
      </c>
      <c r="O3349" s="11">
        <v>3.2770223259768003</v>
      </c>
      <c r="P3349" s="11">
        <v>0.40813231898213204</v>
      </c>
      <c r="Q3349" s="12">
        <v>0.88774425125830292</v>
      </c>
      <c r="R3349" s="11">
        <v>1.9783869426182668E-3</v>
      </c>
      <c r="S3349" s="11"/>
      <c r="T3349" s="42">
        <v>22.9</v>
      </c>
      <c r="U3349" s="11"/>
      <c r="V3349" t="s">
        <v>1060</v>
      </c>
    </row>
    <row r="3350" spans="1:22" x14ac:dyDescent="0.2">
      <c r="A3350">
        <v>1634</v>
      </c>
      <c r="B3350">
        <v>2008</v>
      </c>
      <c r="C3350" t="s">
        <v>1068</v>
      </c>
      <c r="D3350" s="40">
        <v>39664</v>
      </c>
      <c r="E3350" t="s">
        <v>835</v>
      </c>
      <c r="F3350" t="s">
        <v>838</v>
      </c>
      <c r="G3350">
        <v>1</v>
      </c>
      <c r="H3350" t="s">
        <v>1110</v>
      </c>
      <c r="I3350">
        <v>33.606099999999998</v>
      </c>
      <c r="J3350">
        <v>-117.9311</v>
      </c>
      <c r="K3350" s="11">
        <v>0</v>
      </c>
      <c r="L3350">
        <v>0</v>
      </c>
      <c r="N3350">
        <v>2.02</v>
      </c>
      <c r="O3350" s="11">
        <v>5</v>
      </c>
      <c r="P3350" s="11">
        <v>0.19</v>
      </c>
      <c r="Q3350" s="12">
        <v>0.46</v>
      </c>
      <c r="R3350">
        <v>0</v>
      </c>
      <c r="T3350" s="42">
        <v>23</v>
      </c>
    </row>
    <row r="3351" spans="1:22" x14ac:dyDescent="0.2">
      <c r="A3351">
        <v>1905</v>
      </c>
      <c r="B3351">
        <v>2009</v>
      </c>
      <c r="C3351" t="s">
        <v>1067</v>
      </c>
      <c r="D3351" s="40">
        <v>40021</v>
      </c>
      <c r="E3351" t="s">
        <v>835</v>
      </c>
      <c r="F3351" t="s">
        <v>838</v>
      </c>
      <c r="G3351">
        <v>1</v>
      </c>
      <c r="H3351" t="s">
        <v>1110</v>
      </c>
      <c r="I3351">
        <v>33.606099999999998</v>
      </c>
      <c r="J3351">
        <v>-117.9311</v>
      </c>
      <c r="K3351" s="11">
        <v>0</v>
      </c>
      <c r="L3351">
        <v>0</v>
      </c>
      <c r="N3351">
        <v>1.7</v>
      </c>
      <c r="O3351" s="11">
        <v>0</v>
      </c>
      <c r="P3351" s="11">
        <v>0.22</v>
      </c>
      <c r="Q3351" s="12">
        <v>0.45</v>
      </c>
      <c r="R3351">
        <v>0.13</v>
      </c>
      <c r="T3351" s="42">
        <v>23</v>
      </c>
    </row>
    <row r="3352" spans="1:22" x14ac:dyDescent="0.2">
      <c r="A3352">
        <v>1915</v>
      </c>
      <c r="B3352">
        <v>2009</v>
      </c>
      <c r="C3352" t="s">
        <v>1068</v>
      </c>
      <c r="D3352" s="40">
        <v>40035</v>
      </c>
      <c r="E3352" t="s">
        <v>833</v>
      </c>
      <c r="F3352" t="s">
        <v>838</v>
      </c>
      <c r="G3352">
        <v>1</v>
      </c>
      <c r="H3352" t="s">
        <v>1110</v>
      </c>
      <c r="I3352">
        <v>32.866999999999997</v>
      </c>
      <c r="J3352">
        <v>-117.25700000000001</v>
      </c>
      <c r="K3352" s="11">
        <v>0</v>
      </c>
      <c r="L3352">
        <v>0</v>
      </c>
      <c r="N3352">
        <v>0.69</v>
      </c>
      <c r="O3352" s="11">
        <v>1.3</v>
      </c>
      <c r="P3352" s="11">
        <v>0.18</v>
      </c>
      <c r="Q3352" s="12">
        <v>0.09</v>
      </c>
      <c r="R3352">
        <v>0</v>
      </c>
      <c r="T3352" s="42">
        <v>23</v>
      </c>
    </row>
    <row r="3353" spans="1:22" x14ac:dyDescent="0.2">
      <c r="A3353">
        <v>1936</v>
      </c>
      <c r="B3353">
        <v>2009</v>
      </c>
      <c r="C3353" t="s">
        <v>1069</v>
      </c>
      <c r="D3353" s="40">
        <v>40058</v>
      </c>
      <c r="E3353" t="s">
        <v>835</v>
      </c>
      <c r="F3353" t="s">
        <v>838</v>
      </c>
      <c r="G3353">
        <v>1</v>
      </c>
      <c r="H3353" t="s">
        <v>1110</v>
      </c>
      <c r="I3353">
        <v>33.606099999999998</v>
      </c>
      <c r="J3353">
        <v>-117.9311</v>
      </c>
      <c r="K3353" s="11">
        <v>0</v>
      </c>
      <c r="L3353">
        <v>0</v>
      </c>
      <c r="N3353">
        <v>1.23</v>
      </c>
      <c r="O3353" s="11">
        <v>1.96</v>
      </c>
      <c r="P3353" s="11">
        <v>0.25</v>
      </c>
      <c r="Q3353" s="12">
        <v>0.5</v>
      </c>
      <c r="R3353">
        <v>0.11</v>
      </c>
      <c r="T3353" s="42">
        <v>23</v>
      </c>
    </row>
    <row r="3354" spans="1:22" x14ac:dyDescent="0.2">
      <c r="A3354">
        <v>2549</v>
      </c>
      <c r="B3354">
        <v>2011</v>
      </c>
      <c r="C3354" t="s">
        <v>1068</v>
      </c>
      <c r="D3354" s="40">
        <v>40784</v>
      </c>
      <c r="E3354" t="s">
        <v>837</v>
      </c>
      <c r="F3354" t="s">
        <v>838</v>
      </c>
      <c r="G3354">
        <v>1</v>
      </c>
      <c r="H3354" t="s">
        <v>1110</v>
      </c>
      <c r="I3354">
        <v>34.008000000000003</v>
      </c>
      <c r="J3354">
        <v>-118.499</v>
      </c>
      <c r="K3354" s="11">
        <v>0</v>
      </c>
      <c r="L3354">
        <v>0</v>
      </c>
      <c r="O3354" s="11">
        <v>2.7034199999999999</v>
      </c>
      <c r="P3354" s="11">
        <v>0.32124000000000003</v>
      </c>
      <c r="Q3354" s="12">
        <v>6.5727999999999995E-2</v>
      </c>
      <c r="R3354">
        <v>0</v>
      </c>
      <c r="T3354" s="42">
        <v>23</v>
      </c>
    </row>
    <row r="3355" spans="1:22" x14ac:dyDescent="0.2">
      <c r="A3355">
        <v>3477</v>
      </c>
      <c r="B3355">
        <v>2015</v>
      </c>
      <c r="C3355" t="s">
        <v>1068</v>
      </c>
      <c r="D3355" s="40">
        <v>42226</v>
      </c>
      <c r="E3355" t="s">
        <v>837</v>
      </c>
      <c r="F3355" t="s">
        <v>838</v>
      </c>
      <c r="G3355">
        <v>1</v>
      </c>
      <c r="H3355" t="s">
        <v>1110</v>
      </c>
      <c r="I3355">
        <v>34.008000000000003</v>
      </c>
      <c r="J3355">
        <v>-118.499</v>
      </c>
      <c r="K3355" s="11">
        <v>0</v>
      </c>
      <c r="L3355">
        <v>0</v>
      </c>
      <c r="O3355" s="11">
        <v>7.82</v>
      </c>
      <c r="P3355" s="11">
        <v>0.39</v>
      </c>
      <c r="Q3355" s="12">
        <v>2.12</v>
      </c>
      <c r="R3355">
        <v>0.28999999999999998</v>
      </c>
      <c r="T3355" s="42">
        <v>23</v>
      </c>
    </row>
    <row r="3356" spans="1:22" x14ac:dyDescent="0.2">
      <c r="A3356">
        <v>3481</v>
      </c>
      <c r="B3356">
        <v>2015</v>
      </c>
      <c r="C3356" t="s">
        <v>1068</v>
      </c>
      <c r="D3356" s="40">
        <v>42233</v>
      </c>
      <c r="E3356" t="s">
        <v>837</v>
      </c>
      <c r="F3356" t="s">
        <v>838</v>
      </c>
      <c r="G3356">
        <v>1</v>
      </c>
      <c r="H3356" t="s">
        <v>1110</v>
      </c>
      <c r="I3356">
        <v>34.008000000000003</v>
      </c>
      <c r="J3356">
        <v>-118.499</v>
      </c>
      <c r="K3356" s="11">
        <v>0</v>
      </c>
      <c r="L3356">
        <v>0</v>
      </c>
      <c r="O3356" s="11">
        <v>6.95</v>
      </c>
      <c r="P3356" s="11">
        <v>0.41</v>
      </c>
      <c r="Q3356" s="12">
        <v>0.72</v>
      </c>
      <c r="R3356">
        <v>0.04</v>
      </c>
      <c r="T3356" s="42">
        <v>23</v>
      </c>
    </row>
    <row r="3357" spans="1:22" x14ac:dyDescent="0.2">
      <c r="A3357">
        <v>3488</v>
      </c>
      <c r="B3357">
        <v>2015</v>
      </c>
      <c r="C3357" t="s">
        <v>1068</v>
      </c>
      <c r="D3357" s="40">
        <v>42247</v>
      </c>
      <c r="E3357" t="s">
        <v>837</v>
      </c>
      <c r="F3357" t="s">
        <v>838</v>
      </c>
      <c r="G3357">
        <v>1</v>
      </c>
      <c r="H3357" t="s">
        <v>1110</v>
      </c>
      <c r="I3357">
        <v>34.008000000000003</v>
      </c>
      <c r="J3357">
        <v>-118.499</v>
      </c>
      <c r="K3357" s="11">
        <v>0</v>
      </c>
      <c r="L3357">
        <v>0</v>
      </c>
      <c r="O3357" s="11">
        <v>6.91</v>
      </c>
      <c r="P3357" s="11">
        <v>0.45</v>
      </c>
      <c r="Q3357" s="12">
        <v>0.35</v>
      </c>
      <c r="R3357">
        <v>0.02</v>
      </c>
      <c r="T3357" s="42">
        <v>23</v>
      </c>
    </row>
    <row r="3358" spans="1:22" x14ac:dyDescent="0.2">
      <c r="A3358">
        <v>3503</v>
      </c>
      <c r="B3358">
        <v>2015</v>
      </c>
      <c r="C3358" t="s">
        <v>1069</v>
      </c>
      <c r="D3358" s="40">
        <v>42268</v>
      </c>
      <c r="E3358" t="s">
        <v>835</v>
      </c>
      <c r="F3358" t="s">
        <v>838</v>
      </c>
      <c r="G3358">
        <v>1</v>
      </c>
      <c r="H3358" t="s">
        <v>1110</v>
      </c>
      <c r="I3358">
        <v>33.606099999999998</v>
      </c>
      <c r="J3358">
        <v>-117.9311</v>
      </c>
      <c r="K3358" s="11">
        <v>0</v>
      </c>
      <c r="L3358">
        <v>0</v>
      </c>
      <c r="N3358">
        <v>1.02</v>
      </c>
      <c r="O3358" s="11">
        <v>2.14</v>
      </c>
      <c r="P3358" s="11">
        <v>0.32</v>
      </c>
      <c r="Q3358" s="12">
        <v>0.41</v>
      </c>
      <c r="R3358">
        <v>0</v>
      </c>
      <c r="T3358" s="42">
        <v>23</v>
      </c>
    </row>
    <row r="3359" spans="1:22" x14ac:dyDescent="0.2">
      <c r="A3359">
        <v>2801</v>
      </c>
      <c r="B3359">
        <v>2012</v>
      </c>
      <c r="C3359" t="s">
        <v>1068</v>
      </c>
      <c r="D3359" s="40">
        <v>41134</v>
      </c>
      <c r="E3359" t="s">
        <v>837</v>
      </c>
      <c r="F3359" t="s">
        <v>838</v>
      </c>
      <c r="G3359">
        <v>1</v>
      </c>
      <c r="H3359" t="s">
        <v>1110</v>
      </c>
      <c r="I3359">
        <v>34.008000000000003</v>
      </c>
      <c r="J3359">
        <v>-118.499</v>
      </c>
      <c r="K3359" s="11">
        <v>0</v>
      </c>
      <c r="L3359">
        <v>999</v>
      </c>
      <c r="O3359" s="11">
        <v>2.77732</v>
      </c>
      <c r="P3359" s="11">
        <v>0.703847</v>
      </c>
      <c r="Q3359" s="12">
        <v>0.68809100000000001</v>
      </c>
      <c r="R3359">
        <v>1.85</v>
      </c>
      <c r="T3359" s="42">
        <v>23</v>
      </c>
    </row>
    <row r="3360" spans="1:22" x14ac:dyDescent="0.2">
      <c r="A3360">
        <v>3247</v>
      </c>
      <c r="B3360">
        <v>2014</v>
      </c>
      <c r="C3360" t="s">
        <v>1067</v>
      </c>
      <c r="D3360" s="40">
        <v>41827</v>
      </c>
      <c r="E3360" t="s">
        <v>837</v>
      </c>
      <c r="F3360" t="s">
        <v>838</v>
      </c>
      <c r="G3360">
        <v>1</v>
      </c>
      <c r="H3360" t="s">
        <v>1110</v>
      </c>
      <c r="I3360">
        <v>34.008000000000003</v>
      </c>
      <c r="J3360">
        <v>-118.499</v>
      </c>
      <c r="K3360" s="11">
        <v>0</v>
      </c>
      <c r="L3360">
        <v>1122</v>
      </c>
      <c r="N3360">
        <v>3.5</v>
      </c>
      <c r="O3360" s="11">
        <v>2.9</v>
      </c>
      <c r="P3360" s="11">
        <v>0.11</v>
      </c>
      <c r="Q3360" s="12">
        <v>0.45657500000000001</v>
      </c>
      <c r="R3360">
        <v>0.11</v>
      </c>
      <c r="T3360" s="42">
        <v>23</v>
      </c>
    </row>
    <row r="3361" spans="1:20" x14ac:dyDescent="0.2">
      <c r="A3361">
        <v>1636</v>
      </c>
      <c r="B3361">
        <v>2008</v>
      </c>
      <c r="C3361" t="s">
        <v>1068</v>
      </c>
      <c r="D3361" s="40">
        <v>39664</v>
      </c>
      <c r="E3361" t="s">
        <v>833</v>
      </c>
      <c r="F3361" t="s">
        <v>838</v>
      </c>
      <c r="G3361">
        <v>1</v>
      </c>
      <c r="H3361" t="s">
        <v>1110</v>
      </c>
      <c r="I3361">
        <v>32.866999999999997</v>
      </c>
      <c r="J3361">
        <v>-117.25700000000001</v>
      </c>
      <c r="K3361" s="11">
        <v>0</v>
      </c>
      <c r="L3361">
        <v>1200</v>
      </c>
      <c r="N3361">
        <v>1.9</v>
      </c>
      <c r="O3361" s="11">
        <v>4.4000000000000004</v>
      </c>
      <c r="P3361" s="11">
        <v>0.16</v>
      </c>
      <c r="Q3361" s="12">
        <v>0.08</v>
      </c>
      <c r="R3361">
        <v>0</v>
      </c>
      <c r="T3361" s="42">
        <v>23</v>
      </c>
    </row>
    <row r="3362" spans="1:20" x14ac:dyDescent="0.2">
      <c r="A3362">
        <v>3043</v>
      </c>
      <c r="B3362">
        <v>2013</v>
      </c>
      <c r="C3362" t="s">
        <v>1067</v>
      </c>
      <c r="D3362" s="40">
        <v>41470</v>
      </c>
      <c r="E3362" t="s">
        <v>835</v>
      </c>
      <c r="F3362" t="s">
        <v>838</v>
      </c>
      <c r="G3362">
        <v>1</v>
      </c>
      <c r="H3362" t="s">
        <v>1110</v>
      </c>
      <c r="I3362">
        <v>33.606099999999998</v>
      </c>
      <c r="J3362">
        <v>-117.9311</v>
      </c>
      <c r="K3362" s="11">
        <v>0</v>
      </c>
      <c r="L3362">
        <v>2600</v>
      </c>
      <c r="N3362">
        <v>0.76</v>
      </c>
      <c r="O3362" s="11">
        <v>1.86</v>
      </c>
      <c r="P3362" s="11">
        <v>0.16</v>
      </c>
      <c r="Q3362" s="12">
        <v>0</v>
      </c>
      <c r="R3362">
        <v>0</v>
      </c>
      <c r="T3362" s="42">
        <v>23</v>
      </c>
    </row>
    <row r="3363" spans="1:20" x14ac:dyDescent="0.2">
      <c r="A3363">
        <v>3300</v>
      </c>
      <c r="B3363">
        <v>2014</v>
      </c>
      <c r="C3363" t="s">
        <v>1081</v>
      </c>
      <c r="D3363" s="40">
        <v>41918</v>
      </c>
      <c r="E3363" t="s">
        <v>833</v>
      </c>
      <c r="F3363" t="s">
        <v>838</v>
      </c>
      <c r="G3363">
        <v>1</v>
      </c>
      <c r="H3363" t="s">
        <v>1110</v>
      </c>
      <c r="I3363">
        <v>32.866999999999997</v>
      </c>
      <c r="J3363">
        <v>-117.25700000000001</v>
      </c>
      <c r="K3363" s="11">
        <v>0</v>
      </c>
      <c r="L3363">
        <v>3600</v>
      </c>
      <c r="N3363">
        <v>0.89</v>
      </c>
      <c r="O3363" s="11">
        <v>1.68</v>
      </c>
      <c r="P3363" s="11">
        <v>0.16</v>
      </c>
      <c r="Q3363" s="12">
        <v>0.18</v>
      </c>
      <c r="R3363">
        <v>7.0000000000000007E-2</v>
      </c>
      <c r="T3363" s="42">
        <v>23</v>
      </c>
    </row>
    <row r="3364" spans="1:20" x14ac:dyDescent="0.2">
      <c r="A3364">
        <v>2500</v>
      </c>
      <c r="B3364">
        <v>2011</v>
      </c>
      <c r="C3364" t="s">
        <v>1067</v>
      </c>
      <c r="D3364" s="40">
        <v>40729</v>
      </c>
      <c r="E3364" t="s">
        <v>835</v>
      </c>
      <c r="F3364" t="s">
        <v>838</v>
      </c>
      <c r="G3364">
        <v>1</v>
      </c>
      <c r="H3364" t="s">
        <v>1110</v>
      </c>
      <c r="I3364">
        <v>33.606099999999998</v>
      </c>
      <c r="J3364">
        <v>-117.9311</v>
      </c>
      <c r="K3364" s="11">
        <v>0</v>
      </c>
      <c r="L3364">
        <v>10399</v>
      </c>
      <c r="N3364">
        <v>2.58</v>
      </c>
      <c r="O3364" s="11">
        <v>3.9</v>
      </c>
      <c r="P3364" s="11">
        <v>0.17</v>
      </c>
      <c r="Q3364" s="12">
        <v>0</v>
      </c>
      <c r="R3364">
        <v>0</v>
      </c>
      <c r="T3364" s="42">
        <v>23</v>
      </c>
    </row>
    <row r="3365" spans="1:20" x14ac:dyDescent="0.2">
      <c r="A3365">
        <v>3710</v>
      </c>
      <c r="B3365">
        <v>2012</v>
      </c>
      <c r="C3365" s="48" t="s">
        <v>1069</v>
      </c>
      <c r="D3365" s="40">
        <v>41176</v>
      </c>
      <c r="E3365" t="s">
        <v>1113</v>
      </c>
      <c r="F3365" s="48" t="s">
        <v>1111</v>
      </c>
      <c r="G3365" s="48" t="s">
        <v>1112</v>
      </c>
      <c r="H3365" t="s">
        <v>1110</v>
      </c>
      <c r="K3365" s="11">
        <v>0</v>
      </c>
      <c r="L3365" s="42">
        <v>10399</v>
      </c>
      <c r="M3365" s="42"/>
      <c r="N3365">
        <v>2.5</v>
      </c>
      <c r="T3365" s="42">
        <v>23</v>
      </c>
    </row>
    <row r="3366" spans="1:20" x14ac:dyDescent="0.2">
      <c r="A3366">
        <v>2501</v>
      </c>
      <c r="B3366">
        <v>2011</v>
      </c>
      <c r="C3366" t="s">
        <v>1067</v>
      </c>
      <c r="D3366" s="40">
        <v>40729</v>
      </c>
      <c r="E3366" t="s">
        <v>837</v>
      </c>
      <c r="F3366" t="s">
        <v>838</v>
      </c>
      <c r="G3366">
        <v>1</v>
      </c>
      <c r="H3366" t="s">
        <v>1110</v>
      </c>
      <c r="I3366">
        <v>34.008000000000003</v>
      </c>
      <c r="J3366">
        <v>-118.499</v>
      </c>
      <c r="K3366" s="11">
        <v>0</v>
      </c>
      <c r="L3366">
        <v>14212</v>
      </c>
      <c r="O3366" s="11">
        <v>3.53315</v>
      </c>
      <c r="P3366" s="11">
        <v>0.27012599999999998</v>
      </c>
      <c r="Q3366" s="12">
        <v>0.77607099999999996</v>
      </c>
      <c r="R3366">
        <v>0</v>
      </c>
      <c r="T3366" s="42">
        <v>23</v>
      </c>
    </row>
    <row r="3367" spans="1:20" x14ac:dyDescent="0.2">
      <c r="A3367">
        <v>3783</v>
      </c>
      <c r="B3367" s="48">
        <v>2011</v>
      </c>
      <c r="C3367" t="s">
        <v>1067</v>
      </c>
      <c r="D3367" s="40">
        <v>40750</v>
      </c>
      <c r="E3367" t="s">
        <v>1113</v>
      </c>
      <c r="F3367" s="48" t="s">
        <v>1111</v>
      </c>
      <c r="G3367" s="48" t="s">
        <v>1112</v>
      </c>
      <c r="H3367" t="s">
        <v>1110</v>
      </c>
      <c r="J3367" s="51"/>
      <c r="K3367" s="11">
        <v>0</v>
      </c>
      <c r="L3367">
        <v>23399</v>
      </c>
      <c r="N3367">
        <v>2.3199999999999998</v>
      </c>
      <c r="T3367" s="42">
        <v>23</v>
      </c>
    </row>
    <row r="3368" spans="1:20" x14ac:dyDescent="0.2">
      <c r="A3368">
        <v>2824</v>
      </c>
      <c r="B3368">
        <v>2012</v>
      </c>
      <c r="C3368" t="s">
        <v>1069</v>
      </c>
      <c r="D3368" s="40">
        <v>41162</v>
      </c>
      <c r="E3368" t="s">
        <v>835</v>
      </c>
      <c r="F3368" t="s">
        <v>838</v>
      </c>
      <c r="G3368">
        <v>1</v>
      </c>
      <c r="H3368" t="s">
        <v>1110</v>
      </c>
      <c r="I3368">
        <v>33.606099999999998</v>
      </c>
      <c r="J3368">
        <v>-117.9311</v>
      </c>
      <c r="K3368" s="11">
        <v>0</v>
      </c>
      <c r="L3368">
        <v>64997</v>
      </c>
      <c r="N3368">
        <v>0.56999999999999995</v>
      </c>
      <c r="O3368" s="11">
        <v>1.64</v>
      </c>
      <c r="P3368" s="11">
        <v>0.22</v>
      </c>
      <c r="Q3368" s="12">
        <v>0.68</v>
      </c>
      <c r="R3368">
        <v>0</v>
      </c>
      <c r="T3368" s="42">
        <v>23</v>
      </c>
    </row>
    <row r="3369" spans="1:20" x14ac:dyDescent="0.2">
      <c r="A3369">
        <v>2807</v>
      </c>
      <c r="B3369">
        <v>2012</v>
      </c>
      <c r="C3369" t="s">
        <v>1068</v>
      </c>
      <c r="D3369" s="40">
        <v>41141</v>
      </c>
      <c r="E3369" t="s">
        <v>833</v>
      </c>
      <c r="F3369" t="s">
        <v>838</v>
      </c>
      <c r="G3369">
        <v>1</v>
      </c>
      <c r="H3369" t="s">
        <v>1110</v>
      </c>
      <c r="I3369">
        <v>32.866999999999997</v>
      </c>
      <c r="J3369">
        <v>-117.25700000000001</v>
      </c>
      <c r="K3369" s="11">
        <v>0</v>
      </c>
      <c r="L3369">
        <v>3200</v>
      </c>
      <c r="N3369">
        <v>1.06</v>
      </c>
      <c r="O3369" s="11">
        <v>1.78</v>
      </c>
      <c r="P3369" s="11">
        <v>0.2</v>
      </c>
      <c r="Q3369" s="12">
        <v>0.1</v>
      </c>
      <c r="R3369">
        <v>0.03</v>
      </c>
      <c r="T3369" s="42">
        <v>23.1</v>
      </c>
    </row>
    <row r="3370" spans="1:20" x14ac:dyDescent="0.2">
      <c r="A3370">
        <v>3658</v>
      </c>
      <c r="B3370">
        <v>2016</v>
      </c>
      <c r="C3370" t="s">
        <v>1068</v>
      </c>
      <c r="D3370" s="40">
        <v>42590</v>
      </c>
      <c r="E3370" t="s">
        <v>837</v>
      </c>
      <c r="F3370" t="s">
        <v>838</v>
      </c>
      <c r="G3370">
        <v>1</v>
      </c>
      <c r="H3370" t="s">
        <v>1110</v>
      </c>
      <c r="I3370">
        <v>34.008000000000003</v>
      </c>
      <c r="J3370">
        <v>-118.499</v>
      </c>
      <c r="K3370" s="11">
        <v>0</v>
      </c>
      <c r="L3370">
        <v>3366</v>
      </c>
      <c r="O3370" s="11">
        <v>4.83</v>
      </c>
      <c r="P3370" s="11">
        <v>0.15793199999999999</v>
      </c>
      <c r="Q3370" s="12">
        <v>0.621</v>
      </c>
      <c r="R3370">
        <v>0.435</v>
      </c>
      <c r="T3370" s="42">
        <v>23.1</v>
      </c>
    </row>
    <row r="3371" spans="1:20" x14ac:dyDescent="0.2">
      <c r="A3371">
        <v>3268</v>
      </c>
      <c r="B3371">
        <v>2014</v>
      </c>
      <c r="C3371" t="s">
        <v>1068</v>
      </c>
      <c r="D3371" s="40">
        <v>41862</v>
      </c>
      <c r="E3371" t="s">
        <v>833</v>
      </c>
      <c r="F3371" t="s">
        <v>838</v>
      </c>
      <c r="G3371">
        <v>1</v>
      </c>
      <c r="H3371" t="s">
        <v>1110</v>
      </c>
      <c r="I3371">
        <v>32.866999999999997</v>
      </c>
      <c r="J3371">
        <v>-117.25700000000001</v>
      </c>
      <c r="K3371" s="11">
        <v>0</v>
      </c>
      <c r="L3371">
        <v>7600</v>
      </c>
      <c r="N3371">
        <v>1.1299999999999999</v>
      </c>
      <c r="O3371" s="11">
        <v>2.2200000000000002</v>
      </c>
      <c r="P3371" s="11">
        <v>0.16</v>
      </c>
      <c r="Q3371" s="12">
        <v>0.2</v>
      </c>
      <c r="R3371">
        <v>0.06</v>
      </c>
      <c r="T3371" s="42">
        <v>23.1</v>
      </c>
    </row>
    <row r="3372" spans="1:20" x14ac:dyDescent="0.2">
      <c r="A3372">
        <v>3285</v>
      </c>
      <c r="B3372">
        <v>2014</v>
      </c>
      <c r="C3372" t="s">
        <v>1069</v>
      </c>
      <c r="D3372" s="40">
        <v>41890</v>
      </c>
      <c r="E3372" t="s">
        <v>833</v>
      </c>
      <c r="F3372" t="s">
        <v>838</v>
      </c>
      <c r="G3372">
        <v>1</v>
      </c>
      <c r="H3372" t="s">
        <v>1110</v>
      </c>
      <c r="I3372">
        <v>32.866999999999997</v>
      </c>
      <c r="J3372">
        <v>-117.25700000000001</v>
      </c>
      <c r="K3372" s="11">
        <v>0</v>
      </c>
      <c r="L3372">
        <v>11200</v>
      </c>
      <c r="N3372">
        <v>0.97</v>
      </c>
      <c r="O3372" s="11">
        <v>1.61</v>
      </c>
      <c r="P3372" s="11">
        <v>0.17</v>
      </c>
      <c r="Q3372" s="12">
        <v>0.17</v>
      </c>
      <c r="R3372">
        <v>0.02</v>
      </c>
      <c r="T3372" s="42">
        <v>23.1</v>
      </c>
    </row>
    <row r="3373" spans="1:20" x14ac:dyDescent="0.2">
      <c r="A3373">
        <v>3282</v>
      </c>
      <c r="B3373">
        <v>2014</v>
      </c>
      <c r="C3373" t="s">
        <v>1069</v>
      </c>
      <c r="D3373" s="40">
        <v>41890</v>
      </c>
      <c r="E3373" t="s">
        <v>837</v>
      </c>
      <c r="F3373" t="s">
        <v>838</v>
      </c>
      <c r="G3373">
        <v>1</v>
      </c>
      <c r="H3373" t="s">
        <v>1110</v>
      </c>
      <c r="I3373">
        <v>34.008000000000003</v>
      </c>
      <c r="J3373">
        <v>-118.499</v>
      </c>
      <c r="K3373" s="11">
        <v>0</v>
      </c>
      <c r="L3373">
        <v>0</v>
      </c>
      <c r="N3373">
        <v>1.77</v>
      </c>
      <c r="O3373" s="11">
        <v>2.83</v>
      </c>
      <c r="P3373" s="11">
        <v>0.56000000000000005</v>
      </c>
      <c r="Q3373" s="12">
        <v>11.9252</v>
      </c>
      <c r="R3373">
        <v>0.3</v>
      </c>
      <c r="T3373" s="42">
        <v>23.2</v>
      </c>
    </row>
    <row r="3374" spans="1:20" x14ac:dyDescent="0.2">
      <c r="A3374">
        <v>3263</v>
      </c>
      <c r="B3374">
        <v>2014</v>
      </c>
      <c r="C3374" t="s">
        <v>1068</v>
      </c>
      <c r="D3374" s="40">
        <v>41855</v>
      </c>
      <c r="E3374" t="s">
        <v>833</v>
      </c>
      <c r="F3374" t="s">
        <v>838</v>
      </c>
      <c r="G3374">
        <v>1</v>
      </c>
      <c r="H3374" t="s">
        <v>1110</v>
      </c>
      <c r="I3374">
        <v>32.866999999999997</v>
      </c>
      <c r="J3374">
        <v>-117.25700000000001</v>
      </c>
      <c r="K3374" s="11">
        <v>0</v>
      </c>
      <c r="L3374">
        <v>31600</v>
      </c>
      <c r="N3374">
        <v>1.31</v>
      </c>
      <c r="O3374" s="11">
        <v>3.16</v>
      </c>
      <c r="P3374" s="11">
        <v>0.12</v>
      </c>
      <c r="Q3374" s="12">
        <v>0.16</v>
      </c>
      <c r="R3374">
        <v>0.04</v>
      </c>
      <c r="T3374" s="42">
        <v>23.2</v>
      </c>
    </row>
    <row r="3375" spans="1:20" x14ac:dyDescent="0.2">
      <c r="A3375">
        <v>3486</v>
      </c>
      <c r="B3375">
        <v>2015</v>
      </c>
      <c r="C3375" t="s">
        <v>1068</v>
      </c>
      <c r="D3375" s="40">
        <v>42240</v>
      </c>
      <c r="E3375" t="s">
        <v>833</v>
      </c>
      <c r="F3375" t="s">
        <v>838</v>
      </c>
      <c r="G3375">
        <v>1</v>
      </c>
      <c r="H3375" t="s">
        <v>1110</v>
      </c>
      <c r="I3375">
        <v>32.866999999999997</v>
      </c>
      <c r="J3375">
        <v>-117.25700000000001</v>
      </c>
      <c r="K3375" s="11">
        <v>0</v>
      </c>
      <c r="L3375">
        <v>0</v>
      </c>
      <c r="N3375">
        <v>1.36</v>
      </c>
      <c r="T3375" s="42">
        <v>23.3</v>
      </c>
    </row>
    <row r="3376" spans="1:20" x14ac:dyDescent="0.2">
      <c r="A3376">
        <v>3278</v>
      </c>
      <c r="B3376">
        <v>2014</v>
      </c>
      <c r="C3376" t="s">
        <v>1069</v>
      </c>
      <c r="D3376" s="40">
        <v>41883</v>
      </c>
      <c r="E3376" t="s">
        <v>837</v>
      </c>
      <c r="F3376" t="s">
        <v>838</v>
      </c>
      <c r="G3376">
        <v>1</v>
      </c>
      <c r="H3376" t="s">
        <v>1110</v>
      </c>
      <c r="I3376">
        <v>34.008000000000003</v>
      </c>
      <c r="J3376">
        <v>-118.499</v>
      </c>
      <c r="K3376" s="11">
        <v>0</v>
      </c>
      <c r="L3376">
        <v>748</v>
      </c>
      <c r="O3376" s="11">
        <v>2.4700000000000002</v>
      </c>
      <c r="P3376" s="11">
        <v>0.49</v>
      </c>
      <c r="Q3376" s="12">
        <v>5.4269800000000004</v>
      </c>
      <c r="R3376">
        <v>0.15</v>
      </c>
      <c r="T3376" s="42">
        <v>23.3</v>
      </c>
    </row>
    <row r="3377" spans="1:20" x14ac:dyDescent="0.2">
      <c r="A3377">
        <v>3506</v>
      </c>
      <c r="B3377">
        <v>2015</v>
      </c>
      <c r="C3377" t="s">
        <v>1069</v>
      </c>
      <c r="D3377" s="40">
        <v>42275</v>
      </c>
      <c r="E3377" t="s">
        <v>833</v>
      </c>
      <c r="F3377" t="s">
        <v>838</v>
      </c>
      <c r="G3377">
        <v>1</v>
      </c>
      <c r="H3377" t="s">
        <v>1110</v>
      </c>
      <c r="I3377">
        <v>32.866999999999997</v>
      </c>
      <c r="J3377">
        <v>-117.25700000000001</v>
      </c>
      <c r="K3377" s="11">
        <v>0</v>
      </c>
      <c r="L3377">
        <v>880</v>
      </c>
      <c r="N3377">
        <v>0.86</v>
      </c>
      <c r="T3377" s="42">
        <v>23.3</v>
      </c>
    </row>
    <row r="3378" spans="1:20" x14ac:dyDescent="0.2">
      <c r="A3378">
        <v>3661</v>
      </c>
      <c r="B3378">
        <v>2016</v>
      </c>
      <c r="C3378" t="s">
        <v>1068</v>
      </c>
      <c r="D3378" s="40">
        <v>42597</v>
      </c>
      <c r="E3378" t="s">
        <v>837</v>
      </c>
      <c r="F3378" t="s">
        <v>838</v>
      </c>
      <c r="G3378">
        <v>1</v>
      </c>
      <c r="H3378" t="s">
        <v>1110</v>
      </c>
      <c r="I3378">
        <v>34.008000000000003</v>
      </c>
      <c r="J3378">
        <v>-118.499</v>
      </c>
      <c r="K3378" s="11">
        <v>0</v>
      </c>
      <c r="L3378">
        <v>4488</v>
      </c>
      <c r="O3378" s="11">
        <v>4.79</v>
      </c>
      <c r="P3378" s="11">
        <v>0.20710799999999999</v>
      </c>
      <c r="Q3378" s="12">
        <v>0.59536</v>
      </c>
      <c r="R3378">
        <v>9.1999999999999998E-2</v>
      </c>
      <c r="T3378" s="42">
        <v>23.3</v>
      </c>
    </row>
    <row r="3379" spans="1:20" x14ac:dyDescent="0.2">
      <c r="A3379">
        <v>1902</v>
      </c>
      <c r="B3379">
        <v>2009</v>
      </c>
      <c r="C3379" t="s">
        <v>1067</v>
      </c>
      <c r="D3379" s="40">
        <v>40017</v>
      </c>
      <c r="E3379" t="s">
        <v>833</v>
      </c>
      <c r="F3379" t="s">
        <v>838</v>
      </c>
      <c r="G3379">
        <v>1</v>
      </c>
      <c r="H3379" t="s">
        <v>1110</v>
      </c>
      <c r="I3379">
        <v>32.866999999999997</v>
      </c>
      <c r="J3379">
        <v>-117.25700000000001</v>
      </c>
      <c r="K3379" s="11">
        <v>0</v>
      </c>
      <c r="L3379">
        <v>0</v>
      </c>
      <c r="N3379">
        <v>0.56999999999999995</v>
      </c>
      <c r="O3379" s="11">
        <v>0.5</v>
      </c>
      <c r="P3379" s="11">
        <v>7.0000000000000007E-2</v>
      </c>
      <c r="Q3379" s="12">
        <v>0.08</v>
      </c>
      <c r="R3379">
        <v>0.01</v>
      </c>
      <c r="T3379" s="42">
        <v>23.4</v>
      </c>
    </row>
    <row r="3380" spans="1:20" x14ac:dyDescent="0.2">
      <c r="A3380">
        <v>3507</v>
      </c>
      <c r="B3380">
        <v>2015</v>
      </c>
      <c r="C3380" t="s">
        <v>1069</v>
      </c>
      <c r="D3380" s="40">
        <v>42276</v>
      </c>
      <c r="E3380" t="s">
        <v>835</v>
      </c>
      <c r="F3380" t="s">
        <v>838</v>
      </c>
      <c r="G3380">
        <v>1</v>
      </c>
      <c r="H3380" t="s">
        <v>1110</v>
      </c>
      <c r="I3380">
        <v>33.606099999999998</v>
      </c>
      <c r="J3380">
        <v>-117.9311</v>
      </c>
      <c r="K3380" s="11">
        <v>0</v>
      </c>
      <c r="L3380">
        <v>0</v>
      </c>
      <c r="N3380">
        <v>0.94</v>
      </c>
      <c r="O3380" s="11">
        <v>2.31</v>
      </c>
      <c r="P3380" s="11">
        <v>0.26</v>
      </c>
      <c r="Q3380" s="12">
        <v>0</v>
      </c>
      <c r="R3380">
        <v>0</v>
      </c>
      <c r="T3380" s="42">
        <v>23.4</v>
      </c>
    </row>
    <row r="3381" spans="1:20" x14ac:dyDescent="0.2">
      <c r="A3381">
        <v>3246</v>
      </c>
      <c r="B3381">
        <v>2014</v>
      </c>
      <c r="C3381" t="s">
        <v>1067</v>
      </c>
      <c r="D3381" s="40">
        <v>41827</v>
      </c>
      <c r="E3381" t="s">
        <v>833</v>
      </c>
      <c r="F3381" t="s">
        <v>838</v>
      </c>
      <c r="G3381">
        <v>1</v>
      </c>
      <c r="H3381" t="s">
        <v>1110</v>
      </c>
      <c r="I3381">
        <v>32.866999999999997</v>
      </c>
      <c r="J3381">
        <v>-117.25700000000001</v>
      </c>
      <c r="K3381" s="11">
        <v>0</v>
      </c>
      <c r="L3381">
        <v>4000</v>
      </c>
      <c r="N3381">
        <v>0.77</v>
      </c>
      <c r="O3381" s="11">
        <v>2.34</v>
      </c>
      <c r="P3381" s="11">
        <v>0.12</v>
      </c>
      <c r="Q3381" s="12">
        <v>0.24</v>
      </c>
      <c r="R3381">
        <v>0.03</v>
      </c>
      <c r="T3381" s="42">
        <v>23.4</v>
      </c>
    </row>
    <row r="3382" spans="1:20" x14ac:dyDescent="0.2">
      <c r="A3382">
        <v>1908</v>
      </c>
      <c r="B3382">
        <v>2009</v>
      </c>
      <c r="C3382" t="s">
        <v>1067</v>
      </c>
      <c r="D3382" s="40">
        <v>40024</v>
      </c>
      <c r="E3382" t="s">
        <v>833</v>
      </c>
      <c r="F3382" t="s">
        <v>838</v>
      </c>
      <c r="G3382">
        <v>1</v>
      </c>
      <c r="H3382" t="s">
        <v>1110</v>
      </c>
      <c r="I3382">
        <v>32.866999999999997</v>
      </c>
      <c r="J3382">
        <v>-117.25700000000001</v>
      </c>
      <c r="K3382" s="11">
        <v>0</v>
      </c>
      <c r="L3382">
        <v>0</v>
      </c>
      <c r="N3382">
        <v>0.95</v>
      </c>
      <c r="O3382" s="11">
        <v>1</v>
      </c>
      <c r="P3382" s="11">
        <v>0.14000000000000001</v>
      </c>
      <c r="Q3382" s="12">
        <v>0.11</v>
      </c>
      <c r="R3382">
        <v>0.01</v>
      </c>
      <c r="T3382" s="42">
        <v>23.5</v>
      </c>
    </row>
    <row r="3383" spans="1:20" x14ac:dyDescent="0.2">
      <c r="A3383">
        <v>1909</v>
      </c>
      <c r="B3383">
        <v>2009</v>
      </c>
      <c r="C3383" t="s">
        <v>1068</v>
      </c>
      <c r="D3383" s="40">
        <v>40028</v>
      </c>
      <c r="E3383" t="s">
        <v>833</v>
      </c>
      <c r="F3383" t="s">
        <v>838</v>
      </c>
      <c r="G3383">
        <v>1</v>
      </c>
      <c r="H3383" t="s">
        <v>1110</v>
      </c>
      <c r="I3383">
        <v>32.866999999999997</v>
      </c>
      <c r="J3383">
        <v>-117.25700000000001</v>
      </c>
      <c r="K3383" s="11">
        <v>0</v>
      </c>
      <c r="L3383">
        <v>0</v>
      </c>
      <c r="N3383">
        <v>0.93</v>
      </c>
      <c r="O3383" s="11">
        <v>1</v>
      </c>
      <c r="P3383" s="11">
        <v>0.21</v>
      </c>
      <c r="Q3383" s="12">
        <v>0.1</v>
      </c>
      <c r="R3383">
        <v>0.01</v>
      </c>
      <c r="T3383" s="42">
        <v>23.5</v>
      </c>
    </row>
    <row r="3384" spans="1:20" x14ac:dyDescent="0.2">
      <c r="A3384">
        <v>3492</v>
      </c>
      <c r="B3384">
        <v>2015</v>
      </c>
      <c r="C3384" t="s">
        <v>1069</v>
      </c>
      <c r="D3384" s="40">
        <v>42254</v>
      </c>
      <c r="E3384" t="s">
        <v>837</v>
      </c>
      <c r="F3384" t="s">
        <v>838</v>
      </c>
      <c r="G3384">
        <v>1</v>
      </c>
      <c r="H3384" t="s">
        <v>1110</v>
      </c>
      <c r="I3384">
        <v>34.008000000000003</v>
      </c>
      <c r="J3384">
        <v>-118.499</v>
      </c>
      <c r="K3384" s="11">
        <v>0</v>
      </c>
      <c r="L3384">
        <v>0</v>
      </c>
      <c r="O3384" s="11">
        <v>8.9600000000000009</v>
      </c>
      <c r="P3384" s="11">
        <v>0.41</v>
      </c>
      <c r="Q3384" s="12">
        <v>1.19</v>
      </c>
      <c r="R3384">
        <v>0.01</v>
      </c>
      <c r="T3384" s="42">
        <v>23.5</v>
      </c>
    </row>
    <row r="3385" spans="1:20" x14ac:dyDescent="0.2">
      <c r="A3385">
        <v>3501</v>
      </c>
      <c r="B3385">
        <v>2015</v>
      </c>
      <c r="C3385" t="s">
        <v>1069</v>
      </c>
      <c r="D3385" s="40">
        <v>42268</v>
      </c>
      <c r="E3385" t="s">
        <v>837</v>
      </c>
      <c r="F3385" t="s">
        <v>838</v>
      </c>
      <c r="G3385">
        <v>1</v>
      </c>
      <c r="H3385" t="s">
        <v>1110</v>
      </c>
      <c r="I3385">
        <v>34.008000000000003</v>
      </c>
      <c r="J3385">
        <v>-118.499</v>
      </c>
      <c r="K3385" s="11">
        <v>0</v>
      </c>
      <c r="L3385">
        <v>0</v>
      </c>
      <c r="O3385" s="11">
        <v>7</v>
      </c>
      <c r="P3385" s="11">
        <v>0.35</v>
      </c>
      <c r="Q3385" s="12">
        <v>1.45</v>
      </c>
      <c r="R3385">
        <v>0.11</v>
      </c>
      <c r="T3385" s="42">
        <v>23.5</v>
      </c>
    </row>
    <row r="3386" spans="1:20" x14ac:dyDescent="0.2">
      <c r="A3386">
        <v>3653</v>
      </c>
      <c r="B3386">
        <v>2016</v>
      </c>
      <c r="C3386" t="s">
        <v>1067</v>
      </c>
      <c r="D3386" s="40">
        <v>42576</v>
      </c>
      <c r="E3386" t="s">
        <v>835</v>
      </c>
      <c r="F3386" t="s">
        <v>838</v>
      </c>
      <c r="G3386">
        <v>1</v>
      </c>
      <c r="H3386" t="s">
        <v>1110</v>
      </c>
      <c r="I3386">
        <v>33.606099999999998</v>
      </c>
      <c r="J3386">
        <v>-117.9311</v>
      </c>
      <c r="K3386" s="11">
        <v>0</v>
      </c>
      <c r="L3386">
        <v>0</v>
      </c>
      <c r="N3386">
        <v>1.66</v>
      </c>
      <c r="O3386" s="11">
        <v>3.85</v>
      </c>
      <c r="P3386" s="11">
        <v>0.13</v>
      </c>
      <c r="Q3386" s="12">
        <v>0.44</v>
      </c>
      <c r="R3386">
        <v>0</v>
      </c>
      <c r="T3386" s="42">
        <v>23.5</v>
      </c>
    </row>
    <row r="3387" spans="1:20" x14ac:dyDescent="0.2">
      <c r="A3387">
        <v>3256</v>
      </c>
      <c r="B3387">
        <v>2014</v>
      </c>
      <c r="C3387" t="s">
        <v>1067</v>
      </c>
      <c r="D3387" s="40">
        <v>41841</v>
      </c>
      <c r="E3387" t="s">
        <v>837</v>
      </c>
      <c r="F3387" t="s">
        <v>838</v>
      </c>
      <c r="G3387">
        <v>1</v>
      </c>
      <c r="H3387" t="s">
        <v>1110</v>
      </c>
      <c r="I3387">
        <v>34.008000000000003</v>
      </c>
      <c r="J3387">
        <v>-118.499</v>
      </c>
      <c r="K3387" s="11">
        <v>0</v>
      </c>
      <c r="L3387">
        <v>748</v>
      </c>
      <c r="N3387">
        <v>1.73</v>
      </c>
      <c r="O3387" s="11">
        <v>4.1500000000000004</v>
      </c>
      <c r="P3387" s="11">
        <v>0.17</v>
      </c>
      <c r="Q3387" s="12">
        <v>1.11964</v>
      </c>
      <c r="R3387">
        <v>0.14000000000000001</v>
      </c>
      <c r="T3387" s="42">
        <v>23.5</v>
      </c>
    </row>
    <row r="3388" spans="1:20" x14ac:dyDescent="0.2">
      <c r="A3388">
        <v>1914</v>
      </c>
      <c r="B3388">
        <v>2009</v>
      </c>
      <c r="C3388" t="s">
        <v>1068</v>
      </c>
      <c r="D3388" s="40">
        <v>40031</v>
      </c>
      <c r="E3388" t="s">
        <v>833</v>
      </c>
      <c r="F3388" t="s">
        <v>838</v>
      </c>
      <c r="G3388">
        <v>1</v>
      </c>
      <c r="H3388" t="s">
        <v>1110</v>
      </c>
      <c r="I3388">
        <v>32.866999999999997</v>
      </c>
      <c r="J3388">
        <v>-117.25700000000001</v>
      </c>
      <c r="K3388" s="11">
        <v>0</v>
      </c>
      <c r="L3388">
        <v>0</v>
      </c>
      <c r="N3388">
        <v>1.0900000000000001</v>
      </c>
      <c r="O3388" s="11">
        <v>1.1000000000000001</v>
      </c>
      <c r="P3388" s="11">
        <v>0.16</v>
      </c>
      <c r="Q3388" s="12">
        <v>0.08</v>
      </c>
      <c r="R3388">
        <v>0</v>
      </c>
      <c r="T3388" s="42">
        <v>23.7</v>
      </c>
    </row>
    <row r="3389" spans="1:20" x14ac:dyDescent="0.2">
      <c r="A3389">
        <v>1944</v>
      </c>
      <c r="B3389">
        <v>2009</v>
      </c>
      <c r="C3389" t="s">
        <v>1069</v>
      </c>
      <c r="D3389" s="40">
        <v>40066</v>
      </c>
      <c r="E3389" t="s">
        <v>833</v>
      </c>
      <c r="F3389" t="s">
        <v>838</v>
      </c>
      <c r="G3389">
        <v>1</v>
      </c>
      <c r="H3389" t="s">
        <v>1110</v>
      </c>
      <c r="I3389">
        <v>32.866999999999997</v>
      </c>
      <c r="J3389">
        <v>-117.25700000000001</v>
      </c>
      <c r="K3389" s="11">
        <v>0</v>
      </c>
      <c r="L3389">
        <v>0</v>
      </c>
      <c r="N3389">
        <v>0.71</v>
      </c>
      <c r="O3389" s="11">
        <v>1</v>
      </c>
      <c r="P3389" s="11">
        <v>0.23</v>
      </c>
      <c r="Q3389" s="12">
        <v>0.14000000000000001</v>
      </c>
      <c r="R3389">
        <v>0</v>
      </c>
      <c r="T3389" s="42">
        <v>23.7</v>
      </c>
    </row>
    <row r="3390" spans="1:20" x14ac:dyDescent="0.2">
      <c r="A3390">
        <v>1933</v>
      </c>
      <c r="B3390">
        <v>2009</v>
      </c>
      <c r="C3390" t="s">
        <v>1068</v>
      </c>
      <c r="D3390" s="40">
        <v>40056</v>
      </c>
      <c r="E3390" t="s">
        <v>833</v>
      </c>
      <c r="F3390" t="s">
        <v>838</v>
      </c>
      <c r="G3390">
        <v>1</v>
      </c>
      <c r="H3390" t="s">
        <v>1110</v>
      </c>
      <c r="I3390">
        <v>32.866999999999997</v>
      </c>
      <c r="J3390">
        <v>-117.25700000000001</v>
      </c>
      <c r="K3390" s="11">
        <v>0</v>
      </c>
      <c r="L3390">
        <v>0</v>
      </c>
      <c r="N3390">
        <v>0.91</v>
      </c>
      <c r="O3390" s="11">
        <v>1</v>
      </c>
      <c r="P3390" s="11">
        <v>0.12</v>
      </c>
      <c r="Q3390" s="12">
        <v>7.0000000000000007E-2</v>
      </c>
      <c r="R3390">
        <v>0.01</v>
      </c>
      <c r="T3390" s="42">
        <v>23.8</v>
      </c>
    </row>
    <row r="3391" spans="1:20" x14ac:dyDescent="0.2">
      <c r="A3391">
        <v>3491</v>
      </c>
      <c r="B3391">
        <v>2015</v>
      </c>
      <c r="C3391" t="s">
        <v>1068</v>
      </c>
      <c r="D3391" s="40">
        <v>42247</v>
      </c>
      <c r="E3391" t="s">
        <v>833</v>
      </c>
      <c r="F3391" t="s">
        <v>838</v>
      </c>
      <c r="G3391">
        <v>1</v>
      </c>
      <c r="H3391" t="s">
        <v>1110</v>
      </c>
      <c r="I3391">
        <v>32.866999999999997</v>
      </c>
      <c r="J3391">
        <v>-117.25700000000001</v>
      </c>
      <c r="K3391" s="11">
        <v>0</v>
      </c>
      <c r="L3391">
        <v>0</v>
      </c>
      <c r="N3391">
        <v>1.1599999999999999</v>
      </c>
      <c r="T3391" s="42">
        <v>23.8</v>
      </c>
    </row>
    <row r="3392" spans="1:20" x14ac:dyDescent="0.2">
      <c r="A3392">
        <v>1638</v>
      </c>
      <c r="B3392">
        <v>2008</v>
      </c>
      <c r="C3392" t="s">
        <v>1068</v>
      </c>
      <c r="D3392" s="40">
        <v>39667</v>
      </c>
      <c r="E3392" t="s">
        <v>833</v>
      </c>
      <c r="F3392" t="s">
        <v>838</v>
      </c>
      <c r="G3392">
        <v>1</v>
      </c>
      <c r="H3392" t="s">
        <v>1110</v>
      </c>
      <c r="I3392">
        <v>32.866999999999997</v>
      </c>
      <c r="J3392">
        <v>-117.25700000000001</v>
      </c>
      <c r="K3392" s="11">
        <v>0</v>
      </c>
      <c r="L3392">
        <v>0</v>
      </c>
      <c r="N3392">
        <v>1.48</v>
      </c>
      <c r="O3392" s="11">
        <v>4.3</v>
      </c>
      <c r="P3392" s="11">
        <v>0.21</v>
      </c>
      <c r="Q3392" s="12">
        <v>0.23</v>
      </c>
      <c r="R3392">
        <v>0.01</v>
      </c>
      <c r="T3392" s="42">
        <v>23.9</v>
      </c>
    </row>
    <row r="3393" spans="1:22" x14ac:dyDescent="0.2">
      <c r="A3393">
        <v>3495</v>
      </c>
      <c r="B3393">
        <v>2015</v>
      </c>
      <c r="C3393" t="s">
        <v>1069</v>
      </c>
      <c r="D3393" s="40">
        <v>42255</v>
      </c>
      <c r="E3393" t="s">
        <v>833</v>
      </c>
      <c r="F3393" t="s">
        <v>838</v>
      </c>
      <c r="G3393">
        <v>1</v>
      </c>
      <c r="H3393" t="s">
        <v>1110</v>
      </c>
      <c r="I3393">
        <v>32.866999999999997</v>
      </c>
      <c r="J3393">
        <v>-117.25700000000001</v>
      </c>
      <c r="K3393" s="11">
        <v>0</v>
      </c>
      <c r="L3393">
        <v>560</v>
      </c>
      <c r="N3393">
        <v>1.1100000000000001</v>
      </c>
      <c r="T3393" s="42">
        <v>23.9</v>
      </c>
    </row>
    <row r="3394" spans="1:22" x14ac:dyDescent="0.2">
      <c r="A3394">
        <v>1943</v>
      </c>
      <c r="B3394">
        <v>2009</v>
      </c>
      <c r="C3394" t="s">
        <v>1069</v>
      </c>
      <c r="D3394" s="40">
        <v>40065</v>
      </c>
      <c r="E3394" t="s">
        <v>835</v>
      </c>
      <c r="F3394" t="s">
        <v>838</v>
      </c>
      <c r="G3394">
        <v>1</v>
      </c>
      <c r="H3394" t="s">
        <v>1110</v>
      </c>
      <c r="I3394">
        <v>33.606099999999998</v>
      </c>
      <c r="J3394">
        <v>-117.9311</v>
      </c>
      <c r="K3394" s="11">
        <v>0</v>
      </c>
      <c r="L3394">
        <v>0</v>
      </c>
      <c r="N3394">
        <v>1.58</v>
      </c>
      <c r="O3394" s="11">
        <v>1.05</v>
      </c>
      <c r="P3394" s="11">
        <v>0.22</v>
      </c>
      <c r="Q3394" s="12">
        <v>0.56999999999999995</v>
      </c>
      <c r="R3394">
        <v>0</v>
      </c>
      <c r="T3394" s="42">
        <v>24</v>
      </c>
    </row>
    <row r="3395" spans="1:22" x14ac:dyDescent="0.2">
      <c r="A3395">
        <v>3499</v>
      </c>
      <c r="B3395">
        <v>2015</v>
      </c>
      <c r="C3395" t="s">
        <v>1069</v>
      </c>
      <c r="D3395" s="40">
        <v>42261</v>
      </c>
      <c r="E3395" t="s">
        <v>833</v>
      </c>
      <c r="F3395" t="s">
        <v>838</v>
      </c>
      <c r="G3395">
        <v>1</v>
      </c>
      <c r="H3395" t="s">
        <v>1110</v>
      </c>
      <c r="I3395">
        <v>32.866999999999997</v>
      </c>
      <c r="J3395">
        <v>-117.25700000000001</v>
      </c>
      <c r="K3395" s="11">
        <v>0</v>
      </c>
      <c r="L3395">
        <v>160</v>
      </c>
      <c r="N3395">
        <v>0.85</v>
      </c>
      <c r="T3395" s="42">
        <v>24</v>
      </c>
    </row>
    <row r="3396" spans="1:22" x14ac:dyDescent="0.2">
      <c r="A3396">
        <v>3706</v>
      </c>
      <c r="B3396">
        <v>2012</v>
      </c>
      <c r="C3396" s="48" t="s">
        <v>1068</v>
      </c>
      <c r="D3396" s="40">
        <v>41148</v>
      </c>
      <c r="E3396" t="s">
        <v>1113</v>
      </c>
      <c r="F3396" s="48" t="s">
        <v>1111</v>
      </c>
      <c r="G3396" s="48" t="s">
        <v>1112</v>
      </c>
      <c r="H3396" t="s">
        <v>1110</v>
      </c>
      <c r="K3396" s="11">
        <v>0</v>
      </c>
      <c r="L3396" s="42">
        <v>15600</v>
      </c>
      <c r="M3396" s="42"/>
      <c r="N3396">
        <v>4.97</v>
      </c>
      <c r="T3396" s="42">
        <v>24</v>
      </c>
    </row>
    <row r="3397" spans="1:22" x14ac:dyDescent="0.2">
      <c r="A3397">
        <v>3290</v>
      </c>
      <c r="B3397">
        <v>2014</v>
      </c>
      <c r="C3397" t="s">
        <v>1069</v>
      </c>
      <c r="D3397" s="40">
        <v>41897</v>
      </c>
      <c r="E3397" t="s">
        <v>833</v>
      </c>
      <c r="F3397" t="s">
        <v>838</v>
      </c>
      <c r="G3397">
        <v>1</v>
      </c>
      <c r="H3397" t="s">
        <v>1110</v>
      </c>
      <c r="I3397">
        <v>32.866999999999997</v>
      </c>
      <c r="J3397">
        <v>-117.25700000000001</v>
      </c>
      <c r="K3397" s="11">
        <v>0</v>
      </c>
      <c r="L3397">
        <v>10400</v>
      </c>
      <c r="O3397" s="11">
        <v>2.0699999999999998</v>
      </c>
      <c r="P3397" s="11">
        <v>0.19</v>
      </c>
      <c r="Q3397" s="12">
        <v>0.13</v>
      </c>
      <c r="R3397">
        <v>0.03</v>
      </c>
      <c r="T3397" s="42">
        <v>24.1</v>
      </c>
    </row>
    <row r="3398" spans="1:22" x14ac:dyDescent="0.2">
      <c r="A3398">
        <v>853</v>
      </c>
      <c r="B3398">
        <v>2007</v>
      </c>
      <c r="C3398" s="63" t="s">
        <v>1067</v>
      </c>
      <c r="D3398" s="17">
        <v>39266</v>
      </c>
      <c r="E3398">
        <v>7</v>
      </c>
      <c r="F3398" t="s">
        <v>1064</v>
      </c>
      <c r="G3398">
        <v>1</v>
      </c>
      <c r="H3398" t="s">
        <v>706</v>
      </c>
      <c r="K3398" s="11">
        <v>0</v>
      </c>
      <c r="L3398" s="11"/>
      <c r="N3398" s="11">
        <v>0.27533333333333332</v>
      </c>
      <c r="O3398" s="11">
        <v>2.6648656274576399</v>
      </c>
      <c r="P3398" s="11">
        <v>0.3518251508383336</v>
      </c>
      <c r="Q3398" s="12">
        <v>0.9</v>
      </c>
      <c r="R3398" s="11" t="s">
        <v>121</v>
      </c>
      <c r="S3398" s="11"/>
      <c r="T3398" s="42">
        <v>24.2</v>
      </c>
      <c r="U3398" s="11"/>
      <c r="V3398" t="s">
        <v>1060</v>
      </c>
    </row>
    <row r="3399" spans="1:22" x14ac:dyDescent="0.2">
      <c r="A3399">
        <v>1645</v>
      </c>
      <c r="B3399">
        <v>2008</v>
      </c>
      <c r="C3399" t="s">
        <v>1068</v>
      </c>
      <c r="D3399" s="40">
        <v>39678</v>
      </c>
      <c r="E3399" t="s">
        <v>833</v>
      </c>
      <c r="F3399" t="s">
        <v>838</v>
      </c>
      <c r="G3399">
        <v>1</v>
      </c>
      <c r="H3399" t="s">
        <v>1110</v>
      </c>
      <c r="I3399">
        <v>32.866999999999997</v>
      </c>
      <c r="J3399">
        <v>-117.25700000000001</v>
      </c>
      <c r="K3399" s="11">
        <v>0</v>
      </c>
      <c r="L3399">
        <v>3120</v>
      </c>
      <c r="N3399">
        <v>1.82</v>
      </c>
      <c r="O3399" s="11">
        <v>3.3</v>
      </c>
      <c r="P3399" s="11">
        <v>0.24</v>
      </c>
      <c r="Q3399" s="12">
        <v>0.16</v>
      </c>
      <c r="R3399">
        <v>0</v>
      </c>
      <c r="T3399" s="42">
        <v>24.4</v>
      </c>
    </row>
    <row r="3400" spans="1:22" x14ac:dyDescent="0.2">
      <c r="A3400">
        <v>1906</v>
      </c>
      <c r="B3400">
        <v>2009</v>
      </c>
      <c r="C3400" t="s">
        <v>1067</v>
      </c>
      <c r="D3400" s="40">
        <v>40021</v>
      </c>
      <c r="E3400" t="s">
        <v>833</v>
      </c>
      <c r="F3400" t="s">
        <v>838</v>
      </c>
      <c r="G3400">
        <v>1</v>
      </c>
      <c r="H3400" t="s">
        <v>1110</v>
      </c>
      <c r="I3400">
        <v>32.866999999999997</v>
      </c>
      <c r="J3400">
        <v>-117.25700000000001</v>
      </c>
      <c r="K3400" s="11">
        <v>0</v>
      </c>
      <c r="L3400">
        <v>2121</v>
      </c>
      <c r="N3400">
        <v>1.04</v>
      </c>
      <c r="O3400" s="11">
        <v>1</v>
      </c>
      <c r="P3400" s="11">
        <v>0.13</v>
      </c>
      <c r="Q3400" s="12">
        <v>0.14000000000000001</v>
      </c>
      <c r="R3400">
        <v>0</v>
      </c>
      <c r="T3400" s="42">
        <v>24.5</v>
      </c>
    </row>
    <row r="3401" spans="1:22" x14ac:dyDescent="0.2">
      <c r="A3401">
        <v>1939</v>
      </c>
      <c r="B3401">
        <v>2009</v>
      </c>
      <c r="C3401" t="s">
        <v>1069</v>
      </c>
      <c r="D3401" s="40">
        <v>40063</v>
      </c>
      <c r="E3401" t="s">
        <v>833</v>
      </c>
      <c r="F3401" t="s">
        <v>838</v>
      </c>
      <c r="G3401">
        <v>1</v>
      </c>
      <c r="H3401" t="s">
        <v>1110</v>
      </c>
      <c r="I3401">
        <v>32.866999999999997</v>
      </c>
      <c r="J3401">
        <v>-117.25700000000001</v>
      </c>
      <c r="K3401" s="11">
        <v>0</v>
      </c>
      <c r="L3401">
        <v>0</v>
      </c>
      <c r="N3401">
        <v>1.01</v>
      </c>
      <c r="O3401" s="11">
        <v>1.2</v>
      </c>
      <c r="P3401" s="11">
        <v>0.23</v>
      </c>
      <c r="Q3401" s="12">
        <v>0.18</v>
      </c>
      <c r="R3401">
        <v>0.01</v>
      </c>
      <c r="T3401" s="42">
        <v>24.7</v>
      </c>
    </row>
    <row r="3402" spans="1:22" x14ac:dyDescent="0.2">
      <c r="A3402">
        <v>3657</v>
      </c>
      <c r="B3402">
        <v>2016</v>
      </c>
      <c r="C3402" t="s">
        <v>1068</v>
      </c>
      <c r="D3402" s="40">
        <v>42583</v>
      </c>
      <c r="E3402" t="s">
        <v>835</v>
      </c>
      <c r="F3402" t="s">
        <v>838</v>
      </c>
      <c r="G3402">
        <v>1</v>
      </c>
      <c r="H3402" t="s">
        <v>1110</v>
      </c>
      <c r="I3402">
        <v>33.606099999999998</v>
      </c>
      <c r="J3402">
        <v>-117.9311</v>
      </c>
      <c r="K3402" s="11">
        <v>0</v>
      </c>
      <c r="L3402">
        <v>15593</v>
      </c>
      <c r="N3402">
        <v>1.64</v>
      </c>
      <c r="O3402" s="11">
        <v>0</v>
      </c>
      <c r="P3402" s="11">
        <v>0.13</v>
      </c>
      <c r="Q3402" s="12">
        <v>0</v>
      </c>
      <c r="R3402">
        <v>0</v>
      </c>
      <c r="T3402" s="42">
        <v>24.8</v>
      </c>
    </row>
    <row r="3403" spans="1:22" x14ac:dyDescent="0.2">
      <c r="A3403">
        <v>3708</v>
      </c>
      <c r="B3403">
        <v>2012</v>
      </c>
      <c r="C3403" s="48" t="s">
        <v>1069</v>
      </c>
      <c r="D3403" s="40">
        <v>41162</v>
      </c>
      <c r="E3403" t="s">
        <v>1113</v>
      </c>
      <c r="F3403" s="48" t="s">
        <v>1111</v>
      </c>
      <c r="G3403" s="48" t="s">
        <v>1112</v>
      </c>
      <c r="H3403" t="s">
        <v>1110</v>
      </c>
      <c r="K3403" s="11">
        <v>0</v>
      </c>
      <c r="L3403" s="42">
        <v>5200</v>
      </c>
      <c r="M3403" s="42"/>
      <c r="N3403">
        <v>0.18</v>
      </c>
      <c r="T3403" s="42">
        <v>25</v>
      </c>
    </row>
    <row r="3404" spans="1:22" x14ac:dyDescent="0.2">
      <c r="A3404">
        <v>3504</v>
      </c>
      <c r="B3404">
        <v>2015</v>
      </c>
      <c r="C3404" t="s">
        <v>1069</v>
      </c>
      <c r="D3404" s="40">
        <v>42275</v>
      </c>
      <c r="E3404" t="s">
        <v>837</v>
      </c>
      <c r="F3404" t="s">
        <v>838</v>
      </c>
      <c r="G3404">
        <v>1</v>
      </c>
      <c r="H3404" t="s">
        <v>1110</v>
      </c>
      <c r="I3404">
        <v>34.008000000000003</v>
      </c>
      <c r="J3404">
        <v>-118.499</v>
      </c>
      <c r="K3404" s="11">
        <v>0.04</v>
      </c>
      <c r="L3404">
        <v>19431</v>
      </c>
      <c r="O3404" s="11">
        <v>4.1100000000000003</v>
      </c>
      <c r="P3404" s="11">
        <v>0.08</v>
      </c>
      <c r="Q3404" s="12">
        <v>0.59</v>
      </c>
      <c r="R3404">
        <v>0.19</v>
      </c>
      <c r="T3404" s="42">
        <v>25</v>
      </c>
    </row>
    <row r="3405" spans="1:22" x14ac:dyDescent="0.2">
      <c r="A3405">
        <v>1938</v>
      </c>
      <c r="B3405">
        <v>2009</v>
      </c>
      <c r="C3405" t="s">
        <v>1069</v>
      </c>
      <c r="D3405" s="40">
        <v>40059</v>
      </c>
      <c r="E3405" t="s">
        <v>833</v>
      </c>
      <c r="F3405" t="s">
        <v>838</v>
      </c>
      <c r="G3405">
        <v>1</v>
      </c>
      <c r="H3405" t="s">
        <v>1110</v>
      </c>
      <c r="I3405">
        <v>32.866999999999997</v>
      </c>
      <c r="J3405">
        <v>-117.25700000000001</v>
      </c>
      <c r="K3405" s="11">
        <v>0</v>
      </c>
      <c r="L3405">
        <v>0</v>
      </c>
      <c r="N3405">
        <v>0.73</v>
      </c>
      <c r="O3405" s="11">
        <v>1.5</v>
      </c>
      <c r="P3405" s="11">
        <v>0.17</v>
      </c>
      <c r="Q3405" s="12">
        <v>0.27</v>
      </c>
      <c r="R3405">
        <v>0.04</v>
      </c>
      <c r="T3405" s="42">
        <v>25.1</v>
      </c>
    </row>
    <row r="3406" spans="1:22" x14ac:dyDescent="0.2">
      <c r="A3406">
        <v>3500</v>
      </c>
      <c r="B3406">
        <v>2015</v>
      </c>
      <c r="C3406" t="s">
        <v>1069</v>
      </c>
      <c r="D3406" s="40">
        <v>42267</v>
      </c>
      <c r="E3406" t="s">
        <v>833</v>
      </c>
      <c r="F3406" t="s">
        <v>838</v>
      </c>
      <c r="G3406">
        <v>1</v>
      </c>
      <c r="H3406" t="s">
        <v>1110</v>
      </c>
      <c r="I3406">
        <v>32.866999999999997</v>
      </c>
      <c r="J3406">
        <v>-117.25700000000001</v>
      </c>
      <c r="K3406" s="11">
        <v>0</v>
      </c>
      <c r="L3406">
        <v>880</v>
      </c>
      <c r="N3406">
        <v>0.77</v>
      </c>
      <c r="T3406" s="42">
        <v>25.5</v>
      </c>
    </row>
    <row r="3407" spans="1:22" x14ac:dyDescent="0.2">
      <c r="A3407">
        <v>855</v>
      </c>
      <c r="B3407">
        <v>2007</v>
      </c>
      <c r="C3407" s="63" t="s">
        <v>1067</v>
      </c>
      <c r="D3407" s="17">
        <v>39266</v>
      </c>
      <c r="E3407">
        <v>11</v>
      </c>
      <c r="F3407" t="s">
        <v>1064</v>
      </c>
      <c r="G3407">
        <v>1</v>
      </c>
      <c r="H3407" t="s">
        <v>706</v>
      </c>
      <c r="K3407" s="11">
        <v>0</v>
      </c>
      <c r="L3407" s="11"/>
      <c r="N3407" s="11">
        <v>4.360924731182795</v>
      </c>
      <c r="O3407" s="11">
        <v>6.2148644237729682</v>
      </c>
      <c r="P3407" s="11">
        <v>0.42539627597837232</v>
      </c>
      <c r="Q3407" s="12">
        <v>0.83234297931995593</v>
      </c>
      <c r="R3407" s="11">
        <v>9.4868050313973828E-2</v>
      </c>
      <c r="S3407" s="11"/>
      <c r="T3407" s="42">
        <v>29.2</v>
      </c>
      <c r="U3407" s="11"/>
      <c r="V3407" t="s">
        <v>1060</v>
      </c>
    </row>
    <row r="3408" spans="1:22" x14ac:dyDescent="0.2">
      <c r="A3408">
        <v>854</v>
      </c>
      <c r="B3408">
        <v>2007</v>
      </c>
      <c r="C3408" s="63" t="s">
        <v>1067</v>
      </c>
      <c r="D3408" s="17">
        <v>39266</v>
      </c>
      <c r="E3408">
        <v>9</v>
      </c>
      <c r="F3408" t="s">
        <v>1064</v>
      </c>
      <c r="G3408">
        <v>1</v>
      </c>
      <c r="H3408" t="s">
        <v>706</v>
      </c>
      <c r="K3408" s="11">
        <v>0</v>
      </c>
      <c r="L3408" s="11"/>
      <c r="N3408" s="11">
        <v>1.3233763440860216</v>
      </c>
      <c r="O3408" s="11">
        <v>1.7596892443653038</v>
      </c>
      <c r="P3408" s="11">
        <v>0.30489489309585294</v>
      </c>
      <c r="Q3408" s="12">
        <v>0.91</v>
      </c>
      <c r="R3408" s="11" t="s">
        <v>121</v>
      </c>
      <c r="S3408" s="11"/>
      <c r="T3408" s="42">
        <v>30</v>
      </c>
      <c r="U3408" s="11"/>
      <c r="V3408" t="s">
        <v>1060</v>
      </c>
    </row>
    <row r="3409" spans="1:22" x14ac:dyDescent="0.2">
      <c r="A3409">
        <v>115</v>
      </c>
      <c r="B3409">
        <v>2004</v>
      </c>
      <c r="C3409" t="s">
        <v>1062</v>
      </c>
      <c r="D3409" s="47">
        <v>38047</v>
      </c>
      <c r="E3409" s="48" t="s">
        <v>46</v>
      </c>
      <c r="F3409" t="s">
        <v>703</v>
      </c>
      <c r="G3409">
        <v>1</v>
      </c>
      <c r="H3409" t="s">
        <v>706</v>
      </c>
      <c r="I3409" s="50">
        <v>33.575569999999999</v>
      </c>
      <c r="J3409" s="50">
        <v>-118.0047</v>
      </c>
      <c r="K3409" s="11">
        <v>1E-3</v>
      </c>
      <c r="L3409" s="11">
        <v>5.8496484586262856</v>
      </c>
      <c r="M3409" s="11">
        <v>0.17095044378698221</v>
      </c>
      <c r="N3409" s="12">
        <v>13.9</v>
      </c>
      <c r="O3409" s="11">
        <v>0</v>
      </c>
      <c r="P3409" s="11">
        <v>0.4</v>
      </c>
      <c r="Q3409" s="12">
        <v>0.06</v>
      </c>
      <c r="R3409" s="11">
        <v>0.1</v>
      </c>
      <c r="S3409" s="11">
        <v>0.16</v>
      </c>
      <c r="T3409" s="42">
        <v>33.1</v>
      </c>
      <c r="U3409" s="11"/>
      <c r="V3409" t="s">
        <v>1060</v>
      </c>
    </row>
    <row r="3410" spans="1:22" x14ac:dyDescent="0.2">
      <c r="A3410">
        <v>1849</v>
      </c>
      <c r="B3410">
        <v>2009</v>
      </c>
      <c r="C3410" t="s">
        <v>704</v>
      </c>
      <c r="D3410" s="40">
        <v>39961</v>
      </c>
      <c r="E3410" t="s">
        <v>835</v>
      </c>
      <c r="F3410" t="s">
        <v>838</v>
      </c>
      <c r="G3410">
        <v>1</v>
      </c>
      <c r="H3410" t="s">
        <v>1110</v>
      </c>
      <c r="I3410">
        <v>33.606099999999998</v>
      </c>
      <c r="J3410">
        <v>-117.9311</v>
      </c>
      <c r="K3410" s="11">
        <v>0</v>
      </c>
      <c r="L3410">
        <v>0</v>
      </c>
      <c r="N3410">
        <v>5.96</v>
      </c>
      <c r="O3410" s="11">
        <v>3.91</v>
      </c>
      <c r="P3410" s="11">
        <v>0.44</v>
      </c>
      <c r="Q3410" s="12">
        <v>0.82</v>
      </c>
      <c r="R3410">
        <v>0.11</v>
      </c>
    </row>
    <row r="3411" spans="1:22" x14ac:dyDescent="0.2">
      <c r="A3411">
        <v>1875</v>
      </c>
      <c r="B3411">
        <v>2009</v>
      </c>
      <c r="C3411" t="s">
        <v>705</v>
      </c>
      <c r="D3411" s="40">
        <v>39986</v>
      </c>
      <c r="E3411" t="s">
        <v>836</v>
      </c>
      <c r="F3411" t="s">
        <v>838</v>
      </c>
      <c r="G3411">
        <v>1</v>
      </c>
      <c r="H3411" t="s">
        <v>1110</v>
      </c>
      <c r="I3411">
        <v>34.408000000000001</v>
      </c>
      <c r="J3411">
        <v>-119.685</v>
      </c>
      <c r="K3411" s="11">
        <v>0</v>
      </c>
      <c r="L3411">
        <v>0</v>
      </c>
      <c r="N3411">
        <v>2.73</v>
      </c>
      <c r="O3411" s="11">
        <v>0</v>
      </c>
      <c r="P3411" s="11">
        <v>0</v>
      </c>
      <c r="Q3411" s="12">
        <v>0</v>
      </c>
      <c r="R3411">
        <v>0</v>
      </c>
    </row>
    <row r="3412" spans="1:22" x14ac:dyDescent="0.2">
      <c r="A3412">
        <v>3807</v>
      </c>
      <c r="B3412" s="48">
        <v>2010</v>
      </c>
      <c r="C3412" t="s">
        <v>1080</v>
      </c>
      <c r="D3412" s="40">
        <v>40232</v>
      </c>
      <c r="E3412" t="s">
        <v>1113</v>
      </c>
      <c r="F3412" s="48" t="s">
        <v>1111</v>
      </c>
      <c r="G3412" s="48" t="s">
        <v>1112</v>
      </c>
      <c r="H3412" t="s">
        <v>1110</v>
      </c>
      <c r="J3412" s="51"/>
      <c r="K3412" s="11">
        <v>4.9000000000000002E-2</v>
      </c>
      <c r="L3412">
        <v>0</v>
      </c>
      <c r="N3412">
        <v>1.41</v>
      </c>
    </row>
    <row r="3413" spans="1:22" x14ac:dyDescent="0.2">
      <c r="A3413">
        <v>3812</v>
      </c>
      <c r="B3413" s="48">
        <v>2010</v>
      </c>
      <c r="C3413" t="s">
        <v>1066</v>
      </c>
      <c r="D3413" s="40">
        <v>40277</v>
      </c>
      <c r="E3413" t="s">
        <v>1113</v>
      </c>
      <c r="F3413" s="48" t="s">
        <v>1111</v>
      </c>
      <c r="G3413" s="48" t="s">
        <v>1112</v>
      </c>
      <c r="H3413" t="s">
        <v>1110</v>
      </c>
      <c r="J3413" s="51"/>
      <c r="K3413" s="11">
        <v>0</v>
      </c>
      <c r="L3413">
        <v>0</v>
      </c>
      <c r="N3413">
        <v>5.84</v>
      </c>
    </row>
    <row r="3414" spans="1:22" x14ac:dyDescent="0.2">
      <c r="A3414">
        <v>3813</v>
      </c>
      <c r="B3414" s="48">
        <v>2010</v>
      </c>
      <c r="C3414" t="s">
        <v>1066</v>
      </c>
      <c r="D3414" s="40">
        <v>40281</v>
      </c>
      <c r="E3414" t="s">
        <v>1113</v>
      </c>
      <c r="F3414" s="48" t="s">
        <v>1111</v>
      </c>
      <c r="G3414" s="48" t="s">
        <v>1112</v>
      </c>
      <c r="H3414" t="s">
        <v>1110</v>
      </c>
      <c r="J3414" s="51"/>
      <c r="K3414" s="11">
        <v>4.1000000000000002E-2</v>
      </c>
      <c r="L3414">
        <v>0</v>
      </c>
      <c r="N3414">
        <v>1.44</v>
      </c>
    </row>
    <row r="3415" spans="1:22" x14ac:dyDescent="0.2">
      <c r="A3415">
        <v>3816</v>
      </c>
      <c r="B3415" s="48">
        <v>2010</v>
      </c>
      <c r="C3415" t="s">
        <v>704</v>
      </c>
      <c r="D3415" s="40">
        <v>40301</v>
      </c>
      <c r="E3415" t="s">
        <v>1113</v>
      </c>
      <c r="F3415" s="48" t="s">
        <v>1111</v>
      </c>
      <c r="G3415" s="48" t="s">
        <v>1112</v>
      </c>
      <c r="H3415" t="s">
        <v>1110</v>
      </c>
      <c r="J3415" s="51"/>
      <c r="K3415" s="11">
        <v>0</v>
      </c>
      <c r="L3415">
        <v>0</v>
      </c>
      <c r="N3415">
        <v>3.65</v>
      </c>
    </row>
    <row r="3416" spans="1:22" x14ac:dyDescent="0.2">
      <c r="A3416">
        <v>2261</v>
      </c>
      <c r="B3416">
        <v>2010</v>
      </c>
      <c r="C3416" t="s">
        <v>1081</v>
      </c>
      <c r="D3416" s="40">
        <v>40455</v>
      </c>
      <c r="E3416" t="s">
        <v>835</v>
      </c>
      <c r="F3416" t="s">
        <v>838</v>
      </c>
      <c r="G3416">
        <v>1</v>
      </c>
      <c r="H3416" t="s">
        <v>1110</v>
      </c>
      <c r="I3416">
        <v>33.606099999999998</v>
      </c>
      <c r="J3416">
        <v>-117.9311</v>
      </c>
      <c r="K3416" s="11">
        <v>0</v>
      </c>
      <c r="L3416">
        <v>0</v>
      </c>
      <c r="O3416" s="11">
        <v>0</v>
      </c>
      <c r="P3416" s="11">
        <v>0</v>
      </c>
      <c r="Q3416" s="12">
        <v>0</v>
      </c>
      <c r="R3416">
        <v>0</v>
      </c>
    </row>
    <row r="3417" spans="1:22" x14ac:dyDescent="0.2">
      <c r="A3417">
        <v>2312</v>
      </c>
      <c r="B3417">
        <v>2010</v>
      </c>
      <c r="C3417" t="s">
        <v>1094</v>
      </c>
      <c r="D3417" s="40">
        <v>40511</v>
      </c>
      <c r="E3417" t="s">
        <v>835</v>
      </c>
      <c r="F3417" t="s">
        <v>838</v>
      </c>
      <c r="G3417">
        <v>1</v>
      </c>
      <c r="H3417" t="s">
        <v>1110</v>
      </c>
      <c r="I3417">
        <v>33.606099999999998</v>
      </c>
      <c r="J3417">
        <v>-117.9311</v>
      </c>
      <c r="K3417" s="11">
        <v>0</v>
      </c>
      <c r="L3417">
        <v>0</v>
      </c>
      <c r="O3417" s="11">
        <v>0</v>
      </c>
      <c r="P3417" s="11">
        <v>0</v>
      </c>
      <c r="Q3417" s="12">
        <v>0</v>
      </c>
      <c r="R3417">
        <v>0</v>
      </c>
    </row>
    <row r="3418" spans="1:22" x14ac:dyDescent="0.2">
      <c r="A3418">
        <v>2316</v>
      </c>
      <c r="B3418">
        <v>2010</v>
      </c>
      <c r="C3418" t="s">
        <v>1094</v>
      </c>
      <c r="D3418" s="40">
        <v>40511</v>
      </c>
      <c r="E3418" t="s">
        <v>835</v>
      </c>
      <c r="F3418" t="s">
        <v>838</v>
      </c>
      <c r="G3418">
        <v>1</v>
      </c>
      <c r="H3418" t="s">
        <v>1110</v>
      </c>
      <c r="I3418">
        <v>33.606099999999998</v>
      </c>
      <c r="J3418">
        <v>-117.9311</v>
      </c>
      <c r="K3418" s="11">
        <v>0</v>
      </c>
      <c r="L3418">
        <v>0</v>
      </c>
      <c r="O3418" s="11">
        <v>0</v>
      </c>
      <c r="P3418" s="11">
        <v>0</v>
      </c>
      <c r="Q3418" s="12">
        <v>0</v>
      </c>
      <c r="R3418">
        <v>0</v>
      </c>
    </row>
    <row r="3419" spans="1:22" x14ac:dyDescent="0.2">
      <c r="A3419">
        <v>2318</v>
      </c>
      <c r="B3419">
        <v>2010</v>
      </c>
      <c r="C3419" t="s">
        <v>1094</v>
      </c>
      <c r="D3419" s="40">
        <v>40511</v>
      </c>
      <c r="E3419" t="s">
        <v>835</v>
      </c>
      <c r="F3419" t="s">
        <v>838</v>
      </c>
      <c r="G3419">
        <v>1</v>
      </c>
      <c r="H3419" t="s">
        <v>1110</v>
      </c>
      <c r="I3419">
        <v>33.606099999999998</v>
      </c>
      <c r="J3419">
        <v>-117.9311</v>
      </c>
      <c r="K3419" s="11">
        <v>0</v>
      </c>
      <c r="L3419">
        <v>0</v>
      </c>
      <c r="O3419" s="11">
        <v>0</v>
      </c>
      <c r="P3419" s="11">
        <v>0</v>
      </c>
      <c r="Q3419" s="12">
        <v>0</v>
      </c>
      <c r="R3419">
        <v>0</v>
      </c>
    </row>
    <row r="3420" spans="1:22" x14ac:dyDescent="0.2">
      <c r="A3420">
        <v>2320</v>
      </c>
      <c r="B3420">
        <v>2010</v>
      </c>
      <c r="C3420" t="s">
        <v>1094</v>
      </c>
      <c r="D3420" s="40">
        <v>40511</v>
      </c>
      <c r="E3420" t="s">
        <v>835</v>
      </c>
      <c r="F3420" t="s">
        <v>838</v>
      </c>
      <c r="G3420">
        <v>1</v>
      </c>
      <c r="H3420" t="s">
        <v>1110</v>
      </c>
      <c r="I3420">
        <v>33.606099999999998</v>
      </c>
      <c r="J3420">
        <v>-117.9311</v>
      </c>
      <c r="K3420" s="11">
        <v>0</v>
      </c>
      <c r="L3420">
        <v>0</v>
      </c>
      <c r="O3420" s="11">
        <v>0</v>
      </c>
      <c r="P3420" s="11">
        <v>0</v>
      </c>
      <c r="Q3420" s="12">
        <v>0</v>
      </c>
      <c r="R3420">
        <v>0</v>
      </c>
    </row>
    <row r="3421" spans="1:22" x14ac:dyDescent="0.2">
      <c r="A3421">
        <v>2311</v>
      </c>
      <c r="B3421">
        <v>2010</v>
      </c>
      <c r="C3421" t="s">
        <v>1094</v>
      </c>
      <c r="D3421" s="40">
        <v>40511</v>
      </c>
      <c r="E3421" t="s">
        <v>836</v>
      </c>
      <c r="F3421" t="s">
        <v>838</v>
      </c>
      <c r="G3421">
        <v>1</v>
      </c>
      <c r="H3421" t="s">
        <v>1110</v>
      </c>
      <c r="I3421">
        <v>34.408000000000001</v>
      </c>
      <c r="J3421">
        <v>-119.685</v>
      </c>
      <c r="K3421" s="11">
        <v>0</v>
      </c>
      <c r="L3421">
        <v>0</v>
      </c>
      <c r="O3421" s="11">
        <v>0</v>
      </c>
      <c r="P3421" s="11">
        <v>0</v>
      </c>
      <c r="Q3421" s="12">
        <v>0</v>
      </c>
      <c r="R3421">
        <v>0</v>
      </c>
    </row>
    <row r="3422" spans="1:22" x14ac:dyDescent="0.2">
      <c r="A3422">
        <v>2313</v>
      </c>
      <c r="B3422">
        <v>2010</v>
      </c>
      <c r="C3422" t="s">
        <v>1094</v>
      </c>
      <c r="D3422" s="40">
        <v>40511</v>
      </c>
      <c r="E3422" t="s">
        <v>836</v>
      </c>
      <c r="F3422" t="s">
        <v>838</v>
      </c>
      <c r="G3422">
        <v>1</v>
      </c>
      <c r="H3422" t="s">
        <v>1110</v>
      </c>
      <c r="I3422">
        <v>34.408000000000001</v>
      </c>
      <c r="J3422">
        <v>-119.685</v>
      </c>
      <c r="K3422" s="11">
        <v>0</v>
      </c>
      <c r="L3422">
        <v>0</v>
      </c>
      <c r="O3422" s="11">
        <v>0</v>
      </c>
      <c r="P3422" s="11">
        <v>0</v>
      </c>
      <c r="Q3422" s="12">
        <v>0</v>
      </c>
      <c r="R3422">
        <v>0</v>
      </c>
    </row>
    <row r="3423" spans="1:22" x14ac:dyDescent="0.2">
      <c r="A3423">
        <v>2315</v>
      </c>
      <c r="B3423">
        <v>2010</v>
      </c>
      <c r="C3423" t="s">
        <v>1094</v>
      </c>
      <c r="D3423" s="40">
        <v>40511</v>
      </c>
      <c r="E3423" t="s">
        <v>836</v>
      </c>
      <c r="F3423" t="s">
        <v>838</v>
      </c>
      <c r="G3423">
        <v>1</v>
      </c>
      <c r="H3423" t="s">
        <v>1110</v>
      </c>
      <c r="I3423">
        <v>34.408000000000001</v>
      </c>
      <c r="J3423">
        <v>-119.685</v>
      </c>
      <c r="K3423" s="11">
        <v>0</v>
      </c>
      <c r="L3423">
        <v>0</v>
      </c>
      <c r="O3423" s="11">
        <v>0</v>
      </c>
      <c r="P3423" s="11">
        <v>0</v>
      </c>
      <c r="Q3423" s="12">
        <v>0</v>
      </c>
      <c r="R3423">
        <v>0.16</v>
      </c>
    </row>
    <row r="3424" spans="1:22" x14ac:dyDescent="0.2">
      <c r="A3424">
        <v>2317</v>
      </c>
      <c r="B3424">
        <v>2010</v>
      </c>
      <c r="C3424" t="s">
        <v>1094</v>
      </c>
      <c r="D3424" s="40">
        <v>40511</v>
      </c>
      <c r="E3424" t="s">
        <v>836</v>
      </c>
      <c r="F3424" t="s">
        <v>838</v>
      </c>
      <c r="G3424">
        <v>1</v>
      </c>
      <c r="H3424" t="s">
        <v>1110</v>
      </c>
      <c r="I3424">
        <v>34.408000000000001</v>
      </c>
      <c r="J3424">
        <v>-119.685</v>
      </c>
      <c r="K3424" s="11">
        <v>0</v>
      </c>
      <c r="L3424">
        <v>0</v>
      </c>
      <c r="O3424" s="11">
        <v>8.73</v>
      </c>
      <c r="P3424" s="11">
        <v>0.52</v>
      </c>
      <c r="Q3424" s="12">
        <v>0.52</v>
      </c>
      <c r="R3424">
        <v>0</v>
      </c>
    </row>
    <row r="3425" spans="1:23" x14ac:dyDescent="0.2">
      <c r="A3425">
        <v>2319</v>
      </c>
      <c r="B3425">
        <v>2010</v>
      </c>
      <c r="C3425" t="s">
        <v>1094</v>
      </c>
      <c r="D3425" s="40">
        <v>40511</v>
      </c>
      <c r="E3425" t="s">
        <v>836</v>
      </c>
      <c r="F3425" t="s">
        <v>838</v>
      </c>
      <c r="G3425">
        <v>1</v>
      </c>
      <c r="H3425" t="s">
        <v>1110</v>
      </c>
      <c r="I3425">
        <v>34.408000000000001</v>
      </c>
      <c r="J3425">
        <v>-119.685</v>
      </c>
      <c r="K3425" s="11">
        <v>0</v>
      </c>
      <c r="L3425">
        <v>0</v>
      </c>
      <c r="N3425">
        <v>1.0900000000000001</v>
      </c>
      <c r="O3425" s="11">
        <v>0</v>
      </c>
      <c r="P3425" s="11">
        <v>0</v>
      </c>
      <c r="Q3425" s="12">
        <v>0</v>
      </c>
      <c r="R3425">
        <v>0</v>
      </c>
    </row>
    <row r="3426" spans="1:23" x14ac:dyDescent="0.2">
      <c r="A3426">
        <v>1193</v>
      </c>
      <c r="B3426">
        <v>2011</v>
      </c>
      <c r="C3426" t="s">
        <v>1062</v>
      </c>
      <c r="D3426" s="40">
        <v>40613</v>
      </c>
      <c r="E3426" t="s">
        <v>195</v>
      </c>
      <c r="F3426" t="s">
        <v>1084</v>
      </c>
      <c r="G3426">
        <v>1</v>
      </c>
      <c r="H3426" t="s">
        <v>706</v>
      </c>
      <c r="I3426" t="s">
        <v>193</v>
      </c>
      <c r="J3426" t="s">
        <v>194</v>
      </c>
      <c r="K3426" s="11">
        <v>0</v>
      </c>
      <c r="L3426">
        <v>0</v>
      </c>
      <c r="N3426">
        <v>6.32</v>
      </c>
      <c r="V3426" t="s">
        <v>1060</v>
      </c>
      <c r="W3426" t="s">
        <v>1085</v>
      </c>
    </row>
    <row r="3427" spans="1:23" x14ac:dyDescent="0.2">
      <c r="A3427">
        <v>1198</v>
      </c>
      <c r="B3427">
        <v>2011</v>
      </c>
      <c r="C3427" t="s">
        <v>1062</v>
      </c>
      <c r="D3427" s="40">
        <v>40617</v>
      </c>
      <c r="E3427" t="s">
        <v>198</v>
      </c>
      <c r="F3427" t="s">
        <v>1084</v>
      </c>
      <c r="G3427">
        <v>1</v>
      </c>
      <c r="H3427" t="s">
        <v>706</v>
      </c>
      <c r="I3427" t="s">
        <v>196</v>
      </c>
      <c r="J3427" t="s">
        <v>197</v>
      </c>
      <c r="K3427" s="11">
        <v>0</v>
      </c>
      <c r="L3427">
        <v>0</v>
      </c>
      <c r="N3427">
        <v>2.37</v>
      </c>
      <c r="V3427" t="s">
        <v>1060</v>
      </c>
      <c r="W3427" t="s">
        <v>1085</v>
      </c>
    </row>
    <row r="3428" spans="1:23" x14ac:dyDescent="0.2">
      <c r="A3428">
        <v>2631</v>
      </c>
      <c r="B3428">
        <v>2011</v>
      </c>
      <c r="C3428" t="s">
        <v>1065</v>
      </c>
      <c r="D3428" s="40">
        <v>40895</v>
      </c>
      <c r="E3428" t="s">
        <v>836</v>
      </c>
      <c r="F3428" t="s">
        <v>838</v>
      </c>
      <c r="G3428">
        <v>1</v>
      </c>
      <c r="H3428" t="s">
        <v>1110</v>
      </c>
      <c r="I3428">
        <v>34.408000000000001</v>
      </c>
      <c r="J3428">
        <v>-119.685</v>
      </c>
      <c r="K3428" s="11">
        <v>0</v>
      </c>
      <c r="L3428">
        <v>0</v>
      </c>
      <c r="O3428" s="11">
        <v>0</v>
      </c>
      <c r="P3428" s="11">
        <v>0</v>
      </c>
      <c r="Q3428" s="12">
        <v>0</v>
      </c>
      <c r="R3428">
        <v>0</v>
      </c>
    </row>
    <row r="3429" spans="1:23" x14ac:dyDescent="0.2">
      <c r="A3429">
        <v>2687</v>
      </c>
      <c r="B3429">
        <v>2012</v>
      </c>
      <c r="C3429" t="s">
        <v>1062</v>
      </c>
      <c r="D3429" s="40">
        <v>40973</v>
      </c>
      <c r="E3429" t="s">
        <v>836</v>
      </c>
      <c r="F3429" t="s">
        <v>838</v>
      </c>
      <c r="G3429">
        <v>1</v>
      </c>
      <c r="H3429" t="s">
        <v>1110</v>
      </c>
      <c r="I3429">
        <v>34.408000000000001</v>
      </c>
      <c r="J3429">
        <v>-119.685</v>
      </c>
      <c r="K3429" s="11">
        <v>0</v>
      </c>
      <c r="L3429">
        <v>0</v>
      </c>
      <c r="N3429">
        <v>0.36</v>
      </c>
      <c r="O3429" s="11">
        <v>0</v>
      </c>
      <c r="P3429" s="11">
        <v>0</v>
      </c>
      <c r="Q3429" s="12">
        <v>0</v>
      </c>
      <c r="R3429">
        <v>0</v>
      </c>
    </row>
    <row r="3430" spans="1:23" x14ac:dyDescent="0.2">
      <c r="A3430">
        <v>2825</v>
      </c>
      <c r="B3430">
        <v>2012</v>
      </c>
      <c r="C3430" t="s">
        <v>1069</v>
      </c>
      <c r="D3430" s="40">
        <v>41162</v>
      </c>
      <c r="E3430" t="s">
        <v>836</v>
      </c>
      <c r="F3430" t="s">
        <v>838</v>
      </c>
      <c r="G3430">
        <v>1</v>
      </c>
      <c r="H3430" t="s">
        <v>1110</v>
      </c>
      <c r="I3430">
        <v>34.408000000000001</v>
      </c>
      <c r="J3430">
        <v>-119.685</v>
      </c>
      <c r="K3430" s="11">
        <v>0</v>
      </c>
      <c r="L3430">
        <v>0</v>
      </c>
      <c r="N3430">
        <v>1.92</v>
      </c>
      <c r="O3430" s="11">
        <v>0</v>
      </c>
      <c r="P3430" s="11">
        <v>0</v>
      </c>
      <c r="Q3430" s="12">
        <v>0</v>
      </c>
      <c r="R3430">
        <v>0</v>
      </c>
    </row>
    <row r="3431" spans="1:23" x14ac:dyDescent="0.2">
      <c r="A3431">
        <v>2855</v>
      </c>
      <c r="B3431">
        <v>2012</v>
      </c>
      <c r="C3431" t="s">
        <v>1081</v>
      </c>
      <c r="D3431" s="40">
        <v>41204</v>
      </c>
      <c r="E3431" t="s">
        <v>835</v>
      </c>
      <c r="F3431" t="s">
        <v>838</v>
      </c>
      <c r="G3431">
        <v>1</v>
      </c>
      <c r="H3431" t="s">
        <v>1110</v>
      </c>
      <c r="I3431">
        <v>33.606099999999998</v>
      </c>
      <c r="J3431">
        <v>-117.9311</v>
      </c>
      <c r="K3431" s="11">
        <v>0</v>
      </c>
      <c r="L3431">
        <v>0</v>
      </c>
      <c r="N3431">
        <v>0.69</v>
      </c>
      <c r="O3431" s="11">
        <v>0</v>
      </c>
      <c r="P3431" s="11">
        <v>0.24</v>
      </c>
      <c r="Q3431" s="12">
        <v>0.25</v>
      </c>
      <c r="R3431">
        <v>0</v>
      </c>
    </row>
    <row r="3432" spans="1:23" x14ac:dyDescent="0.2">
      <c r="A3432">
        <v>3288</v>
      </c>
      <c r="B3432">
        <v>2014</v>
      </c>
      <c r="C3432" t="s">
        <v>1069</v>
      </c>
      <c r="D3432" s="40">
        <v>41897</v>
      </c>
      <c r="E3432" t="s">
        <v>833</v>
      </c>
      <c r="F3432" t="s">
        <v>838</v>
      </c>
      <c r="G3432">
        <v>1</v>
      </c>
      <c r="H3432" t="s">
        <v>1110</v>
      </c>
      <c r="I3432">
        <v>32.866999999999997</v>
      </c>
      <c r="J3432">
        <v>-117.25700000000001</v>
      </c>
      <c r="K3432" s="11">
        <v>0</v>
      </c>
      <c r="L3432">
        <v>0</v>
      </c>
      <c r="N3432">
        <v>2.0299999999999998</v>
      </c>
    </row>
    <row r="3433" spans="1:23" x14ac:dyDescent="0.2">
      <c r="A3433">
        <v>3315</v>
      </c>
      <c r="B3433">
        <v>2014</v>
      </c>
      <c r="C3433" t="s">
        <v>1094</v>
      </c>
      <c r="D3433" s="40">
        <v>41946</v>
      </c>
      <c r="E3433" t="s">
        <v>837</v>
      </c>
      <c r="F3433" t="s">
        <v>838</v>
      </c>
      <c r="G3433">
        <v>1</v>
      </c>
      <c r="H3433" t="s">
        <v>1110</v>
      </c>
      <c r="I3433">
        <v>34.008000000000003</v>
      </c>
      <c r="J3433">
        <v>-118.499</v>
      </c>
      <c r="K3433" s="11">
        <v>0</v>
      </c>
      <c r="L3433">
        <v>0</v>
      </c>
    </row>
    <row r="3434" spans="1:23" x14ac:dyDescent="0.2">
      <c r="A3434">
        <v>3349</v>
      </c>
      <c r="B3434">
        <v>2014</v>
      </c>
      <c r="C3434" t="s">
        <v>1065</v>
      </c>
      <c r="D3434" s="40">
        <v>42004</v>
      </c>
      <c r="E3434" t="s">
        <v>837</v>
      </c>
      <c r="F3434" t="s">
        <v>838</v>
      </c>
      <c r="G3434">
        <v>1</v>
      </c>
      <c r="H3434" t="s">
        <v>1110</v>
      </c>
      <c r="I3434">
        <v>34.008000000000003</v>
      </c>
      <c r="J3434">
        <v>-118.499</v>
      </c>
      <c r="K3434" s="11">
        <v>0</v>
      </c>
      <c r="L3434">
        <v>0</v>
      </c>
      <c r="N3434">
        <v>1.1200000000000001</v>
      </c>
      <c r="O3434" s="11">
        <v>3.69</v>
      </c>
      <c r="P3434" s="11">
        <v>0.84</v>
      </c>
      <c r="Q3434" s="12">
        <v>3.7</v>
      </c>
      <c r="R3434">
        <v>0.44</v>
      </c>
    </row>
    <row r="3435" spans="1:23" x14ac:dyDescent="0.2">
      <c r="A3435">
        <v>3370</v>
      </c>
      <c r="B3435">
        <v>2015</v>
      </c>
      <c r="C3435" t="s">
        <v>1080</v>
      </c>
      <c r="D3435" s="40">
        <v>42044</v>
      </c>
      <c r="E3435" t="s">
        <v>837</v>
      </c>
      <c r="F3435" t="s">
        <v>838</v>
      </c>
      <c r="G3435">
        <v>1</v>
      </c>
      <c r="H3435" t="s">
        <v>1110</v>
      </c>
      <c r="I3435">
        <v>34.008000000000003</v>
      </c>
      <c r="J3435">
        <v>-118.499</v>
      </c>
      <c r="K3435" s="11">
        <v>0</v>
      </c>
      <c r="L3435">
        <v>0</v>
      </c>
      <c r="O3435" s="11">
        <v>2.83</v>
      </c>
      <c r="P3435" s="11">
        <v>0.36</v>
      </c>
      <c r="Q3435" s="12">
        <v>5.44</v>
      </c>
      <c r="R3435">
        <v>0.32</v>
      </c>
    </row>
    <row r="3436" spans="1:23" x14ac:dyDescent="0.2">
      <c r="A3436">
        <v>3552</v>
      </c>
      <c r="B3436">
        <v>2015</v>
      </c>
      <c r="C3436" t="s">
        <v>1065</v>
      </c>
      <c r="D3436" s="40">
        <v>42359</v>
      </c>
      <c r="E3436" t="s">
        <v>837</v>
      </c>
      <c r="F3436" t="s">
        <v>838</v>
      </c>
      <c r="G3436">
        <v>1</v>
      </c>
      <c r="H3436" t="s">
        <v>1110</v>
      </c>
      <c r="I3436">
        <v>34.008000000000003</v>
      </c>
      <c r="J3436">
        <v>-118.499</v>
      </c>
      <c r="K3436" s="11">
        <v>0</v>
      </c>
      <c r="L3436">
        <v>0</v>
      </c>
    </row>
    <row r="3437" spans="1:23" x14ac:dyDescent="0.2">
      <c r="A3437">
        <v>462</v>
      </c>
      <c r="B3437">
        <v>2006</v>
      </c>
      <c r="C3437" s="61" t="s">
        <v>1062</v>
      </c>
      <c r="D3437" s="17">
        <v>38805</v>
      </c>
      <c r="E3437">
        <v>12</v>
      </c>
      <c r="F3437" t="s">
        <v>1064</v>
      </c>
      <c r="G3437">
        <v>1</v>
      </c>
      <c r="H3437" t="s">
        <v>706</v>
      </c>
      <c r="K3437" s="11">
        <v>7.3951393009983241E-2</v>
      </c>
      <c r="L3437" s="11">
        <v>12.605303075827688</v>
      </c>
      <c r="N3437" s="11">
        <v>6.1782675438596497</v>
      </c>
      <c r="R3437" s="11"/>
      <c r="U3437" s="11"/>
      <c r="V3437" t="s">
        <v>1060</v>
      </c>
    </row>
    <row r="3438" spans="1:23" x14ac:dyDescent="0.2">
      <c r="A3438">
        <v>467</v>
      </c>
      <c r="B3438">
        <v>2006</v>
      </c>
      <c r="C3438" s="61" t="s">
        <v>1062</v>
      </c>
      <c r="D3438" s="17">
        <v>38805</v>
      </c>
      <c r="E3438">
        <v>20</v>
      </c>
      <c r="F3438" t="s">
        <v>1064</v>
      </c>
      <c r="G3438">
        <v>1</v>
      </c>
      <c r="H3438" t="s">
        <v>706</v>
      </c>
      <c r="K3438" s="11">
        <v>0</v>
      </c>
      <c r="L3438" s="11">
        <v>31.513257689569222</v>
      </c>
      <c r="N3438" s="11">
        <v>7.1031578947368423</v>
      </c>
      <c r="R3438" s="11"/>
      <c r="U3438" s="11"/>
      <c r="V3438" t="s">
        <v>1060</v>
      </c>
    </row>
    <row r="3439" spans="1:23" x14ac:dyDescent="0.2">
      <c r="A3439">
        <v>2808</v>
      </c>
      <c r="B3439">
        <v>2012</v>
      </c>
      <c r="C3439" t="s">
        <v>1068</v>
      </c>
      <c r="D3439" s="40">
        <v>41141</v>
      </c>
      <c r="E3439" t="s">
        <v>837</v>
      </c>
      <c r="F3439" t="s">
        <v>838</v>
      </c>
      <c r="G3439">
        <v>1</v>
      </c>
      <c r="H3439" t="s">
        <v>1110</v>
      </c>
      <c r="I3439">
        <v>34.008000000000003</v>
      </c>
      <c r="J3439">
        <v>-118.499</v>
      </c>
      <c r="K3439" s="11">
        <v>0</v>
      </c>
      <c r="L3439">
        <v>150</v>
      </c>
      <c r="N3439">
        <v>0.3</v>
      </c>
      <c r="O3439" s="11">
        <v>2.7168999999999999</v>
      </c>
      <c r="P3439" s="11">
        <v>0.368122</v>
      </c>
      <c r="Q3439" s="12">
        <v>0.20078299999999999</v>
      </c>
      <c r="R3439">
        <v>0.61</v>
      </c>
    </row>
    <row r="3440" spans="1:23" x14ac:dyDescent="0.2">
      <c r="A3440">
        <v>3422</v>
      </c>
      <c r="B3440">
        <v>2015</v>
      </c>
      <c r="C3440" t="s">
        <v>704</v>
      </c>
      <c r="D3440" s="40">
        <v>42128</v>
      </c>
      <c r="E3440" t="s">
        <v>837</v>
      </c>
      <c r="F3440" t="s">
        <v>838</v>
      </c>
      <c r="G3440">
        <v>1</v>
      </c>
      <c r="H3440" t="s">
        <v>1110</v>
      </c>
      <c r="I3440">
        <v>34.008000000000003</v>
      </c>
      <c r="J3440">
        <v>-118.499</v>
      </c>
      <c r="K3440" s="11">
        <v>0</v>
      </c>
      <c r="L3440">
        <v>374</v>
      </c>
      <c r="O3440" s="11">
        <v>5.8</v>
      </c>
      <c r="P3440" s="11">
        <v>0.23</v>
      </c>
      <c r="Q3440" s="12">
        <v>0.94</v>
      </c>
      <c r="R3440">
        <v>0.1</v>
      </c>
    </row>
    <row r="3441" spans="1:23" x14ac:dyDescent="0.2">
      <c r="A3441">
        <v>3346</v>
      </c>
      <c r="B3441">
        <v>2014</v>
      </c>
      <c r="C3441" t="s">
        <v>1065</v>
      </c>
      <c r="D3441" s="40">
        <v>41995</v>
      </c>
      <c r="E3441" t="s">
        <v>837</v>
      </c>
      <c r="F3441" t="s">
        <v>838</v>
      </c>
      <c r="G3441">
        <v>1</v>
      </c>
      <c r="H3441" t="s">
        <v>1110</v>
      </c>
      <c r="I3441">
        <v>34.008000000000003</v>
      </c>
      <c r="J3441">
        <v>-118.499</v>
      </c>
      <c r="K3441" s="11">
        <v>0</v>
      </c>
      <c r="L3441">
        <v>748</v>
      </c>
      <c r="N3441">
        <v>0.98</v>
      </c>
      <c r="O3441" s="11">
        <v>4.45</v>
      </c>
      <c r="P3441" s="11">
        <v>0.1</v>
      </c>
      <c r="Q3441" s="12">
        <v>0.15</v>
      </c>
      <c r="R3441">
        <v>0.02</v>
      </c>
    </row>
    <row r="3442" spans="1:23" x14ac:dyDescent="0.2">
      <c r="A3442">
        <v>283</v>
      </c>
      <c r="B3442">
        <v>2005</v>
      </c>
      <c r="C3442" t="s">
        <v>1067</v>
      </c>
      <c r="D3442" s="17">
        <v>38539</v>
      </c>
      <c r="E3442">
        <v>5</v>
      </c>
      <c r="F3442" t="s">
        <v>1064</v>
      </c>
      <c r="G3442">
        <v>1</v>
      </c>
      <c r="H3442" t="s">
        <v>706</v>
      </c>
      <c r="K3442" s="11">
        <v>0</v>
      </c>
      <c r="L3442" s="11">
        <v>1389.7346641100023</v>
      </c>
      <c r="N3442" s="11">
        <v>7.3305054446460982</v>
      </c>
      <c r="O3442" s="11">
        <v>0.11557151644203434</v>
      </c>
      <c r="P3442" s="11">
        <v>0.42718683416855124</v>
      </c>
      <c r="Q3442" s="12">
        <v>0.17239781561949485</v>
      </c>
      <c r="R3442" s="11">
        <v>0.20286000000000004</v>
      </c>
      <c r="U3442" s="11"/>
      <c r="V3442" t="s">
        <v>1060</v>
      </c>
    </row>
    <row r="3443" spans="1:23" x14ac:dyDescent="0.2">
      <c r="A3443">
        <v>3584</v>
      </c>
      <c r="B3443">
        <v>2016</v>
      </c>
      <c r="C3443" t="s">
        <v>1080</v>
      </c>
      <c r="D3443" s="40">
        <v>42416</v>
      </c>
      <c r="E3443" t="s">
        <v>836</v>
      </c>
      <c r="F3443" t="s">
        <v>838</v>
      </c>
      <c r="G3443">
        <v>1</v>
      </c>
      <c r="H3443" t="s">
        <v>1110</v>
      </c>
      <c r="I3443">
        <v>34.408000000000001</v>
      </c>
      <c r="J3443">
        <v>-119.685</v>
      </c>
      <c r="K3443" s="11">
        <v>0</v>
      </c>
      <c r="L3443">
        <v>1856</v>
      </c>
      <c r="O3443" s="11">
        <v>5.94</v>
      </c>
      <c r="P3443" s="11">
        <v>0.44</v>
      </c>
      <c r="Q3443" s="12">
        <v>0.59</v>
      </c>
      <c r="R3443">
        <v>0.08</v>
      </c>
    </row>
    <row r="3444" spans="1:23" x14ac:dyDescent="0.2">
      <c r="A3444">
        <v>2339</v>
      </c>
      <c r="B3444">
        <v>2010</v>
      </c>
      <c r="C3444" t="s">
        <v>1065</v>
      </c>
      <c r="D3444" s="40">
        <v>40525</v>
      </c>
      <c r="E3444" t="s">
        <v>837</v>
      </c>
      <c r="F3444" t="s">
        <v>838</v>
      </c>
      <c r="G3444">
        <v>1</v>
      </c>
      <c r="H3444" t="s">
        <v>1110</v>
      </c>
      <c r="I3444">
        <v>34.008000000000003</v>
      </c>
      <c r="J3444">
        <v>-118.499</v>
      </c>
      <c r="K3444" s="11">
        <v>0.04</v>
      </c>
      <c r="L3444">
        <v>2244</v>
      </c>
      <c r="N3444">
        <v>2.4056999999999999</v>
      </c>
      <c r="O3444" s="11">
        <v>2.35547</v>
      </c>
      <c r="P3444" s="11">
        <v>0.53435699999999997</v>
      </c>
      <c r="Q3444" s="12">
        <v>1.4926299999999999</v>
      </c>
      <c r="R3444">
        <v>0.17</v>
      </c>
    </row>
    <row r="3445" spans="1:23" x14ac:dyDescent="0.2">
      <c r="A3445">
        <v>2018</v>
      </c>
      <c r="B3445">
        <v>2009</v>
      </c>
      <c r="C3445" t="s">
        <v>1065</v>
      </c>
      <c r="D3445" s="40">
        <v>40154</v>
      </c>
      <c r="E3445" t="s">
        <v>839</v>
      </c>
      <c r="F3445" t="s">
        <v>838</v>
      </c>
      <c r="G3445">
        <v>1</v>
      </c>
      <c r="H3445" t="s">
        <v>1110</v>
      </c>
      <c r="I3445">
        <v>34.416107599999997</v>
      </c>
      <c r="J3445">
        <v>-119.82874940000001</v>
      </c>
      <c r="K3445" s="11">
        <v>0.11</v>
      </c>
      <c r="L3445">
        <v>3400</v>
      </c>
      <c r="N3445">
        <v>1.73</v>
      </c>
      <c r="O3445" s="11">
        <v>4.2</v>
      </c>
      <c r="P3445" s="11">
        <v>0.65</v>
      </c>
      <c r="Q3445" s="12">
        <v>1.3</v>
      </c>
      <c r="R3445">
        <v>0.38</v>
      </c>
    </row>
    <row r="3446" spans="1:23" x14ac:dyDescent="0.2">
      <c r="A3446">
        <v>2016</v>
      </c>
      <c r="B3446">
        <v>2009</v>
      </c>
      <c r="C3446" t="s">
        <v>1065</v>
      </c>
      <c r="D3446" s="40">
        <v>40154</v>
      </c>
      <c r="E3446" t="s">
        <v>836</v>
      </c>
      <c r="F3446" t="s">
        <v>838</v>
      </c>
      <c r="G3446">
        <v>1</v>
      </c>
      <c r="H3446" t="s">
        <v>1110</v>
      </c>
      <c r="I3446">
        <v>34.408000000000001</v>
      </c>
      <c r="J3446">
        <v>-119.685</v>
      </c>
      <c r="K3446" s="11">
        <v>0</v>
      </c>
      <c r="L3446">
        <v>3900</v>
      </c>
      <c r="O3446" s="11">
        <v>5.81</v>
      </c>
      <c r="P3446" s="11">
        <v>0.73</v>
      </c>
      <c r="Q3446" s="12">
        <v>1.88</v>
      </c>
      <c r="R3446">
        <v>0.27</v>
      </c>
    </row>
    <row r="3447" spans="1:23" x14ac:dyDescent="0.2">
      <c r="A3447">
        <v>2017</v>
      </c>
      <c r="B3447">
        <v>2009</v>
      </c>
      <c r="C3447" t="s">
        <v>1065</v>
      </c>
      <c r="D3447" s="40">
        <v>40154</v>
      </c>
      <c r="E3447" t="s">
        <v>836</v>
      </c>
      <c r="F3447" t="s">
        <v>838</v>
      </c>
      <c r="G3447">
        <v>1</v>
      </c>
      <c r="H3447" t="s">
        <v>1110</v>
      </c>
      <c r="I3447">
        <v>34.408000000000001</v>
      </c>
      <c r="J3447">
        <v>-119.685</v>
      </c>
      <c r="K3447" s="11">
        <v>0</v>
      </c>
      <c r="L3447">
        <v>3900</v>
      </c>
      <c r="N3447">
        <v>2.25</v>
      </c>
      <c r="O3447" s="11">
        <v>5.81</v>
      </c>
      <c r="P3447" s="11">
        <v>0.73</v>
      </c>
      <c r="Q3447" s="12">
        <v>1.88</v>
      </c>
      <c r="R3447">
        <v>0.27</v>
      </c>
    </row>
    <row r="3448" spans="1:23" x14ac:dyDescent="0.2">
      <c r="A3448">
        <v>3660</v>
      </c>
      <c r="B3448">
        <v>2016</v>
      </c>
      <c r="C3448" t="s">
        <v>1068</v>
      </c>
      <c r="D3448" s="40">
        <v>42590</v>
      </c>
      <c r="E3448" t="s">
        <v>835</v>
      </c>
      <c r="F3448" t="s">
        <v>838</v>
      </c>
      <c r="G3448">
        <v>1</v>
      </c>
      <c r="H3448" t="s">
        <v>1110</v>
      </c>
      <c r="I3448">
        <v>33.606099999999998</v>
      </c>
      <c r="J3448">
        <v>-117.9311</v>
      </c>
      <c r="K3448" s="11">
        <v>0</v>
      </c>
      <c r="L3448">
        <v>5198</v>
      </c>
      <c r="N3448">
        <v>3.43</v>
      </c>
      <c r="O3448" s="11">
        <v>5.03</v>
      </c>
      <c r="P3448" s="11">
        <v>0.22</v>
      </c>
      <c r="Q3448" s="12">
        <v>0</v>
      </c>
      <c r="R3448">
        <v>0</v>
      </c>
    </row>
    <row r="3449" spans="1:23" x14ac:dyDescent="0.2">
      <c r="A3449">
        <v>2314</v>
      </c>
      <c r="B3449">
        <v>2010</v>
      </c>
      <c r="C3449" t="s">
        <v>1094</v>
      </c>
      <c r="D3449" s="40">
        <v>40511</v>
      </c>
      <c r="E3449" t="s">
        <v>835</v>
      </c>
      <c r="F3449" t="s">
        <v>838</v>
      </c>
      <c r="G3449">
        <v>1</v>
      </c>
      <c r="H3449" t="s">
        <v>1110</v>
      </c>
      <c r="I3449">
        <v>33.606099999999998</v>
      </c>
      <c r="J3449">
        <v>-117.9311</v>
      </c>
      <c r="K3449" s="11">
        <v>0</v>
      </c>
      <c r="L3449">
        <v>5200</v>
      </c>
      <c r="O3449" s="11">
        <v>0</v>
      </c>
      <c r="P3449" s="11">
        <v>0</v>
      </c>
      <c r="Q3449" s="12">
        <v>0</v>
      </c>
      <c r="R3449">
        <v>0</v>
      </c>
    </row>
    <row r="3450" spans="1:23" x14ac:dyDescent="0.2">
      <c r="A3450">
        <v>2747</v>
      </c>
      <c r="B3450">
        <v>2012</v>
      </c>
      <c r="C3450" t="s">
        <v>704</v>
      </c>
      <c r="D3450" s="40">
        <v>41057</v>
      </c>
      <c r="E3450" t="s">
        <v>837</v>
      </c>
      <c r="F3450" t="s">
        <v>838</v>
      </c>
      <c r="G3450">
        <v>1</v>
      </c>
      <c r="H3450" t="s">
        <v>1110</v>
      </c>
      <c r="I3450">
        <v>34.008000000000003</v>
      </c>
      <c r="J3450">
        <v>-118.499</v>
      </c>
      <c r="K3450" s="11">
        <v>0</v>
      </c>
      <c r="L3450">
        <v>7854</v>
      </c>
      <c r="N3450">
        <v>1</v>
      </c>
      <c r="O3450" s="11">
        <v>2.89594</v>
      </c>
      <c r="P3450" s="11">
        <v>0.41887200000000002</v>
      </c>
      <c r="Q3450" s="12">
        <v>0.77305599999999997</v>
      </c>
      <c r="R3450">
        <v>0.9</v>
      </c>
    </row>
    <row r="3451" spans="1:23" x14ac:dyDescent="0.2">
      <c r="A3451">
        <v>4082</v>
      </c>
      <c r="B3451">
        <v>2006</v>
      </c>
      <c r="C3451" t="s">
        <v>705</v>
      </c>
      <c r="D3451" s="40">
        <v>38881</v>
      </c>
      <c r="E3451" t="s">
        <v>1116</v>
      </c>
      <c r="F3451" t="s">
        <v>1117</v>
      </c>
      <c r="G3451">
        <v>0</v>
      </c>
      <c r="H3451" t="s">
        <v>706</v>
      </c>
      <c r="I3451">
        <v>34.249000000000002</v>
      </c>
      <c r="J3451">
        <v>119.90600000000001</v>
      </c>
      <c r="K3451" s="11">
        <v>0</v>
      </c>
      <c r="L3451">
        <v>7900</v>
      </c>
      <c r="M3451">
        <v>0</v>
      </c>
      <c r="N3451">
        <v>5.1311597720000002</v>
      </c>
      <c r="O3451" s="11">
        <v>4.9762665400000001</v>
      </c>
      <c r="P3451" s="11">
        <v>9.7302239999999998E-2</v>
      </c>
      <c r="Q3451" s="12">
        <v>9.3871719999999992E-2</v>
      </c>
      <c r="R3451">
        <v>0.18513856000000001</v>
      </c>
      <c r="S3451">
        <v>0.27901028</v>
      </c>
    </row>
    <row r="3452" spans="1:23" x14ac:dyDescent="0.2">
      <c r="A3452">
        <v>1194</v>
      </c>
      <c r="B3452">
        <v>2011</v>
      </c>
      <c r="C3452" t="s">
        <v>1062</v>
      </c>
      <c r="D3452" s="40">
        <v>40613</v>
      </c>
      <c r="E3452" t="s">
        <v>198</v>
      </c>
      <c r="F3452" t="s">
        <v>1084</v>
      </c>
      <c r="G3452">
        <v>1</v>
      </c>
      <c r="H3452" t="s">
        <v>706</v>
      </c>
      <c r="I3452" t="s">
        <v>196</v>
      </c>
      <c r="J3452" t="s">
        <v>197</v>
      </c>
      <c r="K3452" s="11">
        <v>0</v>
      </c>
      <c r="L3452">
        <v>15599</v>
      </c>
      <c r="N3452">
        <v>2.77</v>
      </c>
      <c r="V3452" t="s">
        <v>1060</v>
      </c>
      <c r="W3452" t="s">
        <v>1085</v>
      </c>
    </row>
    <row r="3453" spans="1:23" x14ac:dyDescent="0.2">
      <c r="A3453">
        <v>3713</v>
      </c>
      <c r="B3453">
        <v>2012</v>
      </c>
      <c r="C3453" s="48" t="s">
        <v>1081</v>
      </c>
      <c r="D3453" s="40">
        <v>41204</v>
      </c>
      <c r="E3453" t="s">
        <v>1113</v>
      </c>
      <c r="F3453" s="48" t="s">
        <v>1111</v>
      </c>
      <c r="G3453" s="48" t="s">
        <v>1112</v>
      </c>
      <c r="H3453" t="s">
        <v>1110</v>
      </c>
      <c r="K3453" s="11">
        <v>0</v>
      </c>
      <c r="L3453" s="42">
        <v>15599</v>
      </c>
      <c r="M3453" s="42"/>
      <c r="N3453">
        <v>1.34</v>
      </c>
    </row>
    <row r="3454" spans="1:23" x14ac:dyDescent="0.2">
      <c r="A3454">
        <v>2755</v>
      </c>
      <c r="B3454">
        <v>2012</v>
      </c>
      <c r="C3454" t="s">
        <v>705</v>
      </c>
      <c r="D3454" s="40">
        <v>41067</v>
      </c>
      <c r="E3454" t="s">
        <v>836</v>
      </c>
      <c r="F3454" t="s">
        <v>838</v>
      </c>
      <c r="G3454">
        <v>1</v>
      </c>
      <c r="H3454" t="s">
        <v>1110</v>
      </c>
      <c r="I3454">
        <v>34.408000000000001</v>
      </c>
      <c r="J3454">
        <v>-119.685</v>
      </c>
      <c r="K3454" s="11">
        <v>6.4000000000000001E-2</v>
      </c>
      <c r="L3454">
        <v>18795</v>
      </c>
      <c r="N3454">
        <v>1.37</v>
      </c>
      <c r="O3454" s="11">
        <v>2.66</v>
      </c>
      <c r="P3454" s="11">
        <v>1.02</v>
      </c>
      <c r="Q3454" s="12">
        <v>0.59</v>
      </c>
      <c r="R3454">
        <v>0.17</v>
      </c>
    </row>
    <row r="3455" spans="1:23" x14ac:dyDescent="0.2">
      <c r="A3455">
        <v>4080</v>
      </c>
      <c r="B3455">
        <v>2006</v>
      </c>
      <c r="C3455" t="s">
        <v>705</v>
      </c>
      <c r="D3455" s="40">
        <v>38881</v>
      </c>
      <c r="E3455" t="s">
        <v>1120</v>
      </c>
      <c r="F3455" t="s">
        <v>1117</v>
      </c>
      <c r="G3455">
        <v>0</v>
      </c>
      <c r="H3455" t="s">
        <v>706</v>
      </c>
      <c r="I3455">
        <v>34.344000000000001</v>
      </c>
      <c r="J3455">
        <v>119.863</v>
      </c>
      <c r="K3455" s="11">
        <v>0</v>
      </c>
      <c r="L3455">
        <v>20700</v>
      </c>
      <c r="M3455">
        <v>0</v>
      </c>
      <c r="N3455">
        <v>0.74877784000000003</v>
      </c>
      <c r="O3455" s="11">
        <v>3.5180814200000001</v>
      </c>
      <c r="P3455" s="11">
        <v>7.3438260000000005E-2</v>
      </c>
      <c r="Q3455" s="12">
        <v>0.13929816</v>
      </c>
      <c r="R3455">
        <v>9.1639360000000003E-2</v>
      </c>
      <c r="S3455">
        <v>0.23093752000000001</v>
      </c>
    </row>
    <row r="3456" spans="1:23" x14ac:dyDescent="0.2">
      <c r="A3456">
        <v>3389</v>
      </c>
      <c r="B3456">
        <v>2015</v>
      </c>
      <c r="C3456" t="s">
        <v>1062</v>
      </c>
      <c r="D3456" s="40">
        <v>42072</v>
      </c>
      <c r="E3456" t="s">
        <v>836</v>
      </c>
      <c r="F3456" t="s">
        <v>838</v>
      </c>
      <c r="G3456">
        <v>1</v>
      </c>
      <c r="H3456" t="s">
        <v>1110</v>
      </c>
      <c r="I3456">
        <v>34.408000000000001</v>
      </c>
      <c r="J3456">
        <v>-119.685</v>
      </c>
      <c r="K3456" s="11">
        <v>0</v>
      </c>
      <c r="L3456">
        <v>22740</v>
      </c>
      <c r="O3456" s="11">
        <v>2.1</v>
      </c>
      <c r="P3456" s="11">
        <v>0.4</v>
      </c>
      <c r="Q3456" s="12">
        <v>0.21</v>
      </c>
      <c r="R3456">
        <v>0.15</v>
      </c>
    </row>
    <row r="3457" spans="1:23" x14ac:dyDescent="0.2">
      <c r="A3457">
        <v>2323</v>
      </c>
      <c r="B3457">
        <v>2010</v>
      </c>
      <c r="C3457" t="s">
        <v>1094</v>
      </c>
      <c r="D3457" s="40">
        <v>40511</v>
      </c>
      <c r="E3457" t="s">
        <v>836</v>
      </c>
      <c r="F3457" t="s">
        <v>838</v>
      </c>
      <c r="G3457">
        <v>1</v>
      </c>
      <c r="H3457" t="s">
        <v>1110</v>
      </c>
      <c r="I3457">
        <v>34.408000000000001</v>
      </c>
      <c r="J3457">
        <v>-119.685</v>
      </c>
      <c r="K3457" s="11">
        <v>0</v>
      </c>
      <c r="L3457">
        <v>23300</v>
      </c>
      <c r="O3457" s="11">
        <v>0</v>
      </c>
      <c r="P3457" s="11">
        <v>0</v>
      </c>
      <c r="Q3457" s="12">
        <v>0</v>
      </c>
      <c r="R3457">
        <v>0</v>
      </c>
    </row>
    <row r="3458" spans="1:23" x14ac:dyDescent="0.2">
      <c r="A3458">
        <v>3821</v>
      </c>
      <c r="B3458" s="48">
        <v>2010</v>
      </c>
      <c r="C3458" t="s">
        <v>705</v>
      </c>
      <c r="D3458" s="40">
        <v>40339</v>
      </c>
      <c r="E3458" t="s">
        <v>1113</v>
      </c>
      <c r="F3458" s="48" t="s">
        <v>1111</v>
      </c>
      <c r="G3458" s="48" t="s">
        <v>1112</v>
      </c>
      <c r="H3458" t="s">
        <v>1110</v>
      </c>
      <c r="J3458" s="51"/>
      <c r="K3458" s="11">
        <v>0.2</v>
      </c>
      <c r="L3458">
        <v>23399</v>
      </c>
    </row>
    <row r="3459" spans="1:23" x14ac:dyDescent="0.2">
      <c r="A3459">
        <v>4079</v>
      </c>
      <c r="B3459">
        <v>2006</v>
      </c>
      <c r="C3459" t="s">
        <v>705</v>
      </c>
      <c r="D3459" s="40">
        <v>38881</v>
      </c>
      <c r="E3459" t="s">
        <v>1119</v>
      </c>
      <c r="F3459" t="s">
        <v>1117</v>
      </c>
      <c r="G3459">
        <v>0</v>
      </c>
      <c r="H3459" t="s">
        <v>706</v>
      </c>
      <c r="I3459">
        <v>34.39</v>
      </c>
      <c r="J3459">
        <v>119.84099999999999</v>
      </c>
      <c r="K3459" s="11">
        <v>0</v>
      </c>
      <c r="L3459">
        <v>28400</v>
      </c>
      <c r="M3459">
        <v>0</v>
      </c>
      <c r="N3459">
        <v>0.92523401299999997</v>
      </c>
      <c r="O3459" s="11">
        <v>3.6090675600000002</v>
      </c>
      <c r="P3459" s="11">
        <v>6.2735680000000002E-2</v>
      </c>
      <c r="Q3459" s="12">
        <v>9.9994600000000003E-2</v>
      </c>
      <c r="R3459">
        <v>1.7610879999999999E-2</v>
      </c>
      <c r="S3459">
        <v>0.11760548</v>
      </c>
    </row>
    <row r="3460" spans="1:23" x14ac:dyDescent="0.2">
      <c r="A3460">
        <v>4081</v>
      </c>
      <c r="B3460">
        <v>2006</v>
      </c>
      <c r="C3460" t="s">
        <v>705</v>
      </c>
      <c r="D3460" s="40">
        <v>38881</v>
      </c>
      <c r="E3460" t="s">
        <v>1121</v>
      </c>
      <c r="F3460" t="s">
        <v>1117</v>
      </c>
      <c r="G3460">
        <v>0</v>
      </c>
      <c r="H3460" t="s">
        <v>706</v>
      </c>
      <c r="I3460">
        <v>34.295999999999999</v>
      </c>
      <c r="J3460">
        <v>119.88500000000001</v>
      </c>
      <c r="K3460" s="11">
        <v>0</v>
      </c>
      <c r="L3460">
        <v>32400</v>
      </c>
      <c r="M3460">
        <v>0</v>
      </c>
      <c r="N3460">
        <v>0.67680229599999997</v>
      </c>
      <c r="O3460" s="11">
        <v>3.3556532799999998</v>
      </c>
      <c r="P3460" s="11">
        <v>3.4070679999999999E-2</v>
      </c>
      <c r="Q3460" s="12">
        <v>0.12636512</v>
      </c>
      <c r="R3460">
        <v>1.67584E-2</v>
      </c>
      <c r="S3460">
        <v>0.14312352</v>
      </c>
    </row>
    <row r="3461" spans="1:23" x14ac:dyDescent="0.2">
      <c r="A3461">
        <v>3889</v>
      </c>
      <c r="B3461">
        <v>2013</v>
      </c>
      <c r="C3461" t="s">
        <v>1066</v>
      </c>
      <c r="D3461" s="40">
        <v>41388</v>
      </c>
      <c r="E3461">
        <v>2183</v>
      </c>
      <c r="F3461" t="s">
        <v>1115</v>
      </c>
      <c r="G3461">
        <v>1</v>
      </c>
      <c r="H3461" t="s">
        <v>706</v>
      </c>
      <c r="K3461" s="11">
        <v>5.8000000000000003E-2</v>
      </c>
      <c r="L3461" s="42">
        <v>33797.968872062978</v>
      </c>
    </row>
    <row r="3462" spans="1:23" x14ac:dyDescent="0.2">
      <c r="A3462">
        <v>3580</v>
      </c>
      <c r="B3462">
        <v>2016</v>
      </c>
      <c r="C3462" t="s">
        <v>1080</v>
      </c>
      <c r="D3462" s="40">
        <v>42408</v>
      </c>
      <c r="E3462" t="s">
        <v>836</v>
      </c>
      <c r="F3462" t="s">
        <v>838</v>
      </c>
      <c r="G3462">
        <v>1</v>
      </c>
      <c r="H3462" t="s">
        <v>1110</v>
      </c>
      <c r="I3462">
        <v>34.408000000000001</v>
      </c>
      <c r="J3462">
        <v>-119.685</v>
      </c>
      <c r="K3462" s="11">
        <v>0</v>
      </c>
      <c r="L3462">
        <v>33877</v>
      </c>
      <c r="O3462" s="11">
        <v>8.9499999999999993</v>
      </c>
      <c r="P3462" s="11">
        <v>0.56000000000000005</v>
      </c>
      <c r="Q3462" s="12">
        <v>4.9400000000000004</v>
      </c>
      <c r="R3462">
        <v>0.22</v>
      </c>
    </row>
    <row r="3463" spans="1:23" x14ac:dyDescent="0.2">
      <c r="A3463">
        <v>3887</v>
      </c>
      <c r="B3463">
        <v>2013</v>
      </c>
      <c r="C3463" t="s">
        <v>1066</v>
      </c>
      <c r="D3463" s="40">
        <v>41388</v>
      </c>
      <c r="E3463">
        <v>2106</v>
      </c>
      <c r="F3463" t="s">
        <v>1115</v>
      </c>
      <c r="G3463">
        <v>1</v>
      </c>
      <c r="H3463" t="s">
        <v>706</v>
      </c>
      <c r="K3463" s="11">
        <v>6.3E-2</v>
      </c>
      <c r="L3463" s="42">
        <v>36397.812631452449</v>
      </c>
    </row>
    <row r="3464" spans="1:23" x14ac:dyDescent="0.2">
      <c r="A3464">
        <v>3898</v>
      </c>
      <c r="B3464">
        <v>2013</v>
      </c>
      <c r="C3464" t="s">
        <v>1066</v>
      </c>
      <c r="D3464" s="40">
        <v>41388</v>
      </c>
      <c r="E3464">
        <v>2351</v>
      </c>
      <c r="F3464" t="s">
        <v>1115</v>
      </c>
      <c r="G3464">
        <v>1</v>
      </c>
      <c r="H3464" t="s">
        <v>706</v>
      </c>
      <c r="K3464" s="11">
        <v>6.0999999999999999E-2</v>
      </c>
      <c r="L3464" s="42">
        <v>46797.187669010287</v>
      </c>
    </row>
    <row r="3465" spans="1:23" x14ac:dyDescent="0.2">
      <c r="A3465">
        <v>4084</v>
      </c>
      <c r="B3465">
        <v>2006</v>
      </c>
      <c r="C3465" t="s">
        <v>705</v>
      </c>
      <c r="D3465" s="40">
        <v>38881</v>
      </c>
      <c r="E3465" t="s">
        <v>1122</v>
      </c>
      <c r="F3465" t="s">
        <v>1117</v>
      </c>
      <c r="G3465">
        <v>0</v>
      </c>
      <c r="H3465" t="s">
        <v>706</v>
      </c>
      <c r="I3465">
        <v>34.158000000000001</v>
      </c>
      <c r="J3465">
        <v>119.95</v>
      </c>
      <c r="K3465" s="11">
        <v>0</v>
      </c>
      <c r="L3465">
        <v>56800</v>
      </c>
      <c r="M3465">
        <v>0</v>
      </c>
      <c r="N3465">
        <v>7.3600798540000003</v>
      </c>
      <c r="O3465" s="11">
        <v>5.2626088199999996</v>
      </c>
      <c r="P3465" s="11">
        <v>0.14984004000000001</v>
      </c>
      <c r="Q3465" s="12">
        <v>0.25088062</v>
      </c>
      <c r="R3465">
        <v>0.19876323000000001</v>
      </c>
      <c r="S3465">
        <v>0.44964385000000001</v>
      </c>
    </row>
    <row r="3466" spans="1:23" x14ac:dyDescent="0.2">
      <c r="A3466">
        <v>3885</v>
      </c>
      <c r="B3466">
        <v>2013</v>
      </c>
      <c r="C3466" t="s">
        <v>1066</v>
      </c>
      <c r="D3466" s="40">
        <v>41388</v>
      </c>
      <c r="E3466">
        <v>2104</v>
      </c>
      <c r="F3466" t="s">
        <v>1115</v>
      </c>
      <c r="G3466">
        <v>1</v>
      </c>
      <c r="H3466" t="s">
        <v>706</v>
      </c>
      <c r="K3466" s="11">
        <v>0.13</v>
      </c>
      <c r="L3466" s="42">
        <v>59796.406465957589</v>
      </c>
    </row>
    <row r="3467" spans="1:23" x14ac:dyDescent="0.2">
      <c r="A3467">
        <v>3899</v>
      </c>
      <c r="B3467">
        <v>2013</v>
      </c>
      <c r="C3467" t="s">
        <v>1066</v>
      </c>
      <c r="D3467" s="40">
        <v>41388</v>
      </c>
      <c r="E3467">
        <v>2351</v>
      </c>
      <c r="F3467" t="s">
        <v>1115</v>
      </c>
      <c r="G3467">
        <v>10</v>
      </c>
      <c r="H3467" t="s">
        <v>1082</v>
      </c>
      <c r="K3467" s="11">
        <v>0.48</v>
      </c>
      <c r="L3467" s="42">
        <v>59796.406465957589</v>
      </c>
    </row>
    <row r="3468" spans="1:23" x14ac:dyDescent="0.2">
      <c r="A3468">
        <v>3891</v>
      </c>
      <c r="B3468">
        <v>2013</v>
      </c>
      <c r="C3468" t="s">
        <v>1066</v>
      </c>
      <c r="D3468" s="40">
        <v>41388</v>
      </c>
      <c r="E3468">
        <v>2223</v>
      </c>
      <c r="F3468" t="s">
        <v>1115</v>
      </c>
      <c r="G3468">
        <v>1</v>
      </c>
      <c r="H3468" t="s">
        <v>706</v>
      </c>
      <c r="K3468" s="11">
        <v>0.75</v>
      </c>
      <c r="L3468" s="42">
        <v>62396.250225347045</v>
      </c>
    </row>
    <row r="3469" spans="1:23" x14ac:dyDescent="0.2">
      <c r="A3469">
        <v>3895</v>
      </c>
      <c r="B3469">
        <v>2013</v>
      </c>
      <c r="C3469" t="s">
        <v>1066</v>
      </c>
      <c r="D3469" s="40">
        <v>41388</v>
      </c>
      <c r="E3469">
        <v>2226</v>
      </c>
      <c r="F3469" t="s">
        <v>1115</v>
      </c>
      <c r="G3469">
        <v>1</v>
      </c>
      <c r="H3469" t="s">
        <v>706</v>
      </c>
      <c r="K3469" s="11">
        <v>0.21</v>
      </c>
      <c r="L3469" s="42">
        <v>62396.250225347045</v>
      </c>
    </row>
    <row r="3470" spans="1:23" x14ac:dyDescent="0.2">
      <c r="A3470">
        <v>3893</v>
      </c>
      <c r="B3470">
        <v>2013</v>
      </c>
      <c r="C3470" t="s">
        <v>1066</v>
      </c>
      <c r="D3470" s="40">
        <v>41388</v>
      </c>
      <c r="E3470">
        <v>2225</v>
      </c>
      <c r="F3470" t="s">
        <v>1115</v>
      </c>
      <c r="G3470">
        <v>1</v>
      </c>
      <c r="H3470" t="s">
        <v>706</v>
      </c>
      <c r="K3470" s="11">
        <v>0.6</v>
      </c>
      <c r="L3470" s="42">
        <v>67595.937744125957</v>
      </c>
    </row>
    <row r="3471" spans="1:23" x14ac:dyDescent="0.2">
      <c r="A3471">
        <v>4085</v>
      </c>
      <c r="B3471">
        <v>2006</v>
      </c>
      <c r="C3471" t="s">
        <v>705</v>
      </c>
      <c r="D3471" s="40">
        <v>38881</v>
      </c>
      <c r="E3471" t="s">
        <v>1123</v>
      </c>
      <c r="F3471" t="s">
        <v>1117</v>
      </c>
      <c r="G3471">
        <v>0</v>
      </c>
      <c r="H3471" t="s">
        <v>706</v>
      </c>
      <c r="I3471">
        <v>34.082999999999998</v>
      </c>
      <c r="J3471">
        <v>120.03100000000001</v>
      </c>
      <c r="K3471" s="11">
        <v>0</v>
      </c>
      <c r="L3471">
        <v>68500</v>
      </c>
      <c r="M3471">
        <v>0</v>
      </c>
      <c r="N3471">
        <v>5.0847239369999997</v>
      </c>
      <c r="O3471" s="11">
        <v>4.62936222</v>
      </c>
      <c r="P3471" s="11">
        <v>0.14686573999999999</v>
      </c>
      <c r="Q3471" s="12">
        <v>0.4735644</v>
      </c>
      <c r="R3471">
        <v>9.450472E-2</v>
      </c>
      <c r="S3471">
        <v>0.56806911999999998</v>
      </c>
    </row>
    <row r="3472" spans="1:23" x14ac:dyDescent="0.2">
      <c r="A3472">
        <v>1196</v>
      </c>
      <c r="B3472">
        <v>2011</v>
      </c>
      <c r="C3472" t="s">
        <v>1062</v>
      </c>
      <c r="D3472" s="40">
        <v>40617</v>
      </c>
      <c r="E3472" t="s">
        <v>186</v>
      </c>
      <c r="F3472" t="s">
        <v>1084</v>
      </c>
      <c r="G3472">
        <v>1</v>
      </c>
      <c r="H3472" t="s">
        <v>706</v>
      </c>
      <c r="I3472" t="s">
        <v>184</v>
      </c>
      <c r="J3472" t="s">
        <v>185</v>
      </c>
      <c r="K3472" s="11">
        <v>0.51</v>
      </c>
      <c r="L3472">
        <v>77996</v>
      </c>
      <c r="N3472">
        <v>2.59</v>
      </c>
      <c r="V3472" t="s">
        <v>1060</v>
      </c>
      <c r="W3472" t="s">
        <v>1085</v>
      </c>
    </row>
    <row r="3473" spans="1:23" x14ac:dyDescent="0.2">
      <c r="A3473">
        <v>4185</v>
      </c>
      <c r="B3473">
        <v>2010</v>
      </c>
      <c r="C3473" t="s">
        <v>1068</v>
      </c>
      <c r="D3473" s="40">
        <v>40410</v>
      </c>
      <c r="E3473" t="s">
        <v>1119</v>
      </c>
      <c r="F3473" t="s">
        <v>1117</v>
      </c>
      <c r="G3473">
        <v>0</v>
      </c>
      <c r="H3473" t="s">
        <v>706</v>
      </c>
      <c r="I3473">
        <v>34.390599999999999</v>
      </c>
      <c r="J3473">
        <v>119.84050000000001</v>
      </c>
      <c r="K3473" s="11">
        <v>1.0242541534931264</v>
      </c>
      <c r="L3473">
        <v>80000</v>
      </c>
      <c r="M3473">
        <v>12.803176918664082</v>
      </c>
      <c r="N3473">
        <v>1.7832864239999999</v>
      </c>
      <c r="O3473" s="11">
        <v>2.1486170000000002</v>
      </c>
      <c r="P3473" s="11">
        <v>0.16258</v>
      </c>
      <c r="Q3473" s="12">
        <v>9.4570000000000001E-2</v>
      </c>
      <c r="R3473">
        <v>8.2131999999999997E-2</v>
      </c>
      <c r="S3473">
        <v>0.176702</v>
      </c>
    </row>
    <row r="3474" spans="1:23" x14ac:dyDescent="0.2">
      <c r="A3474">
        <v>1197</v>
      </c>
      <c r="B3474">
        <v>2011</v>
      </c>
      <c r="C3474" t="s">
        <v>1062</v>
      </c>
      <c r="D3474" s="40">
        <v>40617</v>
      </c>
      <c r="E3474" t="s">
        <v>189</v>
      </c>
      <c r="F3474" t="s">
        <v>1084</v>
      </c>
      <c r="G3474">
        <v>1</v>
      </c>
      <c r="H3474" t="s">
        <v>706</v>
      </c>
      <c r="I3474" t="s">
        <v>187</v>
      </c>
      <c r="J3474" t="s">
        <v>188</v>
      </c>
      <c r="K3474" s="11">
        <v>0</v>
      </c>
      <c r="L3474">
        <v>96194</v>
      </c>
      <c r="N3474">
        <v>10.9</v>
      </c>
      <c r="V3474" t="s">
        <v>1060</v>
      </c>
      <c r="W3474" t="s">
        <v>1085</v>
      </c>
    </row>
    <row r="3475" spans="1:23" x14ac:dyDescent="0.2">
      <c r="A3475">
        <v>3804</v>
      </c>
      <c r="B3475" s="48">
        <v>2010</v>
      </c>
      <c r="C3475" t="s">
        <v>1080</v>
      </c>
      <c r="D3475" s="40">
        <v>40211</v>
      </c>
      <c r="E3475" t="s">
        <v>1113</v>
      </c>
      <c r="F3475" s="48" t="s">
        <v>1111</v>
      </c>
      <c r="G3475" s="48" t="s">
        <v>1112</v>
      </c>
      <c r="H3475" t="s">
        <v>1110</v>
      </c>
      <c r="J3475" s="51"/>
      <c r="K3475" s="11">
        <v>0</v>
      </c>
      <c r="L3475">
        <v>138658</v>
      </c>
      <c r="N3475">
        <v>1.52</v>
      </c>
    </row>
    <row r="3476" spans="1:23" x14ac:dyDescent="0.2">
      <c r="A3476">
        <v>3896</v>
      </c>
      <c r="B3476">
        <v>2013</v>
      </c>
      <c r="C3476" t="s">
        <v>1066</v>
      </c>
      <c r="D3476" s="40">
        <v>41388</v>
      </c>
      <c r="E3476">
        <v>2304</v>
      </c>
      <c r="F3476" t="s">
        <v>1115</v>
      </c>
      <c r="G3476">
        <v>1</v>
      </c>
      <c r="H3476" t="s">
        <v>706</v>
      </c>
      <c r="K3476" s="11">
        <v>0.2</v>
      </c>
      <c r="L3476" s="42">
        <v>153390.78180397817</v>
      </c>
    </row>
    <row r="3477" spans="1:23" x14ac:dyDescent="0.2">
      <c r="A3477">
        <v>3782</v>
      </c>
      <c r="B3477" s="48">
        <v>2011</v>
      </c>
      <c r="C3477" t="s">
        <v>1067</v>
      </c>
      <c r="D3477" s="40">
        <v>40743</v>
      </c>
      <c r="E3477" t="s">
        <v>1113</v>
      </c>
      <c r="F3477" s="48" t="s">
        <v>1111</v>
      </c>
      <c r="G3477" s="48" t="s">
        <v>1112</v>
      </c>
      <c r="H3477" t="s">
        <v>1110</v>
      </c>
      <c r="J3477" s="51"/>
      <c r="K3477" s="11">
        <v>4.8000000000000001E-2</v>
      </c>
      <c r="L3477">
        <v>153391</v>
      </c>
      <c r="N3477">
        <v>2.42</v>
      </c>
    </row>
    <row r="3478" spans="1:23" x14ac:dyDescent="0.2">
      <c r="A3478">
        <v>1195</v>
      </c>
      <c r="B3478">
        <v>2011</v>
      </c>
      <c r="C3478" t="s">
        <v>1062</v>
      </c>
      <c r="D3478" s="40">
        <v>40617</v>
      </c>
      <c r="E3478" t="s">
        <v>183</v>
      </c>
      <c r="F3478" t="s">
        <v>1084</v>
      </c>
      <c r="G3478">
        <v>1</v>
      </c>
      <c r="H3478" t="s">
        <v>706</v>
      </c>
      <c r="I3478" t="s">
        <v>181</v>
      </c>
      <c r="J3478" t="s">
        <v>182</v>
      </c>
      <c r="K3478" s="11">
        <v>0.67</v>
      </c>
      <c r="L3478">
        <v>179390</v>
      </c>
      <c r="N3478">
        <v>5.46</v>
      </c>
      <c r="V3478" t="s">
        <v>1060</v>
      </c>
      <c r="W3478" t="s">
        <v>1085</v>
      </c>
    </row>
    <row r="3479" spans="1:23" x14ac:dyDescent="0.2">
      <c r="A3479">
        <v>1192</v>
      </c>
      <c r="B3479">
        <v>2011</v>
      </c>
      <c r="C3479" t="s">
        <v>1062</v>
      </c>
      <c r="D3479" s="40">
        <v>40613</v>
      </c>
      <c r="E3479" t="s">
        <v>192</v>
      </c>
      <c r="F3479" t="s">
        <v>1084</v>
      </c>
      <c r="G3479">
        <v>1</v>
      </c>
      <c r="H3479" t="s">
        <v>706</v>
      </c>
      <c r="I3479" t="s">
        <v>190</v>
      </c>
      <c r="J3479" t="s">
        <v>191</v>
      </c>
      <c r="K3479" s="11">
        <v>0.17</v>
      </c>
      <c r="L3479">
        <v>240485</v>
      </c>
      <c r="N3479">
        <v>11.7</v>
      </c>
      <c r="V3479" t="s">
        <v>1060</v>
      </c>
      <c r="W3479" t="s">
        <v>1085</v>
      </c>
    </row>
    <row r="3480" spans="1:23" x14ac:dyDescent="0.2">
      <c r="A3480">
        <v>2976</v>
      </c>
      <c r="B3480">
        <v>2013</v>
      </c>
      <c r="C3480" t="s">
        <v>1066</v>
      </c>
      <c r="D3480" s="40">
        <v>41379</v>
      </c>
      <c r="E3480" t="s">
        <v>836</v>
      </c>
      <c r="F3480" t="s">
        <v>838</v>
      </c>
      <c r="G3480">
        <v>1</v>
      </c>
      <c r="H3480" t="s">
        <v>1110</v>
      </c>
      <c r="I3480">
        <v>34.408000000000001</v>
      </c>
      <c r="J3480">
        <v>-119.685</v>
      </c>
      <c r="K3480" s="11">
        <v>0.37</v>
      </c>
      <c r="L3480">
        <v>302112</v>
      </c>
      <c r="N3480">
        <v>8.98</v>
      </c>
      <c r="O3480" s="11">
        <v>8.5299999999999994</v>
      </c>
      <c r="P3480" s="11">
        <v>0.69</v>
      </c>
      <c r="Q3480" s="12">
        <v>7.43</v>
      </c>
      <c r="R3480">
        <v>0.18</v>
      </c>
    </row>
    <row r="3481" spans="1:23" x14ac:dyDescent="0.2">
      <c r="A3481">
        <v>1188</v>
      </c>
      <c r="B3481">
        <v>2011</v>
      </c>
      <c r="C3481" t="s">
        <v>1062</v>
      </c>
      <c r="D3481" s="40">
        <v>40611</v>
      </c>
      <c r="E3481" t="s">
        <v>192</v>
      </c>
      <c r="F3481" t="s">
        <v>1084</v>
      </c>
      <c r="G3481">
        <v>1</v>
      </c>
      <c r="H3481" t="s">
        <v>706</v>
      </c>
      <c r="I3481" t="s">
        <v>190</v>
      </c>
      <c r="J3481" t="s">
        <v>191</v>
      </c>
      <c r="K3481" s="11">
        <v>0.56999999999999995</v>
      </c>
      <c r="L3481">
        <v>363978</v>
      </c>
      <c r="N3481">
        <v>16.399999999999999</v>
      </c>
      <c r="V3481" t="s">
        <v>1060</v>
      </c>
      <c r="W3481" t="s">
        <v>1085</v>
      </c>
    </row>
    <row r="3482" spans="1:23" x14ac:dyDescent="0.2">
      <c r="A3482">
        <v>1617</v>
      </c>
      <c r="B3482">
        <v>2008</v>
      </c>
      <c r="C3482" t="s">
        <v>1067</v>
      </c>
      <c r="D3482" s="40">
        <v>39637</v>
      </c>
      <c r="E3482" t="s">
        <v>835</v>
      </c>
      <c r="F3482" t="s">
        <v>838</v>
      </c>
      <c r="G3482">
        <v>1</v>
      </c>
      <c r="H3482" t="s">
        <v>1110</v>
      </c>
      <c r="I3482">
        <v>33.606099999999998</v>
      </c>
      <c r="J3482">
        <v>-117.9311</v>
      </c>
      <c r="K3482" s="11">
        <v>0</v>
      </c>
      <c r="L3482">
        <v>405576</v>
      </c>
      <c r="N3482">
        <v>2.08</v>
      </c>
      <c r="O3482" s="11">
        <v>2.4</v>
      </c>
      <c r="P3482" s="11">
        <v>0.13</v>
      </c>
      <c r="Q3482" s="12">
        <v>0.44</v>
      </c>
      <c r="R3482">
        <v>0</v>
      </c>
    </row>
    <row r="3483" spans="1:23" x14ac:dyDescent="0.2">
      <c r="A3483">
        <v>1190</v>
      </c>
      <c r="B3483">
        <v>2011</v>
      </c>
      <c r="C3483" t="s">
        <v>1062</v>
      </c>
      <c r="D3483" s="40">
        <v>40613</v>
      </c>
      <c r="E3483" t="s">
        <v>186</v>
      </c>
      <c r="F3483" t="s">
        <v>1084</v>
      </c>
      <c r="G3483">
        <v>1</v>
      </c>
      <c r="H3483" t="s">
        <v>706</v>
      </c>
      <c r="I3483" t="s">
        <v>184</v>
      </c>
      <c r="J3483" t="s">
        <v>185</v>
      </c>
      <c r="K3483" s="11">
        <v>8.92</v>
      </c>
      <c r="L3483">
        <v>474471</v>
      </c>
      <c r="N3483">
        <v>9.27</v>
      </c>
      <c r="V3483" t="s">
        <v>1060</v>
      </c>
      <c r="W3483" t="s">
        <v>1085</v>
      </c>
    </row>
    <row r="3484" spans="1:23" x14ac:dyDescent="0.2">
      <c r="A3484">
        <v>3888</v>
      </c>
      <c r="B3484">
        <v>2013</v>
      </c>
      <c r="C3484" t="s">
        <v>1066</v>
      </c>
      <c r="D3484" s="40">
        <v>41388</v>
      </c>
      <c r="E3484">
        <v>2106</v>
      </c>
      <c r="F3484" t="s">
        <v>1115</v>
      </c>
      <c r="G3484">
        <v>15</v>
      </c>
      <c r="H3484" t="s">
        <v>1082</v>
      </c>
      <c r="K3484" s="11">
        <v>7.01</v>
      </c>
      <c r="L3484" s="42">
        <v>603163.75217835477</v>
      </c>
    </row>
    <row r="3485" spans="1:23" x14ac:dyDescent="0.2">
      <c r="A3485">
        <v>3886</v>
      </c>
      <c r="B3485">
        <v>2013</v>
      </c>
      <c r="C3485" t="s">
        <v>1066</v>
      </c>
      <c r="D3485" s="40">
        <v>41388</v>
      </c>
      <c r="E3485">
        <v>2104</v>
      </c>
      <c r="F3485" t="s">
        <v>1115</v>
      </c>
      <c r="G3485">
        <v>17</v>
      </c>
      <c r="H3485" t="s">
        <v>1082</v>
      </c>
      <c r="K3485" s="11">
        <v>1.91</v>
      </c>
      <c r="L3485" s="42">
        <v>613563.12721591257</v>
      </c>
    </row>
    <row r="3486" spans="1:23" x14ac:dyDescent="0.2">
      <c r="A3486">
        <v>3892</v>
      </c>
      <c r="B3486">
        <v>2013</v>
      </c>
      <c r="C3486" t="s">
        <v>1066</v>
      </c>
      <c r="D3486" s="40">
        <v>41388</v>
      </c>
      <c r="E3486">
        <v>2223</v>
      </c>
      <c r="F3486" t="s">
        <v>1115</v>
      </c>
      <c r="G3486" t="s">
        <v>21</v>
      </c>
      <c r="H3486" t="s">
        <v>1082</v>
      </c>
      <c r="K3486" s="11">
        <v>5.46</v>
      </c>
      <c r="L3486" s="42">
        <v>678559.22120064916</v>
      </c>
    </row>
    <row r="3487" spans="1:23" x14ac:dyDescent="0.2">
      <c r="A3487">
        <v>3890</v>
      </c>
      <c r="B3487">
        <v>2013</v>
      </c>
      <c r="C3487" t="s">
        <v>1066</v>
      </c>
      <c r="D3487" s="40">
        <v>41388</v>
      </c>
      <c r="E3487">
        <v>2183</v>
      </c>
      <c r="F3487" t="s">
        <v>1115</v>
      </c>
      <c r="G3487">
        <v>25</v>
      </c>
      <c r="H3487" t="s">
        <v>1082</v>
      </c>
      <c r="K3487" s="11">
        <v>1.01</v>
      </c>
      <c r="L3487" s="42">
        <v>686358.75247881748</v>
      </c>
    </row>
    <row r="3488" spans="1:23" x14ac:dyDescent="0.2">
      <c r="A3488">
        <v>1191</v>
      </c>
      <c r="B3488">
        <v>2011</v>
      </c>
      <c r="C3488" t="s">
        <v>1062</v>
      </c>
      <c r="D3488" s="40">
        <v>40613</v>
      </c>
      <c r="E3488" t="s">
        <v>189</v>
      </c>
      <c r="F3488" t="s">
        <v>1084</v>
      </c>
      <c r="G3488">
        <v>1</v>
      </c>
      <c r="H3488" t="s">
        <v>706</v>
      </c>
      <c r="I3488" t="s">
        <v>187</v>
      </c>
      <c r="J3488" t="s">
        <v>188</v>
      </c>
      <c r="K3488" s="11">
        <v>7.14</v>
      </c>
      <c r="L3488">
        <v>753954</v>
      </c>
      <c r="N3488">
        <v>6.45</v>
      </c>
      <c r="V3488" t="s">
        <v>1060</v>
      </c>
      <c r="W3488" t="s">
        <v>1085</v>
      </c>
    </row>
    <row r="3489" spans="1:23" x14ac:dyDescent="0.2">
      <c r="A3489">
        <v>3191</v>
      </c>
      <c r="B3489">
        <v>2014</v>
      </c>
      <c r="C3489" t="s">
        <v>1066</v>
      </c>
      <c r="D3489" s="40">
        <v>41736</v>
      </c>
      <c r="E3489" t="s">
        <v>836</v>
      </c>
      <c r="F3489" t="s">
        <v>838</v>
      </c>
      <c r="G3489">
        <v>1</v>
      </c>
      <c r="H3489" t="s">
        <v>1110</v>
      </c>
      <c r="I3489">
        <v>34.408000000000001</v>
      </c>
      <c r="J3489">
        <v>-119.685</v>
      </c>
      <c r="K3489" s="11">
        <v>0</v>
      </c>
      <c r="L3489">
        <v>803403</v>
      </c>
      <c r="O3489" s="11">
        <v>5.82</v>
      </c>
      <c r="P3489" s="11">
        <v>0.47</v>
      </c>
      <c r="Q3489" s="12">
        <v>4.7699999999999996</v>
      </c>
      <c r="R3489">
        <v>0.22</v>
      </c>
    </row>
    <row r="3490" spans="1:23" x14ac:dyDescent="0.2">
      <c r="A3490">
        <v>1185</v>
      </c>
      <c r="B3490">
        <v>2011</v>
      </c>
      <c r="C3490" t="s">
        <v>1062</v>
      </c>
      <c r="D3490" s="40">
        <v>40611</v>
      </c>
      <c r="E3490" t="s">
        <v>183</v>
      </c>
      <c r="F3490" t="s">
        <v>1084</v>
      </c>
      <c r="G3490">
        <v>1</v>
      </c>
      <c r="H3490" t="s">
        <v>706</v>
      </c>
      <c r="I3490" t="s">
        <v>181</v>
      </c>
      <c r="J3490" t="s">
        <v>182</v>
      </c>
      <c r="K3490" s="11">
        <v>42.3</v>
      </c>
      <c r="L3490">
        <v>1013939</v>
      </c>
      <c r="N3490">
        <v>10.4</v>
      </c>
      <c r="V3490" t="s">
        <v>1060</v>
      </c>
      <c r="W3490" t="s">
        <v>1085</v>
      </c>
    </row>
    <row r="3491" spans="1:23" x14ac:dyDescent="0.2">
      <c r="A3491">
        <v>1186</v>
      </c>
      <c r="B3491">
        <v>2011</v>
      </c>
      <c r="C3491" t="s">
        <v>1062</v>
      </c>
      <c r="D3491" s="40">
        <v>40611</v>
      </c>
      <c r="E3491" t="s">
        <v>186</v>
      </c>
      <c r="F3491" t="s">
        <v>1084</v>
      </c>
      <c r="G3491">
        <v>1</v>
      </c>
      <c r="H3491" t="s">
        <v>706</v>
      </c>
      <c r="I3491" t="s">
        <v>184</v>
      </c>
      <c r="J3491" t="s">
        <v>185</v>
      </c>
      <c r="K3491" s="11">
        <v>40.4</v>
      </c>
      <c r="L3491">
        <v>1065936</v>
      </c>
      <c r="N3491">
        <v>14.3</v>
      </c>
      <c r="V3491" t="s">
        <v>1060</v>
      </c>
      <c r="W3491" t="s">
        <v>1085</v>
      </c>
    </row>
    <row r="3492" spans="1:23" x14ac:dyDescent="0.2">
      <c r="A3492">
        <v>3894</v>
      </c>
      <c r="B3492">
        <v>2013</v>
      </c>
      <c r="C3492" t="s">
        <v>1066</v>
      </c>
      <c r="D3492" s="40">
        <v>41388</v>
      </c>
      <c r="E3492">
        <v>2225</v>
      </c>
      <c r="F3492" t="s">
        <v>1115</v>
      </c>
      <c r="G3492">
        <v>20</v>
      </c>
      <c r="H3492" t="s">
        <v>1082</v>
      </c>
      <c r="K3492" s="11">
        <v>5.74</v>
      </c>
      <c r="L3492" s="42">
        <v>1185528.754281594</v>
      </c>
    </row>
    <row r="3493" spans="1:23" x14ac:dyDescent="0.2">
      <c r="A3493">
        <v>3897</v>
      </c>
      <c r="B3493">
        <v>2013</v>
      </c>
      <c r="C3493" t="s">
        <v>1066</v>
      </c>
      <c r="D3493" s="40">
        <v>41388</v>
      </c>
      <c r="E3493">
        <v>2304</v>
      </c>
      <c r="F3493" t="s">
        <v>1115</v>
      </c>
      <c r="G3493">
        <v>15</v>
      </c>
      <c r="H3493" t="s">
        <v>1082</v>
      </c>
      <c r="K3493" s="11">
        <v>2.66</v>
      </c>
      <c r="L3493" s="42">
        <v>1385716.7237545825</v>
      </c>
    </row>
    <row r="3494" spans="1:23" x14ac:dyDescent="0.2">
      <c r="A3494">
        <v>1187</v>
      </c>
      <c r="B3494">
        <v>2011</v>
      </c>
      <c r="C3494" t="s">
        <v>1062</v>
      </c>
      <c r="D3494" s="40">
        <v>40611</v>
      </c>
      <c r="E3494" t="s">
        <v>189</v>
      </c>
      <c r="F3494" t="s">
        <v>1084</v>
      </c>
      <c r="G3494">
        <v>1</v>
      </c>
      <c r="H3494" t="s">
        <v>706</v>
      </c>
      <c r="I3494" t="s">
        <v>187</v>
      </c>
      <c r="J3494" t="s">
        <v>188</v>
      </c>
      <c r="K3494" s="11">
        <v>52.3</v>
      </c>
      <c r="L3494">
        <v>1442913</v>
      </c>
      <c r="N3494">
        <v>16.100000000000001</v>
      </c>
      <c r="V3494" t="s">
        <v>1060</v>
      </c>
      <c r="W3494" t="s">
        <v>1085</v>
      </c>
    </row>
    <row r="3495" spans="1:23" x14ac:dyDescent="0.2">
      <c r="A3495">
        <v>1189</v>
      </c>
      <c r="B3495">
        <v>2011</v>
      </c>
      <c r="C3495" t="s">
        <v>1062</v>
      </c>
      <c r="D3495" s="40">
        <v>40613</v>
      </c>
      <c r="E3495" t="s">
        <v>183</v>
      </c>
      <c r="F3495" t="s">
        <v>1084</v>
      </c>
      <c r="G3495">
        <v>1</v>
      </c>
      <c r="H3495" t="s">
        <v>706</v>
      </c>
      <c r="I3495" t="s">
        <v>181</v>
      </c>
      <c r="J3495" t="s">
        <v>182</v>
      </c>
      <c r="K3495" s="11">
        <v>17.5</v>
      </c>
      <c r="L3495">
        <v>2008380</v>
      </c>
      <c r="N3495">
        <v>17.399999999999999</v>
      </c>
      <c r="V3495" t="s">
        <v>1060</v>
      </c>
      <c r="W3495" t="s">
        <v>1085</v>
      </c>
    </row>
    <row r="3496" spans="1:23" x14ac:dyDescent="0.2">
      <c r="A3496">
        <v>1</v>
      </c>
      <c r="B3496">
        <v>2003</v>
      </c>
      <c r="C3496" t="s">
        <v>704</v>
      </c>
      <c r="D3496" s="40">
        <v>37746</v>
      </c>
      <c r="E3496" s="48">
        <v>1</v>
      </c>
      <c r="F3496" t="s">
        <v>703</v>
      </c>
      <c r="H3496" t="s">
        <v>706</v>
      </c>
      <c r="I3496" s="49">
        <v>33.453133333333334</v>
      </c>
      <c r="J3496" s="49">
        <v>118.48569999999999</v>
      </c>
      <c r="K3496" s="11">
        <v>0</v>
      </c>
      <c r="V3496" t="s">
        <v>702</v>
      </c>
    </row>
    <row r="3497" spans="1:23" x14ac:dyDescent="0.2">
      <c r="A3497">
        <v>2</v>
      </c>
      <c r="B3497">
        <v>2003</v>
      </c>
      <c r="C3497" t="s">
        <v>704</v>
      </c>
      <c r="D3497" s="40">
        <v>37746</v>
      </c>
      <c r="E3497" s="48">
        <v>2</v>
      </c>
      <c r="F3497" t="s">
        <v>703</v>
      </c>
      <c r="H3497" t="s">
        <v>706</v>
      </c>
      <c r="I3497" s="49">
        <v>33.500616666666666</v>
      </c>
      <c r="J3497" s="49">
        <v>118.44686666666666</v>
      </c>
      <c r="K3497" s="11">
        <v>0</v>
      </c>
      <c r="V3497" t="s">
        <v>702</v>
      </c>
    </row>
    <row r="3498" spans="1:23" x14ac:dyDescent="0.2">
      <c r="A3498">
        <v>4</v>
      </c>
      <c r="B3498">
        <v>2003</v>
      </c>
      <c r="C3498" t="s">
        <v>704</v>
      </c>
      <c r="D3498" s="40">
        <v>37746</v>
      </c>
      <c r="E3498" s="48">
        <v>4</v>
      </c>
      <c r="F3498" t="s">
        <v>703</v>
      </c>
      <c r="H3498" t="s">
        <v>706</v>
      </c>
      <c r="I3498" s="49">
        <v>33.705833333333331</v>
      </c>
      <c r="J3498" s="49">
        <v>118.24933333333334</v>
      </c>
      <c r="K3498" s="11">
        <v>0.45094666916522791</v>
      </c>
      <c r="V3498" t="s">
        <v>702</v>
      </c>
    </row>
    <row r="3499" spans="1:23" x14ac:dyDescent="0.2">
      <c r="A3499">
        <v>5</v>
      </c>
      <c r="B3499">
        <v>2003</v>
      </c>
      <c r="C3499" t="s">
        <v>704</v>
      </c>
      <c r="D3499" s="40">
        <v>37746</v>
      </c>
      <c r="E3499" s="48">
        <v>5</v>
      </c>
      <c r="F3499" t="s">
        <v>703</v>
      </c>
      <c r="H3499" t="s">
        <v>706</v>
      </c>
      <c r="I3499" s="49">
        <v>33.710433333333334</v>
      </c>
      <c r="J3499" s="49">
        <v>118.25451666666666</v>
      </c>
      <c r="K3499" s="11">
        <v>0.39294621424036974</v>
      </c>
      <c r="V3499" t="s">
        <v>702</v>
      </c>
    </row>
    <row r="3500" spans="1:23" x14ac:dyDescent="0.2">
      <c r="A3500">
        <v>3</v>
      </c>
      <c r="B3500">
        <v>2003</v>
      </c>
      <c r="C3500" t="s">
        <v>704</v>
      </c>
      <c r="D3500" s="40">
        <v>37746</v>
      </c>
      <c r="E3500" s="48" t="s">
        <v>9</v>
      </c>
      <c r="F3500" t="s">
        <v>703</v>
      </c>
      <c r="H3500" t="s">
        <v>706</v>
      </c>
      <c r="I3500" s="49">
        <v>33.641316666666668</v>
      </c>
      <c r="J3500" s="49">
        <v>118.31391666666667</v>
      </c>
      <c r="K3500" s="11">
        <v>6.6558540674924005E-2</v>
      </c>
      <c r="V3500" t="s">
        <v>702</v>
      </c>
    </row>
    <row r="3501" spans="1:23" x14ac:dyDescent="0.2">
      <c r="A3501">
        <v>6</v>
      </c>
      <c r="B3501">
        <v>2003</v>
      </c>
      <c r="C3501" t="s">
        <v>704</v>
      </c>
      <c r="D3501" s="40">
        <v>37749</v>
      </c>
      <c r="E3501" s="48">
        <v>1</v>
      </c>
      <c r="F3501" t="s">
        <v>703</v>
      </c>
      <c r="H3501" t="s">
        <v>706</v>
      </c>
      <c r="I3501" s="49">
        <v>33.68333333333333</v>
      </c>
      <c r="J3501" s="49">
        <v>118.4</v>
      </c>
      <c r="K3501" s="11">
        <v>1.951199521607339</v>
      </c>
      <c r="V3501" t="s">
        <v>702</v>
      </c>
    </row>
    <row r="3502" spans="1:23" x14ac:dyDescent="0.2">
      <c r="A3502">
        <v>7</v>
      </c>
      <c r="B3502">
        <v>2003</v>
      </c>
      <c r="C3502" t="s">
        <v>704</v>
      </c>
      <c r="D3502" s="40">
        <v>37749</v>
      </c>
      <c r="E3502" s="48">
        <v>2</v>
      </c>
      <c r="F3502" t="s">
        <v>703</v>
      </c>
      <c r="H3502" t="s">
        <v>706</v>
      </c>
      <c r="I3502" s="49">
        <v>33.633333333333333</v>
      </c>
      <c r="J3502" s="49">
        <v>118.4</v>
      </c>
      <c r="K3502" s="11">
        <v>5.1239810710384701E-4</v>
      </c>
      <c r="V3502" t="s">
        <v>702</v>
      </c>
    </row>
    <row r="3503" spans="1:23" x14ac:dyDescent="0.2">
      <c r="A3503">
        <v>8</v>
      </c>
      <c r="B3503">
        <v>2003</v>
      </c>
      <c r="C3503" t="s">
        <v>704</v>
      </c>
      <c r="D3503" s="40">
        <v>37749</v>
      </c>
      <c r="E3503" s="48">
        <v>3</v>
      </c>
      <c r="F3503" t="s">
        <v>703</v>
      </c>
      <c r="H3503" t="s">
        <v>706</v>
      </c>
      <c r="I3503" s="49">
        <v>33.583333333333336</v>
      </c>
      <c r="J3503" s="49">
        <v>118.4</v>
      </c>
      <c r="K3503" s="11">
        <v>7.6626036818121506E-3</v>
      </c>
      <c r="V3503" t="s">
        <v>702</v>
      </c>
    </row>
    <row r="3504" spans="1:23" x14ac:dyDescent="0.2">
      <c r="A3504">
        <v>9</v>
      </c>
      <c r="B3504">
        <v>2003</v>
      </c>
      <c r="C3504" t="s">
        <v>704</v>
      </c>
      <c r="D3504" s="40">
        <v>37749</v>
      </c>
      <c r="E3504" s="48">
        <v>4</v>
      </c>
      <c r="F3504" t="s">
        <v>703</v>
      </c>
      <c r="H3504" t="s">
        <v>706</v>
      </c>
      <c r="I3504" s="49">
        <v>33.633333333333333</v>
      </c>
      <c r="J3504" s="49">
        <v>118.28333333333333</v>
      </c>
      <c r="K3504" s="11">
        <v>2.4075552219798239E-3</v>
      </c>
      <c r="V3504" t="s">
        <v>702</v>
      </c>
    </row>
    <row r="3505" spans="1:22" x14ac:dyDescent="0.2">
      <c r="A3505">
        <v>10</v>
      </c>
      <c r="B3505">
        <v>2003</v>
      </c>
      <c r="C3505" t="s">
        <v>704</v>
      </c>
      <c r="D3505" s="40">
        <v>37749</v>
      </c>
      <c r="E3505" s="48">
        <v>5</v>
      </c>
      <c r="F3505" t="s">
        <v>703</v>
      </c>
      <c r="H3505" t="s">
        <v>706</v>
      </c>
      <c r="I3505" s="49">
        <v>33.583333333333336</v>
      </c>
      <c r="J3505" s="49">
        <v>118.28333333333333</v>
      </c>
      <c r="K3505" s="11">
        <v>9.0258296008777342E-2</v>
      </c>
      <c r="V3505" t="s">
        <v>702</v>
      </c>
    </row>
    <row r="3506" spans="1:22" x14ac:dyDescent="0.2">
      <c r="A3506">
        <v>11</v>
      </c>
      <c r="B3506">
        <v>2003</v>
      </c>
      <c r="C3506" t="s">
        <v>704</v>
      </c>
      <c r="D3506" s="40">
        <v>37749</v>
      </c>
      <c r="E3506" s="48">
        <v>6</v>
      </c>
      <c r="F3506" t="s">
        <v>703</v>
      </c>
      <c r="H3506" t="s">
        <v>706</v>
      </c>
      <c r="I3506" s="49">
        <v>33.533333333333331</v>
      </c>
      <c r="J3506" s="49">
        <v>118.28333333333333</v>
      </c>
      <c r="K3506" s="11">
        <v>7.4943592283870813E-4</v>
      </c>
      <c r="V3506" t="s">
        <v>702</v>
      </c>
    </row>
    <row r="3507" spans="1:22" x14ac:dyDescent="0.2">
      <c r="A3507">
        <v>12</v>
      </c>
      <c r="B3507">
        <v>2003</v>
      </c>
      <c r="C3507" t="s">
        <v>704</v>
      </c>
      <c r="D3507" s="40">
        <v>37749</v>
      </c>
      <c r="E3507" s="48">
        <v>7</v>
      </c>
      <c r="F3507" t="s">
        <v>703</v>
      </c>
      <c r="H3507" t="s">
        <v>706</v>
      </c>
      <c r="I3507" s="49">
        <v>33.533333333333331</v>
      </c>
      <c r="J3507" s="49">
        <v>118.16666666666667</v>
      </c>
      <c r="K3507" s="11">
        <v>3.5295070353469925E-2</v>
      </c>
      <c r="V3507" t="s">
        <v>702</v>
      </c>
    </row>
    <row r="3508" spans="1:22" x14ac:dyDescent="0.2">
      <c r="A3508">
        <v>13</v>
      </c>
      <c r="B3508">
        <v>2003</v>
      </c>
      <c r="C3508" t="s">
        <v>704</v>
      </c>
      <c r="D3508" s="40">
        <v>37749</v>
      </c>
      <c r="E3508" s="48">
        <v>8</v>
      </c>
      <c r="F3508" t="s">
        <v>703</v>
      </c>
      <c r="H3508" t="s">
        <v>706</v>
      </c>
      <c r="I3508" s="49">
        <v>33.583333333333336</v>
      </c>
      <c r="J3508" s="49">
        <v>118.16666666666667</v>
      </c>
      <c r="K3508" s="11">
        <v>0.1637328681927902</v>
      </c>
      <c r="V3508" t="s">
        <v>702</v>
      </c>
    </row>
    <row r="3509" spans="1:22" x14ac:dyDescent="0.2">
      <c r="A3509">
        <v>14</v>
      </c>
      <c r="B3509">
        <v>2003</v>
      </c>
      <c r="C3509" t="s">
        <v>704</v>
      </c>
      <c r="D3509" s="40">
        <v>37749</v>
      </c>
      <c r="E3509" s="48">
        <v>9</v>
      </c>
      <c r="F3509" t="s">
        <v>703</v>
      </c>
      <c r="H3509" t="s">
        <v>706</v>
      </c>
      <c r="I3509" s="49">
        <v>33.633333333333333</v>
      </c>
      <c r="J3509" s="49">
        <v>118.16666666666667</v>
      </c>
      <c r="K3509" s="11">
        <v>3.3260357349290257</v>
      </c>
      <c r="V3509" t="s">
        <v>702</v>
      </c>
    </row>
    <row r="3510" spans="1:22" x14ac:dyDescent="0.2">
      <c r="A3510">
        <v>15</v>
      </c>
      <c r="B3510">
        <v>2003</v>
      </c>
      <c r="C3510" t="s">
        <v>704</v>
      </c>
      <c r="D3510" s="40">
        <v>37749</v>
      </c>
      <c r="E3510" s="48">
        <v>11</v>
      </c>
      <c r="F3510" t="s">
        <v>703</v>
      </c>
      <c r="H3510" t="s">
        <v>706</v>
      </c>
      <c r="I3510" s="49">
        <v>33.708333333333336</v>
      </c>
      <c r="J3510" s="49">
        <v>118.15833333333333</v>
      </c>
      <c r="K3510" s="11">
        <v>5.9260000000000002</v>
      </c>
      <c r="V3510" t="s">
        <v>702</v>
      </c>
    </row>
    <row r="3511" spans="1:22" x14ac:dyDescent="0.2">
      <c r="A3511">
        <v>16</v>
      </c>
      <c r="B3511">
        <v>2003</v>
      </c>
      <c r="C3511" t="s">
        <v>704</v>
      </c>
      <c r="D3511" s="40">
        <v>37749</v>
      </c>
      <c r="E3511" s="48">
        <v>13</v>
      </c>
      <c r="F3511" t="s">
        <v>703</v>
      </c>
      <c r="H3511" t="s">
        <v>706</v>
      </c>
      <c r="I3511" s="49">
        <v>33.725000000000001</v>
      </c>
      <c r="J3511" s="49">
        <v>118.175</v>
      </c>
      <c r="K3511" s="11">
        <v>6.6055809562323651</v>
      </c>
      <c r="V3511" t="s">
        <v>702</v>
      </c>
    </row>
    <row r="3512" spans="1:22" x14ac:dyDescent="0.2">
      <c r="A3512">
        <v>17</v>
      </c>
      <c r="B3512">
        <v>2003</v>
      </c>
      <c r="C3512" t="s">
        <v>704</v>
      </c>
      <c r="D3512" s="40">
        <v>37749</v>
      </c>
      <c r="E3512" s="48">
        <v>14</v>
      </c>
      <c r="F3512" t="s">
        <v>703</v>
      </c>
      <c r="H3512" t="s">
        <v>706</v>
      </c>
      <c r="I3512" s="49">
        <v>33.741666666666667</v>
      </c>
      <c r="J3512" s="49">
        <v>118.17666666666666</v>
      </c>
      <c r="K3512" s="11">
        <v>5.1159999999999997</v>
      </c>
      <c r="V3512" t="s">
        <v>702</v>
      </c>
    </row>
    <row r="3513" spans="1:22" x14ac:dyDescent="0.2">
      <c r="A3513">
        <v>18</v>
      </c>
      <c r="B3513">
        <v>2003</v>
      </c>
      <c r="C3513" t="s">
        <v>704</v>
      </c>
      <c r="D3513" s="40">
        <v>37749</v>
      </c>
      <c r="E3513" s="48">
        <v>15</v>
      </c>
      <c r="F3513" t="s">
        <v>703</v>
      </c>
      <c r="H3513" t="s">
        <v>706</v>
      </c>
      <c r="I3513" s="49">
        <v>33.75333333333333</v>
      </c>
      <c r="J3513" s="49">
        <v>118.18166666666667</v>
      </c>
      <c r="K3513" s="11">
        <v>12.7308476107515</v>
      </c>
      <c r="V3513" t="s">
        <v>702</v>
      </c>
    </row>
    <row r="3514" spans="1:22" x14ac:dyDescent="0.2">
      <c r="A3514">
        <v>19</v>
      </c>
      <c r="B3514">
        <v>2003</v>
      </c>
      <c r="C3514" t="s">
        <v>704</v>
      </c>
      <c r="D3514" s="40">
        <v>37749</v>
      </c>
      <c r="E3514" s="48">
        <v>16</v>
      </c>
      <c r="F3514" t="s">
        <v>703</v>
      </c>
      <c r="H3514" t="s">
        <v>706</v>
      </c>
      <c r="I3514" s="49">
        <v>33.723333333333336</v>
      </c>
      <c r="J3514" s="49">
        <v>118.20833333333333</v>
      </c>
      <c r="K3514" s="11">
        <v>5.6438580373209568</v>
      </c>
      <c r="V3514" t="s">
        <v>702</v>
      </c>
    </row>
    <row r="3515" spans="1:22" x14ac:dyDescent="0.2">
      <c r="A3515">
        <v>20</v>
      </c>
      <c r="B3515">
        <v>2003</v>
      </c>
      <c r="C3515" t="s">
        <v>704</v>
      </c>
      <c r="D3515" s="40">
        <v>37749</v>
      </c>
      <c r="E3515" s="48">
        <v>17</v>
      </c>
      <c r="F3515" t="s">
        <v>703</v>
      </c>
      <c r="H3515" t="s">
        <v>706</v>
      </c>
      <c r="I3515" s="49">
        <v>33.721666666666664</v>
      </c>
      <c r="J3515" s="49">
        <v>118.20833333333333</v>
      </c>
      <c r="K3515" s="11">
        <v>6.2205638480360737</v>
      </c>
      <c r="V3515" t="s">
        <v>702</v>
      </c>
    </row>
    <row r="3516" spans="1:22" x14ac:dyDescent="0.2">
      <c r="A3516">
        <v>21</v>
      </c>
      <c r="B3516">
        <v>2003</v>
      </c>
      <c r="C3516" t="s">
        <v>704</v>
      </c>
      <c r="D3516" s="40">
        <v>37749</v>
      </c>
      <c r="E3516" s="48" t="s">
        <v>14</v>
      </c>
      <c r="F3516" t="s">
        <v>703</v>
      </c>
      <c r="H3516" t="s">
        <v>706</v>
      </c>
      <c r="I3516" s="49">
        <v>33.68333333333333</v>
      </c>
      <c r="J3516" s="49">
        <v>118.4</v>
      </c>
      <c r="K3516" s="11">
        <v>3.4492000000000003</v>
      </c>
      <c r="V3516" t="s">
        <v>702</v>
      </c>
    </row>
    <row r="3517" spans="1:22" x14ac:dyDescent="0.2">
      <c r="A3517">
        <v>26</v>
      </c>
      <c r="B3517">
        <v>2003</v>
      </c>
      <c r="C3517" t="s">
        <v>704</v>
      </c>
      <c r="D3517" s="40">
        <v>37749</v>
      </c>
      <c r="E3517" s="48" t="s">
        <v>18</v>
      </c>
      <c r="F3517" t="s">
        <v>703</v>
      </c>
      <c r="H3517" t="s">
        <v>706</v>
      </c>
      <c r="I3517" s="49">
        <v>33.723333333333336</v>
      </c>
      <c r="J3517" s="49">
        <v>118.20833333333333</v>
      </c>
      <c r="K3517" s="11">
        <v>4.8125856999410743</v>
      </c>
      <c r="V3517" t="s">
        <v>702</v>
      </c>
    </row>
    <row r="3518" spans="1:22" x14ac:dyDescent="0.2">
      <c r="A3518">
        <v>22</v>
      </c>
      <c r="B3518">
        <v>2003</v>
      </c>
      <c r="C3518" t="s">
        <v>704</v>
      </c>
      <c r="D3518" s="40">
        <v>37749</v>
      </c>
      <c r="E3518" s="48" t="s">
        <v>15</v>
      </c>
      <c r="F3518" t="s">
        <v>703</v>
      </c>
      <c r="H3518" t="s">
        <v>706</v>
      </c>
      <c r="I3518" s="49">
        <v>33.633333333333333</v>
      </c>
      <c r="J3518" s="49">
        <v>118.4</v>
      </c>
      <c r="K3518" s="11">
        <v>4.0149999999999997</v>
      </c>
      <c r="V3518" t="s">
        <v>702</v>
      </c>
    </row>
    <row r="3519" spans="1:22" x14ac:dyDescent="0.2">
      <c r="A3519">
        <v>23</v>
      </c>
      <c r="B3519">
        <v>2003</v>
      </c>
      <c r="C3519" t="s">
        <v>704</v>
      </c>
      <c r="D3519" s="40">
        <v>37749</v>
      </c>
      <c r="E3519" s="48" t="s">
        <v>9</v>
      </c>
      <c r="F3519" t="s">
        <v>703</v>
      </c>
      <c r="H3519" t="s">
        <v>706</v>
      </c>
      <c r="I3519" s="49">
        <v>33.583333333333336</v>
      </c>
      <c r="J3519" s="49">
        <v>118.4</v>
      </c>
      <c r="K3519" s="11">
        <v>0.17079999999999998</v>
      </c>
      <c r="V3519" t="s">
        <v>702</v>
      </c>
    </row>
    <row r="3520" spans="1:22" x14ac:dyDescent="0.2">
      <c r="A3520">
        <v>24</v>
      </c>
      <c r="B3520">
        <v>2003</v>
      </c>
      <c r="C3520" t="s">
        <v>704</v>
      </c>
      <c r="D3520" s="40">
        <v>37749</v>
      </c>
      <c r="E3520" s="48" t="s">
        <v>16</v>
      </c>
      <c r="F3520" t="s">
        <v>703</v>
      </c>
      <c r="H3520" t="s">
        <v>706</v>
      </c>
      <c r="I3520" s="49">
        <v>33.633333333333333</v>
      </c>
      <c r="J3520" s="49">
        <v>118.28333333333333</v>
      </c>
      <c r="K3520" s="11">
        <v>1.6774411427888759E-2</v>
      </c>
      <c r="V3520" t="s">
        <v>702</v>
      </c>
    </row>
    <row r="3521" spans="1:22" x14ac:dyDescent="0.2">
      <c r="A3521">
        <v>25</v>
      </c>
      <c r="B3521">
        <v>2003</v>
      </c>
      <c r="C3521" t="s">
        <v>704</v>
      </c>
      <c r="D3521" s="40">
        <v>37749</v>
      </c>
      <c r="E3521" s="48" t="s">
        <v>17</v>
      </c>
      <c r="F3521" t="s">
        <v>703</v>
      </c>
      <c r="H3521" t="s">
        <v>706</v>
      </c>
      <c r="I3521" s="49">
        <v>33.583333333333336</v>
      </c>
      <c r="J3521" s="49">
        <v>118.28333333333333</v>
      </c>
      <c r="K3521" s="11">
        <v>4.0612488789667665E-3</v>
      </c>
      <c r="V3521" t="s">
        <v>702</v>
      </c>
    </row>
    <row r="3522" spans="1:22" x14ac:dyDescent="0.2">
      <c r="A3522">
        <v>27</v>
      </c>
      <c r="B3522">
        <v>2003</v>
      </c>
      <c r="C3522" t="s">
        <v>705</v>
      </c>
      <c r="D3522" s="40">
        <v>37781</v>
      </c>
      <c r="E3522" s="48">
        <v>1</v>
      </c>
      <c r="F3522" t="s">
        <v>703</v>
      </c>
      <c r="H3522" t="s">
        <v>706</v>
      </c>
      <c r="I3522" s="50">
        <v>34.003216666666667</v>
      </c>
      <c r="J3522" s="50">
        <v>-118.501183333333</v>
      </c>
      <c r="K3522" s="11">
        <v>3.9271779745031404E-2</v>
      </c>
      <c r="V3522" t="s">
        <v>702</v>
      </c>
    </row>
    <row r="3523" spans="1:22" x14ac:dyDescent="0.2">
      <c r="A3523">
        <v>28</v>
      </c>
      <c r="B3523">
        <v>2003</v>
      </c>
      <c r="C3523" t="s">
        <v>705</v>
      </c>
      <c r="D3523" s="40">
        <v>37781</v>
      </c>
      <c r="E3523" s="48">
        <v>2</v>
      </c>
      <c r="F3523" t="s">
        <v>703</v>
      </c>
      <c r="H3523" t="s">
        <v>706</v>
      </c>
      <c r="I3523" s="50">
        <v>33.976166666666664</v>
      </c>
      <c r="J3523" s="50">
        <v>-118.5569</v>
      </c>
      <c r="K3523" s="11">
        <v>2.58E-2</v>
      </c>
      <c r="V3523" t="s">
        <v>702</v>
      </c>
    </row>
    <row r="3524" spans="1:22" x14ac:dyDescent="0.2">
      <c r="A3524">
        <v>29</v>
      </c>
      <c r="B3524">
        <v>2003</v>
      </c>
      <c r="C3524" t="s">
        <v>705</v>
      </c>
      <c r="D3524" s="40">
        <v>37781</v>
      </c>
      <c r="E3524" s="48">
        <v>3</v>
      </c>
      <c r="F3524" t="s">
        <v>703</v>
      </c>
      <c r="H3524" t="s">
        <v>706</v>
      </c>
      <c r="I3524" s="50">
        <v>33.950400000000002</v>
      </c>
      <c r="J3524" s="50">
        <v>-118.60828333333301</v>
      </c>
      <c r="K3524" s="11">
        <v>0</v>
      </c>
      <c r="V3524" t="s">
        <v>702</v>
      </c>
    </row>
    <row r="3525" spans="1:22" x14ac:dyDescent="0.2">
      <c r="A3525">
        <v>30</v>
      </c>
      <c r="B3525">
        <v>2003</v>
      </c>
      <c r="C3525" t="s">
        <v>705</v>
      </c>
      <c r="D3525" s="40">
        <v>37781</v>
      </c>
      <c r="E3525" s="48">
        <v>4</v>
      </c>
      <c r="F3525" t="s">
        <v>703</v>
      </c>
      <c r="H3525" t="s">
        <v>706</v>
      </c>
      <c r="I3525" s="50">
        <v>33.924050000000001</v>
      </c>
      <c r="J3525" s="50">
        <v>-118.66006666666701</v>
      </c>
      <c r="K3525" s="11">
        <v>0</v>
      </c>
      <c r="V3525" t="s">
        <v>702</v>
      </c>
    </row>
    <row r="3526" spans="1:22" x14ac:dyDescent="0.2">
      <c r="A3526">
        <v>31</v>
      </c>
      <c r="B3526">
        <v>2003</v>
      </c>
      <c r="C3526" t="s">
        <v>705</v>
      </c>
      <c r="D3526" s="40">
        <v>37781</v>
      </c>
      <c r="E3526" s="48">
        <v>5</v>
      </c>
      <c r="F3526" t="s">
        <v>703</v>
      </c>
      <c r="H3526" t="s">
        <v>706</v>
      </c>
      <c r="I3526" s="50">
        <v>33.898033333333331</v>
      </c>
      <c r="J3526" s="50">
        <v>-118.71125000000001</v>
      </c>
      <c r="K3526" s="11">
        <v>0</v>
      </c>
      <c r="V3526" t="s">
        <v>702</v>
      </c>
    </row>
    <row r="3527" spans="1:22" x14ac:dyDescent="0.2">
      <c r="A3527">
        <v>32</v>
      </c>
      <c r="B3527">
        <v>2003</v>
      </c>
      <c r="C3527" t="s">
        <v>705</v>
      </c>
      <c r="D3527" s="40">
        <v>37781</v>
      </c>
      <c r="E3527" s="48">
        <v>6</v>
      </c>
      <c r="F3527" t="s">
        <v>703</v>
      </c>
      <c r="H3527" t="s">
        <v>706</v>
      </c>
      <c r="I3527" s="50">
        <v>33.85563333333333</v>
      </c>
      <c r="J3527" s="50">
        <v>-118.67910000000001</v>
      </c>
      <c r="K3527" s="11">
        <v>0</v>
      </c>
      <c r="V3527" t="s">
        <v>702</v>
      </c>
    </row>
    <row r="3528" spans="1:22" x14ac:dyDescent="0.2">
      <c r="A3528">
        <v>33</v>
      </c>
      <c r="B3528">
        <v>2003</v>
      </c>
      <c r="C3528" t="s">
        <v>705</v>
      </c>
      <c r="D3528" s="40">
        <v>37781</v>
      </c>
      <c r="E3528" s="48">
        <v>7</v>
      </c>
      <c r="F3528" t="s">
        <v>703</v>
      </c>
      <c r="H3528" t="s">
        <v>706</v>
      </c>
      <c r="I3528" s="50">
        <v>33.881483333333335</v>
      </c>
      <c r="J3528" s="50">
        <v>-118.6276</v>
      </c>
      <c r="K3528" s="11">
        <v>0</v>
      </c>
      <c r="V3528" t="s">
        <v>702</v>
      </c>
    </row>
    <row r="3529" spans="1:22" x14ac:dyDescent="0.2">
      <c r="A3529">
        <v>34</v>
      </c>
      <c r="B3529">
        <v>2003</v>
      </c>
      <c r="C3529" t="s">
        <v>705</v>
      </c>
      <c r="D3529" s="40">
        <v>37781</v>
      </c>
      <c r="E3529" s="48">
        <v>8</v>
      </c>
      <c r="F3529" t="s">
        <v>703</v>
      </c>
      <c r="H3529" t="s">
        <v>706</v>
      </c>
      <c r="I3529" s="50">
        <v>33.90775</v>
      </c>
      <c r="J3529" s="50">
        <v>-118.57625</v>
      </c>
      <c r="K3529" s="11">
        <v>0</v>
      </c>
      <c r="V3529" t="s">
        <v>702</v>
      </c>
    </row>
    <row r="3530" spans="1:22" x14ac:dyDescent="0.2">
      <c r="A3530">
        <v>35</v>
      </c>
      <c r="B3530">
        <v>2003</v>
      </c>
      <c r="C3530" t="s">
        <v>705</v>
      </c>
      <c r="D3530" s="40">
        <v>37781</v>
      </c>
      <c r="E3530" s="48">
        <v>9</v>
      </c>
      <c r="F3530" t="s">
        <v>703</v>
      </c>
      <c r="H3530" t="s">
        <v>706</v>
      </c>
      <c r="I3530" s="50">
        <v>33.933616666666666</v>
      </c>
      <c r="J3530" s="50">
        <v>-118.52509999999999</v>
      </c>
      <c r="K3530" s="11">
        <v>1.04E-2</v>
      </c>
      <c r="V3530" t="s">
        <v>702</v>
      </c>
    </row>
    <row r="3531" spans="1:22" x14ac:dyDescent="0.2">
      <c r="A3531">
        <v>36</v>
      </c>
      <c r="B3531">
        <v>2003</v>
      </c>
      <c r="C3531" t="s">
        <v>705</v>
      </c>
      <c r="D3531" s="40">
        <v>37781</v>
      </c>
      <c r="E3531" s="48">
        <v>10</v>
      </c>
      <c r="F3531" t="s">
        <v>703</v>
      </c>
      <c r="H3531" t="s">
        <v>706</v>
      </c>
      <c r="I3531" s="50">
        <v>33.959366666666668</v>
      </c>
      <c r="J3531" s="50">
        <v>-118.45845</v>
      </c>
      <c r="K3531" s="11">
        <v>0.19149999999999998</v>
      </c>
      <c r="V3531" t="s">
        <v>702</v>
      </c>
    </row>
    <row r="3532" spans="1:22" x14ac:dyDescent="0.2">
      <c r="A3532">
        <v>37</v>
      </c>
      <c r="B3532">
        <v>2003</v>
      </c>
      <c r="C3532" t="s">
        <v>705</v>
      </c>
      <c r="D3532" s="40">
        <v>37781</v>
      </c>
      <c r="E3532" s="48">
        <v>11</v>
      </c>
      <c r="F3532" t="s">
        <v>703</v>
      </c>
      <c r="H3532" t="s">
        <v>706</v>
      </c>
      <c r="I3532" s="50">
        <v>33.910283333333332</v>
      </c>
      <c r="J3532" s="50">
        <v>-118.4611</v>
      </c>
      <c r="K3532" s="11">
        <v>4.2500000000000003E-2</v>
      </c>
      <c r="V3532" t="s">
        <v>702</v>
      </c>
    </row>
    <row r="3533" spans="1:22" x14ac:dyDescent="0.2">
      <c r="A3533">
        <v>38</v>
      </c>
      <c r="B3533">
        <v>2003</v>
      </c>
      <c r="C3533" t="s">
        <v>705</v>
      </c>
      <c r="D3533" s="40">
        <v>37781</v>
      </c>
      <c r="E3533" s="48">
        <v>13</v>
      </c>
      <c r="F3533" t="s">
        <v>703</v>
      </c>
      <c r="G3533">
        <v>1</v>
      </c>
      <c r="H3533" t="s">
        <v>706</v>
      </c>
      <c r="I3533" s="50">
        <v>33.858333333333334</v>
      </c>
      <c r="J3533" s="50">
        <v>-118.563566666667</v>
      </c>
      <c r="K3533" s="11">
        <v>8.9999999999999993E-3</v>
      </c>
      <c r="V3533" t="s">
        <v>702</v>
      </c>
    </row>
    <row r="3534" spans="1:22" x14ac:dyDescent="0.2">
      <c r="A3534">
        <v>39</v>
      </c>
      <c r="B3534">
        <v>2003</v>
      </c>
      <c r="C3534" t="s">
        <v>705</v>
      </c>
      <c r="D3534" s="40">
        <v>37781</v>
      </c>
      <c r="E3534" s="48">
        <v>14</v>
      </c>
      <c r="F3534" t="s">
        <v>703</v>
      </c>
      <c r="G3534">
        <v>1</v>
      </c>
      <c r="H3534" t="s">
        <v>706</v>
      </c>
      <c r="I3534" s="50">
        <v>33.8324</v>
      </c>
      <c r="J3534" s="50">
        <v>-118.6144</v>
      </c>
      <c r="K3534" s="11">
        <v>0</v>
      </c>
      <c r="V3534" t="s">
        <v>702</v>
      </c>
    </row>
    <row r="3535" spans="1:22" x14ac:dyDescent="0.2">
      <c r="A3535">
        <v>40</v>
      </c>
      <c r="B3535">
        <v>2003</v>
      </c>
      <c r="C3535" t="s">
        <v>705</v>
      </c>
      <c r="D3535" s="40">
        <v>37781</v>
      </c>
      <c r="E3535" s="48">
        <v>15</v>
      </c>
      <c r="F3535" t="s">
        <v>703</v>
      </c>
      <c r="G3535">
        <v>1</v>
      </c>
      <c r="H3535" t="s">
        <v>706</v>
      </c>
      <c r="I3535" s="50">
        <v>33.789900000000003</v>
      </c>
      <c r="J3535" s="50">
        <v>-118.582133333333</v>
      </c>
      <c r="K3535" s="11">
        <v>9.8000000000000014E-3</v>
      </c>
      <c r="V3535" t="s">
        <v>702</v>
      </c>
    </row>
    <row r="3536" spans="1:22" x14ac:dyDescent="0.2">
      <c r="A3536">
        <v>41</v>
      </c>
      <c r="B3536">
        <v>2003</v>
      </c>
      <c r="C3536" t="s">
        <v>705</v>
      </c>
      <c r="D3536" s="40">
        <v>37781</v>
      </c>
      <c r="E3536" s="48">
        <v>16</v>
      </c>
      <c r="F3536" t="s">
        <v>703</v>
      </c>
      <c r="G3536">
        <v>1</v>
      </c>
      <c r="H3536" t="s">
        <v>706</v>
      </c>
      <c r="I3536" s="50">
        <v>33.816283333333331</v>
      </c>
      <c r="J3536" s="50">
        <v>-118.53075</v>
      </c>
      <c r="K3536" s="11">
        <v>3.2000000000000002E-3</v>
      </c>
      <c r="V3536" t="s">
        <v>702</v>
      </c>
    </row>
    <row r="3537" spans="1:22" x14ac:dyDescent="0.2">
      <c r="A3537">
        <v>42</v>
      </c>
      <c r="B3537">
        <v>2003</v>
      </c>
      <c r="C3537" t="s">
        <v>705</v>
      </c>
      <c r="D3537" s="40">
        <v>37781</v>
      </c>
      <c r="E3537" s="48">
        <v>17</v>
      </c>
      <c r="F3537" t="s">
        <v>703</v>
      </c>
      <c r="G3537">
        <v>1</v>
      </c>
      <c r="H3537" t="s">
        <v>706</v>
      </c>
      <c r="I3537" s="50">
        <v>33.842266666666667</v>
      </c>
      <c r="J3537" s="50">
        <v>-118.478783333333</v>
      </c>
      <c r="K3537" s="11">
        <v>1.7000000000000001E-2</v>
      </c>
      <c r="V3537" t="s">
        <v>702</v>
      </c>
    </row>
    <row r="3538" spans="1:22" x14ac:dyDescent="0.2">
      <c r="A3538">
        <v>43</v>
      </c>
      <c r="B3538">
        <v>2003</v>
      </c>
      <c r="C3538" t="s">
        <v>705</v>
      </c>
      <c r="D3538" s="40">
        <v>37782</v>
      </c>
      <c r="E3538" s="48">
        <v>18</v>
      </c>
      <c r="F3538" t="s">
        <v>703</v>
      </c>
      <c r="G3538">
        <v>1</v>
      </c>
      <c r="H3538" t="s">
        <v>706</v>
      </c>
      <c r="I3538" s="50">
        <v>33.842616666666665</v>
      </c>
      <c r="J3538" s="50">
        <v>-118.419433333333</v>
      </c>
      <c r="K3538" s="11">
        <v>7.0000000000000001E-3</v>
      </c>
      <c r="V3538" t="s">
        <v>702</v>
      </c>
    </row>
    <row r="3539" spans="1:22" x14ac:dyDescent="0.2">
      <c r="A3539">
        <v>44</v>
      </c>
      <c r="B3539">
        <v>2003</v>
      </c>
      <c r="C3539" t="s">
        <v>705</v>
      </c>
      <c r="D3539" s="40">
        <v>37782</v>
      </c>
      <c r="E3539" s="48">
        <v>19</v>
      </c>
      <c r="F3539" t="s">
        <v>703</v>
      </c>
      <c r="G3539">
        <v>1</v>
      </c>
      <c r="H3539" t="s">
        <v>706</v>
      </c>
      <c r="I3539" s="50">
        <v>33.792616666666667</v>
      </c>
      <c r="J3539" s="50">
        <v>-118.419416666667</v>
      </c>
      <c r="K3539" s="11">
        <v>6.5000000000000002E-2</v>
      </c>
      <c r="V3539" t="s">
        <v>702</v>
      </c>
    </row>
    <row r="3540" spans="1:22" x14ac:dyDescent="0.2">
      <c r="A3540">
        <v>45</v>
      </c>
      <c r="B3540">
        <v>2003</v>
      </c>
      <c r="C3540" t="s">
        <v>705</v>
      </c>
      <c r="D3540" s="40">
        <v>37782</v>
      </c>
      <c r="E3540" s="48">
        <v>20</v>
      </c>
      <c r="F3540" t="s">
        <v>703</v>
      </c>
      <c r="G3540">
        <v>1</v>
      </c>
      <c r="H3540" t="s">
        <v>706</v>
      </c>
      <c r="I3540" s="50">
        <v>33.768166666666666</v>
      </c>
      <c r="J3540" s="50">
        <v>-118.46656666666701</v>
      </c>
      <c r="K3540" s="11">
        <v>0.13750000000000001</v>
      </c>
      <c r="V3540" t="s">
        <v>702</v>
      </c>
    </row>
    <row r="3541" spans="1:22" x14ac:dyDescent="0.2">
      <c r="A3541">
        <v>46</v>
      </c>
      <c r="B3541">
        <v>2003</v>
      </c>
      <c r="C3541" t="s">
        <v>705</v>
      </c>
      <c r="D3541" s="40">
        <v>37782</v>
      </c>
      <c r="E3541" s="48">
        <v>21</v>
      </c>
      <c r="F3541" t="s">
        <v>703</v>
      </c>
      <c r="G3541">
        <v>1</v>
      </c>
      <c r="H3541" t="s">
        <v>706</v>
      </c>
      <c r="I3541" s="50">
        <v>33.741583333333331</v>
      </c>
      <c r="J3541" s="50">
        <v>-118.5177</v>
      </c>
      <c r="K3541" s="11">
        <v>0.29260000000000003</v>
      </c>
      <c r="V3541" t="s">
        <v>702</v>
      </c>
    </row>
    <row r="3542" spans="1:22" x14ac:dyDescent="0.2">
      <c r="A3542">
        <v>47</v>
      </c>
      <c r="B3542">
        <v>2003</v>
      </c>
      <c r="C3542" t="s">
        <v>705</v>
      </c>
      <c r="D3542" s="40">
        <v>37782</v>
      </c>
      <c r="E3542" s="48">
        <v>22</v>
      </c>
      <c r="F3542" t="s">
        <v>703</v>
      </c>
      <c r="G3542">
        <v>1</v>
      </c>
      <c r="H3542" t="s">
        <v>706</v>
      </c>
      <c r="I3542" s="50">
        <v>33.662366666666664</v>
      </c>
      <c r="J3542" s="50">
        <v>-118.484366666667</v>
      </c>
      <c r="K3542" s="11">
        <v>2.8571428571428574E-4</v>
      </c>
      <c r="V3542" t="s">
        <v>702</v>
      </c>
    </row>
    <row r="3543" spans="1:22" x14ac:dyDescent="0.2">
      <c r="A3543">
        <v>48</v>
      </c>
      <c r="B3543">
        <v>2003</v>
      </c>
      <c r="C3543" t="s">
        <v>705</v>
      </c>
      <c r="D3543" s="40">
        <v>37782</v>
      </c>
      <c r="E3543" s="48">
        <v>23</v>
      </c>
      <c r="F3543" t="s">
        <v>703</v>
      </c>
      <c r="G3543">
        <v>1</v>
      </c>
      <c r="H3543" t="s">
        <v>706</v>
      </c>
      <c r="I3543" s="50">
        <v>33.703616666666669</v>
      </c>
      <c r="J3543" s="50">
        <v>-118.4499</v>
      </c>
      <c r="K3543" s="11">
        <v>1.0999999999999999E-2</v>
      </c>
      <c r="V3543" t="s">
        <v>702</v>
      </c>
    </row>
    <row r="3544" spans="1:22" x14ac:dyDescent="0.2">
      <c r="A3544">
        <v>49</v>
      </c>
      <c r="B3544">
        <v>2003</v>
      </c>
      <c r="C3544" t="s">
        <v>705</v>
      </c>
      <c r="D3544" s="40">
        <v>37782</v>
      </c>
      <c r="E3544" s="48">
        <v>24</v>
      </c>
      <c r="F3544" t="s">
        <v>703</v>
      </c>
      <c r="G3544">
        <v>1</v>
      </c>
      <c r="H3544" t="s">
        <v>706</v>
      </c>
      <c r="I3544" s="50">
        <v>33.744599999999998</v>
      </c>
      <c r="J3544" s="50">
        <v>-118.415566666667</v>
      </c>
      <c r="K3544" s="11">
        <v>2.75E-2</v>
      </c>
      <c r="V3544" t="s">
        <v>702</v>
      </c>
    </row>
    <row r="3545" spans="1:22" x14ac:dyDescent="0.2">
      <c r="A3545">
        <v>50</v>
      </c>
      <c r="B3545">
        <v>2003</v>
      </c>
      <c r="C3545" t="s">
        <v>705</v>
      </c>
      <c r="D3545" s="40">
        <v>37782</v>
      </c>
      <c r="E3545" s="48">
        <v>25</v>
      </c>
      <c r="F3545" t="s">
        <v>703</v>
      </c>
      <c r="G3545">
        <v>1</v>
      </c>
      <c r="H3545" t="s">
        <v>706</v>
      </c>
      <c r="I3545" s="50">
        <v>33.724683333333331</v>
      </c>
      <c r="J3545" s="50">
        <v>-118.36036666666701</v>
      </c>
      <c r="K3545" s="11">
        <v>3.4499999999999996E-2</v>
      </c>
      <c r="V3545" t="s">
        <v>702</v>
      </c>
    </row>
    <row r="3546" spans="1:22" x14ac:dyDescent="0.2">
      <c r="A3546">
        <v>51</v>
      </c>
      <c r="B3546">
        <v>2003</v>
      </c>
      <c r="C3546" t="s">
        <v>705</v>
      </c>
      <c r="D3546" s="40">
        <v>37782</v>
      </c>
      <c r="E3546" s="48">
        <v>26</v>
      </c>
      <c r="F3546" t="s">
        <v>703</v>
      </c>
      <c r="G3546">
        <v>1</v>
      </c>
      <c r="H3546" t="s">
        <v>706</v>
      </c>
      <c r="I3546" s="50">
        <v>33.67796666666667</v>
      </c>
      <c r="J3546" s="50">
        <v>-118.381516666667</v>
      </c>
      <c r="K3546" s="11">
        <v>3.2000000000000002E-3</v>
      </c>
      <c r="V3546" t="s">
        <v>702</v>
      </c>
    </row>
    <row r="3547" spans="1:22" x14ac:dyDescent="0.2">
      <c r="A3547">
        <v>52</v>
      </c>
      <c r="B3547">
        <v>2003</v>
      </c>
      <c r="C3547" t="s">
        <v>705</v>
      </c>
      <c r="D3547" s="40">
        <v>37782</v>
      </c>
      <c r="E3547" s="48">
        <v>27</v>
      </c>
      <c r="F3547" t="s">
        <v>703</v>
      </c>
      <c r="G3547">
        <v>1</v>
      </c>
      <c r="H3547" t="s">
        <v>706</v>
      </c>
      <c r="I3547" s="50">
        <v>33.631066666666669</v>
      </c>
      <c r="J3547" s="50">
        <v>-118.40243333333299</v>
      </c>
      <c r="K3547" s="11">
        <v>2.3999999999999998E-3</v>
      </c>
      <c r="V3547" t="s">
        <v>702</v>
      </c>
    </row>
    <row r="3548" spans="1:22" x14ac:dyDescent="0.2">
      <c r="A3548">
        <v>53</v>
      </c>
      <c r="B3548">
        <v>2003</v>
      </c>
      <c r="C3548" t="s">
        <v>705</v>
      </c>
      <c r="D3548" s="40">
        <v>37782</v>
      </c>
      <c r="E3548" s="48">
        <v>28</v>
      </c>
      <c r="F3548" t="s">
        <v>703</v>
      </c>
      <c r="G3548">
        <v>1</v>
      </c>
      <c r="H3548" t="s">
        <v>706</v>
      </c>
      <c r="I3548" s="50">
        <v>33.614033333333332</v>
      </c>
      <c r="J3548" s="50">
        <v>-118.34503333333301</v>
      </c>
      <c r="K3548" s="11">
        <v>2.0000000000000001E-4</v>
      </c>
      <c r="V3548" t="s">
        <v>702</v>
      </c>
    </row>
    <row r="3549" spans="1:22" x14ac:dyDescent="0.2">
      <c r="A3549">
        <v>54</v>
      </c>
      <c r="B3549">
        <v>2003</v>
      </c>
      <c r="C3549" t="s">
        <v>705</v>
      </c>
      <c r="D3549" s="40">
        <v>37782</v>
      </c>
      <c r="E3549" s="48">
        <v>29</v>
      </c>
      <c r="F3549" t="s">
        <v>703</v>
      </c>
      <c r="G3549">
        <v>1</v>
      </c>
      <c r="H3549" t="s">
        <v>706</v>
      </c>
      <c r="I3549" s="50">
        <v>33.660866666666664</v>
      </c>
      <c r="J3549" s="50">
        <v>-118.3244</v>
      </c>
      <c r="K3549" s="11">
        <v>1.4E-2</v>
      </c>
      <c r="V3549" t="s">
        <v>702</v>
      </c>
    </row>
    <row r="3550" spans="1:22" x14ac:dyDescent="0.2">
      <c r="A3550">
        <v>55</v>
      </c>
      <c r="B3550">
        <v>2003</v>
      </c>
      <c r="C3550" t="s">
        <v>705</v>
      </c>
      <c r="D3550" s="40">
        <v>37782</v>
      </c>
      <c r="E3550" s="48">
        <v>30</v>
      </c>
      <c r="F3550" t="s">
        <v>703</v>
      </c>
      <c r="G3550">
        <v>1</v>
      </c>
      <c r="H3550" t="s">
        <v>706</v>
      </c>
      <c r="I3550" s="50">
        <v>33.705016666666666</v>
      </c>
      <c r="J3550" s="50">
        <v>-118.304583333333</v>
      </c>
      <c r="K3550" s="11">
        <v>3.85E-2</v>
      </c>
      <c r="V3550" t="s">
        <v>702</v>
      </c>
    </row>
    <row r="3551" spans="1:22" x14ac:dyDescent="0.2">
      <c r="A3551">
        <v>56</v>
      </c>
      <c r="B3551">
        <v>2003</v>
      </c>
      <c r="C3551" t="s">
        <v>705</v>
      </c>
      <c r="D3551" s="40">
        <v>37782</v>
      </c>
      <c r="E3551" s="48">
        <v>31</v>
      </c>
      <c r="F3551" t="s">
        <v>703</v>
      </c>
      <c r="G3551">
        <v>1</v>
      </c>
      <c r="H3551" t="s">
        <v>706</v>
      </c>
      <c r="I3551" s="50">
        <v>33.710500000000003</v>
      </c>
      <c r="J3551" s="50">
        <v>-118.248816666667</v>
      </c>
      <c r="K3551" s="11">
        <v>0.21549999999999997</v>
      </c>
      <c r="V3551" t="s">
        <v>702</v>
      </c>
    </row>
    <row r="3552" spans="1:22" x14ac:dyDescent="0.2">
      <c r="A3552">
        <v>57</v>
      </c>
      <c r="B3552">
        <v>2003</v>
      </c>
      <c r="C3552" t="s">
        <v>705</v>
      </c>
      <c r="D3552" s="40">
        <v>37782</v>
      </c>
      <c r="E3552" s="48">
        <v>32</v>
      </c>
      <c r="F3552" t="s">
        <v>703</v>
      </c>
      <c r="G3552">
        <v>1</v>
      </c>
      <c r="H3552" t="s">
        <v>706</v>
      </c>
      <c r="I3552" s="50">
        <v>33.642383333333335</v>
      </c>
      <c r="J3552" s="50">
        <v>-118.246016666667</v>
      </c>
      <c r="K3552" s="11">
        <v>4.0799999999999996E-2</v>
      </c>
      <c r="V3552" t="s">
        <v>702</v>
      </c>
    </row>
    <row r="3553" spans="1:22" x14ac:dyDescent="0.2">
      <c r="A3553">
        <v>58</v>
      </c>
      <c r="B3553">
        <v>2003</v>
      </c>
      <c r="C3553" t="s">
        <v>705</v>
      </c>
      <c r="D3553" s="40">
        <v>37782</v>
      </c>
      <c r="E3553" s="48">
        <v>33</v>
      </c>
      <c r="F3553" t="s">
        <v>703</v>
      </c>
      <c r="G3553">
        <v>1</v>
      </c>
      <c r="H3553" t="s">
        <v>706</v>
      </c>
      <c r="I3553" s="50">
        <v>33.592333333333336</v>
      </c>
      <c r="J3553" s="50">
        <v>-118.247</v>
      </c>
      <c r="K3553" s="11">
        <v>2.0000000000000002E-5</v>
      </c>
      <c r="V3553" t="s">
        <v>702</v>
      </c>
    </row>
    <row r="3554" spans="1:22" x14ac:dyDescent="0.2">
      <c r="A3554">
        <v>59</v>
      </c>
      <c r="B3554">
        <v>2003</v>
      </c>
      <c r="C3554" t="s">
        <v>705</v>
      </c>
      <c r="D3554" s="40">
        <v>37782</v>
      </c>
      <c r="E3554" s="48">
        <v>35</v>
      </c>
      <c r="F3554" t="s">
        <v>703</v>
      </c>
      <c r="G3554">
        <v>1</v>
      </c>
      <c r="H3554" t="s">
        <v>706</v>
      </c>
      <c r="I3554" s="50">
        <v>33.636466666666664</v>
      </c>
      <c r="J3554" s="50">
        <v>-118.18406666666699</v>
      </c>
      <c r="K3554" s="11">
        <v>1.04E-2</v>
      </c>
      <c r="V3554" t="s">
        <v>702</v>
      </c>
    </row>
    <row r="3555" spans="1:22" x14ac:dyDescent="0.2">
      <c r="A3555">
        <v>60</v>
      </c>
      <c r="B3555">
        <v>2003</v>
      </c>
      <c r="C3555" t="s">
        <v>705</v>
      </c>
      <c r="D3555" s="40">
        <v>37782</v>
      </c>
      <c r="E3555" s="48">
        <v>36</v>
      </c>
      <c r="F3555" t="s">
        <v>703</v>
      </c>
      <c r="G3555">
        <v>1</v>
      </c>
      <c r="H3555" t="s">
        <v>706</v>
      </c>
      <c r="I3555" s="50">
        <v>33.678216666666664</v>
      </c>
      <c r="J3555" s="50">
        <v>-118.1827</v>
      </c>
      <c r="K3555" s="11">
        <v>1.78E-2</v>
      </c>
      <c r="V3555" t="s">
        <v>702</v>
      </c>
    </row>
    <row r="3556" spans="1:22" x14ac:dyDescent="0.2">
      <c r="A3556">
        <v>61</v>
      </c>
      <c r="B3556">
        <v>2003</v>
      </c>
      <c r="C3556" t="s">
        <v>705</v>
      </c>
      <c r="D3556" s="40">
        <v>37782</v>
      </c>
      <c r="E3556" s="48">
        <v>37</v>
      </c>
      <c r="F3556" t="s">
        <v>703</v>
      </c>
      <c r="G3556">
        <v>1</v>
      </c>
      <c r="H3556" t="s">
        <v>706</v>
      </c>
      <c r="I3556" s="50">
        <v>33.717700000000001</v>
      </c>
      <c r="J3556" s="50">
        <v>-118.182216666667</v>
      </c>
      <c r="K3556" s="11">
        <v>8.4000000000000005E-2</v>
      </c>
      <c r="V3556" t="s">
        <v>702</v>
      </c>
    </row>
    <row r="3557" spans="1:22" x14ac:dyDescent="0.2">
      <c r="A3557">
        <v>62</v>
      </c>
      <c r="B3557">
        <v>2003</v>
      </c>
      <c r="C3557" t="s">
        <v>705</v>
      </c>
      <c r="D3557" s="40">
        <v>37782</v>
      </c>
      <c r="E3557" s="48">
        <v>40</v>
      </c>
      <c r="F3557" t="s">
        <v>703</v>
      </c>
      <c r="G3557">
        <v>1</v>
      </c>
      <c r="H3557" t="s">
        <v>706</v>
      </c>
      <c r="I3557" s="50">
        <v>33.727699999999999</v>
      </c>
      <c r="J3557" s="50">
        <v>-118.205683333333</v>
      </c>
      <c r="K3557" s="11">
        <v>0.16250000000000001</v>
      </c>
      <c r="V3557" t="s">
        <v>702</v>
      </c>
    </row>
    <row r="3558" spans="1:22" x14ac:dyDescent="0.2">
      <c r="A3558">
        <v>63</v>
      </c>
      <c r="B3558">
        <v>2003</v>
      </c>
      <c r="C3558" t="s">
        <v>705</v>
      </c>
      <c r="D3558" s="40">
        <v>37782</v>
      </c>
      <c r="E3558" s="48">
        <v>43</v>
      </c>
      <c r="F3558" t="s">
        <v>703</v>
      </c>
      <c r="G3558">
        <v>1</v>
      </c>
      <c r="H3558" t="s">
        <v>706</v>
      </c>
      <c r="I3558" s="50">
        <v>33.711616666666664</v>
      </c>
      <c r="J3558" s="50">
        <v>-118.269516666667</v>
      </c>
      <c r="K3558" s="11">
        <v>0.24849999999999997</v>
      </c>
      <c r="V3558" t="s">
        <v>702</v>
      </c>
    </row>
    <row r="3559" spans="1:22" x14ac:dyDescent="0.2">
      <c r="A3559">
        <v>64</v>
      </c>
      <c r="B3559">
        <v>2003</v>
      </c>
      <c r="C3559" t="s">
        <v>705</v>
      </c>
      <c r="D3559" s="40">
        <v>37782</v>
      </c>
      <c r="E3559" s="48">
        <v>46</v>
      </c>
      <c r="F3559" t="s">
        <v>703</v>
      </c>
      <c r="G3559">
        <v>1</v>
      </c>
      <c r="H3559" t="s">
        <v>706</v>
      </c>
      <c r="I3559" s="50">
        <v>33.734180000000002</v>
      </c>
      <c r="J3559" s="50">
        <v>-118.26795</v>
      </c>
      <c r="K3559" s="11">
        <v>0.19699999999999998</v>
      </c>
      <c r="V3559" t="s">
        <v>702</v>
      </c>
    </row>
    <row r="3560" spans="1:22" x14ac:dyDescent="0.2">
      <c r="A3560">
        <v>65</v>
      </c>
      <c r="B3560">
        <v>2003</v>
      </c>
      <c r="C3560" t="s">
        <v>705</v>
      </c>
      <c r="D3560" s="40">
        <v>37783</v>
      </c>
      <c r="E3560" s="48">
        <v>47</v>
      </c>
      <c r="F3560" t="s">
        <v>703</v>
      </c>
      <c r="G3560">
        <v>1</v>
      </c>
      <c r="H3560" t="s">
        <v>706</v>
      </c>
      <c r="I3560" s="50">
        <v>33.585599999999999</v>
      </c>
      <c r="J3560" s="50">
        <v>-117.87843333333301</v>
      </c>
      <c r="K3560" s="11">
        <v>0.1865</v>
      </c>
      <c r="V3560" t="s">
        <v>702</v>
      </c>
    </row>
    <row r="3561" spans="1:22" x14ac:dyDescent="0.2">
      <c r="A3561">
        <v>66</v>
      </c>
      <c r="B3561">
        <v>2003</v>
      </c>
      <c r="C3561" t="s">
        <v>705</v>
      </c>
      <c r="D3561" s="40">
        <v>37783</v>
      </c>
      <c r="E3561" s="48">
        <v>48</v>
      </c>
      <c r="F3561" t="s">
        <v>703</v>
      </c>
      <c r="G3561">
        <v>1</v>
      </c>
      <c r="H3561" t="s">
        <v>706</v>
      </c>
      <c r="I3561" s="50">
        <v>33.543999999999997</v>
      </c>
      <c r="J3561" s="50">
        <v>-117.910833333333</v>
      </c>
      <c r="K3561" s="11">
        <v>1.52E-2</v>
      </c>
      <c r="V3561" t="s">
        <v>702</v>
      </c>
    </row>
    <row r="3562" spans="1:22" x14ac:dyDescent="0.2">
      <c r="A3562">
        <v>67</v>
      </c>
      <c r="B3562">
        <v>2003</v>
      </c>
      <c r="C3562" t="s">
        <v>705</v>
      </c>
      <c r="D3562" s="40">
        <v>37783</v>
      </c>
      <c r="E3562" s="48">
        <v>49</v>
      </c>
      <c r="F3562" t="s">
        <v>703</v>
      </c>
      <c r="G3562">
        <v>1</v>
      </c>
      <c r="H3562" t="s">
        <v>706</v>
      </c>
      <c r="I3562" s="50">
        <v>33.501716666666667</v>
      </c>
      <c r="J3562" s="50">
        <v>-117.943733333333</v>
      </c>
      <c r="K3562" s="11">
        <v>1.54E-2</v>
      </c>
      <c r="V3562" t="s">
        <v>702</v>
      </c>
    </row>
    <row r="3563" spans="1:22" x14ac:dyDescent="0.2">
      <c r="A3563">
        <v>68</v>
      </c>
      <c r="B3563">
        <v>2003</v>
      </c>
      <c r="C3563" t="s">
        <v>705</v>
      </c>
      <c r="D3563" s="40">
        <v>37783</v>
      </c>
      <c r="E3563" s="48">
        <v>50</v>
      </c>
      <c r="F3563" t="s">
        <v>703</v>
      </c>
      <c r="G3563">
        <v>1</v>
      </c>
      <c r="H3563" t="s">
        <v>706</v>
      </c>
      <c r="I3563" s="50">
        <v>33.534233333333333</v>
      </c>
      <c r="J3563" s="50">
        <v>-118.00945</v>
      </c>
      <c r="K3563" s="11">
        <v>2E-3</v>
      </c>
      <c r="V3563" t="s">
        <v>702</v>
      </c>
    </row>
    <row r="3564" spans="1:22" x14ac:dyDescent="0.2">
      <c r="A3564">
        <v>69</v>
      </c>
      <c r="B3564">
        <v>2003</v>
      </c>
      <c r="C3564" t="s">
        <v>705</v>
      </c>
      <c r="D3564" s="40">
        <v>37783</v>
      </c>
      <c r="E3564" s="48">
        <v>51</v>
      </c>
      <c r="F3564" t="s">
        <v>703</v>
      </c>
      <c r="G3564">
        <v>1</v>
      </c>
      <c r="H3564" t="s">
        <v>706</v>
      </c>
      <c r="I3564" s="50">
        <v>33.576233333333334</v>
      </c>
      <c r="J3564" s="50">
        <v>-117.982533333333</v>
      </c>
      <c r="K3564" s="11">
        <v>7.1999999999999989E-3</v>
      </c>
      <c r="V3564" t="s">
        <v>702</v>
      </c>
    </row>
    <row r="3565" spans="1:22" x14ac:dyDescent="0.2">
      <c r="A3565">
        <v>70</v>
      </c>
      <c r="B3565">
        <v>2003</v>
      </c>
      <c r="C3565" t="s">
        <v>705</v>
      </c>
      <c r="D3565" s="40">
        <v>37783</v>
      </c>
      <c r="E3565" s="48">
        <v>52</v>
      </c>
      <c r="F3565" t="s">
        <v>703</v>
      </c>
      <c r="G3565">
        <v>1</v>
      </c>
      <c r="H3565" t="s">
        <v>706</v>
      </c>
      <c r="I3565" s="50">
        <v>33.616100000000003</v>
      </c>
      <c r="J3565" s="50">
        <v>-117.946566666667</v>
      </c>
      <c r="K3565" s="11">
        <v>0.13899999999999998</v>
      </c>
      <c r="V3565" t="s">
        <v>702</v>
      </c>
    </row>
    <row r="3566" spans="1:22" x14ac:dyDescent="0.2">
      <c r="A3566">
        <v>71</v>
      </c>
      <c r="B3566">
        <v>2003</v>
      </c>
      <c r="C3566" t="s">
        <v>705</v>
      </c>
      <c r="D3566" s="40">
        <v>37783</v>
      </c>
      <c r="E3566" s="48">
        <v>53</v>
      </c>
      <c r="F3566" t="s">
        <v>703</v>
      </c>
      <c r="G3566">
        <v>1</v>
      </c>
      <c r="H3566" t="s">
        <v>706</v>
      </c>
      <c r="I3566" s="50">
        <v>33.623416666666664</v>
      </c>
      <c r="J3566" s="50">
        <v>-117.960883333333</v>
      </c>
      <c r="K3566" s="11">
        <v>6.6500000000000004E-2</v>
      </c>
      <c r="V3566" t="s">
        <v>702</v>
      </c>
    </row>
    <row r="3567" spans="1:22" x14ac:dyDescent="0.2">
      <c r="A3567">
        <v>72</v>
      </c>
      <c r="B3567">
        <v>2003</v>
      </c>
      <c r="C3567" t="s">
        <v>705</v>
      </c>
      <c r="D3567" s="40">
        <v>37783</v>
      </c>
      <c r="E3567" s="48">
        <v>54</v>
      </c>
      <c r="F3567" t="s">
        <v>703</v>
      </c>
      <c r="G3567">
        <v>1</v>
      </c>
      <c r="H3567" t="s">
        <v>706</v>
      </c>
      <c r="I3567" s="50">
        <v>33.659866666666666</v>
      </c>
      <c r="J3567" s="50">
        <v>-118.028533333333</v>
      </c>
      <c r="K3567" s="11">
        <v>0.17350000000000002</v>
      </c>
      <c r="V3567" t="s">
        <v>702</v>
      </c>
    </row>
    <row r="3568" spans="1:22" x14ac:dyDescent="0.2">
      <c r="A3568">
        <v>73</v>
      </c>
      <c r="B3568">
        <v>2003</v>
      </c>
      <c r="C3568" t="s">
        <v>705</v>
      </c>
      <c r="D3568" s="40">
        <v>37783</v>
      </c>
      <c r="E3568" s="48">
        <v>55</v>
      </c>
      <c r="F3568" t="s">
        <v>703</v>
      </c>
      <c r="G3568">
        <v>1</v>
      </c>
      <c r="H3568" t="s">
        <v>706</v>
      </c>
      <c r="I3568" s="50">
        <v>33.614466666666665</v>
      </c>
      <c r="J3568" s="50">
        <v>-118.050766666667</v>
      </c>
      <c r="K3568" s="11">
        <v>2.46E-2</v>
      </c>
      <c r="V3568" t="s">
        <v>702</v>
      </c>
    </row>
    <row r="3569" spans="1:22" x14ac:dyDescent="0.2">
      <c r="A3569">
        <v>74</v>
      </c>
      <c r="B3569">
        <v>2003</v>
      </c>
      <c r="C3569" t="s">
        <v>705</v>
      </c>
      <c r="D3569" s="40">
        <v>37783</v>
      </c>
      <c r="E3569" s="48">
        <v>57</v>
      </c>
      <c r="F3569" t="s">
        <v>703</v>
      </c>
      <c r="G3569">
        <v>1</v>
      </c>
      <c r="H3569" t="s">
        <v>706</v>
      </c>
      <c r="I3569" s="50">
        <v>33.599166666666669</v>
      </c>
      <c r="J3569" s="50">
        <v>-118.122983333333</v>
      </c>
      <c r="K3569" s="11">
        <v>0</v>
      </c>
      <c r="V3569" t="s">
        <v>702</v>
      </c>
    </row>
    <row r="3570" spans="1:22" x14ac:dyDescent="0.2">
      <c r="A3570">
        <v>75</v>
      </c>
      <c r="B3570">
        <v>2003</v>
      </c>
      <c r="C3570" t="s">
        <v>705</v>
      </c>
      <c r="D3570" s="40">
        <v>37783</v>
      </c>
      <c r="E3570" s="48">
        <v>58</v>
      </c>
      <c r="F3570" t="s">
        <v>703</v>
      </c>
      <c r="G3570">
        <v>1</v>
      </c>
      <c r="H3570" t="s">
        <v>706</v>
      </c>
      <c r="I3570" s="50">
        <v>33.653183333333331</v>
      </c>
      <c r="J3570" s="50">
        <v>-118.1189</v>
      </c>
      <c r="K3570" s="11">
        <v>8.1199999999999994E-2</v>
      </c>
      <c r="V3570" t="s">
        <v>702</v>
      </c>
    </row>
    <row r="3571" spans="1:22" x14ac:dyDescent="0.2">
      <c r="A3571">
        <v>76</v>
      </c>
      <c r="B3571">
        <v>2003</v>
      </c>
      <c r="C3571" t="s">
        <v>705</v>
      </c>
      <c r="D3571" s="40">
        <v>37783</v>
      </c>
      <c r="E3571" s="48">
        <v>60</v>
      </c>
      <c r="F3571" t="s">
        <v>703</v>
      </c>
      <c r="G3571">
        <v>1</v>
      </c>
      <c r="H3571" t="s">
        <v>706</v>
      </c>
      <c r="I3571" s="50">
        <v>33.721983333333334</v>
      </c>
      <c r="J3571" s="50">
        <v>-118.100883333333</v>
      </c>
      <c r="K3571" s="11">
        <v>8.5000000000000006E-2</v>
      </c>
      <c r="V3571" t="s">
        <v>702</v>
      </c>
    </row>
    <row r="3572" spans="1:22" x14ac:dyDescent="0.2">
      <c r="A3572">
        <v>77</v>
      </c>
      <c r="B3572">
        <v>2003</v>
      </c>
      <c r="C3572" t="s">
        <v>705</v>
      </c>
      <c r="D3572" s="40">
        <v>37783</v>
      </c>
      <c r="E3572" s="48">
        <v>61</v>
      </c>
      <c r="F3572" t="s">
        <v>703</v>
      </c>
      <c r="G3572">
        <v>1</v>
      </c>
      <c r="H3572" t="s">
        <v>706</v>
      </c>
      <c r="I3572" s="50">
        <v>33.72826666666667</v>
      </c>
      <c r="J3572" s="50">
        <v>-118.125283333333</v>
      </c>
      <c r="K3572" s="11">
        <v>0.192</v>
      </c>
      <c r="V3572" t="s">
        <v>702</v>
      </c>
    </row>
    <row r="3573" spans="1:22" x14ac:dyDescent="0.2">
      <c r="A3573">
        <v>78</v>
      </c>
      <c r="B3573">
        <v>2003</v>
      </c>
      <c r="C3573" t="s">
        <v>705</v>
      </c>
      <c r="D3573" s="40">
        <v>37783</v>
      </c>
      <c r="E3573" s="48">
        <v>62</v>
      </c>
      <c r="F3573" t="s">
        <v>703</v>
      </c>
      <c r="G3573">
        <v>1</v>
      </c>
      <c r="H3573" t="s">
        <v>706</v>
      </c>
      <c r="I3573" s="50">
        <v>33.739649999999997</v>
      </c>
      <c r="J3573" s="50">
        <v>-118.156933333333</v>
      </c>
      <c r="K3573" s="11">
        <v>0.1215</v>
      </c>
      <c r="V3573" t="s">
        <v>702</v>
      </c>
    </row>
    <row r="3574" spans="1:22" x14ac:dyDescent="0.2">
      <c r="A3574">
        <v>79</v>
      </c>
      <c r="B3574">
        <v>2003</v>
      </c>
      <c r="C3574" t="s">
        <v>705</v>
      </c>
      <c r="D3574" s="40">
        <v>37783</v>
      </c>
      <c r="E3574" s="48">
        <v>63</v>
      </c>
      <c r="F3574" t="s">
        <v>703</v>
      </c>
      <c r="G3574">
        <v>1</v>
      </c>
      <c r="H3574" t="s">
        <v>706</v>
      </c>
      <c r="I3574" s="50">
        <v>33.755133333333333</v>
      </c>
      <c r="J3574" s="50">
        <v>-118.18451666666699</v>
      </c>
      <c r="K3574" s="11">
        <v>0.22949999999999998</v>
      </c>
      <c r="V3574" t="s">
        <v>702</v>
      </c>
    </row>
    <row r="3575" spans="1:22" x14ac:dyDescent="0.2">
      <c r="B3575">
        <v>2003</v>
      </c>
      <c r="C3575" t="s">
        <v>1065</v>
      </c>
      <c r="D3575" s="17">
        <v>37978</v>
      </c>
      <c r="E3575" s="40" t="s">
        <v>1263</v>
      </c>
      <c r="F3575" t="s">
        <v>1274</v>
      </c>
      <c r="H3575" t="s">
        <v>1110</v>
      </c>
      <c r="K3575" s="11">
        <v>0.13290659999999999</v>
      </c>
    </row>
    <row r="3576" spans="1:22" x14ac:dyDescent="0.2">
      <c r="B3576">
        <v>2003</v>
      </c>
      <c r="C3576" t="s">
        <v>1065</v>
      </c>
      <c r="D3576" s="17">
        <v>37985</v>
      </c>
      <c r="E3576" s="40" t="s">
        <v>1264</v>
      </c>
      <c r="F3576" t="s">
        <v>1274</v>
      </c>
      <c r="H3576" t="s">
        <v>1110</v>
      </c>
      <c r="K3576" s="42">
        <v>0</v>
      </c>
    </row>
    <row r="3577" spans="1:22" x14ac:dyDescent="0.2">
      <c r="B3577">
        <v>2004</v>
      </c>
      <c r="C3577" t="s">
        <v>1079</v>
      </c>
      <c r="D3577" s="17">
        <v>37993</v>
      </c>
      <c r="E3577" s="40" t="s">
        <v>1265</v>
      </c>
      <c r="F3577" t="s">
        <v>1274</v>
      </c>
      <c r="H3577" t="s">
        <v>1110</v>
      </c>
      <c r="K3577" s="11">
        <v>0.58249614771519664</v>
      </c>
    </row>
    <row r="3578" spans="1:22" x14ac:dyDescent="0.2">
      <c r="B3578">
        <v>2004</v>
      </c>
      <c r="C3578" t="s">
        <v>1079</v>
      </c>
      <c r="D3578" s="17">
        <v>38007</v>
      </c>
      <c r="E3578" s="40" t="s">
        <v>1266</v>
      </c>
      <c r="F3578" t="s">
        <v>1274</v>
      </c>
      <c r="H3578" t="s">
        <v>1110</v>
      </c>
      <c r="K3578" s="11">
        <v>0.14543979999999998</v>
      </c>
    </row>
    <row r="3579" spans="1:22" x14ac:dyDescent="0.2">
      <c r="B3579">
        <v>2004</v>
      </c>
      <c r="C3579" t="s">
        <v>1080</v>
      </c>
      <c r="D3579" s="17">
        <v>38028</v>
      </c>
      <c r="E3579" t="s">
        <v>1267</v>
      </c>
      <c r="F3579" t="s">
        <v>1274</v>
      </c>
      <c r="H3579" t="s">
        <v>1110</v>
      </c>
      <c r="K3579" s="11">
        <v>0.219</v>
      </c>
    </row>
    <row r="3580" spans="1:22" x14ac:dyDescent="0.2">
      <c r="B3580">
        <v>2004</v>
      </c>
      <c r="C3580" t="s">
        <v>1080</v>
      </c>
      <c r="D3580" s="17">
        <v>38035</v>
      </c>
      <c r="E3580" t="s">
        <v>1268</v>
      </c>
      <c r="F3580" t="s">
        <v>1274</v>
      </c>
      <c r="H3580" t="s">
        <v>1110</v>
      </c>
      <c r="K3580" s="11">
        <v>1.8605999999999998</v>
      </c>
    </row>
    <row r="3581" spans="1:22" x14ac:dyDescent="0.2">
      <c r="B3581">
        <v>2004</v>
      </c>
      <c r="C3581" t="s">
        <v>1080</v>
      </c>
      <c r="D3581" s="17">
        <v>38036</v>
      </c>
      <c r="E3581" t="s">
        <v>1269</v>
      </c>
      <c r="F3581" t="s">
        <v>1274</v>
      </c>
      <c r="H3581" t="s">
        <v>1110</v>
      </c>
      <c r="K3581" s="11">
        <v>1.2356500000000001</v>
      </c>
    </row>
    <row r="3582" spans="1:22" x14ac:dyDescent="0.2">
      <c r="B3582">
        <v>2004</v>
      </c>
      <c r="C3582" t="s">
        <v>1080</v>
      </c>
      <c r="D3582" s="17">
        <v>38037</v>
      </c>
      <c r="E3582" t="s">
        <v>1270</v>
      </c>
      <c r="F3582" t="s">
        <v>1274</v>
      </c>
      <c r="H3582" t="s">
        <v>1110</v>
      </c>
      <c r="K3582" s="11">
        <v>2.3263600000000002</v>
      </c>
    </row>
    <row r="3583" spans="1:22" x14ac:dyDescent="0.2">
      <c r="B3583">
        <v>2004</v>
      </c>
      <c r="C3583" t="s">
        <v>1080</v>
      </c>
      <c r="D3583" s="17">
        <v>38042</v>
      </c>
      <c r="E3583" t="s">
        <v>1271</v>
      </c>
      <c r="F3583" t="s">
        <v>1274</v>
      </c>
      <c r="H3583" t="s">
        <v>1110</v>
      </c>
      <c r="K3583" s="11">
        <v>1.4770699999999999</v>
      </c>
    </row>
    <row r="3584" spans="1:22" x14ac:dyDescent="0.2">
      <c r="B3584">
        <v>2004</v>
      </c>
      <c r="C3584" t="s">
        <v>1080</v>
      </c>
      <c r="D3584" s="17">
        <v>38044</v>
      </c>
      <c r="E3584" t="s">
        <v>1272</v>
      </c>
      <c r="F3584" t="s">
        <v>1274</v>
      </c>
      <c r="H3584" t="s">
        <v>1110</v>
      </c>
      <c r="K3584" s="11">
        <v>5.3929999999999999E-2</v>
      </c>
    </row>
    <row r="3585" spans="1:22" x14ac:dyDescent="0.2">
      <c r="B3585">
        <v>2004</v>
      </c>
      <c r="C3585" t="s">
        <v>1080</v>
      </c>
      <c r="D3585" s="17">
        <v>38044</v>
      </c>
      <c r="E3585" t="s">
        <v>1273</v>
      </c>
      <c r="F3585" t="s">
        <v>1274</v>
      </c>
      <c r="H3585" t="s">
        <v>1110</v>
      </c>
      <c r="K3585" s="42">
        <v>0</v>
      </c>
    </row>
    <row r="3586" spans="1:22" x14ac:dyDescent="0.2">
      <c r="A3586">
        <v>4008</v>
      </c>
      <c r="B3586">
        <v>2005</v>
      </c>
      <c r="C3586" t="s">
        <v>705</v>
      </c>
      <c r="D3586" s="40">
        <v>38524</v>
      </c>
      <c r="E3586" t="s">
        <v>1119</v>
      </c>
      <c r="F3586" t="s">
        <v>1117</v>
      </c>
      <c r="G3586">
        <v>0</v>
      </c>
      <c r="H3586" t="s">
        <v>706</v>
      </c>
      <c r="I3586">
        <v>34.393999999999998</v>
      </c>
      <c r="J3586">
        <v>119.842</v>
      </c>
      <c r="K3586" s="11">
        <v>1.2391503186115445</v>
      </c>
      <c r="N3586">
        <v>2.397912094</v>
      </c>
      <c r="O3586" s="11">
        <v>1.79547374</v>
      </c>
      <c r="P3586" s="11">
        <v>0.12940704</v>
      </c>
      <c r="Q3586" s="12">
        <v>3.8318623999999996E-2</v>
      </c>
      <c r="R3586">
        <v>0.20531202600000001</v>
      </c>
      <c r="S3586">
        <v>0.24363065</v>
      </c>
    </row>
    <row r="3587" spans="1:22" x14ac:dyDescent="0.2">
      <c r="A3587">
        <v>4009</v>
      </c>
      <c r="B3587">
        <v>2005</v>
      </c>
      <c r="C3587" t="s">
        <v>705</v>
      </c>
      <c r="D3587" s="40">
        <v>38524</v>
      </c>
      <c r="E3587" t="s">
        <v>1120</v>
      </c>
      <c r="F3587" t="s">
        <v>1117</v>
      </c>
      <c r="G3587">
        <v>0</v>
      </c>
      <c r="H3587" t="s">
        <v>706</v>
      </c>
      <c r="I3587">
        <v>34.344000000000001</v>
      </c>
      <c r="J3587">
        <v>119.863</v>
      </c>
      <c r="K3587" s="11">
        <v>0.93394867045939023</v>
      </c>
      <c r="N3587">
        <v>1.5736298120000001</v>
      </c>
      <c r="O3587" s="11">
        <v>1.82694442</v>
      </c>
      <c r="P3587" s="11">
        <v>8.5927379999999998E-2</v>
      </c>
      <c r="Q3587" s="12">
        <v>6.6848894000000006E-2</v>
      </c>
      <c r="R3587">
        <v>0.122414226</v>
      </c>
      <c r="S3587">
        <v>0.18926312000000001</v>
      </c>
    </row>
    <row r="3588" spans="1:22" x14ac:dyDescent="0.2">
      <c r="A3588">
        <v>4010</v>
      </c>
      <c r="B3588">
        <v>2005</v>
      </c>
      <c r="C3588" t="s">
        <v>705</v>
      </c>
      <c r="D3588" s="40">
        <v>38524</v>
      </c>
      <c r="E3588" t="s">
        <v>1121</v>
      </c>
      <c r="F3588" t="s">
        <v>1117</v>
      </c>
      <c r="G3588">
        <v>0</v>
      </c>
      <c r="H3588" t="s">
        <v>706</v>
      </c>
      <c r="I3588">
        <v>34.296999999999997</v>
      </c>
      <c r="J3588">
        <v>119.884</v>
      </c>
      <c r="K3588" s="11">
        <v>3.8452244955791617</v>
      </c>
      <c r="N3588">
        <v>1.4986950590000001</v>
      </c>
      <c r="O3588" s="11">
        <v>1.16748216</v>
      </c>
      <c r="P3588" s="11">
        <v>7.5891200000000006E-2</v>
      </c>
      <c r="Q3588" s="12">
        <v>4.4611849999999995E-2</v>
      </c>
      <c r="R3588">
        <v>0.10870016</v>
      </c>
      <c r="S3588">
        <v>0.15331201</v>
      </c>
    </row>
    <row r="3589" spans="1:22" x14ac:dyDescent="0.2">
      <c r="A3589">
        <v>281</v>
      </c>
      <c r="B3589">
        <v>2005</v>
      </c>
      <c r="C3589" t="s">
        <v>1067</v>
      </c>
      <c r="D3589" s="17">
        <v>38539</v>
      </c>
      <c r="E3589">
        <v>1</v>
      </c>
      <c r="F3589" t="s">
        <v>1064</v>
      </c>
      <c r="G3589">
        <v>1</v>
      </c>
      <c r="H3589" t="s">
        <v>706</v>
      </c>
      <c r="K3589" s="11">
        <v>0</v>
      </c>
      <c r="L3589" s="11"/>
      <c r="N3589" s="11">
        <v>4.0282649727767694</v>
      </c>
      <c r="O3589" s="11">
        <v>5.4741111824613489</v>
      </c>
      <c r="P3589" s="11">
        <v>0.5935129677431028</v>
      </c>
      <c r="Q3589" s="12">
        <v>0.56064735466823223</v>
      </c>
      <c r="R3589" s="11">
        <v>0.25259499999999996</v>
      </c>
      <c r="U3589" s="11"/>
      <c r="V3589" t="s">
        <v>1060</v>
      </c>
    </row>
    <row r="3590" spans="1:22" x14ac:dyDescent="0.2">
      <c r="A3590">
        <v>282</v>
      </c>
      <c r="B3590">
        <v>2005</v>
      </c>
      <c r="C3590" t="s">
        <v>1067</v>
      </c>
      <c r="D3590" s="17">
        <v>38539</v>
      </c>
      <c r="E3590">
        <v>3</v>
      </c>
      <c r="F3590" t="s">
        <v>1064</v>
      </c>
      <c r="G3590">
        <v>1</v>
      </c>
      <c r="H3590" t="s">
        <v>706</v>
      </c>
      <c r="K3590" s="11">
        <v>0</v>
      </c>
      <c r="L3590" s="11"/>
      <c r="N3590" s="11">
        <v>8.5795798548094382</v>
      </c>
      <c r="O3590" s="11">
        <v>8.7552431757929945</v>
      </c>
      <c r="P3590" s="11">
        <v>0.74697168759837174</v>
      </c>
      <c r="Q3590" s="12">
        <v>0.16595063123899007</v>
      </c>
      <c r="R3590" s="11">
        <v>0.20744499999999991</v>
      </c>
      <c r="U3590" s="11"/>
      <c r="V3590" t="s">
        <v>1060</v>
      </c>
    </row>
    <row r="3591" spans="1:22" x14ac:dyDescent="0.2">
      <c r="A3591">
        <v>284</v>
      </c>
      <c r="B3591">
        <v>2005</v>
      </c>
      <c r="C3591" t="s">
        <v>1067</v>
      </c>
      <c r="D3591" s="17">
        <v>38539</v>
      </c>
      <c r="E3591">
        <v>7</v>
      </c>
      <c r="F3591" t="s">
        <v>1064</v>
      </c>
      <c r="G3591">
        <v>1</v>
      </c>
      <c r="H3591" t="s">
        <v>706</v>
      </c>
      <c r="K3591" s="11">
        <v>0</v>
      </c>
      <c r="L3591" s="11"/>
      <c r="N3591" s="11">
        <v>6.1126578947368415</v>
      </c>
      <c r="O3591" s="11">
        <v>4.5654562747341245</v>
      </c>
      <c r="P3591" s="11">
        <v>0.60270955402382032</v>
      </c>
      <c r="Q3591" s="12">
        <v>1.4706442974582672</v>
      </c>
      <c r="R3591" s="11">
        <v>0.33306000000000008</v>
      </c>
      <c r="U3591" s="11"/>
      <c r="V3591" t="s">
        <v>1060</v>
      </c>
    </row>
    <row r="3592" spans="1:22" x14ac:dyDescent="0.2">
      <c r="A3592">
        <v>285</v>
      </c>
      <c r="B3592">
        <v>2005</v>
      </c>
      <c r="C3592" t="s">
        <v>1067</v>
      </c>
      <c r="D3592" s="17">
        <v>38539</v>
      </c>
      <c r="E3592">
        <v>9</v>
      </c>
      <c r="F3592" t="s">
        <v>1064</v>
      </c>
      <c r="G3592">
        <v>1</v>
      </c>
      <c r="H3592" t="s">
        <v>706</v>
      </c>
      <c r="K3592" s="11">
        <v>7.4406864342851028E-2</v>
      </c>
      <c r="L3592" s="11"/>
      <c r="N3592" s="11">
        <v>8.4000254083484585</v>
      </c>
      <c r="O3592" s="11">
        <v>0.6331580539833751</v>
      </c>
      <c r="P3592" s="11">
        <v>0.60452027387908935</v>
      </c>
      <c r="Q3592" s="12">
        <v>0.45522757402902481</v>
      </c>
      <c r="R3592" s="11">
        <v>0.48446999999999985</v>
      </c>
      <c r="U3592" s="11"/>
      <c r="V3592" t="s">
        <v>1060</v>
      </c>
    </row>
    <row r="3593" spans="1:22" x14ac:dyDescent="0.2">
      <c r="A3593">
        <v>286</v>
      </c>
      <c r="B3593">
        <v>2005</v>
      </c>
      <c r="C3593" t="s">
        <v>1067</v>
      </c>
      <c r="D3593" s="17">
        <v>38539</v>
      </c>
      <c r="E3593">
        <v>11</v>
      </c>
      <c r="F3593" t="s">
        <v>1064</v>
      </c>
      <c r="G3593">
        <v>1</v>
      </c>
      <c r="H3593" t="s">
        <v>706</v>
      </c>
      <c r="K3593" s="11">
        <v>0</v>
      </c>
      <c r="L3593" s="11"/>
      <c r="N3593" s="11">
        <v>10.429771324863884</v>
      </c>
      <c r="O3593" s="11">
        <v>13.418913650170548</v>
      </c>
      <c r="P3593" s="11">
        <v>1.2474874204492692</v>
      </c>
      <c r="Q3593" s="12">
        <v>0.50645975840952939</v>
      </c>
      <c r="R3593" s="11">
        <v>0.29693999999999993</v>
      </c>
      <c r="U3593" s="11"/>
      <c r="V3593" t="s">
        <v>1060</v>
      </c>
    </row>
    <row r="3594" spans="1:22" x14ac:dyDescent="0.2">
      <c r="A3594">
        <v>287</v>
      </c>
      <c r="B3594">
        <v>2005</v>
      </c>
      <c r="C3594" t="s">
        <v>1067</v>
      </c>
      <c r="D3594" s="17">
        <v>38539</v>
      </c>
      <c r="E3594">
        <v>12</v>
      </c>
      <c r="F3594" t="s">
        <v>1064</v>
      </c>
      <c r="G3594">
        <v>1</v>
      </c>
      <c r="H3594" t="s">
        <v>706</v>
      </c>
      <c r="K3594" s="11">
        <v>0</v>
      </c>
      <c r="L3594" s="11"/>
      <c r="N3594" s="11">
        <v>5.792582577132487</v>
      </c>
      <c r="O3594" s="11">
        <v>7.4366234315000268</v>
      </c>
      <c r="P3594" s="11">
        <v>0.86449099373435867</v>
      </c>
      <c r="Q3594" s="12">
        <v>3.3312758505997824</v>
      </c>
      <c r="R3594" s="11">
        <v>0.61729499999999993</v>
      </c>
      <c r="U3594" s="11"/>
      <c r="V3594" t="s">
        <v>1060</v>
      </c>
    </row>
    <row r="3595" spans="1:22" x14ac:dyDescent="0.2">
      <c r="A3595">
        <v>288</v>
      </c>
      <c r="B3595">
        <v>2005</v>
      </c>
      <c r="C3595" t="s">
        <v>1067</v>
      </c>
      <c r="D3595" s="17">
        <v>38539</v>
      </c>
      <c r="E3595">
        <v>16</v>
      </c>
      <c r="F3595" t="s">
        <v>1064</v>
      </c>
      <c r="G3595">
        <v>1</v>
      </c>
      <c r="H3595" t="s">
        <v>706</v>
      </c>
      <c r="K3595" s="11">
        <v>0</v>
      </c>
      <c r="L3595" s="11"/>
      <c r="N3595" s="11">
        <v>0.37472232304900177</v>
      </c>
      <c r="O3595" s="11">
        <v>2.4708020305082989</v>
      </c>
      <c r="P3595" s="11">
        <v>0.41525286015980706</v>
      </c>
      <c r="Q3595" s="12">
        <v>0.14382131155104461</v>
      </c>
      <c r="R3595" s="11">
        <v>0.58684499999999995</v>
      </c>
      <c r="U3595" s="11"/>
      <c r="V3595" t="s">
        <v>1060</v>
      </c>
    </row>
    <row r="3596" spans="1:22" x14ac:dyDescent="0.2">
      <c r="A3596">
        <v>289</v>
      </c>
      <c r="B3596">
        <v>2005</v>
      </c>
      <c r="C3596" t="s">
        <v>1067</v>
      </c>
      <c r="D3596" s="17">
        <v>38539</v>
      </c>
      <c r="E3596">
        <v>18</v>
      </c>
      <c r="F3596" t="s">
        <v>1064</v>
      </c>
      <c r="G3596">
        <v>1</v>
      </c>
      <c r="H3596" t="s">
        <v>706</v>
      </c>
      <c r="K3596" s="11">
        <v>0</v>
      </c>
      <c r="L3596" s="11"/>
      <c r="N3596" s="11">
        <v>0.45278947368421046</v>
      </c>
      <c r="O3596" s="11">
        <v>3.1916695015618886</v>
      </c>
      <c r="P3596" s="11">
        <v>0.51372996980350782</v>
      </c>
      <c r="Q3596" s="12">
        <v>0.93653568031205459</v>
      </c>
      <c r="R3596" s="11">
        <v>0.21409499999999998</v>
      </c>
      <c r="U3596" s="11"/>
      <c r="V3596" t="s">
        <v>1060</v>
      </c>
    </row>
    <row r="3597" spans="1:22" x14ac:dyDescent="0.2">
      <c r="A3597">
        <v>290</v>
      </c>
      <c r="B3597">
        <v>2005</v>
      </c>
      <c r="C3597" t="s">
        <v>1067</v>
      </c>
      <c r="D3597" s="17">
        <v>38539</v>
      </c>
      <c r="E3597">
        <v>20</v>
      </c>
      <c r="F3597" t="s">
        <v>1064</v>
      </c>
      <c r="G3597">
        <v>1</v>
      </c>
      <c r="H3597" t="s">
        <v>706</v>
      </c>
      <c r="K3597" s="11">
        <v>7.2979754699827995E-2</v>
      </c>
      <c r="L3597" s="11"/>
      <c r="N3597" s="11">
        <v>14.567330308529947</v>
      </c>
      <c r="O3597" s="11">
        <v>3.5608376224423979</v>
      </c>
      <c r="P3597" s="11">
        <v>0.79336911637368723</v>
      </c>
      <c r="Q3597" s="12">
        <v>0.58767286469255953</v>
      </c>
      <c r="R3597" s="11">
        <v>0.38178000000000017</v>
      </c>
      <c r="U3597" s="11"/>
      <c r="V3597" t="s">
        <v>1060</v>
      </c>
    </row>
    <row r="3598" spans="1:22" x14ac:dyDescent="0.2">
      <c r="A3598">
        <v>321</v>
      </c>
      <c r="B3598">
        <v>2005</v>
      </c>
      <c r="C3598" t="s">
        <v>1065</v>
      </c>
      <c r="D3598" s="17">
        <v>38692</v>
      </c>
      <c r="E3598">
        <v>1</v>
      </c>
      <c r="F3598" t="s">
        <v>1064</v>
      </c>
      <c r="G3598">
        <v>1</v>
      </c>
      <c r="H3598" t="s">
        <v>706</v>
      </c>
      <c r="K3598" s="11">
        <v>0</v>
      </c>
      <c r="L3598" s="11"/>
      <c r="N3598" s="11">
        <v>2.6162547945205481</v>
      </c>
      <c r="O3598" s="11">
        <v>2.6911731958762899</v>
      </c>
      <c r="P3598" s="11">
        <v>0.51397216494845355</v>
      </c>
      <c r="Q3598" s="12">
        <v>0.7840363636363642</v>
      </c>
      <c r="R3598" s="11">
        <v>0.24359999999999996</v>
      </c>
      <c r="U3598" s="11"/>
      <c r="V3598" t="s">
        <v>1060</v>
      </c>
    </row>
    <row r="3599" spans="1:22" x14ac:dyDescent="0.2">
      <c r="A3599">
        <v>322</v>
      </c>
      <c r="B3599">
        <v>2005</v>
      </c>
      <c r="C3599" t="s">
        <v>1065</v>
      </c>
      <c r="D3599" s="17">
        <v>38692</v>
      </c>
      <c r="E3599">
        <v>2</v>
      </c>
      <c r="F3599" t="s">
        <v>1064</v>
      </c>
      <c r="G3599">
        <v>1</v>
      </c>
      <c r="H3599" t="s">
        <v>706</v>
      </c>
      <c r="K3599" s="11">
        <v>0</v>
      </c>
      <c r="L3599" s="11"/>
      <c r="N3599" s="11">
        <v>5.7829744069912605</v>
      </c>
      <c r="O3599" s="11">
        <v>4.2967731958762911</v>
      </c>
      <c r="P3599" s="11">
        <v>0.584719587628866</v>
      </c>
      <c r="Q3599" s="12">
        <v>1.356829407114625</v>
      </c>
      <c r="R3599" s="11">
        <v>0.2087999999999999</v>
      </c>
      <c r="U3599" s="11"/>
      <c r="V3599" t="s">
        <v>1060</v>
      </c>
    </row>
    <row r="3600" spans="1:22" x14ac:dyDescent="0.2">
      <c r="A3600">
        <v>323</v>
      </c>
      <c r="B3600">
        <v>2005</v>
      </c>
      <c r="C3600" t="s">
        <v>1065</v>
      </c>
      <c r="D3600" s="17">
        <v>38692</v>
      </c>
      <c r="E3600">
        <v>3</v>
      </c>
      <c r="F3600" t="s">
        <v>1064</v>
      </c>
      <c r="G3600">
        <v>1</v>
      </c>
      <c r="H3600" t="s">
        <v>706</v>
      </c>
      <c r="K3600" s="11">
        <v>0</v>
      </c>
      <c r="L3600" s="11"/>
      <c r="N3600" s="11">
        <v>7.112712234706617</v>
      </c>
      <c r="O3600" s="11">
        <v>4.5643731958762919</v>
      </c>
      <c r="P3600" s="11">
        <v>0.54566701030927833</v>
      </c>
      <c r="Q3600" s="12">
        <v>0.42608245059288558</v>
      </c>
      <c r="R3600" s="11">
        <v>0.14210000000000006</v>
      </c>
      <c r="U3600" s="11"/>
      <c r="V3600" t="s">
        <v>1060</v>
      </c>
    </row>
    <row r="3601" spans="1:22" x14ac:dyDescent="0.2">
      <c r="A3601">
        <v>324</v>
      </c>
      <c r="B3601">
        <v>2005</v>
      </c>
      <c r="C3601" t="s">
        <v>1065</v>
      </c>
      <c r="D3601" s="17">
        <v>38692</v>
      </c>
      <c r="E3601">
        <v>4</v>
      </c>
      <c r="F3601" t="s">
        <v>1064</v>
      </c>
      <c r="G3601">
        <v>1</v>
      </c>
      <c r="H3601" t="s">
        <v>706</v>
      </c>
      <c r="K3601" s="11">
        <v>0</v>
      </c>
      <c r="L3601" s="11"/>
      <c r="N3601" s="11">
        <v>14.42475616438356</v>
      </c>
      <c r="O3601" s="11">
        <v>6.4375731958762907</v>
      </c>
      <c r="P3601" s="11">
        <v>0.6164144329896909</v>
      </c>
      <c r="Q3601" s="12">
        <v>1.0258154940711466</v>
      </c>
      <c r="R3601" s="11">
        <v>0.26099999999999995</v>
      </c>
      <c r="U3601" s="11"/>
      <c r="V3601" t="s">
        <v>1060</v>
      </c>
    </row>
    <row r="3602" spans="1:22" x14ac:dyDescent="0.2">
      <c r="A3602">
        <v>325</v>
      </c>
      <c r="B3602">
        <v>2005</v>
      </c>
      <c r="C3602" t="s">
        <v>1065</v>
      </c>
      <c r="D3602" s="17">
        <v>38692</v>
      </c>
      <c r="E3602">
        <v>5</v>
      </c>
      <c r="F3602" t="s">
        <v>1064</v>
      </c>
      <c r="G3602">
        <v>1</v>
      </c>
      <c r="H3602" t="s">
        <v>706</v>
      </c>
      <c r="K3602" s="11">
        <v>0</v>
      </c>
      <c r="L3602" s="11"/>
      <c r="N3602" s="11">
        <v>2.2784200913242008</v>
      </c>
      <c r="O3602" s="11">
        <v>3.7615731958762906</v>
      </c>
      <c r="P3602" s="11">
        <v>0.40046185567010312</v>
      </c>
      <c r="Q3602" s="12">
        <v>1.0608285375494071</v>
      </c>
      <c r="R3602" s="11">
        <v>0.17689999999999995</v>
      </c>
      <c r="U3602" s="11"/>
      <c r="V3602" t="s">
        <v>1060</v>
      </c>
    </row>
    <row r="3603" spans="1:22" x14ac:dyDescent="0.2">
      <c r="A3603">
        <v>326</v>
      </c>
      <c r="B3603">
        <v>2005</v>
      </c>
      <c r="C3603" t="s">
        <v>1065</v>
      </c>
      <c r="D3603" s="17">
        <v>38692</v>
      </c>
      <c r="E3603">
        <v>6</v>
      </c>
      <c r="F3603" t="s">
        <v>1064</v>
      </c>
      <c r="G3603">
        <v>1</v>
      </c>
      <c r="H3603" t="s">
        <v>706</v>
      </c>
      <c r="K3603" s="11">
        <v>0</v>
      </c>
      <c r="L3603" s="11"/>
      <c r="N3603" s="11">
        <v>1.1549232876712332</v>
      </c>
      <c r="O3603" s="11">
        <v>2.9587731958762902</v>
      </c>
      <c r="P3603" s="11">
        <v>0.40410927835051547</v>
      </c>
      <c r="Q3603" s="12">
        <v>0.72876158102766853</v>
      </c>
      <c r="R3603" s="11">
        <v>9.8599999999999952E-2</v>
      </c>
      <c r="U3603" s="11"/>
      <c r="V3603" t="s">
        <v>1060</v>
      </c>
    </row>
    <row r="3604" spans="1:22" x14ac:dyDescent="0.2">
      <c r="A3604">
        <v>327</v>
      </c>
      <c r="B3604">
        <v>2005</v>
      </c>
      <c r="C3604" t="s">
        <v>1065</v>
      </c>
      <c r="D3604" s="17">
        <v>38692</v>
      </c>
      <c r="E3604">
        <v>7</v>
      </c>
      <c r="F3604" t="s">
        <v>1064</v>
      </c>
      <c r="G3604">
        <v>1</v>
      </c>
      <c r="H3604" t="s">
        <v>706</v>
      </c>
      <c r="K3604" s="11">
        <v>0</v>
      </c>
      <c r="L3604" s="11"/>
      <c r="N3604" s="11">
        <v>1.1784931506849314</v>
      </c>
      <c r="O3604" s="11">
        <v>3.4939731958762903</v>
      </c>
      <c r="P3604" s="11">
        <v>0.60295670103092791</v>
      </c>
      <c r="Q3604" s="12">
        <v>2.4985146245059289</v>
      </c>
      <c r="R3604" s="11">
        <v>0.26679999999999982</v>
      </c>
      <c r="U3604" s="11"/>
      <c r="V3604" t="s">
        <v>1060</v>
      </c>
    </row>
    <row r="3605" spans="1:22" x14ac:dyDescent="0.2">
      <c r="A3605">
        <v>328</v>
      </c>
      <c r="B3605">
        <v>2005</v>
      </c>
      <c r="C3605" t="s">
        <v>1065</v>
      </c>
      <c r="D3605" s="17">
        <v>38692</v>
      </c>
      <c r="E3605">
        <v>8</v>
      </c>
      <c r="F3605" t="s">
        <v>1064</v>
      </c>
      <c r="G3605">
        <v>1</v>
      </c>
      <c r="H3605" t="s">
        <v>706</v>
      </c>
      <c r="K3605" s="11">
        <v>0</v>
      </c>
      <c r="L3605" s="11"/>
      <c r="N3605" s="11">
        <v>1.6263205479452052</v>
      </c>
      <c r="O3605" s="11">
        <v>2.9587731958762902</v>
      </c>
      <c r="P3605" s="11">
        <v>0.53950412371134027</v>
      </c>
      <c r="Q3605" s="12">
        <v>1.4293876679841897</v>
      </c>
      <c r="R3605" s="11">
        <v>0.2029999999999999</v>
      </c>
      <c r="U3605" s="11"/>
      <c r="V3605" t="s">
        <v>1060</v>
      </c>
    </row>
    <row r="3606" spans="1:22" x14ac:dyDescent="0.2">
      <c r="A3606">
        <v>329</v>
      </c>
      <c r="B3606">
        <v>2005</v>
      </c>
      <c r="C3606" t="s">
        <v>1065</v>
      </c>
      <c r="D3606" s="17">
        <v>38692</v>
      </c>
      <c r="E3606">
        <v>9</v>
      </c>
      <c r="F3606" t="s">
        <v>1064</v>
      </c>
      <c r="G3606">
        <v>1</v>
      </c>
      <c r="H3606" t="s">
        <v>706</v>
      </c>
      <c r="K3606" s="11">
        <v>0</v>
      </c>
      <c r="L3606" s="11"/>
      <c r="N3606" s="11">
        <v>15.320410958904109</v>
      </c>
      <c r="O3606" s="11">
        <v>5.0795789062500001</v>
      </c>
      <c r="P3606" s="11">
        <v>0.88743064565157426</v>
      </c>
      <c r="Q3606" s="12">
        <v>2.7070112050985982</v>
      </c>
      <c r="R3606" s="11">
        <v>0.52093670483460564</v>
      </c>
      <c r="U3606" s="11"/>
      <c r="V3606" t="s">
        <v>1060</v>
      </c>
    </row>
    <row r="3607" spans="1:22" x14ac:dyDescent="0.2">
      <c r="A3607">
        <v>330</v>
      </c>
      <c r="B3607">
        <v>2005</v>
      </c>
      <c r="C3607" t="s">
        <v>1065</v>
      </c>
      <c r="D3607" s="17">
        <v>38692</v>
      </c>
      <c r="E3607">
        <v>10</v>
      </c>
      <c r="F3607" t="s">
        <v>1064</v>
      </c>
      <c r="G3607">
        <v>1</v>
      </c>
      <c r="H3607" t="s">
        <v>706</v>
      </c>
      <c r="K3607" s="11">
        <v>0</v>
      </c>
      <c r="L3607" s="11"/>
      <c r="N3607" s="11">
        <v>17.190286757990869</v>
      </c>
      <c r="O3607" s="11">
        <v>11.923373195876293</v>
      </c>
      <c r="P3607" s="11">
        <v>0.98235154639175248</v>
      </c>
      <c r="Q3607" s="12">
        <v>8.9937407114624506</v>
      </c>
      <c r="R3607" s="11">
        <v>0.89899999999999991</v>
      </c>
      <c r="U3607" s="11"/>
      <c r="V3607" t="s">
        <v>1060</v>
      </c>
    </row>
    <row r="3608" spans="1:22" x14ac:dyDescent="0.2">
      <c r="A3608">
        <v>331</v>
      </c>
      <c r="B3608">
        <v>2005</v>
      </c>
      <c r="C3608" t="s">
        <v>1065</v>
      </c>
      <c r="D3608" s="17">
        <v>38692</v>
      </c>
      <c r="E3608">
        <v>11</v>
      </c>
      <c r="F3608" t="s">
        <v>1064</v>
      </c>
      <c r="G3608">
        <v>1</v>
      </c>
      <c r="H3608" t="s">
        <v>706</v>
      </c>
      <c r="K3608" s="11">
        <v>0</v>
      </c>
      <c r="L3608" s="11"/>
      <c r="N3608" s="11">
        <v>28.786659360730596</v>
      </c>
      <c r="O3608" s="11">
        <v>17.409173195876292</v>
      </c>
      <c r="P3608" s="11">
        <v>1.7240989690721649</v>
      </c>
      <c r="Q3608" s="12">
        <v>12.800733754940712</v>
      </c>
      <c r="R3608" s="11">
        <v>2.1459999999999995</v>
      </c>
      <c r="U3608" s="11"/>
      <c r="V3608" t="s">
        <v>1060</v>
      </c>
    </row>
    <row r="3609" spans="1:22" x14ac:dyDescent="0.2">
      <c r="A3609">
        <v>332</v>
      </c>
      <c r="B3609">
        <v>2005</v>
      </c>
      <c r="C3609" t="s">
        <v>1065</v>
      </c>
      <c r="D3609" s="17">
        <v>38692</v>
      </c>
      <c r="E3609">
        <v>12</v>
      </c>
      <c r="F3609" t="s">
        <v>1064</v>
      </c>
      <c r="G3609">
        <v>1</v>
      </c>
      <c r="H3609" t="s">
        <v>706</v>
      </c>
      <c r="K3609" s="11">
        <v>0</v>
      </c>
      <c r="L3609" s="11"/>
      <c r="N3609" s="11">
        <v>9.1608200913242008</v>
      </c>
      <c r="O3609" s="11">
        <v>4.6981731958762882</v>
      </c>
      <c r="P3609" s="11">
        <v>0.64194639175257728</v>
      </c>
      <c r="Q3609" s="12">
        <v>2.6195267984189723</v>
      </c>
      <c r="R3609" s="11">
        <v>0.22039999999999993</v>
      </c>
      <c r="U3609" s="11"/>
      <c r="V3609" t="s">
        <v>1060</v>
      </c>
    </row>
    <row r="3610" spans="1:22" x14ac:dyDescent="0.2">
      <c r="A3610">
        <v>333</v>
      </c>
      <c r="B3610">
        <v>2005</v>
      </c>
      <c r="C3610" t="s">
        <v>1065</v>
      </c>
      <c r="D3610" s="17">
        <v>38692</v>
      </c>
      <c r="E3610">
        <v>13</v>
      </c>
      <c r="F3610" t="s">
        <v>1064</v>
      </c>
      <c r="G3610">
        <v>1</v>
      </c>
      <c r="H3610" t="s">
        <v>706</v>
      </c>
      <c r="K3610" s="11">
        <v>0</v>
      </c>
      <c r="L3610" s="11"/>
      <c r="N3610" s="11">
        <v>11.13283196347032</v>
      </c>
      <c r="O3610" s="11">
        <v>3.3601731958762904</v>
      </c>
      <c r="P3610" s="11">
        <v>0.5052938144329896</v>
      </c>
      <c r="Q3610" s="12">
        <v>3.4330398418972332</v>
      </c>
      <c r="R3610" s="11">
        <v>0.26099999999999995</v>
      </c>
      <c r="U3610" s="11"/>
      <c r="V3610" t="s">
        <v>1060</v>
      </c>
    </row>
    <row r="3611" spans="1:22" x14ac:dyDescent="0.2">
      <c r="A3611">
        <v>334</v>
      </c>
      <c r="B3611">
        <v>2005</v>
      </c>
      <c r="C3611" t="s">
        <v>1065</v>
      </c>
      <c r="D3611" s="17">
        <v>38692</v>
      </c>
      <c r="E3611">
        <v>14</v>
      </c>
      <c r="F3611" t="s">
        <v>1064</v>
      </c>
      <c r="G3611">
        <v>1</v>
      </c>
      <c r="H3611" t="s">
        <v>706</v>
      </c>
      <c r="K3611" s="11">
        <v>0</v>
      </c>
      <c r="L3611" s="11"/>
      <c r="N3611" s="11">
        <v>1.8227360730593609</v>
      </c>
      <c r="O3611" s="11">
        <v>3.7615731958762906</v>
      </c>
      <c r="P3611" s="11">
        <v>0.49674123711340201</v>
      </c>
      <c r="Q3611" s="12">
        <v>2.5549128853754937</v>
      </c>
      <c r="R3611" s="11">
        <v>0.23200000000000007</v>
      </c>
      <c r="U3611" s="11"/>
      <c r="V3611" t="s">
        <v>1060</v>
      </c>
    </row>
    <row r="3612" spans="1:22" x14ac:dyDescent="0.2">
      <c r="A3612">
        <v>335</v>
      </c>
      <c r="B3612">
        <v>2005</v>
      </c>
      <c r="C3612" t="s">
        <v>1065</v>
      </c>
      <c r="D3612" s="17">
        <v>38692</v>
      </c>
      <c r="E3612">
        <v>15</v>
      </c>
      <c r="F3612" t="s">
        <v>1064</v>
      </c>
      <c r="G3612">
        <v>1</v>
      </c>
      <c r="H3612" t="s">
        <v>706</v>
      </c>
      <c r="K3612" s="11">
        <v>0</v>
      </c>
      <c r="L3612" s="11"/>
      <c r="N3612" s="11">
        <v>3.4961963470319635</v>
      </c>
      <c r="O3612" s="11">
        <v>1.8883731958762893</v>
      </c>
      <c r="P3612" s="11">
        <v>0.34178865979381445</v>
      </c>
      <c r="Q3612" s="12">
        <v>0.41478592885375515</v>
      </c>
      <c r="R3612" s="11">
        <v>0.11020000000000009</v>
      </c>
      <c r="U3612" s="11"/>
      <c r="V3612" t="s">
        <v>1060</v>
      </c>
    </row>
    <row r="3613" spans="1:22" x14ac:dyDescent="0.2">
      <c r="A3613">
        <v>336</v>
      </c>
      <c r="B3613">
        <v>2005</v>
      </c>
      <c r="C3613" t="s">
        <v>1065</v>
      </c>
      <c r="D3613" s="17">
        <v>38692</v>
      </c>
      <c r="E3613">
        <v>16</v>
      </c>
      <c r="F3613" t="s">
        <v>1064</v>
      </c>
      <c r="G3613">
        <v>1</v>
      </c>
      <c r="H3613" t="s">
        <v>706</v>
      </c>
      <c r="K3613" s="11">
        <v>2.9743060125277724E-2</v>
      </c>
      <c r="L3613" s="11"/>
      <c r="N3613" s="11">
        <v>5.5310611872146112</v>
      </c>
      <c r="O3613" s="11">
        <v>2.9587731958762902</v>
      </c>
      <c r="P3613" s="11">
        <v>0.35153608247422674</v>
      </c>
      <c r="Q3613" s="12">
        <v>1.2490189723320164</v>
      </c>
      <c r="R3613" s="11">
        <v>0.22039999999999993</v>
      </c>
      <c r="U3613" s="11"/>
      <c r="V3613" t="s">
        <v>1060</v>
      </c>
    </row>
    <row r="3614" spans="1:22" x14ac:dyDescent="0.2">
      <c r="A3614">
        <v>337</v>
      </c>
      <c r="B3614">
        <v>2005</v>
      </c>
      <c r="C3614" t="s">
        <v>1065</v>
      </c>
      <c r="D3614" s="17">
        <v>38692</v>
      </c>
      <c r="E3614">
        <v>17</v>
      </c>
      <c r="F3614" t="s">
        <v>1064</v>
      </c>
      <c r="G3614">
        <v>1</v>
      </c>
      <c r="H3614" t="s">
        <v>706</v>
      </c>
      <c r="K3614" s="11">
        <v>0</v>
      </c>
      <c r="L3614" s="11"/>
      <c r="N3614" s="11">
        <v>15.838947945205479</v>
      </c>
      <c r="O3614" s="11">
        <v>2.2005731958762902</v>
      </c>
      <c r="P3614" s="11">
        <v>0.56868350515463917</v>
      </c>
      <c r="Q3614" s="12">
        <v>2.834812015810277</v>
      </c>
      <c r="R3614" s="11">
        <v>0.30160000000000015</v>
      </c>
      <c r="U3614" s="11"/>
      <c r="V3614" t="s">
        <v>1060</v>
      </c>
    </row>
    <row r="3615" spans="1:22" x14ac:dyDescent="0.2">
      <c r="A3615">
        <v>338</v>
      </c>
      <c r="B3615">
        <v>2005</v>
      </c>
      <c r="C3615" t="s">
        <v>1065</v>
      </c>
      <c r="D3615" s="17">
        <v>38692</v>
      </c>
      <c r="E3615">
        <v>18</v>
      </c>
      <c r="F3615" t="s">
        <v>1064</v>
      </c>
      <c r="G3615">
        <v>1</v>
      </c>
      <c r="H3615" t="s">
        <v>706</v>
      </c>
      <c r="K3615" s="11">
        <v>5.1754862447642325E-2</v>
      </c>
      <c r="L3615" s="11"/>
      <c r="N3615" s="11">
        <v>8.3987278538812777</v>
      </c>
      <c r="O3615" s="11">
        <v>1.4423731958762909</v>
      </c>
      <c r="P3615" s="11">
        <v>0.4259309278350516</v>
      </c>
      <c r="Q3615" s="12">
        <v>1.5753295037329822</v>
      </c>
      <c r="R3615" s="11">
        <v>0.20235555555555562</v>
      </c>
      <c r="U3615" s="11"/>
      <c r="V3615" t="s">
        <v>1060</v>
      </c>
    </row>
    <row r="3616" spans="1:22" x14ac:dyDescent="0.2">
      <c r="A3616">
        <v>339</v>
      </c>
      <c r="B3616">
        <v>2005</v>
      </c>
      <c r="C3616" t="s">
        <v>1065</v>
      </c>
      <c r="D3616" s="17">
        <v>38692</v>
      </c>
      <c r="E3616">
        <v>19</v>
      </c>
      <c r="F3616" t="s">
        <v>1064</v>
      </c>
      <c r="G3616">
        <v>1</v>
      </c>
      <c r="H3616" t="s">
        <v>706</v>
      </c>
      <c r="K3616" s="11">
        <v>0</v>
      </c>
      <c r="L3616" s="11"/>
      <c r="N3616" s="11">
        <v>65.209954337899546</v>
      </c>
      <c r="O3616" s="11">
        <v>3.0925731958762901</v>
      </c>
      <c r="P3616" s="11">
        <v>0.60647835051546384</v>
      </c>
      <c r="Q3616" s="12">
        <v>2.4321669916556869</v>
      </c>
      <c r="R3616" s="11">
        <v>0.33511111111111119</v>
      </c>
      <c r="U3616" s="11"/>
      <c r="V3616" t="s">
        <v>1060</v>
      </c>
    </row>
    <row r="3617" spans="1:22" x14ac:dyDescent="0.2">
      <c r="A3617">
        <v>340</v>
      </c>
      <c r="B3617">
        <v>2005</v>
      </c>
      <c r="C3617" t="s">
        <v>1065</v>
      </c>
      <c r="D3617" s="17">
        <v>38692</v>
      </c>
      <c r="E3617">
        <v>20</v>
      </c>
      <c r="F3617" t="s">
        <v>1064</v>
      </c>
      <c r="G3617">
        <v>1</v>
      </c>
      <c r="H3617" t="s">
        <v>706</v>
      </c>
      <c r="K3617" s="11">
        <v>0</v>
      </c>
      <c r="L3617" s="11"/>
      <c r="N3617" s="11">
        <v>14.377616438356164</v>
      </c>
      <c r="O3617" s="11">
        <v>8.4891731958762904</v>
      </c>
      <c r="P3617" s="11">
        <v>1.0554257731958765</v>
      </c>
      <c r="Q3617" s="12">
        <v>7.1574444795783929</v>
      </c>
      <c r="R3617" s="11">
        <v>0.6186666666666667</v>
      </c>
      <c r="U3617" s="11"/>
      <c r="V3617" t="s">
        <v>1060</v>
      </c>
    </row>
    <row r="3618" spans="1:22" x14ac:dyDescent="0.2">
      <c r="A3618">
        <v>642</v>
      </c>
      <c r="B3618">
        <v>2006</v>
      </c>
      <c r="C3618" s="61" t="s">
        <v>1080</v>
      </c>
      <c r="D3618" s="40">
        <v>38754</v>
      </c>
      <c r="E3618">
        <v>2802</v>
      </c>
      <c r="F3618" t="s">
        <v>134</v>
      </c>
      <c r="G3618">
        <v>1</v>
      </c>
      <c r="H3618" t="s">
        <v>706</v>
      </c>
      <c r="I3618" s="50">
        <v>33.693269999999998</v>
      </c>
      <c r="J3618" s="50">
        <v>-118.28908</v>
      </c>
      <c r="K3618" s="11">
        <v>0.89263276712723894</v>
      </c>
      <c r="N3618" s="11">
        <v>13.258089743589744</v>
      </c>
      <c r="O3618" s="11">
        <v>4.7194961076930708</v>
      </c>
      <c r="P3618" s="11">
        <v>0.6613966705579799</v>
      </c>
      <c r="Q3618" s="12">
        <v>0.63498312966395387</v>
      </c>
      <c r="R3618" s="11">
        <v>5.3094168333899218E-2</v>
      </c>
      <c r="V3618" t="s">
        <v>1078</v>
      </c>
    </row>
    <row r="3619" spans="1:22" x14ac:dyDescent="0.2">
      <c r="A3619">
        <v>672</v>
      </c>
      <c r="B3619">
        <v>2006</v>
      </c>
      <c r="C3619" s="61" t="s">
        <v>1080</v>
      </c>
      <c r="D3619" s="40">
        <v>38754</v>
      </c>
      <c r="E3619">
        <v>2802</v>
      </c>
      <c r="F3619" t="s">
        <v>134</v>
      </c>
      <c r="G3619">
        <v>15</v>
      </c>
      <c r="H3619" t="s">
        <v>1082</v>
      </c>
      <c r="I3619" s="50">
        <v>33.693269999999998</v>
      </c>
      <c r="J3619" s="50">
        <v>-118.28908</v>
      </c>
      <c r="K3619" s="11">
        <v>0.38902290450555249</v>
      </c>
      <c r="N3619" s="11">
        <v>1.4923461538461538</v>
      </c>
      <c r="O3619" s="11">
        <v>4.4634874598991061</v>
      </c>
      <c r="P3619" s="11">
        <v>0.75148390301426959</v>
      </c>
      <c r="Q3619" s="12">
        <v>2.9653263494788731</v>
      </c>
      <c r="R3619" s="11">
        <v>0.32362661285549194</v>
      </c>
      <c r="V3619" t="s">
        <v>1078</v>
      </c>
    </row>
    <row r="3620" spans="1:22" x14ac:dyDescent="0.2">
      <c r="A3620">
        <v>699</v>
      </c>
      <c r="B3620">
        <v>2006</v>
      </c>
      <c r="C3620" s="61" t="s">
        <v>1080</v>
      </c>
      <c r="D3620" s="40">
        <v>38754</v>
      </c>
      <c r="E3620">
        <v>2802</v>
      </c>
      <c r="F3620" t="s">
        <v>134</v>
      </c>
      <c r="G3620">
        <v>30</v>
      </c>
      <c r="H3620" t="s">
        <v>1082</v>
      </c>
      <c r="I3620" s="50">
        <v>33.693269999999998</v>
      </c>
      <c r="J3620" s="50">
        <v>-118.28908</v>
      </c>
      <c r="K3620" s="11">
        <v>0.22416640890832107</v>
      </c>
      <c r="N3620" s="11">
        <v>0.59838034188034195</v>
      </c>
      <c r="O3620" s="11">
        <v>9.2387725643404437</v>
      </c>
      <c r="P3620" s="11">
        <v>1.324726051215013</v>
      </c>
      <c r="Q3620" s="12">
        <v>8.3594040122000024</v>
      </c>
      <c r="R3620" s="11">
        <v>0.67398625005039947</v>
      </c>
      <c r="V3620" t="s">
        <v>1078</v>
      </c>
    </row>
    <row r="3621" spans="1:22" x14ac:dyDescent="0.2">
      <c r="A3621">
        <v>673</v>
      </c>
      <c r="B3621">
        <v>2006</v>
      </c>
      <c r="C3621" s="61" t="s">
        <v>1080</v>
      </c>
      <c r="D3621" s="40">
        <v>38754</v>
      </c>
      <c r="E3621">
        <v>2803</v>
      </c>
      <c r="F3621" t="s">
        <v>134</v>
      </c>
      <c r="G3621">
        <v>15</v>
      </c>
      <c r="H3621" t="s">
        <v>1082</v>
      </c>
      <c r="I3621" s="50">
        <v>33.66845</v>
      </c>
      <c r="J3621" s="50">
        <v>-118.2968</v>
      </c>
      <c r="K3621" s="11">
        <v>1.227353129964617</v>
      </c>
      <c r="N3621" s="11">
        <v>2.0186324786324787</v>
      </c>
      <c r="O3621" s="11">
        <v>4.400625012492859</v>
      </c>
      <c r="P3621" s="11">
        <v>0.69125948310829743</v>
      </c>
      <c r="Q3621" s="12">
        <v>2.8017845936735273</v>
      </c>
      <c r="R3621" s="11">
        <v>0.31822510439014334</v>
      </c>
      <c r="V3621" t="s">
        <v>1078</v>
      </c>
    </row>
    <row r="3622" spans="1:22" x14ac:dyDescent="0.2">
      <c r="A3622">
        <v>700</v>
      </c>
      <c r="B3622">
        <v>2006</v>
      </c>
      <c r="C3622" s="61" t="s">
        <v>1080</v>
      </c>
      <c r="D3622" s="40">
        <v>38754</v>
      </c>
      <c r="E3622">
        <v>2803</v>
      </c>
      <c r="F3622" t="s">
        <v>134</v>
      </c>
      <c r="G3622">
        <v>30</v>
      </c>
      <c r="H3622" t="s">
        <v>1082</v>
      </c>
      <c r="I3622" s="50">
        <v>33.66845</v>
      </c>
      <c r="J3622" s="50">
        <v>-118.2968</v>
      </c>
      <c r="K3622" s="11">
        <v>1.1613224198376875</v>
      </c>
      <c r="N3622" s="11">
        <v>0.84349999999999992</v>
      </c>
      <c r="O3622" s="11">
        <v>10.977215883908354</v>
      </c>
      <c r="P3622" s="11">
        <v>1.257767729826416</v>
      </c>
      <c r="Q3622" s="12">
        <v>10.719860951315145</v>
      </c>
      <c r="R3622" s="11">
        <v>0.48978301357268778</v>
      </c>
      <c r="V3622" t="s">
        <v>1078</v>
      </c>
    </row>
    <row r="3623" spans="1:22" x14ac:dyDescent="0.2">
      <c r="A3623">
        <v>643</v>
      </c>
      <c r="B3623">
        <v>2006</v>
      </c>
      <c r="C3623" s="61" t="s">
        <v>1080</v>
      </c>
      <c r="D3623" s="40">
        <v>38754</v>
      </c>
      <c r="E3623">
        <v>2803</v>
      </c>
      <c r="F3623" t="s">
        <v>134</v>
      </c>
      <c r="G3623">
        <v>1</v>
      </c>
      <c r="H3623" t="s">
        <v>706</v>
      </c>
      <c r="I3623" s="50">
        <v>33.66845</v>
      </c>
      <c r="J3623" s="50">
        <v>-118.2968</v>
      </c>
      <c r="K3623" s="11">
        <v>0.65684332248382316</v>
      </c>
      <c r="N3623" s="11">
        <v>8.0168547008547009</v>
      </c>
      <c r="O3623" s="11">
        <v>3.1476684418677428</v>
      </c>
      <c r="P3623" s="11">
        <v>0.76021626775926232</v>
      </c>
      <c r="Q3623" s="12">
        <v>0.553189270767242</v>
      </c>
      <c r="R3623" s="11">
        <v>9.9307849553554664E-2</v>
      </c>
      <c r="V3623" t="s">
        <v>1078</v>
      </c>
    </row>
    <row r="3624" spans="1:22" x14ac:dyDescent="0.2">
      <c r="A3624">
        <v>721</v>
      </c>
      <c r="B3624">
        <v>2006</v>
      </c>
      <c r="C3624" s="61" t="s">
        <v>1080</v>
      </c>
      <c r="D3624" s="40">
        <v>38754</v>
      </c>
      <c r="E3624">
        <v>2803</v>
      </c>
      <c r="F3624" t="s">
        <v>134</v>
      </c>
      <c r="G3624">
        <v>45</v>
      </c>
      <c r="H3624" t="s">
        <v>1082</v>
      </c>
      <c r="I3624" s="50">
        <v>33.66845</v>
      </c>
      <c r="J3624" s="50">
        <v>-118.2968</v>
      </c>
      <c r="K3624" s="11">
        <v>0</v>
      </c>
      <c r="N3624" s="11">
        <v>0.13697863247863251</v>
      </c>
      <c r="O3624" s="11">
        <v>13.831695678241863</v>
      </c>
      <c r="P3624" s="11">
        <v>1.9899028583245151</v>
      </c>
      <c r="Q3624" s="12">
        <v>17.212767477707843</v>
      </c>
      <c r="R3624" s="11">
        <v>1.5541665727322596</v>
      </c>
      <c r="V3624" t="s">
        <v>1078</v>
      </c>
    </row>
    <row r="3625" spans="1:22" x14ac:dyDescent="0.2">
      <c r="A3625">
        <v>644</v>
      </c>
      <c r="B3625">
        <v>2006</v>
      </c>
      <c r="C3625" s="61" t="s">
        <v>1080</v>
      </c>
      <c r="D3625" s="40">
        <v>38754</v>
      </c>
      <c r="E3625">
        <v>2806</v>
      </c>
      <c r="F3625" t="s">
        <v>134</v>
      </c>
      <c r="G3625">
        <v>1</v>
      </c>
      <c r="H3625" t="s">
        <v>706</v>
      </c>
      <c r="I3625" s="50">
        <v>33.637079999999997</v>
      </c>
      <c r="J3625" s="50">
        <v>-118.30919</v>
      </c>
      <c r="K3625" s="11">
        <v>9.896119465101802E-2</v>
      </c>
      <c r="N3625" s="11">
        <v>4.2247094017094025</v>
      </c>
      <c r="O3625" s="11">
        <v>1.7283401307701292</v>
      </c>
      <c r="P3625" s="11">
        <v>0.39276165390593831</v>
      </c>
      <c r="Q3625" s="12">
        <v>0.56516983441494517</v>
      </c>
      <c r="R3625" s="11">
        <v>3.9910059699900607E-2</v>
      </c>
      <c r="V3625" t="s">
        <v>1078</v>
      </c>
    </row>
    <row r="3626" spans="1:22" x14ac:dyDescent="0.2">
      <c r="A3626">
        <v>701</v>
      </c>
      <c r="B3626">
        <v>2006</v>
      </c>
      <c r="C3626" s="61" t="s">
        <v>1080</v>
      </c>
      <c r="D3626" s="40">
        <v>38754</v>
      </c>
      <c r="E3626">
        <v>2902</v>
      </c>
      <c r="F3626" t="s">
        <v>134</v>
      </c>
      <c r="G3626">
        <v>30</v>
      </c>
      <c r="H3626" t="s">
        <v>1082</v>
      </c>
      <c r="I3626" s="50">
        <v>33.70693</v>
      </c>
      <c r="J3626" s="50">
        <v>-118.32983</v>
      </c>
      <c r="K3626" s="11">
        <v>1.3051363403115011</v>
      </c>
      <c r="N3626" s="11">
        <v>1.9177008547008549</v>
      </c>
      <c r="O3626" s="11">
        <v>5.2561068093497472</v>
      </c>
      <c r="P3626" s="11">
        <v>0.58228323232997681</v>
      </c>
      <c r="Q3626" s="12">
        <v>2.6689598235997232</v>
      </c>
      <c r="R3626" s="11">
        <v>0.25033559783118298</v>
      </c>
      <c r="V3626" t="s">
        <v>1078</v>
      </c>
    </row>
    <row r="3627" spans="1:22" x14ac:dyDescent="0.2">
      <c r="A3627">
        <v>645</v>
      </c>
      <c r="B3627">
        <v>2006</v>
      </c>
      <c r="C3627" s="61" t="s">
        <v>1080</v>
      </c>
      <c r="D3627" s="40">
        <v>38754</v>
      </c>
      <c r="E3627">
        <v>2902</v>
      </c>
      <c r="F3627" t="s">
        <v>134</v>
      </c>
      <c r="G3627">
        <v>1</v>
      </c>
      <c r="H3627" t="s">
        <v>706</v>
      </c>
      <c r="I3627" s="50">
        <v>33.70693</v>
      </c>
      <c r="J3627" s="50">
        <v>-118.32983</v>
      </c>
      <c r="K3627" s="11">
        <v>0.57377924314861684</v>
      </c>
      <c r="N3627" s="11">
        <v>2.9125982905982912</v>
      </c>
      <c r="O3627" s="11">
        <v>4.427033570375511</v>
      </c>
      <c r="P3627" s="11">
        <v>0.48703181857984928</v>
      </c>
      <c r="Q3627" s="12">
        <v>0.53823170984998303</v>
      </c>
      <c r="R3627" s="11">
        <v>7.1249794343893072E-2</v>
      </c>
      <c r="V3627" t="s">
        <v>1078</v>
      </c>
    </row>
    <row r="3628" spans="1:22" x14ac:dyDescent="0.2">
      <c r="A3628">
        <v>674</v>
      </c>
      <c r="B3628">
        <v>2006</v>
      </c>
      <c r="C3628" s="61" t="s">
        <v>1080</v>
      </c>
      <c r="D3628" s="40">
        <v>38754</v>
      </c>
      <c r="E3628">
        <v>2902</v>
      </c>
      <c r="F3628" t="s">
        <v>134</v>
      </c>
      <c r="G3628">
        <v>15</v>
      </c>
      <c r="H3628" t="s">
        <v>1082</v>
      </c>
      <c r="I3628" s="50">
        <v>33.70693</v>
      </c>
      <c r="J3628" s="50">
        <v>-118.32983</v>
      </c>
      <c r="K3628" s="11">
        <v>0.25183808704626187</v>
      </c>
      <c r="N3628" s="11">
        <v>4.7726239316239329</v>
      </c>
      <c r="O3628" s="11">
        <v>7.3377199480510606</v>
      </c>
      <c r="P3628" s="11">
        <v>0.65893695041826694</v>
      </c>
      <c r="Q3628" s="12">
        <v>1.834716283426771</v>
      </c>
      <c r="R3628" s="11">
        <v>0.21494995868417602</v>
      </c>
      <c r="V3628" t="s">
        <v>1078</v>
      </c>
    </row>
    <row r="3629" spans="1:22" x14ac:dyDescent="0.2">
      <c r="A3629">
        <v>675</v>
      </c>
      <c r="B3629">
        <v>2006</v>
      </c>
      <c r="C3629" s="61" t="s">
        <v>1080</v>
      </c>
      <c r="D3629" s="40">
        <v>38754</v>
      </c>
      <c r="E3629">
        <v>2904</v>
      </c>
      <c r="F3629" t="s">
        <v>134</v>
      </c>
      <c r="G3629">
        <v>15</v>
      </c>
      <c r="H3629" t="s">
        <v>1082</v>
      </c>
      <c r="I3629" s="50">
        <v>33.687829999999998</v>
      </c>
      <c r="J3629" s="50">
        <v>-118.339</v>
      </c>
      <c r="K3629" s="11">
        <v>2.7082863896081593</v>
      </c>
      <c r="N3629" s="11">
        <v>2.383908831908832</v>
      </c>
      <c r="O3629" s="11">
        <v>4.4540435496215496</v>
      </c>
      <c r="P3629" s="11">
        <v>0.50955722564364858</v>
      </c>
      <c r="Q3629" s="12">
        <v>0.44783878805493016</v>
      </c>
      <c r="R3629" s="11">
        <v>4.7560938364409049E-2</v>
      </c>
      <c r="V3629" t="s">
        <v>1078</v>
      </c>
    </row>
    <row r="3630" spans="1:22" x14ac:dyDescent="0.2">
      <c r="A3630">
        <v>702</v>
      </c>
      <c r="B3630">
        <v>2006</v>
      </c>
      <c r="C3630" s="61" t="s">
        <v>1080</v>
      </c>
      <c r="D3630" s="40">
        <v>38754</v>
      </c>
      <c r="E3630">
        <v>2904</v>
      </c>
      <c r="F3630" t="s">
        <v>134</v>
      </c>
      <c r="G3630">
        <v>30</v>
      </c>
      <c r="H3630" t="s">
        <v>1082</v>
      </c>
      <c r="I3630" s="50">
        <v>33.687829999999998</v>
      </c>
      <c r="J3630" s="50">
        <v>-118.339</v>
      </c>
      <c r="K3630" s="11">
        <v>0.40536292442722799</v>
      </c>
      <c r="N3630" s="11">
        <v>0.68489316239316245</v>
      </c>
      <c r="O3630" s="11">
        <v>10.519857856872845</v>
      </c>
      <c r="P3630" s="11">
        <v>0.97739010930029346</v>
      </c>
      <c r="Q3630" s="12">
        <v>7.9349196281141205</v>
      </c>
      <c r="R3630" s="11">
        <v>0.38839022789925731</v>
      </c>
      <c r="V3630" t="s">
        <v>1078</v>
      </c>
    </row>
    <row r="3631" spans="1:22" x14ac:dyDescent="0.2">
      <c r="A3631">
        <v>646</v>
      </c>
      <c r="B3631">
        <v>2006</v>
      </c>
      <c r="C3631" s="61" t="s">
        <v>1080</v>
      </c>
      <c r="D3631" s="40">
        <v>38754</v>
      </c>
      <c r="E3631">
        <v>2904</v>
      </c>
      <c r="F3631" t="s">
        <v>134</v>
      </c>
      <c r="G3631">
        <v>1</v>
      </c>
      <c r="H3631" t="s">
        <v>706</v>
      </c>
      <c r="I3631" s="50">
        <v>33.687829999999998</v>
      </c>
      <c r="J3631" s="50">
        <v>-118.339</v>
      </c>
      <c r="K3631" s="11">
        <v>0.35330361668395149</v>
      </c>
      <c r="N3631" s="11">
        <v>2.2853803418803422</v>
      </c>
      <c r="O3631" s="11">
        <v>4.5192278003726196</v>
      </c>
      <c r="P3631" s="11">
        <v>0.5257648215071542</v>
      </c>
      <c r="Q3631" s="12">
        <v>1.5658108491111054</v>
      </c>
      <c r="R3631" s="11">
        <v>0.44635425652614213</v>
      </c>
      <c r="V3631" t="s">
        <v>1078</v>
      </c>
    </row>
    <row r="3632" spans="1:22" x14ac:dyDescent="0.2">
      <c r="A3632">
        <v>722</v>
      </c>
      <c r="B3632">
        <v>2006</v>
      </c>
      <c r="C3632" s="61" t="s">
        <v>1080</v>
      </c>
      <c r="D3632" s="40">
        <v>38754</v>
      </c>
      <c r="E3632">
        <v>2904</v>
      </c>
      <c r="F3632" t="s">
        <v>134</v>
      </c>
      <c r="G3632">
        <v>45</v>
      </c>
      <c r="H3632" t="s">
        <v>1082</v>
      </c>
      <c r="I3632" s="50">
        <v>33.687829999999998</v>
      </c>
      <c r="J3632" s="50">
        <v>-118.339</v>
      </c>
      <c r="K3632" s="11">
        <v>6.0829022974139488E-2</v>
      </c>
      <c r="N3632" s="11">
        <v>0.18744444444444444</v>
      </c>
      <c r="O3632" s="11">
        <v>21.462307009489745</v>
      </c>
      <c r="P3632" s="11">
        <v>1.6672760277156564</v>
      </c>
      <c r="Q3632" s="12">
        <v>18.905471389249787</v>
      </c>
      <c r="R3632" s="11">
        <v>0.45544020407672897</v>
      </c>
      <c r="V3632" t="s">
        <v>1078</v>
      </c>
    </row>
    <row r="3633" spans="1:22" x14ac:dyDescent="0.2">
      <c r="A3633">
        <v>676</v>
      </c>
      <c r="B3633">
        <v>2006</v>
      </c>
      <c r="C3633" s="61" t="s">
        <v>1080</v>
      </c>
      <c r="D3633" s="40">
        <v>38754</v>
      </c>
      <c r="E3633">
        <v>3002</v>
      </c>
      <c r="F3633" t="s">
        <v>134</v>
      </c>
      <c r="G3633">
        <v>15</v>
      </c>
      <c r="H3633" t="s">
        <v>1082</v>
      </c>
      <c r="I3633" s="50">
        <v>33.722380000000001</v>
      </c>
      <c r="J3633" s="50">
        <v>-118.36315</v>
      </c>
      <c r="K3633" s="11">
        <v>0.2998172436399742</v>
      </c>
      <c r="N3633" s="11">
        <v>3.7777264957264958</v>
      </c>
      <c r="O3633" s="11">
        <v>4.5059330069022376</v>
      </c>
      <c r="P3633" s="11">
        <v>0.48439647336004865</v>
      </c>
      <c r="Q3633" s="12">
        <v>1.4890895369857025</v>
      </c>
      <c r="R3633" s="11">
        <v>0.18684443654592681</v>
      </c>
      <c r="V3633" t="s">
        <v>1078</v>
      </c>
    </row>
    <row r="3634" spans="1:22" x14ac:dyDescent="0.2">
      <c r="A3634">
        <v>703</v>
      </c>
      <c r="B3634">
        <v>2006</v>
      </c>
      <c r="C3634" s="61" t="s">
        <v>1080</v>
      </c>
      <c r="D3634" s="40">
        <v>38754</v>
      </c>
      <c r="E3634">
        <v>3002</v>
      </c>
      <c r="F3634" t="s">
        <v>134</v>
      </c>
      <c r="G3634">
        <v>30</v>
      </c>
      <c r="H3634" t="s">
        <v>1082</v>
      </c>
      <c r="I3634" s="50">
        <v>33.722380000000001</v>
      </c>
      <c r="J3634" s="50">
        <v>-118.36315</v>
      </c>
      <c r="K3634" s="11">
        <v>0.12159821538301654</v>
      </c>
      <c r="N3634" s="11">
        <v>0.33884188034188023</v>
      </c>
      <c r="O3634" s="11">
        <v>16.734576477590263</v>
      </c>
      <c r="P3634" s="11">
        <v>1.5150670704420688</v>
      </c>
      <c r="Q3634" s="12">
        <v>14.043094019787638</v>
      </c>
      <c r="R3634" s="11">
        <v>0.76403276139730703</v>
      </c>
      <c r="V3634" t="s">
        <v>1078</v>
      </c>
    </row>
    <row r="3635" spans="1:22" x14ac:dyDescent="0.2">
      <c r="A3635">
        <v>648</v>
      </c>
      <c r="B3635">
        <v>2006</v>
      </c>
      <c r="C3635" s="61" t="s">
        <v>1080</v>
      </c>
      <c r="D3635" s="40">
        <v>38754</v>
      </c>
      <c r="E3635">
        <v>3002</v>
      </c>
      <c r="F3635" t="s">
        <v>134</v>
      </c>
      <c r="G3635">
        <v>1</v>
      </c>
      <c r="H3635" t="s">
        <v>706</v>
      </c>
      <c r="I3635" s="50">
        <v>33.722380000000001</v>
      </c>
      <c r="J3635" s="50">
        <v>-118.36315</v>
      </c>
      <c r="K3635" s="11">
        <v>6.7016792503303294E-2</v>
      </c>
      <c r="N3635" s="11">
        <v>14.613457264957265</v>
      </c>
      <c r="O3635" s="11">
        <v>4.5979670480590942</v>
      </c>
      <c r="P3635" s="11">
        <v>0.58621357268845087</v>
      </c>
      <c r="Q3635" s="12">
        <v>0.61651949014613971</v>
      </c>
      <c r="R3635" s="11">
        <v>9.7638853034632628E-2</v>
      </c>
      <c r="V3635" t="s">
        <v>1078</v>
      </c>
    </row>
    <row r="3636" spans="1:22" x14ac:dyDescent="0.2">
      <c r="A3636">
        <v>677</v>
      </c>
      <c r="B3636">
        <v>2006</v>
      </c>
      <c r="C3636" s="61" t="s">
        <v>1080</v>
      </c>
      <c r="D3636" s="40">
        <v>38754</v>
      </c>
      <c r="E3636">
        <v>3004</v>
      </c>
      <c r="F3636" t="s">
        <v>134</v>
      </c>
      <c r="G3636">
        <v>15</v>
      </c>
      <c r="H3636" t="s">
        <v>1082</v>
      </c>
      <c r="I3636" s="50">
        <v>33.700980000000001</v>
      </c>
      <c r="J3636" s="50">
        <v>-118.37132</v>
      </c>
      <c r="K3636" s="11">
        <v>0.49980555993018061</v>
      </c>
      <c r="N3636" s="11">
        <v>1.1679230769230768</v>
      </c>
      <c r="O3636" s="11">
        <v>3.4298392107535771</v>
      </c>
      <c r="P3636" s="11">
        <v>0.63587435504497825</v>
      </c>
      <c r="Q3636" s="12">
        <v>2.3602127793687226</v>
      </c>
      <c r="R3636" s="11">
        <v>0.1648946997467084</v>
      </c>
      <c r="V3636" t="s">
        <v>1078</v>
      </c>
    </row>
    <row r="3637" spans="1:22" x14ac:dyDescent="0.2">
      <c r="A3637">
        <v>704</v>
      </c>
      <c r="B3637">
        <v>2006</v>
      </c>
      <c r="C3637" s="61" t="s">
        <v>1080</v>
      </c>
      <c r="D3637" s="40">
        <v>38754</v>
      </c>
      <c r="E3637">
        <v>3004</v>
      </c>
      <c r="F3637" t="s">
        <v>134</v>
      </c>
      <c r="G3637">
        <v>30</v>
      </c>
      <c r="H3637" t="s">
        <v>1082</v>
      </c>
      <c r="I3637" s="50">
        <v>33.700980000000001</v>
      </c>
      <c r="J3637" s="50">
        <v>-118.37132</v>
      </c>
      <c r="K3637" s="11">
        <v>0.46457329470363029</v>
      </c>
      <c r="N3637" s="11">
        <v>0.49023931623931627</v>
      </c>
      <c r="O3637" s="11">
        <v>4.5387638811831481</v>
      </c>
      <c r="P3637" s="11">
        <v>0.75929252657173174</v>
      </c>
      <c r="Q3637" s="12">
        <v>4.9010949567029813</v>
      </c>
      <c r="R3637" s="11">
        <v>0.22241089019637539</v>
      </c>
      <c r="V3637" t="s">
        <v>1078</v>
      </c>
    </row>
    <row r="3638" spans="1:22" x14ac:dyDescent="0.2">
      <c r="A3638">
        <v>723</v>
      </c>
      <c r="B3638">
        <v>2006</v>
      </c>
      <c r="C3638" s="61" t="s">
        <v>1080</v>
      </c>
      <c r="D3638" s="40">
        <v>38754</v>
      </c>
      <c r="E3638">
        <v>3004</v>
      </c>
      <c r="F3638" t="s">
        <v>134</v>
      </c>
      <c r="G3638">
        <v>45</v>
      </c>
      <c r="H3638" t="s">
        <v>1082</v>
      </c>
      <c r="I3638" s="50">
        <v>33.700980000000001</v>
      </c>
      <c r="J3638" s="50">
        <v>-118.37132</v>
      </c>
      <c r="K3638" s="11">
        <v>0.12329557547332452</v>
      </c>
      <c r="N3638" s="11">
        <v>0.13697863247863251</v>
      </c>
      <c r="O3638" s="11">
        <v>14.243633247916343</v>
      </c>
      <c r="P3638" s="11">
        <v>1.5321433520497121</v>
      </c>
      <c r="Q3638" s="12">
        <v>14.162595928554271</v>
      </c>
      <c r="R3638" s="11">
        <v>0.41624040969525306</v>
      </c>
      <c r="V3638" t="s">
        <v>1078</v>
      </c>
    </row>
    <row r="3639" spans="1:22" x14ac:dyDescent="0.2">
      <c r="A3639">
        <v>649</v>
      </c>
      <c r="B3639">
        <v>2006</v>
      </c>
      <c r="C3639" s="61" t="s">
        <v>1080</v>
      </c>
      <c r="D3639" s="40">
        <v>38754</v>
      </c>
      <c r="E3639">
        <v>3004</v>
      </c>
      <c r="F3639" t="s">
        <v>134</v>
      </c>
      <c r="G3639">
        <v>1</v>
      </c>
      <c r="H3639" t="s">
        <v>706</v>
      </c>
      <c r="I3639" s="50">
        <v>33.700980000000001</v>
      </c>
      <c r="J3639" s="50">
        <v>-118.37132</v>
      </c>
      <c r="K3639" s="11">
        <v>6.4042690722344517E-2</v>
      </c>
      <c r="N3639" s="11">
        <v>2.1339829059829061</v>
      </c>
      <c r="O3639" s="11">
        <v>1.5188596562036705</v>
      </c>
      <c r="P3639" s="11">
        <v>0.41313767106094557</v>
      </c>
      <c r="Q3639" s="12">
        <v>0.61617838052055107</v>
      </c>
      <c r="R3639" s="11">
        <v>1.8166632909910031E-2</v>
      </c>
      <c r="V3639" t="s">
        <v>1078</v>
      </c>
    </row>
    <row r="3640" spans="1:22" x14ac:dyDescent="0.2">
      <c r="A3640">
        <v>678</v>
      </c>
      <c r="B3640">
        <v>2006</v>
      </c>
      <c r="C3640" s="61" t="s">
        <v>1080</v>
      </c>
      <c r="D3640" s="40">
        <v>38754</v>
      </c>
      <c r="E3640">
        <v>3052</v>
      </c>
      <c r="F3640" t="s">
        <v>134</v>
      </c>
      <c r="G3640">
        <v>15</v>
      </c>
      <c r="H3640" t="s">
        <v>1082</v>
      </c>
      <c r="I3640" s="50">
        <v>33.733150000000002</v>
      </c>
      <c r="J3640" s="50">
        <v>-118.40043</v>
      </c>
      <c r="K3640" s="11">
        <v>0.37582827264921598</v>
      </c>
      <c r="N3640" s="11">
        <v>3.6407478632478636</v>
      </c>
      <c r="O3640" s="11">
        <v>8.8574753675435982</v>
      </c>
      <c r="P3640" s="11">
        <v>0.89108304019877449</v>
      </c>
      <c r="Q3640" s="12">
        <v>5.7207176671610576</v>
      </c>
      <c r="R3640" s="11">
        <v>0.29524039470473062</v>
      </c>
      <c r="V3640" t="s">
        <v>1078</v>
      </c>
    </row>
    <row r="3641" spans="1:22" x14ac:dyDescent="0.2">
      <c r="A3641">
        <v>705</v>
      </c>
      <c r="B3641">
        <v>2006</v>
      </c>
      <c r="C3641" s="61" t="s">
        <v>1080</v>
      </c>
      <c r="D3641" s="40">
        <v>38754</v>
      </c>
      <c r="E3641">
        <v>3052</v>
      </c>
      <c r="F3641" t="s">
        <v>134</v>
      </c>
      <c r="G3641">
        <v>30</v>
      </c>
      <c r="H3641" t="s">
        <v>1082</v>
      </c>
      <c r="I3641" s="50">
        <v>33.733150000000002</v>
      </c>
      <c r="J3641" s="50">
        <v>-118.40043</v>
      </c>
      <c r="K3641" s="11">
        <v>0.2149241611308694</v>
      </c>
      <c r="N3641" s="11">
        <v>0.53349572649572652</v>
      </c>
      <c r="O3641" s="11">
        <v>12.257159039778665</v>
      </c>
      <c r="P3641" s="11">
        <v>1.4191252233832405</v>
      </c>
      <c r="Q3641" s="12">
        <v>11.714098060566887</v>
      </c>
      <c r="R3641" s="11">
        <v>0.61472782759868505</v>
      </c>
      <c r="V3641" t="s">
        <v>1078</v>
      </c>
    </row>
    <row r="3642" spans="1:22" x14ac:dyDescent="0.2">
      <c r="A3642">
        <v>650</v>
      </c>
      <c r="B3642">
        <v>2006</v>
      </c>
      <c r="C3642" s="61" t="s">
        <v>1080</v>
      </c>
      <c r="D3642" s="40">
        <v>38754</v>
      </c>
      <c r="E3642">
        <v>3052</v>
      </c>
      <c r="F3642" t="s">
        <v>134</v>
      </c>
      <c r="G3642">
        <v>1</v>
      </c>
      <c r="H3642" t="s">
        <v>706</v>
      </c>
      <c r="I3642" s="50">
        <v>33.733150000000002</v>
      </c>
      <c r="J3642" s="50">
        <v>-118.40043</v>
      </c>
      <c r="K3642" s="11">
        <v>0.13037384626209114</v>
      </c>
      <c r="N3642" s="11">
        <v>9.7759487179487188</v>
      </c>
      <c r="O3642" s="11">
        <v>3.8557076829851278</v>
      </c>
      <c r="P3642" s="11">
        <v>0.46265550852724491</v>
      </c>
      <c r="Q3642" s="12">
        <v>0.6362392900699102</v>
      </c>
      <c r="R3642" s="11">
        <v>0.12767315658297262</v>
      </c>
      <c r="V3642" t="s">
        <v>1078</v>
      </c>
    </row>
    <row r="3643" spans="1:22" x14ac:dyDescent="0.2">
      <c r="A3643">
        <v>706</v>
      </c>
      <c r="B3643">
        <v>2006</v>
      </c>
      <c r="C3643" s="61" t="s">
        <v>1080</v>
      </c>
      <c r="D3643" s="40">
        <v>38754</v>
      </c>
      <c r="E3643">
        <v>3054</v>
      </c>
      <c r="F3643" t="s">
        <v>134</v>
      </c>
      <c r="G3643">
        <v>30</v>
      </c>
      <c r="H3643" t="s">
        <v>1082</v>
      </c>
      <c r="I3643" s="50">
        <v>33.71893</v>
      </c>
      <c r="J3643" s="50">
        <v>-118.41098</v>
      </c>
      <c r="K3643" s="11">
        <v>1.0833265767100684</v>
      </c>
      <c r="N3643" s="11">
        <v>2.0402606837606836</v>
      </c>
      <c r="O3643" s="11">
        <v>12.254628270373471</v>
      </c>
      <c r="P3643" s="11">
        <v>1.1349471266702971</v>
      </c>
      <c r="Q3643" s="12">
        <v>9.4344352022125388</v>
      </c>
      <c r="R3643" s="11">
        <v>0.41906319674302372</v>
      </c>
      <c r="V3643" t="s">
        <v>1078</v>
      </c>
    </row>
    <row r="3644" spans="1:22" x14ac:dyDescent="0.2">
      <c r="A3644">
        <v>679</v>
      </c>
      <c r="B3644">
        <v>2006</v>
      </c>
      <c r="C3644" s="61" t="s">
        <v>1080</v>
      </c>
      <c r="D3644" s="40">
        <v>38754</v>
      </c>
      <c r="E3644">
        <v>3054</v>
      </c>
      <c r="F3644" t="s">
        <v>134</v>
      </c>
      <c r="G3644">
        <v>15</v>
      </c>
      <c r="H3644" t="s">
        <v>1082</v>
      </c>
      <c r="I3644" s="50">
        <v>33.71893</v>
      </c>
      <c r="J3644" s="50">
        <v>-118.41098</v>
      </c>
      <c r="K3644" s="11">
        <v>0.68325033436096194</v>
      </c>
      <c r="N3644" s="11">
        <v>9.7759487179487188</v>
      </c>
      <c r="O3644" s="11">
        <v>5.150413653401678</v>
      </c>
      <c r="P3644" s="11">
        <v>0.61955529523017405</v>
      </c>
      <c r="Q3644" s="12">
        <v>0.93544152370581291</v>
      </c>
      <c r="R3644" s="11">
        <v>0.12494547345590162</v>
      </c>
      <c r="V3644" t="s">
        <v>1078</v>
      </c>
    </row>
    <row r="3645" spans="1:22" x14ac:dyDescent="0.2">
      <c r="A3645">
        <v>651</v>
      </c>
      <c r="B3645">
        <v>2006</v>
      </c>
      <c r="C3645" s="61" t="s">
        <v>1080</v>
      </c>
      <c r="D3645" s="40">
        <v>38754</v>
      </c>
      <c r="E3645">
        <v>3054</v>
      </c>
      <c r="F3645" t="s">
        <v>134</v>
      </c>
      <c r="G3645">
        <v>1</v>
      </c>
      <c r="H3645" t="s">
        <v>706</v>
      </c>
      <c r="I3645" s="50">
        <v>33.71893</v>
      </c>
      <c r="J3645" s="50">
        <v>-118.41098</v>
      </c>
      <c r="K3645" s="11">
        <v>0.31545372255890436</v>
      </c>
      <c r="N3645" s="11">
        <v>4.2102905982905989</v>
      </c>
      <c r="R3645" s="11"/>
      <c r="V3645" t="s">
        <v>1078</v>
      </c>
    </row>
    <row r="3646" spans="1:22" x14ac:dyDescent="0.2">
      <c r="A3646">
        <v>724</v>
      </c>
      <c r="B3646">
        <v>2006</v>
      </c>
      <c r="C3646" s="61" t="s">
        <v>1080</v>
      </c>
      <c r="D3646" s="40">
        <v>38754</v>
      </c>
      <c r="E3646">
        <v>3054</v>
      </c>
      <c r="F3646" t="s">
        <v>134</v>
      </c>
      <c r="G3646">
        <v>45</v>
      </c>
      <c r="H3646" t="s">
        <v>1082</v>
      </c>
      <c r="I3646" s="50">
        <v>33.71893</v>
      </c>
      <c r="J3646" s="50">
        <v>-118.41098</v>
      </c>
      <c r="K3646" s="11">
        <v>7.6004100531584559E-2</v>
      </c>
      <c r="N3646" s="11">
        <v>0.18744444444444447</v>
      </c>
      <c r="O3646" s="11">
        <v>9.7014159679285612</v>
      </c>
      <c r="P3646" s="11">
        <v>1.3071019522119798</v>
      </c>
      <c r="Q3646" s="12">
        <v>7.7635100740793188</v>
      </c>
      <c r="R3646" s="11">
        <v>0.28484053748956845</v>
      </c>
      <c r="V3646" t="s">
        <v>1078</v>
      </c>
    </row>
    <row r="3647" spans="1:22" x14ac:dyDescent="0.2">
      <c r="A3647">
        <v>707</v>
      </c>
      <c r="B3647">
        <v>2006</v>
      </c>
      <c r="C3647" s="61" t="s">
        <v>1080</v>
      </c>
      <c r="D3647" s="40">
        <v>38754</v>
      </c>
      <c r="E3647">
        <v>3102</v>
      </c>
      <c r="F3647" t="s">
        <v>134</v>
      </c>
      <c r="G3647">
        <v>30</v>
      </c>
      <c r="H3647" t="s">
        <v>1082</v>
      </c>
      <c r="I3647" s="50">
        <v>33.764980000000001</v>
      </c>
      <c r="J3647" s="50">
        <v>-118.43537999999999</v>
      </c>
      <c r="K3647" s="11">
        <v>0.37526347369592006</v>
      </c>
      <c r="N3647" s="11">
        <v>0.86512820512820521</v>
      </c>
      <c r="R3647" s="11"/>
      <c r="V3647" t="s">
        <v>1078</v>
      </c>
    </row>
    <row r="3648" spans="1:22" x14ac:dyDescent="0.2">
      <c r="A3648">
        <v>680</v>
      </c>
      <c r="B3648">
        <v>2006</v>
      </c>
      <c r="C3648" s="61" t="s">
        <v>1080</v>
      </c>
      <c r="D3648" s="40">
        <v>38754</v>
      </c>
      <c r="E3648">
        <v>3102</v>
      </c>
      <c r="F3648" t="s">
        <v>134</v>
      </c>
      <c r="G3648">
        <v>15</v>
      </c>
      <c r="H3648" t="s">
        <v>1082</v>
      </c>
      <c r="I3648" s="50">
        <v>33.764980000000001</v>
      </c>
      <c r="J3648" s="50">
        <v>-118.43537999999999</v>
      </c>
      <c r="K3648" s="11">
        <v>0.10755384432534602</v>
      </c>
      <c r="N3648" s="11">
        <v>5.8324059829059838</v>
      </c>
      <c r="R3648" s="11"/>
      <c r="V3648" t="s">
        <v>1078</v>
      </c>
    </row>
    <row r="3649" spans="1:22" x14ac:dyDescent="0.2">
      <c r="A3649">
        <v>652</v>
      </c>
      <c r="B3649">
        <v>2006</v>
      </c>
      <c r="C3649" s="61" t="s">
        <v>1080</v>
      </c>
      <c r="D3649" s="40">
        <v>38754</v>
      </c>
      <c r="E3649">
        <v>3102</v>
      </c>
      <c r="F3649" t="s">
        <v>134</v>
      </c>
      <c r="G3649">
        <v>1</v>
      </c>
      <c r="H3649" t="s">
        <v>706</v>
      </c>
      <c r="I3649" s="50">
        <v>33.764980000000001</v>
      </c>
      <c r="J3649" s="50">
        <v>-118.43537999999999</v>
      </c>
      <c r="K3649" s="11">
        <v>9.5704818128879487E-2</v>
      </c>
      <c r="N3649" s="11">
        <v>2.3142179487179488</v>
      </c>
      <c r="R3649" s="11"/>
      <c r="V3649" t="s">
        <v>1078</v>
      </c>
    </row>
    <row r="3650" spans="1:22" x14ac:dyDescent="0.2">
      <c r="A3650">
        <v>725</v>
      </c>
      <c r="B3650">
        <v>2006</v>
      </c>
      <c r="C3650" s="61" t="s">
        <v>1080</v>
      </c>
      <c r="D3650" s="40">
        <v>38754</v>
      </c>
      <c r="E3650">
        <v>3104</v>
      </c>
      <c r="F3650" t="s">
        <v>134</v>
      </c>
      <c r="G3650">
        <v>45</v>
      </c>
      <c r="H3650" t="s">
        <v>1082</v>
      </c>
      <c r="I3650" s="50">
        <v>33.745269999999998</v>
      </c>
      <c r="J3650" s="50">
        <v>-118.44977</v>
      </c>
      <c r="K3650" s="11">
        <v>0.33448454264073102</v>
      </c>
      <c r="N3650" s="11">
        <v>0.72094017094017104</v>
      </c>
      <c r="V3650" t="s">
        <v>1078</v>
      </c>
    </row>
    <row r="3651" spans="1:22" x14ac:dyDescent="0.2">
      <c r="A3651">
        <v>681</v>
      </c>
      <c r="B3651">
        <v>2006</v>
      </c>
      <c r="C3651" s="61" t="s">
        <v>1080</v>
      </c>
      <c r="D3651" s="40">
        <v>38754</v>
      </c>
      <c r="E3651">
        <v>3104</v>
      </c>
      <c r="F3651" t="s">
        <v>134</v>
      </c>
      <c r="G3651">
        <v>15</v>
      </c>
      <c r="H3651" t="s">
        <v>1082</v>
      </c>
      <c r="I3651" s="50">
        <v>33.745269999999998</v>
      </c>
      <c r="J3651" s="50">
        <v>-118.44977</v>
      </c>
      <c r="K3651" s="11">
        <v>0.27242489000201103</v>
      </c>
      <c r="N3651" s="11">
        <v>1.8167692307692307</v>
      </c>
      <c r="R3651" s="11"/>
      <c r="V3651" t="s">
        <v>1078</v>
      </c>
    </row>
    <row r="3652" spans="1:22" x14ac:dyDescent="0.2">
      <c r="A3652">
        <v>653</v>
      </c>
      <c r="B3652">
        <v>2006</v>
      </c>
      <c r="C3652" s="61" t="s">
        <v>1080</v>
      </c>
      <c r="D3652" s="40">
        <v>38754</v>
      </c>
      <c r="E3652">
        <v>3104</v>
      </c>
      <c r="F3652" t="s">
        <v>134</v>
      </c>
      <c r="G3652">
        <v>1</v>
      </c>
      <c r="H3652" t="s">
        <v>706</v>
      </c>
      <c r="I3652" s="50">
        <v>33.745269999999998</v>
      </c>
      <c r="J3652" s="50">
        <v>-118.44977</v>
      </c>
      <c r="K3652" s="11">
        <v>5.9937207928343388E-2</v>
      </c>
      <c r="N3652" s="11">
        <v>0.79303418803418801</v>
      </c>
      <c r="R3652" s="11"/>
      <c r="V3652" t="s">
        <v>1078</v>
      </c>
    </row>
    <row r="3653" spans="1:22" x14ac:dyDescent="0.2">
      <c r="A3653">
        <v>708</v>
      </c>
      <c r="B3653">
        <v>2006</v>
      </c>
      <c r="C3653" s="61" t="s">
        <v>1080</v>
      </c>
      <c r="D3653" s="40">
        <v>38754</v>
      </c>
      <c r="E3653">
        <v>3104</v>
      </c>
      <c r="F3653" t="s">
        <v>134</v>
      </c>
      <c r="G3653">
        <v>30</v>
      </c>
      <c r="H3653" t="s">
        <v>1082</v>
      </c>
      <c r="I3653" s="50">
        <v>33.745269999999998</v>
      </c>
      <c r="J3653" s="50">
        <v>-118.44977</v>
      </c>
      <c r="K3653" s="11">
        <v>0</v>
      </c>
      <c r="N3653" s="11">
        <v>0.82908119658119661</v>
      </c>
      <c r="R3653" s="11"/>
      <c r="V3653" t="s">
        <v>1078</v>
      </c>
    </row>
    <row r="3654" spans="1:22" x14ac:dyDescent="0.2">
      <c r="A3654">
        <v>627</v>
      </c>
      <c r="B3654">
        <v>2006</v>
      </c>
      <c r="C3654" s="61" t="s">
        <v>1080</v>
      </c>
      <c r="D3654" s="40">
        <v>38755</v>
      </c>
      <c r="E3654">
        <v>2501</v>
      </c>
      <c r="F3654" t="s">
        <v>134</v>
      </c>
      <c r="G3654">
        <v>1</v>
      </c>
      <c r="H3654" t="s">
        <v>706</v>
      </c>
      <c r="I3654" s="50">
        <v>33.727870000000003</v>
      </c>
      <c r="J3654" s="50">
        <v>-118.12025</v>
      </c>
      <c r="K3654" s="11">
        <v>0.46485479535128377</v>
      </c>
      <c r="N3654" s="11">
        <v>50.064417021276597</v>
      </c>
      <c r="O3654" s="11">
        <v>10.714767401041666</v>
      </c>
      <c r="P3654" s="11">
        <v>0.64113223000972641</v>
      </c>
      <c r="Q3654" s="12">
        <v>3.6310274819969353</v>
      </c>
      <c r="R3654" s="11">
        <v>0.33358686763289203</v>
      </c>
      <c r="V3654" t="s">
        <v>1078</v>
      </c>
    </row>
    <row r="3655" spans="1:22" x14ac:dyDescent="0.2">
      <c r="A3655">
        <v>628</v>
      </c>
      <c r="B3655">
        <v>2006</v>
      </c>
      <c r="C3655" s="61" t="s">
        <v>1080</v>
      </c>
      <c r="D3655" s="40">
        <v>38755</v>
      </c>
      <c r="E3655">
        <v>2503</v>
      </c>
      <c r="F3655" t="s">
        <v>134</v>
      </c>
      <c r="G3655">
        <v>1</v>
      </c>
      <c r="H3655" t="s">
        <v>706</v>
      </c>
      <c r="I3655" s="50">
        <v>33.670209999999997</v>
      </c>
      <c r="J3655" s="50">
        <v>-118.13533</v>
      </c>
      <c r="K3655" s="11">
        <v>0.65833486248979467</v>
      </c>
      <c r="N3655" s="11">
        <v>5.2978978723404246</v>
      </c>
      <c r="O3655" s="11">
        <v>6.8604101927083327</v>
      </c>
      <c r="P3655" s="11">
        <v>0.26864167446913167</v>
      </c>
      <c r="Q3655" s="12">
        <v>1.7788941036125321E-2</v>
      </c>
      <c r="R3655" s="11">
        <v>3.6986681606313583E-2</v>
      </c>
      <c r="V3655" t="s">
        <v>1078</v>
      </c>
    </row>
    <row r="3656" spans="1:22" x14ac:dyDescent="0.2">
      <c r="A3656">
        <v>663</v>
      </c>
      <c r="B3656">
        <v>2006</v>
      </c>
      <c r="C3656" s="61" t="s">
        <v>1080</v>
      </c>
      <c r="D3656" s="40">
        <v>38755</v>
      </c>
      <c r="E3656">
        <v>2504</v>
      </c>
      <c r="F3656" t="s">
        <v>134</v>
      </c>
      <c r="G3656">
        <v>15</v>
      </c>
      <c r="H3656" t="s">
        <v>1082</v>
      </c>
      <c r="I3656" s="50">
        <v>33.641390000000001</v>
      </c>
      <c r="J3656" s="50">
        <v>-118.14287</v>
      </c>
      <c r="K3656" s="11">
        <v>1.1635951437954977</v>
      </c>
      <c r="N3656" s="11">
        <v>6.9561829787234046</v>
      </c>
      <c r="O3656" s="11">
        <v>3.4938832760416654</v>
      </c>
      <c r="P3656" s="11">
        <v>0.22672175518716894</v>
      </c>
      <c r="Q3656" s="12">
        <v>0.27959310911450413</v>
      </c>
      <c r="R3656" s="11">
        <v>1.3122247053156774E-2</v>
      </c>
      <c r="V3656" t="s">
        <v>1078</v>
      </c>
    </row>
    <row r="3657" spans="1:22" x14ac:dyDescent="0.2">
      <c r="A3657">
        <v>629</v>
      </c>
      <c r="B3657">
        <v>2006</v>
      </c>
      <c r="C3657" s="61" t="s">
        <v>1080</v>
      </c>
      <c r="D3657" s="40">
        <v>38755</v>
      </c>
      <c r="E3657">
        <v>2504</v>
      </c>
      <c r="F3657" t="s">
        <v>134</v>
      </c>
      <c r="G3657">
        <v>1</v>
      </c>
      <c r="H3657" t="s">
        <v>706</v>
      </c>
      <c r="I3657" s="50">
        <v>33.641390000000001</v>
      </c>
      <c r="J3657" s="50">
        <v>-118.14287</v>
      </c>
      <c r="K3657" s="11">
        <v>0.70241017703095565</v>
      </c>
      <c r="N3657" s="11">
        <v>2.2038680851063832</v>
      </c>
      <c r="O3657" s="11">
        <v>1.7848127499999993</v>
      </c>
      <c r="P3657" s="11">
        <v>0.14810424392853694</v>
      </c>
      <c r="Q3657" s="12">
        <v>0.10484336882531474</v>
      </c>
      <c r="R3657" s="11">
        <v>3.570089329735196E-3</v>
      </c>
      <c r="V3657" t="s">
        <v>1078</v>
      </c>
    </row>
    <row r="3658" spans="1:22" x14ac:dyDescent="0.2">
      <c r="A3658">
        <v>689</v>
      </c>
      <c r="B3658">
        <v>2006</v>
      </c>
      <c r="C3658" s="61" t="s">
        <v>1080</v>
      </c>
      <c r="D3658" s="40">
        <v>38755</v>
      </c>
      <c r="E3658">
        <v>2504</v>
      </c>
      <c r="F3658" t="s">
        <v>134</v>
      </c>
      <c r="G3658">
        <v>30</v>
      </c>
      <c r="H3658" t="s">
        <v>1082</v>
      </c>
      <c r="I3658" s="50">
        <v>33.641390000000001</v>
      </c>
      <c r="J3658" s="50">
        <v>-118.14287</v>
      </c>
      <c r="K3658" s="11">
        <v>0.13150938385351574</v>
      </c>
      <c r="N3658" s="11">
        <v>0.72505106382978723</v>
      </c>
      <c r="O3658" s="11">
        <v>12.801781927083333</v>
      </c>
      <c r="P3658" s="11">
        <v>1.2605450078473475</v>
      </c>
      <c r="Q3658" s="12">
        <v>11.952096755653695</v>
      </c>
      <c r="R3658" s="11">
        <v>0.37179549852657839</v>
      </c>
      <c r="V3658" t="s">
        <v>1078</v>
      </c>
    </row>
    <row r="3659" spans="1:22" x14ac:dyDescent="0.2">
      <c r="A3659">
        <v>664</v>
      </c>
      <c r="B3659">
        <v>2006</v>
      </c>
      <c r="C3659" s="61" t="s">
        <v>1080</v>
      </c>
      <c r="D3659" s="40">
        <v>38755</v>
      </c>
      <c r="E3659">
        <v>2505</v>
      </c>
      <c r="F3659" t="s">
        <v>134</v>
      </c>
      <c r="G3659">
        <v>15</v>
      </c>
      <c r="H3659" t="s">
        <v>1082</v>
      </c>
      <c r="I3659" s="50">
        <v>33.612560000000002</v>
      </c>
      <c r="J3659" s="50">
        <v>-118.15040999999999</v>
      </c>
      <c r="K3659" s="11">
        <v>3.8616653584602592</v>
      </c>
      <c r="N3659" s="11">
        <v>2.9863489361702129</v>
      </c>
      <c r="O3659" s="11">
        <v>6.1786143854166653</v>
      </c>
      <c r="P3659" s="11">
        <v>0.60345452176615799</v>
      </c>
      <c r="Q3659" s="12">
        <v>4.3508149862320726</v>
      </c>
      <c r="R3659" s="11">
        <v>0.24050918897342161</v>
      </c>
      <c r="V3659" t="s">
        <v>1078</v>
      </c>
    </row>
    <row r="3660" spans="1:22" x14ac:dyDescent="0.2">
      <c r="A3660">
        <v>630</v>
      </c>
      <c r="B3660">
        <v>2006</v>
      </c>
      <c r="C3660" s="61" t="s">
        <v>1080</v>
      </c>
      <c r="D3660" s="40">
        <v>38755</v>
      </c>
      <c r="E3660">
        <v>2505</v>
      </c>
      <c r="F3660" t="s">
        <v>134</v>
      </c>
      <c r="G3660">
        <v>1</v>
      </c>
      <c r="H3660" t="s">
        <v>706</v>
      </c>
      <c r="I3660" s="50">
        <v>33.612560000000002</v>
      </c>
      <c r="J3660" s="50">
        <v>-118.15040999999999</v>
      </c>
      <c r="K3660" s="11">
        <v>0.46771020963567916</v>
      </c>
      <c r="N3660" s="11">
        <v>3.2878553191489361</v>
      </c>
      <c r="O3660" s="11">
        <v>1.6199833124999994</v>
      </c>
      <c r="P3660" s="11">
        <v>0.14977320230675265</v>
      </c>
      <c r="Q3660" s="12">
        <v>0.18221758969288351</v>
      </c>
      <c r="R3660" s="11">
        <v>0</v>
      </c>
      <c r="V3660" t="s">
        <v>1078</v>
      </c>
    </row>
    <row r="3661" spans="1:22" x14ac:dyDescent="0.2">
      <c r="A3661">
        <v>690</v>
      </c>
      <c r="B3661">
        <v>2006</v>
      </c>
      <c r="C3661" s="61" t="s">
        <v>1080</v>
      </c>
      <c r="D3661" s="40">
        <v>38755</v>
      </c>
      <c r="E3661">
        <v>2505</v>
      </c>
      <c r="F3661" t="s">
        <v>134</v>
      </c>
      <c r="G3661">
        <v>30</v>
      </c>
      <c r="H3661" t="s">
        <v>1082</v>
      </c>
      <c r="I3661" s="50">
        <v>33.612560000000002</v>
      </c>
      <c r="J3661" s="50">
        <v>-118.15040999999999</v>
      </c>
      <c r="K3661" s="11">
        <v>0.39231050861992167</v>
      </c>
      <c r="N3661" s="11">
        <v>2.59151914893617</v>
      </c>
      <c r="O3661" s="11">
        <v>13.586806005208333</v>
      </c>
      <c r="P3661" s="11">
        <v>1.2387764662255629</v>
      </c>
      <c r="Q3661" s="12">
        <v>13.649295195271264</v>
      </c>
      <c r="R3661" s="11">
        <v>0.57769806544684321</v>
      </c>
      <c r="V3661" t="s">
        <v>1078</v>
      </c>
    </row>
    <row r="3662" spans="1:22" x14ac:dyDescent="0.2">
      <c r="A3662">
        <v>716</v>
      </c>
      <c r="B3662">
        <v>2006</v>
      </c>
      <c r="C3662" s="61" t="s">
        <v>1080</v>
      </c>
      <c r="D3662" s="40">
        <v>38755</v>
      </c>
      <c r="E3662">
        <v>2505</v>
      </c>
      <c r="F3662" t="s">
        <v>134</v>
      </c>
      <c r="G3662">
        <v>45</v>
      </c>
      <c r="H3662" t="s">
        <v>1082</v>
      </c>
      <c r="I3662" s="50">
        <v>33.612560000000002</v>
      </c>
      <c r="J3662" s="50">
        <v>-118.15040999999999</v>
      </c>
      <c r="K3662" s="11">
        <v>0.13959754619036829</v>
      </c>
      <c r="N3662" s="11">
        <v>0.38047234042553191</v>
      </c>
      <c r="O3662" s="11">
        <v>17.059890203125001</v>
      </c>
      <c r="P3662" s="11">
        <v>1.5694109106849683</v>
      </c>
      <c r="Q3662" s="12">
        <v>16.193966810560454</v>
      </c>
      <c r="R3662" s="11">
        <v>0.30795334817026476</v>
      </c>
      <c r="V3662" t="s">
        <v>1078</v>
      </c>
    </row>
    <row r="3663" spans="1:22" x14ac:dyDescent="0.2">
      <c r="A3663">
        <v>665</v>
      </c>
      <c r="B3663">
        <v>2006</v>
      </c>
      <c r="C3663" s="61" t="s">
        <v>1080</v>
      </c>
      <c r="D3663" s="40">
        <v>38755</v>
      </c>
      <c r="E3663">
        <v>2506</v>
      </c>
      <c r="F3663" t="s">
        <v>134</v>
      </c>
      <c r="G3663">
        <v>15</v>
      </c>
      <c r="H3663" t="s">
        <v>1082</v>
      </c>
      <c r="I3663" s="50">
        <v>33.581020000000002</v>
      </c>
      <c r="J3663" s="50">
        <v>-118.15908</v>
      </c>
      <c r="K3663" s="11">
        <v>0.59380222464433741</v>
      </c>
      <c r="N3663" s="11">
        <v>1.2400170940170943</v>
      </c>
      <c r="O3663" s="11">
        <v>5.2803750052083327</v>
      </c>
      <c r="P3663" s="11">
        <v>0.46700792460377888</v>
      </c>
      <c r="Q3663" s="12">
        <v>2.9848725411388317</v>
      </c>
      <c r="R3663" s="11">
        <v>0.16592485111710797</v>
      </c>
      <c r="V3663" t="s">
        <v>1078</v>
      </c>
    </row>
    <row r="3664" spans="1:22" x14ac:dyDescent="0.2">
      <c r="A3664">
        <v>631</v>
      </c>
      <c r="B3664">
        <v>2006</v>
      </c>
      <c r="C3664" s="61" t="s">
        <v>1080</v>
      </c>
      <c r="D3664" s="40">
        <v>38755</v>
      </c>
      <c r="E3664">
        <v>2506</v>
      </c>
      <c r="F3664" t="s">
        <v>134</v>
      </c>
      <c r="G3664">
        <v>1</v>
      </c>
      <c r="H3664" t="s">
        <v>706</v>
      </c>
      <c r="I3664" s="50">
        <v>33.581020000000002</v>
      </c>
      <c r="J3664" s="50">
        <v>-118.15908</v>
      </c>
      <c r="K3664" s="11">
        <v>0.57993831847054866</v>
      </c>
      <c r="N3664" s="11">
        <v>2.3935213675213678</v>
      </c>
      <c r="O3664" s="11">
        <v>3.0248681652777774</v>
      </c>
      <c r="P3664" s="11">
        <v>0.1715297301443737</v>
      </c>
      <c r="Q3664" s="12">
        <v>0.21656811334964221</v>
      </c>
      <c r="R3664" s="11">
        <v>5.9820683936863822E-3</v>
      </c>
      <c r="V3664" t="s">
        <v>1078</v>
      </c>
    </row>
    <row r="3665" spans="1:22" x14ac:dyDescent="0.2">
      <c r="A3665">
        <v>691</v>
      </c>
      <c r="B3665">
        <v>2006</v>
      </c>
      <c r="C3665" s="61" t="s">
        <v>1080</v>
      </c>
      <c r="D3665" s="40">
        <v>38755</v>
      </c>
      <c r="E3665">
        <v>2506</v>
      </c>
      <c r="F3665" t="s">
        <v>134</v>
      </c>
      <c r="G3665">
        <v>30</v>
      </c>
      <c r="H3665" t="s">
        <v>1082</v>
      </c>
      <c r="I3665" s="50">
        <v>33.581020000000002</v>
      </c>
      <c r="J3665" s="50">
        <v>-118.15908</v>
      </c>
      <c r="K3665" s="11">
        <v>0.30633883733123735</v>
      </c>
      <c r="N3665" s="11">
        <v>0.55512393162393181</v>
      </c>
      <c r="O3665" s="11">
        <v>13.367033421874998</v>
      </c>
      <c r="P3665" s="11">
        <v>1.219517369063184</v>
      </c>
      <c r="Q3665" s="12">
        <v>13.471243375178021</v>
      </c>
      <c r="R3665" s="11">
        <v>0.57830904009052952</v>
      </c>
      <c r="V3665" t="s">
        <v>1078</v>
      </c>
    </row>
    <row r="3666" spans="1:22" x14ac:dyDescent="0.2">
      <c r="A3666">
        <v>632</v>
      </c>
      <c r="B3666">
        <v>2006</v>
      </c>
      <c r="C3666" s="61" t="s">
        <v>1080</v>
      </c>
      <c r="D3666" s="40">
        <v>38755</v>
      </c>
      <c r="E3666">
        <v>2601</v>
      </c>
      <c r="F3666" t="s">
        <v>134</v>
      </c>
      <c r="G3666">
        <v>1</v>
      </c>
      <c r="H3666" t="s">
        <v>706</v>
      </c>
      <c r="I3666" s="50">
        <v>33.72043</v>
      </c>
      <c r="J3666" s="50">
        <v>-118.18425999999999</v>
      </c>
      <c r="K3666" s="11">
        <v>2.1003865460711624</v>
      </c>
      <c r="N3666" s="11">
        <v>13.338068085106384</v>
      </c>
      <c r="O3666" s="11">
        <v>10.814666661458332</v>
      </c>
      <c r="P3666" s="11">
        <v>0.84953625798199461</v>
      </c>
      <c r="Q3666" s="12">
        <v>5.2240631682564</v>
      </c>
      <c r="R3666" s="11">
        <v>1.7897961680373728</v>
      </c>
      <c r="V3666" t="s">
        <v>1078</v>
      </c>
    </row>
    <row r="3667" spans="1:22" x14ac:dyDescent="0.2">
      <c r="A3667">
        <v>633</v>
      </c>
      <c r="B3667">
        <v>2006</v>
      </c>
      <c r="C3667" s="61" t="s">
        <v>1080</v>
      </c>
      <c r="D3667" s="40">
        <v>38755</v>
      </c>
      <c r="E3667">
        <v>2603</v>
      </c>
      <c r="F3667" t="s">
        <v>134</v>
      </c>
      <c r="G3667">
        <v>1</v>
      </c>
      <c r="H3667" t="s">
        <v>706</v>
      </c>
      <c r="I3667" s="50">
        <v>33.667520000000003</v>
      </c>
      <c r="J3667" s="50">
        <v>-118.19674000000001</v>
      </c>
      <c r="K3667" s="11">
        <v>0.51510290552799554</v>
      </c>
      <c r="N3667" s="11">
        <v>4.6230978723404252</v>
      </c>
      <c r="O3667" s="11">
        <v>1.2596185552083321</v>
      </c>
      <c r="P3667" s="11">
        <v>0.20783349344526608</v>
      </c>
      <c r="Q3667" s="12">
        <v>0.14285587729558985</v>
      </c>
      <c r="R3667" s="11">
        <v>4.3000669510794377E-2</v>
      </c>
      <c r="V3667" t="s">
        <v>1078</v>
      </c>
    </row>
    <row r="3668" spans="1:22" x14ac:dyDescent="0.2">
      <c r="A3668">
        <v>666</v>
      </c>
      <c r="B3668">
        <v>2006</v>
      </c>
      <c r="C3668" s="61" t="s">
        <v>1080</v>
      </c>
      <c r="D3668" s="40">
        <v>38755</v>
      </c>
      <c r="E3668">
        <v>2604</v>
      </c>
      <c r="F3668" t="s">
        <v>134</v>
      </c>
      <c r="G3668">
        <v>15</v>
      </c>
      <c r="H3668" t="s">
        <v>1082</v>
      </c>
      <c r="I3668" s="50">
        <v>33.641069999999999</v>
      </c>
      <c r="J3668" s="50">
        <v>-118.20299</v>
      </c>
      <c r="K3668" s="11">
        <v>1.2006993748405663</v>
      </c>
      <c r="N3668" s="11">
        <v>7.5233021276595746</v>
      </c>
      <c r="O3668" s="11">
        <v>4.6793294114583333</v>
      </c>
      <c r="P3668" s="11">
        <v>0.3946844319663963</v>
      </c>
      <c r="Q3668" s="12">
        <v>1.8938202016239691</v>
      </c>
      <c r="R3668" s="11">
        <v>0.22860889120763758</v>
      </c>
      <c r="V3668" t="s">
        <v>1078</v>
      </c>
    </row>
    <row r="3669" spans="1:22" x14ac:dyDescent="0.2">
      <c r="A3669">
        <v>634</v>
      </c>
      <c r="B3669">
        <v>2006</v>
      </c>
      <c r="C3669" s="61" t="s">
        <v>1080</v>
      </c>
      <c r="D3669" s="40">
        <v>38755</v>
      </c>
      <c r="E3669">
        <v>2604</v>
      </c>
      <c r="F3669" t="s">
        <v>134</v>
      </c>
      <c r="G3669">
        <v>1</v>
      </c>
      <c r="H3669" t="s">
        <v>706</v>
      </c>
      <c r="I3669" s="50">
        <v>33.641069999999999</v>
      </c>
      <c r="J3669" s="50">
        <v>-118.20299</v>
      </c>
      <c r="K3669" s="11">
        <v>0.57007080622828654</v>
      </c>
      <c r="N3669" s="11">
        <v>3.4529659574468088</v>
      </c>
      <c r="O3669" s="11">
        <v>2.8329957218749997</v>
      </c>
      <c r="P3669" s="11">
        <v>0.23963981290467135</v>
      </c>
      <c r="Q3669" s="12">
        <v>4.5535305084779279E-2</v>
      </c>
      <c r="R3669" s="11">
        <v>6.3295014734215962E-2</v>
      </c>
      <c r="V3669" t="s">
        <v>1078</v>
      </c>
    </row>
    <row r="3670" spans="1:22" x14ac:dyDescent="0.2">
      <c r="A3670">
        <v>692</v>
      </c>
      <c r="B3670">
        <v>2006</v>
      </c>
      <c r="C3670" s="61" t="s">
        <v>1080</v>
      </c>
      <c r="D3670" s="40">
        <v>38755</v>
      </c>
      <c r="E3670">
        <v>2604</v>
      </c>
      <c r="F3670" t="s">
        <v>134</v>
      </c>
      <c r="G3670">
        <v>30</v>
      </c>
      <c r="H3670" t="s">
        <v>1082</v>
      </c>
      <c r="I3670" s="50">
        <v>33.641069999999999</v>
      </c>
      <c r="J3670" s="50">
        <v>-118.20299</v>
      </c>
      <c r="K3670" s="11">
        <v>0.18645752333211005</v>
      </c>
      <c r="N3670" s="11">
        <v>0.83273191489361709</v>
      </c>
      <c r="O3670" s="11">
        <v>14.937081578125001</v>
      </c>
      <c r="P3670" s="11">
        <v>1.4220740358196158</v>
      </c>
      <c r="Q3670" s="12">
        <v>15.21542227467932</v>
      </c>
      <c r="R3670" s="11">
        <v>0.54970715366489875</v>
      </c>
      <c r="V3670" t="s">
        <v>1078</v>
      </c>
    </row>
    <row r="3671" spans="1:22" x14ac:dyDescent="0.2">
      <c r="A3671">
        <v>667</v>
      </c>
      <c r="B3671">
        <v>2006</v>
      </c>
      <c r="C3671" s="61" t="s">
        <v>1080</v>
      </c>
      <c r="D3671" s="40">
        <v>38755</v>
      </c>
      <c r="E3671">
        <v>2605</v>
      </c>
      <c r="F3671" t="s">
        <v>134</v>
      </c>
      <c r="G3671">
        <v>15</v>
      </c>
      <c r="H3671" t="s">
        <v>1082</v>
      </c>
      <c r="I3671" s="50">
        <v>33.614609999999999</v>
      </c>
      <c r="J3671" s="50">
        <v>-118.20923000000001</v>
      </c>
      <c r="K3671" s="11">
        <v>0.59382920016837326</v>
      </c>
      <c r="N3671" s="11">
        <v>4.8025659574468085</v>
      </c>
      <c r="O3671" s="11">
        <v>5.0572734114583335</v>
      </c>
      <c r="P3671" s="11">
        <v>0.55990542473842619</v>
      </c>
      <c r="Q3671" s="12">
        <v>2.956230349007698</v>
      </c>
      <c r="R3671" s="11">
        <v>0.19820600036174194</v>
      </c>
      <c r="V3671" t="s">
        <v>1078</v>
      </c>
    </row>
    <row r="3672" spans="1:22" x14ac:dyDescent="0.2">
      <c r="A3672">
        <v>635</v>
      </c>
      <c r="B3672">
        <v>2006</v>
      </c>
      <c r="C3672" s="61" t="s">
        <v>1080</v>
      </c>
      <c r="D3672" s="40">
        <v>38755</v>
      </c>
      <c r="E3672">
        <v>2605</v>
      </c>
      <c r="F3672" t="s">
        <v>134</v>
      </c>
      <c r="G3672">
        <v>1</v>
      </c>
      <c r="H3672" t="s">
        <v>706</v>
      </c>
      <c r="I3672" s="50">
        <v>33.614609999999999</v>
      </c>
      <c r="J3672" s="50">
        <v>-118.20923000000001</v>
      </c>
      <c r="K3672" s="11">
        <v>0.4143604160717746</v>
      </c>
      <c r="N3672" s="11">
        <v>3.8334382978723411</v>
      </c>
      <c r="O3672" s="11">
        <v>3.0768161666666654</v>
      </c>
      <c r="P3672" s="11">
        <v>0.63942723027902082</v>
      </c>
      <c r="Q3672" s="12">
        <v>0.88470326496850826</v>
      </c>
      <c r="R3672" s="11">
        <v>0.43035306138832041</v>
      </c>
      <c r="V3672" t="s">
        <v>1078</v>
      </c>
    </row>
    <row r="3673" spans="1:22" x14ac:dyDescent="0.2">
      <c r="A3673">
        <v>693</v>
      </c>
      <c r="B3673">
        <v>2006</v>
      </c>
      <c r="C3673" s="61" t="s">
        <v>1080</v>
      </c>
      <c r="D3673" s="40">
        <v>38755</v>
      </c>
      <c r="E3673">
        <v>2605</v>
      </c>
      <c r="F3673" t="s">
        <v>134</v>
      </c>
      <c r="G3673">
        <v>30</v>
      </c>
      <c r="H3673" t="s">
        <v>1082</v>
      </c>
      <c r="I3673" s="50">
        <v>33.614609999999999</v>
      </c>
      <c r="J3673" s="50">
        <v>-118.20923000000001</v>
      </c>
      <c r="K3673" s="11">
        <v>0.18852878151898611</v>
      </c>
      <c r="N3673" s="11">
        <v>1.4070297872340425</v>
      </c>
      <c r="O3673" s="11">
        <v>12.194078312499999</v>
      </c>
      <c r="P3673" s="11">
        <v>1.2713992441978312</v>
      </c>
      <c r="Q3673" s="12">
        <v>12.70637071429689</v>
      </c>
      <c r="R3673" s="11">
        <v>0.51928159558516351</v>
      </c>
      <c r="V3673" t="s">
        <v>1078</v>
      </c>
    </row>
    <row r="3674" spans="1:22" x14ac:dyDescent="0.2">
      <c r="A3674">
        <v>717</v>
      </c>
      <c r="B3674">
        <v>2006</v>
      </c>
      <c r="C3674" s="61" t="s">
        <v>1080</v>
      </c>
      <c r="D3674" s="40">
        <v>38755</v>
      </c>
      <c r="E3674">
        <v>2605</v>
      </c>
      <c r="F3674" t="s">
        <v>134</v>
      </c>
      <c r="G3674">
        <v>45</v>
      </c>
      <c r="H3674" t="s">
        <v>1082</v>
      </c>
      <c r="I3674" s="50">
        <v>33.614609999999999</v>
      </c>
      <c r="J3674" s="50">
        <v>-118.20923000000001</v>
      </c>
      <c r="K3674" s="11">
        <v>0</v>
      </c>
      <c r="N3674" s="11">
        <v>0.19382553191489366</v>
      </c>
      <c r="O3674" s="11">
        <v>19.466576572916665</v>
      </c>
      <c r="P3674" s="11">
        <v>1.6899243136572366</v>
      </c>
      <c r="Q3674" s="12">
        <v>19.378581392086076</v>
      </c>
      <c r="R3674" s="11">
        <v>0.30324781580858517</v>
      </c>
      <c r="V3674" t="s">
        <v>1078</v>
      </c>
    </row>
    <row r="3675" spans="1:22" x14ac:dyDescent="0.2">
      <c r="A3675">
        <v>694</v>
      </c>
      <c r="B3675">
        <v>2006</v>
      </c>
      <c r="C3675" s="61" t="s">
        <v>1080</v>
      </c>
      <c r="D3675" s="40">
        <v>38755</v>
      </c>
      <c r="E3675">
        <v>2606</v>
      </c>
      <c r="F3675" t="s">
        <v>134</v>
      </c>
      <c r="G3675">
        <v>30</v>
      </c>
      <c r="H3675" t="s">
        <v>1082</v>
      </c>
      <c r="I3675" s="50">
        <v>33.588160000000002</v>
      </c>
      <c r="J3675" s="50">
        <v>-118.21547</v>
      </c>
      <c r="K3675" s="11">
        <v>0.21097893843873766</v>
      </c>
      <c r="N3675" s="11">
        <v>0.67480000000000007</v>
      </c>
      <c r="O3675" s="11">
        <v>12.597829380208333</v>
      </c>
      <c r="P3675" s="11">
        <v>1.2137615828964041</v>
      </c>
      <c r="Q3675" s="12">
        <v>12.234123321992836</v>
      </c>
      <c r="R3675" s="11">
        <v>0.47573379045227154</v>
      </c>
      <c r="V3675" t="s">
        <v>1078</v>
      </c>
    </row>
    <row r="3676" spans="1:22" x14ac:dyDescent="0.2">
      <c r="A3676">
        <v>668</v>
      </c>
      <c r="B3676">
        <v>2006</v>
      </c>
      <c r="C3676" s="61" t="s">
        <v>1080</v>
      </c>
      <c r="D3676" s="40">
        <v>38755</v>
      </c>
      <c r="E3676">
        <v>2606</v>
      </c>
      <c r="F3676" t="s">
        <v>134</v>
      </c>
      <c r="G3676">
        <v>15</v>
      </c>
      <c r="H3676" t="s">
        <v>1082</v>
      </c>
      <c r="I3676" s="50">
        <v>33.588160000000002</v>
      </c>
      <c r="J3676" s="50">
        <v>-118.21547</v>
      </c>
      <c r="K3676" s="11">
        <v>0.1833228888093334</v>
      </c>
      <c r="N3676" s="11">
        <v>5.0107489361702129</v>
      </c>
      <c r="O3676" s="11">
        <v>1.7973037760416657</v>
      </c>
      <c r="P3676" s="11">
        <v>0.31476776343699892</v>
      </c>
      <c r="Q3676" s="12">
        <v>0.48408061295364646</v>
      </c>
      <c r="R3676" s="11">
        <v>2.0380851478849923E-2</v>
      </c>
      <c r="V3676" t="s">
        <v>1078</v>
      </c>
    </row>
    <row r="3677" spans="1:22" x14ac:dyDescent="0.2">
      <c r="A3677">
        <v>636</v>
      </c>
      <c r="B3677">
        <v>2006</v>
      </c>
      <c r="C3677" s="61" t="s">
        <v>1080</v>
      </c>
      <c r="D3677" s="40">
        <v>38755</v>
      </c>
      <c r="E3677">
        <v>2606</v>
      </c>
      <c r="F3677" t="s">
        <v>134</v>
      </c>
      <c r="G3677">
        <v>1</v>
      </c>
      <c r="H3677" t="s">
        <v>706</v>
      </c>
      <c r="I3677" s="50">
        <v>33.588160000000002</v>
      </c>
      <c r="J3677" s="50">
        <v>-118.21547</v>
      </c>
      <c r="K3677" s="11">
        <v>0</v>
      </c>
      <c r="N3677" s="11">
        <v>4.1205872340425529</v>
      </c>
      <c r="O3677" s="11">
        <v>8.8233249999999541E-2</v>
      </c>
      <c r="P3677" s="11">
        <v>0.28869320257604714</v>
      </c>
      <c r="Q3677" s="12">
        <v>9.819153914456577E-3</v>
      </c>
      <c r="R3677" s="11">
        <v>5.4576000054283452E-3</v>
      </c>
      <c r="V3677" t="s">
        <v>1078</v>
      </c>
    </row>
    <row r="3678" spans="1:22" x14ac:dyDescent="0.2">
      <c r="A3678">
        <v>718</v>
      </c>
      <c r="B3678">
        <v>2006</v>
      </c>
      <c r="C3678" s="61" t="s">
        <v>1080</v>
      </c>
      <c r="D3678" s="40">
        <v>38755</v>
      </c>
      <c r="E3678">
        <v>2606</v>
      </c>
      <c r="F3678" t="s">
        <v>134</v>
      </c>
      <c r="G3678">
        <v>45</v>
      </c>
      <c r="H3678" t="s">
        <v>1082</v>
      </c>
      <c r="I3678" s="50">
        <v>33.588160000000002</v>
      </c>
      <c r="J3678" s="50">
        <v>-118.21547</v>
      </c>
      <c r="K3678" s="11">
        <v>0</v>
      </c>
      <c r="N3678" s="11">
        <v>0.20100425531914889</v>
      </c>
      <c r="O3678" s="11">
        <v>16.613687015625</v>
      </c>
      <c r="P3678" s="11">
        <v>1.5561147773558093</v>
      </c>
      <c r="Q3678" s="12">
        <v>16.838365249782026</v>
      </c>
      <c r="R3678" s="11">
        <v>0.32415313567569315</v>
      </c>
      <c r="V3678" t="s">
        <v>1078</v>
      </c>
    </row>
    <row r="3679" spans="1:22" x14ac:dyDescent="0.2">
      <c r="A3679">
        <v>637</v>
      </c>
      <c r="B3679">
        <v>2006</v>
      </c>
      <c r="C3679" s="61" t="s">
        <v>1080</v>
      </c>
      <c r="D3679" s="40">
        <v>38755</v>
      </c>
      <c r="E3679">
        <v>2701</v>
      </c>
      <c r="F3679" t="s">
        <v>134</v>
      </c>
      <c r="G3679">
        <v>1</v>
      </c>
      <c r="H3679" t="s">
        <v>706</v>
      </c>
      <c r="I3679" s="50">
        <v>33.707749999999997</v>
      </c>
      <c r="J3679" s="50">
        <v>-118.24666000000001</v>
      </c>
      <c r="K3679" s="11">
        <v>2.76752960696404</v>
      </c>
      <c r="N3679" s="11">
        <v>10.394791489361703</v>
      </c>
      <c r="O3679" s="11">
        <v>7.8743688697916658</v>
      </c>
      <c r="P3679" s="11">
        <v>0.65042109681521454</v>
      </c>
      <c r="Q3679" s="12">
        <v>2.5016892088212148</v>
      </c>
      <c r="R3679" s="11">
        <v>0.16720138714911476</v>
      </c>
      <c r="V3679" t="s">
        <v>1078</v>
      </c>
    </row>
    <row r="3680" spans="1:22" x14ac:dyDescent="0.2">
      <c r="A3680">
        <v>638</v>
      </c>
      <c r="B3680">
        <v>2006</v>
      </c>
      <c r="C3680" s="61" t="s">
        <v>1080</v>
      </c>
      <c r="D3680" s="40">
        <v>38755</v>
      </c>
      <c r="E3680">
        <v>2703</v>
      </c>
      <c r="F3680" t="s">
        <v>134</v>
      </c>
      <c r="G3680">
        <v>1</v>
      </c>
      <c r="H3680" t="s">
        <v>706</v>
      </c>
      <c r="I3680" s="50">
        <v>33.669530000000002</v>
      </c>
      <c r="J3680" s="50">
        <v>-118.25559</v>
      </c>
      <c r="K3680" s="11">
        <v>0.31287447054018064</v>
      </c>
      <c r="N3680" s="11">
        <v>3.4888595744680853</v>
      </c>
      <c r="O3680" s="11">
        <v>2.9922703843371052</v>
      </c>
      <c r="P3680" s="11">
        <v>0.51240939593719592</v>
      </c>
      <c r="Q3680" s="12">
        <v>1.4268580907878923</v>
      </c>
      <c r="R3680" s="11">
        <v>0.17415310428220993</v>
      </c>
      <c r="V3680" t="s">
        <v>1078</v>
      </c>
    </row>
    <row r="3681" spans="1:22" x14ac:dyDescent="0.2">
      <c r="A3681">
        <v>669</v>
      </c>
      <c r="B3681">
        <v>2006</v>
      </c>
      <c r="C3681" s="61" t="s">
        <v>1080</v>
      </c>
      <c r="D3681" s="40">
        <v>38755</v>
      </c>
      <c r="E3681">
        <v>2704</v>
      </c>
      <c r="F3681" t="s">
        <v>134</v>
      </c>
      <c r="G3681">
        <v>15</v>
      </c>
      <c r="H3681" t="s">
        <v>1082</v>
      </c>
      <c r="I3681" s="50">
        <v>33.650419999999997</v>
      </c>
      <c r="J3681" s="50">
        <v>-118.26005000000001</v>
      </c>
      <c r="K3681" s="11">
        <v>1.6471097957841958</v>
      </c>
      <c r="N3681" s="11">
        <v>6.446493617021277</v>
      </c>
      <c r="O3681" s="11">
        <v>3.1509083593749994</v>
      </c>
      <c r="P3681" s="11">
        <v>0.35075248573402512</v>
      </c>
      <c r="Q3681" s="12">
        <v>0.48732150189959422</v>
      </c>
      <c r="R3681" s="11">
        <v>0.11111039009595793</v>
      </c>
      <c r="V3681" t="s">
        <v>1078</v>
      </c>
    </row>
    <row r="3682" spans="1:22" x14ac:dyDescent="0.2">
      <c r="A3682">
        <v>695</v>
      </c>
      <c r="B3682">
        <v>2006</v>
      </c>
      <c r="C3682" s="61" t="s">
        <v>1080</v>
      </c>
      <c r="D3682" s="40">
        <v>38755</v>
      </c>
      <c r="E3682">
        <v>2704</v>
      </c>
      <c r="F3682" t="s">
        <v>134</v>
      </c>
      <c r="G3682">
        <v>30</v>
      </c>
      <c r="H3682" t="s">
        <v>1082</v>
      </c>
      <c r="I3682" s="50">
        <v>33.650419999999997</v>
      </c>
      <c r="J3682" s="50">
        <v>-118.26005000000001</v>
      </c>
      <c r="K3682" s="11">
        <v>0.9032443177799131</v>
      </c>
      <c r="N3682" s="11">
        <v>1.3926723404255319</v>
      </c>
      <c r="O3682" s="11">
        <v>12.187420291666665</v>
      </c>
      <c r="P3682" s="11">
        <v>1.1618556801934303</v>
      </c>
      <c r="Q3682" s="12">
        <v>12.504063429688784</v>
      </c>
      <c r="R3682" s="11">
        <v>0.56109223531937957</v>
      </c>
      <c r="V3682" t="s">
        <v>1078</v>
      </c>
    </row>
    <row r="3683" spans="1:22" x14ac:dyDescent="0.2">
      <c r="A3683">
        <v>639</v>
      </c>
      <c r="B3683">
        <v>2006</v>
      </c>
      <c r="C3683" s="61" t="s">
        <v>1080</v>
      </c>
      <c r="D3683" s="40">
        <v>38755</v>
      </c>
      <c r="E3683">
        <v>2704</v>
      </c>
      <c r="F3683" t="s">
        <v>134</v>
      </c>
      <c r="G3683">
        <v>1</v>
      </c>
      <c r="H3683" t="s">
        <v>706</v>
      </c>
      <c r="I3683" s="50">
        <v>33.650419999999997</v>
      </c>
      <c r="J3683" s="50">
        <v>-118.26005000000001</v>
      </c>
      <c r="K3683" s="11">
        <v>0.83263717352462974</v>
      </c>
      <c r="N3683" s="11">
        <v>4.7236000000000002</v>
      </c>
      <c r="O3683" s="11">
        <v>2.2559979895833333</v>
      </c>
      <c r="P3683" s="11">
        <v>0.32480554127461986</v>
      </c>
      <c r="Q3683" s="12">
        <v>0.16520848036040472</v>
      </c>
      <c r="R3683" s="11">
        <v>7.4702763622536306E-2</v>
      </c>
      <c r="V3683" t="s">
        <v>1078</v>
      </c>
    </row>
    <row r="3684" spans="1:22" x14ac:dyDescent="0.2">
      <c r="A3684">
        <v>670</v>
      </c>
      <c r="B3684">
        <v>2006</v>
      </c>
      <c r="C3684" s="61" t="s">
        <v>1080</v>
      </c>
      <c r="D3684" s="40">
        <v>38755</v>
      </c>
      <c r="E3684">
        <v>2705</v>
      </c>
      <c r="F3684" t="s">
        <v>134</v>
      </c>
      <c r="G3684">
        <v>15</v>
      </c>
      <c r="H3684" t="s">
        <v>1082</v>
      </c>
      <c r="I3684" s="50">
        <v>33.631309999999999</v>
      </c>
      <c r="J3684" s="50">
        <v>-118.26452</v>
      </c>
      <c r="K3684" s="11">
        <v>2.6781862466224706</v>
      </c>
      <c r="N3684" s="11">
        <v>2.8284170212765956</v>
      </c>
      <c r="O3684" s="11">
        <v>5.509309604166666</v>
      </c>
      <c r="P3684" s="11">
        <v>0.60688401357164612</v>
      </c>
      <c r="Q3684" s="12">
        <v>4.5030196818063528</v>
      </c>
      <c r="R3684" s="11">
        <v>0.22988542723964431</v>
      </c>
      <c r="V3684" t="s">
        <v>1078</v>
      </c>
    </row>
    <row r="3685" spans="1:22" x14ac:dyDescent="0.2">
      <c r="A3685">
        <v>696</v>
      </c>
      <c r="B3685">
        <v>2006</v>
      </c>
      <c r="C3685" s="61" t="s">
        <v>1080</v>
      </c>
      <c r="D3685" s="40">
        <v>38755</v>
      </c>
      <c r="E3685">
        <v>2705</v>
      </c>
      <c r="F3685" t="s">
        <v>134</v>
      </c>
      <c r="G3685">
        <v>30</v>
      </c>
      <c r="H3685" t="s">
        <v>1082</v>
      </c>
      <c r="I3685" s="50">
        <v>33.631309999999999</v>
      </c>
      <c r="J3685" s="50">
        <v>-118.26452</v>
      </c>
      <c r="K3685" s="11">
        <v>0.61708434233284204</v>
      </c>
      <c r="N3685" s="11">
        <v>0.96912765957446823</v>
      </c>
      <c r="O3685" s="11">
        <v>10.882100833333332</v>
      </c>
      <c r="P3685" s="11">
        <v>1.1660340830310514</v>
      </c>
      <c r="Q3685" s="12">
        <v>11.512828015845542</v>
      </c>
      <c r="R3685" s="11">
        <v>0.41668367871306594</v>
      </c>
      <c r="V3685" t="s">
        <v>1078</v>
      </c>
    </row>
    <row r="3686" spans="1:22" x14ac:dyDescent="0.2">
      <c r="A3686">
        <v>640</v>
      </c>
      <c r="B3686">
        <v>2006</v>
      </c>
      <c r="C3686" s="61" t="s">
        <v>1080</v>
      </c>
      <c r="D3686" s="40">
        <v>38755</v>
      </c>
      <c r="E3686">
        <v>2705</v>
      </c>
      <c r="F3686" t="s">
        <v>134</v>
      </c>
      <c r="G3686">
        <v>1</v>
      </c>
      <c r="H3686" t="s">
        <v>706</v>
      </c>
      <c r="I3686" s="50">
        <v>33.631309999999999</v>
      </c>
      <c r="J3686" s="50">
        <v>-118.26452</v>
      </c>
      <c r="K3686" s="11">
        <v>0.25367545901011862</v>
      </c>
      <c r="N3686" s="11">
        <v>3.9554765957446811</v>
      </c>
      <c r="O3686" s="11">
        <v>0.95067853124999957</v>
      </c>
      <c r="P3686" s="11">
        <v>0.44617144411224091</v>
      </c>
      <c r="Q3686" s="12">
        <v>0.22582853526716296</v>
      </c>
      <c r="R3686" s="11">
        <v>1.0860613266222688E-2</v>
      </c>
      <c r="V3686" t="s">
        <v>1078</v>
      </c>
    </row>
    <row r="3687" spans="1:22" x14ac:dyDescent="0.2">
      <c r="A3687">
        <v>719</v>
      </c>
      <c r="B3687">
        <v>2006</v>
      </c>
      <c r="C3687" s="61" t="s">
        <v>1080</v>
      </c>
      <c r="D3687" s="40">
        <v>38755</v>
      </c>
      <c r="E3687">
        <v>2705</v>
      </c>
      <c r="F3687" t="s">
        <v>134</v>
      </c>
      <c r="G3687">
        <v>45</v>
      </c>
      <c r="H3687" t="s">
        <v>1082</v>
      </c>
      <c r="I3687" s="50">
        <v>33.631309999999999</v>
      </c>
      <c r="J3687" s="50">
        <v>-118.26452</v>
      </c>
      <c r="K3687" s="11">
        <v>8.4154771398454981E-2</v>
      </c>
      <c r="N3687" s="11">
        <v>0.26561276595744682</v>
      </c>
      <c r="O3687" s="11">
        <v>14.219491671874998</v>
      </c>
      <c r="P3687" s="11">
        <v>1.3970591524904565</v>
      </c>
      <c r="Q3687" s="12">
        <v>15.300273068634731</v>
      </c>
      <c r="R3687" s="11">
        <v>0.25436083643648755</v>
      </c>
      <c r="V3687" t="s">
        <v>1078</v>
      </c>
    </row>
    <row r="3688" spans="1:22" x14ac:dyDescent="0.2">
      <c r="A3688">
        <v>671</v>
      </c>
      <c r="B3688">
        <v>2006</v>
      </c>
      <c r="C3688" s="61" t="s">
        <v>1080</v>
      </c>
      <c r="D3688" s="40">
        <v>38755</v>
      </c>
      <c r="E3688">
        <v>2706</v>
      </c>
      <c r="F3688" t="s">
        <v>134</v>
      </c>
      <c r="G3688">
        <v>15</v>
      </c>
      <c r="H3688" t="s">
        <v>1082</v>
      </c>
      <c r="I3688" s="50">
        <v>33.612200000000001</v>
      </c>
      <c r="J3688" s="50">
        <v>-118.26898</v>
      </c>
      <c r="K3688" s="11">
        <v>0.56355132912346795</v>
      </c>
      <c r="N3688" s="11">
        <v>3.137102127659575</v>
      </c>
      <c r="O3688" s="11">
        <v>5.1538436614583336</v>
      </c>
      <c r="P3688" s="11">
        <v>0.47632869550965373</v>
      </c>
      <c r="Q3688" s="12">
        <v>1.0291670804631106</v>
      </c>
      <c r="R3688" s="11">
        <v>8.5476870633330718E-2</v>
      </c>
      <c r="V3688" t="s">
        <v>1078</v>
      </c>
    </row>
    <row r="3689" spans="1:22" x14ac:dyDescent="0.2">
      <c r="A3689">
        <v>697</v>
      </c>
      <c r="B3689">
        <v>2006</v>
      </c>
      <c r="C3689" s="61" t="s">
        <v>1080</v>
      </c>
      <c r="D3689" s="40">
        <v>38755</v>
      </c>
      <c r="E3689">
        <v>2706</v>
      </c>
      <c r="F3689" t="s">
        <v>134</v>
      </c>
      <c r="G3689">
        <v>30</v>
      </c>
      <c r="H3689" t="s">
        <v>1082</v>
      </c>
      <c r="I3689" s="50">
        <v>33.612200000000001</v>
      </c>
      <c r="J3689" s="50">
        <v>-118.26898</v>
      </c>
      <c r="K3689" s="11">
        <v>0.43450503455810158</v>
      </c>
      <c r="N3689" s="11">
        <v>1.773144680851064</v>
      </c>
      <c r="O3689" s="11">
        <v>11.205101687499999</v>
      </c>
      <c r="P3689" s="11">
        <v>1.0706350149690589</v>
      </c>
      <c r="Q3689" s="12">
        <v>11.368174633252302</v>
      </c>
      <c r="R3689" s="11">
        <v>0.47100559085675231</v>
      </c>
      <c r="V3689" t="s">
        <v>1078</v>
      </c>
    </row>
    <row r="3690" spans="1:22" x14ac:dyDescent="0.2">
      <c r="A3690">
        <v>641</v>
      </c>
      <c r="B3690">
        <v>2006</v>
      </c>
      <c r="C3690" s="61" t="s">
        <v>1080</v>
      </c>
      <c r="D3690" s="40">
        <v>38755</v>
      </c>
      <c r="E3690">
        <v>2706</v>
      </c>
      <c r="F3690" t="s">
        <v>134</v>
      </c>
      <c r="G3690">
        <v>1</v>
      </c>
      <c r="H3690" t="s">
        <v>706</v>
      </c>
      <c r="I3690" s="50">
        <v>33.612200000000001</v>
      </c>
      <c r="J3690" s="50">
        <v>-118.26898</v>
      </c>
      <c r="K3690" s="11">
        <v>0.2837240225633646</v>
      </c>
      <c r="N3690" s="11">
        <v>3.137102127659575</v>
      </c>
      <c r="O3690" s="11">
        <v>0.73090594791666574</v>
      </c>
      <c r="P3690" s="11">
        <v>0.28023654734754216</v>
      </c>
      <c r="Q3690" s="12">
        <v>0.10207359017392159</v>
      </c>
      <c r="R3690" s="11">
        <v>7.2940040990913946E-4</v>
      </c>
      <c r="V3690" t="s">
        <v>1078</v>
      </c>
    </row>
    <row r="3691" spans="1:22" x14ac:dyDescent="0.2">
      <c r="A3691">
        <v>720</v>
      </c>
      <c r="B3691">
        <v>2006</v>
      </c>
      <c r="C3691" s="61" t="s">
        <v>1080</v>
      </c>
      <c r="D3691" s="40">
        <v>38755</v>
      </c>
      <c r="E3691">
        <v>2706</v>
      </c>
      <c r="F3691" t="s">
        <v>134</v>
      </c>
      <c r="G3691">
        <v>45</v>
      </c>
      <c r="H3691" t="s">
        <v>1082</v>
      </c>
      <c r="I3691" s="50">
        <v>33.612200000000001</v>
      </c>
      <c r="J3691" s="50">
        <v>-118.26898</v>
      </c>
      <c r="K3691" s="11">
        <v>2.6715629278366251E-2</v>
      </c>
      <c r="N3691" s="11">
        <v>0.21536170212765959</v>
      </c>
      <c r="O3691" s="11">
        <v>14.813879244791666</v>
      </c>
      <c r="P3691" s="11">
        <v>1.442285084428464</v>
      </c>
      <c r="Q3691" s="12">
        <v>14.777982967291491</v>
      </c>
      <c r="R3691" s="11">
        <v>0.16366321733017392</v>
      </c>
      <c r="V3691" t="s">
        <v>1078</v>
      </c>
    </row>
    <row r="3692" spans="1:22" x14ac:dyDescent="0.2">
      <c r="A3692">
        <v>654</v>
      </c>
      <c r="B3692">
        <v>2006</v>
      </c>
      <c r="C3692" s="61" t="s">
        <v>1080</v>
      </c>
      <c r="D3692" s="40">
        <v>38757</v>
      </c>
      <c r="E3692">
        <v>2103</v>
      </c>
      <c r="F3692" t="s">
        <v>134</v>
      </c>
      <c r="G3692">
        <v>15</v>
      </c>
      <c r="H3692" t="s">
        <v>1082</v>
      </c>
      <c r="I3692" s="50">
        <v>33.584820000000001</v>
      </c>
      <c r="J3692" s="50">
        <v>-117.94463</v>
      </c>
      <c r="K3692" s="11">
        <v>2.3057403972006729</v>
      </c>
      <c r="N3692" s="11">
        <v>3.6407478632478636</v>
      </c>
      <c r="O3692" s="11">
        <v>3.1151142604166657</v>
      </c>
      <c r="P3692" s="11">
        <v>0.26036029280667994</v>
      </c>
      <c r="Q3692" s="12">
        <v>0.89998609440905919</v>
      </c>
      <c r="R3692" s="11">
        <v>4.7300159250438685E-2</v>
      </c>
      <c r="V3692" t="s">
        <v>1078</v>
      </c>
    </row>
    <row r="3693" spans="1:22" x14ac:dyDescent="0.2">
      <c r="A3693">
        <v>618</v>
      </c>
      <c r="B3693">
        <v>2006</v>
      </c>
      <c r="C3693" s="61" t="s">
        <v>1080</v>
      </c>
      <c r="D3693" s="40">
        <v>38757</v>
      </c>
      <c r="E3693">
        <v>2103</v>
      </c>
      <c r="F3693" t="s">
        <v>134</v>
      </c>
      <c r="G3693">
        <v>1</v>
      </c>
      <c r="H3693" t="s">
        <v>706</v>
      </c>
      <c r="I3693" s="50">
        <v>33.584820000000001</v>
      </c>
      <c r="J3693" s="50">
        <v>-117.94463</v>
      </c>
      <c r="K3693" s="11">
        <v>0.40541724720211564</v>
      </c>
      <c r="N3693" s="11">
        <v>6.6542777777777786</v>
      </c>
      <c r="O3693" s="11">
        <v>1.8131238124999995</v>
      </c>
      <c r="P3693" s="11">
        <v>0.24040033974882125</v>
      </c>
      <c r="Q3693" s="12">
        <v>0.26761916661986918</v>
      </c>
      <c r="R3693" s="11">
        <v>1.62636265270171E-2</v>
      </c>
      <c r="V3693" t="s">
        <v>1078</v>
      </c>
    </row>
    <row r="3694" spans="1:22" x14ac:dyDescent="0.2">
      <c r="A3694">
        <v>682</v>
      </c>
      <c r="B3694">
        <v>2006</v>
      </c>
      <c r="C3694" s="61" t="s">
        <v>1080</v>
      </c>
      <c r="D3694" s="40">
        <v>38757</v>
      </c>
      <c r="E3694">
        <v>2103</v>
      </c>
      <c r="F3694" t="s">
        <v>134</v>
      </c>
      <c r="G3694">
        <v>30</v>
      </c>
      <c r="H3694" t="s">
        <v>1082</v>
      </c>
      <c r="I3694" s="50">
        <v>33.584820000000001</v>
      </c>
      <c r="J3694" s="50">
        <v>-117.94463</v>
      </c>
      <c r="K3694" s="11">
        <v>0.36520245333848816</v>
      </c>
      <c r="N3694" s="11">
        <v>0.91559401709401733</v>
      </c>
      <c r="O3694" s="11">
        <v>9.5734523645833338</v>
      </c>
      <c r="P3694" s="11">
        <v>0.8605259872660852</v>
      </c>
      <c r="Q3694" s="12">
        <v>9.1220991159482487</v>
      </c>
      <c r="R3694" s="11">
        <v>0.5026530982238604</v>
      </c>
      <c r="V3694" t="s">
        <v>1078</v>
      </c>
    </row>
    <row r="3695" spans="1:22" x14ac:dyDescent="0.2">
      <c r="A3695">
        <v>710</v>
      </c>
      <c r="B3695">
        <v>2006</v>
      </c>
      <c r="C3695" s="61" t="s">
        <v>1080</v>
      </c>
      <c r="D3695" s="40">
        <v>38757</v>
      </c>
      <c r="E3695">
        <v>2103</v>
      </c>
      <c r="F3695" t="s">
        <v>134</v>
      </c>
      <c r="G3695">
        <v>45</v>
      </c>
      <c r="H3695" t="s">
        <v>1082</v>
      </c>
      <c r="I3695" s="50">
        <v>33.584820000000001</v>
      </c>
      <c r="J3695" s="50">
        <v>-117.94463</v>
      </c>
      <c r="K3695" s="11">
        <v>0.25516817991785296</v>
      </c>
      <c r="N3695" s="11">
        <v>0.39651709401709406</v>
      </c>
      <c r="O3695" s="11">
        <v>14.674856875</v>
      </c>
      <c r="P3695" s="11">
        <v>1.2497541817254905</v>
      </c>
      <c r="Q3695" s="12">
        <v>14.087864481237437</v>
      </c>
      <c r="R3695" s="11">
        <v>0.51220525594728195</v>
      </c>
      <c r="V3695" t="s">
        <v>1078</v>
      </c>
    </row>
    <row r="3696" spans="1:22" x14ac:dyDescent="0.2">
      <c r="A3696">
        <v>683</v>
      </c>
      <c r="B3696">
        <v>2006</v>
      </c>
      <c r="C3696" s="61" t="s">
        <v>1080</v>
      </c>
      <c r="D3696" s="40">
        <v>38757</v>
      </c>
      <c r="E3696">
        <v>2105</v>
      </c>
      <c r="F3696" t="s">
        <v>134</v>
      </c>
      <c r="G3696">
        <v>30</v>
      </c>
      <c r="H3696" t="s">
        <v>1082</v>
      </c>
      <c r="I3696" s="50">
        <v>33.555149999999998</v>
      </c>
      <c r="J3696" s="50">
        <v>-117.96917000000001</v>
      </c>
      <c r="K3696" s="11">
        <v>2.3212090011965842</v>
      </c>
      <c r="N3696" s="11">
        <v>4.7221581196581202</v>
      </c>
      <c r="O3696" s="11">
        <v>5.55426571875</v>
      </c>
      <c r="P3696" s="11">
        <v>0.52486064010370626</v>
      </c>
      <c r="Q3696" s="12">
        <v>3.5063519833550068</v>
      </c>
      <c r="R3696" s="11">
        <v>0.19174063536754671</v>
      </c>
      <c r="V3696" t="s">
        <v>1078</v>
      </c>
    </row>
    <row r="3697" spans="1:22" x14ac:dyDescent="0.2">
      <c r="A3697">
        <v>655</v>
      </c>
      <c r="B3697">
        <v>2006</v>
      </c>
      <c r="C3697" s="61" t="s">
        <v>1080</v>
      </c>
      <c r="D3697" s="40">
        <v>38757</v>
      </c>
      <c r="E3697">
        <v>2105</v>
      </c>
      <c r="F3697" t="s">
        <v>134</v>
      </c>
      <c r="G3697">
        <v>15</v>
      </c>
      <c r="H3697" t="s">
        <v>1082</v>
      </c>
      <c r="I3697" s="50">
        <v>33.555149999999998</v>
      </c>
      <c r="J3697" s="50">
        <v>-117.96917000000001</v>
      </c>
      <c r="K3697" s="11">
        <v>1.9608040844719501</v>
      </c>
      <c r="N3697" s="11">
        <v>7.7356880341880352</v>
      </c>
      <c r="O3697" s="11">
        <v>3.7095018333333321</v>
      </c>
      <c r="P3697" s="11">
        <v>0.30571384114623407</v>
      </c>
      <c r="Q3697" s="12">
        <v>0.62945380556581698</v>
      </c>
      <c r="R3697" s="11">
        <v>5.3282227644125102E-2</v>
      </c>
      <c r="V3697" t="s">
        <v>1078</v>
      </c>
    </row>
    <row r="3698" spans="1:22" x14ac:dyDescent="0.2">
      <c r="A3698">
        <v>619</v>
      </c>
      <c r="B3698">
        <v>2006</v>
      </c>
      <c r="C3698" s="61" t="s">
        <v>1080</v>
      </c>
      <c r="D3698" s="40">
        <v>38757</v>
      </c>
      <c r="E3698">
        <v>2105</v>
      </c>
      <c r="F3698" t="s">
        <v>134</v>
      </c>
      <c r="G3698">
        <v>1</v>
      </c>
      <c r="H3698" t="s">
        <v>706</v>
      </c>
      <c r="I3698" s="50">
        <v>33.555149999999998</v>
      </c>
      <c r="J3698" s="50">
        <v>-117.96917000000001</v>
      </c>
      <c r="K3698" s="11">
        <v>0.78143469983502079</v>
      </c>
      <c r="N3698" s="11">
        <v>11.239457264957267</v>
      </c>
      <c r="O3698" s="11">
        <v>2.6788981041666657</v>
      </c>
      <c r="P3698" s="11">
        <v>0.23849603888373591</v>
      </c>
      <c r="Q3698" s="12">
        <v>0.80314156527662794</v>
      </c>
      <c r="R3698" s="11">
        <v>4.3730069920703524E-2</v>
      </c>
      <c r="V3698" t="s">
        <v>1078</v>
      </c>
    </row>
    <row r="3699" spans="1:22" x14ac:dyDescent="0.2">
      <c r="A3699">
        <v>711</v>
      </c>
      <c r="B3699">
        <v>2006</v>
      </c>
      <c r="C3699" s="61" t="s">
        <v>1080</v>
      </c>
      <c r="D3699" s="40">
        <v>38757</v>
      </c>
      <c r="E3699">
        <v>2105</v>
      </c>
      <c r="F3699" t="s">
        <v>134</v>
      </c>
      <c r="G3699">
        <v>45</v>
      </c>
      <c r="H3699" t="s">
        <v>1082</v>
      </c>
      <c r="I3699" s="50">
        <v>33.555149999999998</v>
      </c>
      <c r="J3699" s="50">
        <v>-117.96917000000001</v>
      </c>
      <c r="K3699" s="11">
        <v>0</v>
      </c>
      <c r="N3699" s="11">
        <v>0.33163247863247869</v>
      </c>
      <c r="O3699" s="11">
        <v>20.289898744791667</v>
      </c>
      <c r="P3699" s="11">
        <v>1.4355732095631115</v>
      </c>
      <c r="Q3699" s="12">
        <v>17.932468911144198</v>
      </c>
      <c r="R3699" s="11">
        <v>6.16443555909683E-2</v>
      </c>
      <c r="V3699" t="s">
        <v>1078</v>
      </c>
    </row>
    <row r="3700" spans="1:22" x14ac:dyDescent="0.2">
      <c r="A3700">
        <v>656</v>
      </c>
      <c r="B3700">
        <v>2006</v>
      </c>
      <c r="C3700" s="61" t="s">
        <v>1080</v>
      </c>
      <c r="D3700" s="40">
        <v>38757</v>
      </c>
      <c r="E3700">
        <v>2184</v>
      </c>
      <c r="F3700" t="s">
        <v>134</v>
      </c>
      <c r="G3700">
        <v>15</v>
      </c>
      <c r="H3700" t="s">
        <v>1082</v>
      </c>
      <c r="I3700" s="50">
        <v>33.580179999999999</v>
      </c>
      <c r="J3700" s="50">
        <v>-117.97467</v>
      </c>
      <c r="K3700" s="11">
        <v>2.6491768468904433</v>
      </c>
      <c r="N3700" s="11">
        <v>3.0279487179487181</v>
      </c>
      <c r="O3700" s="11">
        <v>5.3894362812499992</v>
      </c>
      <c r="P3700" s="11">
        <v>0.53824834848192205</v>
      </c>
      <c r="Q3700" s="12">
        <v>4.1988629229725749</v>
      </c>
      <c r="R3700" s="11">
        <v>0.18279945228781147</v>
      </c>
      <c r="V3700" t="s">
        <v>1078</v>
      </c>
    </row>
    <row r="3701" spans="1:22" x14ac:dyDescent="0.2">
      <c r="A3701">
        <v>620</v>
      </c>
      <c r="B3701">
        <v>2006</v>
      </c>
      <c r="C3701" s="61" t="s">
        <v>1080</v>
      </c>
      <c r="D3701" s="40">
        <v>38757</v>
      </c>
      <c r="E3701">
        <v>2184</v>
      </c>
      <c r="F3701" t="s">
        <v>134</v>
      </c>
      <c r="G3701">
        <v>1</v>
      </c>
      <c r="H3701" t="s">
        <v>706</v>
      </c>
      <c r="I3701" s="50">
        <v>33.580179999999999</v>
      </c>
      <c r="J3701" s="50">
        <v>-117.97467</v>
      </c>
      <c r="K3701" s="11">
        <v>0.39938823179565419</v>
      </c>
      <c r="N3701" s="11">
        <v>3.7128418803418803</v>
      </c>
      <c r="O3701" s="11">
        <v>2.1914016784722219</v>
      </c>
      <c r="P3701" s="11">
        <v>0.1431607790225167</v>
      </c>
      <c r="Q3701" s="12">
        <v>0.57079287018338609</v>
      </c>
      <c r="R3701" s="11">
        <v>5.5083232064389906E-2</v>
      </c>
      <c r="V3701" t="s">
        <v>1078</v>
      </c>
    </row>
    <row r="3702" spans="1:22" x14ac:dyDescent="0.2">
      <c r="A3702">
        <v>684</v>
      </c>
      <c r="B3702">
        <v>2006</v>
      </c>
      <c r="C3702" s="61" t="s">
        <v>1080</v>
      </c>
      <c r="D3702" s="40">
        <v>38757</v>
      </c>
      <c r="E3702">
        <v>2184</v>
      </c>
      <c r="F3702" t="s">
        <v>134</v>
      </c>
      <c r="G3702">
        <v>30</v>
      </c>
      <c r="H3702" t="s">
        <v>1082</v>
      </c>
      <c r="I3702" s="50">
        <v>33.580179999999999</v>
      </c>
      <c r="J3702" s="50">
        <v>-117.97467</v>
      </c>
      <c r="K3702" s="11">
        <v>0.22254164776197552</v>
      </c>
      <c r="N3702" s="11">
        <v>0.86512820512820521</v>
      </c>
      <c r="O3702" s="11">
        <v>10.897920869791665</v>
      </c>
      <c r="P3702" s="11">
        <v>0.9684921679413272</v>
      </c>
      <c r="Q3702" s="12">
        <v>10.508768913261767</v>
      </c>
      <c r="R3702" s="11">
        <v>0.54684379751123313</v>
      </c>
      <c r="V3702" t="s">
        <v>1078</v>
      </c>
    </row>
    <row r="3703" spans="1:22" x14ac:dyDescent="0.2">
      <c r="A3703">
        <v>712</v>
      </c>
      <c r="B3703">
        <v>2006</v>
      </c>
      <c r="C3703" s="61" t="s">
        <v>1080</v>
      </c>
      <c r="D3703" s="40">
        <v>38757</v>
      </c>
      <c r="E3703">
        <v>2184</v>
      </c>
      <c r="F3703" t="s">
        <v>134</v>
      </c>
      <c r="G3703">
        <v>45</v>
      </c>
      <c r="H3703" t="s">
        <v>1082</v>
      </c>
      <c r="I3703" s="50">
        <v>33.580179999999999</v>
      </c>
      <c r="J3703" s="50">
        <v>-117.97467</v>
      </c>
      <c r="K3703" s="11">
        <v>0</v>
      </c>
      <c r="N3703" s="11">
        <v>0.15860683760683761</v>
      </c>
      <c r="O3703" s="11">
        <v>19.798739442708332</v>
      </c>
      <c r="P3703" s="11">
        <v>1.5920953624007324</v>
      </c>
      <c r="Q3703" s="12">
        <v>19.537717872300956</v>
      </c>
      <c r="R3703" s="11">
        <v>0.28247017398465468</v>
      </c>
      <c r="V3703" t="s">
        <v>1078</v>
      </c>
    </row>
    <row r="3704" spans="1:22" x14ac:dyDescent="0.2">
      <c r="A3704">
        <v>657</v>
      </c>
      <c r="B3704">
        <v>2006</v>
      </c>
      <c r="C3704" s="61" t="s">
        <v>1080</v>
      </c>
      <c r="D3704" s="40">
        <v>38757</v>
      </c>
      <c r="E3704">
        <v>2186</v>
      </c>
      <c r="F3704" t="s">
        <v>134</v>
      </c>
      <c r="G3704">
        <v>15</v>
      </c>
      <c r="H3704" t="s">
        <v>1082</v>
      </c>
      <c r="I3704" s="50">
        <v>33.550530000000002</v>
      </c>
      <c r="J3704" s="50">
        <v>-117.99918</v>
      </c>
      <c r="K3704" s="11">
        <v>1.7862875864627141</v>
      </c>
      <c r="N3704" s="11">
        <v>5.6089145299145304</v>
      </c>
      <c r="O3704" s="11">
        <v>2.5914898697916673</v>
      </c>
      <c r="P3704" s="11">
        <v>0.29047362631954293</v>
      </c>
      <c r="Q3704" s="12">
        <v>0.61583063412933425</v>
      </c>
      <c r="R3704" s="11">
        <v>1.6906520681497901E-2</v>
      </c>
      <c r="V3704" t="s">
        <v>1078</v>
      </c>
    </row>
    <row r="3705" spans="1:22" x14ac:dyDescent="0.2">
      <c r="A3705">
        <v>621</v>
      </c>
      <c r="B3705">
        <v>2006</v>
      </c>
      <c r="C3705" s="61" t="s">
        <v>1080</v>
      </c>
      <c r="D3705" s="40">
        <v>38757</v>
      </c>
      <c r="E3705">
        <v>2186</v>
      </c>
      <c r="F3705" t="s">
        <v>134</v>
      </c>
      <c r="G3705">
        <v>1</v>
      </c>
      <c r="H3705" t="s">
        <v>706</v>
      </c>
      <c r="I3705" s="50">
        <v>33.550530000000002</v>
      </c>
      <c r="J3705" s="50">
        <v>-117.99918</v>
      </c>
      <c r="K3705" s="11">
        <v>1.3493286875300006</v>
      </c>
      <c r="N3705" s="11">
        <v>2.5665470085470083</v>
      </c>
      <c r="O3705" s="11">
        <v>2.5107396562499997</v>
      </c>
      <c r="P3705" s="11">
        <v>0.20007355686013775</v>
      </c>
      <c r="Q3705" s="12">
        <v>0.26149105009014434</v>
      </c>
      <c r="R3705" s="11">
        <v>1.2725456708076288E-2</v>
      </c>
      <c r="V3705" t="s">
        <v>1078</v>
      </c>
    </row>
    <row r="3706" spans="1:22" x14ac:dyDescent="0.2">
      <c r="A3706">
        <v>685</v>
      </c>
      <c r="B3706">
        <v>2006</v>
      </c>
      <c r="C3706" s="61" t="s">
        <v>1080</v>
      </c>
      <c r="D3706" s="40">
        <v>38757</v>
      </c>
      <c r="E3706">
        <v>2186</v>
      </c>
      <c r="F3706" t="s">
        <v>134</v>
      </c>
      <c r="G3706">
        <v>30</v>
      </c>
      <c r="H3706" t="s">
        <v>1082</v>
      </c>
      <c r="I3706" s="50">
        <v>33.550530000000002</v>
      </c>
      <c r="J3706" s="50">
        <v>-117.99918</v>
      </c>
      <c r="K3706" s="11">
        <v>1.2520923578358878</v>
      </c>
      <c r="N3706" s="11">
        <v>0.92280341880341887</v>
      </c>
      <c r="O3706" s="11">
        <v>10.813841645833334</v>
      </c>
      <c r="P3706" s="11">
        <v>0.94923307077894825</v>
      </c>
      <c r="Q3706" s="12">
        <v>9.8337217696846846</v>
      </c>
      <c r="R3706" s="11">
        <v>0.43468447063875909</v>
      </c>
      <c r="V3706" t="s">
        <v>1078</v>
      </c>
    </row>
    <row r="3707" spans="1:22" x14ac:dyDescent="0.2">
      <c r="A3707">
        <v>713</v>
      </c>
      <c r="B3707">
        <v>2006</v>
      </c>
      <c r="C3707" s="61" t="s">
        <v>1080</v>
      </c>
      <c r="D3707" s="40">
        <v>38757</v>
      </c>
      <c r="E3707">
        <v>2186</v>
      </c>
      <c r="F3707" t="s">
        <v>134</v>
      </c>
      <c r="G3707">
        <v>45</v>
      </c>
      <c r="H3707" t="s">
        <v>1082</v>
      </c>
      <c r="I3707" s="50">
        <v>33.550530000000002</v>
      </c>
      <c r="J3707" s="50">
        <v>-117.99918</v>
      </c>
      <c r="K3707" s="11">
        <v>0</v>
      </c>
      <c r="N3707" s="11">
        <v>0.29558547008547009</v>
      </c>
      <c r="O3707" s="11">
        <v>14.965392640625</v>
      </c>
      <c r="P3707" s="11">
        <v>1.4556487652383536</v>
      </c>
      <c r="Q3707" s="12">
        <v>16.792358228723874</v>
      </c>
      <c r="R3707" s="11">
        <v>6.2888972112180683E-2</v>
      </c>
      <c r="V3707" t="s">
        <v>1078</v>
      </c>
    </row>
    <row r="3708" spans="1:22" x14ac:dyDescent="0.2">
      <c r="A3708">
        <v>658</v>
      </c>
      <c r="B3708">
        <v>2006</v>
      </c>
      <c r="C3708" s="61" t="s">
        <v>1080</v>
      </c>
      <c r="D3708" s="40">
        <v>38757</v>
      </c>
      <c r="E3708">
        <v>2223</v>
      </c>
      <c r="F3708" t="s">
        <v>134</v>
      </c>
      <c r="G3708">
        <v>15</v>
      </c>
      <c r="H3708" t="s">
        <v>1082</v>
      </c>
      <c r="I3708" s="50">
        <v>33.615400000000001</v>
      </c>
      <c r="J3708" s="50">
        <v>-117.99785</v>
      </c>
      <c r="K3708" s="11">
        <v>0.19864138142826229</v>
      </c>
      <c r="N3708" s="11">
        <v>7.2094017094017104</v>
      </c>
      <c r="O3708" s="11">
        <v>6.3068247083333331</v>
      </c>
      <c r="P3708" s="11">
        <v>0.40028029965909712</v>
      </c>
      <c r="Q3708" s="12">
        <v>0.58511942805225292</v>
      </c>
      <c r="R3708" s="11">
        <v>4.4395631309023839E-2</v>
      </c>
      <c r="V3708" t="s">
        <v>1078</v>
      </c>
    </row>
    <row r="3709" spans="1:22" x14ac:dyDescent="0.2">
      <c r="A3709">
        <v>622</v>
      </c>
      <c r="B3709">
        <v>2006</v>
      </c>
      <c r="C3709" s="61" t="s">
        <v>1080</v>
      </c>
      <c r="D3709" s="40">
        <v>38757</v>
      </c>
      <c r="E3709">
        <v>2223</v>
      </c>
      <c r="F3709" t="s">
        <v>134</v>
      </c>
      <c r="G3709">
        <v>1</v>
      </c>
      <c r="H3709" t="s">
        <v>706</v>
      </c>
      <c r="I3709" s="50">
        <v>33.615400000000001</v>
      </c>
      <c r="J3709" s="50">
        <v>-117.99785</v>
      </c>
      <c r="K3709" s="11">
        <v>8.1995199380497277E-2</v>
      </c>
      <c r="N3709" s="11">
        <v>3.8281923076923077</v>
      </c>
      <c r="O3709" s="11">
        <v>6.904541291666666</v>
      </c>
      <c r="P3709" s="11">
        <v>0.3040208551996918</v>
      </c>
      <c r="Q3709" s="12">
        <v>1.1018735940130633</v>
      </c>
      <c r="R3709" s="11">
        <v>4.0214567335602289E-2</v>
      </c>
      <c r="V3709" t="s">
        <v>1078</v>
      </c>
    </row>
    <row r="3710" spans="1:22" x14ac:dyDescent="0.2">
      <c r="A3710">
        <v>686</v>
      </c>
      <c r="B3710">
        <v>2006</v>
      </c>
      <c r="C3710" s="61" t="s">
        <v>1080</v>
      </c>
      <c r="D3710" s="40">
        <v>38757</v>
      </c>
      <c r="E3710">
        <v>2225</v>
      </c>
      <c r="F3710" t="s">
        <v>134</v>
      </c>
      <c r="G3710">
        <v>30</v>
      </c>
      <c r="H3710" t="s">
        <v>1082</v>
      </c>
      <c r="I3710" s="50">
        <v>33.585769999999997</v>
      </c>
      <c r="J3710" s="50">
        <v>-118.02243</v>
      </c>
      <c r="K3710" s="11">
        <v>1.3175686099626185</v>
      </c>
      <c r="N3710" s="11">
        <v>1.4995555555555558</v>
      </c>
      <c r="O3710" s="11">
        <v>14.012210114583333</v>
      </c>
      <c r="P3710" s="11">
        <v>1.0933555080373127</v>
      </c>
      <c r="Q3710" s="12">
        <v>11.949017086419822</v>
      </c>
      <c r="R3710" s="11">
        <v>0.47051304197928873</v>
      </c>
      <c r="V3710" t="s">
        <v>1078</v>
      </c>
    </row>
    <row r="3711" spans="1:22" x14ac:dyDescent="0.2">
      <c r="A3711">
        <v>659</v>
      </c>
      <c r="B3711">
        <v>2006</v>
      </c>
      <c r="C3711" s="61" t="s">
        <v>1080</v>
      </c>
      <c r="D3711" s="40">
        <v>38757</v>
      </c>
      <c r="E3711">
        <v>2225</v>
      </c>
      <c r="F3711" t="s">
        <v>134</v>
      </c>
      <c r="G3711">
        <v>15</v>
      </c>
      <c r="H3711" t="s">
        <v>1082</v>
      </c>
      <c r="I3711" s="50">
        <v>33.585769999999997</v>
      </c>
      <c r="J3711" s="50">
        <v>-118.02243</v>
      </c>
      <c r="K3711" s="11">
        <v>1.0678994829187278</v>
      </c>
      <c r="N3711" s="11">
        <v>7.0147478632478641</v>
      </c>
      <c r="O3711" s="11">
        <v>1.176284119791666</v>
      </c>
      <c r="P3711" s="11">
        <v>0.25295543857790753</v>
      </c>
      <c r="Q3711" s="12">
        <v>0.28608375238063222</v>
      </c>
      <c r="R3711" s="11">
        <v>1.5160103005867065E-2</v>
      </c>
      <c r="V3711" t="s">
        <v>1078</v>
      </c>
    </row>
    <row r="3712" spans="1:22" x14ac:dyDescent="0.2">
      <c r="A3712">
        <v>623</v>
      </c>
      <c r="B3712">
        <v>2006</v>
      </c>
      <c r="C3712" s="61" t="s">
        <v>1080</v>
      </c>
      <c r="D3712" s="40">
        <v>38757</v>
      </c>
      <c r="E3712">
        <v>2225</v>
      </c>
      <c r="F3712" t="s">
        <v>134</v>
      </c>
      <c r="G3712">
        <v>1</v>
      </c>
      <c r="H3712" t="s">
        <v>706</v>
      </c>
      <c r="I3712" s="50">
        <v>33.585769999999997</v>
      </c>
      <c r="J3712" s="50">
        <v>-118.02243</v>
      </c>
      <c r="K3712" s="11">
        <v>0.53192278197665077</v>
      </c>
      <c r="N3712" s="11">
        <v>5.5224017094017093</v>
      </c>
      <c r="O3712" s="11">
        <v>1.7740007031249998</v>
      </c>
      <c r="P3712" s="11">
        <v>0.20357099411850235</v>
      </c>
      <c r="Q3712" s="12">
        <v>6.7779324591442328E-2</v>
      </c>
      <c r="R3712" s="11">
        <v>5.6079452824454451E-3</v>
      </c>
      <c r="V3712" t="s">
        <v>1078</v>
      </c>
    </row>
    <row r="3713" spans="1:22" x14ac:dyDescent="0.2">
      <c r="A3713">
        <v>714</v>
      </c>
      <c r="B3713">
        <v>2006</v>
      </c>
      <c r="C3713" s="61" t="s">
        <v>1080</v>
      </c>
      <c r="D3713" s="40">
        <v>38757</v>
      </c>
      <c r="E3713">
        <v>2225</v>
      </c>
      <c r="F3713" t="s">
        <v>134</v>
      </c>
      <c r="G3713">
        <v>45</v>
      </c>
      <c r="H3713" t="s">
        <v>1082</v>
      </c>
      <c r="I3713" s="50">
        <v>33.585769999999997</v>
      </c>
      <c r="J3713" s="50">
        <v>-118.02243</v>
      </c>
      <c r="K3713" s="11">
        <v>0.16070104866697177</v>
      </c>
      <c r="N3713" s="11">
        <v>0.17302564102564105</v>
      </c>
      <c r="O3713" s="11">
        <v>18.706534546874998</v>
      </c>
      <c r="P3713" s="11">
        <v>1.5880524524967181</v>
      </c>
      <c r="Q3713" s="12">
        <v>17.554430889209012</v>
      </c>
      <c r="R3713" s="11">
        <v>0.27596363720271033</v>
      </c>
      <c r="V3713" t="s">
        <v>1078</v>
      </c>
    </row>
    <row r="3714" spans="1:22" x14ac:dyDescent="0.2">
      <c r="A3714">
        <v>660</v>
      </c>
      <c r="B3714">
        <v>2006</v>
      </c>
      <c r="C3714" s="61" t="s">
        <v>1080</v>
      </c>
      <c r="D3714" s="40">
        <v>38757</v>
      </c>
      <c r="E3714">
        <v>2354</v>
      </c>
      <c r="F3714" t="s">
        <v>134</v>
      </c>
      <c r="G3714">
        <v>15</v>
      </c>
      <c r="H3714" t="s">
        <v>1082</v>
      </c>
      <c r="I3714" s="50">
        <v>33.5914</v>
      </c>
      <c r="J3714" s="50">
        <v>-118.07023</v>
      </c>
      <c r="K3714" s="11">
        <v>4.2622863048968203</v>
      </c>
      <c r="N3714" s="11">
        <v>2.5377094017094022</v>
      </c>
      <c r="O3714" s="11">
        <v>4.6460393072916677</v>
      </c>
      <c r="P3714" s="11">
        <v>0.72504335533433895</v>
      </c>
      <c r="Q3714" s="12">
        <v>2.9538204753657697</v>
      </c>
      <c r="R3714" s="11">
        <v>0.23897695559639667</v>
      </c>
      <c r="V3714" t="s">
        <v>1078</v>
      </c>
    </row>
    <row r="3715" spans="1:22" x14ac:dyDescent="0.2">
      <c r="A3715">
        <v>624</v>
      </c>
      <c r="B3715">
        <v>2006</v>
      </c>
      <c r="C3715" s="61" t="s">
        <v>1080</v>
      </c>
      <c r="D3715" s="40">
        <v>38757</v>
      </c>
      <c r="E3715">
        <v>2354</v>
      </c>
      <c r="F3715" t="s">
        <v>134</v>
      </c>
      <c r="G3715">
        <v>1</v>
      </c>
      <c r="H3715" t="s">
        <v>706</v>
      </c>
      <c r="I3715" s="50">
        <v>33.5914</v>
      </c>
      <c r="J3715" s="50">
        <v>-118.07023</v>
      </c>
      <c r="K3715" s="11">
        <v>1.046732778925535</v>
      </c>
      <c r="N3715" s="11">
        <v>6.8128846153846165</v>
      </c>
      <c r="O3715" s="11">
        <v>2.258501984375</v>
      </c>
      <c r="P3715" s="11">
        <v>0.21862766087493379</v>
      </c>
      <c r="Q3715" s="12">
        <v>0.11393401632657985</v>
      </c>
      <c r="R3715" s="11">
        <v>1.995214162297506E-2</v>
      </c>
      <c r="V3715" t="s">
        <v>1078</v>
      </c>
    </row>
    <row r="3716" spans="1:22" x14ac:dyDescent="0.2">
      <c r="A3716">
        <v>687</v>
      </c>
      <c r="B3716">
        <v>2006</v>
      </c>
      <c r="C3716" s="61" t="s">
        <v>1080</v>
      </c>
      <c r="D3716" s="40">
        <v>38757</v>
      </c>
      <c r="E3716">
        <v>2354</v>
      </c>
      <c r="F3716" t="s">
        <v>134</v>
      </c>
      <c r="G3716">
        <v>30</v>
      </c>
      <c r="H3716" t="s">
        <v>1082</v>
      </c>
      <c r="I3716" s="50">
        <v>33.5914</v>
      </c>
      <c r="J3716" s="50">
        <v>-118.07023</v>
      </c>
      <c r="K3716" s="11">
        <v>0.19926374989755957</v>
      </c>
      <c r="N3716" s="11">
        <v>0.42535470085470095</v>
      </c>
      <c r="O3716" s="11">
        <v>10.832990692708334</v>
      </c>
      <c r="P3716" s="11">
        <v>1.3193496747937443</v>
      </c>
      <c r="Q3716" s="12">
        <v>12.935613734994327</v>
      </c>
      <c r="R3716" s="11">
        <v>0.41550903148044965</v>
      </c>
      <c r="V3716" t="s">
        <v>1078</v>
      </c>
    </row>
    <row r="3717" spans="1:22" x14ac:dyDescent="0.2">
      <c r="A3717">
        <v>715</v>
      </c>
      <c r="B3717">
        <v>2006</v>
      </c>
      <c r="C3717" s="61" t="s">
        <v>1080</v>
      </c>
      <c r="D3717" s="40">
        <v>38757</v>
      </c>
      <c r="E3717">
        <v>2354</v>
      </c>
      <c r="F3717" t="s">
        <v>134</v>
      </c>
      <c r="G3717">
        <v>45</v>
      </c>
      <c r="H3717" t="s">
        <v>1082</v>
      </c>
      <c r="I3717" s="50">
        <v>33.5914</v>
      </c>
      <c r="J3717" s="50">
        <v>-118.07023</v>
      </c>
      <c r="K3717" s="11">
        <v>0</v>
      </c>
      <c r="N3717" s="11">
        <v>0.24511965811965813</v>
      </c>
      <c r="O3717" s="11">
        <v>14.713154968749999</v>
      </c>
      <c r="P3717" s="11">
        <v>1.3452966192531497</v>
      </c>
      <c r="Q3717" s="12">
        <v>14.396679330944149</v>
      </c>
      <c r="R3717" s="11">
        <v>9.6948458543239829E-2</v>
      </c>
      <c r="V3717" t="s">
        <v>1078</v>
      </c>
    </row>
    <row r="3718" spans="1:22" x14ac:dyDescent="0.2">
      <c r="A3718">
        <v>661</v>
      </c>
      <c r="B3718">
        <v>2006</v>
      </c>
      <c r="C3718" s="61" t="s">
        <v>1080</v>
      </c>
      <c r="D3718" s="40">
        <v>38757</v>
      </c>
      <c r="E3718">
        <v>2403</v>
      </c>
      <c r="F3718" t="s">
        <v>134</v>
      </c>
      <c r="G3718">
        <v>15</v>
      </c>
      <c r="H3718" t="s">
        <v>1082</v>
      </c>
      <c r="I3718" s="50">
        <v>33.646079999999998</v>
      </c>
      <c r="J3718" s="50">
        <v>-118.05119999999999</v>
      </c>
      <c r="K3718" s="11">
        <v>0.21746100940839494</v>
      </c>
      <c r="N3718" s="11">
        <v>2.4944529914529916</v>
      </c>
      <c r="O3718" s="11">
        <v>5.9188936770833322</v>
      </c>
      <c r="P3718" s="11">
        <v>0.38351863317196005</v>
      </c>
      <c r="Q3718" s="12">
        <v>0.31229209277252845</v>
      </c>
      <c r="R3718" s="11">
        <v>4.6228555240083055E-2</v>
      </c>
      <c r="V3718" t="s">
        <v>1078</v>
      </c>
    </row>
    <row r="3719" spans="1:22" x14ac:dyDescent="0.2">
      <c r="A3719">
        <v>625</v>
      </c>
      <c r="B3719">
        <v>2006</v>
      </c>
      <c r="C3719" s="61" t="s">
        <v>1080</v>
      </c>
      <c r="D3719" s="40">
        <v>38757</v>
      </c>
      <c r="E3719">
        <v>2403</v>
      </c>
      <c r="F3719" t="s">
        <v>134</v>
      </c>
      <c r="G3719">
        <v>1</v>
      </c>
      <c r="H3719" t="s">
        <v>706</v>
      </c>
      <c r="I3719" s="50">
        <v>33.646079999999998</v>
      </c>
      <c r="J3719" s="50">
        <v>-118.05119999999999</v>
      </c>
      <c r="K3719" s="11">
        <v>0</v>
      </c>
      <c r="N3719" s="11">
        <v>4.9889059829059832</v>
      </c>
      <c r="O3719" s="11">
        <v>3.6670497135416662</v>
      </c>
      <c r="P3719" s="11">
        <v>0.27554043871255485</v>
      </c>
      <c r="Q3719" s="12">
        <v>0</v>
      </c>
      <c r="R3719" s="11">
        <v>2.5934210016661442E-2</v>
      </c>
      <c r="V3719" t="s">
        <v>1078</v>
      </c>
    </row>
    <row r="3720" spans="1:22" x14ac:dyDescent="0.2">
      <c r="A3720">
        <v>662</v>
      </c>
      <c r="B3720">
        <v>2006</v>
      </c>
      <c r="C3720" s="61" t="s">
        <v>1080</v>
      </c>
      <c r="D3720" s="40">
        <v>38757</v>
      </c>
      <c r="E3720">
        <v>2405</v>
      </c>
      <c r="F3720" t="s">
        <v>134</v>
      </c>
      <c r="G3720">
        <v>15</v>
      </c>
      <c r="H3720" t="s">
        <v>1082</v>
      </c>
      <c r="I3720" s="50">
        <v>33.616430000000001</v>
      </c>
      <c r="J3720" s="50">
        <v>-118.07572999999999</v>
      </c>
      <c r="K3720" s="11">
        <v>1.9319535737211591</v>
      </c>
      <c r="N3720" s="11">
        <v>9.9814166666666679</v>
      </c>
      <c r="O3720" s="11">
        <v>2.8248000152777779</v>
      </c>
      <c r="P3720" s="11">
        <v>0.29478752209077058</v>
      </c>
      <c r="Q3720" s="12">
        <v>0.25847126085090733</v>
      </c>
      <c r="R3720" s="11">
        <v>3.3106308186926219E-2</v>
      </c>
      <c r="V3720" t="s">
        <v>1078</v>
      </c>
    </row>
    <row r="3721" spans="1:22" x14ac:dyDescent="0.2">
      <c r="A3721">
        <v>626</v>
      </c>
      <c r="B3721">
        <v>2006</v>
      </c>
      <c r="C3721" s="61" t="s">
        <v>1080</v>
      </c>
      <c r="D3721" s="40">
        <v>38757</v>
      </c>
      <c r="E3721">
        <v>2405</v>
      </c>
      <c r="F3721" t="s">
        <v>134</v>
      </c>
      <c r="G3721">
        <v>1</v>
      </c>
      <c r="H3721" t="s">
        <v>706</v>
      </c>
      <c r="I3721" s="50">
        <v>33.616430000000001</v>
      </c>
      <c r="J3721" s="50">
        <v>-118.07572999999999</v>
      </c>
      <c r="K3721" s="11">
        <v>1.1340184728480889</v>
      </c>
      <c r="N3721" s="11">
        <v>1.3409487179487183</v>
      </c>
      <c r="O3721" s="11">
        <v>1.3860696718749999</v>
      </c>
      <c r="P3721" s="11">
        <v>0.23954370263136537</v>
      </c>
      <c r="Q3721" s="12">
        <v>0.33967855181171741</v>
      </c>
      <c r="R3721" s="11">
        <v>2.8925244213504606E-2</v>
      </c>
      <c r="V3721" t="s">
        <v>1078</v>
      </c>
    </row>
    <row r="3722" spans="1:22" x14ac:dyDescent="0.2">
      <c r="A3722">
        <v>688</v>
      </c>
      <c r="B3722">
        <v>2006</v>
      </c>
      <c r="C3722" s="61" t="s">
        <v>1080</v>
      </c>
      <c r="D3722" s="40">
        <v>38757</v>
      </c>
      <c r="E3722">
        <v>2405</v>
      </c>
      <c r="F3722" t="s">
        <v>134</v>
      </c>
      <c r="G3722">
        <v>30</v>
      </c>
      <c r="H3722" t="s">
        <v>1082</v>
      </c>
      <c r="I3722" s="50">
        <v>33.616430000000001</v>
      </c>
      <c r="J3722" s="50">
        <v>-118.07572999999999</v>
      </c>
      <c r="K3722" s="11">
        <v>0.29763024769049801</v>
      </c>
      <c r="N3722" s="11">
        <v>4.210290598290598</v>
      </c>
      <c r="O3722" s="11">
        <v>11.317491973958333</v>
      </c>
      <c r="P3722" s="11">
        <v>1.0707344665501757</v>
      </c>
      <c r="Q3722" s="12">
        <v>11.388592094890097</v>
      </c>
      <c r="R3722" s="11">
        <v>0.54217018466034794</v>
      </c>
      <c r="V3722" t="s">
        <v>1078</v>
      </c>
    </row>
    <row r="3723" spans="1:22" x14ac:dyDescent="0.2">
      <c r="A3723">
        <v>731</v>
      </c>
      <c r="B3723">
        <v>2006</v>
      </c>
      <c r="C3723" s="62" t="s">
        <v>704</v>
      </c>
      <c r="D3723" s="40">
        <v>38846</v>
      </c>
      <c r="E3723">
        <v>2501</v>
      </c>
      <c r="F3723" t="s">
        <v>134</v>
      </c>
      <c r="G3723">
        <v>1</v>
      </c>
      <c r="H3723" t="s">
        <v>706</v>
      </c>
      <c r="I3723" s="50">
        <v>33.727870000000003</v>
      </c>
      <c r="J3723" s="50">
        <v>-118.12025</v>
      </c>
      <c r="K3723" s="11">
        <v>0</v>
      </c>
      <c r="N3723" s="11">
        <v>3.1764234234234223</v>
      </c>
      <c r="O3723" s="11">
        <v>8.9931585278411248</v>
      </c>
      <c r="P3723" s="11">
        <v>0.66328643560461853</v>
      </c>
      <c r="Q3723" s="12">
        <v>0.565388581046954</v>
      </c>
      <c r="R3723" s="11">
        <v>0.1667402954257228</v>
      </c>
      <c r="V3723" t="s">
        <v>1078</v>
      </c>
    </row>
    <row r="3724" spans="1:22" x14ac:dyDescent="0.2">
      <c r="A3724">
        <v>732</v>
      </c>
      <c r="B3724">
        <v>2006</v>
      </c>
      <c r="C3724" s="62" t="s">
        <v>704</v>
      </c>
      <c r="D3724" s="40">
        <v>38846</v>
      </c>
      <c r="E3724">
        <v>2503</v>
      </c>
      <c r="F3724" t="s">
        <v>134</v>
      </c>
      <c r="G3724">
        <v>1</v>
      </c>
      <c r="H3724" t="s">
        <v>706</v>
      </c>
      <c r="I3724" s="50">
        <v>33.670209999999997</v>
      </c>
      <c r="J3724" s="50">
        <v>-118.13533</v>
      </c>
      <c r="K3724" s="11">
        <v>0</v>
      </c>
      <c r="N3724" s="11">
        <v>3.9667297297297299</v>
      </c>
      <c r="O3724" s="11">
        <v>3.972810762182267</v>
      </c>
      <c r="P3724" s="11">
        <v>0.52255271591819952</v>
      </c>
      <c r="Q3724" s="12">
        <v>0.71722899406961216</v>
      </c>
      <c r="R3724" s="11">
        <v>0.15379764423842657</v>
      </c>
      <c r="V3724" t="s">
        <v>1078</v>
      </c>
    </row>
    <row r="3725" spans="1:22" x14ac:dyDescent="0.2">
      <c r="A3725">
        <v>733</v>
      </c>
      <c r="B3725">
        <v>2006</v>
      </c>
      <c r="C3725" s="62" t="s">
        <v>704</v>
      </c>
      <c r="D3725" s="40">
        <v>38846</v>
      </c>
      <c r="E3725">
        <v>2601</v>
      </c>
      <c r="F3725" t="s">
        <v>134</v>
      </c>
      <c r="G3725">
        <v>1</v>
      </c>
      <c r="H3725" t="s">
        <v>706</v>
      </c>
      <c r="I3725" s="50">
        <v>33.72043</v>
      </c>
      <c r="J3725" s="50">
        <v>-118.18425999999999</v>
      </c>
      <c r="K3725" s="11">
        <v>0</v>
      </c>
      <c r="N3725" s="11">
        <v>6.9835720720720724</v>
      </c>
      <c r="O3725" s="11">
        <v>4.7038728127844767</v>
      </c>
      <c r="P3725" s="11">
        <v>0.5576129758338958</v>
      </c>
      <c r="Q3725" s="12">
        <v>0.41100394302916432</v>
      </c>
      <c r="R3725" s="11">
        <v>9.7062936111181414E-2</v>
      </c>
      <c r="V3725" t="s">
        <v>1078</v>
      </c>
    </row>
    <row r="3726" spans="1:22" x14ac:dyDescent="0.2">
      <c r="A3726">
        <v>734</v>
      </c>
      <c r="B3726">
        <v>2006</v>
      </c>
      <c r="C3726" s="62" t="s">
        <v>704</v>
      </c>
      <c r="D3726" s="40">
        <v>38846</v>
      </c>
      <c r="E3726">
        <v>2604</v>
      </c>
      <c r="F3726" t="s">
        <v>134</v>
      </c>
      <c r="G3726">
        <v>1</v>
      </c>
      <c r="H3726" t="s">
        <v>706</v>
      </c>
      <c r="I3726" s="50">
        <v>33.641069999999999</v>
      </c>
      <c r="J3726" s="50">
        <v>-118.20299</v>
      </c>
      <c r="K3726" s="11">
        <v>0.17720001528474225</v>
      </c>
      <c r="N3726" s="11">
        <v>1.2462522522522519</v>
      </c>
      <c r="O3726" s="11">
        <v>3.5615018703130681</v>
      </c>
      <c r="P3726" s="11">
        <v>0.33336461651162957</v>
      </c>
      <c r="Q3726" s="12">
        <v>0.55733602051850939</v>
      </c>
      <c r="R3726" s="11">
        <v>0.20405872926518023</v>
      </c>
      <c r="V3726" t="s">
        <v>1078</v>
      </c>
    </row>
    <row r="3727" spans="1:22" x14ac:dyDescent="0.2">
      <c r="A3727">
        <v>735</v>
      </c>
      <c r="B3727">
        <v>2006</v>
      </c>
      <c r="C3727" s="62" t="s">
        <v>704</v>
      </c>
      <c r="D3727" s="40">
        <v>38846</v>
      </c>
      <c r="E3727">
        <v>2701</v>
      </c>
      <c r="F3727" t="s">
        <v>134</v>
      </c>
      <c r="G3727">
        <v>1</v>
      </c>
      <c r="H3727" t="s">
        <v>706</v>
      </c>
      <c r="I3727" s="50">
        <v>33.707749999999997</v>
      </c>
      <c r="J3727" s="50">
        <v>-118.24666000000001</v>
      </c>
      <c r="K3727" s="11">
        <v>0</v>
      </c>
      <c r="N3727" s="11">
        <v>5.8209099099099078</v>
      </c>
      <c r="O3727" s="11">
        <v>3.7699426938564122</v>
      </c>
      <c r="P3727" s="11">
        <v>0.44354760336822846</v>
      </c>
      <c r="Q3727" s="12">
        <v>0.56655188575353466</v>
      </c>
      <c r="R3727" s="11">
        <v>3.0784100330250273E-2</v>
      </c>
      <c r="V3727" t="s">
        <v>1078</v>
      </c>
    </row>
    <row r="3728" spans="1:22" x14ac:dyDescent="0.2">
      <c r="A3728">
        <v>736</v>
      </c>
      <c r="B3728">
        <v>2006</v>
      </c>
      <c r="C3728" s="62" t="s">
        <v>704</v>
      </c>
      <c r="D3728" s="40">
        <v>38846</v>
      </c>
      <c r="E3728">
        <v>2803</v>
      </c>
      <c r="F3728" t="s">
        <v>134</v>
      </c>
      <c r="G3728">
        <v>1</v>
      </c>
      <c r="H3728" t="s">
        <v>706</v>
      </c>
      <c r="I3728" s="50">
        <v>33.66845</v>
      </c>
      <c r="J3728" s="50">
        <v>-118.2968</v>
      </c>
      <c r="K3728" s="11">
        <v>7.255987661051623E-2</v>
      </c>
      <c r="N3728" s="11">
        <v>2.5088717948717951</v>
      </c>
      <c r="O3728" s="11">
        <v>3.0838616654339721</v>
      </c>
      <c r="P3728" s="11">
        <v>0.23015611558506155</v>
      </c>
      <c r="Q3728" s="12">
        <v>0.38617693947352816</v>
      </c>
      <c r="R3728" s="11">
        <v>0.1318145201467085</v>
      </c>
      <c r="V3728" t="s">
        <v>1078</v>
      </c>
    </row>
    <row r="3729" spans="1:22" x14ac:dyDescent="0.2">
      <c r="A3729">
        <v>737</v>
      </c>
      <c r="B3729">
        <v>2006</v>
      </c>
      <c r="C3729" s="62" t="s">
        <v>704</v>
      </c>
      <c r="D3729" s="40">
        <v>38846</v>
      </c>
      <c r="E3729">
        <v>2902</v>
      </c>
      <c r="F3729" t="s">
        <v>134</v>
      </c>
      <c r="G3729">
        <v>1</v>
      </c>
      <c r="H3729" t="s">
        <v>706</v>
      </c>
      <c r="I3729" s="50">
        <v>33.70693</v>
      </c>
      <c r="J3729" s="50">
        <v>-118.32983</v>
      </c>
      <c r="K3729" s="11">
        <v>0</v>
      </c>
      <c r="N3729" s="11">
        <v>6.8993974358974359</v>
      </c>
      <c r="O3729" s="11">
        <v>1.5045855038510683</v>
      </c>
      <c r="P3729" s="11">
        <v>0.46305688933318911</v>
      </c>
      <c r="Q3729" s="12">
        <v>1.884399660764704</v>
      </c>
      <c r="R3729" s="11">
        <v>0.31413680242166853</v>
      </c>
      <c r="V3729" t="s">
        <v>1078</v>
      </c>
    </row>
    <row r="3730" spans="1:22" x14ac:dyDescent="0.2">
      <c r="A3730">
        <v>738</v>
      </c>
      <c r="B3730">
        <v>2006</v>
      </c>
      <c r="C3730" s="62" t="s">
        <v>704</v>
      </c>
      <c r="D3730" s="40">
        <v>38846</v>
      </c>
      <c r="E3730">
        <v>3052</v>
      </c>
      <c r="F3730" t="s">
        <v>134</v>
      </c>
      <c r="G3730">
        <v>1</v>
      </c>
      <c r="H3730" t="s">
        <v>706</v>
      </c>
      <c r="I3730" s="50">
        <v>33.733150000000002</v>
      </c>
      <c r="J3730" s="50">
        <v>-118.40043</v>
      </c>
      <c r="K3730" s="11">
        <v>0</v>
      </c>
      <c r="N3730" s="11">
        <v>6.6614871794871799</v>
      </c>
      <c r="O3730" s="11">
        <v>2.379299040988061</v>
      </c>
      <c r="P3730" s="11">
        <v>0.36779745430847671</v>
      </c>
      <c r="Q3730" s="12">
        <v>0.59721318264535872</v>
      </c>
      <c r="R3730" s="11">
        <v>0.18148404568683205</v>
      </c>
      <c r="V3730" t="s">
        <v>1078</v>
      </c>
    </row>
    <row r="3731" spans="1:22" x14ac:dyDescent="0.2">
      <c r="A3731">
        <v>726</v>
      </c>
      <c r="B3731">
        <v>2006</v>
      </c>
      <c r="C3731" s="62" t="s">
        <v>704</v>
      </c>
      <c r="D3731" s="62">
        <v>38848</v>
      </c>
      <c r="E3731">
        <v>2103</v>
      </c>
      <c r="F3731" t="s">
        <v>134</v>
      </c>
      <c r="G3731">
        <v>1</v>
      </c>
      <c r="H3731" t="s">
        <v>706</v>
      </c>
      <c r="I3731" s="50">
        <v>33.584820000000001</v>
      </c>
      <c r="J3731" s="50">
        <v>-117.94463</v>
      </c>
      <c r="K3731" s="11">
        <v>0.1721701921246796</v>
      </c>
      <c r="N3731" s="11">
        <v>2.7987096774193549</v>
      </c>
      <c r="O3731" s="11">
        <v>2.9516451999047697</v>
      </c>
      <c r="P3731" s="11">
        <v>0.73084067612700088</v>
      </c>
      <c r="Q3731" s="12">
        <v>1.4674854013755367</v>
      </c>
      <c r="R3731" s="11">
        <v>0.12231929002648044</v>
      </c>
      <c r="V3731" t="s">
        <v>1078</v>
      </c>
    </row>
    <row r="3732" spans="1:22" x14ac:dyDescent="0.2">
      <c r="A3732">
        <v>727</v>
      </c>
      <c r="B3732">
        <v>2006</v>
      </c>
      <c r="C3732" s="62" t="s">
        <v>704</v>
      </c>
      <c r="D3732" s="62">
        <v>38848</v>
      </c>
      <c r="E3732">
        <v>2186</v>
      </c>
      <c r="F3732" t="s">
        <v>134</v>
      </c>
      <c r="G3732">
        <v>1</v>
      </c>
      <c r="H3732" t="s">
        <v>706</v>
      </c>
      <c r="I3732" s="50">
        <v>33.550530000000002</v>
      </c>
      <c r="J3732" s="50">
        <v>-117.99918</v>
      </c>
      <c r="K3732" s="11">
        <v>0.16137199139247876</v>
      </c>
      <c r="N3732" s="11">
        <v>1.7569677419354839</v>
      </c>
      <c r="O3732" s="11">
        <v>1.9686780108558823</v>
      </c>
      <c r="P3732" s="11">
        <v>0.34168056585451984</v>
      </c>
      <c r="Q3732" s="12">
        <v>0.54576603261925327</v>
      </c>
      <c r="R3732" s="11">
        <v>9.4793269340832473E-2</v>
      </c>
      <c r="V3732" t="s">
        <v>1078</v>
      </c>
    </row>
    <row r="3733" spans="1:22" x14ac:dyDescent="0.2">
      <c r="A3733">
        <v>728</v>
      </c>
      <c r="B3733">
        <v>2006</v>
      </c>
      <c r="C3733" s="62" t="s">
        <v>704</v>
      </c>
      <c r="D3733" s="62">
        <v>38848</v>
      </c>
      <c r="E3733">
        <v>2223</v>
      </c>
      <c r="F3733" t="s">
        <v>134</v>
      </c>
      <c r="G3733">
        <v>1</v>
      </c>
      <c r="H3733" t="s">
        <v>706</v>
      </c>
      <c r="I3733" s="50">
        <v>33.615400000000001</v>
      </c>
      <c r="J3733" s="50">
        <v>-117.99785</v>
      </c>
      <c r="K3733" s="11">
        <v>0</v>
      </c>
      <c r="N3733" s="11">
        <v>2.2000967741935487</v>
      </c>
      <c r="O3733" s="11">
        <v>4.5796139792712802</v>
      </c>
      <c r="P3733" s="11">
        <v>0.67128057247528261</v>
      </c>
      <c r="Q3733" s="12">
        <v>0.99600766817310182</v>
      </c>
      <c r="R3733" s="11">
        <v>0.12981445312500001</v>
      </c>
      <c r="V3733" t="s">
        <v>1078</v>
      </c>
    </row>
    <row r="3734" spans="1:22" x14ac:dyDescent="0.2">
      <c r="A3734">
        <v>729</v>
      </c>
      <c r="B3734">
        <v>2006</v>
      </c>
      <c r="C3734" s="62" t="s">
        <v>704</v>
      </c>
      <c r="D3734" s="62">
        <v>38848</v>
      </c>
      <c r="E3734">
        <v>2403</v>
      </c>
      <c r="F3734" t="s">
        <v>134</v>
      </c>
      <c r="G3734">
        <v>1</v>
      </c>
      <c r="H3734" t="s">
        <v>706</v>
      </c>
      <c r="I3734" s="50">
        <v>33.646079999999998</v>
      </c>
      <c r="J3734" s="50">
        <v>-118.05119999999999</v>
      </c>
      <c r="K3734" s="11">
        <v>0</v>
      </c>
      <c r="N3734" s="11">
        <v>2.8764516129032263</v>
      </c>
      <c r="O3734" s="11">
        <v>5.1015369871952725</v>
      </c>
      <c r="P3734" s="11">
        <v>0.91434423000529674</v>
      </c>
      <c r="Q3734" s="12">
        <v>0.72820439531786163</v>
      </c>
      <c r="R3734" s="11">
        <v>0.1173046875</v>
      </c>
      <c r="V3734" t="s">
        <v>1078</v>
      </c>
    </row>
    <row r="3735" spans="1:22" x14ac:dyDescent="0.2">
      <c r="A3735">
        <v>730</v>
      </c>
      <c r="B3735">
        <v>2006</v>
      </c>
      <c r="C3735" s="62" t="s">
        <v>704</v>
      </c>
      <c r="D3735" s="62">
        <v>38848</v>
      </c>
      <c r="E3735">
        <v>2405</v>
      </c>
      <c r="F3735" t="s">
        <v>134</v>
      </c>
      <c r="G3735">
        <v>1</v>
      </c>
      <c r="H3735" t="s">
        <v>706</v>
      </c>
      <c r="I3735" s="50">
        <v>33.616430000000001</v>
      </c>
      <c r="J3735" s="50">
        <v>-118.07572999999999</v>
      </c>
      <c r="K3735" s="11">
        <v>0.14302615866575788</v>
      </c>
      <c r="N3735" s="11">
        <v>2.9464193548387101</v>
      </c>
      <c r="O3735" s="11">
        <v>3.0210727806896238</v>
      </c>
      <c r="P3735" s="11">
        <v>0.5394643048934793</v>
      </c>
      <c r="Q3735" s="12">
        <v>0.40462788846335751</v>
      </c>
      <c r="R3735" s="11">
        <v>0.12755859375</v>
      </c>
      <c r="V3735" t="s">
        <v>1078</v>
      </c>
    </row>
    <row r="3736" spans="1:22" x14ac:dyDescent="0.2">
      <c r="A3736">
        <v>4083</v>
      </c>
      <c r="B3736">
        <v>2006</v>
      </c>
      <c r="C3736" t="s">
        <v>705</v>
      </c>
      <c r="D3736" s="40">
        <v>38881</v>
      </c>
      <c r="E3736" t="s">
        <v>1118</v>
      </c>
      <c r="F3736" t="s">
        <v>1117</v>
      </c>
      <c r="G3736">
        <v>0</v>
      </c>
      <c r="H3736" t="s">
        <v>706</v>
      </c>
      <c r="I3736">
        <v>34.204000000000001</v>
      </c>
      <c r="J3736">
        <v>119.928</v>
      </c>
      <c r="K3736" s="11">
        <v>0</v>
      </c>
      <c r="N3736">
        <v>4.7364551739999996</v>
      </c>
      <c r="O3736" s="11">
        <v>4.5925730199999997</v>
      </c>
      <c r="P3736" s="11">
        <v>8.467102E-2</v>
      </c>
      <c r="Q3736" s="12">
        <v>9.5471860000000006E-2</v>
      </c>
      <c r="R3736">
        <v>5.6692960000000001E-2</v>
      </c>
      <c r="S3736">
        <v>0.15216482000000001</v>
      </c>
    </row>
    <row r="3737" spans="1:22" x14ac:dyDescent="0.2">
      <c r="A3737">
        <v>4086</v>
      </c>
      <c r="B3737">
        <v>2006</v>
      </c>
      <c r="C3737" t="s">
        <v>1094</v>
      </c>
      <c r="D3737" s="40">
        <v>39036</v>
      </c>
      <c r="E3737" t="s">
        <v>1116</v>
      </c>
      <c r="F3737" t="s">
        <v>1117</v>
      </c>
      <c r="G3737">
        <v>0</v>
      </c>
      <c r="H3737" t="s">
        <v>706</v>
      </c>
      <c r="I3737">
        <v>34.249099999999999</v>
      </c>
      <c r="J3737">
        <v>119.9076</v>
      </c>
      <c r="K3737" s="11">
        <v>0</v>
      </c>
      <c r="N3737">
        <v>1.172504835</v>
      </c>
      <c r="O3737" s="11">
        <v>2.3173600699999999</v>
      </c>
      <c r="P3737" s="11">
        <v>0.20783447999999999</v>
      </c>
      <c r="Q3737" s="12">
        <v>0.98010647999999989</v>
      </c>
      <c r="R3737">
        <v>0.13241439999999999</v>
      </c>
      <c r="S3737">
        <v>1.1125208799999999</v>
      </c>
    </row>
    <row r="3738" spans="1:22" x14ac:dyDescent="0.2">
      <c r="A3738">
        <v>900</v>
      </c>
      <c r="B3738">
        <v>2007</v>
      </c>
      <c r="C3738" s="61" t="s">
        <v>1080</v>
      </c>
      <c r="D3738" s="62">
        <v>39118</v>
      </c>
      <c r="E3738">
        <v>2103</v>
      </c>
      <c r="F3738" t="s">
        <v>134</v>
      </c>
      <c r="G3738">
        <v>1</v>
      </c>
      <c r="H3738" t="s">
        <v>706</v>
      </c>
      <c r="I3738" s="50">
        <v>33.584820000000001</v>
      </c>
      <c r="J3738" s="50">
        <v>-117.94463</v>
      </c>
      <c r="K3738" s="11">
        <v>0.1656668447516291</v>
      </c>
      <c r="O3738" s="11">
        <v>2.4394649613830772</v>
      </c>
      <c r="P3738" s="11">
        <v>0.53173939942763682</v>
      </c>
      <c r="Q3738" s="12">
        <v>0.59047925395873602</v>
      </c>
      <c r="R3738" s="11">
        <v>2.1698646716300316E-2</v>
      </c>
      <c r="S3738" s="50"/>
      <c r="V3738" t="s">
        <v>1078</v>
      </c>
    </row>
    <row r="3739" spans="1:22" x14ac:dyDescent="0.2">
      <c r="A3739">
        <v>913</v>
      </c>
      <c r="B3739">
        <v>2007</v>
      </c>
      <c r="C3739" s="61" t="s">
        <v>1080</v>
      </c>
      <c r="D3739" s="62">
        <v>39118</v>
      </c>
      <c r="E3739">
        <v>2103</v>
      </c>
      <c r="F3739" t="s">
        <v>134</v>
      </c>
      <c r="G3739">
        <v>15</v>
      </c>
      <c r="H3739" t="s">
        <v>1082</v>
      </c>
      <c r="I3739" s="50">
        <v>33.584820000000001</v>
      </c>
      <c r="J3739" s="50">
        <v>-117.94463</v>
      </c>
      <c r="K3739" s="11">
        <v>0</v>
      </c>
      <c r="O3739" s="11">
        <v>2.089669516962176</v>
      </c>
      <c r="P3739" s="11">
        <v>0.56263741161192116</v>
      </c>
      <c r="Q3739" s="12">
        <v>0.45692033390879849</v>
      </c>
      <c r="R3739" s="11">
        <v>2.1694600842256731E-2</v>
      </c>
      <c r="S3739" s="50"/>
      <c r="V3739" t="s">
        <v>1078</v>
      </c>
    </row>
    <row r="3740" spans="1:22" x14ac:dyDescent="0.2">
      <c r="A3740">
        <v>901</v>
      </c>
      <c r="B3740">
        <v>2007</v>
      </c>
      <c r="C3740" s="61" t="s">
        <v>1080</v>
      </c>
      <c r="D3740" s="62">
        <v>39118</v>
      </c>
      <c r="E3740">
        <v>2186</v>
      </c>
      <c r="F3740" t="s">
        <v>134</v>
      </c>
      <c r="G3740">
        <v>1</v>
      </c>
      <c r="H3740" t="s">
        <v>706</v>
      </c>
      <c r="I3740" s="50">
        <v>33.550530000000002</v>
      </c>
      <c r="J3740" s="50">
        <v>-117.99918</v>
      </c>
      <c r="K3740" s="11">
        <v>0</v>
      </c>
      <c r="O3740" s="11">
        <v>1.2046629236982844</v>
      </c>
      <c r="P3740" s="11">
        <v>0.4579806399591112</v>
      </c>
      <c r="Q3740" s="12">
        <v>0.41277136343617138</v>
      </c>
      <c r="R3740" s="11">
        <v>4.7375020452797956E-2</v>
      </c>
      <c r="S3740" s="50"/>
      <c r="V3740" t="s">
        <v>1078</v>
      </c>
    </row>
    <row r="3741" spans="1:22" x14ac:dyDescent="0.2">
      <c r="A3741">
        <v>914</v>
      </c>
      <c r="B3741">
        <v>2007</v>
      </c>
      <c r="C3741" s="61" t="s">
        <v>1080</v>
      </c>
      <c r="D3741" s="62">
        <v>39118</v>
      </c>
      <c r="E3741">
        <v>2186</v>
      </c>
      <c r="F3741" t="s">
        <v>134</v>
      </c>
      <c r="G3741">
        <v>15</v>
      </c>
      <c r="H3741" t="s">
        <v>1082</v>
      </c>
      <c r="I3741" s="50">
        <v>33.550530000000002</v>
      </c>
      <c r="J3741" s="50">
        <v>-117.99918</v>
      </c>
      <c r="K3741" s="11">
        <v>0</v>
      </c>
      <c r="O3741" s="11">
        <v>1.2366767805606027</v>
      </c>
      <c r="P3741" s="11">
        <v>0.56314714061957849</v>
      </c>
      <c r="Q3741" s="12">
        <v>0.25085049712802804</v>
      </c>
      <c r="R3741" s="11">
        <v>3.193409709980493E-2</v>
      </c>
      <c r="S3741" s="50"/>
      <c r="V3741" t="s">
        <v>1078</v>
      </c>
    </row>
    <row r="3742" spans="1:22" x14ac:dyDescent="0.2">
      <c r="A3742">
        <v>902</v>
      </c>
      <c r="B3742">
        <v>2007</v>
      </c>
      <c r="C3742" s="61" t="s">
        <v>1080</v>
      </c>
      <c r="D3742" s="62">
        <v>39118</v>
      </c>
      <c r="E3742">
        <v>2223</v>
      </c>
      <c r="F3742" t="s">
        <v>134</v>
      </c>
      <c r="G3742">
        <v>1</v>
      </c>
      <c r="H3742" t="s">
        <v>706</v>
      </c>
      <c r="I3742" s="50">
        <v>33.615400000000001</v>
      </c>
      <c r="J3742" s="50">
        <v>-117.99785</v>
      </c>
      <c r="K3742" s="11">
        <v>0</v>
      </c>
      <c r="O3742" s="11">
        <v>2.0892035528599346</v>
      </c>
      <c r="P3742" s="11">
        <v>0.46032831125847357</v>
      </c>
      <c r="Q3742" s="12">
        <v>0.36375713366689627</v>
      </c>
      <c r="R3742" s="11">
        <v>4.5858959497599494E-2</v>
      </c>
      <c r="S3742" s="50"/>
      <c r="V3742" t="s">
        <v>1078</v>
      </c>
    </row>
    <row r="3743" spans="1:22" x14ac:dyDescent="0.2">
      <c r="A3743">
        <v>915</v>
      </c>
      <c r="B3743">
        <v>2007</v>
      </c>
      <c r="C3743" s="61" t="s">
        <v>1080</v>
      </c>
      <c r="D3743" s="62">
        <v>39118</v>
      </c>
      <c r="E3743">
        <v>2223</v>
      </c>
      <c r="F3743" t="s">
        <v>134</v>
      </c>
      <c r="G3743">
        <v>15</v>
      </c>
      <c r="H3743" t="s">
        <v>1082</v>
      </c>
      <c r="I3743" s="50">
        <v>33.615400000000001</v>
      </c>
      <c r="J3743" s="50">
        <v>-117.99785</v>
      </c>
      <c r="K3743" s="11">
        <v>0</v>
      </c>
      <c r="O3743" s="11">
        <v>1.6479938612446956</v>
      </c>
      <c r="P3743" s="11">
        <v>0.54531192466605494</v>
      </c>
      <c r="Q3743" s="12">
        <v>0.34153431636594622</v>
      </c>
      <c r="R3743" s="11">
        <v>6.6411093108286051E-2</v>
      </c>
      <c r="S3743" s="50"/>
      <c r="V3743" t="s">
        <v>1078</v>
      </c>
    </row>
    <row r="3744" spans="1:22" x14ac:dyDescent="0.2">
      <c r="A3744">
        <v>903</v>
      </c>
      <c r="B3744">
        <v>2007</v>
      </c>
      <c r="C3744" s="61" t="s">
        <v>1080</v>
      </c>
      <c r="D3744" s="62">
        <v>39118</v>
      </c>
      <c r="E3744">
        <v>2403</v>
      </c>
      <c r="F3744" t="s">
        <v>134</v>
      </c>
      <c r="G3744">
        <v>1</v>
      </c>
      <c r="H3744" t="s">
        <v>706</v>
      </c>
      <c r="I3744" s="50">
        <v>33.646079999999998</v>
      </c>
      <c r="J3744" s="50">
        <v>-118.05119999999999</v>
      </c>
      <c r="K3744" s="11">
        <v>3.2677761211285676E-2</v>
      </c>
      <c r="O3744" s="11">
        <v>0.49094927120598203</v>
      </c>
      <c r="P3744" s="11">
        <v>0.32533582356430635</v>
      </c>
      <c r="Q3744" s="12">
        <v>0.31218025825357043</v>
      </c>
      <c r="R3744" s="11">
        <v>3.3527074054365592E-2</v>
      </c>
      <c r="S3744" s="50"/>
      <c r="V3744" t="s">
        <v>1078</v>
      </c>
    </row>
    <row r="3745" spans="1:22" x14ac:dyDescent="0.2">
      <c r="A3745">
        <v>916</v>
      </c>
      <c r="B3745">
        <v>2007</v>
      </c>
      <c r="C3745" s="61" t="s">
        <v>1080</v>
      </c>
      <c r="D3745" s="62">
        <v>39118</v>
      </c>
      <c r="E3745">
        <v>2403</v>
      </c>
      <c r="F3745" t="s">
        <v>134</v>
      </c>
      <c r="G3745">
        <v>15</v>
      </c>
      <c r="H3745" t="s">
        <v>1082</v>
      </c>
      <c r="I3745" s="50">
        <v>33.646079999999998</v>
      </c>
      <c r="J3745" s="50">
        <v>-118.05119999999999</v>
      </c>
      <c r="K3745" s="11">
        <v>0</v>
      </c>
      <c r="O3745" s="11">
        <v>0.80485765872365411</v>
      </c>
      <c r="P3745" s="11">
        <v>0.45782913517708967</v>
      </c>
      <c r="Q3745" s="12">
        <v>0.44213977543073607</v>
      </c>
      <c r="R3745" s="11">
        <v>3.3520789873579274E-2</v>
      </c>
      <c r="S3745" s="50"/>
      <c r="V3745" t="s">
        <v>1078</v>
      </c>
    </row>
    <row r="3746" spans="1:22" x14ac:dyDescent="0.2">
      <c r="A3746">
        <v>904</v>
      </c>
      <c r="B3746">
        <v>2007</v>
      </c>
      <c r="C3746" s="61" t="s">
        <v>1080</v>
      </c>
      <c r="D3746" s="62">
        <v>39118</v>
      </c>
      <c r="E3746">
        <v>2405</v>
      </c>
      <c r="F3746" t="s">
        <v>134</v>
      </c>
      <c r="G3746">
        <v>1</v>
      </c>
      <c r="H3746" t="s">
        <v>706</v>
      </c>
      <c r="I3746" s="50">
        <v>33.616430000000001</v>
      </c>
      <c r="J3746" s="50">
        <v>-118.07572999999999</v>
      </c>
      <c r="K3746" s="11">
        <v>0</v>
      </c>
      <c r="O3746" s="11">
        <v>0.93066628378798721</v>
      </c>
      <c r="P3746" s="11">
        <v>0.4212001832515383</v>
      </c>
      <c r="Q3746" s="12">
        <v>0.60569531742934068</v>
      </c>
      <c r="R3746" s="11">
        <v>4.3769862391934047E-2</v>
      </c>
      <c r="S3746" s="50"/>
      <c r="V3746" t="s">
        <v>1078</v>
      </c>
    </row>
    <row r="3747" spans="1:22" x14ac:dyDescent="0.2">
      <c r="A3747">
        <v>917</v>
      </c>
      <c r="B3747">
        <v>2007</v>
      </c>
      <c r="C3747" s="61" t="s">
        <v>1080</v>
      </c>
      <c r="D3747" s="62">
        <v>39118</v>
      </c>
      <c r="E3747">
        <v>2405</v>
      </c>
      <c r="F3747" t="s">
        <v>134</v>
      </c>
      <c r="G3747">
        <v>15</v>
      </c>
      <c r="H3747" t="s">
        <v>1082</v>
      </c>
      <c r="I3747" s="50">
        <v>33.616430000000001</v>
      </c>
      <c r="J3747" s="50">
        <v>-118.07572999999999</v>
      </c>
      <c r="K3747" s="11">
        <v>0</v>
      </c>
      <c r="O3747" s="11">
        <v>1.2440014101466712</v>
      </c>
      <c r="P3747" s="11">
        <v>0.4996121760014558</v>
      </c>
      <c r="Q3747" s="12">
        <v>0.82107637407524725</v>
      </c>
      <c r="R3747" s="11">
        <v>8.9902107165628811E-2</v>
      </c>
      <c r="S3747" s="50"/>
      <c r="V3747" t="s">
        <v>1078</v>
      </c>
    </row>
    <row r="3748" spans="1:22" x14ac:dyDescent="0.2">
      <c r="A3748">
        <v>912</v>
      </c>
      <c r="B3748">
        <v>2007</v>
      </c>
      <c r="C3748" s="61" t="s">
        <v>1080</v>
      </c>
      <c r="D3748" s="40">
        <v>39119</v>
      </c>
      <c r="E3748">
        <v>3052</v>
      </c>
      <c r="F3748" t="s">
        <v>134</v>
      </c>
      <c r="G3748">
        <v>1</v>
      </c>
      <c r="H3748" t="s">
        <v>706</v>
      </c>
      <c r="I3748" s="50">
        <v>33.733150000000002</v>
      </c>
      <c r="J3748" s="50">
        <v>-118.40043</v>
      </c>
      <c r="K3748" s="11">
        <v>0</v>
      </c>
      <c r="N3748" s="11">
        <v>1.7966550000000001</v>
      </c>
      <c r="O3748" s="11">
        <v>3.5485592364414447</v>
      </c>
      <c r="P3748" s="11">
        <v>0.54089138712335216</v>
      </c>
      <c r="Q3748" s="12">
        <v>1.446283689441439</v>
      </c>
      <c r="R3748" s="11">
        <v>0.17398828125000007</v>
      </c>
      <c r="S3748" s="50"/>
      <c r="V3748" t="s">
        <v>1078</v>
      </c>
    </row>
    <row r="3749" spans="1:22" x14ac:dyDescent="0.2">
      <c r="A3749">
        <v>922</v>
      </c>
      <c r="B3749">
        <v>2007</v>
      </c>
      <c r="C3749" s="61" t="s">
        <v>1080</v>
      </c>
      <c r="D3749" s="40">
        <v>39119</v>
      </c>
      <c r="E3749">
        <v>3052</v>
      </c>
      <c r="F3749" t="s">
        <v>134</v>
      </c>
      <c r="G3749">
        <v>15</v>
      </c>
      <c r="H3749" t="s">
        <v>1082</v>
      </c>
      <c r="I3749" s="50">
        <v>33.733150000000002</v>
      </c>
      <c r="J3749" s="50">
        <v>-118.40043</v>
      </c>
      <c r="K3749" s="11">
        <v>0</v>
      </c>
      <c r="N3749" s="11">
        <v>0.21087499999999998</v>
      </c>
      <c r="O3749" s="11">
        <v>8.6333000374402626</v>
      </c>
      <c r="P3749" s="11">
        <v>0.94308827389359695</v>
      </c>
      <c r="Q3749" s="12">
        <v>7.0628192743259914</v>
      </c>
      <c r="R3749" s="11">
        <v>0.4764785156250001</v>
      </c>
      <c r="S3749" s="50"/>
      <c r="V3749" t="s">
        <v>1078</v>
      </c>
    </row>
    <row r="3750" spans="1:22" x14ac:dyDescent="0.2">
      <c r="A3750">
        <v>905</v>
      </c>
      <c r="B3750">
        <v>2007</v>
      </c>
      <c r="C3750" s="61" t="s">
        <v>1080</v>
      </c>
      <c r="D3750" s="40">
        <v>39120</v>
      </c>
      <c r="E3750">
        <v>2501</v>
      </c>
      <c r="F3750" t="s">
        <v>134</v>
      </c>
      <c r="G3750">
        <v>1</v>
      </c>
      <c r="H3750" t="s">
        <v>706</v>
      </c>
      <c r="I3750" s="50">
        <v>33.727870000000003</v>
      </c>
      <c r="J3750" s="50">
        <v>-118.12025</v>
      </c>
      <c r="K3750" s="11">
        <v>0</v>
      </c>
      <c r="N3750" s="11">
        <v>9.086980676328503</v>
      </c>
      <c r="O3750" s="11">
        <v>15.20949490399698</v>
      </c>
      <c r="P3750" s="11">
        <v>0.76091996429692399</v>
      </c>
      <c r="Q3750" s="12">
        <v>14.89926548277988</v>
      </c>
      <c r="R3750" s="11">
        <v>0.97120898437500014</v>
      </c>
      <c r="S3750" s="50"/>
      <c r="V3750" t="s">
        <v>1078</v>
      </c>
    </row>
    <row r="3751" spans="1:22" x14ac:dyDescent="0.2">
      <c r="A3751">
        <v>906</v>
      </c>
      <c r="B3751">
        <v>2007</v>
      </c>
      <c r="C3751" s="61" t="s">
        <v>1080</v>
      </c>
      <c r="D3751" s="40">
        <v>39120</v>
      </c>
      <c r="E3751">
        <v>2503</v>
      </c>
      <c r="F3751" t="s">
        <v>134</v>
      </c>
      <c r="G3751">
        <v>1</v>
      </c>
      <c r="H3751" t="s">
        <v>706</v>
      </c>
      <c r="I3751" s="50">
        <v>33.670209999999997</v>
      </c>
      <c r="J3751" s="50">
        <v>-118.13533</v>
      </c>
      <c r="K3751" s="11">
        <v>0</v>
      </c>
      <c r="N3751" s="11">
        <v>2.1189371980676328</v>
      </c>
      <c r="O3751" s="11">
        <v>2.9670223069833863</v>
      </c>
      <c r="P3751" s="11">
        <v>0.38962696734737912</v>
      </c>
      <c r="Q3751" s="12">
        <v>1.5767075818131573</v>
      </c>
      <c r="R3751" s="11">
        <v>9.2039062499999991E-2</v>
      </c>
      <c r="S3751" s="50"/>
      <c r="V3751" t="s">
        <v>1078</v>
      </c>
    </row>
    <row r="3752" spans="1:22" x14ac:dyDescent="0.2">
      <c r="A3752">
        <v>907</v>
      </c>
      <c r="B3752">
        <v>2007</v>
      </c>
      <c r="C3752" s="61" t="s">
        <v>1080</v>
      </c>
      <c r="D3752" s="40">
        <v>39120</v>
      </c>
      <c r="E3752">
        <v>2601</v>
      </c>
      <c r="F3752" t="s">
        <v>134</v>
      </c>
      <c r="G3752">
        <v>1</v>
      </c>
      <c r="H3752" t="s">
        <v>706</v>
      </c>
      <c r="I3752" s="50">
        <v>33.72043</v>
      </c>
      <c r="J3752" s="50">
        <v>-118.18425999999999</v>
      </c>
      <c r="K3752" s="11">
        <v>2.3767817257860636E-2</v>
      </c>
      <c r="N3752" s="11">
        <v>6.063420289855074</v>
      </c>
      <c r="O3752" s="11">
        <v>2.6674441635777821</v>
      </c>
      <c r="P3752" s="11">
        <v>0.21093024057889981</v>
      </c>
      <c r="Q3752" s="12">
        <v>1.9062321234051276</v>
      </c>
      <c r="R3752" s="11">
        <v>0.24072070312499999</v>
      </c>
      <c r="S3752" s="50"/>
      <c r="V3752" t="s">
        <v>1078</v>
      </c>
    </row>
    <row r="3753" spans="1:22" x14ac:dyDescent="0.2">
      <c r="A3753">
        <v>908</v>
      </c>
      <c r="B3753">
        <v>2007</v>
      </c>
      <c r="C3753" s="61" t="s">
        <v>1080</v>
      </c>
      <c r="D3753" s="40">
        <v>39120</v>
      </c>
      <c r="E3753">
        <v>2604</v>
      </c>
      <c r="F3753" t="s">
        <v>134</v>
      </c>
      <c r="G3753">
        <v>1</v>
      </c>
      <c r="H3753" t="s">
        <v>706</v>
      </c>
      <c r="I3753" s="50">
        <v>33.641069999999999</v>
      </c>
      <c r="J3753" s="50">
        <v>-118.20299</v>
      </c>
      <c r="K3753" s="11">
        <v>0</v>
      </c>
      <c r="N3753" s="11">
        <v>1.0431690821256039</v>
      </c>
      <c r="O3753" s="11">
        <v>1.7955124225021841</v>
      </c>
      <c r="P3753" s="11">
        <v>0.27087897196720018</v>
      </c>
      <c r="Q3753" s="12">
        <v>0.10901950857950007</v>
      </c>
      <c r="R3753" s="11">
        <v>4.0769531249999991E-2</v>
      </c>
      <c r="S3753" s="50"/>
      <c r="V3753" t="s">
        <v>1078</v>
      </c>
    </row>
    <row r="3754" spans="1:22" x14ac:dyDescent="0.2">
      <c r="A3754">
        <v>919</v>
      </c>
      <c r="B3754">
        <v>2007</v>
      </c>
      <c r="C3754" s="61" t="s">
        <v>1080</v>
      </c>
      <c r="D3754" s="40">
        <v>39120</v>
      </c>
      <c r="E3754">
        <v>2604</v>
      </c>
      <c r="F3754" t="s">
        <v>134</v>
      </c>
      <c r="G3754">
        <v>15</v>
      </c>
      <c r="H3754" t="s">
        <v>1082</v>
      </c>
      <c r="I3754" s="50">
        <v>33.641069999999999</v>
      </c>
      <c r="J3754" s="50">
        <v>-118.20299</v>
      </c>
      <c r="K3754" s="11">
        <v>0</v>
      </c>
      <c r="N3754" s="11">
        <v>0.75792753623188425</v>
      </c>
      <c r="O3754" s="11">
        <v>1.3216058581565242</v>
      </c>
      <c r="P3754" s="11">
        <v>0.32415436872253606</v>
      </c>
      <c r="Q3754" s="12">
        <v>0.21201495143558882</v>
      </c>
      <c r="R3754" s="11">
        <v>2.5388671874999991E-2</v>
      </c>
      <c r="S3754" s="50"/>
      <c r="V3754" t="s">
        <v>1078</v>
      </c>
    </row>
    <row r="3755" spans="1:22" x14ac:dyDescent="0.2">
      <c r="A3755">
        <v>909</v>
      </c>
      <c r="B3755">
        <v>2007</v>
      </c>
      <c r="C3755" s="61" t="s">
        <v>1080</v>
      </c>
      <c r="D3755" s="40">
        <v>39120</v>
      </c>
      <c r="E3755">
        <v>2701</v>
      </c>
      <c r="F3755" t="s">
        <v>134</v>
      </c>
      <c r="G3755">
        <v>1</v>
      </c>
      <c r="H3755" t="s">
        <v>706</v>
      </c>
      <c r="I3755" s="50">
        <v>33.707749999999997</v>
      </c>
      <c r="J3755" s="50">
        <v>-118.24666000000001</v>
      </c>
      <c r="K3755" s="11">
        <v>0</v>
      </c>
      <c r="N3755" s="11">
        <v>4.0259806763285031</v>
      </c>
      <c r="O3755" s="11">
        <v>2.3633300958504648</v>
      </c>
      <c r="P3755" s="11">
        <v>0.39789467175729754</v>
      </c>
      <c r="Q3755" s="12">
        <v>0.41843862691546124</v>
      </c>
      <c r="R3755" s="11">
        <v>0.12280078124999999</v>
      </c>
      <c r="S3755" s="50"/>
      <c r="V3755" t="s">
        <v>1078</v>
      </c>
    </row>
    <row r="3756" spans="1:22" x14ac:dyDescent="0.2">
      <c r="A3756">
        <v>910</v>
      </c>
      <c r="B3756">
        <v>2007</v>
      </c>
      <c r="C3756" s="61" t="s">
        <v>1080</v>
      </c>
      <c r="D3756" s="40">
        <v>39120</v>
      </c>
      <c r="E3756">
        <v>2803</v>
      </c>
      <c r="F3756" t="s">
        <v>134</v>
      </c>
      <c r="G3756">
        <v>1</v>
      </c>
      <c r="H3756" t="s">
        <v>706</v>
      </c>
      <c r="I3756" s="50">
        <v>33.66845</v>
      </c>
      <c r="J3756" s="50">
        <v>-118.2968</v>
      </c>
      <c r="K3756" s="11">
        <v>0</v>
      </c>
      <c r="N3756" s="11">
        <v>0.85193500000000011</v>
      </c>
      <c r="O3756" s="11">
        <v>2.0479027983628284</v>
      </c>
      <c r="P3756" s="11">
        <v>0.38559490507787969</v>
      </c>
      <c r="Q3756" s="12">
        <v>0.56734535027209843</v>
      </c>
      <c r="R3756" s="11">
        <v>0.139125000000001</v>
      </c>
      <c r="S3756" s="50"/>
      <c r="V3756" t="s">
        <v>1078</v>
      </c>
    </row>
    <row r="3757" spans="1:22" x14ac:dyDescent="0.2">
      <c r="A3757">
        <v>920</v>
      </c>
      <c r="B3757">
        <v>2007</v>
      </c>
      <c r="C3757" s="61" t="s">
        <v>1080</v>
      </c>
      <c r="D3757" s="40">
        <v>39120</v>
      </c>
      <c r="E3757">
        <v>2803</v>
      </c>
      <c r="F3757" t="s">
        <v>134</v>
      </c>
      <c r="G3757">
        <v>15</v>
      </c>
      <c r="H3757" t="s">
        <v>1082</v>
      </c>
      <c r="I3757" s="50">
        <v>33.66845</v>
      </c>
      <c r="J3757" s="50">
        <v>-118.2968</v>
      </c>
      <c r="K3757" s="11">
        <v>0</v>
      </c>
      <c r="N3757" s="11">
        <v>0.71697499999999992</v>
      </c>
      <c r="O3757" s="11">
        <v>2.5008737213527827</v>
      </c>
      <c r="P3757" s="11">
        <v>0.5259719372842121</v>
      </c>
      <c r="Q3757" s="12">
        <v>1.0564927881522013</v>
      </c>
      <c r="R3757" s="11">
        <v>0.17977148437500109</v>
      </c>
      <c r="S3757" s="50"/>
      <c r="V3757" t="s">
        <v>1078</v>
      </c>
    </row>
    <row r="3758" spans="1:22" x14ac:dyDescent="0.2">
      <c r="A3758">
        <v>911</v>
      </c>
      <c r="B3758">
        <v>2007</v>
      </c>
      <c r="C3758" s="61" t="s">
        <v>1080</v>
      </c>
      <c r="D3758" s="40">
        <v>39120</v>
      </c>
      <c r="E3758">
        <v>2902</v>
      </c>
      <c r="F3758" t="s">
        <v>134</v>
      </c>
      <c r="G3758">
        <v>1</v>
      </c>
      <c r="H3758" t="s">
        <v>706</v>
      </c>
      <c r="I3758" s="50">
        <v>33.70693</v>
      </c>
      <c r="J3758" s="50">
        <v>-118.32983</v>
      </c>
      <c r="K3758" s="11">
        <v>1.9973709128438526E-2</v>
      </c>
      <c r="N3758" s="11">
        <v>2.51363</v>
      </c>
      <c r="O3758" s="11">
        <v>2.6384810690497038</v>
      </c>
      <c r="P3758" s="11">
        <v>0.51285851381042047</v>
      </c>
      <c r="Q3758" s="12">
        <v>0.90427936354941552</v>
      </c>
      <c r="R3758" s="11">
        <v>0.15278320312499999</v>
      </c>
      <c r="S3758" s="50"/>
      <c r="V3758" t="s">
        <v>1078</v>
      </c>
    </row>
    <row r="3759" spans="1:22" x14ac:dyDescent="0.2">
      <c r="A3759">
        <v>921</v>
      </c>
      <c r="B3759">
        <v>2007</v>
      </c>
      <c r="C3759" s="61" t="s">
        <v>1080</v>
      </c>
      <c r="D3759" s="40">
        <v>39120</v>
      </c>
      <c r="E3759">
        <v>2902</v>
      </c>
      <c r="F3759" t="s">
        <v>134</v>
      </c>
      <c r="G3759">
        <v>15</v>
      </c>
      <c r="H3759" t="s">
        <v>1082</v>
      </c>
      <c r="I3759" s="50">
        <v>33.70693</v>
      </c>
      <c r="J3759" s="50">
        <v>-118.32983</v>
      </c>
      <c r="K3759" s="11">
        <v>0</v>
      </c>
      <c r="N3759" s="11">
        <v>2.8172900000000003</v>
      </c>
      <c r="O3759" s="11">
        <v>3.549497115868435</v>
      </c>
      <c r="P3759" s="11">
        <v>0.43944673486052249</v>
      </c>
      <c r="Q3759" s="12">
        <v>2.1309859520825802</v>
      </c>
      <c r="R3759" s="11">
        <v>0.29596875000000011</v>
      </c>
      <c r="S3759" s="50"/>
      <c r="V3759" t="s">
        <v>1078</v>
      </c>
    </row>
    <row r="3760" spans="1:22" x14ac:dyDescent="0.2">
      <c r="A3760">
        <v>957</v>
      </c>
      <c r="B3760">
        <v>2007</v>
      </c>
      <c r="C3760" s="61" t="s">
        <v>704</v>
      </c>
      <c r="D3760" s="62">
        <v>39209</v>
      </c>
      <c r="E3760">
        <v>2103</v>
      </c>
      <c r="F3760" t="s">
        <v>134</v>
      </c>
      <c r="G3760">
        <v>15</v>
      </c>
      <c r="H3760" t="s">
        <v>1082</v>
      </c>
      <c r="I3760" s="50">
        <v>33.584820000000001</v>
      </c>
      <c r="J3760" s="50">
        <v>-117.94463</v>
      </c>
      <c r="K3760" s="11">
        <v>0.23640530268738372</v>
      </c>
      <c r="N3760" s="11">
        <v>1.5547133757961784</v>
      </c>
      <c r="O3760" s="11">
        <v>11.465261</v>
      </c>
      <c r="P3760" s="11">
        <v>1.3290234000000001</v>
      </c>
      <c r="Q3760" s="12">
        <v>9.8778918000000004</v>
      </c>
      <c r="R3760" s="11">
        <v>0.43367756000000002</v>
      </c>
      <c r="V3760" t="s">
        <v>1078</v>
      </c>
    </row>
    <row r="3761" spans="1:22" x14ac:dyDescent="0.2">
      <c r="A3761">
        <v>984</v>
      </c>
      <c r="B3761">
        <v>2007</v>
      </c>
      <c r="C3761" s="61" t="s">
        <v>704</v>
      </c>
      <c r="D3761" s="62">
        <v>39209</v>
      </c>
      <c r="E3761">
        <v>2103</v>
      </c>
      <c r="F3761" t="s">
        <v>134</v>
      </c>
      <c r="G3761">
        <v>30</v>
      </c>
      <c r="H3761" t="s">
        <v>1082</v>
      </c>
      <c r="I3761" s="50">
        <v>33.584820000000001</v>
      </c>
      <c r="J3761" s="50">
        <v>-117.94463</v>
      </c>
      <c r="K3761" s="11">
        <v>7.477560548108139E-3</v>
      </c>
      <c r="N3761" s="11">
        <v>0.51234872611464977</v>
      </c>
      <c r="O3761" s="11">
        <v>14.354856</v>
      </c>
      <c r="P3761" s="11">
        <v>1.6695304</v>
      </c>
      <c r="Q3761" s="12">
        <v>12.138093</v>
      </c>
      <c r="R3761" s="11">
        <v>0.32639056999999999</v>
      </c>
      <c r="V3761" t="s">
        <v>1078</v>
      </c>
    </row>
    <row r="3762" spans="1:22" x14ac:dyDescent="0.2">
      <c r="A3762">
        <v>958</v>
      </c>
      <c r="B3762">
        <v>2007</v>
      </c>
      <c r="C3762" s="61" t="s">
        <v>704</v>
      </c>
      <c r="D3762" s="62">
        <v>39209</v>
      </c>
      <c r="E3762">
        <v>2105</v>
      </c>
      <c r="F3762" t="s">
        <v>134</v>
      </c>
      <c r="G3762">
        <v>15</v>
      </c>
      <c r="H3762" t="s">
        <v>1082</v>
      </c>
      <c r="I3762" s="50">
        <v>33.555149999999998</v>
      </c>
      <c r="J3762" s="50">
        <v>-117.96917000000001</v>
      </c>
      <c r="K3762" s="11">
        <v>7.1851822979900351E-2</v>
      </c>
      <c r="N3762" s="11">
        <v>5.6358359872611477</v>
      </c>
      <c r="O3762" s="11">
        <v>2.8124951</v>
      </c>
      <c r="P3762" s="11">
        <v>0.58545859</v>
      </c>
      <c r="Q3762" s="12">
        <v>1.056438</v>
      </c>
      <c r="R3762" s="11">
        <v>0.19936281</v>
      </c>
      <c r="V3762" t="s">
        <v>1078</v>
      </c>
    </row>
    <row r="3763" spans="1:22" x14ac:dyDescent="0.2">
      <c r="A3763">
        <v>923</v>
      </c>
      <c r="B3763">
        <v>2007</v>
      </c>
      <c r="C3763" s="61" t="s">
        <v>704</v>
      </c>
      <c r="D3763" s="62">
        <v>39209</v>
      </c>
      <c r="E3763">
        <v>2105</v>
      </c>
      <c r="F3763" t="s">
        <v>134</v>
      </c>
      <c r="G3763">
        <v>1</v>
      </c>
      <c r="H3763" t="s">
        <v>706</v>
      </c>
      <c r="I3763" s="50">
        <v>33.555149999999998</v>
      </c>
      <c r="J3763" s="50">
        <v>-117.96917000000001</v>
      </c>
      <c r="K3763" s="11">
        <v>5.8131675819975547E-2</v>
      </c>
      <c r="N3763" s="11">
        <v>1.5105453821656052</v>
      </c>
      <c r="O3763" s="11">
        <v>2.7120141000000002</v>
      </c>
      <c r="P3763" s="11">
        <v>0.48468161999999998</v>
      </c>
      <c r="Q3763" s="12">
        <v>0.57986691999999995</v>
      </c>
      <c r="R3763" s="11">
        <v>0.17968189000000001</v>
      </c>
      <c r="V3763" t="s">
        <v>1078</v>
      </c>
    </row>
    <row r="3764" spans="1:22" x14ac:dyDescent="0.2">
      <c r="A3764">
        <v>985</v>
      </c>
      <c r="B3764">
        <v>2007</v>
      </c>
      <c r="C3764" s="61" t="s">
        <v>704</v>
      </c>
      <c r="D3764" s="62">
        <v>39209</v>
      </c>
      <c r="E3764">
        <v>2105</v>
      </c>
      <c r="F3764" t="s">
        <v>134</v>
      </c>
      <c r="G3764">
        <v>30</v>
      </c>
      <c r="H3764" t="s">
        <v>1082</v>
      </c>
      <c r="I3764" s="50">
        <v>33.555149999999998</v>
      </c>
      <c r="J3764" s="50">
        <v>-117.96917000000001</v>
      </c>
      <c r="K3764" s="11">
        <v>3.6493239566270971E-2</v>
      </c>
      <c r="N3764" s="11">
        <v>0.85685907643312109</v>
      </c>
      <c r="O3764" s="11">
        <v>17.875976000000001</v>
      </c>
      <c r="P3764" s="11">
        <v>1.7391911</v>
      </c>
      <c r="Q3764" s="12">
        <v>15.85618</v>
      </c>
      <c r="R3764" s="11">
        <v>0.49739927</v>
      </c>
      <c r="V3764" t="s">
        <v>1078</v>
      </c>
    </row>
    <row r="3765" spans="1:22" x14ac:dyDescent="0.2">
      <c r="A3765">
        <v>959</v>
      </c>
      <c r="B3765">
        <v>2007</v>
      </c>
      <c r="C3765" s="61" t="s">
        <v>704</v>
      </c>
      <c r="D3765" s="62">
        <v>39209</v>
      </c>
      <c r="E3765">
        <v>2184</v>
      </c>
      <c r="F3765" t="s">
        <v>134</v>
      </c>
      <c r="G3765">
        <v>15</v>
      </c>
      <c r="H3765" t="s">
        <v>1082</v>
      </c>
      <c r="I3765" s="50">
        <v>33.580179999999999</v>
      </c>
      <c r="J3765" s="50">
        <v>-117.97467</v>
      </c>
      <c r="K3765" s="11">
        <v>0.22433706946959747</v>
      </c>
      <c r="N3765" s="11">
        <v>3.2154299363057328</v>
      </c>
      <c r="O3765" s="11">
        <v>3.1509817</v>
      </c>
      <c r="P3765" s="11">
        <v>0.70101648000000005</v>
      </c>
      <c r="Q3765" s="12">
        <v>2.8673061999999998</v>
      </c>
      <c r="R3765" s="11">
        <v>0.23373799000000001</v>
      </c>
      <c r="V3765" t="s">
        <v>1078</v>
      </c>
    </row>
    <row r="3766" spans="1:22" x14ac:dyDescent="0.2">
      <c r="A3766">
        <v>924</v>
      </c>
      <c r="B3766">
        <v>2007</v>
      </c>
      <c r="C3766" s="61" t="s">
        <v>704</v>
      </c>
      <c r="D3766" s="62">
        <v>39209</v>
      </c>
      <c r="E3766">
        <v>2184</v>
      </c>
      <c r="F3766" t="s">
        <v>134</v>
      </c>
      <c r="G3766">
        <v>1</v>
      </c>
      <c r="H3766" t="s">
        <v>706</v>
      </c>
      <c r="I3766" s="50">
        <v>33.580179999999999</v>
      </c>
      <c r="J3766" s="50">
        <v>-117.97467</v>
      </c>
      <c r="K3766" s="11">
        <v>4.9771215078050976E-2</v>
      </c>
      <c r="N3766" s="11">
        <v>1.3780414012738853</v>
      </c>
      <c r="O3766" s="11">
        <v>3.1774095999999998</v>
      </c>
      <c r="P3766" s="11">
        <v>0.50470026999999995</v>
      </c>
      <c r="Q3766" s="12">
        <v>0.73404117000000002</v>
      </c>
      <c r="R3766" s="11">
        <v>0.16973355000000001</v>
      </c>
      <c r="V3766" t="s">
        <v>1078</v>
      </c>
    </row>
    <row r="3767" spans="1:22" x14ac:dyDescent="0.2">
      <c r="A3767">
        <v>986</v>
      </c>
      <c r="B3767">
        <v>2007</v>
      </c>
      <c r="C3767" s="61" t="s">
        <v>704</v>
      </c>
      <c r="D3767" s="62">
        <v>39209</v>
      </c>
      <c r="E3767">
        <v>2184</v>
      </c>
      <c r="F3767" t="s">
        <v>134</v>
      </c>
      <c r="G3767">
        <v>30</v>
      </c>
      <c r="H3767" t="s">
        <v>1082</v>
      </c>
      <c r="I3767" s="50">
        <v>33.580179999999999</v>
      </c>
      <c r="J3767" s="50">
        <v>-117.97467</v>
      </c>
      <c r="K3767" s="11">
        <v>4.149799490706621E-2</v>
      </c>
      <c r="N3767" s="11">
        <v>1.2632046178343947</v>
      </c>
      <c r="O3767" s="11">
        <v>13.961202</v>
      </c>
      <c r="P3767" s="11">
        <v>1.6772852</v>
      </c>
      <c r="Q3767" s="12">
        <v>12.734605999999999</v>
      </c>
      <c r="R3767" s="11">
        <v>0.36482817000000001</v>
      </c>
      <c r="V3767" t="s">
        <v>1078</v>
      </c>
    </row>
    <row r="3768" spans="1:22" x14ac:dyDescent="0.2">
      <c r="A3768">
        <v>960</v>
      </c>
      <c r="B3768">
        <v>2007</v>
      </c>
      <c r="C3768" s="61" t="s">
        <v>704</v>
      </c>
      <c r="D3768" s="62">
        <v>39209</v>
      </c>
      <c r="E3768">
        <v>2186</v>
      </c>
      <c r="F3768" t="s">
        <v>134</v>
      </c>
      <c r="G3768">
        <v>15</v>
      </c>
      <c r="H3768" t="s">
        <v>1082</v>
      </c>
      <c r="I3768" s="50">
        <v>33.550530000000002</v>
      </c>
      <c r="J3768" s="50">
        <v>-117.99918</v>
      </c>
      <c r="K3768" s="11">
        <v>0.335399642264123</v>
      </c>
      <c r="N3768" s="11">
        <v>2.3497372611464971</v>
      </c>
      <c r="O3768" s="11">
        <v>2.1750832</v>
      </c>
      <c r="P3768" s="11">
        <v>0.53322393999999995</v>
      </c>
      <c r="Q3768" s="12">
        <v>0.68880114999999997</v>
      </c>
      <c r="R3768" s="11">
        <v>0.15651335</v>
      </c>
      <c r="V3768" t="s">
        <v>1078</v>
      </c>
    </row>
    <row r="3769" spans="1:22" x14ac:dyDescent="0.2">
      <c r="A3769">
        <v>925</v>
      </c>
      <c r="B3769">
        <v>2007</v>
      </c>
      <c r="C3769" s="61" t="s">
        <v>704</v>
      </c>
      <c r="D3769" s="62">
        <v>39209</v>
      </c>
      <c r="E3769">
        <v>2186</v>
      </c>
      <c r="F3769" t="s">
        <v>134</v>
      </c>
      <c r="G3769">
        <v>1</v>
      </c>
      <c r="H3769" t="s">
        <v>706</v>
      </c>
      <c r="I3769" s="50">
        <v>33.550530000000002</v>
      </c>
      <c r="J3769" s="50">
        <v>-117.99918</v>
      </c>
      <c r="K3769" s="11">
        <v>0.20499206045123047</v>
      </c>
      <c r="N3769" s="11">
        <v>1.1925358280254779</v>
      </c>
      <c r="O3769" s="11">
        <v>2.0927427000000001</v>
      </c>
      <c r="P3769" s="11">
        <v>0.47804962000000001</v>
      </c>
      <c r="Q3769" s="12">
        <v>0.46200624000000001</v>
      </c>
      <c r="R3769" s="11">
        <v>0.15143424999999999</v>
      </c>
      <c r="V3769" t="s">
        <v>1078</v>
      </c>
    </row>
    <row r="3770" spans="1:22" x14ac:dyDescent="0.2">
      <c r="A3770">
        <v>987</v>
      </c>
      <c r="B3770">
        <v>2007</v>
      </c>
      <c r="C3770" s="61" t="s">
        <v>704</v>
      </c>
      <c r="D3770" s="62">
        <v>39209</v>
      </c>
      <c r="E3770">
        <v>2186</v>
      </c>
      <c r="F3770" t="s">
        <v>134</v>
      </c>
      <c r="G3770">
        <v>30</v>
      </c>
      <c r="H3770" t="s">
        <v>1082</v>
      </c>
      <c r="I3770" s="50">
        <v>33.550530000000002</v>
      </c>
      <c r="J3770" s="50">
        <v>-117.99918</v>
      </c>
      <c r="K3770" s="11">
        <v>0</v>
      </c>
      <c r="N3770" s="11">
        <v>0.47701433121019099</v>
      </c>
      <c r="O3770" s="11">
        <v>18.98264</v>
      </c>
      <c r="P3770" s="11">
        <v>1.8846042000000001</v>
      </c>
      <c r="Q3770" s="12">
        <v>16.484310000000001</v>
      </c>
      <c r="R3770" s="11">
        <v>0.47084112</v>
      </c>
      <c r="V3770" t="s">
        <v>1078</v>
      </c>
    </row>
    <row r="3771" spans="1:22" x14ac:dyDescent="0.2">
      <c r="A3771">
        <v>961</v>
      </c>
      <c r="B3771">
        <v>2007</v>
      </c>
      <c r="C3771" s="61" t="s">
        <v>704</v>
      </c>
      <c r="D3771" s="62">
        <v>39209</v>
      </c>
      <c r="E3771">
        <v>2223</v>
      </c>
      <c r="F3771" t="s">
        <v>134</v>
      </c>
      <c r="G3771">
        <v>15</v>
      </c>
      <c r="H3771" t="s">
        <v>1082</v>
      </c>
      <c r="I3771" s="50">
        <v>33.615400000000001</v>
      </c>
      <c r="J3771" s="50">
        <v>-117.99785</v>
      </c>
      <c r="K3771" s="11">
        <v>0.7759839845538764</v>
      </c>
      <c r="N3771" s="11">
        <v>2.7825835987261147</v>
      </c>
      <c r="O3771" s="11">
        <v>3.1843281999999999</v>
      </c>
      <c r="P3771" s="11">
        <v>0.74838669999999996</v>
      </c>
      <c r="Q3771" s="12">
        <v>2.1898521999999998</v>
      </c>
      <c r="R3771" s="11">
        <v>0.18256428999999999</v>
      </c>
      <c r="V3771" t="s">
        <v>1078</v>
      </c>
    </row>
    <row r="3772" spans="1:22" x14ac:dyDescent="0.2">
      <c r="A3772">
        <v>926</v>
      </c>
      <c r="B3772">
        <v>2007</v>
      </c>
      <c r="C3772" s="61" t="s">
        <v>704</v>
      </c>
      <c r="D3772" s="62">
        <v>39209</v>
      </c>
      <c r="E3772">
        <v>2223</v>
      </c>
      <c r="F3772" t="s">
        <v>134</v>
      </c>
      <c r="G3772">
        <v>1</v>
      </c>
      <c r="H3772" t="s">
        <v>706</v>
      </c>
      <c r="I3772" s="50">
        <v>33.615400000000001</v>
      </c>
      <c r="J3772" s="50">
        <v>-117.99785</v>
      </c>
      <c r="K3772" s="11">
        <v>3.0109936701456272E-2</v>
      </c>
      <c r="N3772" s="11">
        <v>1.413375796178344</v>
      </c>
      <c r="O3772" s="11">
        <v>3.4192703</v>
      </c>
      <c r="P3772" s="11">
        <v>0.44736874999999998</v>
      </c>
      <c r="Q3772" s="12">
        <v>0.50193741000000003</v>
      </c>
      <c r="R3772" s="11">
        <v>0.14878876999999999</v>
      </c>
      <c r="V3772" t="s">
        <v>1078</v>
      </c>
    </row>
    <row r="3773" spans="1:22" x14ac:dyDescent="0.2">
      <c r="A3773">
        <v>927</v>
      </c>
      <c r="B3773">
        <v>2007</v>
      </c>
      <c r="C3773" s="61" t="s">
        <v>704</v>
      </c>
      <c r="D3773" s="62">
        <v>39209</v>
      </c>
      <c r="E3773">
        <v>2225</v>
      </c>
      <c r="F3773" t="s">
        <v>134</v>
      </c>
      <c r="G3773">
        <v>1</v>
      </c>
      <c r="H3773" t="s">
        <v>706</v>
      </c>
      <c r="I3773" s="50">
        <v>33.585769999999997</v>
      </c>
      <c r="J3773" s="50">
        <v>-118.02243</v>
      </c>
      <c r="K3773" s="11">
        <v>1.4691121264111027</v>
      </c>
      <c r="N3773" s="11">
        <v>1.7225517515923567</v>
      </c>
      <c r="O3773" s="11">
        <v>2.7952933999999998</v>
      </c>
      <c r="P3773" s="11">
        <v>0.49152044</v>
      </c>
      <c r="Q3773" s="12">
        <v>0.37167141999999997</v>
      </c>
      <c r="R3773" s="11">
        <v>0.15894699000000001</v>
      </c>
      <c r="V3773" t="s">
        <v>1078</v>
      </c>
    </row>
    <row r="3774" spans="1:22" x14ac:dyDescent="0.2">
      <c r="A3774">
        <v>988</v>
      </c>
      <c r="B3774">
        <v>2007</v>
      </c>
      <c r="C3774" s="61" t="s">
        <v>704</v>
      </c>
      <c r="D3774" s="62">
        <v>39209</v>
      </c>
      <c r="E3774">
        <v>2225</v>
      </c>
      <c r="F3774" t="s">
        <v>134</v>
      </c>
      <c r="G3774">
        <v>30</v>
      </c>
      <c r="H3774" t="s">
        <v>1082</v>
      </c>
      <c r="I3774" s="50">
        <v>33.585769999999997</v>
      </c>
      <c r="J3774" s="50">
        <v>-118.02243</v>
      </c>
      <c r="K3774" s="11">
        <v>4.1164094138340039E-2</v>
      </c>
      <c r="N3774" s="11">
        <v>1.9963933121019104</v>
      </c>
      <c r="O3774" s="11">
        <v>8.7380501000000006</v>
      </c>
      <c r="P3774" s="11">
        <v>1.4808171000000001</v>
      </c>
      <c r="Q3774" s="12">
        <v>8.6534817000000004</v>
      </c>
      <c r="R3774" s="11">
        <v>0.36968055</v>
      </c>
      <c r="V3774" t="s">
        <v>1078</v>
      </c>
    </row>
    <row r="3775" spans="1:22" x14ac:dyDescent="0.2">
      <c r="A3775">
        <v>962</v>
      </c>
      <c r="B3775">
        <v>2007</v>
      </c>
      <c r="C3775" s="61" t="s">
        <v>704</v>
      </c>
      <c r="D3775" s="62">
        <v>39209</v>
      </c>
      <c r="E3775">
        <v>2225</v>
      </c>
      <c r="F3775" t="s">
        <v>134</v>
      </c>
      <c r="G3775">
        <v>15</v>
      </c>
      <c r="H3775" t="s">
        <v>1082</v>
      </c>
      <c r="I3775" s="50">
        <v>33.585769999999997</v>
      </c>
      <c r="J3775" s="50">
        <v>-118.02243</v>
      </c>
      <c r="K3775" s="11">
        <v>2.8498469998043716E-2</v>
      </c>
      <c r="N3775" s="11">
        <v>2.1377308917197455</v>
      </c>
      <c r="O3775" s="11">
        <v>8.0566071000000008</v>
      </c>
      <c r="P3775" s="11">
        <v>1.0452965000000001</v>
      </c>
      <c r="Q3775" s="12">
        <v>7.6387758000000003</v>
      </c>
      <c r="R3775" s="11">
        <v>0.34588554999999999</v>
      </c>
      <c r="V3775" t="s">
        <v>1078</v>
      </c>
    </row>
    <row r="3776" spans="1:22" x14ac:dyDescent="0.2">
      <c r="A3776">
        <v>1006</v>
      </c>
      <c r="B3776">
        <v>2007</v>
      </c>
      <c r="C3776" s="61" t="s">
        <v>704</v>
      </c>
      <c r="D3776" s="62">
        <v>39209</v>
      </c>
      <c r="E3776">
        <v>2225</v>
      </c>
      <c r="F3776" t="s">
        <v>134</v>
      </c>
      <c r="G3776">
        <v>45</v>
      </c>
      <c r="H3776" t="s">
        <v>1082</v>
      </c>
      <c r="I3776" s="50">
        <v>33.585769999999997</v>
      </c>
      <c r="J3776" s="50">
        <v>-118.02243</v>
      </c>
      <c r="K3776" s="11">
        <v>0</v>
      </c>
      <c r="N3776" s="11">
        <v>0.42401273885350332</v>
      </c>
      <c r="O3776" s="11">
        <v>22.418503999999999</v>
      </c>
      <c r="P3776" s="11">
        <v>2.0403720000000001</v>
      </c>
      <c r="Q3776" s="12">
        <v>18.317221</v>
      </c>
      <c r="R3776" s="11">
        <v>0.43037963000000001</v>
      </c>
      <c r="V3776" t="s">
        <v>1078</v>
      </c>
    </row>
    <row r="3777" spans="1:22" x14ac:dyDescent="0.2">
      <c r="A3777">
        <v>963</v>
      </c>
      <c r="B3777">
        <v>2007</v>
      </c>
      <c r="C3777" s="61" t="s">
        <v>704</v>
      </c>
      <c r="D3777" s="62">
        <v>39209</v>
      </c>
      <c r="E3777">
        <v>2354</v>
      </c>
      <c r="F3777" t="s">
        <v>134</v>
      </c>
      <c r="G3777">
        <v>15</v>
      </c>
      <c r="H3777" t="s">
        <v>1082</v>
      </c>
      <c r="I3777" s="50">
        <v>33.5914</v>
      </c>
      <c r="J3777" s="50">
        <v>-118.07023</v>
      </c>
      <c r="K3777" s="11">
        <v>0.74794415856218666</v>
      </c>
      <c r="N3777" s="11">
        <v>2.8179179936305738</v>
      </c>
      <c r="O3777" s="11">
        <v>4.9586005000000002</v>
      </c>
      <c r="P3777" s="11">
        <v>0.75127739000000004</v>
      </c>
      <c r="Q3777" s="12">
        <v>3.4022733000000001</v>
      </c>
      <c r="R3777" s="11">
        <v>0.26329889000000001</v>
      </c>
      <c r="V3777" t="s">
        <v>1078</v>
      </c>
    </row>
    <row r="3778" spans="1:22" x14ac:dyDescent="0.2">
      <c r="A3778">
        <v>928</v>
      </c>
      <c r="B3778">
        <v>2007</v>
      </c>
      <c r="C3778" s="61" t="s">
        <v>704</v>
      </c>
      <c r="D3778" s="62">
        <v>39209</v>
      </c>
      <c r="E3778">
        <v>2354</v>
      </c>
      <c r="F3778" t="s">
        <v>134</v>
      </c>
      <c r="G3778">
        <v>1</v>
      </c>
      <c r="H3778" t="s">
        <v>706</v>
      </c>
      <c r="I3778" s="50">
        <v>33.5914</v>
      </c>
      <c r="J3778" s="50">
        <v>-118.07023</v>
      </c>
      <c r="K3778" s="11">
        <v>0.33345604298900627</v>
      </c>
      <c r="N3778" s="11">
        <v>3.1359275477707005</v>
      </c>
      <c r="O3778" s="11">
        <v>1.8753839000000001</v>
      </c>
      <c r="P3778" s="11">
        <v>0.49796363999999999</v>
      </c>
      <c r="Q3778" s="12">
        <v>0.46574446000000003</v>
      </c>
      <c r="R3778" s="11">
        <v>0.14923856999999999</v>
      </c>
      <c r="V3778" t="s">
        <v>1078</v>
      </c>
    </row>
    <row r="3779" spans="1:22" x14ac:dyDescent="0.2">
      <c r="A3779">
        <v>989</v>
      </c>
      <c r="B3779">
        <v>2007</v>
      </c>
      <c r="C3779" s="61" t="s">
        <v>704</v>
      </c>
      <c r="D3779" s="62">
        <v>39209</v>
      </c>
      <c r="E3779">
        <v>2354</v>
      </c>
      <c r="F3779" t="s">
        <v>134</v>
      </c>
      <c r="G3779">
        <v>30</v>
      </c>
      <c r="H3779" t="s">
        <v>1082</v>
      </c>
      <c r="I3779" s="50">
        <v>33.5914</v>
      </c>
      <c r="J3779" s="50">
        <v>-118.07023</v>
      </c>
      <c r="K3779" s="11">
        <v>4.2914944870468081E-3</v>
      </c>
      <c r="N3779" s="11">
        <v>0.69785429936305754</v>
      </c>
      <c r="O3779" s="11">
        <v>20.711368</v>
      </c>
      <c r="P3779" s="11">
        <v>1.8379443</v>
      </c>
      <c r="Q3779" s="12">
        <v>18.485987000000002</v>
      </c>
      <c r="R3779" s="11">
        <v>0.44579562</v>
      </c>
      <c r="V3779" t="s">
        <v>1078</v>
      </c>
    </row>
    <row r="3780" spans="1:22" x14ac:dyDescent="0.2">
      <c r="A3780">
        <v>929</v>
      </c>
      <c r="B3780">
        <v>2007</v>
      </c>
      <c r="C3780" s="61" t="s">
        <v>704</v>
      </c>
      <c r="D3780" s="62">
        <v>39209</v>
      </c>
      <c r="E3780">
        <v>2403</v>
      </c>
      <c r="F3780" t="s">
        <v>134</v>
      </c>
      <c r="G3780">
        <v>1</v>
      </c>
      <c r="H3780" t="s">
        <v>706</v>
      </c>
      <c r="I3780" s="50">
        <v>33.646079999999998</v>
      </c>
      <c r="J3780" s="50">
        <v>-118.05119999999999</v>
      </c>
      <c r="K3780" s="11">
        <v>0.24602272364762523</v>
      </c>
      <c r="N3780" s="11">
        <v>1.6872173566878983</v>
      </c>
      <c r="O3780" s="11">
        <v>8.8985070999999998</v>
      </c>
      <c r="P3780" s="11">
        <v>0.56109841000000005</v>
      </c>
      <c r="Q3780" s="12">
        <v>2.7742279999999999</v>
      </c>
      <c r="R3780" s="11">
        <v>0.19772150999999999</v>
      </c>
      <c r="V3780" t="s">
        <v>1078</v>
      </c>
    </row>
    <row r="3781" spans="1:22" x14ac:dyDescent="0.2">
      <c r="A3781">
        <v>964</v>
      </c>
      <c r="B3781">
        <v>2007</v>
      </c>
      <c r="C3781" s="61" t="s">
        <v>704</v>
      </c>
      <c r="D3781" s="62">
        <v>39209</v>
      </c>
      <c r="E3781">
        <v>2403</v>
      </c>
      <c r="F3781" t="s">
        <v>134</v>
      </c>
      <c r="G3781">
        <v>15</v>
      </c>
      <c r="H3781" t="s">
        <v>1082</v>
      </c>
      <c r="I3781" s="50">
        <v>33.646079999999998</v>
      </c>
      <c r="J3781" s="50">
        <v>-118.05119999999999</v>
      </c>
      <c r="K3781" s="11">
        <v>0.10034575511984453</v>
      </c>
      <c r="N3781" s="11">
        <v>2.5352428343949045</v>
      </c>
      <c r="O3781" s="11">
        <v>11.377845000000001</v>
      </c>
      <c r="P3781" s="11">
        <v>1.4649217000000001</v>
      </c>
      <c r="Q3781" s="12">
        <v>10.860697</v>
      </c>
      <c r="R3781" s="11">
        <v>0.38663463999999997</v>
      </c>
      <c r="V3781" t="s">
        <v>1078</v>
      </c>
    </row>
    <row r="3782" spans="1:22" x14ac:dyDescent="0.2">
      <c r="A3782">
        <v>991</v>
      </c>
      <c r="B3782">
        <v>2007</v>
      </c>
      <c r="C3782" s="61" t="s">
        <v>704</v>
      </c>
      <c r="D3782" s="62">
        <v>39209</v>
      </c>
      <c r="E3782">
        <v>2405</v>
      </c>
      <c r="F3782" t="s">
        <v>134</v>
      </c>
      <c r="G3782">
        <v>30</v>
      </c>
      <c r="H3782" t="s">
        <v>1082</v>
      </c>
      <c r="I3782" s="50">
        <v>33.616430000000001</v>
      </c>
      <c r="J3782" s="50">
        <v>-118.07572999999999</v>
      </c>
      <c r="K3782" s="11">
        <v>0</v>
      </c>
      <c r="N3782" s="11">
        <v>0.72435509554140132</v>
      </c>
      <c r="O3782" s="11">
        <v>21.999186999999999</v>
      </c>
      <c r="P3782" s="11">
        <v>1.8765402</v>
      </c>
      <c r="Q3782" s="12">
        <v>18.929568</v>
      </c>
      <c r="R3782" s="11">
        <v>0.42469333999999997</v>
      </c>
      <c r="V3782" t="s">
        <v>1078</v>
      </c>
    </row>
    <row r="3783" spans="1:22" x14ac:dyDescent="0.2">
      <c r="A3783">
        <v>973</v>
      </c>
      <c r="B3783">
        <v>2007</v>
      </c>
      <c r="C3783" s="61" t="s">
        <v>704</v>
      </c>
      <c r="D3783" s="40">
        <v>39210</v>
      </c>
      <c r="E3783">
        <v>3002</v>
      </c>
      <c r="F3783" t="s">
        <v>134</v>
      </c>
      <c r="G3783">
        <v>15</v>
      </c>
      <c r="H3783" t="s">
        <v>1082</v>
      </c>
      <c r="I3783" s="50">
        <v>33.722380000000001</v>
      </c>
      <c r="J3783" s="50">
        <v>-118.36315</v>
      </c>
      <c r="K3783" s="11">
        <v>0</v>
      </c>
      <c r="N3783" s="11">
        <v>1.1921686274509802</v>
      </c>
      <c r="O3783" s="11">
        <v>15.783773</v>
      </c>
      <c r="P3783" s="11">
        <v>1.4741454000000001</v>
      </c>
      <c r="Q3783" s="12">
        <v>13.548793999999999</v>
      </c>
      <c r="R3783" s="11">
        <v>0.43657578000000002</v>
      </c>
      <c r="V3783" t="s">
        <v>1078</v>
      </c>
    </row>
    <row r="3784" spans="1:22" x14ac:dyDescent="0.2">
      <c r="A3784">
        <v>1000</v>
      </c>
      <c r="B3784">
        <v>2007</v>
      </c>
      <c r="C3784" s="61" t="s">
        <v>704</v>
      </c>
      <c r="D3784" s="40">
        <v>39210</v>
      </c>
      <c r="E3784">
        <v>3002</v>
      </c>
      <c r="F3784" t="s">
        <v>134</v>
      </c>
      <c r="G3784">
        <v>30</v>
      </c>
      <c r="H3784" t="s">
        <v>1082</v>
      </c>
      <c r="I3784" s="50">
        <v>33.722380000000001</v>
      </c>
      <c r="J3784" s="50">
        <v>-118.36315</v>
      </c>
      <c r="K3784" s="11">
        <v>0</v>
      </c>
      <c r="N3784" s="11">
        <v>0.36548235294117654</v>
      </c>
      <c r="O3784" s="11">
        <v>29.284132</v>
      </c>
      <c r="P3784" s="11">
        <v>2.1872474999999998</v>
      </c>
      <c r="Q3784" s="12">
        <v>23.572735999999999</v>
      </c>
      <c r="R3784" s="11">
        <v>0.41356599999999999</v>
      </c>
      <c r="V3784" t="s">
        <v>1078</v>
      </c>
    </row>
    <row r="3785" spans="1:22" x14ac:dyDescent="0.2">
      <c r="A3785">
        <v>952</v>
      </c>
      <c r="B3785">
        <v>2007</v>
      </c>
      <c r="C3785" s="61" t="s">
        <v>704</v>
      </c>
      <c r="D3785" s="40">
        <v>39210</v>
      </c>
      <c r="E3785">
        <v>3004</v>
      </c>
      <c r="F3785" t="s">
        <v>134</v>
      </c>
      <c r="G3785">
        <v>1</v>
      </c>
      <c r="H3785" t="s">
        <v>706</v>
      </c>
      <c r="I3785" s="50">
        <v>33.700980000000001</v>
      </c>
      <c r="J3785" s="50">
        <v>-118.37132</v>
      </c>
      <c r="K3785" s="11">
        <v>0</v>
      </c>
      <c r="N3785" s="11">
        <v>2.7759254901960784</v>
      </c>
      <c r="O3785" s="11">
        <v>3.0675645</v>
      </c>
      <c r="P3785" s="11">
        <v>0.53985645000000004</v>
      </c>
      <c r="Q3785" s="12">
        <v>0.83425006999999995</v>
      </c>
      <c r="R3785" s="11">
        <v>0.18742491999999999</v>
      </c>
      <c r="V3785" t="s">
        <v>1078</v>
      </c>
    </row>
    <row r="3786" spans="1:22" x14ac:dyDescent="0.2">
      <c r="A3786">
        <v>974</v>
      </c>
      <c r="B3786">
        <v>2007</v>
      </c>
      <c r="C3786" s="61" t="s">
        <v>704</v>
      </c>
      <c r="D3786" s="40">
        <v>39210</v>
      </c>
      <c r="E3786">
        <v>3004</v>
      </c>
      <c r="F3786" t="s">
        <v>134</v>
      </c>
      <c r="G3786">
        <v>15</v>
      </c>
      <c r="H3786" t="s">
        <v>1082</v>
      </c>
      <c r="I3786" s="50">
        <v>33.700980000000001</v>
      </c>
      <c r="J3786" s="50">
        <v>-118.37132</v>
      </c>
      <c r="K3786" s="11">
        <v>0</v>
      </c>
      <c r="N3786" s="11">
        <v>2.1232784313725492</v>
      </c>
      <c r="O3786" s="11">
        <v>11.161597</v>
      </c>
      <c r="P3786" s="11">
        <v>1.5470246000000001</v>
      </c>
      <c r="Q3786" s="12">
        <v>13.973882</v>
      </c>
      <c r="R3786" s="11">
        <v>0.39456977999999998</v>
      </c>
      <c r="V3786" t="s">
        <v>1078</v>
      </c>
    </row>
    <row r="3787" spans="1:22" x14ac:dyDescent="0.2">
      <c r="A3787">
        <v>1001</v>
      </c>
      <c r="B3787">
        <v>2007</v>
      </c>
      <c r="C3787" s="61" t="s">
        <v>704</v>
      </c>
      <c r="D3787" s="40">
        <v>39210</v>
      </c>
      <c r="E3787">
        <v>3004</v>
      </c>
      <c r="F3787" t="s">
        <v>134</v>
      </c>
      <c r="G3787">
        <v>30</v>
      </c>
      <c r="H3787" t="s">
        <v>1082</v>
      </c>
      <c r="I3787" s="50">
        <v>33.700980000000001</v>
      </c>
      <c r="J3787" s="50">
        <v>-118.37132</v>
      </c>
      <c r="K3787" s="11">
        <v>0</v>
      </c>
      <c r="N3787" s="11">
        <v>6.9615686274509828E-2</v>
      </c>
      <c r="O3787" s="11">
        <v>25.013026</v>
      </c>
      <c r="P3787" s="11">
        <v>1.8690426</v>
      </c>
      <c r="Q3787" s="12">
        <v>21.458736999999999</v>
      </c>
      <c r="R3787" s="11">
        <v>0.28982538000000002</v>
      </c>
      <c r="V3787" t="s">
        <v>1078</v>
      </c>
    </row>
    <row r="3788" spans="1:22" x14ac:dyDescent="0.2">
      <c r="A3788">
        <v>1007</v>
      </c>
      <c r="B3788">
        <v>2007</v>
      </c>
      <c r="C3788" s="61" t="s">
        <v>704</v>
      </c>
      <c r="D3788" s="40">
        <v>39210</v>
      </c>
      <c r="E3788">
        <v>3004</v>
      </c>
      <c r="F3788" t="s">
        <v>134</v>
      </c>
      <c r="G3788">
        <v>45</v>
      </c>
      <c r="H3788" t="s">
        <v>1082</v>
      </c>
      <c r="I3788" s="50">
        <v>33.71893</v>
      </c>
      <c r="J3788" s="50">
        <v>-118.41098</v>
      </c>
      <c r="K3788" s="11">
        <v>0</v>
      </c>
      <c r="N3788" s="11">
        <v>2.6229314420803784E-2</v>
      </c>
      <c r="O3788" s="11">
        <v>14.697736000000001</v>
      </c>
      <c r="P3788" s="11">
        <v>1.4444771000000001</v>
      </c>
      <c r="Q3788" s="12">
        <v>12.988935</v>
      </c>
      <c r="R3788" s="11">
        <v>0.15765103999999999</v>
      </c>
      <c r="V3788" t="s">
        <v>1078</v>
      </c>
    </row>
    <row r="3789" spans="1:22" x14ac:dyDescent="0.2">
      <c r="A3789">
        <v>953</v>
      </c>
      <c r="B3789">
        <v>2007</v>
      </c>
      <c r="C3789" s="61" t="s">
        <v>704</v>
      </c>
      <c r="D3789" s="40">
        <v>39210</v>
      </c>
      <c r="E3789">
        <v>3052</v>
      </c>
      <c r="F3789" t="s">
        <v>134</v>
      </c>
      <c r="G3789">
        <v>1</v>
      </c>
      <c r="H3789" t="s">
        <v>706</v>
      </c>
      <c r="I3789" s="50">
        <v>33.733150000000002</v>
      </c>
      <c r="J3789" s="50">
        <v>-118.40043</v>
      </c>
      <c r="K3789" s="11">
        <v>4.4538008172818118E-2</v>
      </c>
      <c r="N3789" s="11">
        <v>3.0775728920409762</v>
      </c>
      <c r="O3789" s="11">
        <v>7.9998331491685777</v>
      </c>
      <c r="P3789" s="11">
        <v>0.73683148102086349</v>
      </c>
      <c r="Q3789" s="12">
        <v>5.9950528371431178</v>
      </c>
      <c r="R3789" s="11">
        <v>0.2768279074280724</v>
      </c>
      <c r="V3789" t="s">
        <v>1078</v>
      </c>
    </row>
    <row r="3790" spans="1:22" x14ac:dyDescent="0.2">
      <c r="A3790">
        <v>975</v>
      </c>
      <c r="B3790">
        <v>2007</v>
      </c>
      <c r="C3790" s="61" t="s">
        <v>704</v>
      </c>
      <c r="D3790" s="40">
        <v>39210</v>
      </c>
      <c r="E3790">
        <v>3052</v>
      </c>
      <c r="F3790" t="s">
        <v>134</v>
      </c>
      <c r="G3790">
        <v>15</v>
      </c>
      <c r="H3790" t="s">
        <v>1082</v>
      </c>
      <c r="I3790" s="50">
        <v>33.733150000000002</v>
      </c>
      <c r="J3790" s="50">
        <v>-118.40043</v>
      </c>
      <c r="K3790" s="11">
        <v>0</v>
      </c>
      <c r="N3790" s="11">
        <v>0.24480693459416858</v>
      </c>
      <c r="O3790" s="11">
        <v>12.715739398597677</v>
      </c>
      <c r="P3790" s="11">
        <v>1.511866671189098</v>
      </c>
      <c r="Q3790" s="12">
        <v>13.417483037872525</v>
      </c>
      <c r="R3790" s="11">
        <v>0.29798651205666882</v>
      </c>
      <c r="V3790" t="s">
        <v>1078</v>
      </c>
    </row>
    <row r="3791" spans="1:22" x14ac:dyDescent="0.2">
      <c r="A3791">
        <v>1002</v>
      </c>
      <c r="B3791">
        <v>2007</v>
      </c>
      <c r="C3791" s="61" t="s">
        <v>704</v>
      </c>
      <c r="D3791" s="40">
        <v>39210</v>
      </c>
      <c r="E3791">
        <v>3052</v>
      </c>
      <c r="F3791" t="s">
        <v>134</v>
      </c>
      <c r="G3791">
        <v>30</v>
      </c>
      <c r="H3791" t="s">
        <v>1082</v>
      </c>
      <c r="I3791" s="50">
        <v>33.733150000000002</v>
      </c>
      <c r="J3791" s="50">
        <v>-118.40043</v>
      </c>
      <c r="K3791" s="11">
        <v>0</v>
      </c>
      <c r="N3791" s="11">
        <v>0.38469661150512202</v>
      </c>
      <c r="O3791" s="11">
        <v>15.458012835526779</v>
      </c>
      <c r="P3791" s="11">
        <v>1.5242065488573324</v>
      </c>
      <c r="Q3791" s="12">
        <v>14.923067535476935</v>
      </c>
      <c r="R3791" s="11">
        <v>0.3082076166852652</v>
      </c>
      <c r="V3791" t="s">
        <v>1078</v>
      </c>
    </row>
    <row r="3792" spans="1:22" x14ac:dyDescent="0.2">
      <c r="A3792">
        <v>954</v>
      </c>
      <c r="B3792">
        <v>2007</v>
      </c>
      <c r="C3792" s="61" t="s">
        <v>704</v>
      </c>
      <c r="D3792" s="40">
        <v>39210</v>
      </c>
      <c r="E3792">
        <v>3054</v>
      </c>
      <c r="F3792" t="s">
        <v>134</v>
      </c>
      <c r="G3792">
        <v>1</v>
      </c>
      <c r="H3792" t="s">
        <v>706</v>
      </c>
      <c r="I3792" s="50">
        <v>33.71893</v>
      </c>
      <c r="J3792" s="50">
        <v>-118.41098</v>
      </c>
      <c r="K3792" s="11">
        <v>0.10379548119056002</v>
      </c>
      <c r="N3792" s="11">
        <v>4.546414499605989</v>
      </c>
      <c r="O3792" s="11">
        <v>4.3848565849558758</v>
      </c>
      <c r="P3792" s="11">
        <v>0.59123392652556683</v>
      </c>
      <c r="Q3792" s="12">
        <v>2.527431329956348</v>
      </c>
      <c r="R3792" s="11">
        <v>0.21999122131386153</v>
      </c>
      <c r="V3792" t="s">
        <v>1078</v>
      </c>
    </row>
    <row r="3793" spans="1:22" x14ac:dyDescent="0.2">
      <c r="A3793">
        <v>976</v>
      </c>
      <c r="B3793">
        <v>2007</v>
      </c>
      <c r="C3793" s="61" t="s">
        <v>704</v>
      </c>
      <c r="D3793" s="40">
        <v>39210</v>
      </c>
      <c r="E3793">
        <v>3054</v>
      </c>
      <c r="F3793" t="s">
        <v>134</v>
      </c>
      <c r="G3793">
        <v>15</v>
      </c>
      <c r="H3793" t="s">
        <v>1082</v>
      </c>
      <c r="I3793" s="50">
        <v>33.71893</v>
      </c>
      <c r="J3793" s="50">
        <v>-118.41098</v>
      </c>
      <c r="K3793" s="11">
        <v>0</v>
      </c>
      <c r="N3793" s="11">
        <v>1.1366036249014972</v>
      </c>
      <c r="O3793" s="11">
        <v>14.211395646314076</v>
      </c>
      <c r="P3793" s="11">
        <v>1.3893511818620359</v>
      </c>
      <c r="Q3793" s="12">
        <v>15.354664778290166</v>
      </c>
      <c r="R3793" s="11">
        <v>0.38808968057105431</v>
      </c>
      <c r="V3793" t="s">
        <v>1078</v>
      </c>
    </row>
    <row r="3794" spans="1:22" x14ac:dyDescent="0.2">
      <c r="A3794">
        <v>1003</v>
      </c>
      <c r="B3794">
        <v>2007</v>
      </c>
      <c r="C3794" s="61" t="s">
        <v>704</v>
      </c>
      <c r="D3794" s="40">
        <v>39210</v>
      </c>
      <c r="E3794">
        <v>3054</v>
      </c>
      <c r="F3794" t="s">
        <v>134</v>
      </c>
      <c r="G3794">
        <v>30</v>
      </c>
      <c r="H3794" t="s">
        <v>1082</v>
      </c>
      <c r="I3794" s="50">
        <v>33.71893</v>
      </c>
      <c r="J3794" s="50">
        <v>-118.41098</v>
      </c>
      <c r="K3794" s="11">
        <v>0</v>
      </c>
      <c r="N3794" s="11">
        <v>0.20109141055949564</v>
      </c>
      <c r="O3794" s="11">
        <v>22.521465959384976</v>
      </c>
      <c r="P3794" s="11">
        <v>1.6240816166938012</v>
      </c>
      <c r="Q3794" s="12">
        <v>21.034334186935759</v>
      </c>
      <c r="R3794" s="11">
        <v>0.33958732594245794</v>
      </c>
      <c r="V3794" t="s">
        <v>1078</v>
      </c>
    </row>
    <row r="3795" spans="1:22" x14ac:dyDescent="0.2">
      <c r="A3795">
        <v>955</v>
      </c>
      <c r="B3795">
        <v>2007</v>
      </c>
      <c r="C3795" s="61" t="s">
        <v>704</v>
      </c>
      <c r="D3795" s="40">
        <v>39210</v>
      </c>
      <c r="E3795">
        <v>3102</v>
      </c>
      <c r="F3795" t="s">
        <v>134</v>
      </c>
      <c r="G3795">
        <v>1</v>
      </c>
      <c r="H3795" t="s">
        <v>706</v>
      </c>
      <c r="I3795" s="50">
        <v>33.764980000000001</v>
      </c>
      <c r="J3795" s="50">
        <v>-118.43537999999999</v>
      </c>
      <c r="K3795" s="11">
        <v>5.9002544052386308E-2</v>
      </c>
      <c r="N3795" s="11">
        <v>1.9584554767533486</v>
      </c>
      <c r="O3795" s="11">
        <v>10.617231582672275</v>
      </c>
      <c r="P3795" s="11">
        <v>0.82321062469850459</v>
      </c>
      <c r="Q3795" s="12">
        <v>8.383656039123986</v>
      </c>
      <c r="R3795" s="11">
        <v>0.34290688982824707</v>
      </c>
      <c r="V3795" t="s">
        <v>1078</v>
      </c>
    </row>
    <row r="3796" spans="1:22" x14ac:dyDescent="0.2">
      <c r="A3796">
        <v>977</v>
      </c>
      <c r="B3796">
        <v>2007</v>
      </c>
      <c r="C3796" s="61" t="s">
        <v>704</v>
      </c>
      <c r="D3796" s="40">
        <v>39210</v>
      </c>
      <c r="E3796">
        <v>3102</v>
      </c>
      <c r="F3796" t="s">
        <v>134</v>
      </c>
      <c r="G3796">
        <v>15</v>
      </c>
      <c r="H3796" t="s">
        <v>1082</v>
      </c>
      <c r="I3796" s="50">
        <v>33.764980000000001</v>
      </c>
      <c r="J3796" s="50">
        <v>-118.43537999999999</v>
      </c>
      <c r="K3796" s="11">
        <v>0</v>
      </c>
      <c r="N3796" s="11">
        <v>0.97922773837667443</v>
      </c>
      <c r="O3796" s="11">
        <v>23.227669082101375</v>
      </c>
      <c r="P3796" s="11">
        <v>1.6089880023667393</v>
      </c>
      <c r="Q3796" s="12">
        <v>20.747101864853398</v>
      </c>
      <c r="R3796" s="11">
        <v>0.46797174445684347</v>
      </c>
      <c r="V3796" t="s">
        <v>1078</v>
      </c>
    </row>
    <row r="3797" spans="1:22" x14ac:dyDescent="0.2">
      <c r="A3797">
        <v>1004</v>
      </c>
      <c r="B3797">
        <v>2007</v>
      </c>
      <c r="C3797" s="61" t="s">
        <v>704</v>
      </c>
      <c r="D3797" s="40">
        <v>39210</v>
      </c>
      <c r="E3797">
        <v>3102</v>
      </c>
      <c r="F3797" t="s">
        <v>134</v>
      </c>
      <c r="G3797">
        <v>30</v>
      </c>
      <c r="H3797" t="s">
        <v>1082</v>
      </c>
      <c r="I3797" s="50">
        <v>33.764980000000001</v>
      </c>
      <c r="J3797" s="50">
        <v>-118.43537999999999</v>
      </c>
      <c r="K3797" s="11">
        <v>0</v>
      </c>
      <c r="N3797" s="11">
        <v>0.54207249802994473</v>
      </c>
      <c r="O3797" s="11">
        <v>24.292354628405477</v>
      </c>
      <c r="P3797" s="11">
        <v>1.5353903800349735</v>
      </c>
      <c r="Q3797" s="12">
        <v>22.548682456207811</v>
      </c>
      <c r="R3797" s="11">
        <v>0.4344428490854399</v>
      </c>
      <c r="V3797" t="s">
        <v>1078</v>
      </c>
    </row>
    <row r="3798" spans="1:22" x14ac:dyDescent="0.2">
      <c r="A3798">
        <v>956</v>
      </c>
      <c r="B3798">
        <v>2007</v>
      </c>
      <c r="C3798" s="61" t="s">
        <v>704</v>
      </c>
      <c r="D3798" s="40">
        <v>39210</v>
      </c>
      <c r="E3798">
        <v>3104</v>
      </c>
      <c r="F3798" t="s">
        <v>134</v>
      </c>
      <c r="G3798">
        <v>1</v>
      </c>
      <c r="H3798" t="s">
        <v>706</v>
      </c>
      <c r="I3798" s="50">
        <v>33.745269999999998</v>
      </c>
      <c r="J3798" s="50">
        <v>-118.44977</v>
      </c>
      <c r="K3798" s="11">
        <v>7.8906624638561837E-2</v>
      </c>
      <c r="N3798" s="11">
        <v>5.2633490937746252</v>
      </c>
      <c r="O3798" s="11">
        <v>8.2643038460136751</v>
      </c>
      <c r="P3798" s="11">
        <v>0.72217951037144246</v>
      </c>
      <c r="Q3798" s="12">
        <v>6.0781131701666284</v>
      </c>
      <c r="R3798" s="11">
        <v>0.34551005834263265</v>
      </c>
      <c r="V3798" t="s">
        <v>1078</v>
      </c>
    </row>
    <row r="3799" spans="1:22" x14ac:dyDescent="0.2">
      <c r="A3799">
        <v>978</v>
      </c>
      <c r="B3799">
        <v>2007</v>
      </c>
      <c r="C3799" s="61" t="s">
        <v>704</v>
      </c>
      <c r="D3799" s="40">
        <v>39210</v>
      </c>
      <c r="E3799">
        <v>3104</v>
      </c>
      <c r="F3799" t="s">
        <v>134</v>
      </c>
      <c r="G3799">
        <v>15</v>
      </c>
      <c r="H3799" t="s">
        <v>1082</v>
      </c>
      <c r="I3799" s="50">
        <v>33.745269999999998</v>
      </c>
      <c r="J3799" s="50">
        <v>-118.44977</v>
      </c>
      <c r="K3799" s="11">
        <v>0</v>
      </c>
      <c r="N3799" s="11">
        <v>0.3759535066981875</v>
      </c>
      <c r="O3799" s="11">
        <v>23.539145642317774</v>
      </c>
      <c r="P3799" s="11">
        <v>1.717429544289677</v>
      </c>
      <c r="Q3799" s="12">
        <v>22.278228917771038</v>
      </c>
      <c r="R3799" s="11">
        <v>0.45963741297122901</v>
      </c>
      <c r="V3799" t="s">
        <v>1078</v>
      </c>
    </row>
    <row r="3800" spans="1:22" x14ac:dyDescent="0.2">
      <c r="A3800">
        <v>1005</v>
      </c>
      <c r="B3800">
        <v>2007</v>
      </c>
      <c r="C3800" s="61" t="s">
        <v>704</v>
      </c>
      <c r="D3800" s="40">
        <v>39210</v>
      </c>
      <c r="E3800">
        <v>3104</v>
      </c>
      <c r="F3800" t="s">
        <v>134</v>
      </c>
      <c r="G3800">
        <v>30</v>
      </c>
      <c r="H3800" t="s">
        <v>1082</v>
      </c>
      <c r="I3800" s="50">
        <v>33.745269999999998</v>
      </c>
      <c r="J3800" s="50">
        <v>-118.44977</v>
      </c>
      <c r="K3800" s="11">
        <v>0</v>
      </c>
      <c r="N3800" s="11">
        <v>6.9944838455476749E-2</v>
      </c>
      <c r="O3800" s="11">
        <v>22.038108532371876</v>
      </c>
      <c r="P3800" s="11">
        <v>1.4826991094579112</v>
      </c>
      <c r="Q3800" s="12">
        <v>23.255053649750447</v>
      </c>
      <c r="R3800" s="11">
        <v>0.28392101759982535</v>
      </c>
      <c r="V3800" t="s">
        <v>1078</v>
      </c>
    </row>
    <row r="3801" spans="1:22" x14ac:dyDescent="0.2">
      <c r="A3801">
        <v>1008</v>
      </c>
      <c r="B3801">
        <v>2007</v>
      </c>
      <c r="C3801" s="61" t="s">
        <v>704</v>
      </c>
      <c r="D3801" s="40">
        <v>39210</v>
      </c>
      <c r="E3801">
        <v>3104</v>
      </c>
      <c r="F3801" t="s">
        <v>134</v>
      </c>
      <c r="G3801">
        <v>45</v>
      </c>
      <c r="H3801" t="s">
        <v>1082</v>
      </c>
      <c r="I3801" s="50">
        <v>33.745269999999998</v>
      </c>
      <c r="J3801" s="50">
        <v>-118.44977</v>
      </c>
      <c r="K3801" s="11">
        <v>0</v>
      </c>
      <c r="N3801" s="11">
        <v>0.12240346729708432</v>
      </c>
      <c r="O3801" s="11">
        <v>9.8794542349259746</v>
      </c>
      <c r="P3801" s="11">
        <v>1.4413280496261456</v>
      </c>
      <c r="Q3801" s="12">
        <v>7.6988217411048581</v>
      </c>
      <c r="R3801" s="11">
        <v>0.11914212222842176</v>
      </c>
      <c r="V3801" t="s">
        <v>1078</v>
      </c>
    </row>
    <row r="3802" spans="1:22" x14ac:dyDescent="0.2">
      <c r="A3802">
        <v>930</v>
      </c>
      <c r="B3802">
        <v>2007</v>
      </c>
      <c r="C3802" s="61" t="s">
        <v>704</v>
      </c>
      <c r="D3802" s="40">
        <v>39211</v>
      </c>
      <c r="E3802">
        <v>2501</v>
      </c>
      <c r="F3802" t="s">
        <v>134</v>
      </c>
      <c r="G3802">
        <v>1</v>
      </c>
      <c r="H3802" t="s">
        <v>706</v>
      </c>
      <c r="I3802" s="50">
        <v>33.727870000000003</v>
      </c>
      <c r="J3802" s="50">
        <v>-118.12025</v>
      </c>
      <c r="K3802" s="11">
        <v>0</v>
      </c>
      <c r="N3802" s="11">
        <v>21.654984189723322</v>
      </c>
      <c r="O3802" s="11">
        <v>10.452821631246874</v>
      </c>
      <c r="P3802" s="11">
        <v>0.97268067625655097</v>
      </c>
      <c r="Q3802" s="12">
        <v>1.6865424983864616</v>
      </c>
      <c r="R3802" s="11">
        <v>0.24662425079498357</v>
      </c>
      <c r="V3802" t="s">
        <v>1078</v>
      </c>
    </row>
    <row r="3803" spans="1:22" x14ac:dyDescent="0.2">
      <c r="A3803">
        <v>931</v>
      </c>
      <c r="B3803">
        <v>2007</v>
      </c>
      <c r="C3803" s="61" t="s">
        <v>704</v>
      </c>
      <c r="D3803" s="40">
        <v>39211</v>
      </c>
      <c r="E3803">
        <v>2503</v>
      </c>
      <c r="F3803" t="s">
        <v>134</v>
      </c>
      <c r="G3803">
        <v>1</v>
      </c>
      <c r="H3803" t="s">
        <v>706</v>
      </c>
      <c r="I3803" s="50">
        <v>33.670209999999997</v>
      </c>
      <c r="J3803" s="50">
        <v>-118.13533</v>
      </c>
      <c r="K3803" s="11">
        <v>1.4373502848078232</v>
      </c>
      <c r="N3803" s="11">
        <v>2.2102292490118582</v>
      </c>
      <c r="O3803" s="11">
        <v>8.5870498459507036</v>
      </c>
      <c r="P3803" s="11">
        <v>0.67636398488531058</v>
      </c>
      <c r="Q3803" s="12">
        <v>4.7935612255176592</v>
      </c>
      <c r="R3803" s="11">
        <v>0.24596478848077746</v>
      </c>
      <c r="V3803" t="s">
        <v>1078</v>
      </c>
    </row>
    <row r="3804" spans="1:22" x14ac:dyDescent="0.2">
      <c r="A3804">
        <v>932</v>
      </c>
      <c r="B3804">
        <v>2007</v>
      </c>
      <c r="C3804" s="61" t="s">
        <v>704</v>
      </c>
      <c r="D3804" s="40">
        <v>39211</v>
      </c>
      <c r="E3804">
        <v>2504</v>
      </c>
      <c r="F3804" t="s">
        <v>134</v>
      </c>
      <c r="G3804">
        <v>1</v>
      </c>
      <c r="H3804" t="s">
        <v>706</v>
      </c>
      <c r="I3804" s="50">
        <v>33.641390000000001</v>
      </c>
      <c r="J3804" s="50">
        <v>-118.14287</v>
      </c>
      <c r="K3804" s="11">
        <v>1.9639492356946191</v>
      </c>
      <c r="N3804" s="11">
        <v>5.1922845849802366</v>
      </c>
      <c r="O3804" s="11">
        <v>11.594324935654535</v>
      </c>
      <c r="P3804" s="11">
        <v>0.88234221538907032</v>
      </c>
      <c r="Q3804" s="12">
        <v>8.1989686245238573</v>
      </c>
      <c r="R3804" s="11">
        <v>0.29144790429157141</v>
      </c>
      <c r="V3804" t="s">
        <v>1078</v>
      </c>
    </row>
    <row r="3805" spans="1:22" x14ac:dyDescent="0.2">
      <c r="A3805">
        <v>965</v>
      </c>
      <c r="B3805">
        <v>2007</v>
      </c>
      <c r="C3805" s="61" t="s">
        <v>704</v>
      </c>
      <c r="D3805" s="40">
        <v>39211</v>
      </c>
      <c r="E3805">
        <v>2504</v>
      </c>
      <c r="F3805" t="s">
        <v>134</v>
      </c>
      <c r="G3805">
        <v>15</v>
      </c>
      <c r="H3805" t="s">
        <v>1082</v>
      </c>
      <c r="I3805" s="50">
        <v>33.641390000000001</v>
      </c>
      <c r="J3805" s="50">
        <v>-118.14287</v>
      </c>
      <c r="K3805" s="11">
        <v>0.10732038096692573</v>
      </c>
      <c r="N3805" s="11">
        <v>0.95601185770751007</v>
      </c>
      <c r="O3805" s="11">
        <v>25.224842212858366</v>
      </c>
      <c r="P3805" s="11">
        <v>1.7456446646428301</v>
      </c>
      <c r="Q3805" s="12">
        <v>22.192559617280054</v>
      </c>
      <c r="R3805" s="11">
        <v>0.42921617635236531</v>
      </c>
      <c r="V3805" t="s">
        <v>1078</v>
      </c>
    </row>
    <row r="3806" spans="1:22" x14ac:dyDescent="0.2">
      <c r="A3806">
        <v>992</v>
      </c>
      <c r="B3806">
        <v>2007</v>
      </c>
      <c r="C3806" s="61" t="s">
        <v>704</v>
      </c>
      <c r="D3806" s="40">
        <v>39211</v>
      </c>
      <c r="E3806">
        <v>2504</v>
      </c>
      <c r="F3806" t="s">
        <v>134</v>
      </c>
      <c r="G3806">
        <v>30</v>
      </c>
      <c r="H3806" t="s">
        <v>1082</v>
      </c>
      <c r="I3806" s="50">
        <v>33.641390000000001</v>
      </c>
      <c r="J3806" s="50">
        <v>-118.14287</v>
      </c>
      <c r="K3806" s="11">
        <v>5.3421370232581256E-2</v>
      </c>
      <c r="N3806" s="11">
        <v>0.74551383399209503</v>
      </c>
      <c r="O3806" s="11">
        <v>26.672742302562202</v>
      </c>
      <c r="P3806" s="11">
        <v>1.8400018013965898</v>
      </c>
      <c r="Q3806" s="12">
        <v>23.18932443816125</v>
      </c>
      <c r="R3806" s="11">
        <v>0.4285567140381592</v>
      </c>
      <c r="V3806" t="s">
        <v>1078</v>
      </c>
    </row>
    <row r="3807" spans="1:22" x14ac:dyDescent="0.2">
      <c r="A3807">
        <v>966</v>
      </c>
      <c r="B3807">
        <v>2007</v>
      </c>
      <c r="C3807" s="61" t="s">
        <v>704</v>
      </c>
      <c r="D3807" s="40">
        <v>39211</v>
      </c>
      <c r="E3807">
        <v>2505</v>
      </c>
      <c r="F3807" t="s">
        <v>134</v>
      </c>
      <c r="G3807">
        <v>15</v>
      </c>
      <c r="H3807" t="s">
        <v>1082</v>
      </c>
      <c r="I3807" s="50">
        <v>33.612560000000002</v>
      </c>
      <c r="J3807" s="50">
        <v>-118.15040999999999</v>
      </c>
      <c r="K3807" s="11">
        <v>0.21276795103422536</v>
      </c>
      <c r="N3807" s="11">
        <v>1.8857114624505926</v>
      </c>
      <c r="O3807" s="11">
        <v>12.902722169469866</v>
      </c>
      <c r="P3807" s="11">
        <v>1.1419484967791091</v>
      </c>
      <c r="Q3807" s="12">
        <v>12.451604079923648</v>
      </c>
      <c r="R3807" s="11">
        <v>0.32469872690974699</v>
      </c>
      <c r="V3807" t="s">
        <v>1078</v>
      </c>
    </row>
    <row r="3808" spans="1:22" x14ac:dyDescent="0.2">
      <c r="A3808">
        <v>933</v>
      </c>
      <c r="B3808">
        <v>2007</v>
      </c>
      <c r="C3808" s="61" t="s">
        <v>704</v>
      </c>
      <c r="D3808" s="40">
        <v>39211</v>
      </c>
      <c r="E3808">
        <v>2505</v>
      </c>
      <c r="F3808" t="s">
        <v>134</v>
      </c>
      <c r="G3808">
        <v>1</v>
      </c>
      <c r="H3808" t="s">
        <v>706</v>
      </c>
      <c r="I3808" s="50">
        <v>33.612560000000002</v>
      </c>
      <c r="J3808" s="50">
        <v>-118.15040999999999</v>
      </c>
      <c r="K3808" s="11">
        <v>0.1256183538964237</v>
      </c>
      <c r="N3808" s="11">
        <v>4.2099604743083008</v>
      </c>
      <c r="O3808" s="11">
        <v>10.090368954766035</v>
      </c>
      <c r="P3808" s="11">
        <v>0.81814800065034932</v>
      </c>
      <c r="Q3808" s="12">
        <v>5.2696830090424482</v>
      </c>
      <c r="R3808" s="11">
        <v>0.22281912672395313</v>
      </c>
      <c r="V3808" t="s">
        <v>1078</v>
      </c>
    </row>
    <row r="3809" spans="1:22" x14ac:dyDescent="0.2">
      <c r="A3809">
        <v>993</v>
      </c>
      <c r="B3809">
        <v>2007</v>
      </c>
      <c r="C3809" s="61" t="s">
        <v>704</v>
      </c>
      <c r="D3809" s="40">
        <v>39211</v>
      </c>
      <c r="E3809">
        <v>2505</v>
      </c>
      <c r="F3809" t="s">
        <v>134</v>
      </c>
      <c r="G3809">
        <v>30</v>
      </c>
      <c r="H3809" t="s">
        <v>1082</v>
      </c>
      <c r="I3809" s="50">
        <v>33.612560000000002</v>
      </c>
      <c r="J3809" s="50">
        <v>-118.15040999999999</v>
      </c>
      <c r="K3809" s="11">
        <v>7.6658307135713099E-3</v>
      </c>
      <c r="N3809" s="11">
        <v>0.54378656126482217</v>
      </c>
      <c r="O3809" s="11">
        <v>20.880505071673696</v>
      </c>
      <c r="P3809" s="11">
        <v>1.7013935241578688</v>
      </c>
      <c r="Q3809" s="12">
        <v>17.979570072679842</v>
      </c>
      <c r="R3809" s="11">
        <v>0.40094356147054089</v>
      </c>
      <c r="V3809" t="s">
        <v>1078</v>
      </c>
    </row>
    <row r="3810" spans="1:22" x14ac:dyDescent="0.2">
      <c r="A3810">
        <v>934</v>
      </c>
      <c r="B3810">
        <v>2007</v>
      </c>
      <c r="C3810" s="61" t="s">
        <v>704</v>
      </c>
      <c r="D3810" s="40">
        <v>39211</v>
      </c>
      <c r="E3810">
        <v>2506</v>
      </c>
      <c r="F3810" t="s">
        <v>134</v>
      </c>
      <c r="G3810">
        <v>1</v>
      </c>
      <c r="H3810" t="s">
        <v>706</v>
      </c>
      <c r="I3810" s="50">
        <v>33.581020000000002</v>
      </c>
      <c r="J3810" s="50">
        <v>-118.15908</v>
      </c>
      <c r="K3810" s="11">
        <v>0</v>
      </c>
      <c r="N3810" s="11">
        <v>1.1577391304347828</v>
      </c>
      <c r="O3810" s="11">
        <v>3.6993521260813615</v>
      </c>
      <c r="P3810" s="11">
        <v>0.39562537579038809</v>
      </c>
      <c r="Q3810" s="12">
        <v>1.1284708081922377</v>
      </c>
      <c r="R3810" s="11">
        <v>0.12276916809212876</v>
      </c>
      <c r="V3810" t="s">
        <v>1078</v>
      </c>
    </row>
    <row r="3811" spans="1:22" x14ac:dyDescent="0.2">
      <c r="A3811">
        <v>967</v>
      </c>
      <c r="B3811">
        <v>2007</v>
      </c>
      <c r="C3811" s="61" t="s">
        <v>704</v>
      </c>
      <c r="D3811" s="40">
        <v>39211</v>
      </c>
      <c r="E3811">
        <v>2506</v>
      </c>
      <c r="F3811" t="s">
        <v>134</v>
      </c>
      <c r="G3811">
        <v>15</v>
      </c>
      <c r="H3811" t="s">
        <v>1082</v>
      </c>
      <c r="I3811" s="50">
        <v>33.581020000000002</v>
      </c>
      <c r="J3811" s="50">
        <v>-118.15908</v>
      </c>
      <c r="K3811" s="11">
        <v>0</v>
      </c>
      <c r="N3811" s="11">
        <v>2.0172727272727276</v>
      </c>
      <c r="O3811" s="11">
        <v>10.312681903285196</v>
      </c>
      <c r="P3811" s="11">
        <v>0.91166220004414777</v>
      </c>
      <c r="Q3811" s="12">
        <v>7.4818762540734349</v>
      </c>
      <c r="R3811" s="11">
        <v>0.23490267452792268</v>
      </c>
      <c r="V3811" t="s">
        <v>1078</v>
      </c>
    </row>
    <row r="3812" spans="1:22" x14ac:dyDescent="0.2">
      <c r="A3812">
        <v>994</v>
      </c>
      <c r="B3812">
        <v>2007</v>
      </c>
      <c r="C3812" s="61" t="s">
        <v>704</v>
      </c>
      <c r="D3812" s="40">
        <v>39211</v>
      </c>
      <c r="E3812">
        <v>2506</v>
      </c>
      <c r="F3812" t="s">
        <v>134</v>
      </c>
      <c r="G3812">
        <v>30</v>
      </c>
      <c r="H3812" t="s">
        <v>1082</v>
      </c>
      <c r="I3812" s="50">
        <v>33.581020000000002</v>
      </c>
      <c r="J3812" s="50">
        <v>-118.15908</v>
      </c>
      <c r="K3812" s="11">
        <v>0</v>
      </c>
      <c r="N3812" s="11">
        <v>0.78059683794466417</v>
      </c>
      <c r="O3812" s="11">
        <v>15.853941367989027</v>
      </c>
      <c r="P3812" s="11">
        <v>1.3842908211729077</v>
      </c>
      <c r="Q3812" s="12">
        <v>15.128299278079634</v>
      </c>
      <c r="R3812" s="11">
        <v>0.47521000908871658</v>
      </c>
      <c r="V3812" t="s">
        <v>1078</v>
      </c>
    </row>
    <row r="3813" spans="1:22" x14ac:dyDescent="0.2">
      <c r="A3813">
        <v>935</v>
      </c>
      <c r="B3813">
        <v>2007</v>
      </c>
      <c r="C3813" s="61" t="s">
        <v>704</v>
      </c>
      <c r="D3813" s="40">
        <v>39211</v>
      </c>
      <c r="E3813">
        <v>2601</v>
      </c>
      <c r="F3813" t="s">
        <v>134</v>
      </c>
      <c r="G3813">
        <v>1</v>
      </c>
      <c r="H3813" t="s">
        <v>706</v>
      </c>
      <c r="I3813" s="50">
        <v>33.72043</v>
      </c>
      <c r="J3813" s="50">
        <v>-118.18425999999999</v>
      </c>
      <c r="K3813" s="11">
        <v>0.43181183099279463</v>
      </c>
      <c r="N3813" s="11">
        <v>5.6659051383399213</v>
      </c>
      <c r="O3813" s="11">
        <v>11.92747592239669</v>
      </c>
      <c r="P3813" s="11">
        <v>0.82886446968042682</v>
      </c>
      <c r="Q3813" s="12">
        <v>3.8594265760920274</v>
      </c>
      <c r="R3813" s="11">
        <v>0.29957467821030437</v>
      </c>
      <c r="V3813" t="s">
        <v>1078</v>
      </c>
    </row>
    <row r="3814" spans="1:22" x14ac:dyDescent="0.2">
      <c r="A3814">
        <v>936</v>
      </c>
      <c r="B3814">
        <v>2007</v>
      </c>
      <c r="C3814" s="61" t="s">
        <v>704</v>
      </c>
      <c r="D3814" s="40">
        <v>39211</v>
      </c>
      <c r="E3814">
        <v>2603</v>
      </c>
      <c r="F3814" t="s">
        <v>134</v>
      </c>
      <c r="G3814">
        <v>1</v>
      </c>
      <c r="H3814" t="s">
        <v>706</v>
      </c>
      <c r="I3814" s="50">
        <v>33.667520000000003</v>
      </c>
      <c r="J3814" s="50">
        <v>-118.19674000000001</v>
      </c>
      <c r="K3814" s="11">
        <v>1.7593494184942866</v>
      </c>
      <c r="N3814" s="11">
        <v>4.4730830039525697</v>
      </c>
      <c r="O3814" s="11">
        <v>9.1845556996005229</v>
      </c>
      <c r="P3814" s="11">
        <v>0.74338762205918651</v>
      </c>
      <c r="Q3814" s="12">
        <v>2.9530663969732247</v>
      </c>
      <c r="R3814" s="11">
        <v>0.35018474714609826</v>
      </c>
      <c r="V3814" t="s">
        <v>1078</v>
      </c>
    </row>
    <row r="3815" spans="1:22" x14ac:dyDescent="0.2">
      <c r="A3815">
        <v>937</v>
      </c>
      <c r="B3815">
        <v>2007</v>
      </c>
      <c r="C3815" s="61" t="s">
        <v>704</v>
      </c>
      <c r="D3815" s="40">
        <v>39211</v>
      </c>
      <c r="E3815">
        <v>2604</v>
      </c>
      <c r="F3815" t="s">
        <v>134</v>
      </c>
      <c r="G3815">
        <v>1</v>
      </c>
      <c r="H3815" t="s">
        <v>706</v>
      </c>
      <c r="I3815" s="50">
        <v>33.641069999999999</v>
      </c>
      <c r="J3815" s="50">
        <v>-118.20299</v>
      </c>
      <c r="K3815" s="11">
        <v>6.5813057262899877E-2</v>
      </c>
      <c r="N3815" s="11">
        <v>2.7364743083003953</v>
      </c>
      <c r="O3815" s="11">
        <v>8.0010104768043551</v>
      </c>
      <c r="P3815" s="11">
        <v>0.42846741506294622</v>
      </c>
      <c r="Q3815" s="12">
        <v>1.0766866866044218</v>
      </c>
      <c r="R3815" s="11">
        <v>0.16495497233189221</v>
      </c>
      <c r="V3815" t="s">
        <v>1078</v>
      </c>
    </row>
    <row r="3816" spans="1:22" x14ac:dyDescent="0.2">
      <c r="A3816">
        <v>968</v>
      </c>
      <c r="B3816">
        <v>2007</v>
      </c>
      <c r="C3816" s="61" t="s">
        <v>704</v>
      </c>
      <c r="D3816" s="40">
        <v>39211</v>
      </c>
      <c r="E3816">
        <v>2604</v>
      </c>
      <c r="F3816" t="s">
        <v>134</v>
      </c>
      <c r="G3816">
        <v>15</v>
      </c>
      <c r="H3816" t="s">
        <v>1082</v>
      </c>
      <c r="I3816" s="50">
        <v>33.641069999999999</v>
      </c>
      <c r="J3816" s="50">
        <v>-118.20299</v>
      </c>
      <c r="K3816" s="11">
        <v>3.9714705687804212E-2</v>
      </c>
      <c r="N3816" s="11">
        <v>5.3063043478260861</v>
      </c>
      <c r="O3816" s="11">
        <v>11.787973066508188</v>
      </c>
      <c r="P3816" s="11">
        <v>0.98171127056670593</v>
      </c>
      <c r="Q3816" s="12">
        <v>7.5357073668606196</v>
      </c>
      <c r="R3816" s="11">
        <v>0.34373886939268616</v>
      </c>
      <c r="V3816" t="s">
        <v>1078</v>
      </c>
    </row>
    <row r="3817" spans="1:22" x14ac:dyDescent="0.2">
      <c r="A3817">
        <v>995</v>
      </c>
      <c r="B3817">
        <v>2007</v>
      </c>
      <c r="C3817" s="61" t="s">
        <v>704</v>
      </c>
      <c r="D3817" s="40">
        <v>39211</v>
      </c>
      <c r="E3817">
        <v>2604</v>
      </c>
      <c r="F3817" t="s">
        <v>134</v>
      </c>
      <c r="G3817">
        <v>30</v>
      </c>
      <c r="H3817" t="s">
        <v>1082</v>
      </c>
      <c r="I3817" s="50">
        <v>33.641069999999999</v>
      </c>
      <c r="J3817" s="50">
        <v>-118.20299</v>
      </c>
      <c r="K3817" s="11">
        <v>0</v>
      </c>
      <c r="N3817" s="11">
        <v>0.29820553359683799</v>
      </c>
      <c r="O3817" s="11">
        <v>18.108920031212019</v>
      </c>
      <c r="P3817" s="11">
        <v>1.4481387198204654</v>
      </c>
      <c r="Q3817" s="12">
        <v>15.97475734399182</v>
      </c>
      <c r="R3817" s="11">
        <v>0.39434893832848006</v>
      </c>
      <c r="V3817" t="s">
        <v>1078</v>
      </c>
    </row>
    <row r="3818" spans="1:22" x14ac:dyDescent="0.2">
      <c r="A3818">
        <v>938</v>
      </c>
      <c r="B3818">
        <v>2007</v>
      </c>
      <c r="C3818" s="61" t="s">
        <v>704</v>
      </c>
      <c r="D3818" s="40">
        <v>39211</v>
      </c>
      <c r="E3818">
        <v>2605</v>
      </c>
      <c r="F3818" t="s">
        <v>134</v>
      </c>
      <c r="G3818">
        <v>1</v>
      </c>
      <c r="H3818" t="s">
        <v>706</v>
      </c>
      <c r="I3818" s="50">
        <v>33.614609999999999</v>
      </c>
      <c r="J3818" s="50">
        <v>-118.20923000000001</v>
      </c>
      <c r="K3818" s="11">
        <v>0</v>
      </c>
      <c r="N3818" s="11">
        <v>1.1665098814229249</v>
      </c>
      <c r="O3818" s="11">
        <v>7.7640466834158506</v>
      </c>
      <c r="P3818" s="11">
        <v>0.38287671594922529</v>
      </c>
      <c r="Q3818" s="12">
        <v>2.8477916961230139</v>
      </c>
      <c r="R3818" s="11">
        <v>0.21937306976427395</v>
      </c>
      <c r="V3818" t="s">
        <v>1078</v>
      </c>
    </row>
    <row r="3819" spans="1:22" x14ac:dyDescent="0.2">
      <c r="A3819">
        <v>979</v>
      </c>
      <c r="B3819">
        <v>2007</v>
      </c>
      <c r="C3819" s="61" t="s">
        <v>704</v>
      </c>
      <c r="D3819" s="40">
        <v>39211</v>
      </c>
      <c r="E3819">
        <v>2605</v>
      </c>
      <c r="F3819" t="s">
        <v>134</v>
      </c>
      <c r="G3819">
        <v>15</v>
      </c>
      <c r="H3819" t="s">
        <v>1082</v>
      </c>
      <c r="I3819" s="50">
        <v>33.614609999999999</v>
      </c>
      <c r="J3819" s="50">
        <v>-118.20923000000001</v>
      </c>
      <c r="K3819" s="11">
        <v>0</v>
      </c>
      <c r="N3819" s="11">
        <v>2.4645810276679843</v>
      </c>
      <c r="O3819" s="11">
        <v>5.5084311481196835</v>
      </c>
      <c r="P3819" s="11">
        <v>0.61986080582798497</v>
      </c>
      <c r="Q3819" s="12">
        <v>3.7707283920042114</v>
      </c>
      <c r="R3819" s="11">
        <v>0.24947532620006788</v>
      </c>
      <c r="V3819" t="s">
        <v>1078</v>
      </c>
    </row>
    <row r="3820" spans="1:22" x14ac:dyDescent="0.2">
      <c r="A3820">
        <v>980</v>
      </c>
      <c r="B3820">
        <v>2007</v>
      </c>
      <c r="C3820" s="61" t="s">
        <v>704</v>
      </c>
      <c r="D3820" s="40">
        <v>39211</v>
      </c>
      <c r="E3820">
        <v>2605</v>
      </c>
      <c r="F3820" t="s">
        <v>134</v>
      </c>
      <c r="G3820">
        <v>15</v>
      </c>
      <c r="H3820" t="s">
        <v>1082</v>
      </c>
      <c r="I3820" s="50">
        <v>33.588160000000002</v>
      </c>
      <c r="J3820" s="50">
        <v>-118.21547</v>
      </c>
      <c r="K3820" s="11">
        <v>0</v>
      </c>
      <c r="N3820" s="11">
        <v>1.9821897233201582</v>
      </c>
      <c r="O3820" s="11">
        <v>4.4777658819350119</v>
      </c>
      <c r="P3820" s="11">
        <v>0.65622489971802367</v>
      </c>
      <c r="Q3820" s="12">
        <v>4.1678950974040019</v>
      </c>
      <c r="R3820" s="11">
        <v>0.26221833631824354</v>
      </c>
      <c r="V3820" t="s">
        <v>1078</v>
      </c>
    </row>
    <row r="3821" spans="1:22" x14ac:dyDescent="0.2">
      <c r="A3821">
        <v>939</v>
      </c>
      <c r="B3821">
        <v>2007</v>
      </c>
      <c r="C3821" s="61" t="s">
        <v>704</v>
      </c>
      <c r="D3821" s="40">
        <v>39211</v>
      </c>
      <c r="E3821">
        <v>2606</v>
      </c>
      <c r="F3821" t="s">
        <v>134</v>
      </c>
      <c r="G3821">
        <v>1</v>
      </c>
      <c r="H3821" t="s">
        <v>706</v>
      </c>
      <c r="I3821" s="50">
        <v>33.588160000000002</v>
      </c>
      <c r="J3821" s="50">
        <v>-118.21547</v>
      </c>
      <c r="K3821" s="11">
        <v>0</v>
      </c>
      <c r="N3821" s="11">
        <v>1.2542173913043477</v>
      </c>
      <c r="O3821" s="11">
        <v>5.4663892297311794</v>
      </c>
      <c r="P3821" s="11">
        <v>0.53086190358926399</v>
      </c>
      <c r="Q3821" s="12">
        <v>2.3108275421478033</v>
      </c>
      <c r="R3821" s="11">
        <v>0.17571959550744962</v>
      </c>
      <c r="V3821" t="s">
        <v>1078</v>
      </c>
    </row>
    <row r="3822" spans="1:22" x14ac:dyDescent="0.2">
      <c r="A3822">
        <v>940</v>
      </c>
      <c r="B3822">
        <v>2007</v>
      </c>
      <c r="C3822" s="61" t="s">
        <v>704</v>
      </c>
      <c r="D3822" s="40">
        <v>39211</v>
      </c>
      <c r="E3822">
        <v>2701</v>
      </c>
      <c r="F3822" t="s">
        <v>134</v>
      </c>
      <c r="G3822">
        <v>1</v>
      </c>
      <c r="H3822" t="s">
        <v>706</v>
      </c>
      <c r="I3822" s="50">
        <v>33.707749999999997</v>
      </c>
      <c r="J3822" s="50">
        <v>-118.24666000000001</v>
      </c>
      <c r="K3822" s="11">
        <v>1.2130940758635884</v>
      </c>
      <c r="N3822" s="11">
        <v>10.226695652173913</v>
      </c>
      <c r="O3822" s="11">
        <v>12.037677088546509</v>
      </c>
      <c r="P3822" s="11">
        <v>1.0943256068543028</v>
      </c>
      <c r="Q3822" s="12">
        <v>9.3843126069225935</v>
      </c>
      <c r="R3822" s="11">
        <v>0.31663643375062522</v>
      </c>
      <c r="V3822" t="s">
        <v>1078</v>
      </c>
    </row>
    <row r="3823" spans="1:22" x14ac:dyDescent="0.2">
      <c r="A3823">
        <v>941</v>
      </c>
      <c r="B3823">
        <v>2007</v>
      </c>
      <c r="C3823" s="61" t="s">
        <v>704</v>
      </c>
      <c r="D3823" s="40">
        <v>39211</v>
      </c>
      <c r="E3823">
        <v>2703</v>
      </c>
      <c r="F3823" t="s">
        <v>134</v>
      </c>
      <c r="G3823">
        <v>1</v>
      </c>
      <c r="H3823" t="s">
        <v>706</v>
      </c>
      <c r="I3823" s="50">
        <v>33.669530000000002</v>
      </c>
      <c r="J3823" s="50">
        <v>-118.25559</v>
      </c>
      <c r="K3823" s="11">
        <v>0</v>
      </c>
      <c r="N3823" s="11">
        <v>3.9468379446640323</v>
      </c>
      <c r="O3823" s="11">
        <v>4.6166318657503398</v>
      </c>
      <c r="P3823" s="11">
        <v>0.44454211860806242</v>
      </c>
      <c r="Q3823" s="12">
        <v>2.0846418809287899</v>
      </c>
      <c r="R3823" s="11">
        <v>8.526408081141916E-2</v>
      </c>
      <c r="V3823" t="s">
        <v>1078</v>
      </c>
    </row>
    <row r="3824" spans="1:22" x14ac:dyDescent="0.2">
      <c r="A3824">
        <v>942</v>
      </c>
      <c r="B3824">
        <v>2007</v>
      </c>
      <c r="C3824" s="61" t="s">
        <v>704</v>
      </c>
      <c r="D3824" s="40">
        <v>39211</v>
      </c>
      <c r="E3824">
        <v>2704</v>
      </c>
      <c r="F3824" t="s">
        <v>134</v>
      </c>
      <c r="G3824">
        <v>1</v>
      </c>
      <c r="H3824" t="s">
        <v>706</v>
      </c>
      <c r="I3824" s="50">
        <v>33.650419999999997</v>
      </c>
      <c r="J3824" s="50">
        <v>-118.26005000000001</v>
      </c>
      <c r="K3824" s="11">
        <v>9.1519187326298046E-2</v>
      </c>
      <c r="N3824" s="11">
        <v>1.675213438735178</v>
      </c>
      <c r="O3824" s="11">
        <v>3.0432428929541722</v>
      </c>
      <c r="P3824" s="11">
        <v>0.45208284911182212</v>
      </c>
      <c r="Q3824" s="12">
        <v>1.3208109986849876</v>
      </c>
      <c r="R3824" s="11">
        <v>7.9477665372213069E-2</v>
      </c>
      <c r="V3824" t="s">
        <v>1078</v>
      </c>
    </row>
    <row r="3825" spans="1:22" x14ac:dyDescent="0.2">
      <c r="A3825">
        <v>981</v>
      </c>
      <c r="B3825">
        <v>2007</v>
      </c>
      <c r="C3825" s="61" t="s">
        <v>704</v>
      </c>
      <c r="D3825" s="40">
        <v>39211</v>
      </c>
      <c r="E3825">
        <v>2704</v>
      </c>
      <c r="F3825" t="s">
        <v>134</v>
      </c>
      <c r="G3825">
        <v>15</v>
      </c>
      <c r="H3825" t="s">
        <v>1082</v>
      </c>
      <c r="I3825" s="50">
        <v>33.650419999999997</v>
      </c>
      <c r="J3825" s="50">
        <v>-118.26005000000001</v>
      </c>
      <c r="K3825" s="11">
        <v>0</v>
      </c>
      <c r="N3825" s="11">
        <v>1.5085691699604744</v>
      </c>
      <c r="O3825" s="11">
        <v>7.6098929826580051</v>
      </c>
      <c r="P3825" s="11">
        <v>0.94951615774058185</v>
      </c>
      <c r="Q3825" s="12">
        <v>9.5937476945661846</v>
      </c>
      <c r="R3825" s="11">
        <v>0.25313460930800702</v>
      </c>
      <c r="V3825" t="s">
        <v>1078</v>
      </c>
    </row>
    <row r="3826" spans="1:22" x14ac:dyDescent="0.2">
      <c r="A3826">
        <v>982</v>
      </c>
      <c r="B3826">
        <v>2007</v>
      </c>
      <c r="C3826" s="61" t="s">
        <v>704</v>
      </c>
      <c r="D3826" s="40">
        <v>39211</v>
      </c>
      <c r="E3826">
        <v>2704</v>
      </c>
      <c r="F3826" t="s">
        <v>134</v>
      </c>
      <c r="G3826">
        <v>15</v>
      </c>
      <c r="H3826" t="s">
        <v>1082</v>
      </c>
      <c r="I3826" s="50">
        <v>33.631309999999999</v>
      </c>
      <c r="J3826" s="50">
        <v>-118.26452</v>
      </c>
      <c r="K3826" s="11">
        <v>0</v>
      </c>
      <c r="N3826" s="11">
        <v>1.6927549407114628</v>
      </c>
      <c r="O3826" s="11">
        <v>8.2360636539733321</v>
      </c>
      <c r="P3826" s="11">
        <v>1.1099036891306207</v>
      </c>
      <c r="Q3826" s="12">
        <v>9.3449183062159751</v>
      </c>
      <c r="R3826" s="11">
        <v>0.2658776194261826</v>
      </c>
      <c r="V3826" t="s">
        <v>1078</v>
      </c>
    </row>
    <row r="3827" spans="1:22" x14ac:dyDescent="0.2">
      <c r="A3827">
        <v>943</v>
      </c>
      <c r="B3827">
        <v>2007</v>
      </c>
      <c r="C3827" s="61" t="s">
        <v>704</v>
      </c>
      <c r="D3827" s="40">
        <v>39211</v>
      </c>
      <c r="E3827">
        <v>2705</v>
      </c>
      <c r="F3827" t="s">
        <v>134</v>
      </c>
      <c r="G3827">
        <v>1</v>
      </c>
      <c r="H3827" t="s">
        <v>706</v>
      </c>
      <c r="I3827" s="50">
        <v>33.631309999999999</v>
      </c>
      <c r="J3827" s="50">
        <v>-118.26452</v>
      </c>
      <c r="K3827" s="11">
        <v>4.6090141092972978E-2</v>
      </c>
      <c r="N3827" s="11">
        <v>1.4910276679841896</v>
      </c>
      <c r="O3827" s="11">
        <v>2.987187001769501</v>
      </c>
      <c r="P3827" s="11">
        <v>0.43263639612686089</v>
      </c>
      <c r="Q3827" s="12">
        <v>1.246298016584777</v>
      </c>
      <c r="R3827" s="11">
        <v>0.1332363004903887</v>
      </c>
      <c r="V3827" t="s">
        <v>1078</v>
      </c>
    </row>
    <row r="3828" spans="1:22" x14ac:dyDescent="0.2">
      <c r="A3828">
        <v>944</v>
      </c>
      <c r="B3828">
        <v>2007</v>
      </c>
      <c r="C3828" s="61" t="s">
        <v>704</v>
      </c>
      <c r="D3828" s="40">
        <v>39211</v>
      </c>
      <c r="E3828">
        <v>2706</v>
      </c>
      <c r="F3828" t="s">
        <v>134</v>
      </c>
      <c r="G3828">
        <v>1</v>
      </c>
      <c r="H3828" t="s">
        <v>706</v>
      </c>
      <c r="I3828" s="50">
        <v>33.612200000000001</v>
      </c>
      <c r="J3828" s="50">
        <v>-118.26898</v>
      </c>
      <c r="K3828" s="11">
        <v>0</v>
      </c>
      <c r="N3828" s="11">
        <v>0.98857597454256152</v>
      </c>
      <c r="O3828" s="11">
        <v>3.2235139230848286</v>
      </c>
      <c r="P3828" s="11">
        <v>0.28296533376689958</v>
      </c>
      <c r="Q3828" s="12">
        <v>1.5429764407345665</v>
      </c>
      <c r="R3828" s="11">
        <v>7.4201966858564367E-2</v>
      </c>
      <c r="V3828" t="s">
        <v>1078</v>
      </c>
    </row>
    <row r="3829" spans="1:22" x14ac:dyDescent="0.2">
      <c r="A3829">
        <v>983</v>
      </c>
      <c r="B3829">
        <v>2007</v>
      </c>
      <c r="C3829" s="61" t="s">
        <v>704</v>
      </c>
      <c r="D3829" s="40">
        <v>39211</v>
      </c>
      <c r="E3829">
        <v>2706</v>
      </c>
      <c r="F3829" t="s">
        <v>134</v>
      </c>
      <c r="G3829">
        <v>15</v>
      </c>
      <c r="H3829" t="s">
        <v>1082</v>
      </c>
      <c r="I3829" s="50">
        <v>33.612200000000001</v>
      </c>
      <c r="J3829" s="50">
        <v>-118.26898</v>
      </c>
      <c r="K3829" s="11">
        <v>0</v>
      </c>
      <c r="N3829" s="11">
        <v>0.41484884645982495</v>
      </c>
      <c r="O3829" s="11">
        <v>8.9596952627886619</v>
      </c>
      <c r="P3829" s="11">
        <v>1.0284455173956593</v>
      </c>
      <c r="Q3829" s="12">
        <v>9.8969189959907649</v>
      </c>
      <c r="R3829" s="11">
        <v>0.25298586391935829</v>
      </c>
      <c r="V3829" t="s">
        <v>1078</v>
      </c>
    </row>
    <row r="3830" spans="1:22" x14ac:dyDescent="0.2">
      <c r="A3830">
        <v>969</v>
      </c>
      <c r="B3830">
        <v>2007</v>
      </c>
      <c r="C3830" s="61" t="s">
        <v>704</v>
      </c>
      <c r="D3830" s="40">
        <v>39211</v>
      </c>
      <c r="E3830">
        <v>2802</v>
      </c>
      <c r="F3830" t="s">
        <v>134</v>
      </c>
      <c r="G3830">
        <v>15</v>
      </c>
      <c r="H3830" t="s">
        <v>1082</v>
      </c>
      <c r="I3830" s="50">
        <v>33.693269999999998</v>
      </c>
      <c r="J3830" s="50">
        <v>-118.28908</v>
      </c>
      <c r="K3830" s="11">
        <v>0.1001232083659051</v>
      </c>
      <c r="N3830" s="11">
        <v>0.59138027048528241</v>
      </c>
      <c r="O3830" s="11">
        <v>24.01008468410399</v>
      </c>
      <c r="P3830" s="11">
        <v>1.9081689862856979</v>
      </c>
      <c r="Q3830" s="12">
        <v>22.272698982640552</v>
      </c>
      <c r="R3830" s="11">
        <v>0.38877574903753387</v>
      </c>
      <c r="V3830" t="s">
        <v>1078</v>
      </c>
    </row>
    <row r="3831" spans="1:22" x14ac:dyDescent="0.2">
      <c r="A3831">
        <v>945</v>
      </c>
      <c r="B3831">
        <v>2007</v>
      </c>
      <c r="C3831" s="61" t="s">
        <v>704</v>
      </c>
      <c r="D3831" s="40">
        <v>39211</v>
      </c>
      <c r="E3831">
        <v>2802</v>
      </c>
      <c r="F3831" t="s">
        <v>134</v>
      </c>
      <c r="G3831">
        <v>1</v>
      </c>
      <c r="H3831" t="s">
        <v>706</v>
      </c>
      <c r="I3831" s="50">
        <v>33.693269999999998</v>
      </c>
      <c r="J3831" s="50">
        <v>-118.28908</v>
      </c>
      <c r="K3831" s="11">
        <v>6.3592208143141982E-2</v>
      </c>
      <c r="N3831" s="11">
        <v>5.5960461416069993</v>
      </c>
      <c r="O3831" s="11">
        <v>11.451637719400159</v>
      </c>
      <c r="P3831" s="11">
        <v>1.0014583339069383</v>
      </c>
      <c r="Q3831" s="12">
        <v>7.4762271305093559</v>
      </c>
      <c r="R3831" s="11">
        <v>0.23562661760174003</v>
      </c>
      <c r="V3831" t="s">
        <v>1078</v>
      </c>
    </row>
    <row r="3832" spans="1:22" x14ac:dyDescent="0.2">
      <c r="A3832">
        <v>996</v>
      </c>
      <c r="B3832">
        <v>2007</v>
      </c>
      <c r="C3832" s="61" t="s">
        <v>704</v>
      </c>
      <c r="D3832" s="40">
        <v>39211</v>
      </c>
      <c r="E3832">
        <v>2802</v>
      </c>
      <c r="F3832" t="s">
        <v>134</v>
      </c>
      <c r="G3832">
        <v>30</v>
      </c>
      <c r="H3832" t="s">
        <v>1082</v>
      </c>
      <c r="I3832" s="50">
        <v>33.693269999999998</v>
      </c>
      <c r="J3832" s="50">
        <v>-118.28908</v>
      </c>
      <c r="K3832" s="11">
        <v>0</v>
      </c>
      <c r="N3832" s="11">
        <v>0.14122513922036595</v>
      </c>
      <c r="O3832" s="11">
        <v>21.072242586307823</v>
      </c>
      <c r="P3832" s="11">
        <v>1.8412956542894579</v>
      </c>
      <c r="Q3832" s="12">
        <v>18.829999999999998</v>
      </c>
      <c r="R3832" s="11" t="s">
        <v>121</v>
      </c>
      <c r="V3832" t="s">
        <v>1078</v>
      </c>
    </row>
    <row r="3833" spans="1:22" x14ac:dyDescent="0.2">
      <c r="A3833">
        <v>946</v>
      </c>
      <c r="B3833">
        <v>2007</v>
      </c>
      <c r="C3833" s="61" t="s">
        <v>704</v>
      </c>
      <c r="D3833" s="40">
        <v>39211</v>
      </c>
      <c r="E3833">
        <v>2803</v>
      </c>
      <c r="F3833" t="s">
        <v>134</v>
      </c>
      <c r="G3833">
        <v>1</v>
      </c>
      <c r="H3833" t="s">
        <v>706</v>
      </c>
      <c r="I3833" s="50">
        <v>33.66845</v>
      </c>
      <c r="J3833" s="50">
        <v>-118.2968</v>
      </c>
      <c r="K3833" s="11">
        <v>0.14069750036235373</v>
      </c>
      <c r="N3833" s="11">
        <v>5.3577287191726324</v>
      </c>
      <c r="O3833" s="11">
        <v>4.1000254885116538</v>
      </c>
      <c r="P3833" s="11">
        <v>0.51558443166821744</v>
      </c>
      <c r="Q3833" s="12">
        <v>1.1529351830731818</v>
      </c>
      <c r="R3833" s="11">
        <v>0.11569167198888808</v>
      </c>
      <c r="V3833" t="s">
        <v>1078</v>
      </c>
    </row>
    <row r="3834" spans="1:22" x14ac:dyDescent="0.2">
      <c r="A3834">
        <v>970</v>
      </c>
      <c r="B3834">
        <v>2007</v>
      </c>
      <c r="C3834" s="61" t="s">
        <v>704</v>
      </c>
      <c r="D3834" s="40">
        <v>39211</v>
      </c>
      <c r="E3834">
        <v>2803</v>
      </c>
      <c r="F3834" t="s">
        <v>134</v>
      </c>
      <c r="G3834">
        <v>15</v>
      </c>
      <c r="H3834" t="s">
        <v>1082</v>
      </c>
      <c r="I3834" s="50">
        <v>33.66845</v>
      </c>
      <c r="J3834" s="50">
        <v>-118.2968</v>
      </c>
      <c r="K3834" s="11">
        <v>0</v>
      </c>
      <c r="N3834" s="11">
        <v>0.68847255369928395</v>
      </c>
      <c r="O3834" s="11">
        <v>10.031128703215487</v>
      </c>
      <c r="P3834" s="11">
        <v>1.515312662171977</v>
      </c>
      <c r="Q3834" s="12">
        <v>13.990669138605837</v>
      </c>
      <c r="R3834" s="11">
        <v>0.28959041877322422</v>
      </c>
      <c r="V3834" t="s">
        <v>1078</v>
      </c>
    </row>
    <row r="3835" spans="1:22" x14ac:dyDescent="0.2">
      <c r="A3835">
        <v>997</v>
      </c>
      <c r="B3835">
        <v>2007</v>
      </c>
      <c r="C3835" s="61" t="s">
        <v>704</v>
      </c>
      <c r="D3835" s="40">
        <v>39211</v>
      </c>
      <c r="E3835">
        <v>2803</v>
      </c>
      <c r="F3835" t="s">
        <v>134</v>
      </c>
      <c r="G3835">
        <v>30</v>
      </c>
      <c r="H3835" t="s">
        <v>1082</v>
      </c>
      <c r="I3835" s="50">
        <v>33.66845</v>
      </c>
      <c r="J3835" s="50">
        <v>-118.2968</v>
      </c>
      <c r="K3835" s="11">
        <v>0</v>
      </c>
      <c r="N3835" s="11">
        <v>0.46780827366746225</v>
      </c>
      <c r="O3835" s="11">
        <v>17.131763167919321</v>
      </c>
      <c r="P3835" s="11">
        <v>1.7150897208007367</v>
      </c>
      <c r="Q3835" s="12">
        <v>18.605217250540345</v>
      </c>
      <c r="R3835" s="11">
        <v>0.28872579040570956</v>
      </c>
      <c r="V3835" t="s">
        <v>1078</v>
      </c>
    </row>
    <row r="3836" spans="1:22" x14ac:dyDescent="0.2">
      <c r="A3836">
        <v>947</v>
      </c>
      <c r="B3836">
        <v>2007</v>
      </c>
      <c r="C3836" s="61" t="s">
        <v>704</v>
      </c>
      <c r="D3836" s="40">
        <v>39211</v>
      </c>
      <c r="E3836">
        <v>2806</v>
      </c>
      <c r="F3836" t="s">
        <v>134</v>
      </c>
      <c r="G3836">
        <v>1</v>
      </c>
      <c r="H3836" t="s">
        <v>706</v>
      </c>
      <c r="I3836" s="50">
        <v>33.637079999999997</v>
      </c>
      <c r="J3836" s="50">
        <v>-118.30919</v>
      </c>
      <c r="K3836" s="11">
        <v>4.8021824886877035E-2</v>
      </c>
      <c r="N3836" s="11">
        <v>1.5623031026252985</v>
      </c>
      <c r="O3836" s="11">
        <v>2.3036866951231501</v>
      </c>
      <c r="P3836" s="11">
        <v>0.37697615442949645</v>
      </c>
      <c r="Q3836" s="12" t="s">
        <v>138</v>
      </c>
      <c r="R3836" s="11" t="s">
        <v>121</v>
      </c>
      <c r="V3836" t="s">
        <v>1078</v>
      </c>
    </row>
    <row r="3837" spans="1:22" x14ac:dyDescent="0.2">
      <c r="A3837">
        <v>948</v>
      </c>
      <c r="B3837">
        <v>2007</v>
      </c>
      <c r="C3837" s="61" t="s">
        <v>704</v>
      </c>
      <c r="D3837" s="40">
        <v>39211</v>
      </c>
      <c r="E3837">
        <v>2902</v>
      </c>
      <c r="F3837" t="s">
        <v>134</v>
      </c>
      <c r="G3837">
        <v>1</v>
      </c>
      <c r="H3837" t="s">
        <v>706</v>
      </c>
      <c r="I3837" s="50">
        <v>33.70693</v>
      </c>
      <c r="J3837" s="50">
        <v>-118.32983</v>
      </c>
      <c r="K3837" s="11">
        <v>3.6814779424656142E-2</v>
      </c>
      <c r="N3837" s="11">
        <v>2.3582313725490192</v>
      </c>
      <c r="O3837" s="11">
        <v>3.305904249506133</v>
      </c>
      <c r="P3837" s="11">
        <v>0.51720973528702363</v>
      </c>
      <c r="Q3837" s="12">
        <v>1.7904771327234275</v>
      </c>
      <c r="R3837" s="11">
        <v>0.20851589412207075</v>
      </c>
      <c r="V3837" t="s">
        <v>1078</v>
      </c>
    </row>
    <row r="3838" spans="1:22" x14ac:dyDescent="0.2">
      <c r="A3838">
        <v>971</v>
      </c>
      <c r="B3838">
        <v>2007</v>
      </c>
      <c r="C3838" s="61" t="s">
        <v>704</v>
      </c>
      <c r="D3838" s="40">
        <v>39211</v>
      </c>
      <c r="E3838">
        <v>2902</v>
      </c>
      <c r="F3838" t="s">
        <v>134</v>
      </c>
      <c r="G3838">
        <v>15</v>
      </c>
      <c r="H3838" t="s">
        <v>1082</v>
      </c>
      <c r="I3838" s="50">
        <v>33.70693</v>
      </c>
      <c r="J3838" s="50">
        <v>-118.32983</v>
      </c>
      <c r="K3838" s="11">
        <v>0</v>
      </c>
      <c r="N3838" s="11">
        <v>0.52211764705882358</v>
      </c>
      <c r="O3838" s="11">
        <v>23.902633000000002</v>
      </c>
      <c r="P3838" s="11">
        <v>1.953792</v>
      </c>
      <c r="Q3838" s="12">
        <v>20.287424999999999</v>
      </c>
      <c r="R3838" s="11">
        <v>0.43546926000000002</v>
      </c>
      <c r="V3838" t="s">
        <v>1078</v>
      </c>
    </row>
    <row r="3839" spans="1:22" x14ac:dyDescent="0.2">
      <c r="A3839">
        <v>998</v>
      </c>
      <c r="B3839">
        <v>2007</v>
      </c>
      <c r="C3839" s="61" t="s">
        <v>704</v>
      </c>
      <c r="D3839" s="40">
        <v>39211</v>
      </c>
      <c r="E3839">
        <v>2902</v>
      </c>
      <c r="F3839" t="s">
        <v>134</v>
      </c>
      <c r="G3839">
        <v>30</v>
      </c>
      <c r="H3839" t="s">
        <v>1082</v>
      </c>
      <c r="I3839" s="50">
        <v>33.70693</v>
      </c>
      <c r="J3839" s="50">
        <v>-118.32983</v>
      </c>
      <c r="K3839" s="11">
        <v>0</v>
      </c>
      <c r="N3839" s="11">
        <v>0.23495294117647064</v>
      </c>
      <c r="O3839" s="11">
        <v>22.199227674709572</v>
      </c>
      <c r="P3839" s="11">
        <v>1.9344490077032082</v>
      </c>
      <c r="Q3839" s="12">
        <v>20.822235703812218</v>
      </c>
      <c r="R3839" s="11">
        <v>0.31341395371403624</v>
      </c>
      <c r="V3839" t="s">
        <v>1078</v>
      </c>
    </row>
    <row r="3840" spans="1:22" x14ac:dyDescent="0.2">
      <c r="A3840">
        <v>949</v>
      </c>
      <c r="B3840">
        <v>2007</v>
      </c>
      <c r="C3840" s="61" t="s">
        <v>704</v>
      </c>
      <c r="D3840" s="40">
        <v>39211</v>
      </c>
      <c r="E3840">
        <v>2904</v>
      </c>
      <c r="F3840" t="s">
        <v>134</v>
      </c>
      <c r="G3840">
        <v>1</v>
      </c>
      <c r="H3840" t="s">
        <v>706</v>
      </c>
      <c r="I3840" s="50">
        <v>33.687829999999998</v>
      </c>
      <c r="J3840" s="50">
        <v>-118.339</v>
      </c>
      <c r="K3840" s="11">
        <v>4.1973984086830216E-2</v>
      </c>
      <c r="N3840" s="11">
        <v>2.9934745098039217</v>
      </c>
      <c r="O3840" s="11">
        <v>2.8075922000000002</v>
      </c>
      <c r="P3840" s="11">
        <v>0.48277463999999998</v>
      </c>
      <c r="Q3840" s="12">
        <v>0.71674585999999996</v>
      </c>
      <c r="R3840" s="11">
        <v>0.16245546999999999</v>
      </c>
      <c r="V3840" t="s">
        <v>1078</v>
      </c>
    </row>
    <row r="3841" spans="1:24" x14ac:dyDescent="0.2">
      <c r="A3841">
        <v>972</v>
      </c>
      <c r="B3841">
        <v>2007</v>
      </c>
      <c r="C3841" s="61" t="s">
        <v>704</v>
      </c>
      <c r="D3841" s="40">
        <v>39211</v>
      </c>
      <c r="E3841">
        <v>2904</v>
      </c>
      <c r="F3841" t="s">
        <v>134</v>
      </c>
      <c r="G3841">
        <v>15</v>
      </c>
      <c r="H3841" t="s">
        <v>1082</v>
      </c>
      <c r="I3841" s="50">
        <v>33.687829999999998</v>
      </c>
      <c r="J3841" s="50">
        <v>-118.339</v>
      </c>
      <c r="K3841" s="11">
        <v>0</v>
      </c>
      <c r="N3841" s="11">
        <v>1.5837568627450977</v>
      </c>
      <c r="O3841" s="11">
        <v>10.801292</v>
      </c>
      <c r="P3841" s="11">
        <v>1.4584321</v>
      </c>
      <c r="Q3841" s="12">
        <v>12.586346000000001</v>
      </c>
      <c r="R3841" s="11">
        <v>0.35979106</v>
      </c>
      <c r="V3841" t="s">
        <v>1078</v>
      </c>
    </row>
    <row r="3842" spans="1:24" x14ac:dyDescent="0.2">
      <c r="A3842">
        <v>999</v>
      </c>
      <c r="B3842">
        <v>2007</v>
      </c>
      <c r="C3842" s="61" t="s">
        <v>704</v>
      </c>
      <c r="D3842" s="40">
        <v>39211</v>
      </c>
      <c r="E3842">
        <v>2904</v>
      </c>
      <c r="F3842" t="s">
        <v>134</v>
      </c>
      <c r="G3842">
        <v>30</v>
      </c>
      <c r="H3842" t="s">
        <v>1082</v>
      </c>
      <c r="I3842" s="50">
        <v>33.687829999999998</v>
      </c>
      <c r="J3842" s="50">
        <v>-118.339</v>
      </c>
      <c r="K3842" s="11">
        <v>0</v>
      </c>
      <c r="N3842" s="11">
        <v>0.16533725490196083</v>
      </c>
      <c r="O3842" s="11">
        <v>19.154245</v>
      </c>
      <c r="P3842" s="11">
        <v>1.7167162</v>
      </c>
      <c r="Q3842" s="12">
        <v>17.182669000000001</v>
      </c>
      <c r="R3842" s="11">
        <v>0.22163543999999999</v>
      </c>
      <c r="V3842" t="s">
        <v>1078</v>
      </c>
    </row>
    <row r="3843" spans="1:24" x14ac:dyDescent="0.2">
      <c r="A3843">
        <v>951</v>
      </c>
      <c r="B3843">
        <v>2007</v>
      </c>
      <c r="C3843" s="61" t="s">
        <v>704</v>
      </c>
      <c r="D3843" s="40">
        <v>39211</v>
      </c>
      <c r="E3843">
        <v>3002</v>
      </c>
      <c r="F3843" t="s">
        <v>134</v>
      </c>
      <c r="G3843">
        <v>1</v>
      </c>
      <c r="H3843" t="s">
        <v>706</v>
      </c>
      <c r="I3843" s="50">
        <v>33.722380000000001</v>
      </c>
      <c r="J3843" s="50">
        <v>-118.36315</v>
      </c>
      <c r="K3843" s="11">
        <v>3.1870705142328606E-2</v>
      </c>
      <c r="N3843" s="11">
        <v>4.5946352941176478</v>
      </c>
      <c r="O3843" s="11">
        <v>6.8288849999999996</v>
      </c>
      <c r="P3843" s="11">
        <v>0.80351603000000005</v>
      </c>
      <c r="Q3843" s="12">
        <v>4.4067229000000001</v>
      </c>
      <c r="R3843" s="11">
        <v>0.28739639</v>
      </c>
      <c r="V3843" t="s">
        <v>1078</v>
      </c>
    </row>
    <row r="3844" spans="1:24" x14ac:dyDescent="0.2">
      <c r="A3844">
        <v>1009</v>
      </c>
      <c r="B3844">
        <v>2008</v>
      </c>
      <c r="C3844" t="s">
        <v>1062</v>
      </c>
      <c r="D3844" s="40">
        <v>39526</v>
      </c>
      <c r="E3844" t="s">
        <v>298</v>
      </c>
      <c r="F3844" t="s">
        <v>1084</v>
      </c>
      <c r="G3844">
        <v>1</v>
      </c>
      <c r="H3844" t="s">
        <v>706</v>
      </c>
      <c r="K3844" s="11">
        <v>0</v>
      </c>
      <c r="V3844" t="s">
        <v>21</v>
      </c>
      <c r="W3844" s="40" t="s">
        <v>297</v>
      </c>
      <c r="X3844" t="s">
        <v>299</v>
      </c>
    </row>
    <row r="3845" spans="1:24" x14ac:dyDescent="0.2">
      <c r="A3845">
        <v>1010</v>
      </c>
      <c r="B3845">
        <v>2008</v>
      </c>
      <c r="C3845" t="s">
        <v>1062</v>
      </c>
      <c r="D3845" s="40">
        <v>39526</v>
      </c>
      <c r="E3845" t="s">
        <v>303</v>
      </c>
      <c r="F3845" t="s">
        <v>1084</v>
      </c>
      <c r="G3845">
        <v>1</v>
      </c>
      <c r="H3845" t="s">
        <v>706</v>
      </c>
      <c r="K3845" s="11">
        <v>4.2000000000000003E-2</v>
      </c>
      <c r="V3845" t="s">
        <v>21</v>
      </c>
      <c r="W3845" s="40" t="s">
        <v>302</v>
      </c>
      <c r="X3845" t="s">
        <v>299</v>
      </c>
    </row>
    <row r="3846" spans="1:24" x14ac:dyDescent="0.2">
      <c r="A3846">
        <v>1011</v>
      </c>
      <c r="B3846">
        <v>2008</v>
      </c>
      <c r="C3846" t="s">
        <v>1062</v>
      </c>
      <c r="D3846" s="40">
        <v>39526</v>
      </c>
      <c r="E3846" t="s">
        <v>306</v>
      </c>
      <c r="F3846" t="s">
        <v>1084</v>
      </c>
      <c r="G3846">
        <v>1</v>
      </c>
      <c r="H3846" t="s">
        <v>706</v>
      </c>
      <c r="K3846" s="11">
        <v>0.15</v>
      </c>
      <c r="V3846" t="s">
        <v>21</v>
      </c>
      <c r="W3846" s="40" t="s">
        <v>305</v>
      </c>
      <c r="X3846" t="s">
        <v>307</v>
      </c>
    </row>
    <row r="3847" spans="1:24" x14ac:dyDescent="0.2">
      <c r="A3847">
        <v>1012</v>
      </c>
      <c r="B3847">
        <v>2008</v>
      </c>
      <c r="C3847" t="s">
        <v>1062</v>
      </c>
      <c r="D3847" s="40">
        <v>39526</v>
      </c>
      <c r="E3847" t="s">
        <v>310</v>
      </c>
      <c r="F3847" t="s">
        <v>1084</v>
      </c>
      <c r="G3847">
        <v>1</v>
      </c>
      <c r="H3847" t="s">
        <v>706</v>
      </c>
      <c r="K3847" s="11">
        <v>0.16</v>
      </c>
      <c r="V3847" t="s">
        <v>21</v>
      </c>
      <c r="W3847" s="40" t="s">
        <v>309</v>
      </c>
      <c r="X3847" t="s">
        <v>311</v>
      </c>
    </row>
    <row r="3848" spans="1:24" x14ac:dyDescent="0.2">
      <c r="A3848">
        <v>1013</v>
      </c>
      <c r="B3848">
        <v>2008</v>
      </c>
      <c r="C3848" t="s">
        <v>1062</v>
      </c>
      <c r="D3848" s="40">
        <v>39535</v>
      </c>
      <c r="E3848" t="s">
        <v>314</v>
      </c>
      <c r="F3848" t="s">
        <v>1084</v>
      </c>
      <c r="G3848">
        <v>1</v>
      </c>
      <c r="H3848" t="s">
        <v>706</v>
      </c>
      <c r="K3848" s="11">
        <v>0.16</v>
      </c>
      <c r="V3848" t="s">
        <v>21</v>
      </c>
      <c r="W3848" s="40" t="s">
        <v>313</v>
      </c>
      <c r="X3848" t="s">
        <v>315</v>
      </c>
    </row>
    <row r="3849" spans="1:24" x14ac:dyDescent="0.2">
      <c r="A3849">
        <v>1014</v>
      </c>
      <c r="B3849">
        <v>2008</v>
      </c>
      <c r="C3849" t="s">
        <v>1062</v>
      </c>
      <c r="D3849" s="40">
        <v>39535</v>
      </c>
      <c r="E3849" t="s">
        <v>298</v>
      </c>
      <c r="F3849" t="s">
        <v>1084</v>
      </c>
      <c r="G3849">
        <v>1</v>
      </c>
      <c r="H3849" t="s">
        <v>706</v>
      </c>
      <c r="K3849" s="11">
        <v>0.05</v>
      </c>
      <c r="V3849" t="s">
        <v>21</v>
      </c>
      <c r="W3849" t="s">
        <v>317</v>
      </c>
      <c r="X3849" t="s">
        <v>318</v>
      </c>
    </row>
    <row r="3850" spans="1:24" x14ac:dyDescent="0.2">
      <c r="A3850">
        <v>1015</v>
      </c>
      <c r="B3850">
        <v>2008</v>
      </c>
      <c r="C3850" t="s">
        <v>1062</v>
      </c>
      <c r="D3850" s="40">
        <v>39535</v>
      </c>
      <c r="E3850" t="s">
        <v>303</v>
      </c>
      <c r="F3850" t="s">
        <v>1084</v>
      </c>
      <c r="G3850">
        <v>1</v>
      </c>
      <c r="H3850" t="s">
        <v>706</v>
      </c>
      <c r="K3850" s="11">
        <v>0.19</v>
      </c>
      <c r="V3850" t="s">
        <v>21</v>
      </c>
      <c r="W3850" t="s">
        <v>320</v>
      </c>
      <c r="X3850" t="s">
        <v>321</v>
      </c>
    </row>
    <row r="3851" spans="1:24" x14ac:dyDescent="0.2">
      <c r="A3851">
        <v>1016</v>
      </c>
      <c r="B3851">
        <v>2008</v>
      </c>
      <c r="C3851" t="s">
        <v>1062</v>
      </c>
      <c r="D3851" s="40">
        <v>39535</v>
      </c>
      <c r="E3851" t="s">
        <v>306</v>
      </c>
      <c r="F3851" t="s">
        <v>1084</v>
      </c>
      <c r="G3851">
        <v>1</v>
      </c>
      <c r="H3851" t="s">
        <v>706</v>
      </c>
      <c r="K3851" s="11">
        <v>0.48</v>
      </c>
      <c r="V3851" t="s">
        <v>21</v>
      </c>
      <c r="W3851" s="40" t="s">
        <v>323</v>
      </c>
      <c r="X3851" t="s">
        <v>324</v>
      </c>
    </row>
    <row r="3852" spans="1:24" x14ac:dyDescent="0.2">
      <c r="A3852">
        <v>1017</v>
      </c>
      <c r="B3852">
        <v>2008</v>
      </c>
      <c r="C3852" t="s">
        <v>1066</v>
      </c>
      <c r="D3852" s="40">
        <v>39556</v>
      </c>
      <c r="E3852" t="s">
        <v>314</v>
      </c>
      <c r="F3852" t="s">
        <v>1084</v>
      </c>
      <c r="G3852">
        <v>1</v>
      </c>
      <c r="H3852" t="s">
        <v>706</v>
      </c>
      <c r="I3852" t="s">
        <v>339</v>
      </c>
      <c r="J3852" t="s">
        <v>342</v>
      </c>
      <c r="K3852" s="11">
        <v>8.0000000000000004E-4</v>
      </c>
      <c r="V3852" t="s">
        <v>21</v>
      </c>
      <c r="W3852" t="s">
        <v>338</v>
      </c>
      <c r="X3852" t="s">
        <v>340</v>
      </c>
    </row>
    <row r="3853" spans="1:24" x14ac:dyDescent="0.2">
      <c r="A3853">
        <v>1018</v>
      </c>
      <c r="B3853">
        <v>2008</v>
      </c>
      <c r="C3853" t="s">
        <v>1066</v>
      </c>
      <c r="D3853" s="40">
        <v>39556</v>
      </c>
      <c r="E3853" t="s">
        <v>298</v>
      </c>
      <c r="F3853" t="s">
        <v>1084</v>
      </c>
      <c r="G3853">
        <v>1</v>
      </c>
      <c r="H3853" t="s">
        <v>706</v>
      </c>
      <c r="I3853" t="s">
        <v>344</v>
      </c>
      <c r="J3853" t="s">
        <v>347</v>
      </c>
      <c r="K3853" s="11">
        <v>0.31</v>
      </c>
      <c r="V3853" t="s">
        <v>21</v>
      </c>
      <c r="W3853" s="40" t="s">
        <v>343</v>
      </c>
      <c r="X3853" t="s">
        <v>345</v>
      </c>
    </row>
    <row r="3854" spans="1:24" x14ac:dyDescent="0.2">
      <c r="A3854">
        <v>1019</v>
      </c>
      <c r="B3854">
        <v>2008</v>
      </c>
      <c r="C3854" t="s">
        <v>1066</v>
      </c>
      <c r="D3854" s="40">
        <v>39556</v>
      </c>
      <c r="E3854" t="s">
        <v>303</v>
      </c>
      <c r="F3854" t="s">
        <v>1084</v>
      </c>
      <c r="G3854">
        <v>1</v>
      </c>
      <c r="H3854" t="s">
        <v>706</v>
      </c>
      <c r="I3854" t="s">
        <v>349</v>
      </c>
      <c r="J3854" t="s">
        <v>194</v>
      </c>
      <c r="K3854" s="11">
        <v>19.739999999999998</v>
      </c>
      <c r="V3854" t="s">
        <v>21</v>
      </c>
      <c r="W3854" s="40" t="s">
        <v>348</v>
      </c>
      <c r="X3854" t="s">
        <v>350</v>
      </c>
    </row>
    <row r="3855" spans="1:24" x14ac:dyDescent="0.2">
      <c r="A3855">
        <v>1020</v>
      </c>
      <c r="B3855">
        <v>2008</v>
      </c>
      <c r="C3855" t="s">
        <v>1066</v>
      </c>
      <c r="D3855" s="40">
        <v>39556</v>
      </c>
      <c r="E3855" t="s">
        <v>306</v>
      </c>
      <c r="F3855" t="s">
        <v>1084</v>
      </c>
      <c r="G3855">
        <v>1</v>
      </c>
      <c r="H3855" t="s">
        <v>706</v>
      </c>
      <c r="I3855" t="s">
        <v>196</v>
      </c>
      <c r="J3855" t="s">
        <v>197</v>
      </c>
      <c r="K3855" s="11">
        <v>0.36</v>
      </c>
      <c r="V3855" t="s">
        <v>21</v>
      </c>
      <c r="W3855" t="s">
        <v>352</v>
      </c>
      <c r="X3855" t="s">
        <v>353</v>
      </c>
    </row>
    <row r="3856" spans="1:24" x14ac:dyDescent="0.2">
      <c r="A3856">
        <v>1021</v>
      </c>
      <c r="B3856">
        <v>2008</v>
      </c>
      <c r="C3856" t="s">
        <v>1066</v>
      </c>
      <c r="D3856" s="40">
        <v>39560</v>
      </c>
      <c r="E3856" t="s">
        <v>303</v>
      </c>
      <c r="F3856" t="s">
        <v>1084</v>
      </c>
      <c r="G3856">
        <v>1</v>
      </c>
      <c r="H3856" t="s">
        <v>706</v>
      </c>
      <c r="I3856" t="s">
        <v>349</v>
      </c>
      <c r="J3856" t="s">
        <v>194</v>
      </c>
      <c r="K3856" s="11">
        <v>6.97</v>
      </c>
      <c r="V3856" t="s">
        <v>21</v>
      </c>
      <c r="W3856" t="s">
        <v>361</v>
      </c>
      <c r="X3856" t="s">
        <v>362</v>
      </c>
    </row>
    <row r="3857" spans="1:24" x14ac:dyDescent="0.2">
      <c r="A3857">
        <v>1022</v>
      </c>
      <c r="B3857">
        <v>2008</v>
      </c>
      <c r="C3857" t="s">
        <v>1066</v>
      </c>
      <c r="D3857" s="40">
        <v>39560</v>
      </c>
      <c r="E3857" t="s">
        <v>306</v>
      </c>
      <c r="F3857" t="s">
        <v>1084</v>
      </c>
      <c r="G3857">
        <v>1</v>
      </c>
      <c r="H3857" t="s">
        <v>706</v>
      </c>
      <c r="I3857" t="s">
        <v>196</v>
      </c>
      <c r="J3857" t="s">
        <v>197</v>
      </c>
      <c r="K3857" s="11">
        <v>7.54</v>
      </c>
      <c r="V3857" t="s">
        <v>21</v>
      </c>
      <c r="W3857" t="s">
        <v>364</v>
      </c>
      <c r="X3857" t="s">
        <v>365</v>
      </c>
    </row>
    <row r="3858" spans="1:24" x14ac:dyDescent="0.2">
      <c r="A3858">
        <v>1164</v>
      </c>
      <c r="B3858">
        <v>2009</v>
      </c>
      <c r="C3858" s="61" t="s">
        <v>1080</v>
      </c>
      <c r="D3858" s="40">
        <v>39862</v>
      </c>
      <c r="E3858" t="s">
        <v>314</v>
      </c>
      <c r="F3858" t="s">
        <v>1084</v>
      </c>
      <c r="G3858">
        <v>1</v>
      </c>
      <c r="H3858" t="s">
        <v>706</v>
      </c>
      <c r="I3858" t="s">
        <v>339</v>
      </c>
      <c r="J3858" t="s">
        <v>342</v>
      </c>
      <c r="K3858" s="11">
        <v>0</v>
      </c>
      <c r="L3858" s="40"/>
      <c r="V3858" t="s">
        <v>21</v>
      </c>
      <c r="W3858" t="s">
        <v>538</v>
      </c>
      <c r="X3858" t="s">
        <v>539</v>
      </c>
    </row>
    <row r="3859" spans="1:24" x14ac:dyDescent="0.2">
      <c r="A3859">
        <v>1165</v>
      </c>
      <c r="B3859">
        <v>2009</v>
      </c>
      <c r="C3859" s="61" t="s">
        <v>1080</v>
      </c>
      <c r="D3859" s="40">
        <v>39862</v>
      </c>
      <c r="E3859" t="s">
        <v>298</v>
      </c>
      <c r="F3859" t="s">
        <v>1084</v>
      </c>
      <c r="G3859">
        <v>1</v>
      </c>
      <c r="H3859" t="s">
        <v>706</v>
      </c>
      <c r="I3859" t="s">
        <v>344</v>
      </c>
      <c r="J3859" t="s">
        <v>347</v>
      </c>
      <c r="K3859" s="11">
        <v>4.1000000000000003E-3</v>
      </c>
      <c r="L3859" s="40"/>
      <c r="V3859" t="s">
        <v>21</v>
      </c>
      <c r="W3859" t="s">
        <v>540</v>
      </c>
      <c r="X3859" t="s">
        <v>541</v>
      </c>
    </row>
    <row r="3860" spans="1:24" x14ac:dyDescent="0.2">
      <c r="A3860">
        <v>1166</v>
      </c>
      <c r="B3860">
        <v>2009</v>
      </c>
      <c r="C3860" s="61" t="s">
        <v>1080</v>
      </c>
      <c r="D3860" s="40">
        <v>39862</v>
      </c>
      <c r="E3860" t="s">
        <v>303</v>
      </c>
      <c r="F3860" t="s">
        <v>1084</v>
      </c>
      <c r="G3860">
        <v>1</v>
      </c>
      <c r="H3860" t="s">
        <v>706</v>
      </c>
      <c r="I3860" t="s">
        <v>349</v>
      </c>
      <c r="J3860" t="s">
        <v>194</v>
      </c>
      <c r="K3860" s="11">
        <v>6.0000000000000001E-3</v>
      </c>
      <c r="L3860" s="40"/>
      <c r="V3860" t="s">
        <v>21</v>
      </c>
      <c r="W3860" t="s">
        <v>542</v>
      </c>
      <c r="X3860" t="s">
        <v>543</v>
      </c>
    </row>
    <row r="3861" spans="1:24" x14ac:dyDescent="0.2">
      <c r="A3861">
        <v>1167</v>
      </c>
      <c r="B3861">
        <v>2009</v>
      </c>
      <c r="C3861" s="61" t="s">
        <v>1080</v>
      </c>
      <c r="D3861" s="40">
        <v>39862</v>
      </c>
      <c r="E3861" t="s">
        <v>306</v>
      </c>
      <c r="F3861" t="s">
        <v>1084</v>
      </c>
      <c r="G3861">
        <v>1</v>
      </c>
      <c r="H3861" t="s">
        <v>706</v>
      </c>
      <c r="I3861" t="s">
        <v>196</v>
      </c>
      <c r="J3861" t="s">
        <v>197</v>
      </c>
      <c r="K3861" s="11">
        <v>6.3E-2</v>
      </c>
      <c r="L3861" s="40"/>
      <c r="V3861" t="s">
        <v>21</v>
      </c>
      <c r="W3861" t="s">
        <v>544</v>
      </c>
      <c r="X3861" t="s">
        <v>545</v>
      </c>
    </row>
    <row r="3862" spans="1:24" x14ac:dyDescent="0.2">
      <c r="A3862">
        <v>1168</v>
      </c>
      <c r="B3862">
        <v>2009</v>
      </c>
      <c r="C3862" s="61" t="s">
        <v>1062</v>
      </c>
      <c r="D3862" s="40">
        <v>39883</v>
      </c>
      <c r="E3862" t="s">
        <v>314</v>
      </c>
      <c r="F3862" t="s">
        <v>1084</v>
      </c>
      <c r="G3862">
        <v>1</v>
      </c>
      <c r="H3862" t="s">
        <v>706</v>
      </c>
      <c r="I3862" t="s">
        <v>339</v>
      </c>
      <c r="J3862" t="s">
        <v>342</v>
      </c>
      <c r="K3862" s="11">
        <v>0</v>
      </c>
      <c r="L3862" s="40"/>
      <c r="V3862" t="s">
        <v>21</v>
      </c>
      <c r="W3862" t="s">
        <v>546</v>
      </c>
      <c r="X3862" t="s">
        <v>547</v>
      </c>
    </row>
    <row r="3863" spans="1:24" x14ac:dyDescent="0.2">
      <c r="A3863">
        <v>1169</v>
      </c>
      <c r="B3863">
        <v>2009</v>
      </c>
      <c r="C3863" s="61" t="s">
        <v>1062</v>
      </c>
      <c r="D3863" s="40">
        <v>39883</v>
      </c>
      <c r="E3863" t="s">
        <v>298</v>
      </c>
      <c r="F3863" t="s">
        <v>1084</v>
      </c>
      <c r="G3863">
        <v>1</v>
      </c>
      <c r="H3863" t="s">
        <v>706</v>
      </c>
      <c r="I3863" t="s">
        <v>344</v>
      </c>
      <c r="J3863" t="s">
        <v>347</v>
      </c>
      <c r="K3863" s="11">
        <v>2.04</v>
      </c>
      <c r="L3863" s="40"/>
      <c r="V3863" t="s">
        <v>21</v>
      </c>
      <c r="W3863" t="s">
        <v>549</v>
      </c>
      <c r="X3863" t="s">
        <v>550</v>
      </c>
    </row>
    <row r="3864" spans="1:24" x14ac:dyDescent="0.2">
      <c r="A3864">
        <v>1170</v>
      </c>
      <c r="B3864">
        <v>2009</v>
      </c>
      <c r="C3864" s="61" t="s">
        <v>1062</v>
      </c>
      <c r="D3864" s="40">
        <v>39883</v>
      </c>
      <c r="E3864" t="s">
        <v>303</v>
      </c>
      <c r="F3864" t="s">
        <v>1084</v>
      </c>
      <c r="G3864">
        <v>1</v>
      </c>
      <c r="H3864" t="s">
        <v>706</v>
      </c>
      <c r="I3864" t="s">
        <v>349</v>
      </c>
      <c r="J3864" t="s">
        <v>194</v>
      </c>
      <c r="K3864" s="11">
        <v>2.41</v>
      </c>
      <c r="L3864" s="40"/>
      <c r="V3864" t="s">
        <v>21</v>
      </c>
      <c r="W3864" t="s">
        <v>551</v>
      </c>
      <c r="X3864" t="s">
        <v>552</v>
      </c>
    </row>
    <row r="3865" spans="1:24" x14ac:dyDescent="0.2">
      <c r="A3865">
        <v>1171</v>
      </c>
      <c r="B3865">
        <v>2009</v>
      </c>
      <c r="C3865" s="61" t="s">
        <v>1062</v>
      </c>
      <c r="D3865" s="40">
        <v>39883</v>
      </c>
      <c r="E3865" t="s">
        <v>306</v>
      </c>
      <c r="F3865" t="s">
        <v>1084</v>
      </c>
      <c r="G3865">
        <v>1</v>
      </c>
      <c r="H3865" t="s">
        <v>706</v>
      </c>
      <c r="I3865" t="s">
        <v>196</v>
      </c>
      <c r="J3865" t="s">
        <v>197</v>
      </c>
      <c r="K3865" s="11">
        <v>0</v>
      </c>
      <c r="L3865" s="40"/>
      <c r="V3865" t="s">
        <v>21</v>
      </c>
      <c r="W3865" t="s">
        <v>554</v>
      </c>
      <c r="X3865" t="s">
        <v>555</v>
      </c>
    </row>
    <row r="3866" spans="1:24" x14ac:dyDescent="0.2">
      <c r="A3866">
        <v>1172</v>
      </c>
      <c r="B3866">
        <v>2009</v>
      </c>
      <c r="C3866" s="61" t="s">
        <v>1066</v>
      </c>
      <c r="D3866" s="40">
        <v>39926</v>
      </c>
      <c r="E3866" t="s">
        <v>314</v>
      </c>
      <c r="F3866" t="s">
        <v>1084</v>
      </c>
      <c r="G3866">
        <v>1</v>
      </c>
      <c r="H3866" t="s">
        <v>706</v>
      </c>
      <c r="I3866" t="s">
        <v>339</v>
      </c>
      <c r="J3866" t="s">
        <v>342</v>
      </c>
      <c r="K3866" s="11">
        <v>0.06</v>
      </c>
      <c r="L3866" s="40"/>
      <c r="V3866" t="s">
        <v>21</v>
      </c>
      <c r="W3866" t="s">
        <v>557</v>
      </c>
      <c r="X3866" t="s">
        <v>558</v>
      </c>
    </row>
    <row r="3867" spans="1:24" x14ac:dyDescent="0.2">
      <c r="A3867">
        <v>1173</v>
      </c>
      <c r="B3867">
        <v>2009</v>
      </c>
      <c r="C3867" s="61" t="s">
        <v>1066</v>
      </c>
      <c r="D3867" s="40">
        <v>39926</v>
      </c>
      <c r="E3867" t="s">
        <v>298</v>
      </c>
      <c r="F3867" t="s">
        <v>1084</v>
      </c>
      <c r="G3867">
        <v>1</v>
      </c>
      <c r="H3867" t="s">
        <v>706</v>
      </c>
      <c r="I3867" t="s">
        <v>344</v>
      </c>
      <c r="J3867" t="s">
        <v>347</v>
      </c>
      <c r="K3867" s="11">
        <v>0.41</v>
      </c>
      <c r="L3867" s="40"/>
      <c r="V3867" t="s">
        <v>21</v>
      </c>
      <c r="W3867" t="s">
        <v>560</v>
      </c>
      <c r="X3867" t="s">
        <v>561</v>
      </c>
    </row>
    <row r="3868" spans="1:24" x14ac:dyDescent="0.2">
      <c r="A3868">
        <v>1174</v>
      </c>
      <c r="B3868">
        <v>2009</v>
      </c>
      <c r="C3868" s="61" t="s">
        <v>1066</v>
      </c>
      <c r="D3868" s="40">
        <v>39926</v>
      </c>
      <c r="E3868" t="s">
        <v>303</v>
      </c>
      <c r="F3868" t="s">
        <v>1084</v>
      </c>
      <c r="G3868">
        <v>1</v>
      </c>
      <c r="H3868" t="s">
        <v>706</v>
      </c>
      <c r="I3868" t="s">
        <v>349</v>
      </c>
      <c r="J3868" t="s">
        <v>194</v>
      </c>
      <c r="K3868" s="11">
        <v>2.79</v>
      </c>
      <c r="L3868" s="40"/>
      <c r="V3868" t="s">
        <v>21</v>
      </c>
      <c r="W3868" t="s">
        <v>563</v>
      </c>
      <c r="X3868" t="s">
        <v>564</v>
      </c>
    </row>
    <row r="3869" spans="1:24" x14ac:dyDescent="0.2">
      <c r="A3869">
        <v>1175</v>
      </c>
      <c r="B3869">
        <v>2009</v>
      </c>
      <c r="C3869" s="61" t="s">
        <v>1066</v>
      </c>
      <c r="D3869" s="40">
        <v>39926</v>
      </c>
      <c r="E3869" t="s">
        <v>306</v>
      </c>
      <c r="F3869" t="s">
        <v>1084</v>
      </c>
      <c r="G3869">
        <v>1</v>
      </c>
      <c r="H3869" t="s">
        <v>706</v>
      </c>
      <c r="I3869" t="s">
        <v>196</v>
      </c>
      <c r="J3869" t="s">
        <v>197</v>
      </c>
      <c r="K3869" s="11">
        <v>7.5999999999999998E-2</v>
      </c>
      <c r="L3869" s="40"/>
      <c r="V3869" t="s">
        <v>21</v>
      </c>
      <c r="W3869" t="s">
        <v>566</v>
      </c>
      <c r="X3869" t="s">
        <v>567</v>
      </c>
    </row>
    <row r="3870" spans="1:24" x14ac:dyDescent="0.2">
      <c r="A3870">
        <v>1176</v>
      </c>
      <c r="B3870">
        <v>2009</v>
      </c>
      <c r="C3870" s="61" t="s">
        <v>704</v>
      </c>
      <c r="D3870" s="40">
        <v>39947</v>
      </c>
      <c r="E3870" t="s">
        <v>314</v>
      </c>
      <c r="F3870" t="s">
        <v>1084</v>
      </c>
      <c r="G3870">
        <v>1</v>
      </c>
      <c r="H3870" t="s">
        <v>706</v>
      </c>
      <c r="I3870" t="s">
        <v>339</v>
      </c>
      <c r="J3870" t="s">
        <v>342</v>
      </c>
      <c r="K3870" s="11">
        <v>0.75</v>
      </c>
      <c r="L3870" s="40"/>
      <c r="V3870" t="s">
        <v>21</v>
      </c>
      <c r="W3870" t="s">
        <v>569</v>
      </c>
      <c r="X3870" t="s">
        <v>570</v>
      </c>
    </row>
    <row r="3871" spans="1:24" x14ac:dyDescent="0.2">
      <c r="A3871">
        <v>1177</v>
      </c>
      <c r="B3871">
        <v>2009</v>
      </c>
      <c r="C3871" s="61" t="s">
        <v>704</v>
      </c>
      <c r="D3871" s="40">
        <v>39947</v>
      </c>
      <c r="E3871" t="s">
        <v>298</v>
      </c>
      <c r="F3871" t="s">
        <v>1084</v>
      </c>
      <c r="G3871">
        <v>1</v>
      </c>
      <c r="H3871" t="s">
        <v>706</v>
      </c>
      <c r="I3871" t="s">
        <v>344</v>
      </c>
      <c r="J3871" t="s">
        <v>347</v>
      </c>
      <c r="K3871" s="11">
        <v>5.7000000000000002E-2</v>
      </c>
      <c r="L3871" s="40"/>
      <c r="V3871" t="s">
        <v>21</v>
      </c>
      <c r="W3871" t="s">
        <v>572</v>
      </c>
      <c r="X3871" t="s">
        <v>573</v>
      </c>
    </row>
    <row r="3872" spans="1:24" x14ac:dyDescent="0.2">
      <c r="A3872">
        <v>1178</v>
      </c>
      <c r="B3872">
        <v>2009</v>
      </c>
      <c r="C3872" s="61" t="s">
        <v>704</v>
      </c>
      <c r="D3872" s="40">
        <v>39947</v>
      </c>
      <c r="E3872" t="s">
        <v>303</v>
      </c>
      <c r="F3872" t="s">
        <v>1084</v>
      </c>
      <c r="G3872">
        <v>1</v>
      </c>
      <c r="H3872" t="s">
        <v>706</v>
      </c>
      <c r="I3872" t="s">
        <v>349</v>
      </c>
      <c r="J3872" t="s">
        <v>194</v>
      </c>
      <c r="K3872" s="11">
        <v>0</v>
      </c>
      <c r="L3872" s="40"/>
      <c r="V3872" t="s">
        <v>21</v>
      </c>
      <c r="W3872" t="s">
        <v>575</v>
      </c>
      <c r="X3872" t="s">
        <v>576</v>
      </c>
    </row>
    <row r="3873" spans="1:24" x14ac:dyDescent="0.2">
      <c r="A3873">
        <v>1179</v>
      </c>
      <c r="B3873">
        <v>2009</v>
      </c>
      <c r="C3873" s="61" t="s">
        <v>704</v>
      </c>
      <c r="D3873" s="40">
        <v>39947</v>
      </c>
      <c r="E3873" t="s">
        <v>306</v>
      </c>
      <c r="F3873" t="s">
        <v>1084</v>
      </c>
      <c r="G3873">
        <v>1</v>
      </c>
      <c r="H3873" t="s">
        <v>706</v>
      </c>
      <c r="I3873" t="s">
        <v>196</v>
      </c>
      <c r="J3873" t="s">
        <v>197</v>
      </c>
      <c r="K3873" s="11">
        <v>0</v>
      </c>
      <c r="L3873" s="40"/>
      <c r="V3873" t="s">
        <v>21</v>
      </c>
      <c r="W3873" t="s">
        <v>578</v>
      </c>
      <c r="X3873" t="s">
        <v>579</v>
      </c>
    </row>
    <row r="3874" spans="1:24" x14ac:dyDescent="0.2">
      <c r="A3874">
        <v>1180</v>
      </c>
      <c r="B3874">
        <v>2009</v>
      </c>
      <c r="C3874" s="61" t="s">
        <v>705</v>
      </c>
      <c r="D3874" s="40">
        <v>39982</v>
      </c>
      <c r="E3874" t="s">
        <v>314</v>
      </c>
      <c r="F3874" t="s">
        <v>1084</v>
      </c>
      <c r="G3874">
        <v>1</v>
      </c>
      <c r="H3874" t="s">
        <v>706</v>
      </c>
      <c r="I3874" t="s">
        <v>339</v>
      </c>
      <c r="J3874" t="s">
        <v>342</v>
      </c>
      <c r="K3874" s="11">
        <v>7.8E-2</v>
      </c>
      <c r="L3874" s="40"/>
      <c r="V3874" t="s">
        <v>21</v>
      </c>
      <c r="W3874" t="s">
        <v>581</v>
      </c>
      <c r="X3874" t="s">
        <v>582</v>
      </c>
    </row>
    <row r="3875" spans="1:24" x14ac:dyDescent="0.2">
      <c r="A3875">
        <v>1181</v>
      </c>
      <c r="B3875">
        <v>2009</v>
      </c>
      <c r="C3875" s="61" t="s">
        <v>705</v>
      </c>
      <c r="D3875" s="40">
        <v>39982</v>
      </c>
      <c r="E3875" t="s">
        <v>298</v>
      </c>
      <c r="F3875" t="s">
        <v>1084</v>
      </c>
      <c r="G3875">
        <v>1</v>
      </c>
      <c r="H3875" t="s">
        <v>706</v>
      </c>
      <c r="I3875" t="s">
        <v>344</v>
      </c>
      <c r="J3875" t="s">
        <v>347</v>
      </c>
      <c r="K3875" s="11">
        <v>4.2999999999999997E-2</v>
      </c>
      <c r="L3875" s="40"/>
      <c r="V3875" t="s">
        <v>21</v>
      </c>
      <c r="W3875" t="s">
        <v>584</v>
      </c>
      <c r="X3875" t="s">
        <v>585</v>
      </c>
    </row>
    <row r="3876" spans="1:24" x14ac:dyDescent="0.2">
      <c r="A3876">
        <v>1182</v>
      </c>
      <c r="B3876">
        <v>2009</v>
      </c>
      <c r="C3876" s="61" t="s">
        <v>1067</v>
      </c>
      <c r="D3876" s="40">
        <v>40003</v>
      </c>
      <c r="E3876" t="s">
        <v>314</v>
      </c>
      <c r="F3876" t="s">
        <v>1084</v>
      </c>
      <c r="G3876">
        <v>1</v>
      </c>
      <c r="H3876" t="s">
        <v>706</v>
      </c>
      <c r="I3876" t="s">
        <v>339</v>
      </c>
      <c r="J3876" t="s">
        <v>342</v>
      </c>
      <c r="K3876" s="11">
        <v>9.9000000000000005E-2</v>
      </c>
      <c r="L3876" s="40"/>
      <c r="V3876" t="s">
        <v>21</v>
      </c>
      <c r="W3876" t="s">
        <v>593</v>
      </c>
      <c r="X3876" t="s">
        <v>594</v>
      </c>
    </row>
    <row r="3877" spans="1:24" x14ac:dyDescent="0.2">
      <c r="A3877">
        <v>1183</v>
      </c>
      <c r="B3877">
        <v>2009</v>
      </c>
      <c r="C3877" s="61" t="s">
        <v>1067</v>
      </c>
      <c r="D3877" s="40">
        <v>40003</v>
      </c>
      <c r="E3877" t="s">
        <v>298</v>
      </c>
      <c r="F3877" t="s">
        <v>1084</v>
      </c>
      <c r="G3877">
        <v>1</v>
      </c>
      <c r="H3877" t="s">
        <v>706</v>
      </c>
      <c r="I3877" t="s">
        <v>344</v>
      </c>
      <c r="J3877" t="s">
        <v>347</v>
      </c>
      <c r="K3877" s="11">
        <v>0.15</v>
      </c>
      <c r="L3877" s="40"/>
      <c r="V3877" t="s">
        <v>21</v>
      </c>
      <c r="W3877" t="s">
        <v>596</v>
      </c>
      <c r="X3877" t="s">
        <v>597</v>
      </c>
    </row>
    <row r="3878" spans="1:24" x14ac:dyDescent="0.2">
      <c r="A3878">
        <v>1184</v>
      </c>
      <c r="B3878">
        <v>2009</v>
      </c>
      <c r="C3878" s="61" t="s">
        <v>1067</v>
      </c>
      <c r="D3878" s="40">
        <v>40003</v>
      </c>
      <c r="E3878" t="s">
        <v>303</v>
      </c>
      <c r="F3878" t="s">
        <v>1084</v>
      </c>
      <c r="G3878">
        <v>1</v>
      </c>
      <c r="H3878" t="s">
        <v>706</v>
      </c>
      <c r="I3878" t="s">
        <v>349</v>
      </c>
      <c r="J3878" t="s">
        <v>194</v>
      </c>
      <c r="K3878" s="11">
        <v>5.1999999999999998E-2</v>
      </c>
      <c r="L3878" s="40"/>
      <c r="V3878" t="s">
        <v>21</v>
      </c>
      <c r="W3878" t="s">
        <v>599</v>
      </c>
      <c r="X3878" t="s">
        <v>600</v>
      </c>
    </row>
    <row r="3879" spans="1:24" x14ac:dyDescent="0.2">
      <c r="A3879">
        <v>1201</v>
      </c>
      <c r="B3879">
        <v>2010</v>
      </c>
      <c r="C3879" t="s">
        <v>1062</v>
      </c>
      <c r="D3879" s="40">
        <v>40238</v>
      </c>
      <c r="E3879">
        <v>4601</v>
      </c>
      <c r="F3879" t="s">
        <v>1095</v>
      </c>
      <c r="G3879">
        <v>1</v>
      </c>
      <c r="H3879" t="s">
        <v>706</v>
      </c>
      <c r="I3879">
        <v>34.230649999999997</v>
      </c>
      <c r="J3879">
        <v>-119.26730000000001</v>
      </c>
      <c r="K3879" s="11">
        <v>0</v>
      </c>
      <c r="O3879" s="11">
        <v>1.8277004720000001</v>
      </c>
      <c r="P3879" s="11">
        <v>0.25709900000000002</v>
      </c>
      <c r="Q3879" s="12">
        <v>0.39136900000000002</v>
      </c>
      <c r="T3879"/>
    </row>
    <row r="3880" spans="1:24" x14ac:dyDescent="0.2">
      <c r="A3880">
        <v>1204</v>
      </c>
      <c r="B3880">
        <v>2010</v>
      </c>
      <c r="C3880" t="s">
        <v>1062</v>
      </c>
      <c r="D3880" s="40">
        <v>40238</v>
      </c>
      <c r="E3880">
        <v>4601</v>
      </c>
      <c r="F3880" t="s">
        <v>1095</v>
      </c>
      <c r="G3880">
        <v>5</v>
      </c>
      <c r="H3880" t="s">
        <v>706</v>
      </c>
      <c r="I3880">
        <v>34.230649999999997</v>
      </c>
      <c r="J3880">
        <v>-119.26730000000001</v>
      </c>
      <c r="K3880" s="11">
        <v>0</v>
      </c>
      <c r="O3880" s="11">
        <v>1.87185884</v>
      </c>
      <c r="P3880" s="11">
        <v>0.263708</v>
      </c>
      <c r="Q3880" s="12">
        <v>0.470113</v>
      </c>
      <c r="T3880"/>
    </row>
    <row r="3881" spans="1:24" x14ac:dyDescent="0.2">
      <c r="A3881">
        <v>1202</v>
      </c>
      <c r="B3881">
        <v>2010</v>
      </c>
      <c r="C3881" t="s">
        <v>1062</v>
      </c>
      <c r="D3881" s="40">
        <v>40238</v>
      </c>
      <c r="E3881">
        <v>4701</v>
      </c>
      <c r="F3881" t="s">
        <v>1095</v>
      </c>
      <c r="G3881">
        <v>1</v>
      </c>
      <c r="H3881" t="s">
        <v>706</v>
      </c>
      <c r="I3881">
        <v>34.271230000000003</v>
      </c>
      <c r="J3881">
        <v>-119.31041</v>
      </c>
      <c r="K3881" s="11">
        <v>7.6999999999999999E-2</v>
      </c>
      <c r="O3881" s="11">
        <v>3.4469445240000001</v>
      </c>
      <c r="P3881" s="11">
        <v>0.28566900000000001</v>
      </c>
      <c r="Q3881" s="12">
        <v>0.77681500000000003</v>
      </c>
      <c r="T3881"/>
    </row>
    <row r="3882" spans="1:24" x14ac:dyDescent="0.2">
      <c r="A3882">
        <v>1205</v>
      </c>
      <c r="B3882">
        <v>2010</v>
      </c>
      <c r="C3882" t="s">
        <v>1062</v>
      </c>
      <c r="D3882" s="40">
        <v>40238</v>
      </c>
      <c r="E3882">
        <v>4701</v>
      </c>
      <c r="F3882" t="s">
        <v>1095</v>
      </c>
      <c r="G3882">
        <v>5.5</v>
      </c>
      <c r="H3882" t="s">
        <v>706</v>
      </c>
      <c r="I3882">
        <v>34.271230000000003</v>
      </c>
      <c r="J3882">
        <v>-119.31041</v>
      </c>
      <c r="K3882" s="11">
        <v>7.5999999999999998E-2</v>
      </c>
      <c r="O3882" s="11">
        <v>2.855354046</v>
      </c>
      <c r="P3882" s="11">
        <v>0.28059000000000001</v>
      </c>
      <c r="Q3882" s="12">
        <v>0.74313799999999997</v>
      </c>
      <c r="T3882"/>
    </row>
    <row r="3883" spans="1:24" x14ac:dyDescent="0.2">
      <c r="A3883">
        <v>1453</v>
      </c>
      <c r="B3883">
        <v>2010</v>
      </c>
      <c r="C3883" t="s">
        <v>1062</v>
      </c>
      <c r="D3883" s="40">
        <v>40239</v>
      </c>
      <c r="E3883" t="s">
        <v>784</v>
      </c>
      <c r="F3883" t="s">
        <v>1098</v>
      </c>
      <c r="G3883">
        <v>1</v>
      </c>
      <c r="H3883" t="s">
        <v>706</v>
      </c>
      <c r="I3883">
        <v>32.756970000000003</v>
      </c>
      <c r="J3883">
        <v>-117.27273</v>
      </c>
      <c r="K3883" s="11">
        <v>0</v>
      </c>
      <c r="O3883" s="11">
        <v>2.9541010000000001</v>
      </c>
      <c r="P3883" s="11">
        <v>0.291215</v>
      </c>
      <c r="Q3883" s="12">
        <v>0.13353899999999999</v>
      </c>
      <c r="T3883"/>
    </row>
    <row r="3884" spans="1:24" x14ac:dyDescent="0.2">
      <c r="A3884">
        <v>1457</v>
      </c>
      <c r="B3884">
        <v>2010</v>
      </c>
      <c r="C3884" t="s">
        <v>1062</v>
      </c>
      <c r="D3884" s="40">
        <v>40239</v>
      </c>
      <c r="E3884" t="s">
        <v>784</v>
      </c>
      <c r="F3884" t="s">
        <v>1098</v>
      </c>
      <c r="G3884">
        <v>12</v>
      </c>
      <c r="H3884" t="s">
        <v>1082</v>
      </c>
      <c r="I3884">
        <v>32.756970000000003</v>
      </c>
      <c r="J3884">
        <v>-117.27273</v>
      </c>
      <c r="K3884" s="11">
        <v>0</v>
      </c>
      <c r="O3884" s="11">
        <v>3.211786</v>
      </c>
      <c r="P3884" s="11">
        <v>0.32997500000000002</v>
      </c>
      <c r="Q3884" s="12">
        <v>0.55002099999999998</v>
      </c>
      <c r="T3884"/>
    </row>
    <row r="3885" spans="1:24" x14ac:dyDescent="0.2">
      <c r="A3885">
        <v>1454</v>
      </c>
      <c r="B3885">
        <v>2010</v>
      </c>
      <c r="C3885" t="s">
        <v>1062</v>
      </c>
      <c r="D3885" s="40">
        <v>40239</v>
      </c>
      <c r="E3885" t="s">
        <v>785</v>
      </c>
      <c r="F3885" t="s">
        <v>1098</v>
      </c>
      <c r="G3885">
        <v>1</v>
      </c>
      <c r="H3885" t="s">
        <v>706</v>
      </c>
      <c r="I3885">
        <v>32.746580000000002</v>
      </c>
      <c r="J3885">
        <v>-117.30207</v>
      </c>
      <c r="K3885" s="11">
        <v>0</v>
      </c>
      <c r="O3885" s="11">
        <v>3.5324200000000001</v>
      </c>
      <c r="P3885" s="11">
        <v>0.30943199999999998</v>
      </c>
      <c r="Q3885" s="12">
        <v>0.68237999999999999</v>
      </c>
      <c r="T3885"/>
    </row>
    <row r="3886" spans="1:24" x14ac:dyDescent="0.2">
      <c r="A3886">
        <v>1456</v>
      </c>
      <c r="B3886">
        <v>2010</v>
      </c>
      <c r="C3886" t="s">
        <v>1062</v>
      </c>
      <c r="D3886" s="40">
        <v>40239</v>
      </c>
      <c r="E3886" t="s">
        <v>785</v>
      </c>
      <c r="F3886" t="s">
        <v>1098</v>
      </c>
      <c r="G3886">
        <v>10</v>
      </c>
      <c r="H3886" t="s">
        <v>1082</v>
      </c>
      <c r="I3886">
        <v>32.746580000000002</v>
      </c>
      <c r="J3886">
        <v>-117.30207</v>
      </c>
      <c r="K3886" s="11">
        <v>0</v>
      </c>
      <c r="O3886" s="11">
        <v>2.6287929999999999</v>
      </c>
      <c r="P3886" s="11">
        <v>0.284076</v>
      </c>
      <c r="Q3886" s="12">
        <v>0.488759</v>
      </c>
      <c r="T3886"/>
    </row>
    <row r="3887" spans="1:24" x14ac:dyDescent="0.2">
      <c r="A3887">
        <v>1455</v>
      </c>
      <c r="B3887">
        <v>2010</v>
      </c>
      <c r="C3887" t="s">
        <v>1062</v>
      </c>
      <c r="D3887" s="40">
        <v>40239</v>
      </c>
      <c r="E3887" t="s">
        <v>786</v>
      </c>
      <c r="F3887" t="s">
        <v>1098</v>
      </c>
      <c r="G3887">
        <v>1</v>
      </c>
      <c r="H3887" t="s">
        <v>706</v>
      </c>
      <c r="I3887">
        <v>32.738900000000001</v>
      </c>
      <c r="J3887">
        <v>-117.34936999999999</v>
      </c>
      <c r="K3887" s="11">
        <v>0</v>
      </c>
      <c r="O3887" s="11">
        <v>1.6047830000000001</v>
      </c>
      <c r="P3887" s="11">
        <v>0.25835200000000003</v>
      </c>
      <c r="Q3887" s="12">
        <v>0.254471</v>
      </c>
      <c r="T3887"/>
    </row>
    <row r="3888" spans="1:24" x14ac:dyDescent="0.2">
      <c r="A3888">
        <v>1262</v>
      </c>
      <c r="B3888">
        <v>2010</v>
      </c>
      <c r="C3888" t="s">
        <v>1062</v>
      </c>
      <c r="D3888" s="40">
        <v>40239</v>
      </c>
      <c r="E3888" t="s">
        <v>37</v>
      </c>
      <c r="F3888" t="s">
        <v>1097</v>
      </c>
      <c r="G3888">
        <v>1</v>
      </c>
      <c r="H3888" t="s">
        <v>706</v>
      </c>
      <c r="I3888">
        <v>33.624879999999997</v>
      </c>
      <c r="J3888">
        <v>-117.96384999999999</v>
      </c>
      <c r="K3888" s="11" t="s">
        <v>709</v>
      </c>
      <c r="O3888" s="11">
        <v>2.0823130000000001</v>
      </c>
      <c r="P3888" s="11">
        <v>0.24815200000000001</v>
      </c>
      <c r="Q3888" s="12">
        <v>0.217441</v>
      </c>
      <c r="T3888"/>
    </row>
    <row r="3889" spans="1:20" x14ac:dyDescent="0.2">
      <c r="A3889">
        <v>1281</v>
      </c>
      <c r="B3889">
        <v>2010</v>
      </c>
      <c r="C3889" t="s">
        <v>1062</v>
      </c>
      <c r="D3889" s="40">
        <v>40239</v>
      </c>
      <c r="E3889" t="s">
        <v>37</v>
      </c>
      <c r="F3889" t="s">
        <v>1097</v>
      </c>
      <c r="G3889">
        <v>8</v>
      </c>
      <c r="H3889" t="s">
        <v>1082</v>
      </c>
      <c r="I3889">
        <v>33.624879999999997</v>
      </c>
      <c r="J3889">
        <v>-117.96384999999999</v>
      </c>
      <c r="K3889" s="11">
        <v>0</v>
      </c>
      <c r="O3889" s="11">
        <v>1.9874430000000001</v>
      </c>
      <c r="P3889" s="11">
        <v>0.29015600000000003</v>
      </c>
      <c r="Q3889" s="12">
        <v>0.659605</v>
      </c>
      <c r="T3889"/>
    </row>
    <row r="3890" spans="1:20" x14ac:dyDescent="0.2">
      <c r="A3890">
        <v>1263</v>
      </c>
      <c r="B3890">
        <v>2010</v>
      </c>
      <c r="C3890" t="s">
        <v>1062</v>
      </c>
      <c r="D3890" s="40">
        <v>40239</v>
      </c>
      <c r="E3890" t="s">
        <v>722</v>
      </c>
      <c r="F3890" t="s">
        <v>1097</v>
      </c>
      <c r="G3890">
        <v>1</v>
      </c>
      <c r="H3890" t="s">
        <v>706</v>
      </c>
      <c r="I3890">
        <v>33.56073</v>
      </c>
      <c r="J3890">
        <v>-118.01697</v>
      </c>
      <c r="K3890" s="11">
        <v>0</v>
      </c>
      <c r="O3890" s="11">
        <v>1.2407779999999999</v>
      </c>
      <c r="P3890" s="11">
        <v>0.20647699999999999</v>
      </c>
      <c r="Q3890" s="12">
        <v>0.40440599999999999</v>
      </c>
      <c r="T3890"/>
    </row>
    <row r="3891" spans="1:20" x14ac:dyDescent="0.2">
      <c r="A3891">
        <v>1264</v>
      </c>
      <c r="B3891">
        <v>2010</v>
      </c>
      <c r="C3891" t="s">
        <v>1062</v>
      </c>
      <c r="D3891" s="40">
        <v>40239</v>
      </c>
      <c r="E3891" t="s">
        <v>724</v>
      </c>
      <c r="F3891" t="s">
        <v>1097</v>
      </c>
      <c r="G3891">
        <v>1</v>
      </c>
      <c r="H3891" t="s">
        <v>706</v>
      </c>
      <c r="I3891">
        <v>33.631250000000001</v>
      </c>
      <c r="J3891">
        <v>-118.06347</v>
      </c>
      <c r="K3891" s="11" t="s">
        <v>712</v>
      </c>
      <c r="O3891" s="11">
        <v>1.1463270000000001</v>
      </c>
      <c r="P3891" s="11">
        <v>0.20941399999999999</v>
      </c>
      <c r="Q3891" s="12">
        <v>0.22677600000000001</v>
      </c>
      <c r="T3891"/>
    </row>
    <row r="3892" spans="1:20" x14ac:dyDescent="0.2">
      <c r="A3892">
        <v>1289</v>
      </c>
      <c r="B3892">
        <v>2010</v>
      </c>
      <c r="C3892" t="s">
        <v>1062</v>
      </c>
      <c r="D3892" s="40">
        <v>40239</v>
      </c>
      <c r="E3892" t="s">
        <v>724</v>
      </c>
      <c r="F3892" t="s">
        <v>1097</v>
      </c>
      <c r="G3892">
        <v>18</v>
      </c>
      <c r="H3892" t="s">
        <v>1082</v>
      </c>
      <c r="I3892">
        <v>33.631250000000001</v>
      </c>
      <c r="J3892">
        <v>-118.06347</v>
      </c>
      <c r="K3892" s="11">
        <v>0</v>
      </c>
      <c r="O3892" s="11">
        <v>5.0338830000000003</v>
      </c>
      <c r="P3892" s="11">
        <v>0.66858799999999996</v>
      </c>
      <c r="Q3892" s="12">
        <v>4.3929549999999997</v>
      </c>
      <c r="T3892"/>
    </row>
    <row r="3893" spans="1:20" x14ac:dyDescent="0.2">
      <c r="A3893">
        <v>1274</v>
      </c>
      <c r="B3893">
        <v>2010</v>
      </c>
      <c r="C3893" t="s">
        <v>1062</v>
      </c>
      <c r="D3893" s="40">
        <v>40239</v>
      </c>
      <c r="E3893" t="s">
        <v>732</v>
      </c>
      <c r="F3893" t="s">
        <v>1097</v>
      </c>
      <c r="G3893">
        <v>1</v>
      </c>
      <c r="H3893" t="s">
        <v>706</v>
      </c>
      <c r="I3893">
        <v>33.714300000000001</v>
      </c>
      <c r="J3893">
        <v>-118.32344999999999</v>
      </c>
      <c r="K3893" s="11">
        <v>0</v>
      </c>
      <c r="O3893" s="11">
        <v>3.004864</v>
      </c>
      <c r="P3893" s="11">
        <v>0.33953699999999998</v>
      </c>
      <c r="Q3893" s="12">
        <v>1.7404170000000001</v>
      </c>
      <c r="T3893"/>
    </row>
    <row r="3894" spans="1:20" x14ac:dyDescent="0.2">
      <c r="A3894">
        <v>1283</v>
      </c>
      <c r="B3894">
        <v>2010</v>
      </c>
      <c r="C3894" t="s">
        <v>1062</v>
      </c>
      <c r="D3894" s="40">
        <v>40239</v>
      </c>
      <c r="E3894" t="s">
        <v>732</v>
      </c>
      <c r="F3894" t="s">
        <v>1097</v>
      </c>
      <c r="G3894">
        <v>8.5</v>
      </c>
      <c r="H3894" t="s">
        <v>1082</v>
      </c>
      <c r="I3894">
        <v>33.714300000000001</v>
      </c>
      <c r="J3894">
        <v>-118.32344999999999</v>
      </c>
      <c r="K3894" s="11">
        <v>0</v>
      </c>
      <c r="O3894" s="11">
        <v>3.9482330000000001</v>
      </c>
      <c r="P3894" s="11">
        <v>0.423848</v>
      </c>
      <c r="Q3894" s="12">
        <v>2.6853560000000001</v>
      </c>
      <c r="T3894"/>
    </row>
    <row r="3895" spans="1:20" x14ac:dyDescent="0.2">
      <c r="A3895">
        <v>1275</v>
      </c>
      <c r="B3895">
        <v>2010</v>
      </c>
      <c r="C3895" t="s">
        <v>1062</v>
      </c>
      <c r="D3895" s="40">
        <v>40239</v>
      </c>
      <c r="E3895" t="s">
        <v>733</v>
      </c>
      <c r="F3895" t="s">
        <v>1097</v>
      </c>
      <c r="G3895">
        <v>1</v>
      </c>
      <c r="H3895" t="s">
        <v>706</v>
      </c>
      <c r="I3895">
        <v>33.687829999999998</v>
      </c>
      <c r="J3895">
        <v>-118.339</v>
      </c>
      <c r="K3895" s="11">
        <v>0</v>
      </c>
      <c r="O3895" s="11">
        <v>4.360995</v>
      </c>
      <c r="P3895" s="11">
        <v>0.41496499999999997</v>
      </c>
      <c r="Q3895" s="12">
        <v>2.873167</v>
      </c>
      <c r="T3895"/>
    </row>
    <row r="3896" spans="1:20" x14ac:dyDescent="0.2">
      <c r="A3896">
        <v>1279</v>
      </c>
      <c r="B3896">
        <v>2010</v>
      </c>
      <c r="C3896" t="s">
        <v>1062</v>
      </c>
      <c r="D3896" s="40">
        <v>40239</v>
      </c>
      <c r="E3896" t="s">
        <v>733</v>
      </c>
      <c r="F3896" t="s">
        <v>1097</v>
      </c>
      <c r="G3896">
        <v>6</v>
      </c>
      <c r="H3896" t="s">
        <v>1082</v>
      </c>
      <c r="I3896">
        <v>33.687829999999998</v>
      </c>
      <c r="J3896">
        <v>-118.339</v>
      </c>
      <c r="K3896" s="11">
        <v>0</v>
      </c>
      <c r="O3896" s="11">
        <v>2.2889719999999998</v>
      </c>
      <c r="P3896" s="11">
        <v>0.26930799999999999</v>
      </c>
      <c r="Q3896" s="12">
        <v>1.008877</v>
      </c>
      <c r="T3896"/>
    </row>
    <row r="3897" spans="1:20" x14ac:dyDescent="0.2">
      <c r="A3897">
        <v>1276</v>
      </c>
      <c r="B3897">
        <v>2010</v>
      </c>
      <c r="C3897" t="s">
        <v>1062</v>
      </c>
      <c r="D3897" s="40">
        <v>40239</v>
      </c>
      <c r="E3897" t="s">
        <v>734</v>
      </c>
      <c r="F3897" t="s">
        <v>1097</v>
      </c>
      <c r="G3897">
        <v>1</v>
      </c>
      <c r="H3897" t="s">
        <v>706</v>
      </c>
      <c r="I3897">
        <v>33.654089999999997</v>
      </c>
      <c r="J3897">
        <v>-118.35429999999999</v>
      </c>
      <c r="K3897" s="11">
        <v>0</v>
      </c>
      <c r="O3897" s="11">
        <v>1.482256</v>
      </c>
      <c r="P3897" s="11">
        <v>0.21174200000000001</v>
      </c>
      <c r="Q3897" s="12">
        <v>0.30689899999999998</v>
      </c>
      <c r="T3897"/>
    </row>
    <row r="3898" spans="1:20" x14ac:dyDescent="0.2">
      <c r="A3898">
        <v>1291</v>
      </c>
      <c r="B3898">
        <v>2010</v>
      </c>
      <c r="C3898" t="s">
        <v>1062</v>
      </c>
      <c r="D3898" s="40">
        <v>40239</v>
      </c>
      <c r="E3898" t="s">
        <v>734</v>
      </c>
      <c r="F3898" t="s">
        <v>1097</v>
      </c>
      <c r="G3898">
        <v>18</v>
      </c>
      <c r="H3898" t="s">
        <v>1082</v>
      </c>
      <c r="I3898">
        <v>33.654089999999997</v>
      </c>
      <c r="J3898">
        <v>-118.35429999999999</v>
      </c>
      <c r="K3898" s="11">
        <v>0</v>
      </c>
      <c r="O3898" s="11">
        <v>1.9095409999999999</v>
      </c>
      <c r="P3898" s="11">
        <v>0.29769099999999998</v>
      </c>
      <c r="Q3898" s="12">
        <v>0.63878500000000005</v>
      </c>
      <c r="T3898"/>
    </row>
    <row r="3899" spans="1:20" x14ac:dyDescent="0.2">
      <c r="A3899">
        <v>1199</v>
      </c>
      <c r="B3899">
        <v>2010</v>
      </c>
      <c r="C3899" t="s">
        <v>1062</v>
      </c>
      <c r="D3899" s="40">
        <v>40239</v>
      </c>
      <c r="E3899">
        <v>4301</v>
      </c>
      <c r="F3899" t="s">
        <v>1095</v>
      </c>
      <c r="G3899">
        <v>1</v>
      </c>
      <c r="H3899" t="s">
        <v>706</v>
      </c>
      <c r="I3899">
        <v>34.0976</v>
      </c>
      <c r="J3899">
        <v>-119.1</v>
      </c>
      <c r="K3899" s="11">
        <v>0</v>
      </c>
      <c r="O3899" s="11">
        <v>3.6600723720000001</v>
      </c>
      <c r="P3899" s="11">
        <v>0.35659999999999997</v>
      </c>
      <c r="Q3899" s="12">
        <v>6.1255119999999996</v>
      </c>
    </row>
    <row r="3900" spans="1:20" x14ac:dyDescent="0.2">
      <c r="A3900">
        <v>1203</v>
      </c>
      <c r="B3900">
        <v>2010</v>
      </c>
      <c r="C3900" t="s">
        <v>1062</v>
      </c>
      <c r="D3900" s="40">
        <v>40239</v>
      </c>
      <c r="E3900">
        <v>4301</v>
      </c>
      <c r="F3900" t="s">
        <v>1095</v>
      </c>
      <c r="G3900">
        <v>5</v>
      </c>
      <c r="H3900" t="s">
        <v>706</v>
      </c>
      <c r="I3900">
        <v>34.0976</v>
      </c>
      <c r="J3900">
        <v>-119.1</v>
      </c>
      <c r="K3900" s="11">
        <v>0</v>
      </c>
      <c r="O3900" s="11">
        <v>2.517064704</v>
      </c>
      <c r="P3900" s="11">
        <v>0.37256299999999998</v>
      </c>
      <c r="Q3900" s="12">
        <v>1.851183</v>
      </c>
      <c r="T3900"/>
    </row>
    <row r="3901" spans="1:20" x14ac:dyDescent="0.2">
      <c r="A3901">
        <v>1200</v>
      </c>
      <c r="B3901">
        <v>2010</v>
      </c>
      <c r="C3901" t="s">
        <v>1062</v>
      </c>
      <c r="D3901" s="40">
        <v>40239</v>
      </c>
      <c r="E3901">
        <v>4306</v>
      </c>
      <c r="F3901" t="s">
        <v>1095</v>
      </c>
      <c r="G3901">
        <v>1</v>
      </c>
      <c r="H3901" t="s">
        <v>706</v>
      </c>
      <c r="I3901">
        <v>34.009050000000002</v>
      </c>
      <c r="J3901">
        <v>-119.13779</v>
      </c>
      <c r="K3901" s="11">
        <v>7.1999999999999995E-2</v>
      </c>
      <c r="O3901" s="11">
        <v>0</v>
      </c>
      <c r="P3901" s="11">
        <v>0.19555900000000001</v>
      </c>
      <c r="Q3901" s="12">
        <v>0.33445799999999998</v>
      </c>
      <c r="T3901"/>
    </row>
    <row r="3902" spans="1:20" x14ac:dyDescent="0.2">
      <c r="A3902">
        <v>1206</v>
      </c>
      <c r="B3902">
        <v>2010</v>
      </c>
      <c r="C3902" t="s">
        <v>1062</v>
      </c>
      <c r="D3902" s="40">
        <v>40239</v>
      </c>
      <c r="E3902">
        <v>4306</v>
      </c>
      <c r="F3902" t="s">
        <v>1095</v>
      </c>
      <c r="G3902">
        <v>15</v>
      </c>
      <c r="H3902" t="s">
        <v>1082</v>
      </c>
      <c r="I3902">
        <v>34.009050000000002</v>
      </c>
      <c r="J3902">
        <v>-119.13779</v>
      </c>
      <c r="K3902" s="11">
        <v>4.3999999999999997E-2</v>
      </c>
      <c r="O3902" s="11">
        <v>1.4605022519999999</v>
      </c>
      <c r="P3902" s="11">
        <v>0.26775900000000002</v>
      </c>
      <c r="Q3902" s="12">
        <v>0.391515</v>
      </c>
      <c r="T3902"/>
    </row>
    <row r="3903" spans="1:20" x14ac:dyDescent="0.2">
      <c r="A3903">
        <v>1284</v>
      </c>
      <c r="B3903">
        <v>2010</v>
      </c>
      <c r="C3903" t="s">
        <v>1062</v>
      </c>
      <c r="D3903" s="40">
        <v>40240</v>
      </c>
      <c r="E3903" t="s">
        <v>715</v>
      </c>
      <c r="F3903" t="s">
        <v>1097</v>
      </c>
      <c r="G3903">
        <v>10</v>
      </c>
      <c r="H3903" t="s">
        <v>1082</v>
      </c>
      <c r="I3903">
        <v>33.561369999999997</v>
      </c>
      <c r="J3903">
        <v>-117.82756999999999</v>
      </c>
      <c r="K3903" s="11" t="s">
        <v>713</v>
      </c>
      <c r="O3903" s="11">
        <v>0</v>
      </c>
      <c r="P3903" s="11">
        <v>0</v>
      </c>
      <c r="Q3903" s="12">
        <v>0.25509799999999999</v>
      </c>
      <c r="T3903"/>
    </row>
    <row r="3904" spans="1:20" x14ac:dyDescent="0.2">
      <c r="A3904">
        <v>1259</v>
      </c>
      <c r="B3904">
        <v>2010</v>
      </c>
      <c r="C3904" t="s">
        <v>1062</v>
      </c>
      <c r="D3904" s="40">
        <v>40240</v>
      </c>
      <c r="E3904" t="s">
        <v>715</v>
      </c>
      <c r="F3904" t="s">
        <v>1097</v>
      </c>
      <c r="G3904">
        <v>1</v>
      </c>
      <c r="H3904" t="s">
        <v>706</v>
      </c>
      <c r="I3904">
        <v>33.561369999999997</v>
      </c>
      <c r="J3904">
        <v>-117.82756999999999</v>
      </c>
      <c r="K3904" s="11" t="s">
        <v>709</v>
      </c>
      <c r="O3904" s="11">
        <v>3.1695340000000001</v>
      </c>
      <c r="P3904" s="11">
        <v>0.35733599999999999</v>
      </c>
      <c r="Q3904" s="12">
        <v>0.74949200000000005</v>
      </c>
      <c r="T3904"/>
    </row>
    <row r="3905" spans="1:20" x14ac:dyDescent="0.2">
      <c r="A3905">
        <v>1260</v>
      </c>
      <c r="B3905">
        <v>2010</v>
      </c>
      <c r="C3905" t="s">
        <v>1062</v>
      </c>
      <c r="D3905" s="40">
        <v>40240</v>
      </c>
      <c r="E3905" t="s">
        <v>717</v>
      </c>
      <c r="F3905" t="s">
        <v>1097</v>
      </c>
      <c r="G3905">
        <v>1</v>
      </c>
      <c r="H3905" t="s">
        <v>706</v>
      </c>
      <c r="I3905">
        <v>33.497149999999998</v>
      </c>
      <c r="J3905">
        <v>-117.86403</v>
      </c>
      <c r="K3905" s="11">
        <v>0</v>
      </c>
      <c r="O3905" s="11">
        <v>1.536208</v>
      </c>
      <c r="P3905" s="11">
        <v>0.27212700000000001</v>
      </c>
      <c r="Q3905" s="12">
        <v>0.309809</v>
      </c>
      <c r="T3905"/>
    </row>
    <row r="3906" spans="1:20" x14ac:dyDescent="0.2">
      <c r="A3906">
        <v>1293</v>
      </c>
      <c r="B3906">
        <v>2010</v>
      </c>
      <c r="C3906" t="s">
        <v>1062</v>
      </c>
      <c r="D3906" s="40">
        <v>40240</v>
      </c>
      <c r="E3906" t="s">
        <v>717</v>
      </c>
      <c r="F3906" t="s">
        <v>1097</v>
      </c>
      <c r="G3906">
        <v>36</v>
      </c>
      <c r="H3906" t="s">
        <v>1082</v>
      </c>
      <c r="I3906">
        <v>33.497149999999998</v>
      </c>
      <c r="J3906">
        <v>-117.86403</v>
      </c>
      <c r="K3906" s="11">
        <v>0</v>
      </c>
      <c r="O3906" s="11">
        <v>3.3462139999999998</v>
      </c>
      <c r="P3906" s="11">
        <v>0.47872900000000002</v>
      </c>
      <c r="Q3906" s="12">
        <v>2.8791120000000001</v>
      </c>
      <c r="T3906"/>
    </row>
    <row r="3907" spans="1:20" x14ac:dyDescent="0.2">
      <c r="A3907">
        <v>1261</v>
      </c>
      <c r="B3907">
        <v>2010</v>
      </c>
      <c r="C3907" t="s">
        <v>1062</v>
      </c>
      <c r="D3907" s="40">
        <v>40240</v>
      </c>
      <c r="E3907" t="s">
        <v>719</v>
      </c>
      <c r="F3907" t="s">
        <v>1097</v>
      </c>
      <c r="G3907">
        <v>1</v>
      </c>
      <c r="H3907" t="s">
        <v>706</v>
      </c>
      <c r="I3907">
        <v>33.559820000000002</v>
      </c>
      <c r="J3907">
        <v>-117.89512999999999</v>
      </c>
      <c r="K3907" s="11" t="s">
        <v>711</v>
      </c>
      <c r="O3907" s="11">
        <v>1.9243429999999999</v>
      </c>
      <c r="P3907" s="11">
        <v>0.25616699999999998</v>
      </c>
      <c r="Q3907" s="12">
        <v>0.26161800000000002</v>
      </c>
      <c r="T3907"/>
    </row>
    <row r="3908" spans="1:20" x14ac:dyDescent="0.2">
      <c r="A3908">
        <v>1292</v>
      </c>
      <c r="B3908">
        <v>2010</v>
      </c>
      <c r="C3908" t="s">
        <v>1062</v>
      </c>
      <c r="D3908" s="40">
        <v>40240</v>
      </c>
      <c r="E3908" t="s">
        <v>719</v>
      </c>
      <c r="F3908" t="s">
        <v>1097</v>
      </c>
      <c r="G3908">
        <v>21</v>
      </c>
      <c r="H3908" t="s">
        <v>1082</v>
      </c>
      <c r="I3908">
        <v>33.559820000000002</v>
      </c>
      <c r="J3908">
        <v>-117.89512999999999</v>
      </c>
      <c r="K3908" s="11">
        <v>0</v>
      </c>
      <c r="O3908" s="11">
        <v>3.406215</v>
      </c>
      <c r="P3908" s="11">
        <v>0.42488399999999998</v>
      </c>
      <c r="Q3908" s="12">
        <v>3.2272150000000002</v>
      </c>
      <c r="T3908"/>
    </row>
    <row r="3909" spans="1:20" x14ac:dyDescent="0.2">
      <c r="A3909">
        <v>1265</v>
      </c>
      <c r="B3909">
        <v>2010</v>
      </c>
      <c r="C3909" t="s">
        <v>1062</v>
      </c>
      <c r="D3909" s="40">
        <v>40240</v>
      </c>
      <c r="E3909" t="s">
        <v>51</v>
      </c>
      <c r="F3909" t="s">
        <v>1097</v>
      </c>
      <c r="G3909">
        <v>1</v>
      </c>
      <c r="H3909" t="s">
        <v>706</v>
      </c>
      <c r="I3909">
        <v>33.727870000000003</v>
      </c>
      <c r="J3909">
        <v>-118.12025</v>
      </c>
      <c r="K3909" s="11">
        <v>0</v>
      </c>
      <c r="O3909" s="11">
        <v>2.9535089999999999</v>
      </c>
      <c r="P3909" s="11">
        <v>0.33993600000000002</v>
      </c>
      <c r="Q3909" s="12">
        <v>1.4056960000000001</v>
      </c>
      <c r="T3909"/>
    </row>
    <row r="3910" spans="1:20" x14ac:dyDescent="0.2">
      <c r="A3910">
        <v>1280</v>
      </c>
      <c r="B3910">
        <v>2010</v>
      </c>
      <c r="C3910" t="s">
        <v>1062</v>
      </c>
      <c r="D3910" s="40">
        <v>40240</v>
      </c>
      <c r="E3910" t="s">
        <v>51</v>
      </c>
      <c r="F3910" t="s">
        <v>1097</v>
      </c>
      <c r="G3910">
        <v>7</v>
      </c>
      <c r="H3910" t="s">
        <v>1082</v>
      </c>
      <c r="I3910">
        <v>33.727870000000003</v>
      </c>
      <c r="J3910">
        <v>-118.12025</v>
      </c>
      <c r="K3910" s="11">
        <v>0</v>
      </c>
      <c r="O3910" s="11">
        <v>2.5671590000000002</v>
      </c>
      <c r="P3910" s="11">
        <v>0.36373688999999998</v>
      </c>
      <c r="Q3910" s="12">
        <v>1.3619209999999999</v>
      </c>
      <c r="T3910"/>
    </row>
    <row r="3911" spans="1:20" x14ac:dyDescent="0.2">
      <c r="A3911">
        <v>1266</v>
      </c>
      <c r="B3911">
        <v>2010</v>
      </c>
      <c r="C3911" t="s">
        <v>1062</v>
      </c>
      <c r="D3911" s="40">
        <v>40240</v>
      </c>
      <c r="E3911" t="s">
        <v>725</v>
      </c>
      <c r="F3911" t="s">
        <v>1097</v>
      </c>
      <c r="G3911">
        <v>1</v>
      </c>
      <c r="H3911" t="s">
        <v>706</v>
      </c>
      <c r="I3911">
        <v>33.641390000000001</v>
      </c>
      <c r="J3911">
        <v>-118.14287</v>
      </c>
      <c r="K3911" s="11">
        <v>0</v>
      </c>
      <c r="O3911" s="11">
        <v>2.0646520000000002</v>
      </c>
      <c r="P3911" s="11">
        <v>0.28966700000000001</v>
      </c>
      <c r="Q3911" s="12">
        <v>0.63509599999999999</v>
      </c>
      <c r="T3911"/>
    </row>
    <row r="3912" spans="1:20" x14ac:dyDescent="0.2">
      <c r="A3912">
        <v>1285</v>
      </c>
      <c r="B3912">
        <v>2010</v>
      </c>
      <c r="C3912" t="s">
        <v>1062</v>
      </c>
      <c r="D3912" s="40">
        <v>40240</v>
      </c>
      <c r="E3912" t="s">
        <v>725</v>
      </c>
      <c r="F3912" t="s">
        <v>1097</v>
      </c>
      <c r="G3912">
        <v>10</v>
      </c>
      <c r="H3912" t="s">
        <v>1082</v>
      </c>
      <c r="I3912">
        <v>33.641390000000001</v>
      </c>
      <c r="J3912">
        <v>-118.14287</v>
      </c>
      <c r="K3912" s="11">
        <v>0</v>
      </c>
      <c r="O3912" s="11">
        <v>4.685467</v>
      </c>
      <c r="P3912" s="11">
        <v>0.55976199999999998</v>
      </c>
      <c r="Q3912" s="12">
        <v>5.0183679999999997</v>
      </c>
      <c r="T3912"/>
    </row>
    <row r="3913" spans="1:20" x14ac:dyDescent="0.2">
      <c r="A3913">
        <v>1267</v>
      </c>
      <c r="B3913">
        <v>2010</v>
      </c>
      <c r="C3913" t="s">
        <v>1062</v>
      </c>
      <c r="D3913" s="40">
        <v>40240</v>
      </c>
      <c r="E3913" t="s">
        <v>726</v>
      </c>
      <c r="F3913" t="s">
        <v>1097</v>
      </c>
      <c r="G3913">
        <v>1</v>
      </c>
      <c r="H3913" t="s">
        <v>706</v>
      </c>
      <c r="I3913">
        <v>33.581020000000002</v>
      </c>
      <c r="J3913">
        <v>-118.15908</v>
      </c>
      <c r="K3913" s="11">
        <v>0</v>
      </c>
      <c r="O3913" s="11">
        <v>1.579288</v>
      </c>
      <c r="P3913" s="11">
        <v>0.21657100000000001</v>
      </c>
      <c r="Q3913" s="12">
        <v>0.24047399999999999</v>
      </c>
      <c r="T3913"/>
    </row>
    <row r="3914" spans="1:20" x14ac:dyDescent="0.2">
      <c r="A3914">
        <v>1290</v>
      </c>
      <c r="B3914">
        <v>2010</v>
      </c>
      <c r="C3914" t="s">
        <v>1062</v>
      </c>
      <c r="D3914" s="40">
        <v>40240</v>
      </c>
      <c r="E3914" t="s">
        <v>726</v>
      </c>
      <c r="F3914" t="s">
        <v>1097</v>
      </c>
      <c r="G3914">
        <v>18</v>
      </c>
      <c r="H3914" t="s">
        <v>1082</v>
      </c>
      <c r="I3914">
        <v>33.581020000000002</v>
      </c>
      <c r="J3914">
        <v>-118.15908</v>
      </c>
      <c r="K3914" s="11">
        <v>0</v>
      </c>
      <c r="O3914" s="11">
        <v>1.5608439999999999</v>
      </c>
      <c r="P3914" s="11">
        <v>0.21032899999999999</v>
      </c>
      <c r="Q3914" s="12">
        <v>0</v>
      </c>
      <c r="T3914"/>
    </row>
    <row r="3915" spans="1:20" x14ac:dyDescent="0.2">
      <c r="A3915">
        <v>1268</v>
      </c>
      <c r="B3915">
        <v>2010</v>
      </c>
      <c r="C3915" t="s">
        <v>1062</v>
      </c>
      <c r="D3915" s="40">
        <v>40240</v>
      </c>
      <c r="E3915" t="s">
        <v>727</v>
      </c>
      <c r="F3915" t="s">
        <v>1097</v>
      </c>
      <c r="G3915">
        <v>1</v>
      </c>
      <c r="H3915" t="s">
        <v>706</v>
      </c>
      <c r="I3915">
        <v>33.72043</v>
      </c>
      <c r="J3915">
        <v>-118.18425999999999</v>
      </c>
      <c r="K3915" s="11">
        <v>0</v>
      </c>
      <c r="O3915" s="11">
        <v>4.7741400000000001</v>
      </c>
      <c r="P3915" s="11">
        <v>0.41173799999999999</v>
      </c>
      <c r="Q3915" s="12">
        <v>5.4936990000000003</v>
      </c>
      <c r="T3915"/>
    </row>
    <row r="3916" spans="1:20" x14ac:dyDescent="0.2">
      <c r="A3916">
        <v>1282</v>
      </c>
      <c r="B3916">
        <v>2010</v>
      </c>
      <c r="C3916" t="s">
        <v>1062</v>
      </c>
      <c r="D3916" s="40">
        <v>40240</v>
      </c>
      <c r="E3916" t="s">
        <v>727</v>
      </c>
      <c r="F3916" t="s">
        <v>1097</v>
      </c>
      <c r="G3916">
        <v>8</v>
      </c>
      <c r="H3916" t="s">
        <v>1082</v>
      </c>
      <c r="I3916">
        <v>33.72043</v>
      </c>
      <c r="J3916">
        <v>-118.18425999999999</v>
      </c>
      <c r="K3916" s="11">
        <v>0</v>
      </c>
      <c r="O3916" s="11">
        <v>1.6482479999999999</v>
      </c>
      <c r="P3916" s="11">
        <v>0.24906800000000001</v>
      </c>
      <c r="Q3916" s="12">
        <v>1.066254</v>
      </c>
      <c r="T3916"/>
    </row>
    <row r="3917" spans="1:20" x14ac:dyDescent="0.2">
      <c r="A3917">
        <v>1269</v>
      </c>
      <c r="B3917">
        <v>2010</v>
      </c>
      <c r="C3917" t="s">
        <v>1062</v>
      </c>
      <c r="D3917" s="40">
        <v>40240</v>
      </c>
      <c r="E3917" t="s">
        <v>728</v>
      </c>
      <c r="F3917" t="s">
        <v>1097</v>
      </c>
      <c r="G3917">
        <v>1</v>
      </c>
      <c r="H3917" t="s">
        <v>706</v>
      </c>
      <c r="I3917">
        <v>33.641069999999999</v>
      </c>
      <c r="J3917">
        <v>-118.20299</v>
      </c>
      <c r="K3917" s="11">
        <v>0</v>
      </c>
      <c r="O3917" s="11">
        <v>1.990005</v>
      </c>
      <c r="P3917" s="11">
        <v>0.25961099999999998</v>
      </c>
      <c r="Q3917" s="12">
        <v>0.74920799999999999</v>
      </c>
      <c r="T3917"/>
    </row>
    <row r="3918" spans="1:20" x14ac:dyDescent="0.2">
      <c r="A3918">
        <v>1286</v>
      </c>
      <c r="B3918">
        <v>2010</v>
      </c>
      <c r="C3918" t="s">
        <v>1062</v>
      </c>
      <c r="D3918" s="40">
        <v>40240</v>
      </c>
      <c r="E3918" t="s">
        <v>728</v>
      </c>
      <c r="F3918" t="s">
        <v>1097</v>
      </c>
      <c r="G3918">
        <v>14</v>
      </c>
      <c r="H3918" t="s">
        <v>1082</v>
      </c>
      <c r="I3918">
        <v>33.641069999999999</v>
      </c>
      <c r="J3918">
        <v>-118.20299</v>
      </c>
      <c r="K3918" s="11">
        <v>0</v>
      </c>
      <c r="O3918" s="11">
        <v>4.4385479999999999</v>
      </c>
      <c r="P3918" s="11">
        <v>0.56576700000000002</v>
      </c>
      <c r="Q3918" s="12">
        <v>5.0557990000000004</v>
      </c>
      <c r="T3918"/>
    </row>
    <row r="3919" spans="1:20" x14ac:dyDescent="0.2">
      <c r="A3919">
        <v>1287</v>
      </c>
      <c r="B3919">
        <v>2010</v>
      </c>
      <c r="C3919" t="s">
        <v>1062</v>
      </c>
      <c r="D3919" s="40">
        <v>40240</v>
      </c>
      <c r="E3919" t="s">
        <v>729</v>
      </c>
      <c r="F3919" t="s">
        <v>1097</v>
      </c>
      <c r="G3919">
        <v>14</v>
      </c>
      <c r="H3919" t="s">
        <v>1082</v>
      </c>
      <c r="I3919">
        <v>33.588160000000002</v>
      </c>
      <c r="J3919">
        <v>-118.21547</v>
      </c>
      <c r="K3919" s="11" t="s">
        <v>714</v>
      </c>
      <c r="O3919" s="11">
        <v>1.738823</v>
      </c>
      <c r="P3919" s="11">
        <v>0.24892600000000001</v>
      </c>
      <c r="Q3919" s="12">
        <v>0.72689599999999999</v>
      </c>
      <c r="T3919"/>
    </row>
    <row r="3920" spans="1:20" x14ac:dyDescent="0.2">
      <c r="A3920">
        <v>1270</v>
      </c>
      <c r="B3920">
        <v>2010</v>
      </c>
      <c r="C3920" t="s">
        <v>1062</v>
      </c>
      <c r="D3920" s="40">
        <v>40240</v>
      </c>
      <c r="E3920" t="s">
        <v>729</v>
      </c>
      <c r="F3920" t="s">
        <v>1097</v>
      </c>
      <c r="G3920">
        <v>1</v>
      </c>
      <c r="H3920" t="s">
        <v>706</v>
      </c>
      <c r="I3920">
        <v>33.588160000000002</v>
      </c>
      <c r="J3920">
        <v>-118.21547</v>
      </c>
      <c r="K3920" s="11">
        <v>0</v>
      </c>
      <c r="O3920" s="11">
        <v>1.4445129999999999</v>
      </c>
      <c r="P3920" s="11">
        <v>0.21293100000000001</v>
      </c>
      <c r="Q3920" s="12">
        <v>0.444218</v>
      </c>
      <c r="T3920"/>
    </row>
    <row r="3921" spans="1:20" x14ac:dyDescent="0.2">
      <c r="A3921">
        <v>1271</v>
      </c>
      <c r="B3921">
        <v>2010</v>
      </c>
      <c r="C3921" t="s">
        <v>1062</v>
      </c>
      <c r="D3921" s="40">
        <v>40240</v>
      </c>
      <c r="E3921" t="s">
        <v>730</v>
      </c>
      <c r="F3921" t="s">
        <v>1097</v>
      </c>
      <c r="G3921">
        <v>1</v>
      </c>
      <c r="H3921" t="s">
        <v>706</v>
      </c>
      <c r="I3921">
        <v>33.707749999999997</v>
      </c>
      <c r="J3921">
        <v>-118.24666000000001</v>
      </c>
      <c r="K3921" s="11">
        <v>0</v>
      </c>
      <c r="O3921" s="11">
        <v>3.2825519999999999</v>
      </c>
      <c r="P3921" s="11">
        <v>0.41181899999999999</v>
      </c>
      <c r="Q3921" s="12">
        <v>2.3746860000000001</v>
      </c>
      <c r="T3921"/>
    </row>
    <row r="3922" spans="1:20" x14ac:dyDescent="0.2">
      <c r="A3922">
        <v>1277</v>
      </c>
      <c r="B3922">
        <v>2010</v>
      </c>
      <c r="C3922" t="s">
        <v>1062</v>
      </c>
      <c r="D3922" s="40">
        <v>40240</v>
      </c>
      <c r="E3922" t="s">
        <v>730</v>
      </c>
      <c r="F3922" t="s">
        <v>1097</v>
      </c>
      <c r="G3922">
        <v>4</v>
      </c>
      <c r="H3922" t="s">
        <v>706</v>
      </c>
      <c r="I3922">
        <v>33.707749999999997</v>
      </c>
      <c r="J3922">
        <v>-118.24666000000001</v>
      </c>
      <c r="K3922" s="11">
        <v>0</v>
      </c>
      <c r="O3922" s="11">
        <v>2.2941690000000001</v>
      </c>
      <c r="P3922" s="11">
        <v>0.30632300000000001</v>
      </c>
      <c r="Q3922" s="12">
        <v>1.3175269999999999</v>
      </c>
      <c r="T3922"/>
    </row>
    <row r="3923" spans="1:20" x14ac:dyDescent="0.2">
      <c r="A3923">
        <v>1272</v>
      </c>
      <c r="B3923">
        <v>2010</v>
      </c>
      <c r="C3923" t="s">
        <v>1062</v>
      </c>
      <c r="D3923" s="40">
        <v>40240</v>
      </c>
      <c r="E3923" t="s">
        <v>56</v>
      </c>
      <c r="F3923" t="s">
        <v>1097</v>
      </c>
      <c r="G3923">
        <v>1</v>
      </c>
      <c r="H3923" t="s">
        <v>706</v>
      </c>
      <c r="I3923">
        <v>33.650419999999997</v>
      </c>
      <c r="J3923">
        <v>-118.26005000000001</v>
      </c>
      <c r="K3923" s="11">
        <v>0</v>
      </c>
      <c r="O3923" s="11">
        <v>1.601923</v>
      </c>
      <c r="P3923" s="11">
        <v>0.20844299999999999</v>
      </c>
      <c r="Q3923" s="12">
        <v>0.48023100000000002</v>
      </c>
      <c r="T3923"/>
    </row>
    <row r="3924" spans="1:20" x14ac:dyDescent="0.2">
      <c r="A3924">
        <v>1278</v>
      </c>
      <c r="B3924">
        <v>2010</v>
      </c>
      <c r="C3924" t="s">
        <v>1062</v>
      </c>
      <c r="D3924" s="40">
        <v>40240</v>
      </c>
      <c r="E3924" t="s">
        <v>56</v>
      </c>
      <c r="F3924" t="s">
        <v>1097</v>
      </c>
      <c r="G3924">
        <v>4</v>
      </c>
      <c r="H3924" t="s">
        <v>706</v>
      </c>
      <c r="I3924">
        <v>33.650419999999997</v>
      </c>
      <c r="J3924">
        <v>-118.26005000000001</v>
      </c>
      <c r="K3924" s="11">
        <v>0</v>
      </c>
      <c r="O3924" s="11">
        <v>1.7716940000000001</v>
      </c>
      <c r="P3924" s="11">
        <v>0.224463</v>
      </c>
      <c r="Q3924" s="12">
        <v>0.45391199999999998</v>
      </c>
      <c r="T3924"/>
    </row>
    <row r="3925" spans="1:20" x14ac:dyDescent="0.2">
      <c r="A3925">
        <v>1273</v>
      </c>
      <c r="B3925">
        <v>2010</v>
      </c>
      <c r="C3925" t="s">
        <v>1062</v>
      </c>
      <c r="D3925" s="40">
        <v>40240</v>
      </c>
      <c r="E3925" t="s">
        <v>731</v>
      </c>
      <c r="F3925" t="s">
        <v>1097</v>
      </c>
      <c r="G3925">
        <v>1</v>
      </c>
      <c r="H3925" t="s">
        <v>706</v>
      </c>
      <c r="I3925">
        <v>33.612200000000001</v>
      </c>
      <c r="J3925">
        <v>-118.26898</v>
      </c>
      <c r="K3925" s="11">
        <v>0</v>
      </c>
      <c r="O3925" s="11">
        <v>1.4982070000000001</v>
      </c>
      <c r="P3925" s="11">
        <v>0.214647</v>
      </c>
      <c r="Q3925" s="12">
        <v>0.64280499999999996</v>
      </c>
      <c r="T3925"/>
    </row>
    <row r="3926" spans="1:20" x14ac:dyDescent="0.2">
      <c r="A3926">
        <v>1288</v>
      </c>
      <c r="B3926">
        <v>2010</v>
      </c>
      <c r="C3926" t="s">
        <v>1062</v>
      </c>
      <c r="D3926" s="40">
        <v>40240</v>
      </c>
      <c r="E3926" t="s">
        <v>731</v>
      </c>
      <c r="F3926" t="s">
        <v>1097</v>
      </c>
      <c r="G3926">
        <v>15</v>
      </c>
      <c r="H3926" t="s">
        <v>1082</v>
      </c>
      <c r="I3926">
        <v>33.612200000000001</v>
      </c>
      <c r="J3926">
        <v>-118.26898</v>
      </c>
      <c r="K3926" s="11">
        <v>0</v>
      </c>
      <c r="O3926" s="11">
        <v>2.0764649999999998</v>
      </c>
      <c r="P3926" s="11">
        <v>0.32264700000000002</v>
      </c>
      <c r="Q3926" s="12">
        <v>1.223006</v>
      </c>
      <c r="T3926"/>
    </row>
    <row r="3927" spans="1:20" x14ac:dyDescent="0.2">
      <c r="A3927">
        <v>1461</v>
      </c>
      <c r="B3927">
        <v>2010</v>
      </c>
      <c r="C3927" t="s">
        <v>1062</v>
      </c>
      <c r="D3927" s="40">
        <v>40245</v>
      </c>
      <c r="E3927" t="s">
        <v>787</v>
      </c>
      <c r="F3927" t="s">
        <v>1098</v>
      </c>
      <c r="G3927">
        <v>9</v>
      </c>
      <c r="H3927" t="s">
        <v>1082</v>
      </c>
      <c r="I3927">
        <v>32.630000000000003</v>
      </c>
      <c r="J3927">
        <v>-117.21599999999999</v>
      </c>
      <c r="K3927" s="11" t="s">
        <v>790</v>
      </c>
      <c r="O3927" s="11">
        <v>4.3768149999999997</v>
      </c>
      <c r="P3927" s="11">
        <v>0.40614099999999997</v>
      </c>
      <c r="Q3927" s="12">
        <v>1.775129</v>
      </c>
      <c r="T3927"/>
    </row>
    <row r="3928" spans="1:20" x14ac:dyDescent="0.2">
      <c r="A3928">
        <v>1458</v>
      </c>
      <c r="B3928">
        <v>2010</v>
      </c>
      <c r="C3928" t="s">
        <v>1062</v>
      </c>
      <c r="D3928" s="40">
        <v>40245</v>
      </c>
      <c r="E3928" t="s">
        <v>787</v>
      </c>
      <c r="F3928" t="s">
        <v>1098</v>
      </c>
      <c r="G3928">
        <v>1</v>
      </c>
      <c r="H3928" t="s">
        <v>706</v>
      </c>
      <c r="I3928">
        <v>32.630000000000003</v>
      </c>
      <c r="J3928">
        <v>-117.21599999999999</v>
      </c>
      <c r="K3928" s="11" t="s">
        <v>788</v>
      </c>
      <c r="O3928" s="11">
        <v>4.2713200000000002</v>
      </c>
      <c r="P3928" s="11">
        <v>0.41690500000000003</v>
      </c>
      <c r="Q3928" s="12">
        <v>1.7971490000000001</v>
      </c>
      <c r="T3928"/>
    </row>
    <row r="3929" spans="1:20" x14ac:dyDescent="0.2">
      <c r="A3929">
        <v>1459</v>
      </c>
      <c r="B3929">
        <v>2010</v>
      </c>
      <c r="C3929" t="s">
        <v>1062</v>
      </c>
      <c r="D3929" s="40">
        <v>40245</v>
      </c>
      <c r="E3929" t="s">
        <v>789</v>
      </c>
      <c r="F3929" t="s">
        <v>1098</v>
      </c>
      <c r="G3929">
        <v>1</v>
      </c>
      <c r="H3929" t="s">
        <v>706</v>
      </c>
      <c r="I3929">
        <v>32.648000000000003</v>
      </c>
      <c r="J3929">
        <v>-117.21633</v>
      </c>
      <c r="K3929" s="11">
        <v>0</v>
      </c>
      <c r="O3929" s="11">
        <v>5.1352919999999997</v>
      </c>
      <c r="P3929" s="11">
        <v>0.45901700000000001</v>
      </c>
      <c r="Q3929" s="12">
        <v>1.916221</v>
      </c>
      <c r="T3929"/>
    </row>
    <row r="3930" spans="1:20" x14ac:dyDescent="0.2">
      <c r="A3930">
        <v>1460</v>
      </c>
      <c r="B3930">
        <v>2010</v>
      </c>
      <c r="C3930" t="s">
        <v>1062</v>
      </c>
      <c r="D3930" s="40">
        <v>40245</v>
      </c>
      <c r="E3930" t="s">
        <v>789</v>
      </c>
      <c r="F3930" t="s">
        <v>1098</v>
      </c>
      <c r="G3930">
        <v>7</v>
      </c>
      <c r="H3930" t="s">
        <v>1082</v>
      </c>
      <c r="I3930">
        <v>32.648000000000003</v>
      </c>
      <c r="J3930">
        <v>-117.21633</v>
      </c>
      <c r="K3930" s="11">
        <v>0</v>
      </c>
      <c r="O3930" s="11">
        <v>4.232615</v>
      </c>
      <c r="P3930" s="11">
        <v>0.38091999999999998</v>
      </c>
      <c r="Q3930" s="12">
        <v>1.7414270000000001</v>
      </c>
      <c r="T3930"/>
    </row>
    <row r="3931" spans="1:20" x14ac:dyDescent="0.2">
      <c r="A3931">
        <v>1239</v>
      </c>
      <c r="B3931">
        <v>2010</v>
      </c>
      <c r="C3931" t="s">
        <v>1062</v>
      </c>
      <c r="D3931" s="40">
        <v>40245</v>
      </c>
      <c r="E3931">
        <v>3904</v>
      </c>
      <c r="F3931" t="s">
        <v>1096</v>
      </c>
      <c r="G3931">
        <v>15</v>
      </c>
      <c r="H3931" t="s">
        <v>1082</v>
      </c>
      <c r="I3931">
        <v>33.997500000000002</v>
      </c>
      <c r="J3931">
        <v>-118.71666999999999</v>
      </c>
      <c r="K3931" s="11">
        <v>8.2000000000000003E-2</v>
      </c>
      <c r="O3931" s="11">
        <v>2.2284688140000002</v>
      </c>
      <c r="P3931" s="11">
        <v>0.25065999999999999</v>
      </c>
      <c r="Q3931" s="12">
        <v>0.365929</v>
      </c>
      <c r="T3931"/>
    </row>
    <row r="3932" spans="1:20" x14ac:dyDescent="0.2">
      <c r="A3932">
        <v>1238</v>
      </c>
      <c r="B3932">
        <v>2010</v>
      </c>
      <c r="C3932" t="s">
        <v>1062</v>
      </c>
      <c r="D3932" s="40">
        <v>40245</v>
      </c>
      <c r="E3932">
        <v>3904</v>
      </c>
      <c r="F3932" t="s">
        <v>1096</v>
      </c>
      <c r="G3932">
        <v>1</v>
      </c>
      <c r="H3932" t="s">
        <v>706</v>
      </c>
      <c r="I3932">
        <v>33.997500000000002</v>
      </c>
      <c r="J3932">
        <v>-118.71666999999999</v>
      </c>
      <c r="K3932" s="11">
        <v>4.9000000000000002E-2</v>
      </c>
      <c r="O3932" s="11">
        <v>2.2303426860000002</v>
      </c>
      <c r="P3932" s="11">
        <v>0.25075399999999998</v>
      </c>
      <c r="Q3932" s="12">
        <v>0.291634</v>
      </c>
      <c r="T3932"/>
    </row>
    <row r="3933" spans="1:20" x14ac:dyDescent="0.2">
      <c r="A3933">
        <v>1240</v>
      </c>
      <c r="B3933">
        <v>2010</v>
      </c>
      <c r="C3933" t="s">
        <v>1062</v>
      </c>
      <c r="D3933" s="40">
        <v>40249</v>
      </c>
      <c r="E3933">
        <v>3506</v>
      </c>
      <c r="F3933" t="s">
        <v>1096</v>
      </c>
      <c r="G3933">
        <v>1</v>
      </c>
      <c r="H3933" t="s">
        <v>706</v>
      </c>
      <c r="I3933">
        <v>33.9</v>
      </c>
      <c r="J3933">
        <v>-118.54971999999999</v>
      </c>
      <c r="K3933" s="11">
        <v>0</v>
      </c>
      <c r="O3933" s="11">
        <v>4.4463534960000004</v>
      </c>
      <c r="P3933" s="11">
        <v>0.44207200000000002</v>
      </c>
      <c r="Q3933" s="12">
        <v>2.6917819999999999</v>
      </c>
      <c r="T3933"/>
    </row>
    <row r="3934" spans="1:20" x14ac:dyDescent="0.2">
      <c r="A3934">
        <v>1241</v>
      </c>
      <c r="B3934">
        <v>2010</v>
      </c>
      <c r="C3934" t="s">
        <v>1062</v>
      </c>
      <c r="D3934" s="40">
        <v>40249</v>
      </c>
      <c r="E3934">
        <v>3601</v>
      </c>
      <c r="F3934" t="s">
        <v>1096</v>
      </c>
      <c r="G3934">
        <v>1</v>
      </c>
      <c r="H3934" t="s">
        <v>706</v>
      </c>
      <c r="I3934">
        <v>33.95973</v>
      </c>
      <c r="J3934">
        <v>-118.46625</v>
      </c>
      <c r="K3934" s="11">
        <v>0</v>
      </c>
      <c r="O3934" s="11">
        <v>7.6309208819999998</v>
      </c>
      <c r="P3934" s="11">
        <v>0.74542200000000003</v>
      </c>
      <c r="Q3934" s="12">
        <v>7.4036569999999999</v>
      </c>
      <c r="T3934"/>
    </row>
    <row r="3935" spans="1:20" x14ac:dyDescent="0.2">
      <c r="A3935">
        <v>1243</v>
      </c>
      <c r="B3935">
        <v>2010</v>
      </c>
      <c r="C3935" t="s">
        <v>1062</v>
      </c>
      <c r="D3935" s="40">
        <v>40249</v>
      </c>
      <c r="E3935">
        <v>3601</v>
      </c>
      <c r="F3935" t="s">
        <v>1096</v>
      </c>
      <c r="G3935">
        <v>8</v>
      </c>
      <c r="H3935" t="s">
        <v>1082</v>
      </c>
      <c r="I3935">
        <v>33.95973</v>
      </c>
      <c r="J3935">
        <v>-118.46625</v>
      </c>
      <c r="K3935" s="11">
        <v>0</v>
      </c>
      <c r="O3935" s="11">
        <v>9.2291724720000001</v>
      </c>
      <c r="P3935" s="11">
        <v>0.86205799999999999</v>
      </c>
      <c r="Q3935" s="12">
        <v>8.903886</v>
      </c>
      <c r="T3935"/>
    </row>
    <row r="3936" spans="1:20" x14ac:dyDescent="0.2">
      <c r="A3936">
        <v>1242</v>
      </c>
      <c r="B3936">
        <v>2010</v>
      </c>
      <c r="C3936" t="s">
        <v>1062</v>
      </c>
      <c r="D3936" s="40">
        <v>40249</v>
      </c>
      <c r="E3936">
        <v>3604</v>
      </c>
      <c r="F3936" t="s">
        <v>1096</v>
      </c>
      <c r="G3936">
        <v>1</v>
      </c>
      <c r="H3936" t="s">
        <v>706</v>
      </c>
      <c r="I3936">
        <v>33.940269999999998</v>
      </c>
      <c r="J3936">
        <v>-118.50977</v>
      </c>
      <c r="K3936" s="11">
        <v>0</v>
      </c>
      <c r="O3936" s="11">
        <v>6.9307680779999998</v>
      </c>
      <c r="P3936" s="11">
        <v>0.73097900000000005</v>
      </c>
      <c r="Q3936" s="12">
        <v>7.2981030000000002</v>
      </c>
      <c r="T3936"/>
    </row>
    <row r="3937" spans="1:20" x14ac:dyDescent="0.2">
      <c r="A3937">
        <v>1244</v>
      </c>
      <c r="B3937">
        <v>2010</v>
      </c>
      <c r="C3937" t="s">
        <v>1062</v>
      </c>
      <c r="D3937" s="40">
        <v>40249</v>
      </c>
      <c r="E3937">
        <v>3604</v>
      </c>
      <c r="F3937" t="s">
        <v>1096</v>
      </c>
      <c r="G3937">
        <v>12</v>
      </c>
      <c r="H3937" t="s">
        <v>1082</v>
      </c>
      <c r="I3937">
        <v>33.940269999999998</v>
      </c>
      <c r="J3937">
        <v>-118.50977</v>
      </c>
      <c r="K3937" s="11">
        <v>0</v>
      </c>
      <c r="O3937" s="11">
        <v>6.9162891719999999</v>
      </c>
      <c r="P3937" s="11">
        <v>0.72545800000000005</v>
      </c>
      <c r="Q3937" s="12">
        <v>7.172758</v>
      </c>
      <c r="T3937"/>
    </row>
    <row r="3938" spans="1:20" x14ac:dyDescent="0.2">
      <c r="A3938">
        <v>1462</v>
      </c>
      <c r="B3938">
        <v>2010</v>
      </c>
      <c r="C3938" t="s">
        <v>1062</v>
      </c>
      <c r="D3938" s="40">
        <v>40252</v>
      </c>
      <c r="E3938" t="s">
        <v>792</v>
      </c>
      <c r="F3938" t="s">
        <v>1098</v>
      </c>
      <c r="G3938">
        <v>1</v>
      </c>
      <c r="H3938" t="s">
        <v>706</v>
      </c>
      <c r="I3938">
        <v>32.556669999999997</v>
      </c>
      <c r="J3938">
        <v>-117.145</v>
      </c>
      <c r="K3938" s="11">
        <v>0</v>
      </c>
      <c r="O3938" s="11">
        <v>13.699199</v>
      </c>
      <c r="P3938" s="11">
        <v>1.316065</v>
      </c>
      <c r="Q3938" s="12">
        <v>13.247287</v>
      </c>
      <c r="T3938"/>
    </row>
    <row r="3939" spans="1:20" x14ac:dyDescent="0.2">
      <c r="A3939">
        <v>1463</v>
      </c>
      <c r="B3939">
        <v>2010</v>
      </c>
      <c r="C3939" t="s">
        <v>1062</v>
      </c>
      <c r="D3939" s="40">
        <v>40252</v>
      </c>
      <c r="E3939" t="s">
        <v>792</v>
      </c>
      <c r="F3939" t="s">
        <v>1098</v>
      </c>
      <c r="G3939">
        <v>4</v>
      </c>
      <c r="H3939" t="s">
        <v>706</v>
      </c>
      <c r="I3939">
        <v>32.556669999999997</v>
      </c>
      <c r="J3939">
        <v>-117.145</v>
      </c>
      <c r="K3939" s="11">
        <v>0</v>
      </c>
      <c r="O3939" s="11">
        <v>14.166804000000001</v>
      </c>
      <c r="P3939" s="11">
        <v>1.235179</v>
      </c>
      <c r="Q3939" s="12">
        <v>15.063126</v>
      </c>
      <c r="T3939"/>
    </row>
    <row r="3940" spans="1:20" x14ac:dyDescent="0.2">
      <c r="A3940">
        <v>1317</v>
      </c>
      <c r="B3940">
        <v>2010</v>
      </c>
      <c r="C3940" t="s">
        <v>1062</v>
      </c>
      <c r="D3940" s="40">
        <v>40260</v>
      </c>
      <c r="E3940" t="s">
        <v>51</v>
      </c>
      <c r="F3940" t="s">
        <v>1097</v>
      </c>
      <c r="G3940">
        <v>7</v>
      </c>
      <c r="H3940" t="s">
        <v>1082</v>
      </c>
      <c r="I3940">
        <v>33.727870000000003</v>
      </c>
      <c r="J3940">
        <v>-118.12025</v>
      </c>
      <c r="K3940" s="11">
        <v>0.15</v>
      </c>
      <c r="O3940" s="11">
        <v>0</v>
      </c>
      <c r="P3940" s="11">
        <v>0.17813176999999999</v>
      </c>
      <c r="Q3940" s="12">
        <v>0</v>
      </c>
      <c r="T3940"/>
    </row>
    <row r="3941" spans="1:20" x14ac:dyDescent="0.2">
      <c r="A3941">
        <v>1304</v>
      </c>
      <c r="B3941">
        <v>2010</v>
      </c>
      <c r="C3941" t="s">
        <v>1062</v>
      </c>
      <c r="D3941" s="40">
        <v>40260</v>
      </c>
      <c r="E3941" t="s">
        <v>51</v>
      </c>
      <c r="F3941" t="s">
        <v>1097</v>
      </c>
      <c r="G3941">
        <v>1</v>
      </c>
      <c r="H3941" t="s">
        <v>706</v>
      </c>
      <c r="I3941">
        <v>33.727870000000003</v>
      </c>
      <c r="J3941">
        <v>-118.12025</v>
      </c>
      <c r="K3941" s="11">
        <v>0.11</v>
      </c>
      <c r="O3941" s="11">
        <v>1.249031</v>
      </c>
      <c r="P3941" s="11">
        <v>0.13156303999999999</v>
      </c>
      <c r="Q3941" s="12">
        <v>0.91098800000000002</v>
      </c>
      <c r="T3941"/>
    </row>
    <row r="3942" spans="1:20" x14ac:dyDescent="0.2">
      <c r="A3942">
        <v>1327</v>
      </c>
      <c r="B3942">
        <v>2010</v>
      </c>
      <c r="C3942" t="s">
        <v>1062</v>
      </c>
      <c r="D3942" s="40">
        <v>40260</v>
      </c>
      <c r="E3942" t="s">
        <v>725</v>
      </c>
      <c r="F3942" t="s">
        <v>1097</v>
      </c>
      <c r="G3942">
        <v>24</v>
      </c>
      <c r="H3942" t="s">
        <v>1082</v>
      </c>
      <c r="I3942">
        <v>33.641390000000001</v>
      </c>
      <c r="J3942">
        <v>-118.14287</v>
      </c>
      <c r="K3942" s="11">
        <v>0.17</v>
      </c>
      <c r="O3942" s="11">
        <v>1.209184</v>
      </c>
      <c r="P3942" s="11">
        <v>0.2903307</v>
      </c>
      <c r="Q3942" s="12">
        <v>1.2241219999999999</v>
      </c>
      <c r="T3942"/>
    </row>
    <row r="3943" spans="1:20" x14ac:dyDescent="0.2">
      <c r="A3943">
        <v>1305</v>
      </c>
      <c r="B3943">
        <v>2010</v>
      </c>
      <c r="C3943" t="s">
        <v>1062</v>
      </c>
      <c r="D3943" s="40">
        <v>40260</v>
      </c>
      <c r="E3943" t="s">
        <v>725</v>
      </c>
      <c r="F3943" t="s">
        <v>1097</v>
      </c>
      <c r="G3943">
        <v>1</v>
      </c>
      <c r="H3943" t="s">
        <v>706</v>
      </c>
      <c r="I3943">
        <v>33.641390000000001</v>
      </c>
      <c r="J3943">
        <v>-118.14287</v>
      </c>
      <c r="K3943" s="11">
        <v>7.0000000000000007E-2</v>
      </c>
      <c r="O3943" s="11">
        <v>0</v>
      </c>
      <c r="P3943" s="11">
        <v>0</v>
      </c>
      <c r="Q3943" s="12">
        <v>0</v>
      </c>
      <c r="T3943"/>
    </row>
    <row r="3944" spans="1:20" x14ac:dyDescent="0.2">
      <c r="A3944">
        <v>1331</v>
      </c>
      <c r="B3944">
        <v>2010</v>
      </c>
      <c r="C3944" t="s">
        <v>1062</v>
      </c>
      <c r="D3944" s="40">
        <v>40260</v>
      </c>
      <c r="E3944" t="s">
        <v>726</v>
      </c>
      <c r="F3944" t="s">
        <v>1097</v>
      </c>
      <c r="G3944">
        <v>33</v>
      </c>
      <c r="H3944" t="s">
        <v>1082</v>
      </c>
      <c r="I3944">
        <v>33.581020000000002</v>
      </c>
      <c r="J3944">
        <v>-118.15908</v>
      </c>
      <c r="K3944" s="11">
        <v>0.08</v>
      </c>
      <c r="O3944" s="11">
        <v>6.3656870000000003</v>
      </c>
      <c r="P3944" s="11">
        <v>0.83091751999999997</v>
      </c>
      <c r="Q3944" s="12">
        <v>9.1080240000000003</v>
      </c>
      <c r="T3944"/>
    </row>
    <row r="3945" spans="1:20" x14ac:dyDescent="0.2">
      <c r="A3945">
        <v>1307</v>
      </c>
      <c r="B3945">
        <v>2010</v>
      </c>
      <c r="C3945" t="s">
        <v>1062</v>
      </c>
      <c r="D3945" s="40">
        <v>40260</v>
      </c>
      <c r="E3945" t="s">
        <v>727</v>
      </c>
      <c r="F3945" t="s">
        <v>1097</v>
      </c>
      <c r="G3945">
        <v>1</v>
      </c>
      <c r="H3945" t="s">
        <v>706</v>
      </c>
      <c r="I3945">
        <v>33.72043</v>
      </c>
      <c r="J3945">
        <v>-118.18425999999999</v>
      </c>
      <c r="K3945" s="11">
        <v>0.17</v>
      </c>
      <c r="O3945" s="11">
        <v>0</v>
      </c>
      <c r="P3945" s="11">
        <v>0</v>
      </c>
      <c r="Q3945" s="12">
        <v>0</v>
      </c>
      <c r="T3945"/>
    </row>
    <row r="3946" spans="1:20" x14ac:dyDescent="0.2">
      <c r="A3946">
        <v>1325</v>
      </c>
      <c r="B3946">
        <v>2010</v>
      </c>
      <c r="C3946" t="s">
        <v>1062</v>
      </c>
      <c r="D3946" s="40">
        <v>40260</v>
      </c>
      <c r="E3946" t="s">
        <v>727</v>
      </c>
      <c r="F3946" t="s">
        <v>1097</v>
      </c>
      <c r="G3946">
        <v>21</v>
      </c>
      <c r="H3946" t="s">
        <v>1082</v>
      </c>
      <c r="I3946">
        <v>33.72043</v>
      </c>
      <c r="J3946">
        <v>-118.18425999999999</v>
      </c>
      <c r="K3946" s="11">
        <v>0.12</v>
      </c>
      <c r="O3946" s="11">
        <v>4.6305250200000003</v>
      </c>
      <c r="P3946" s="11">
        <v>0.84856763999999996</v>
      </c>
      <c r="Q3946" s="12">
        <v>6.1270619999999996</v>
      </c>
      <c r="T3946"/>
    </row>
    <row r="3947" spans="1:20" x14ac:dyDescent="0.2">
      <c r="A3947">
        <v>1308</v>
      </c>
      <c r="B3947">
        <v>2010</v>
      </c>
      <c r="C3947" t="s">
        <v>1062</v>
      </c>
      <c r="D3947" s="40">
        <v>40260</v>
      </c>
      <c r="E3947" t="s">
        <v>728</v>
      </c>
      <c r="F3947" t="s">
        <v>1097</v>
      </c>
      <c r="G3947">
        <v>1</v>
      </c>
      <c r="H3947" t="s">
        <v>706</v>
      </c>
      <c r="I3947">
        <v>33.641069999999999</v>
      </c>
      <c r="J3947">
        <v>-118.20299</v>
      </c>
      <c r="K3947" s="11">
        <v>0.05</v>
      </c>
      <c r="O3947" s="11">
        <v>0</v>
      </c>
      <c r="P3947" s="11">
        <v>0</v>
      </c>
      <c r="Q3947" s="12">
        <v>0</v>
      </c>
      <c r="T3947"/>
    </row>
    <row r="3948" spans="1:20" x14ac:dyDescent="0.2">
      <c r="A3948">
        <v>1330</v>
      </c>
      <c r="B3948">
        <v>2010</v>
      </c>
      <c r="C3948" t="s">
        <v>1062</v>
      </c>
      <c r="D3948" s="40">
        <v>40260</v>
      </c>
      <c r="E3948" t="s">
        <v>728</v>
      </c>
      <c r="F3948" t="s">
        <v>1097</v>
      </c>
      <c r="G3948">
        <v>27</v>
      </c>
      <c r="H3948" t="s">
        <v>1082</v>
      </c>
      <c r="I3948">
        <v>33.641069999999999</v>
      </c>
      <c r="J3948">
        <v>-118.20299</v>
      </c>
      <c r="K3948" s="11">
        <v>0</v>
      </c>
      <c r="O3948" s="11">
        <v>8.3723310000000009</v>
      </c>
      <c r="P3948" s="11">
        <v>1.08234831</v>
      </c>
      <c r="Q3948" s="12">
        <v>12.582623999999999</v>
      </c>
      <c r="T3948"/>
    </row>
    <row r="3949" spans="1:20" x14ac:dyDescent="0.2">
      <c r="A3949">
        <v>1309</v>
      </c>
      <c r="B3949">
        <v>2010</v>
      </c>
      <c r="C3949" t="s">
        <v>1062</v>
      </c>
      <c r="D3949" s="40">
        <v>40260</v>
      </c>
      <c r="E3949" t="s">
        <v>729</v>
      </c>
      <c r="F3949" t="s">
        <v>1097</v>
      </c>
      <c r="G3949">
        <v>1</v>
      </c>
      <c r="H3949" t="s">
        <v>706</v>
      </c>
      <c r="I3949">
        <v>33.588160000000002</v>
      </c>
      <c r="J3949">
        <v>-118.21547</v>
      </c>
      <c r="K3949" s="11">
        <v>0.13</v>
      </c>
      <c r="O3949" s="11">
        <v>0</v>
      </c>
      <c r="P3949" s="11">
        <v>0</v>
      </c>
      <c r="Q3949" s="12">
        <v>0</v>
      </c>
      <c r="T3949"/>
    </row>
    <row r="3950" spans="1:20" x14ac:dyDescent="0.2">
      <c r="A3950">
        <v>1332</v>
      </c>
      <c r="B3950">
        <v>2010</v>
      </c>
      <c r="C3950" t="s">
        <v>1062</v>
      </c>
      <c r="D3950" s="40">
        <v>40260</v>
      </c>
      <c r="E3950" t="s">
        <v>729</v>
      </c>
      <c r="F3950" t="s">
        <v>1097</v>
      </c>
      <c r="G3950">
        <v>36</v>
      </c>
      <c r="H3950" t="s">
        <v>1082</v>
      </c>
      <c r="I3950">
        <v>33.588160000000002</v>
      </c>
      <c r="J3950">
        <v>-118.21547</v>
      </c>
      <c r="K3950" s="11">
        <v>7.0000000000000007E-2</v>
      </c>
      <c r="O3950" s="11">
        <v>6.9108662699999996</v>
      </c>
      <c r="P3950" s="11">
        <v>0.84332867</v>
      </c>
      <c r="Q3950" s="12">
        <v>9.3334399999999995</v>
      </c>
      <c r="T3950"/>
    </row>
    <row r="3951" spans="1:20" x14ac:dyDescent="0.2">
      <c r="A3951">
        <v>1310</v>
      </c>
      <c r="B3951">
        <v>2010</v>
      </c>
      <c r="C3951" t="s">
        <v>1062</v>
      </c>
      <c r="D3951" s="40">
        <v>40260</v>
      </c>
      <c r="E3951" t="s">
        <v>730</v>
      </c>
      <c r="F3951" t="s">
        <v>1097</v>
      </c>
      <c r="G3951">
        <v>1</v>
      </c>
      <c r="H3951" t="s">
        <v>706</v>
      </c>
      <c r="I3951">
        <v>33.707749999999997</v>
      </c>
      <c r="J3951">
        <v>-118.24666000000001</v>
      </c>
      <c r="K3951" s="11">
        <v>0.18</v>
      </c>
      <c r="O3951" s="11">
        <v>2.5286035500000001</v>
      </c>
      <c r="P3951" s="11">
        <v>0.40577622000000002</v>
      </c>
      <c r="Q3951" s="12">
        <v>3.7623359999999999</v>
      </c>
      <c r="T3951"/>
    </row>
    <row r="3952" spans="1:20" x14ac:dyDescent="0.2">
      <c r="A3952">
        <v>1322</v>
      </c>
      <c r="B3952">
        <v>2010</v>
      </c>
      <c r="C3952" t="s">
        <v>1062</v>
      </c>
      <c r="D3952" s="40">
        <v>40260</v>
      </c>
      <c r="E3952" t="s">
        <v>730</v>
      </c>
      <c r="F3952" t="s">
        <v>1097</v>
      </c>
      <c r="G3952">
        <v>10</v>
      </c>
      <c r="H3952" t="s">
        <v>1082</v>
      </c>
      <c r="I3952">
        <v>33.707749999999997</v>
      </c>
      <c r="J3952">
        <v>-118.24666000000001</v>
      </c>
      <c r="K3952" s="11">
        <v>0.1</v>
      </c>
      <c r="O3952" s="11">
        <v>2.4209638199999999</v>
      </c>
      <c r="P3952" s="11">
        <v>0.35218954000000002</v>
      </c>
      <c r="Q3952" s="12">
        <v>2.7925970000000002</v>
      </c>
      <c r="T3952"/>
    </row>
    <row r="3953" spans="1:20" x14ac:dyDescent="0.2">
      <c r="A3953">
        <v>1323</v>
      </c>
      <c r="B3953">
        <v>2010</v>
      </c>
      <c r="C3953" t="s">
        <v>1062</v>
      </c>
      <c r="D3953" s="40">
        <v>40260</v>
      </c>
      <c r="E3953" t="s">
        <v>56</v>
      </c>
      <c r="F3953" t="s">
        <v>1097</v>
      </c>
      <c r="G3953">
        <v>13</v>
      </c>
      <c r="H3953" t="s">
        <v>1082</v>
      </c>
      <c r="I3953">
        <v>33.650419999999997</v>
      </c>
      <c r="J3953">
        <v>-118.26005000000001</v>
      </c>
      <c r="K3953" s="11">
        <v>0.28999999999999998</v>
      </c>
      <c r="O3953" s="11">
        <v>1.3670712</v>
      </c>
      <c r="P3953" s="11">
        <v>0.24910473</v>
      </c>
      <c r="Q3953" s="12">
        <v>1.304009</v>
      </c>
      <c r="T3953"/>
    </row>
    <row r="3954" spans="1:20" x14ac:dyDescent="0.2">
      <c r="A3954">
        <v>1311</v>
      </c>
      <c r="B3954">
        <v>2010</v>
      </c>
      <c r="C3954" t="s">
        <v>1062</v>
      </c>
      <c r="D3954" s="40">
        <v>40260</v>
      </c>
      <c r="E3954" t="s">
        <v>56</v>
      </c>
      <c r="F3954" t="s">
        <v>1097</v>
      </c>
      <c r="G3954">
        <v>1</v>
      </c>
      <c r="H3954" t="s">
        <v>706</v>
      </c>
      <c r="I3954">
        <v>33.650419999999997</v>
      </c>
      <c r="J3954">
        <v>-118.26005000000001</v>
      </c>
      <c r="K3954" s="11">
        <v>0.1</v>
      </c>
      <c r="O3954" s="11">
        <v>0</v>
      </c>
      <c r="P3954" s="11">
        <v>0</v>
      </c>
      <c r="Q3954" s="12">
        <v>0</v>
      </c>
      <c r="T3954"/>
    </row>
    <row r="3955" spans="1:20" x14ac:dyDescent="0.2">
      <c r="A3955">
        <v>1324</v>
      </c>
      <c r="B3955">
        <v>2010</v>
      </c>
      <c r="C3955" t="s">
        <v>1062</v>
      </c>
      <c r="D3955" s="40">
        <v>40260</v>
      </c>
      <c r="E3955" t="s">
        <v>731</v>
      </c>
      <c r="F3955" t="s">
        <v>1097</v>
      </c>
      <c r="G3955">
        <v>14</v>
      </c>
      <c r="H3955" t="s">
        <v>1082</v>
      </c>
      <c r="I3955">
        <v>33.612200000000001</v>
      </c>
      <c r="J3955">
        <v>-118.26898</v>
      </c>
      <c r="K3955" s="11">
        <v>0.05</v>
      </c>
      <c r="O3955" s="11">
        <v>4.1492298400000003</v>
      </c>
      <c r="P3955" s="11">
        <v>0.53340978999999999</v>
      </c>
      <c r="Q3955" s="12">
        <v>3.9908160000000001</v>
      </c>
      <c r="T3955"/>
    </row>
    <row r="3956" spans="1:20" x14ac:dyDescent="0.2">
      <c r="A3956">
        <v>1312</v>
      </c>
      <c r="B3956">
        <v>2010</v>
      </c>
      <c r="C3956" t="s">
        <v>1062</v>
      </c>
      <c r="D3956" s="40">
        <v>40260</v>
      </c>
      <c r="E3956" t="s">
        <v>731</v>
      </c>
      <c r="F3956" t="s">
        <v>1097</v>
      </c>
      <c r="G3956">
        <v>1</v>
      </c>
      <c r="H3956" t="s">
        <v>706</v>
      </c>
      <c r="I3956">
        <v>33.612200000000001</v>
      </c>
      <c r="J3956">
        <v>-118.26898</v>
      </c>
      <c r="K3956" s="11">
        <v>0</v>
      </c>
      <c r="O3956" s="11">
        <v>0</v>
      </c>
      <c r="P3956" s="11">
        <v>0.10840041</v>
      </c>
      <c r="Q3956" s="12">
        <v>0</v>
      </c>
      <c r="T3956"/>
    </row>
    <row r="3957" spans="1:20" x14ac:dyDescent="0.2">
      <c r="A3957">
        <v>1313</v>
      </c>
      <c r="B3957">
        <v>2010</v>
      </c>
      <c r="C3957" t="s">
        <v>1062</v>
      </c>
      <c r="D3957" s="40">
        <v>40260</v>
      </c>
      <c r="E3957" t="s">
        <v>732</v>
      </c>
      <c r="F3957" t="s">
        <v>1097</v>
      </c>
      <c r="G3957">
        <v>1</v>
      </c>
      <c r="H3957" t="s">
        <v>706</v>
      </c>
      <c r="I3957">
        <v>33.714300000000001</v>
      </c>
      <c r="J3957">
        <v>-118.32344999999999</v>
      </c>
      <c r="K3957" s="11">
        <v>0</v>
      </c>
      <c r="O3957" s="11">
        <v>6.4003015999999997</v>
      </c>
      <c r="P3957" s="11">
        <v>0.69343166000000001</v>
      </c>
      <c r="Q3957" s="12">
        <v>5.3780510000000001</v>
      </c>
      <c r="T3957"/>
    </row>
    <row r="3958" spans="1:20" x14ac:dyDescent="0.2">
      <c r="A3958">
        <v>1320</v>
      </c>
      <c r="B3958">
        <v>2010</v>
      </c>
      <c r="C3958" t="s">
        <v>1062</v>
      </c>
      <c r="D3958" s="40">
        <v>40260</v>
      </c>
      <c r="E3958" t="s">
        <v>732</v>
      </c>
      <c r="F3958" t="s">
        <v>1097</v>
      </c>
      <c r="G3958">
        <v>8</v>
      </c>
      <c r="H3958" t="s">
        <v>1082</v>
      </c>
      <c r="I3958">
        <v>33.714300000000001</v>
      </c>
      <c r="J3958">
        <v>-118.32344999999999</v>
      </c>
      <c r="K3958" s="11">
        <v>0</v>
      </c>
      <c r="O3958" s="11">
        <v>8.3074707799999992</v>
      </c>
      <c r="P3958" s="11">
        <v>0.91448010999999996</v>
      </c>
      <c r="Q3958" s="12">
        <v>8.7746320000000004</v>
      </c>
      <c r="T3958"/>
    </row>
    <row r="3959" spans="1:20" x14ac:dyDescent="0.2">
      <c r="A3959">
        <v>1328</v>
      </c>
      <c r="B3959">
        <v>2010</v>
      </c>
      <c r="C3959" t="s">
        <v>1062</v>
      </c>
      <c r="D3959" s="40">
        <v>40260</v>
      </c>
      <c r="E3959" t="s">
        <v>733</v>
      </c>
      <c r="F3959" t="s">
        <v>1097</v>
      </c>
      <c r="G3959">
        <v>24</v>
      </c>
      <c r="H3959" t="s">
        <v>1082</v>
      </c>
      <c r="I3959">
        <v>33.687829999999998</v>
      </c>
      <c r="J3959">
        <v>-118.339</v>
      </c>
      <c r="K3959" s="11">
        <v>0.1</v>
      </c>
      <c r="O3959" s="11">
        <v>4.8493506599999998</v>
      </c>
      <c r="P3959" s="11">
        <v>0.61224750999999999</v>
      </c>
      <c r="Q3959" s="12">
        <v>5.1218430000000001</v>
      </c>
      <c r="T3959"/>
    </row>
    <row r="3960" spans="1:20" x14ac:dyDescent="0.2">
      <c r="A3960">
        <v>1314</v>
      </c>
      <c r="B3960">
        <v>2010</v>
      </c>
      <c r="C3960" t="s">
        <v>1062</v>
      </c>
      <c r="D3960" s="40">
        <v>40260</v>
      </c>
      <c r="E3960" t="s">
        <v>733</v>
      </c>
      <c r="F3960" t="s">
        <v>1097</v>
      </c>
      <c r="G3960">
        <v>1</v>
      </c>
      <c r="H3960" t="s">
        <v>706</v>
      </c>
      <c r="I3960">
        <v>33.687829999999998</v>
      </c>
      <c r="J3960">
        <v>-118.339</v>
      </c>
      <c r="K3960" s="11">
        <v>7.0000000000000007E-2</v>
      </c>
      <c r="O3960" s="11">
        <v>0</v>
      </c>
      <c r="P3960" s="11">
        <v>0</v>
      </c>
      <c r="Q3960" s="12">
        <v>0</v>
      </c>
      <c r="T3960"/>
    </row>
    <row r="3961" spans="1:20" x14ac:dyDescent="0.2">
      <c r="A3961">
        <v>1316</v>
      </c>
      <c r="B3961">
        <v>2010</v>
      </c>
      <c r="C3961" t="s">
        <v>1062</v>
      </c>
      <c r="D3961" s="40">
        <v>40260</v>
      </c>
      <c r="E3961" t="s">
        <v>734</v>
      </c>
      <c r="F3961" t="s">
        <v>1097</v>
      </c>
      <c r="G3961">
        <v>5</v>
      </c>
      <c r="H3961" t="s">
        <v>706</v>
      </c>
      <c r="I3961">
        <v>33.654089999999997</v>
      </c>
      <c r="J3961">
        <v>-118.35429999999999</v>
      </c>
      <c r="K3961" s="11">
        <v>0.14000000000000001</v>
      </c>
      <c r="O3961" s="11">
        <v>0</v>
      </c>
      <c r="P3961" s="11">
        <v>0</v>
      </c>
      <c r="Q3961" s="12">
        <v>0</v>
      </c>
      <c r="T3961"/>
    </row>
    <row r="3962" spans="1:20" x14ac:dyDescent="0.2">
      <c r="A3962">
        <v>1315</v>
      </c>
      <c r="B3962">
        <v>2010</v>
      </c>
      <c r="C3962" t="s">
        <v>1062</v>
      </c>
      <c r="D3962" s="40">
        <v>40260</v>
      </c>
      <c r="E3962" t="s">
        <v>734</v>
      </c>
      <c r="F3962" t="s">
        <v>1097</v>
      </c>
      <c r="G3962">
        <v>1</v>
      </c>
      <c r="H3962" t="s">
        <v>706</v>
      </c>
      <c r="I3962">
        <v>33.654089999999997</v>
      </c>
      <c r="J3962">
        <v>-118.35429999999999</v>
      </c>
      <c r="K3962" s="11">
        <v>0.08</v>
      </c>
      <c r="O3962" s="11">
        <v>0</v>
      </c>
      <c r="P3962" s="11">
        <v>0</v>
      </c>
      <c r="Q3962" s="12">
        <v>0</v>
      </c>
      <c r="T3962"/>
    </row>
    <row r="3963" spans="1:20" x14ac:dyDescent="0.2">
      <c r="A3963">
        <v>1207</v>
      </c>
      <c r="B3963">
        <v>2010</v>
      </c>
      <c r="C3963" t="s">
        <v>1062</v>
      </c>
      <c r="D3963" s="40">
        <v>40260</v>
      </c>
      <c r="E3963">
        <v>4301</v>
      </c>
      <c r="F3963" t="s">
        <v>1095</v>
      </c>
      <c r="G3963">
        <v>1</v>
      </c>
      <c r="H3963" t="s">
        <v>706</v>
      </c>
      <c r="I3963">
        <v>34.0976</v>
      </c>
      <c r="J3963">
        <v>-119.1</v>
      </c>
      <c r="K3963" s="11">
        <v>0</v>
      </c>
      <c r="O3963" s="11">
        <v>3.5746139000000001</v>
      </c>
      <c r="P3963" s="11">
        <v>0.31644784999999997</v>
      </c>
      <c r="Q3963" s="12">
        <v>2.9751919999999998</v>
      </c>
      <c r="T3963"/>
    </row>
    <row r="3964" spans="1:20" x14ac:dyDescent="0.2">
      <c r="A3964">
        <v>1213</v>
      </c>
      <c r="B3964">
        <v>2010</v>
      </c>
      <c r="C3964" t="s">
        <v>1062</v>
      </c>
      <c r="D3964" s="40">
        <v>40260</v>
      </c>
      <c r="E3964">
        <v>4301</v>
      </c>
      <c r="F3964" t="s">
        <v>1095</v>
      </c>
      <c r="G3964">
        <v>8</v>
      </c>
      <c r="H3964" t="s">
        <v>1082</v>
      </c>
      <c r="I3964">
        <v>34.0976</v>
      </c>
      <c r="J3964">
        <v>-119.1</v>
      </c>
      <c r="K3964" s="11">
        <v>0</v>
      </c>
      <c r="O3964" s="11">
        <v>4.6232689999999996</v>
      </c>
      <c r="P3964" s="11">
        <v>0.33556184999999999</v>
      </c>
      <c r="Q3964" s="12">
        <v>2.2309489999999998</v>
      </c>
      <c r="T3964"/>
    </row>
    <row r="3965" spans="1:20" x14ac:dyDescent="0.2">
      <c r="A3965">
        <v>1208</v>
      </c>
      <c r="B3965">
        <v>2010</v>
      </c>
      <c r="C3965" t="s">
        <v>1062</v>
      </c>
      <c r="D3965" s="40">
        <v>40260</v>
      </c>
      <c r="E3965">
        <v>4306</v>
      </c>
      <c r="F3965" t="s">
        <v>1095</v>
      </c>
      <c r="G3965">
        <v>1</v>
      </c>
      <c r="H3965" t="s">
        <v>706</v>
      </c>
      <c r="I3965">
        <v>34.009050000000002</v>
      </c>
      <c r="J3965">
        <v>-119.13779</v>
      </c>
      <c r="K3965" s="11">
        <v>0.34</v>
      </c>
      <c r="O3965" s="11">
        <v>0</v>
      </c>
      <c r="P3965" s="11">
        <v>0.1252993</v>
      </c>
      <c r="Q3965" s="12">
        <v>0</v>
      </c>
      <c r="T3965"/>
    </row>
    <row r="3966" spans="1:20" x14ac:dyDescent="0.2">
      <c r="A3966">
        <v>1214</v>
      </c>
      <c r="B3966">
        <v>2010</v>
      </c>
      <c r="C3966" t="s">
        <v>1062</v>
      </c>
      <c r="D3966" s="40">
        <v>40260</v>
      </c>
      <c r="E3966">
        <v>4306</v>
      </c>
      <c r="F3966" t="s">
        <v>1095</v>
      </c>
      <c r="G3966">
        <v>13</v>
      </c>
      <c r="H3966" t="s">
        <v>1082</v>
      </c>
      <c r="I3966">
        <v>34.009050000000002</v>
      </c>
      <c r="J3966">
        <v>-119.13779</v>
      </c>
      <c r="K3966" s="11">
        <v>0.19</v>
      </c>
      <c r="O3966" s="11">
        <v>10.600258999999999</v>
      </c>
      <c r="P3966" s="11">
        <v>0.74113775000000004</v>
      </c>
      <c r="Q3966" s="12">
        <v>8.3233949999999997</v>
      </c>
      <c r="T3966"/>
    </row>
    <row r="3967" spans="1:20" x14ac:dyDescent="0.2">
      <c r="A3967">
        <v>1465</v>
      </c>
      <c r="B3967">
        <v>2010</v>
      </c>
      <c r="C3967" t="s">
        <v>1062</v>
      </c>
      <c r="D3967" s="40">
        <v>40261</v>
      </c>
      <c r="E3967" t="s">
        <v>795</v>
      </c>
      <c r="F3967" t="s">
        <v>1098</v>
      </c>
      <c r="G3967">
        <v>1</v>
      </c>
      <c r="H3967" t="s">
        <v>706</v>
      </c>
      <c r="I3967">
        <v>32.656329999999997</v>
      </c>
      <c r="J3967">
        <v>-117.23008</v>
      </c>
      <c r="K3967" s="11">
        <v>0</v>
      </c>
      <c r="O3967" s="11">
        <v>4.1879790000000003</v>
      </c>
      <c r="P3967" s="11">
        <v>0.29813629000000003</v>
      </c>
      <c r="Q3967" s="12">
        <v>0.60542799999999997</v>
      </c>
      <c r="T3967"/>
    </row>
    <row r="3968" spans="1:20" x14ac:dyDescent="0.2">
      <c r="A3968">
        <v>1473</v>
      </c>
      <c r="B3968">
        <v>2010</v>
      </c>
      <c r="C3968" t="s">
        <v>1062</v>
      </c>
      <c r="D3968" s="40">
        <v>40261</v>
      </c>
      <c r="E3968" t="s">
        <v>795</v>
      </c>
      <c r="F3968" t="s">
        <v>1098</v>
      </c>
      <c r="G3968">
        <v>14</v>
      </c>
      <c r="H3968" t="s">
        <v>1082</v>
      </c>
      <c r="I3968">
        <v>32.656329999999997</v>
      </c>
      <c r="J3968">
        <v>-117.23008</v>
      </c>
      <c r="K3968" s="11">
        <v>0</v>
      </c>
      <c r="O3968" s="11">
        <v>6.1517049999999998</v>
      </c>
      <c r="P3968" s="11">
        <v>0.77888575000000004</v>
      </c>
      <c r="Q3968" s="12">
        <v>6.1025099999999997</v>
      </c>
      <c r="T3968"/>
    </row>
    <row r="3969" spans="1:20" x14ac:dyDescent="0.2">
      <c r="A3969">
        <v>1466</v>
      </c>
      <c r="B3969">
        <v>2010</v>
      </c>
      <c r="C3969" t="s">
        <v>1062</v>
      </c>
      <c r="D3969" s="40">
        <v>40261</v>
      </c>
      <c r="E3969" t="s">
        <v>796</v>
      </c>
      <c r="F3969" t="s">
        <v>1098</v>
      </c>
      <c r="G3969">
        <v>1</v>
      </c>
      <c r="H3969" t="s">
        <v>706</v>
      </c>
      <c r="I3969">
        <v>32.684199999999997</v>
      </c>
      <c r="J3969">
        <v>-117.2296</v>
      </c>
      <c r="K3969" s="11" t="s">
        <v>714</v>
      </c>
      <c r="O3969" s="11">
        <v>4.3668670000000001</v>
      </c>
      <c r="P3969" s="11">
        <v>0.30590986999999997</v>
      </c>
      <c r="Q3969" s="12">
        <v>0.41669899999999999</v>
      </c>
      <c r="T3969"/>
    </row>
    <row r="3970" spans="1:20" x14ac:dyDescent="0.2">
      <c r="A3970">
        <v>1471</v>
      </c>
      <c r="B3970">
        <v>2010</v>
      </c>
      <c r="C3970" t="s">
        <v>1062</v>
      </c>
      <c r="D3970" s="40">
        <v>40261</v>
      </c>
      <c r="E3970" t="s">
        <v>796</v>
      </c>
      <c r="F3970" t="s">
        <v>1098</v>
      </c>
      <c r="G3970">
        <v>3</v>
      </c>
      <c r="H3970" t="s">
        <v>706</v>
      </c>
      <c r="I3970">
        <v>32.684199999999997</v>
      </c>
      <c r="J3970">
        <v>-117.2296</v>
      </c>
      <c r="K3970" s="11">
        <v>0</v>
      </c>
      <c r="O3970" s="11">
        <v>4.0834960000000002</v>
      </c>
      <c r="P3970" s="11">
        <v>0.31989532999999998</v>
      </c>
      <c r="Q3970" s="12">
        <v>0.714507</v>
      </c>
      <c r="T3970"/>
    </row>
    <row r="3971" spans="1:20" x14ac:dyDescent="0.2">
      <c r="A3971">
        <v>1467</v>
      </c>
      <c r="B3971">
        <v>2010</v>
      </c>
      <c r="C3971" t="s">
        <v>1062</v>
      </c>
      <c r="D3971" s="40">
        <v>40261</v>
      </c>
      <c r="E3971" t="s">
        <v>797</v>
      </c>
      <c r="F3971" t="s">
        <v>1098</v>
      </c>
      <c r="G3971">
        <v>1</v>
      </c>
      <c r="H3971" t="s">
        <v>706</v>
      </c>
      <c r="I3971">
        <v>32.669600000000003</v>
      </c>
      <c r="J3971">
        <v>-117.30302</v>
      </c>
      <c r="K3971" s="11" t="s">
        <v>774</v>
      </c>
      <c r="O3971" s="11">
        <v>0</v>
      </c>
      <c r="P3971" s="11">
        <v>0</v>
      </c>
      <c r="Q3971" s="12">
        <v>0</v>
      </c>
      <c r="T3971"/>
    </row>
    <row r="3972" spans="1:20" x14ac:dyDescent="0.2">
      <c r="A3972">
        <v>1474</v>
      </c>
      <c r="B3972">
        <v>2010</v>
      </c>
      <c r="C3972" t="s">
        <v>1062</v>
      </c>
      <c r="D3972" s="40">
        <v>40261</v>
      </c>
      <c r="E3972" t="s">
        <v>797</v>
      </c>
      <c r="F3972" t="s">
        <v>1098</v>
      </c>
      <c r="G3972">
        <v>42</v>
      </c>
      <c r="H3972" t="s">
        <v>1082</v>
      </c>
      <c r="I3972">
        <v>32.669600000000003</v>
      </c>
      <c r="J3972">
        <v>-117.30302</v>
      </c>
      <c r="K3972" s="11">
        <v>0</v>
      </c>
      <c r="O3972" s="11">
        <v>17.411987</v>
      </c>
      <c r="P3972" s="11">
        <v>1.43355039</v>
      </c>
      <c r="Q3972" s="12">
        <v>18.240079999999999</v>
      </c>
      <c r="T3972"/>
    </row>
    <row r="3973" spans="1:20" x14ac:dyDescent="0.2">
      <c r="A3973">
        <v>1472</v>
      </c>
      <c r="B3973">
        <v>2010</v>
      </c>
      <c r="C3973" t="s">
        <v>1062</v>
      </c>
      <c r="D3973" s="40">
        <v>40261</v>
      </c>
      <c r="E3973" t="s">
        <v>798</v>
      </c>
      <c r="F3973" t="s">
        <v>1098</v>
      </c>
      <c r="G3973">
        <v>12</v>
      </c>
      <c r="H3973" t="s">
        <v>1082</v>
      </c>
      <c r="I3973">
        <v>32.757100000000001</v>
      </c>
      <c r="J3973">
        <v>-117.26505</v>
      </c>
      <c r="K3973" s="11" t="s">
        <v>801</v>
      </c>
      <c r="O3973" s="11">
        <v>1.5570729999999999</v>
      </c>
      <c r="P3973" s="11">
        <v>0.39751764000000001</v>
      </c>
      <c r="Q3973" s="12">
        <v>1.8685369999999999</v>
      </c>
      <c r="T3973"/>
    </row>
    <row r="3974" spans="1:20" x14ac:dyDescent="0.2">
      <c r="A3974">
        <v>1468</v>
      </c>
      <c r="B3974">
        <v>2010</v>
      </c>
      <c r="C3974" t="s">
        <v>1062</v>
      </c>
      <c r="D3974" s="40">
        <v>40261</v>
      </c>
      <c r="E3974" t="s">
        <v>798</v>
      </c>
      <c r="F3974" t="s">
        <v>1098</v>
      </c>
      <c r="G3974">
        <v>1</v>
      </c>
      <c r="H3974" t="s">
        <v>706</v>
      </c>
      <c r="I3974">
        <v>32.757100000000001</v>
      </c>
      <c r="J3974">
        <v>-117.26505</v>
      </c>
      <c r="K3974" s="11" t="s">
        <v>799</v>
      </c>
      <c r="O3974" s="11">
        <v>2.2735400000000001</v>
      </c>
      <c r="P3974" s="11">
        <v>0.37965218000000001</v>
      </c>
      <c r="Q3974" s="12">
        <v>0.82781499999999997</v>
      </c>
      <c r="T3974"/>
    </row>
    <row r="3975" spans="1:20" x14ac:dyDescent="0.2">
      <c r="A3975">
        <v>1469</v>
      </c>
      <c r="B3975">
        <v>2010</v>
      </c>
      <c r="C3975" t="s">
        <v>1062</v>
      </c>
      <c r="D3975" s="40">
        <v>40261</v>
      </c>
      <c r="E3975" t="s">
        <v>786</v>
      </c>
      <c r="F3975" t="s">
        <v>1098</v>
      </c>
      <c r="G3975">
        <v>1</v>
      </c>
      <c r="H3975" t="s">
        <v>706</v>
      </c>
      <c r="I3975">
        <v>32.738900000000001</v>
      </c>
      <c r="J3975">
        <v>-117.34936999999999</v>
      </c>
      <c r="K3975" s="11" t="s">
        <v>800</v>
      </c>
      <c r="O3975" s="11">
        <v>0</v>
      </c>
      <c r="P3975" s="11">
        <v>0</v>
      </c>
      <c r="Q3975" s="12">
        <v>0</v>
      </c>
      <c r="T3975"/>
    </row>
    <row r="3976" spans="1:20" x14ac:dyDescent="0.2">
      <c r="A3976">
        <v>1294</v>
      </c>
      <c r="B3976">
        <v>2010</v>
      </c>
      <c r="C3976" t="s">
        <v>1062</v>
      </c>
      <c r="D3976" s="40">
        <v>40261</v>
      </c>
      <c r="E3976" t="s">
        <v>715</v>
      </c>
      <c r="F3976" t="s">
        <v>1097</v>
      </c>
      <c r="G3976">
        <v>1</v>
      </c>
      <c r="H3976" t="s">
        <v>706</v>
      </c>
      <c r="I3976">
        <v>33.561369999999997</v>
      </c>
      <c r="J3976">
        <v>-117.82756999999999</v>
      </c>
      <c r="K3976" s="11">
        <v>0.14000000000000001</v>
      </c>
      <c r="O3976" s="11">
        <v>0</v>
      </c>
      <c r="P3976" s="11">
        <v>0</v>
      </c>
      <c r="Q3976" s="12">
        <v>0</v>
      </c>
      <c r="T3976"/>
    </row>
    <row r="3977" spans="1:20" x14ac:dyDescent="0.2">
      <c r="A3977">
        <v>1321</v>
      </c>
      <c r="B3977">
        <v>2010</v>
      </c>
      <c r="C3977" t="s">
        <v>1062</v>
      </c>
      <c r="D3977" s="40">
        <v>40261</v>
      </c>
      <c r="E3977" t="s">
        <v>715</v>
      </c>
      <c r="F3977" t="s">
        <v>1097</v>
      </c>
      <c r="G3977">
        <v>10</v>
      </c>
      <c r="H3977" t="s">
        <v>1082</v>
      </c>
      <c r="I3977">
        <v>33.561369999999997</v>
      </c>
      <c r="J3977">
        <v>-117.82756999999999</v>
      </c>
      <c r="K3977" s="11">
        <v>0.1</v>
      </c>
      <c r="O3977" s="11">
        <v>1.0534960799999999</v>
      </c>
      <c r="P3977" s="11">
        <v>0.13052416999999999</v>
      </c>
      <c r="Q3977" s="12">
        <v>3.1428180000000001</v>
      </c>
      <c r="T3977"/>
    </row>
    <row r="3978" spans="1:20" x14ac:dyDescent="0.2">
      <c r="A3978">
        <v>1295</v>
      </c>
      <c r="B3978">
        <v>2010</v>
      </c>
      <c r="C3978" t="s">
        <v>1062</v>
      </c>
      <c r="D3978" s="40">
        <v>40261</v>
      </c>
      <c r="E3978" t="s">
        <v>716</v>
      </c>
      <c r="F3978" t="s">
        <v>1097</v>
      </c>
      <c r="G3978">
        <v>1</v>
      </c>
      <c r="H3978" t="s">
        <v>706</v>
      </c>
      <c r="I3978">
        <v>33.529780000000002</v>
      </c>
      <c r="J3978">
        <v>-117.84557</v>
      </c>
      <c r="K3978" s="11">
        <v>0</v>
      </c>
      <c r="O3978" s="11">
        <v>0</v>
      </c>
      <c r="P3978" s="11">
        <v>0.16237897000000001</v>
      </c>
      <c r="Q3978" s="12">
        <v>0</v>
      </c>
      <c r="T3978"/>
    </row>
    <row r="3979" spans="1:20" x14ac:dyDescent="0.2">
      <c r="A3979">
        <v>1296</v>
      </c>
      <c r="B3979">
        <v>2010</v>
      </c>
      <c r="C3979" t="s">
        <v>1062</v>
      </c>
      <c r="D3979" s="40">
        <v>40261</v>
      </c>
      <c r="E3979" t="s">
        <v>717</v>
      </c>
      <c r="F3979" t="s">
        <v>1097</v>
      </c>
      <c r="G3979">
        <v>1</v>
      </c>
      <c r="H3979" t="s">
        <v>706</v>
      </c>
      <c r="I3979">
        <v>33.497149999999998</v>
      </c>
      <c r="J3979">
        <v>-117.86403</v>
      </c>
      <c r="K3979" s="11">
        <v>7.0000000000000007E-2</v>
      </c>
      <c r="O3979" s="11">
        <v>0</v>
      </c>
      <c r="P3979" s="11">
        <v>0.20810476999999999</v>
      </c>
      <c r="Q3979" s="12">
        <v>0</v>
      </c>
      <c r="T3979"/>
    </row>
    <row r="3980" spans="1:20" x14ac:dyDescent="0.2">
      <c r="A3980">
        <v>1333</v>
      </c>
      <c r="B3980">
        <v>2010</v>
      </c>
      <c r="C3980" t="s">
        <v>1062</v>
      </c>
      <c r="D3980" s="40">
        <v>40261</v>
      </c>
      <c r="E3980" t="s">
        <v>717</v>
      </c>
      <c r="F3980" t="s">
        <v>1097</v>
      </c>
      <c r="G3980">
        <v>38</v>
      </c>
      <c r="H3980" t="s">
        <v>1082</v>
      </c>
      <c r="I3980">
        <v>33.497149999999998</v>
      </c>
      <c r="J3980">
        <v>-117.86403</v>
      </c>
      <c r="K3980" s="11">
        <v>0</v>
      </c>
      <c r="O3980" s="11">
        <v>7.8787119600000004</v>
      </c>
      <c r="P3980" s="11">
        <v>0.78956835999999997</v>
      </c>
      <c r="Q3980" s="12">
        <v>7.895105</v>
      </c>
      <c r="T3980"/>
    </row>
    <row r="3981" spans="1:20" x14ac:dyDescent="0.2">
      <c r="A3981">
        <v>1297</v>
      </c>
      <c r="B3981">
        <v>2010</v>
      </c>
      <c r="C3981" t="s">
        <v>1062</v>
      </c>
      <c r="D3981" s="40">
        <v>40261</v>
      </c>
      <c r="E3981" t="s">
        <v>718</v>
      </c>
      <c r="F3981" t="s">
        <v>1097</v>
      </c>
      <c r="G3981">
        <v>1</v>
      </c>
      <c r="H3981" t="s">
        <v>706</v>
      </c>
      <c r="I3981">
        <v>33.588920000000002</v>
      </c>
      <c r="J3981">
        <v>-117.87820000000001</v>
      </c>
      <c r="K3981" s="11">
        <v>0.12</v>
      </c>
      <c r="O3981" s="11">
        <v>4.9926560599999998</v>
      </c>
      <c r="P3981" s="11">
        <v>0.32076444999999998</v>
      </c>
      <c r="Q3981" s="12">
        <v>1.420574</v>
      </c>
      <c r="T3981"/>
    </row>
    <row r="3982" spans="1:20" x14ac:dyDescent="0.2">
      <c r="A3982">
        <v>1318</v>
      </c>
      <c r="B3982">
        <v>2010</v>
      </c>
      <c r="C3982" t="s">
        <v>1062</v>
      </c>
      <c r="D3982" s="40">
        <v>40261</v>
      </c>
      <c r="E3982" t="s">
        <v>718</v>
      </c>
      <c r="F3982" t="s">
        <v>1097</v>
      </c>
      <c r="G3982">
        <v>8</v>
      </c>
      <c r="H3982" t="s">
        <v>1082</v>
      </c>
      <c r="I3982">
        <v>33.588920000000002</v>
      </c>
      <c r="J3982">
        <v>-117.87820000000001</v>
      </c>
      <c r="K3982" s="11">
        <v>4.2000000000000003E-2</v>
      </c>
      <c r="O3982" s="11">
        <v>1.0664448200000001</v>
      </c>
      <c r="P3982" s="11">
        <v>0.19955518999999999</v>
      </c>
      <c r="Q3982" s="12">
        <v>0.26981500000000003</v>
      </c>
      <c r="T3982"/>
    </row>
    <row r="3983" spans="1:20" x14ac:dyDescent="0.2">
      <c r="A3983">
        <v>1334</v>
      </c>
      <c r="B3983">
        <v>2010</v>
      </c>
      <c r="C3983" t="s">
        <v>1062</v>
      </c>
      <c r="D3983" s="40">
        <v>40261</v>
      </c>
      <c r="E3983" t="s">
        <v>719</v>
      </c>
      <c r="F3983" t="s">
        <v>1097</v>
      </c>
      <c r="G3983">
        <v>45</v>
      </c>
      <c r="H3983" t="s">
        <v>1082</v>
      </c>
      <c r="I3983">
        <v>33.559820000000002</v>
      </c>
      <c r="J3983">
        <v>-117.89512999999999</v>
      </c>
      <c r="K3983" s="11">
        <v>6.8000000000000005E-2</v>
      </c>
      <c r="O3983" s="11">
        <v>9.3172709999999999</v>
      </c>
      <c r="P3983" s="11">
        <v>0.92271300000000001</v>
      </c>
      <c r="Q3983" s="12">
        <v>9.0638799999999993</v>
      </c>
      <c r="T3983"/>
    </row>
    <row r="3984" spans="1:20" x14ac:dyDescent="0.2">
      <c r="A3984">
        <v>1298</v>
      </c>
      <c r="B3984">
        <v>2010</v>
      </c>
      <c r="C3984" t="s">
        <v>1062</v>
      </c>
      <c r="D3984" s="40">
        <v>40261</v>
      </c>
      <c r="E3984" t="s">
        <v>719</v>
      </c>
      <c r="F3984" t="s">
        <v>1097</v>
      </c>
      <c r="G3984">
        <v>1</v>
      </c>
      <c r="H3984" t="s">
        <v>706</v>
      </c>
      <c r="I3984">
        <v>33.559820000000002</v>
      </c>
      <c r="J3984">
        <v>-117.89512999999999</v>
      </c>
      <c r="K3984" s="11">
        <v>6.2E-2</v>
      </c>
      <c r="O3984" s="11">
        <v>0</v>
      </c>
      <c r="P3984" s="11">
        <v>0.17322162999999999</v>
      </c>
      <c r="Q3984" s="12">
        <v>0</v>
      </c>
      <c r="T3984"/>
    </row>
    <row r="3985" spans="1:20" x14ac:dyDescent="0.2">
      <c r="A3985">
        <v>1299</v>
      </c>
      <c r="B3985">
        <v>2010</v>
      </c>
      <c r="C3985" t="s">
        <v>1062</v>
      </c>
      <c r="D3985" s="40">
        <v>40261</v>
      </c>
      <c r="E3985" t="s">
        <v>720</v>
      </c>
      <c r="F3985" t="s">
        <v>1097</v>
      </c>
      <c r="G3985">
        <v>1</v>
      </c>
      <c r="H3985" t="s">
        <v>706</v>
      </c>
      <c r="I3985">
        <v>33.527450000000002</v>
      </c>
      <c r="J3985">
        <v>-117.91373</v>
      </c>
      <c r="K3985" s="11">
        <v>6.2E-2</v>
      </c>
      <c r="O3985" s="11">
        <v>0</v>
      </c>
      <c r="P3985" s="11">
        <v>0.20629600000000001</v>
      </c>
      <c r="Q3985" s="12">
        <v>0</v>
      </c>
      <c r="T3985"/>
    </row>
    <row r="3986" spans="1:20" x14ac:dyDescent="0.2">
      <c r="A3986">
        <v>1319</v>
      </c>
      <c r="B3986">
        <v>2010</v>
      </c>
      <c r="C3986" t="s">
        <v>1062</v>
      </c>
      <c r="D3986" s="40">
        <v>40261</v>
      </c>
      <c r="E3986" t="s">
        <v>37</v>
      </c>
      <c r="F3986" t="s">
        <v>1097</v>
      </c>
      <c r="G3986">
        <v>8</v>
      </c>
      <c r="H3986" t="s">
        <v>1082</v>
      </c>
      <c r="I3986">
        <v>33.624879999999997</v>
      </c>
      <c r="J3986">
        <v>-117.96384999999999</v>
      </c>
      <c r="K3986" s="11">
        <v>0.15</v>
      </c>
      <c r="O3986" s="11">
        <v>0</v>
      </c>
      <c r="P3986" s="11">
        <v>0.13097200000000001</v>
      </c>
      <c r="Q3986" s="12">
        <v>0</v>
      </c>
      <c r="T3986"/>
    </row>
    <row r="3987" spans="1:20" x14ac:dyDescent="0.2">
      <c r="A3987">
        <v>1300</v>
      </c>
      <c r="B3987">
        <v>2010</v>
      </c>
      <c r="C3987" t="s">
        <v>1062</v>
      </c>
      <c r="D3987" s="40">
        <v>40261</v>
      </c>
      <c r="E3987" t="s">
        <v>37</v>
      </c>
      <c r="F3987" t="s">
        <v>1097</v>
      </c>
      <c r="G3987">
        <v>1</v>
      </c>
      <c r="H3987" t="s">
        <v>706</v>
      </c>
      <c r="I3987">
        <v>33.624879999999997</v>
      </c>
      <c r="J3987">
        <v>-117.96384999999999</v>
      </c>
      <c r="K3987" s="11">
        <v>4.8000000000000001E-2</v>
      </c>
      <c r="O3987" s="11">
        <v>0</v>
      </c>
      <c r="P3987" s="11">
        <v>0.11748599999999999</v>
      </c>
      <c r="Q3987" s="12">
        <v>0</v>
      </c>
      <c r="T3987"/>
    </row>
    <row r="3988" spans="1:20" x14ac:dyDescent="0.2">
      <c r="A3988">
        <v>1301</v>
      </c>
      <c r="B3988">
        <v>2010</v>
      </c>
      <c r="C3988" t="s">
        <v>1062</v>
      </c>
      <c r="D3988" s="40">
        <v>40261</v>
      </c>
      <c r="E3988" t="s">
        <v>721</v>
      </c>
      <c r="F3988" t="s">
        <v>1097</v>
      </c>
      <c r="G3988">
        <v>1</v>
      </c>
      <c r="H3988" t="s">
        <v>706</v>
      </c>
      <c r="I3988">
        <v>33.590380000000003</v>
      </c>
      <c r="J3988">
        <v>-117.99243</v>
      </c>
      <c r="K3988" s="11">
        <v>0.14000000000000001</v>
      </c>
      <c r="O3988" s="11">
        <v>0</v>
      </c>
      <c r="P3988" s="11">
        <v>0</v>
      </c>
      <c r="Q3988" s="12">
        <v>0</v>
      </c>
      <c r="T3988"/>
    </row>
    <row r="3989" spans="1:20" x14ac:dyDescent="0.2">
      <c r="A3989">
        <v>1329</v>
      </c>
      <c r="B3989">
        <v>2010</v>
      </c>
      <c r="C3989" t="s">
        <v>1062</v>
      </c>
      <c r="D3989" s="40">
        <v>40261</v>
      </c>
      <c r="E3989" t="s">
        <v>722</v>
      </c>
      <c r="F3989" t="s">
        <v>1097</v>
      </c>
      <c r="G3989">
        <v>25</v>
      </c>
      <c r="H3989" t="s">
        <v>1082</v>
      </c>
      <c r="I3989">
        <v>33.56073</v>
      </c>
      <c r="J3989">
        <v>-118.01697</v>
      </c>
      <c r="K3989" s="11">
        <v>6.4000000000000001E-2</v>
      </c>
      <c r="O3989" s="11">
        <v>7.8301829999999999</v>
      </c>
      <c r="P3989" s="11">
        <v>0.86045099999999997</v>
      </c>
      <c r="Q3989" s="12">
        <v>8.0198689999999999</v>
      </c>
      <c r="T3989"/>
    </row>
    <row r="3990" spans="1:20" x14ac:dyDescent="0.2">
      <c r="A3990">
        <v>1302</v>
      </c>
      <c r="B3990">
        <v>2010</v>
      </c>
      <c r="C3990" t="s">
        <v>1062</v>
      </c>
      <c r="D3990" s="40">
        <v>40261</v>
      </c>
      <c r="E3990" t="s">
        <v>722</v>
      </c>
      <c r="F3990" t="s">
        <v>1097</v>
      </c>
      <c r="G3990">
        <v>1</v>
      </c>
      <c r="H3990" t="s">
        <v>706</v>
      </c>
      <c r="I3990">
        <v>33.56073</v>
      </c>
      <c r="J3990">
        <v>-118.01697</v>
      </c>
      <c r="K3990" s="11">
        <v>6.3E-2</v>
      </c>
      <c r="O3990" s="11">
        <v>0</v>
      </c>
      <c r="P3990" s="11">
        <v>9.5090999999999995E-2</v>
      </c>
      <c r="Q3990" s="12">
        <v>0</v>
      </c>
      <c r="T3990"/>
    </row>
    <row r="3991" spans="1:20" x14ac:dyDescent="0.2">
      <c r="A3991">
        <v>1303</v>
      </c>
      <c r="B3991">
        <v>2010</v>
      </c>
      <c r="C3991" t="s">
        <v>1062</v>
      </c>
      <c r="D3991" s="40">
        <v>40261</v>
      </c>
      <c r="E3991" t="s">
        <v>724</v>
      </c>
      <c r="F3991" t="s">
        <v>1097</v>
      </c>
      <c r="G3991">
        <v>1</v>
      </c>
      <c r="H3991" t="s">
        <v>706</v>
      </c>
      <c r="I3991">
        <v>33.631250000000001</v>
      </c>
      <c r="J3991">
        <v>-118.06347</v>
      </c>
      <c r="K3991" s="11">
        <v>9.1999999999999998E-2</v>
      </c>
      <c r="O3991" s="11">
        <v>0</v>
      </c>
      <c r="P3991" s="11">
        <v>0</v>
      </c>
      <c r="Q3991" s="12">
        <v>0</v>
      </c>
      <c r="T3991"/>
    </row>
    <row r="3992" spans="1:20" x14ac:dyDescent="0.2">
      <c r="A3992">
        <v>1326</v>
      </c>
      <c r="B3992">
        <v>2010</v>
      </c>
      <c r="C3992" t="s">
        <v>1062</v>
      </c>
      <c r="D3992" s="40">
        <v>40261</v>
      </c>
      <c r="E3992" t="s">
        <v>724</v>
      </c>
      <c r="F3992" t="s">
        <v>1097</v>
      </c>
      <c r="G3992">
        <v>22</v>
      </c>
      <c r="H3992" t="s">
        <v>1082</v>
      </c>
      <c r="I3992">
        <v>33.631250000000001</v>
      </c>
      <c r="J3992">
        <v>-118.06347</v>
      </c>
      <c r="K3992" s="11">
        <v>9.1999999999999998E-2</v>
      </c>
      <c r="O3992" s="11">
        <v>2.190976</v>
      </c>
      <c r="P3992" s="11">
        <v>0.409995</v>
      </c>
      <c r="Q3992" s="12">
        <v>1.8636440000000001</v>
      </c>
      <c r="T3992"/>
    </row>
    <row r="3993" spans="1:20" x14ac:dyDescent="0.2">
      <c r="A3993">
        <v>1209</v>
      </c>
      <c r="B3993">
        <v>2010</v>
      </c>
      <c r="C3993" t="s">
        <v>1062</v>
      </c>
      <c r="D3993" s="40">
        <v>40261</v>
      </c>
      <c r="E3993">
        <v>4601</v>
      </c>
      <c r="F3993" t="s">
        <v>1095</v>
      </c>
      <c r="G3993">
        <v>1</v>
      </c>
      <c r="H3993" t="s">
        <v>706</v>
      </c>
      <c r="I3993">
        <v>34.230649999999997</v>
      </c>
      <c r="J3993">
        <v>-119.26730000000001</v>
      </c>
      <c r="K3993" s="11">
        <v>0</v>
      </c>
      <c r="O3993" s="11">
        <v>2.5850499999999998</v>
      </c>
      <c r="P3993" s="11">
        <v>0.29008345000000002</v>
      </c>
      <c r="Q3993" s="12">
        <v>2.079771</v>
      </c>
      <c r="T3993"/>
    </row>
    <row r="3994" spans="1:20" x14ac:dyDescent="0.2">
      <c r="A3994">
        <v>1211</v>
      </c>
      <c r="B3994">
        <v>2010</v>
      </c>
      <c r="C3994" t="s">
        <v>1062</v>
      </c>
      <c r="D3994" s="40">
        <v>40261</v>
      </c>
      <c r="E3994">
        <v>4601</v>
      </c>
      <c r="F3994" t="s">
        <v>1095</v>
      </c>
      <c r="G3994">
        <v>4.5</v>
      </c>
      <c r="H3994" t="s">
        <v>706</v>
      </c>
      <c r="I3994">
        <v>34.230649999999997</v>
      </c>
      <c r="J3994">
        <v>-119.26730000000001</v>
      </c>
      <c r="K3994" s="11">
        <v>0</v>
      </c>
      <c r="O3994" s="11">
        <v>3.244869</v>
      </c>
      <c r="P3994" s="11">
        <v>0.37199054999999998</v>
      </c>
      <c r="Q3994" s="12">
        <v>2.7295180000000001</v>
      </c>
      <c r="T3994"/>
    </row>
    <row r="3995" spans="1:20" x14ac:dyDescent="0.2">
      <c r="A3995">
        <v>1210</v>
      </c>
      <c r="B3995">
        <v>2010</v>
      </c>
      <c r="C3995" t="s">
        <v>1062</v>
      </c>
      <c r="D3995" s="40">
        <v>40261</v>
      </c>
      <c r="E3995">
        <v>4701</v>
      </c>
      <c r="F3995" t="s">
        <v>1095</v>
      </c>
      <c r="G3995">
        <v>1</v>
      </c>
      <c r="H3995" t="s">
        <v>706</v>
      </c>
      <c r="I3995">
        <v>34.271230000000003</v>
      </c>
      <c r="J3995">
        <v>-119.31041</v>
      </c>
      <c r="K3995" s="11">
        <v>4.2999999999999997E-2</v>
      </c>
      <c r="O3995" s="11">
        <v>1.83083</v>
      </c>
      <c r="P3995" s="11">
        <v>0.25609530000000003</v>
      </c>
      <c r="Q3995" s="12">
        <v>1.281012</v>
      </c>
      <c r="T3995"/>
    </row>
    <row r="3996" spans="1:20" x14ac:dyDescent="0.2">
      <c r="A3996">
        <v>1212</v>
      </c>
      <c r="B3996">
        <v>2010</v>
      </c>
      <c r="C3996" t="s">
        <v>1062</v>
      </c>
      <c r="D3996" s="40">
        <v>40261</v>
      </c>
      <c r="E3996">
        <v>4701</v>
      </c>
      <c r="F3996" t="s">
        <v>1095</v>
      </c>
      <c r="G3996">
        <v>4.5</v>
      </c>
      <c r="H3996" t="s">
        <v>706</v>
      </c>
      <c r="I3996">
        <v>34.271230000000003</v>
      </c>
      <c r="J3996">
        <v>-119.31041</v>
      </c>
      <c r="K3996" s="11">
        <v>0</v>
      </c>
      <c r="O3996" s="11">
        <v>1.804216</v>
      </c>
      <c r="P3996" s="11">
        <v>0.27968474999999998</v>
      </c>
      <c r="Q3996" s="12">
        <v>1.7557860000000001</v>
      </c>
      <c r="T3996"/>
    </row>
    <row r="3997" spans="1:20" x14ac:dyDescent="0.2">
      <c r="A3997">
        <v>1464</v>
      </c>
      <c r="B3997">
        <v>2010</v>
      </c>
      <c r="C3997" t="s">
        <v>1062</v>
      </c>
      <c r="D3997" s="40">
        <v>40262</v>
      </c>
      <c r="E3997" t="s">
        <v>793</v>
      </c>
      <c r="F3997" t="s">
        <v>1098</v>
      </c>
      <c r="G3997">
        <v>1</v>
      </c>
      <c r="H3997" t="s">
        <v>706</v>
      </c>
      <c r="I3997">
        <v>32.557130000000001</v>
      </c>
      <c r="J3997">
        <v>-117.14718000000001</v>
      </c>
      <c r="K3997" s="11" t="s">
        <v>794</v>
      </c>
      <c r="O3997" s="11">
        <v>1.2532719999999999</v>
      </c>
      <c r="P3997" s="11">
        <v>0.14466580000000001</v>
      </c>
      <c r="Q3997" s="12">
        <v>0</v>
      </c>
      <c r="T3997"/>
    </row>
    <row r="3998" spans="1:20" x14ac:dyDescent="0.2">
      <c r="A3998">
        <v>1470</v>
      </c>
      <c r="B3998">
        <v>2010</v>
      </c>
      <c r="C3998" t="s">
        <v>1062</v>
      </c>
      <c r="D3998" s="40">
        <v>40262</v>
      </c>
      <c r="E3998" t="s">
        <v>793</v>
      </c>
      <c r="F3998" t="s">
        <v>1098</v>
      </c>
      <c r="G3998">
        <v>2</v>
      </c>
      <c r="H3998" t="s">
        <v>706</v>
      </c>
      <c r="I3998">
        <v>32.557130000000001</v>
      </c>
      <c r="J3998">
        <v>-117.14718000000001</v>
      </c>
      <c r="K3998" s="11" t="s">
        <v>801</v>
      </c>
      <c r="O3998" s="11">
        <v>1.1932659999999999</v>
      </c>
      <c r="P3998" s="11">
        <v>0.15373627000000001</v>
      </c>
      <c r="Q3998" s="12">
        <v>0.217478</v>
      </c>
      <c r="T3998"/>
    </row>
    <row r="3999" spans="1:20" x14ac:dyDescent="0.2">
      <c r="A3999">
        <v>1245</v>
      </c>
      <c r="B3999">
        <v>2010</v>
      </c>
      <c r="C3999" t="s">
        <v>1062</v>
      </c>
      <c r="D3999" s="40">
        <v>40262</v>
      </c>
      <c r="E3999">
        <v>3506</v>
      </c>
      <c r="F3999" t="s">
        <v>1096</v>
      </c>
      <c r="G3999">
        <v>1</v>
      </c>
      <c r="H3999" t="s">
        <v>706</v>
      </c>
      <c r="I3999">
        <v>33.9</v>
      </c>
      <c r="J3999">
        <v>-118.54971999999999</v>
      </c>
      <c r="K3999" s="11">
        <v>0</v>
      </c>
      <c r="P3999" s="11">
        <v>0.16241900000000001</v>
      </c>
      <c r="T3999"/>
    </row>
    <row r="4000" spans="1:20" x14ac:dyDescent="0.2">
      <c r="A4000">
        <v>1250</v>
      </c>
      <c r="B4000">
        <v>2010</v>
      </c>
      <c r="C4000" t="s">
        <v>1062</v>
      </c>
      <c r="D4000" s="40">
        <v>40262</v>
      </c>
      <c r="E4000">
        <v>3506</v>
      </c>
      <c r="F4000" t="s">
        <v>1096</v>
      </c>
      <c r="G4000">
        <v>20</v>
      </c>
      <c r="H4000" t="s">
        <v>1082</v>
      </c>
      <c r="I4000">
        <v>33.9</v>
      </c>
      <c r="J4000">
        <v>-118.54971999999999</v>
      </c>
      <c r="K4000" s="11">
        <v>0</v>
      </c>
      <c r="P4000" s="11">
        <v>0.26103700000000002</v>
      </c>
      <c r="Q4000" s="12">
        <v>0.49399799999999999</v>
      </c>
      <c r="T4000"/>
    </row>
    <row r="4001" spans="1:20" x14ac:dyDescent="0.2">
      <c r="A4001">
        <v>1246</v>
      </c>
      <c r="B4001">
        <v>2010</v>
      </c>
      <c r="C4001" t="s">
        <v>1062</v>
      </c>
      <c r="D4001" s="40">
        <v>40262</v>
      </c>
      <c r="E4001">
        <v>3601</v>
      </c>
      <c r="F4001" t="s">
        <v>1096</v>
      </c>
      <c r="G4001">
        <v>1</v>
      </c>
      <c r="H4001" t="s">
        <v>706</v>
      </c>
      <c r="I4001">
        <v>33.95973</v>
      </c>
      <c r="J4001">
        <v>-118.46625</v>
      </c>
      <c r="K4001" s="11">
        <v>0</v>
      </c>
      <c r="P4001" s="11">
        <v>0.12581400000000001</v>
      </c>
      <c r="T4001"/>
    </row>
    <row r="4002" spans="1:20" x14ac:dyDescent="0.2">
      <c r="A4002">
        <v>1248</v>
      </c>
      <c r="B4002">
        <v>2010</v>
      </c>
      <c r="C4002" t="s">
        <v>1062</v>
      </c>
      <c r="D4002" s="40">
        <v>40262</v>
      </c>
      <c r="E4002">
        <v>3601</v>
      </c>
      <c r="F4002" t="s">
        <v>1096</v>
      </c>
      <c r="G4002">
        <v>4</v>
      </c>
      <c r="H4002" t="s">
        <v>706</v>
      </c>
      <c r="I4002">
        <v>33.95973</v>
      </c>
      <c r="J4002">
        <v>-118.46625</v>
      </c>
      <c r="K4002" s="11">
        <v>0</v>
      </c>
      <c r="P4002" s="11">
        <v>0.12493700000000001</v>
      </c>
      <c r="T4002"/>
    </row>
    <row r="4003" spans="1:20" x14ac:dyDescent="0.2">
      <c r="A4003">
        <v>1249</v>
      </c>
      <c r="B4003">
        <v>2010</v>
      </c>
      <c r="C4003" t="s">
        <v>1062</v>
      </c>
      <c r="D4003" s="40">
        <v>40262</v>
      </c>
      <c r="E4003">
        <v>3604</v>
      </c>
      <c r="F4003" t="s">
        <v>1096</v>
      </c>
      <c r="G4003">
        <v>12</v>
      </c>
      <c r="H4003" t="s">
        <v>1082</v>
      </c>
      <c r="I4003">
        <v>33.940269999999998</v>
      </c>
      <c r="J4003">
        <v>-118.50977</v>
      </c>
      <c r="K4003" s="11">
        <v>4.1000000000000002E-2</v>
      </c>
      <c r="P4003" s="11">
        <v>0.20710500000000001</v>
      </c>
      <c r="T4003"/>
    </row>
    <row r="4004" spans="1:20" x14ac:dyDescent="0.2">
      <c r="A4004">
        <v>1247</v>
      </c>
      <c r="B4004">
        <v>2010</v>
      </c>
      <c r="C4004" t="s">
        <v>1062</v>
      </c>
      <c r="D4004" s="40">
        <v>40262</v>
      </c>
      <c r="E4004">
        <v>3604</v>
      </c>
      <c r="F4004" t="s">
        <v>1096</v>
      </c>
      <c r="G4004">
        <v>1</v>
      </c>
      <c r="H4004" t="s">
        <v>706</v>
      </c>
      <c r="I4004">
        <v>33.940269999999998</v>
      </c>
      <c r="J4004">
        <v>-118.50977</v>
      </c>
      <c r="K4004" s="11">
        <v>0</v>
      </c>
      <c r="P4004" s="11">
        <v>0.179423</v>
      </c>
      <c r="T4004"/>
    </row>
    <row r="4005" spans="1:20" x14ac:dyDescent="0.2">
      <c r="A4005">
        <v>1342</v>
      </c>
      <c r="B4005">
        <v>2010</v>
      </c>
      <c r="C4005" t="s">
        <v>1066</v>
      </c>
      <c r="D4005" s="40">
        <v>40274</v>
      </c>
      <c r="E4005" t="s">
        <v>51</v>
      </c>
      <c r="F4005" t="s">
        <v>1097</v>
      </c>
      <c r="G4005">
        <v>1</v>
      </c>
      <c r="H4005" t="s">
        <v>706</v>
      </c>
      <c r="I4005">
        <v>33.727870000000003</v>
      </c>
      <c r="J4005">
        <v>-118.12025</v>
      </c>
      <c r="K4005" s="11">
        <v>0</v>
      </c>
      <c r="N4005">
        <v>5.2698048780499995</v>
      </c>
      <c r="O4005" s="11">
        <v>7.1518670000000002</v>
      </c>
      <c r="P4005" s="11">
        <v>0.41052243999999999</v>
      </c>
      <c r="Q4005" s="12">
        <v>3.001099</v>
      </c>
      <c r="T4005"/>
    </row>
    <row r="4006" spans="1:20" x14ac:dyDescent="0.2">
      <c r="A4006">
        <v>1354</v>
      </c>
      <c r="B4006">
        <v>2010</v>
      </c>
      <c r="C4006" t="s">
        <v>1066</v>
      </c>
      <c r="D4006" s="40">
        <v>40274</v>
      </c>
      <c r="E4006" t="s">
        <v>51</v>
      </c>
      <c r="F4006" t="s">
        <v>1097</v>
      </c>
      <c r="G4006">
        <v>4</v>
      </c>
      <c r="H4006" t="s">
        <v>706</v>
      </c>
      <c r="I4006">
        <v>33.727870000000003</v>
      </c>
      <c r="J4006">
        <v>-118.12025</v>
      </c>
      <c r="K4006" s="11">
        <v>0</v>
      </c>
      <c r="N4006">
        <v>4.9818373983499997</v>
      </c>
      <c r="O4006" s="11">
        <v>5.7623709999999999</v>
      </c>
      <c r="P4006" s="11">
        <v>0.52255633999999995</v>
      </c>
      <c r="Q4006" s="12">
        <v>2.666922</v>
      </c>
      <c r="T4006"/>
    </row>
    <row r="4007" spans="1:20" x14ac:dyDescent="0.2">
      <c r="A4007">
        <v>1343</v>
      </c>
      <c r="B4007">
        <v>2010</v>
      </c>
      <c r="C4007" t="s">
        <v>1066</v>
      </c>
      <c r="D4007" s="40">
        <v>40274</v>
      </c>
      <c r="E4007" t="s">
        <v>725</v>
      </c>
      <c r="F4007" t="s">
        <v>1097</v>
      </c>
      <c r="G4007">
        <v>1</v>
      </c>
      <c r="H4007" t="s">
        <v>706</v>
      </c>
      <c r="I4007">
        <v>33.641390000000001</v>
      </c>
      <c r="J4007">
        <v>-118.14287</v>
      </c>
      <c r="K4007" s="11">
        <v>0</v>
      </c>
      <c r="N4007">
        <v>1.0388426828999999</v>
      </c>
      <c r="O4007" s="11">
        <v>3.9180069999999998</v>
      </c>
      <c r="P4007" s="11">
        <v>0.31760907999999999</v>
      </c>
      <c r="Q4007" s="12">
        <v>0.77038099999999998</v>
      </c>
      <c r="T4007"/>
    </row>
    <row r="4008" spans="1:20" x14ac:dyDescent="0.2">
      <c r="A4008">
        <v>1358</v>
      </c>
      <c r="B4008">
        <v>2010</v>
      </c>
      <c r="C4008" t="s">
        <v>1066</v>
      </c>
      <c r="D4008" s="40">
        <v>40274</v>
      </c>
      <c r="E4008" t="s">
        <v>725</v>
      </c>
      <c r="F4008" t="s">
        <v>1097</v>
      </c>
      <c r="G4008">
        <v>9</v>
      </c>
      <c r="H4008" t="s">
        <v>1082</v>
      </c>
      <c r="I4008">
        <v>33.641390000000001</v>
      </c>
      <c r="J4008">
        <v>-118.14287</v>
      </c>
      <c r="K4008" s="11">
        <v>0</v>
      </c>
      <c r="N4008">
        <v>12.353804878</v>
      </c>
      <c r="O4008" s="11">
        <v>3.9472489999999998</v>
      </c>
      <c r="P4008" s="11">
        <v>0.33311343999999998</v>
      </c>
      <c r="Q4008" s="12">
        <v>1.197443</v>
      </c>
      <c r="T4008"/>
    </row>
    <row r="4009" spans="1:20" x14ac:dyDescent="0.2">
      <c r="A4009">
        <v>1344</v>
      </c>
      <c r="B4009">
        <v>2010</v>
      </c>
      <c r="C4009" t="s">
        <v>1066</v>
      </c>
      <c r="D4009" s="40">
        <v>40274</v>
      </c>
      <c r="E4009" t="s">
        <v>726</v>
      </c>
      <c r="F4009" t="s">
        <v>1097</v>
      </c>
      <c r="G4009">
        <v>1</v>
      </c>
      <c r="H4009" t="s">
        <v>706</v>
      </c>
      <c r="I4009">
        <v>33.581020000000002</v>
      </c>
      <c r="J4009">
        <v>-118.15908</v>
      </c>
      <c r="K4009" s="11">
        <v>0</v>
      </c>
      <c r="N4009">
        <v>1.5622235772500002</v>
      </c>
      <c r="O4009" s="11">
        <v>3.1189170000000002</v>
      </c>
      <c r="P4009" s="11">
        <v>0.30364964999999999</v>
      </c>
      <c r="Q4009" s="12">
        <v>0.88656599999999997</v>
      </c>
      <c r="T4009"/>
    </row>
    <row r="4010" spans="1:20" x14ac:dyDescent="0.2">
      <c r="A4010">
        <v>1364</v>
      </c>
      <c r="B4010">
        <v>2010</v>
      </c>
      <c r="C4010" t="s">
        <v>1066</v>
      </c>
      <c r="D4010" s="40">
        <v>40274</v>
      </c>
      <c r="E4010" t="s">
        <v>726</v>
      </c>
      <c r="F4010" t="s">
        <v>1097</v>
      </c>
      <c r="G4010">
        <v>16</v>
      </c>
      <c r="H4010" t="s">
        <v>1082</v>
      </c>
      <c r="I4010">
        <v>33.581020000000002</v>
      </c>
      <c r="J4010">
        <v>-118.15908</v>
      </c>
      <c r="K4010" s="11">
        <v>0</v>
      </c>
      <c r="N4010">
        <v>2.4333252032499999</v>
      </c>
      <c r="O4010" s="11">
        <v>3.3659520000000001</v>
      </c>
      <c r="P4010" s="11">
        <v>0.35762591999999999</v>
      </c>
      <c r="Q4010" s="12">
        <v>1.46783</v>
      </c>
      <c r="T4010"/>
    </row>
    <row r="4011" spans="1:20" x14ac:dyDescent="0.2">
      <c r="A4011">
        <v>1345</v>
      </c>
      <c r="B4011">
        <v>2010</v>
      </c>
      <c r="C4011" t="s">
        <v>1066</v>
      </c>
      <c r="D4011" s="40">
        <v>40274</v>
      </c>
      <c r="E4011" t="s">
        <v>727</v>
      </c>
      <c r="F4011" t="s">
        <v>1097</v>
      </c>
      <c r="G4011">
        <v>1</v>
      </c>
      <c r="H4011" t="s">
        <v>706</v>
      </c>
      <c r="I4011">
        <v>33.72043</v>
      </c>
      <c r="J4011">
        <v>-118.18425999999999</v>
      </c>
      <c r="K4011" s="11">
        <v>0</v>
      </c>
      <c r="N4011">
        <v>5.3201991870000001</v>
      </c>
      <c r="O4011" s="11">
        <v>7.6136150000000002</v>
      </c>
      <c r="P4011" s="11">
        <v>0.32382365000000002</v>
      </c>
      <c r="Q4011" s="12">
        <v>4.6127039999999999</v>
      </c>
      <c r="T4011"/>
    </row>
    <row r="4012" spans="1:20" x14ac:dyDescent="0.2">
      <c r="A4012">
        <v>1360</v>
      </c>
      <c r="B4012">
        <v>2010</v>
      </c>
      <c r="C4012" t="s">
        <v>1066</v>
      </c>
      <c r="D4012" s="40">
        <v>40274</v>
      </c>
      <c r="E4012" t="s">
        <v>727</v>
      </c>
      <c r="F4012" t="s">
        <v>1097</v>
      </c>
      <c r="G4012">
        <v>10</v>
      </c>
      <c r="H4012" t="s">
        <v>1082</v>
      </c>
      <c r="I4012">
        <v>33.72043</v>
      </c>
      <c r="J4012">
        <v>-118.18425999999999</v>
      </c>
      <c r="K4012" s="11">
        <v>0</v>
      </c>
      <c r="N4012">
        <v>9.4237357723499997</v>
      </c>
      <c r="O4012" s="11">
        <v>5.6565399999999997</v>
      </c>
      <c r="P4012" s="11">
        <v>0.47366429999999998</v>
      </c>
      <c r="Q4012" s="12">
        <v>2.5821960000000002</v>
      </c>
      <c r="T4012"/>
    </row>
    <row r="4013" spans="1:20" x14ac:dyDescent="0.2">
      <c r="A4013">
        <v>1346</v>
      </c>
      <c r="B4013">
        <v>2010</v>
      </c>
      <c r="C4013" t="s">
        <v>1066</v>
      </c>
      <c r="D4013" s="40">
        <v>40274</v>
      </c>
      <c r="E4013" t="s">
        <v>728</v>
      </c>
      <c r="F4013" t="s">
        <v>1097</v>
      </c>
      <c r="G4013">
        <v>1</v>
      </c>
      <c r="H4013" t="s">
        <v>706</v>
      </c>
      <c r="I4013">
        <v>33.641069999999999</v>
      </c>
      <c r="J4013">
        <v>-118.20299</v>
      </c>
      <c r="K4013" s="11">
        <v>0</v>
      </c>
      <c r="N4013">
        <v>1.6918089430999999</v>
      </c>
      <c r="O4013" s="11">
        <v>3.5806770000000001</v>
      </c>
      <c r="P4013" s="11">
        <v>0.37442635000000002</v>
      </c>
      <c r="Q4013" s="12">
        <v>1.856776</v>
      </c>
      <c r="T4013"/>
    </row>
    <row r="4014" spans="1:20" x14ac:dyDescent="0.2">
      <c r="A4014">
        <v>1365</v>
      </c>
      <c r="B4014">
        <v>2010</v>
      </c>
      <c r="C4014" t="s">
        <v>1066</v>
      </c>
      <c r="D4014" s="40">
        <v>40274</v>
      </c>
      <c r="E4014" t="s">
        <v>728</v>
      </c>
      <c r="F4014" t="s">
        <v>1097</v>
      </c>
      <c r="G4014">
        <v>17</v>
      </c>
      <c r="H4014" t="s">
        <v>1082</v>
      </c>
      <c r="I4014">
        <v>33.641069999999999</v>
      </c>
      <c r="J4014">
        <v>-118.20299</v>
      </c>
      <c r="K4014" s="11">
        <v>0</v>
      </c>
      <c r="N4014">
        <v>6.0617154471500001</v>
      </c>
      <c r="O4014" s="11">
        <v>3.8792659999999999</v>
      </c>
      <c r="P4014" s="11">
        <v>0.40160299999999999</v>
      </c>
      <c r="Q4014" s="12">
        <v>2.4221590000000002</v>
      </c>
      <c r="T4014"/>
    </row>
    <row r="4015" spans="1:20" x14ac:dyDescent="0.2">
      <c r="A4015">
        <v>1347</v>
      </c>
      <c r="B4015">
        <v>2010</v>
      </c>
      <c r="C4015" t="s">
        <v>1066</v>
      </c>
      <c r="D4015" s="40">
        <v>40274</v>
      </c>
      <c r="E4015" t="s">
        <v>729</v>
      </c>
      <c r="F4015" t="s">
        <v>1097</v>
      </c>
      <c r="G4015">
        <v>1</v>
      </c>
      <c r="H4015" t="s">
        <v>706</v>
      </c>
      <c r="I4015">
        <v>33.588160000000002</v>
      </c>
      <c r="J4015">
        <v>-118.21547</v>
      </c>
      <c r="K4015" s="11">
        <v>0</v>
      </c>
      <c r="O4015" s="11">
        <v>2.9269289999999999</v>
      </c>
      <c r="P4015" s="11">
        <v>0.3004812</v>
      </c>
      <c r="Q4015" s="12">
        <v>1.132339</v>
      </c>
      <c r="T4015"/>
    </row>
    <row r="4016" spans="1:20" x14ac:dyDescent="0.2">
      <c r="A4016">
        <v>1362</v>
      </c>
      <c r="B4016">
        <v>2010</v>
      </c>
      <c r="C4016" t="s">
        <v>1066</v>
      </c>
      <c r="D4016" s="40">
        <v>40274</v>
      </c>
      <c r="E4016" t="s">
        <v>729</v>
      </c>
      <c r="F4016" t="s">
        <v>1097</v>
      </c>
      <c r="G4016">
        <v>12</v>
      </c>
      <c r="H4016" t="s">
        <v>1082</v>
      </c>
      <c r="I4016">
        <v>33.588160000000002</v>
      </c>
      <c r="J4016">
        <v>-118.21547</v>
      </c>
      <c r="K4016" s="11">
        <v>0</v>
      </c>
      <c r="N4016">
        <v>4.2475203252</v>
      </c>
      <c r="O4016" s="11">
        <v>3.340192</v>
      </c>
      <c r="P4016" s="11">
        <v>0.32527145000000002</v>
      </c>
      <c r="Q4016" s="12">
        <v>1.5182059999999999</v>
      </c>
      <c r="T4016"/>
    </row>
    <row r="4017" spans="1:20" x14ac:dyDescent="0.2">
      <c r="A4017">
        <v>1348</v>
      </c>
      <c r="B4017">
        <v>2010</v>
      </c>
      <c r="C4017" t="s">
        <v>1066</v>
      </c>
      <c r="D4017" s="40">
        <v>40274</v>
      </c>
      <c r="E4017" t="s">
        <v>730</v>
      </c>
      <c r="F4017" t="s">
        <v>1097</v>
      </c>
      <c r="G4017">
        <v>1</v>
      </c>
      <c r="H4017" t="s">
        <v>706</v>
      </c>
      <c r="I4017">
        <v>33.707749999999997</v>
      </c>
      <c r="J4017">
        <v>-118.24666000000001</v>
      </c>
      <c r="K4017" s="11">
        <v>0</v>
      </c>
      <c r="N4017">
        <v>6.09771138215</v>
      </c>
      <c r="O4017" s="11">
        <v>7.055555</v>
      </c>
      <c r="P4017" s="11">
        <v>0.66018540000000003</v>
      </c>
      <c r="Q4017" s="12">
        <v>5.3115920000000001</v>
      </c>
      <c r="T4017"/>
    </row>
    <row r="4018" spans="1:20" x14ac:dyDescent="0.2">
      <c r="A4018">
        <v>1355</v>
      </c>
      <c r="B4018">
        <v>2010</v>
      </c>
      <c r="C4018" t="s">
        <v>1066</v>
      </c>
      <c r="D4018" s="40">
        <v>40274</v>
      </c>
      <c r="E4018" t="s">
        <v>730</v>
      </c>
      <c r="F4018" t="s">
        <v>1097</v>
      </c>
      <c r="G4018">
        <v>4</v>
      </c>
      <c r="H4018" t="s">
        <v>706</v>
      </c>
      <c r="I4018">
        <v>33.707749999999997</v>
      </c>
      <c r="J4018">
        <v>-118.24666000000001</v>
      </c>
      <c r="K4018" s="11">
        <v>0</v>
      </c>
      <c r="O4018" s="11">
        <v>6.7123759999999999</v>
      </c>
      <c r="P4018" s="11">
        <v>0.65372635000000001</v>
      </c>
      <c r="Q4018" s="12">
        <v>4.9472440000000004</v>
      </c>
      <c r="T4018"/>
    </row>
    <row r="4019" spans="1:20" x14ac:dyDescent="0.2">
      <c r="A4019">
        <v>1349</v>
      </c>
      <c r="B4019">
        <v>2010</v>
      </c>
      <c r="C4019" t="s">
        <v>1066</v>
      </c>
      <c r="D4019" s="40">
        <v>40274</v>
      </c>
      <c r="E4019" t="s">
        <v>56</v>
      </c>
      <c r="F4019" t="s">
        <v>1097</v>
      </c>
      <c r="G4019">
        <v>1</v>
      </c>
      <c r="H4019" t="s">
        <v>706</v>
      </c>
      <c r="I4019">
        <v>33.650419999999997</v>
      </c>
      <c r="J4019">
        <v>-118.26005000000001</v>
      </c>
      <c r="K4019" s="11">
        <v>0</v>
      </c>
      <c r="N4019">
        <v>1.73500406505</v>
      </c>
      <c r="O4019" s="11">
        <v>3.5060479999999998</v>
      </c>
      <c r="P4019" s="11">
        <v>0.32222004999999998</v>
      </c>
      <c r="Q4019" s="12">
        <v>1.2087680000000001</v>
      </c>
      <c r="T4019"/>
    </row>
    <row r="4020" spans="1:20" x14ac:dyDescent="0.2">
      <c r="A4020">
        <v>1361</v>
      </c>
      <c r="B4020">
        <v>2010</v>
      </c>
      <c r="C4020" t="s">
        <v>1066</v>
      </c>
      <c r="D4020" s="40">
        <v>40274</v>
      </c>
      <c r="E4020" t="s">
        <v>56</v>
      </c>
      <c r="F4020" t="s">
        <v>1097</v>
      </c>
      <c r="G4020">
        <v>10</v>
      </c>
      <c r="H4020" t="s">
        <v>1082</v>
      </c>
      <c r="I4020">
        <v>33.650419999999997</v>
      </c>
      <c r="J4020">
        <v>-118.26005000000001</v>
      </c>
      <c r="K4020" s="11">
        <v>0</v>
      </c>
      <c r="N4020">
        <v>4.4203008130000008</v>
      </c>
      <c r="O4020" s="11">
        <v>4.1871980000000004</v>
      </c>
      <c r="P4020" s="11">
        <v>0.39971725000000002</v>
      </c>
      <c r="Q4020" s="12">
        <v>2.2814100000000002</v>
      </c>
      <c r="T4020"/>
    </row>
    <row r="4021" spans="1:20" x14ac:dyDescent="0.2">
      <c r="A4021">
        <v>1350</v>
      </c>
      <c r="B4021">
        <v>2010</v>
      </c>
      <c r="C4021" t="s">
        <v>1066</v>
      </c>
      <c r="D4021" s="40">
        <v>40274</v>
      </c>
      <c r="E4021" t="s">
        <v>731</v>
      </c>
      <c r="F4021" t="s">
        <v>1097</v>
      </c>
      <c r="G4021">
        <v>1</v>
      </c>
      <c r="H4021" t="s">
        <v>706</v>
      </c>
      <c r="I4021">
        <v>33.612200000000001</v>
      </c>
      <c r="J4021">
        <v>-118.26898</v>
      </c>
      <c r="K4021" s="11">
        <v>0</v>
      </c>
      <c r="N4021">
        <v>1.58382113825</v>
      </c>
      <c r="O4021" s="11">
        <v>2.4057629999999999</v>
      </c>
      <c r="P4021" s="11">
        <v>0.2696556</v>
      </c>
      <c r="Q4021" s="12">
        <v>0.54528100000000002</v>
      </c>
      <c r="T4021"/>
    </row>
    <row r="4022" spans="1:20" x14ac:dyDescent="0.2">
      <c r="A4022">
        <v>1368</v>
      </c>
      <c r="B4022">
        <v>2010</v>
      </c>
      <c r="C4022" t="s">
        <v>1066</v>
      </c>
      <c r="D4022" s="40">
        <v>40274</v>
      </c>
      <c r="E4022" t="s">
        <v>731</v>
      </c>
      <c r="F4022" t="s">
        <v>1097</v>
      </c>
      <c r="G4022">
        <v>24</v>
      </c>
      <c r="H4022" t="s">
        <v>1082</v>
      </c>
      <c r="I4022">
        <v>33.612200000000001</v>
      </c>
      <c r="J4022">
        <v>-118.26898</v>
      </c>
      <c r="K4022" s="11">
        <v>0</v>
      </c>
      <c r="N4022">
        <v>2.2173495934999998</v>
      </c>
      <c r="O4022" s="11">
        <v>5.005687</v>
      </c>
      <c r="P4022" s="11">
        <v>0.52815155000000003</v>
      </c>
      <c r="Q4022" s="12">
        <v>4.0404910000000003</v>
      </c>
      <c r="T4022"/>
    </row>
    <row r="4023" spans="1:20" x14ac:dyDescent="0.2">
      <c r="A4023">
        <v>1351</v>
      </c>
      <c r="B4023">
        <v>2010</v>
      </c>
      <c r="C4023" t="s">
        <v>1066</v>
      </c>
      <c r="D4023" s="40">
        <v>40274</v>
      </c>
      <c r="E4023" t="s">
        <v>732</v>
      </c>
      <c r="F4023" t="s">
        <v>1097</v>
      </c>
      <c r="G4023">
        <v>1</v>
      </c>
      <c r="H4023" t="s">
        <v>706</v>
      </c>
      <c r="I4023">
        <v>33.714300000000001</v>
      </c>
      <c r="J4023">
        <v>-118.32344999999999</v>
      </c>
      <c r="K4023" s="11">
        <v>0</v>
      </c>
      <c r="O4023" s="11">
        <v>7.9740580000000003</v>
      </c>
      <c r="P4023" s="11">
        <v>0.61522379999999999</v>
      </c>
      <c r="Q4023" s="12">
        <v>4.8510799999999996</v>
      </c>
      <c r="T4023"/>
    </row>
    <row r="4024" spans="1:20" x14ac:dyDescent="0.2">
      <c r="A4024">
        <v>1352</v>
      </c>
      <c r="B4024">
        <v>2010</v>
      </c>
      <c r="C4024" t="s">
        <v>1066</v>
      </c>
      <c r="D4024" s="40">
        <v>40274</v>
      </c>
      <c r="E4024" t="s">
        <v>733</v>
      </c>
      <c r="F4024" t="s">
        <v>1097</v>
      </c>
      <c r="G4024">
        <v>1</v>
      </c>
      <c r="H4024" t="s">
        <v>706</v>
      </c>
      <c r="I4024">
        <v>33.687829999999998</v>
      </c>
      <c r="J4024">
        <v>-118.339</v>
      </c>
      <c r="K4024" s="11">
        <v>0</v>
      </c>
      <c r="N4024">
        <v>2.4333252032499999</v>
      </c>
      <c r="O4024" s="11">
        <v>5.0626899999999999</v>
      </c>
      <c r="P4024" s="11">
        <v>0.49498989999999998</v>
      </c>
      <c r="Q4024" s="12">
        <v>3.1996530000000001</v>
      </c>
      <c r="T4024"/>
    </row>
    <row r="4025" spans="1:20" x14ac:dyDescent="0.2">
      <c r="A4025">
        <v>1363</v>
      </c>
      <c r="B4025">
        <v>2010</v>
      </c>
      <c r="C4025" t="s">
        <v>1066</v>
      </c>
      <c r="D4025" s="40">
        <v>40274</v>
      </c>
      <c r="E4025" t="s">
        <v>733</v>
      </c>
      <c r="F4025" t="s">
        <v>1097</v>
      </c>
      <c r="G4025">
        <v>12</v>
      </c>
      <c r="H4025" t="s">
        <v>1082</v>
      </c>
      <c r="I4025">
        <v>33.687829999999998</v>
      </c>
      <c r="J4025">
        <v>-118.339</v>
      </c>
      <c r="K4025" s="11">
        <v>0</v>
      </c>
      <c r="N4025">
        <v>1.6198170732000001</v>
      </c>
      <c r="O4025" s="11">
        <v>5.1125489999999996</v>
      </c>
      <c r="P4025" s="11">
        <v>0.48648740000000001</v>
      </c>
      <c r="Q4025" s="12">
        <v>3.2419889999999998</v>
      </c>
      <c r="T4025"/>
    </row>
    <row r="4026" spans="1:20" x14ac:dyDescent="0.2">
      <c r="A4026">
        <v>1353</v>
      </c>
      <c r="B4026">
        <v>2010</v>
      </c>
      <c r="C4026" t="s">
        <v>1066</v>
      </c>
      <c r="D4026" s="40">
        <v>40274</v>
      </c>
      <c r="E4026" t="s">
        <v>734</v>
      </c>
      <c r="F4026" t="s">
        <v>1097</v>
      </c>
      <c r="G4026">
        <v>1</v>
      </c>
      <c r="H4026" t="s">
        <v>706</v>
      </c>
      <c r="I4026">
        <v>33.654089999999997</v>
      </c>
      <c r="J4026">
        <v>-118.35429999999999</v>
      </c>
      <c r="K4026" s="11">
        <v>0</v>
      </c>
      <c r="O4026" s="11">
        <v>3.6011869999999999</v>
      </c>
      <c r="P4026" s="11">
        <v>0.31212060000000003</v>
      </c>
      <c r="Q4026" s="12">
        <v>1.1398010000000001</v>
      </c>
      <c r="T4026"/>
    </row>
    <row r="4027" spans="1:20" x14ac:dyDescent="0.2">
      <c r="A4027">
        <v>1367</v>
      </c>
      <c r="B4027">
        <v>2010</v>
      </c>
      <c r="C4027" t="s">
        <v>1066</v>
      </c>
      <c r="D4027" s="40">
        <v>40274</v>
      </c>
      <c r="E4027" t="s">
        <v>734</v>
      </c>
      <c r="F4027" t="s">
        <v>1097</v>
      </c>
      <c r="G4027">
        <v>21</v>
      </c>
      <c r="H4027" t="s">
        <v>1082</v>
      </c>
      <c r="I4027">
        <v>33.654089999999997</v>
      </c>
      <c r="J4027">
        <v>-118.35429999999999</v>
      </c>
      <c r="K4027" s="11">
        <v>0</v>
      </c>
      <c r="N4027">
        <v>2.2245487805000002</v>
      </c>
      <c r="O4027" s="11">
        <v>3.951457</v>
      </c>
      <c r="P4027" s="11">
        <v>0.34382780000000002</v>
      </c>
      <c r="Q4027" s="12">
        <v>1.5429790000000001</v>
      </c>
      <c r="T4027"/>
    </row>
    <row r="4028" spans="1:20" x14ac:dyDescent="0.2">
      <c r="A4028">
        <v>1483</v>
      </c>
      <c r="B4028">
        <v>2010</v>
      </c>
      <c r="C4028" t="s">
        <v>1066</v>
      </c>
      <c r="D4028" s="40">
        <v>40275</v>
      </c>
      <c r="E4028" t="s">
        <v>795</v>
      </c>
      <c r="F4028" t="s">
        <v>1098</v>
      </c>
      <c r="G4028">
        <v>10</v>
      </c>
      <c r="H4028" t="s">
        <v>1082</v>
      </c>
      <c r="I4028">
        <v>32.656329999999997</v>
      </c>
      <c r="J4028">
        <v>-117.23008</v>
      </c>
      <c r="K4028" s="11" t="s">
        <v>804</v>
      </c>
      <c r="O4028" s="11">
        <v>1.8262039999999999</v>
      </c>
      <c r="P4028" s="11">
        <v>0.30929572</v>
      </c>
      <c r="Q4028" s="12">
        <v>0.65989299999999995</v>
      </c>
      <c r="T4028"/>
    </row>
    <row r="4029" spans="1:20" x14ac:dyDescent="0.2">
      <c r="A4029">
        <v>1476</v>
      </c>
      <c r="B4029">
        <v>2010</v>
      </c>
      <c r="C4029" t="s">
        <v>1066</v>
      </c>
      <c r="D4029" s="40">
        <v>40275</v>
      </c>
      <c r="E4029" t="s">
        <v>795</v>
      </c>
      <c r="F4029" t="s">
        <v>1098</v>
      </c>
      <c r="G4029">
        <v>1</v>
      </c>
      <c r="H4029" t="s">
        <v>706</v>
      </c>
      <c r="I4029">
        <v>32.656329999999997</v>
      </c>
      <c r="J4029">
        <v>-117.23008</v>
      </c>
      <c r="K4029" s="11" t="s">
        <v>770</v>
      </c>
      <c r="O4029" s="11">
        <v>3.4936050000000001</v>
      </c>
      <c r="P4029" s="11">
        <v>0.37407393999999999</v>
      </c>
      <c r="Q4029" s="12">
        <v>0.637764</v>
      </c>
      <c r="T4029"/>
    </row>
    <row r="4030" spans="1:20" x14ac:dyDescent="0.2">
      <c r="A4030">
        <v>1481</v>
      </c>
      <c r="B4030">
        <v>2010</v>
      </c>
      <c r="C4030" t="s">
        <v>1066</v>
      </c>
      <c r="D4030" s="40">
        <v>40275</v>
      </c>
      <c r="E4030" t="s">
        <v>796</v>
      </c>
      <c r="F4030" t="s">
        <v>1098</v>
      </c>
      <c r="G4030">
        <v>6</v>
      </c>
      <c r="H4030" t="s">
        <v>1082</v>
      </c>
      <c r="I4030">
        <v>32.684199999999997</v>
      </c>
      <c r="J4030">
        <v>-117.2296</v>
      </c>
      <c r="K4030" s="11" t="s">
        <v>803</v>
      </c>
      <c r="O4030" s="11">
        <v>5.456645</v>
      </c>
      <c r="P4030" s="11">
        <v>0.50722023999999999</v>
      </c>
      <c r="Q4030" s="12">
        <v>1.8920429999999999</v>
      </c>
      <c r="T4030"/>
    </row>
    <row r="4031" spans="1:20" x14ac:dyDescent="0.2">
      <c r="A4031">
        <v>1477</v>
      </c>
      <c r="B4031">
        <v>2010</v>
      </c>
      <c r="C4031" t="s">
        <v>1066</v>
      </c>
      <c r="D4031" s="40">
        <v>40275</v>
      </c>
      <c r="E4031" t="s">
        <v>796</v>
      </c>
      <c r="F4031" t="s">
        <v>1098</v>
      </c>
      <c r="G4031">
        <v>1</v>
      </c>
      <c r="H4031" t="s">
        <v>706</v>
      </c>
      <c r="I4031">
        <v>32.684199999999997</v>
      </c>
      <c r="J4031">
        <v>-117.2296</v>
      </c>
      <c r="K4031" s="11" t="s">
        <v>767</v>
      </c>
      <c r="O4031" s="11">
        <v>5.5221629999999999</v>
      </c>
      <c r="P4031" s="11">
        <v>0.38570926</v>
      </c>
      <c r="Q4031" s="12">
        <v>0.57538299999999998</v>
      </c>
      <c r="T4031"/>
    </row>
    <row r="4032" spans="1:20" x14ac:dyDescent="0.2">
      <c r="A4032">
        <v>1478</v>
      </c>
      <c r="B4032">
        <v>2010</v>
      </c>
      <c r="C4032" t="s">
        <v>1066</v>
      </c>
      <c r="D4032" s="40">
        <v>40275</v>
      </c>
      <c r="E4032" t="s">
        <v>797</v>
      </c>
      <c r="F4032" t="s">
        <v>1098</v>
      </c>
      <c r="G4032">
        <v>1</v>
      </c>
      <c r="H4032" t="s">
        <v>706</v>
      </c>
      <c r="I4032">
        <v>32.669600000000003</v>
      </c>
      <c r="J4032">
        <v>-117.30302</v>
      </c>
      <c r="K4032" s="11">
        <v>0</v>
      </c>
      <c r="O4032" s="11">
        <v>1.6813009999999999</v>
      </c>
      <c r="P4032" s="11">
        <v>0.24398264</v>
      </c>
      <c r="Q4032" s="12">
        <v>0.21804999999999999</v>
      </c>
      <c r="T4032"/>
    </row>
    <row r="4033" spans="1:20" x14ac:dyDescent="0.2">
      <c r="A4033">
        <v>1485</v>
      </c>
      <c r="B4033">
        <v>2010</v>
      </c>
      <c r="C4033" t="s">
        <v>1066</v>
      </c>
      <c r="D4033" s="40">
        <v>40275</v>
      </c>
      <c r="E4033" t="s">
        <v>797</v>
      </c>
      <c r="F4033" t="s">
        <v>1098</v>
      </c>
      <c r="G4033">
        <v>18</v>
      </c>
      <c r="H4033" t="s">
        <v>1082</v>
      </c>
      <c r="I4033">
        <v>32.669600000000003</v>
      </c>
      <c r="J4033">
        <v>-117.30302</v>
      </c>
      <c r="K4033" s="11">
        <v>0</v>
      </c>
      <c r="O4033" s="11">
        <v>5.473344</v>
      </c>
      <c r="P4033" s="11">
        <v>0.65439698000000002</v>
      </c>
      <c r="Q4033" s="12">
        <v>5.5541229999999997</v>
      </c>
      <c r="T4033"/>
    </row>
    <row r="4034" spans="1:20" x14ac:dyDescent="0.2">
      <c r="A4034">
        <v>1479</v>
      </c>
      <c r="B4034">
        <v>2010</v>
      </c>
      <c r="C4034" t="s">
        <v>1066</v>
      </c>
      <c r="D4034" s="40">
        <v>40275</v>
      </c>
      <c r="E4034" t="s">
        <v>798</v>
      </c>
      <c r="F4034" t="s">
        <v>1098</v>
      </c>
      <c r="G4034">
        <v>1</v>
      </c>
      <c r="H4034" t="s">
        <v>706</v>
      </c>
      <c r="I4034">
        <v>32.757100000000001</v>
      </c>
      <c r="J4034">
        <v>-117.26505</v>
      </c>
      <c r="K4034" s="11">
        <v>0</v>
      </c>
      <c r="O4034" s="11">
        <v>4.6967780000000001</v>
      </c>
      <c r="P4034" s="11">
        <v>0.49114999999999998</v>
      </c>
      <c r="Q4034" s="12">
        <v>2.4944850000000001</v>
      </c>
      <c r="T4034"/>
    </row>
    <row r="4035" spans="1:20" x14ac:dyDescent="0.2">
      <c r="A4035">
        <v>1484</v>
      </c>
      <c r="B4035">
        <v>2010</v>
      </c>
      <c r="C4035" t="s">
        <v>1066</v>
      </c>
      <c r="D4035" s="40">
        <v>40275</v>
      </c>
      <c r="E4035" t="s">
        <v>798</v>
      </c>
      <c r="F4035" t="s">
        <v>1098</v>
      </c>
      <c r="G4035">
        <v>12</v>
      </c>
      <c r="H4035" t="s">
        <v>1082</v>
      </c>
      <c r="I4035">
        <v>32.757100000000001</v>
      </c>
      <c r="J4035">
        <v>-117.26505</v>
      </c>
      <c r="K4035" s="11">
        <v>0</v>
      </c>
      <c r="O4035" s="11">
        <v>4.8426479999999996</v>
      </c>
      <c r="P4035" s="11">
        <v>0.46702208000000001</v>
      </c>
      <c r="Q4035" s="12">
        <v>2.585585</v>
      </c>
      <c r="T4035"/>
    </row>
    <row r="4036" spans="1:20" x14ac:dyDescent="0.2">
      <c r="A4036">
        <v>1486</v>
      </c>
      <c r="B4036">
        <v>2010</v>
      </c>
      <c r="C4036" t="s">
        <v>1066</v>
      </c>
      <c r="D4036" s="40">
        <v>40275</v>
      </c>
      <c r="E4036" t="s">
        <v>786</v>
      </c>
      <c r="F4036" t="s">
        <v>1098</v>
      </c>
      <c r="G4036">
        <v>22</v>
      </c>
      <c r="H4036" t="s">
        <v>1082</v>
      </c>
      <c r="I4036">
        <v>32.738900000000001</v>
      </c>
      <c r="J4036">
        <v>-117.34936999999999</v>
      </c>
      <c r="K4036" s="11" t="s">
        <v>774</v>
      </c>
      <c r="O4036" s="11">
        <v>5.3970529999999997</v>
      </c>
      <c r="P4036" s="11">
        <v>0.59599864999999996</v>
      </c>
      <c r="Q4036" s="12">
        <v>4.9186500000000004</v>
      </c>
      <c r="T4036"/>
    </row>
    <row r="4037" spans="1:20" x14ac:dyDescent="0.2">
      <c r="A4037">
        <v>1480</v>
      </c>
      <c r="B4037">
        <v>2010</v>
      </c>
      <c r="C4037" t="s">
        <v>1066</v>
      </c>
      <c r="D4037" s="40">
        <v>40275</v>
      </c>
      <c r="E4037" t="s">
        <v>786</v>
      </c>
      <c r="F4037" t="s">
        <v>1098</v>
      </c>
      <c r="G4037">
        <v>1</v>
      </c>
      <c r="H4037" t="s">
        <v>706</v>
      </c>
      <c r="I4037">
        <v>32.738900000000001</v>
      </c>
      <c r="J4037">
        <v>-117.34936999999999</v>
      </c>
      <c r="K4037" s="11">
        <v>0</v>
      </c>
      <c r="O4037" s="11">
        <v>1.057385</v>
      </c>
      <c r="P4037" s="11">
        <v>0.2497759</v>
      </c>
      <c r="Q4037" s="12">
        <v>0.22767799999999999</v>
      </c>
      <c r="T4037"/>
    </row>
    <row r="4038" spans="1:20" x14ac:dyDescent="0.2">
      <c r="A4038">
        <v>1359</v>
      </c>
      <c r="B4038">
        <v>2010</v>
      </c>
      <c r="C4038" t="s">
        <v>1066</v>
      </c>
      <c r="D4038" s="40">
        <v>40275</v>
      </c>
      <c r="E4038" t="s">
        <v>715</v>
      </c>
      <c r="F4038" t="s">
        <v>1097</v>
      </c>
      <c r="G4038">
        <v>10</v>
      </c>
      <c r="H4038" t="s">
        <v>1082</v>
      </c>
      <c r="I4038">
        <v>33.561369999999997</v>
      </c>
      <c r="J4038">
        <v>-117.82756999999999</v>
      </c>
      <c r="K4038" s="11" t="s">
        <v>739</v>
      </c>
      <c r="N4038">
        <v>1.77443055555</v>
      </c>
      <c r="O4038" s="11">
        <v>3.959597</v>
      </c>
      <c r="P4038" s="11">
        <v>0.41726849999999999</v>
      </c>
      <c r="Q4038" s="12">
        <v>1.9600919999999999</v>
      </c>
      <c r="T4038"/>
    </row>
    <row r="4039" spans="1:20" x14ac:dyDescent="0.2">
      <c r="A4039">
        <v>1335</v>
      </c>
      <c r="B4039">
        <v>2010</v>
      </c>
      <c r="C4039" t="s">
        <v>1066</v>
      </c>
      <c r="D4039" s="40">
        <v>40275</v>
      </c>
      <c r="E4039" t="s">
        <v>715</v>
      </c>
      <c r="F4039" t="s">
        <v>1097</v>
      </c>
      <c r="G4039">
        <v>1</v>
      </c>
      <c r="H4039" t="s">
        <v>706</v>
      </c>
      <c r="I4039">
        <v>33.561369999999997</v>
      </c>
      <c r="J4039">
        <v>-117.82756999999999</v>
      </c>
      <c r="K4039" s="11" t="s">
        <v>735</v>
      </c>
      <c r="N4039">
        <v>1.65425</v>
      </c>
      <c r="O4039" s="11">
        <v>3.1439499999999998</v>
      </c>
      <c r="P4039" s="11">
        <v>0.32818320000000001</v>
      </c>
      <c r="Q4039" s="12">
        <v>0.87448999999999999</v>
      </c>
      <c r="T4039"/>
    </row>
    <row r="4040" spans="1:20" x14ac:dyDescent="0.2">
      <c r="A4040">
        <v>1370</v>
      </c>
      <c r="B4040">
        <v>2010</v>
      </c>
      <c r="C4040" t="s">
        <v>1066</v>
      </c>
      <c r="D4040" s="40">
        <v>40275</v>
      </c>
      <c r="E4040" t="s">
        <v>717</v>
      </c>
      <c r="F4040" t="s">
        <v>1097</v>
      </c>
      <c r="G4040">
        <v>33</v>
      </c>
      <c r="H4040" t="s">
        <v>1082</v>
      </c>
      <c r="I4040">
        <v>33.497149999999998</v>
      </c>
      <c r="J4040">
        <v>-117.86403</v>
      </c>
      <c r="K4040" s="11" t="s">
        <v>741</v>
      </c>
      <c r="N4040">
        <v>0.49061944444500005</v>
      </c>
      <c r="O4040" s="11">
        <v>12.190638</v>
      </c>
      <c r="P4040" s="11">
        <v>1.0497234</v>
      </c>
      <c r="Q4040" s="12">
        <v>12.807598</v>
      </c>
      <c r="T4040"/>
    </row>
    <row r="4041" spans="1:20" x14ac:dyDescent="0.2">
      <c r="A4041">
        <v>1336</v>
      </c>
      <c r="B4041">
        <v>2010</v>
      </c>
      <c r="C4041" t="s">
        <v>1066</v>
      </c>
      <c r="D4041" s="40">
        <v>40275</v>
      </c>
      <c r="E4041" t="s">
        <v>717</v>
      </c>
      <c r="F4041" t="s">
        <v>1097</v>
      </c>
      <c r="G4041">
        <v>1</v>
      </c>
      <c r="H4041" t="s">
        <v>706</v>
      </c>
      <c r="I4041">
        <v>33.497149999999998</v>
      </c>
      <c r="J4041">
        <v>-117.86403</v>
      </c>
      <c r="K4041" s="11" t="s">
        <v>711</v>
      </c>
      <c r="N4041">
        <v>0.38811249999999997</v>
      </c>
      <c r="O4041" s="11">
        <v>1.5484830000000001</v>
      </c>
      <c r="P4041" s="11">
        <v>0.23785434999999999</v>
      </c>
      <c r="Q4041" s="12">
        <v>0</v>
      </c>
      <c r="T4041"/>
    </row>
    <row r="4042" spans="1:20" x14ac:dyDescent="0.2">
      <c r="A4042">
        <v>1337</v>
      </c>
      <c r="B4042">
        <v>2010</v>
      </c>
      <c r="C4042" t="s">
        <v>1066</v>
      </c>
      <c r="D4042" s="40">
        <v>40275</v>
      </c>
      <c r="E4042" t="s">
        <v>719</v>
      </c>
      <c r="F4042" t="s">
        <v>1097</v>
      </c>
      <c r="G4042">
        <v>1</v>
      </c>
      <c r="H4042" t="s">
        <v>706</v>
      </c>
      <c r="I4042">
        <v>33.559820000000002</v>
      </c>
      <c r="J4042">
        <v>-117.89512999999999</v>
      </c>
      <c r="K4042" s="11">
        <v>0</v>
      </c>
      <c r="N4042">
        <v>0.49274027777500001</v>
      </c>
      <c r="O4042" s="11">
        <v>2.732434</v>
      </c>
      <c r="P4042" s="11">
        <v>0.25222119999999998</v>
      </c>
      <c r="Q4042" s="12">
        <v>0</v>
      </c>
      <c r="T4042"/>
    </row>
    <row r="4043" spans="1:20" x14ac:dyDescent="0.2">
      <c r="A4043">
        <v>1371</v>
      </c>
      <c r="B4043">
        <v>2010</v>
      </c>
      <c r="C4043" t="s">
        <v>1066</v>
      </c>
      <c r="D4043" s="40">
        <v>40275</v>
      </c>
      <c r="E4043" t="s">
        <v>719</v>
      </c>
      <c r="F4043" t="s">
        <v>1097</v>
      </c>
      <c r="G4043">
        <v>36</v>
      </c>
      <c r="H4043" t="s">
        <v>1082</v>
      </c>
      <c r="I4043">
        <v>33.559820000000002</v>
      </c>
      <c r="J4043">
        <v>-117.89512999999999</v>
      </c>
      <c r="K4043" s="11">
        <v>0</v>
      </c>
      <c r="N4043">
        <v>0.74582638889000008</v>
      </c>
      <c r="O4043" s="11">
        <v>10.74516</v>
      </c>
      <c r="P4043" s="11">
        <v>1.0325654500000001</v>
      </c>
      <c r="Q4043" s="12">
        <v>11.372961999999999</v>
      </c>
      <c r="T4043"/>
    </row>
    <row r="4044" spans="1:20" x14ac:dyDescent="0.2">
      <c r="A4044">
        <v>1356</v>
      </c>
      <c r="B4044">
        <v>2010</v>
      </c>
      <c r="C4044" t="s">
        <v>1066</v>
      </c>
      <c r="D4044" s="40">
        <v>40275</v>
      </c>
      <c r="E4044" t="s">
        <v>37</v>
      </c>
      <c r="F4044" t="s">
        <v>1097</v>
      </c>
      <c r="G4044">
        <v>9</v>
      </c>
      <c r="H4044" t="s">
        <v>1082</v>
      </c>
      <c r="I4044">
        <v>33.624879999999997</v>
      </c>
      <c r="J4044">
        <v>-117.96384999999999</v>
      </c>
      <c r="K4044" s="11" t="s">
        <v>738</v>
      </c>
      <c r="N4044">
        <v>3.2660833333500001</v>
      </c>
      <c r="O4044" s="11">
        <v>6.2666300000000001</v>
      </c>
      <c r="P4044" s="11">
        <v>0.47871829999999999</v>
      </c>
      <c r="Q4044" s="12">
        <v>2.9161700000000002</v>
      </c>
      <c r="T4044"/>
    </row>
    <row r="4045" spans="1:20" x14ac:dyDescent="0.2">
      <c r="A4045">
        <v>1338</v>
      </c>
      <c r="B4045">
        <v>2010</v>
      </c>
      <c r="C4045" t="s">
        <v>1066</v>
      </c>
      <c r="D4045" s="40">
        <v>40275</v>
      </c>
      <c r="E4045" t="s">
        <v>37</v>
      </c>
      <c r="F4045" t="s">
        <v>1097</v>
      </c>
      <c r="G4045">
        <v>1</v>
      </c>
      <c r="H4045" t="s">
        <v>706</v>
      </c>
      <c r="I4045">
        <v>33.624879999999997</v>
      </c>
      <c r="J4045">
        <v>-117.96384999999999</v>
      </c>
      <c r="K4045" s="11">
        <v>0</v>
      </c>
      <c r="N4045">
        <v>4.9061944444499996</v>
      </c>
      <c r="O4045" s="11">
        <v>4.4747880000000002</v>
      </c>
      <c r="P4045" s="11">
        <v>0.20875015</v>
      </c>
      <c r="Q4045" s="12">
        <v>0</v>
      </c>
      <c r="T4045"/>
    </row>
    <row r="4046" spans="1:20" x14ac:dyDescent="0.2">
      <c r="A4046">
        <v>1369</v>
      </c>
      <c r="B4046">
        <v>2010</v>
      </c>
      <c r="C4046" t="s">
        <v>1066</v>
      </c>
      <c r="D4046" s="40">
        <v>40275</v>
      </c>
      <c r="E4046" t="s">
        <v>722</v>
      </c>
      <c r="F4046" t="s">
        <v>1097</v>
      </c>
      <c r="G4046">
        <v>28</v>
      </c>
      <c r="H4046" t="s">
        <v>1082</v>
      </c>
      <c r="I4046">
        <v>33.56073</v>
      </c>
      <c r="J4046">
        <v>-118.01697</v>
      </c>
      <c r="K4046" s="11" t="s">
        <v>740</v>
      </c>
      <c r="N4046">
        <v>0.71047916666499999</v>
      </c>
      <c r="O4046" s="11">
        <v>10.685763</v>
      </c>
      <c r="P4046" s="11">
        <v>0.95306944999999998</v>
      </c>
      <c r="Q4046" s="12">
        <v>11.108758999999999</v>
      </c>
      <c r="T4046"/>
    </row>
    <row r="4047" spans="1:20" x14ac:dyDescent="0.2">
      <c r="A4047">
        <v>1339</v>
      </c>
      <c r="B4047">
        <v>2010</v>
      </c>
      <c r="C4047" t="s">
        <v>1066</v>
      </c>
      <c r="D4047" s="40">
        <v>40275</v>
      </c>
      <c r="E4047" t="s">
        <v>722</v>
      </c>
      <c r="F4047" t="s">
        <v>1097</v>
      </c>
      <c r="G4047">
        <v>1</v>
      </c>
      <c r="H4047" t="s">
        <v>706</v>
      </c>
      <c r="I4047">
        <v>33.56073</v>
      </c>
      <c r="J4047">
        <v>-118.01697</v>
      </c>
      <c r="K4047" s="11">
        <v>0</v>
      </c>
      <c r="N4047">
        <v>0.34993750000000001</v>
      </c>
      <c r="O4047" s="11">
        <v>2.6535299999999999</v>
      </c>
      <c r="P4047" s="11">
        <v>0.28342489999999998</v>
      </c>
      <c r="Q4047" s="12">
        <v>0.42707600000000001</v>
      </c>
      <c r="T4047"/>
    </row>
    <row r="4048" spans="1:20" x14ac:dyDescent="0.2">
      <c r="A4048">
        <v>1340</v>
      </c>
      <c r="B4048">
        <v>2010</v>
      </c>
      <c r="C4048" t="s">
        <v>1066</v>
      </c>
      <c r="D4048" s="40">
        <v>40275</v>
      </c>
      <c r="E4048" t="s">
        <v>723</v>
      </c>
      <c r="F4048" t="s">
        <v>1097</v>
      </c>
      <c r="G4048">
        <v>1</v>
      </c>
      <c r="H4048" t="s">
        <v>706</v>
      </c>
      <c r="I4048">
        <v>33.665329999999997</v>
      </c>
      <c r="J4048">
        <v>-118.03505</v>
      </c>
      <c r="K4048" s="11" t="s">
        <v>736</v>
      </c>
      <c r="N4048">
        <v>2.1066944444500004</v>
      </c>
      <c r="O4048" s="11">
        <v>5.1592859999999998</v>
      </c>
      <c r="P4048" s="11">
        <v>0.31824714999999998</v>
      </c>
      <c r="Q4048" s="12">
        <v>0.839777</v>
      </c>
      <c r="T4048"/>
    </row>
    <row r="4049" spans="1:20" x14ac:dyDescent="0.2">
      <c r="A4049">
        <v>1357</v>
      </c>
      <c r="B4049">
        <v>2010</v>
      </c>
      <c r="C4049" t="s">
        <v>1066</v>
      </c>
      <c r="D4049" s="40">
        <v>40275</v>
      </c>
      <c r="E4049" t="s">
        <v>723</v>
      </c>
      <c r="F4049" t="s">
        <v>1097</v>
      </c>
      <c r="G4049">
        <v>9</v>
      </c>
      <c r="H4049" t="s">
        <v>1082</v>
      </c>
      <c r="I4049">
        <v>33.665329999999997</v>
      </c>
      <c r="J4049">
        <v>-118.03505</v>
      </c>
      <c r="K4049" s="11">
        <v>0</v>
      </c>
      <c r="N4049">
        <v>2.4884444444499998</v>
      </c>
      <c r="O4049" s="11">
        <v>5.0644970000000002</v>
      </c>
      <c r="P4049" s="11">
        <v>0.33164880000000002</v>
      </c>
      <c r="Q4049" s="12">
        <v>0.98785199999999995</v>
      </c>
      <c r="T4049"/>
    </row>
    <row r="4050" spans="1:20" x14ac:dyDescent="0.2">
      <c r="A4050">
        <v>1341</v>
      </c>
      <c r="B4050">
        <v>2010</v>
      </c>
      <c r="C4050" t="s">
        <v>1066</v>
      </c>
      <c r="D4050" s="40">
        <v>40275</v>
      </c>
      <c r="E4050" t="s">
        <v>724</v>
      </c>
      <c r="F4050" t="s">
        <v>1097</v>
      </c>
      <c r="G4050">
        <v>1</v>
      </c>
      <c r="H4050" t="s">
        <v>706</v>
      </c>
      <c r="I4050">
        <v>33.631250000000001</v>
      </c>
      <c r="J4050">
        <v>-118.06347</v>
      </c>
      <c r="K4050" s="11" t="s">
        <v>737</v>
      </c>
      <c r="N4050">
        <v>1.4845833333</v>
      </c>
      <c r="O4050" s="11">
        <v>3.6099709999999998</v>
      </c>
      <c r="P4050" s="11">
        <v>0.25814445000000003</v>
      </c>
      <c r="Q4050" s="12">
        <v>0.269563</v>
      </c>
      <c r="T4050"/>
    </row>
    <row r="4051" spans="1:20" x14ac:dyDescent="0.2">
      <c r="A4051">
        <v>1366</v>
      </c>
      <c r="B4051">
        <v>2010</v>
      </c>
      <c r="C4051" t="s">
        <v>1066</v>
      </c>
      <c r="D4051" s="40">
        <v>40275</v>
      </c>
      <c r="E4051" t="s">
        <v>724</v>
      </c>
      <c r="F4051" t="s">
        <v>1097</v>
      </c>
      <c r="G4051">
        <v>20</v>
      </c>
      <c r="H4051" t="s">
        <v>1082</v>
      </c>
      <c r="I4051">
        <v>33.631250000000001</v>
      </c>
      <c r="J4051">
        <v>-118.06347</v>
      </c>
      <c r="K4051" s="11">
        <v>0</v>
      </c>
      <c r="N4051">
        <v>0.76349999999999996</v>
      </c>
      <c r="O4051" s="11">
        <v>5.0108129999999997</v>
      </c>
      <c r="P4051" s="11">
        <v>0.41737489999999999</v>
      </c>
      <c r="Q4051" s="12">
        <v>1.956744</v>
      </c>
      <c r="T4051"/>
    </row>
    <row r="4052" spans="1:20" x14ac:dyDescent="0.2">
      <c r="A4052">
        <v>1215</v>
      </c>
      <c r="B4052">
        <v>2010</v>
      </c>
      <c r="C4052" t="s">
        <v>1066</v>
      </c>
      <c r="D4052" s="40">
        <v>40275</v>
      </c>
      <c r="E4052">
        <v>4301</v>
      </c>
      <c r="F4052" t="s">
        <v>1095</v>
      </c>
      <c r="G4052">
        <v>1</v>
      </c>
      <c r="H4052" t="s">
        <v>706</v>
      </c>
      <c r="I4052">
        <v>34.0976</v>
      </c>
      <c r="J4052">
        <v>-119.1</v>
      </c>
      <c r="K4052" s="11">
        <v>7.5999999999999998E-2</v>
      </c>
      <c r="O4052" s="11">
        <v>12.470121000000001</v>
      </c>
      <c r="P4052" s="11">
        <v>1.2521681499999999</v>
      </c>
      <c r="Q4052" s="12">
        <v>13.651553</v>
      </c>
      <c r="T4052"/>
    </row>
    <row r="4053" spans="1:20" x14ac:dyDescent="0.2">
      <c r="A4053">
        <v>1219</v>
      </c>
      <c r="B4053">
        <v>2010</v>
      </c>
      <c r="C4053" t="s">
        <v>1066</v>
      </c>
      <c r="D4053" s="40">
        <v>40275</v>
      </c>
      <c r="E4053">
        <v>4301</v>
      </c>
      <c r="F4053" t="s">
        <v>1095</v>
      </c>
      <c r="G4053">
        <v>5</v>
      </c>
      <c r="H4053" t="s">
        <v>706</v>
      </c>
      <c r="I4053">
        <v>34.0976</v>
      </c>
      <c r="J4053">
        <v>-119.1</v>
      </c>
      <c r="K4053" s="11">
        <v>0</v>
      </c>
      <c r="O4053" s="11">
        <v>12.466708000000001</v>
      </c>
      <c r="P4053" s="11">
        <v>1.24941792</v>
      </c>
      <c r="Q4053" s="12">
        <v>13.572715000000001</v>
      </c>
      <c r="T4053"/>
    </row>
    <row r="4054" spans="1:20" x14ac:dyDescent="0.2">
      <c r="A4054">
        <v>1216</v>
      </c>
      <c r="B4054">
        <v>2010</v>
      </c>
      <c r="C4054" t="s">
        <v>1066</v>
      </c>
      <c r="D4054" s="40">
        <v>40275</v>
      </c>
      <c r="E4054">
        <v>4306</v>
      </c>
      <c r="F4054" t="s">
        <v>1095</v>
      </c>
      <c r="G4054">
        <v>1</v>
      </c>
      <c r="H4054" t="s">
        <v>706</v>
      </c>
      <c r="I4054">
        <v>34.009050000000002</v>
      </c>
      <c r="J4054">
        <v>-119.13779</v>
      </c>
      <c r="K4054" s="11">
        <v>0</v>
      </c>
      <c r="O4054" s="11">
        <v>6.1921929999999996</v>
      </c>
      <c r="P4054" s="11">
        <v>0.57300576000000003</v>
      </c>
      <c r="Q4054" s="12">
        <v>4.4369249999999996</v>
      </c>
      <c r="T4054"/>
    </row>
    <row r="4055" spans="1:20" x14ac:dyDescent="0.2">
      <c r="A4055">
        <v>1222</v>
      </c>
      <c r="B4055">
        <v>2010</v>
      </c>
      <c r="C4055" t="s">
        <v>1066</v>
      </c>
      <c r="D4055" s="40">
        <v>40275</v>
      </c>
      <c r="E4055">
        <v>4306</v>
      </c>
      <c r="F4055" t="s">
        <v>1095</v>
      </c>
      <c r="G4055">
        <v>17</v>
      </c>
      <c r="H4055" s="64" t="s">
        <v>1082</v>
      </c>
      <c r="I4055">
        <v>34.009050000000002</v>
      </c>
      <c r="J4055">
        <v>-119.13779</v>
      </c>
      <c r="K4055" s="11">
        <v>0</v>
      </c>
      <c r="O4055" s="11">
        <v>6.071021</v>
      </c>
      <c r="P4055" s="11">
        <v>0.57434879999999999</v>
      </c>
      <c r="Q4055" s="12">
        <v>4.5802709999999998</v>
      </c>
      <c r="T4055"/>
    </row>
    <row r="4056" spans="1:20" x14ac:dyDescent="0.2">
      <c r="A4056">
        <v>1475</v>
      </c>
      <c r="B4056">
        <v>2010</v>
      </c>
      <c r="C4056" t="s">
        <v>1066</v>
      </c>
      <c r="D4056" s="40">
        <v>40276</v>
      </c>
      <c r="E4056" t="s">
        <v>793</v>
      </c>
      <c r="F4056" t="s">
        <v>1098</v>
      </c>
      <c r="G4056">
        <v>1</v>
      </c>
      <c r="H4056" t="s">
        <v>706</v>
      </c>
      <c r="I4056">
        <v>32.557130000000001</v>
      </c>
      <c r="J4056">
        <v>-117.14718000000001</v>
      </c>
      <c r="K4056" s="11" t="s">
        <v>802</v>
      </c>
      <c r="O4056" s="11">
        <v>5.9639939999999996</v>
      </c>
      <c r="P4056" s="11">
        <v>0.50496110000000005</v>
      </c>
      <c r="Q4056" s="12">
        <v>2.7759459999999998</v>
      </c>
      <c r="T4056"/>
    </row>
    <row r="4057" spans="1:20" x14ac:dyDescent="0.2">
      <c r="A4057">
        <v>1482</v>
      </c>
      <c r="B4057">
        <v>2010</v>
      </c>
      <c r="C4057" t="s">
        <v>1066</v>
      </c>
      <c r="D4057" s="40">
        <v>40276</v>
      </c>
      <c r="E4057" t="s">
        <v>793</v>
      </c>
      <c r="F4057" t="s">
        <v>1098</v>
      </c>
      <c r="G4057">
        <v>7</v>
      </c>
      <c r="H4057" t="s">
        <v>1082</v>
      </c>
      <c r="I4057">
        <v>32.557130000000001</v>
      </c>
      <c r="J4057">
        <v>-117.14718000000001</v>
      </c>
      <c r="K4057" s="11" t="s">
        <v>794</v>
      </c>
      <c r="O4057" s="11">
        <v>8.3100400000000008</v>
      </c>
      <c r="P4057" s="11">
        <v>0.71081755000000002</v>
      </c>
      <c r="Q4057" s="12">
        <v>6.0252530000000002</v>
      </c>
      <c r="T4057"/>
    </row>
    <row r="4058" spans="1:20" x14ac:dyDescent="0.2">
      <c r="A4058">
        <v>1220</v>
      </c>
      <c r="B4058">
        <v>2010</v>
      </c>
      <c r="C4058" t="s">
        <v>1066</v>
      </c>
      <c r="D4058" s="40">
        <v>40277</v>
      </c>
      <c r="E4058">
        <v>4601</v>
      </c>
      <c r="F4058" t="s">
        <v>1095</v>
      </c>
      <c r="G4058">
        <v>6</v>
      </c>
      <c r="H4058" t="s">
        <v>1082</v>
      </c>
      <c r="I4058">
        <v>34.230649999999997</v>
      </c>
      <c r="J4058">
        <v>-119.26730000000001</v>
      </c>
      <c r="K4058" s="11">
        <v>0.27</v>
      </c>
      <c r="O4058" s="11">
        <v>0</v>
      </c>
      <c r="P4058" s="11">
        <v>0.4672656</v>
      </c>
      <c r="Q4058" s="12">
        <v>2.2646350000000002</v>
      </c>
      <c r="T4058"/>
    </row>
    <row r="4059" spans="1:20" x14ac:dyDescent="0.2">
      <c r="A4059">
        <v>1217</v>
      </c>
      <c r="B4059">
        <v>2010</v>
      </c>
      <c r="C4059" t="s">
        <v>1066</v>
      </c>
      <c r="D4059" s="40">
        <v>40277</v>
      </c>
      <c r="E4059">
        <v>4601</v>
      </c>
      <c r="F4059" t="s">
        <v>1095</v>
      </c>
      <c r="G4059">
        <v>1</v>
      </c>
      <c r="H4059" t="s">
        <v>706</v>
      </c>
      <c r="I4059">
        <v>34.230649999999997</v>
      </c>
      <c r="J4059">
        <v>-119.26730000000001</v>
      </c>
      <c r="K4059" s="11">
        <v>0.24</v>
      </c>
      <c r="O4059" s="11">
        <v>0</v>
      </c>
      <c r="P4059" s="11">
        <v>0.24161536</v>
      </c>
      <c r="Q4059" s="12">
        <v>0.55959800000000004</v>
      </c>
      <c r="T4059"/>
    </row>
    <row r="4060" spans="1:20" x14ac:dyDescent="0.2">
      <c r="A4060">
        <v>1221</v>
      </c>
      <c r="B4060">
        <v>2010</v>
      </c>
      <c r="C4060" t="s">
        <v>1066</v>
      </c>
      <c r="D4060" s="40">
        <v>40277</v>
      </c>
      <c r="E4060">
        <v>4701</v>
      </c>
      <c r="F4060" t="s">
        <v>1095</v>
      </c>
      <c r="G4060">
        <v>9</v>
      </c>
      <c r="H4060" t="s">
        <v>1082</v>
      </c>
      <c r="I4060">
        <v>34.271230000000003</v>
      </c>
      <c r="J4060">
        <v>-119.31041</v>
      </c>
      <c r="K4060" s="11">
        <v>0.16</v>
      </c>
      <c r="O4060" s="11">
        <v>0</v>
      </c>
      <c r="P4060" s="11">
        <v>0.34602240000000001</v>
      </c>
      <c r="Q4060" s="12">
        <v>0.57160299999999997</v>
      </c>
      <c r="T4060"/>
    </row>
    <row r="4061" spans="1:20" x14ac:dyDescent="0.2">
      <c r="A4061">
        <v>1218</v>
      </c>
      <c r="B4061">
        <v>2010</v>
      </c>
      <c r="C4061" t="s">
        <v>1066</v>
      </c>
      <c r="D4061" s="40">
        <v>40277</v>
      </c>
      <c r="E4061">
        <v>4701</v>
      </c>
      <c r="F4061" t="s">
        <v>1095</v>
      </c>
      <c r="G4061">
        <v>1</v>
      </c>
      <c r="H4061" t="s">
        <v>706</v>
      </c>
      <c r="I4061">
        <v>34.271230000000003</v>
      </c>
      <c r="J4061">
        <v>-119.31041</v>
      </c>
      <c r="K4061" s="11">
        <v>0</v>
      </c>
      <c r="O4061" s="11">
        <v>0</v>
      </c>
      <c r="P4061" s="11">
        <v>0.29686560000000001</v>
      </c>
      <c r="Q4061" s="12">
        <v>0</v>
      </c>
      <c r="T4061"/>
    </row>
    <row r="4062" spans="1:20" x14ac:dyDescent="0.2">
      <c r="A4062">
        <v>1372</v>
      </c>
      <c r="B4062">
        <v>2010</v>
      </c>
      <c r="C4062" t="s">
        <v>1066</v>
      </c>
      <c r="D4062" s="40">
        <v>40295</v>
      </c>
      <c r="E4062" t="s">
        <v>715</v>
      </c>
      <c r="F4062" t="s">
        <v>1097</v>
      </c>
      <c r="G4062">
        <v>1</v>
      </c>
      <c r="H4062" t="s">
        <v>706</v>
      </c>
      <c r="I4062">
        <v>33.561369999999997</v>
      </c>
      <c r="J4062">
        <v>-117.82756999999999</v>
      </c>
      <c r="K4062" s="11">
        <v>0</v>
      </c>
      <c r="O4062" s="11">
        <v>7.5061300199999996</v>
      </c>
      <c r="P4062" s="11">
        <v>0.34154020000000002</v>
      </c>
      <c r="Q4062" s="12">
        <v>3.2746001050000002</v>
      </c>
      <c r="T4062"/>
    </row>
    <row r="4063" spans="1:20" x14ac:dyDescent="0.2">
      <c r="A4063">
        <v>1379</v>
      </c>
      <c r="B4063">
        <v>2010</v>
      </c>
      <c r="C4063" t="s">
        <v>1066</v>
      </c>
      <c r="D4063" s="40">
        <v>40295</v>
      </c>
      <c r="E4063" t="s">
        <v>715</v>
      </c>
      <c r="F4063" t="s">
        <v>1097</v>
      </c>
      <c r="G4063">
        <v>10</v>
      </c>
      <c r="H4063" t="s">
        <v>1082</v>
      </c>
      <c r="I4063">
        <v>33.561369999999997</v>
      </c>
      <c r="J4063">
        <v>-117.82756999999999</v>
      </c>
      <c r="K4063" s="11">
        <v>0</v>
      </c>
      <c r="N4063">
        <v>11.2668656715</v>
      </c>
      <c r="O4063" s="11">
        <v>7.71572982</v>
      </c>
      <c r="P4063" s="11">
        <v>0.49377579999999999</v>
      </c>
      <c r="Q4063" s="12">
        <v>4.8451562949999998</v>
      </c>
      <c r="T4063"/>
    </row>
    <row r="4064" spans="1:20" x14ac:dyDescent="0.2">
      <c r="A4064">
        <v>1373</v>
      </c>
      <c r="B4064">
        <v>2010</v>
      </c>
      <c r="C4064" t="s">
        <v>1066</v>
      </c>
      <c r="D4064" s="40">
        <v>40295</v>
      </c>
      <c r="E4064" t="s">
        <v>717</v>
      </c>
      <c r="F4064" t="s">
        <v>1097</v>
      </c>
      <c r="G4064">
        <v>1</v>
      </c>
      <c r="H4064" t="s">
        <v>706</v>
      </c>
      <c r="I4064">
        <v>33.497149999999998</v>
      </c>
      <c r="J4064">
        <v>-117.86403</v>
      </c>
      <c r="K4064" s="11">
        <v>0</v>
      </c>
      <c r="N4064">
        <v>2.7374962686500002</v>
      </c>
      <c r="O4064" s="11">
        <v>4.2811674599999998</v>
      </c>
      <c r="P4064" s="11">
        <v>0.3953045</v>
      </c>
      <c r="Q4064" s="12">
        <v>1.95582989</v>
      </c>
      <c r="T4064"/>
    </row>
    <row r="4065" spans="1:20" x14ac:dyDescent="0.2">
      <c r="A4065">
        <v>1382</v>
      </c>
      <c r="B4065">
        <v>2010</v>
      </c>
      <c r="C4065" t="s">
        <v>1066</v>
      </c>
      <c r="D4065" s="40">
        <v>40295</v>
      </c>
      <c r="E4065" t="s">
        <v>717</v>
      </c>
      <c r="F4065" t="s">
        <v>1097</v>
      </c>
      <c r="G4065">
        <v>29</v>
      </c>
      <c r="H4065" t="s">
        <v>1082</v>
      </c>
      <c r="I4065">
        <v>33.497149999999998</v>
      </c>
      <c r="J4065">
        <v>-117.86403</v>
      </c>
      <c r="K4065" s="11">
        <v>0</v>
      </c>
      <c r="O4065" s="11">
        <v>8.7967125599999996</v>
      </c>
      <c r="P4065" s="11">
        <v>0.74013074999999995</v>
      </c>
      <c r="Q4065" s="12">
        <v>8.1716279749999998</v>
      </c>
      <c r="T4065"/>
    </row>
    <row r="4066" spans="1:20" x14ac:dyDescent="0.2">
      <c r="A4066">
        <v>1374</v>
      </c>
      <c r="B4066">
        <v>2010</v>
      </c>
      <c r="C4066" t="s">
        <v>1066</v>
      </c>
      <c r="D4066" s="40">
        <v>40295</v>
      </c>
      <c r="E4066" t="s">
        <v>719</v>
      </c>
      <c r="F4066" t="s">
        <v>1097</v>
      </c>
      <c r="G4066">
        <v>1</v>
      </c>
      <c r="H4066" t="s">
        <v>706</v>
      </c>
      <c r="I4066">
        <v>33.559820000000002</v>
      </c>
      <c r="J4066">
        <v>-117.89512999999999</v>
      </c>
      <c r="K4066" s="11" t="s">
        <v>742</v>
      </c>
      <c r="O4066" s="11">
        <v>6.2332771200000003</v>
      </c>
      <c r="P4066" s="11">
        <v>0.49862459999999997</v>
      </c>
      <c r="Q4066" s="12">
        <v>3.9190428900000001</v>
      </c>
      <c r="T4066"/>
    </row>
    <row r="4067" spans="1:20" x14ac:dyDescent="0.2">
      <c r="A4067">
        <v>1381</v>
      </c>
      <c r="B4067">
        <v>2010</v>
      </c>
      <c r="C4067" t="s">
        <v>1066</v>
      </c>
      <c r="D4067" s="40">
        <v>40295</v>
      </c>
      <c r="E4067" t="s">
        <v>719</v>
      </c>
      <c r="F4067" t="s">
        <v>1097</v>
      </c>
      <c r="G4067">
        <v>26</v>
      </c>
      <c r="H4067" t="s">
        <v>1082</v>
      </c>
      <c r="I4067">
        <v>33.559820000000002</v>
      </c>
      <c r="J4067">
        <v>-117.89512999999999</v>
      </c>
      <c r="K4067" s="11" t="s">
        <v>712</v>
      </c>
      <c r="O4067" s="11">
        <v>12.519949199999999</v>
      </c>
      <c r="P4067" s="11">
        <v>0.96633809999999998</v>
      </c>
      <c r="Q4067" s="12">
        <v>12.395501755</v>
      </c>
      <c r="T4067"/>
    </row>
    <row r="4068" spans="1:20" x14ac:dyDescent="0.2">
      <c r="A4068">
        <v>1375</v>
      </c>
      <c r="B4068">
        <v>2010</v>
      </c>
      <c r="C4068" t="s">
        <v>1066</v>
      </c>
      <c r="D4068" s="40">
        <v>40295</v>
      </c>
      <c r="E4068" t="s">
        <v>37</v>
      </c>
      <c r="F4068" t="s">
        <v>1097</v>
      </c>
      <c r="G4068">
        <v>1</v>
      </c>
      <c r="H4068" t="s">
        <v>706</v>
      </c>
      <c r="I4068">
        <v>33.624879999999997</v>
      </c>
      <c r="J4068">
        <v>-117.96384999999999</v>
      </c>
      <c r="K4068" s="11" t="s">
        <v>738</v>
      </c>
      <c r="O4068" s="11">
        <v>4.8364962599999997</v>
      </c>
      <c r="P4068" s="11">
        <v>0.14503460000000001</v>
      </c>
      <c r="Q4068" s="12">
        <v>0.22867950000000001</v>
      </c>
      <c r="T4068"/>
    </row>
    <row r="4069" spans="1:20" x14ac:dyDescent="0.2">
      <c r="A4069">
        <v>1378</v>
      </c>
      <c r="B4069">
        <v>2010</v>
      </c>
      <c r="C4069" t="s">
        <v>1066</v>
      </c>
      <c r="D4069" s="40">
        <v>40295</v>
      </c>
      <c r="E4069" t="s">
        <v>37</v>
      </c>
      <c r="F4069" t="s">
        <v>1097</v>
      </c>
      <c r="G4069">
        <v>9</v>
      </c>
      <c r="H4069" t="s">
        <v>1082</v>
      </c>
      <c r="I4069">
        <v>33.624879999999997</v>
      </c>
      <c r="J4069">
        <v>-117.96384999999999</v>
      </c>
      <c r="K4069" s="11" t="s">
        <v>714</v>
      </c>
      <c r="N4069">
        <v>40.8952014925</v>
      </c>
      <c r="O4069" s="11">
        <v>7.4727464399999999</v>
      </c>
      <c r="P4069" s="11">
        <v>0.41312460000000001</v>
      </c>
      <c r="Q4069" s="12">
        <v>4.4064326950000003</v>
      </c>
      <c r="T4069"/>
    </row>
    <row r="4070" spans="1:20" x14ac:dyDescent="0.2">
      <c r="A4070">
        <v>1383</v>
      </c>
      <c r="B4070">
        <v>2010</v>
      </c>
      <c r="C4070" t="s">
        <v>1066</v>
      </c>
      <c r="D4070" s="40">
        <v>40295</v>
      </c>
      <c r="E4070" t="s">
        <v>722</v>
      </c>
      <c r="F4070" t="s">
        <v>1097</v>
      </c>
      <c r="G4070">
        <v>33</v>
      </c>
      <c r="H4070" t="s">
        <v>1082</v>
      </c>
      <c r="I4070">
        <v>33.56073</v>
      </c>
      <c r="J4070">
        <v>-118.01697</v>
      </c>
      <c r="K4070" s="11" t="s">
        <v>744</v>
      </c>
      <c r="N4070">
        <v>4.1194477612</v>
      </c>
      <c r="O4070" s="11">
        <v>10.00696194</v>
      </c>
      <c r="P4070" s="11">
        <v>0.82085319999999995</v>
      </c>
      <c r="Q4070" s="12">
        <v>9.4014131400000007</v>
      </c>
      <c r="T4070"/>
    </row>
    <row r="4071" spans="1:20" x14ac:dyDescent="0.2">
      <c r="A4071">
        <v>1376</v>
      </c>
      <c r="B4071">
        <v>2010</v>
      </c>
      <c r="C4071" t="s">
        <v>1066</v>
      </c>
      <c r="D4071" s="40">
        <v>40295</v>
      </c>
      <c r="E4071" t="s">
        <v>722</v>
      </c>
      <c r="F4071" t="s">
        <v>1097</v>
      </c>
      <c r="G4071">
        <v>1</v>
      </c>
      <c r="H4071" t="s">
        <v>706</v>
      </c>
      <c r="I4071">
        <v>33.56073</v>
      </c>
      <c r="J4071">
        <v>-118.01697</v>
      </c>
      <c r="K4071" s="11">
        <v>0</v>
      </c>
      <c r="O4071" s="11">
        <v>5.2324153799999999</v>
      </c>
      <c r="P4071" s="11">
        <v>0.43652405</v>
      </c>
      <c r="Q4071" s="12">
        <v>3.1033442299999998</v>
      </c>
      <c r="T4071"/>
    </row>
    <row r="4072" spans="1:20" x14ac:dyDescent="0.2">
      <c r="A4072">
        <v>1377</v>
      </c>
      <c r="B4072">
        <v>2010</v>
      </c>
      <c r="C4072" t="s">
        <v>1066</v>
      </c>
      <c r="D4072" s="40">
        <v>40295</v>
      </c>
      <c r="E4072" t="s">
        <v>724</v>
      </c>
      <c r="F4072" t="s">
        <v>1097</v>
      </c>
      <c r="G4072">
        <v>1</v>
      </c>
      <c r="H4072" t="s">
        <v>706</v>
      </c>
      <c r="I4072">
        <v>33.631250000000001</v>
      </c>
      <c r="J4072">
        <v>-118.06347</v>
      </c>
      <c r="K4072" s="11" t="s">
        <v>743</v>
      </c>
      <c r="N4072">
        <v>4.9996716418</v>
      </c>
      <c r="O4072" s="11">
        <v>7.8276472799999999</v>
      </c>
      <c r="P4072" s="11">
        <v>0.62780179999999997</v>
      </c>
      <c r="Q4072" s="12">
        <v>6.1222455350000002</v>
      </c>
      <c r="T4072"/>
    </row>
    <row r="4073" spans="1:20" x14ac:dyDescent="0.2">
      <c r="A4073">
        <v>1380</v>
      </c>
      <c r="B4073">
        <v>2010</v>
      </c>
      <c r="C4073" t="s">
        <v>1066</v>
      </c>
      <c r="D4073" s="40">
        <v>40295</v>
      </c>
      <c r="E4073" t="s">
        <v>724</v>
      </c>
      <c r="F4073" t="s">
        <v>1097</v>
      </c>
      <c r="G4073">
        <v>25</v>
      </c>
      <c r="H4073" t="s">
        <v>1082</v>
      </c>
      <c r="I4073">
        <v>33.631250000000001</v>
      </c>
      <c r="J4073">
        <v>-118.06347</v>
      </c>
      <c r="K4073" s="11" t="s">
        <v>737</v>
      </c>
      <c r="N4073">
        <v>6.8305373134499998</v>
      </c>
      <c r="O4073" s="11">
        <v>18.322331399999999</v>
      </c>
      <c r="P4073" s="11">
        <v>1.1983547000000001</v>
      </c>
      <c r="Q4073" s="12">
        <v>15.584887535</v>
      </c>
      <c r="T4073"/>
    </row>
    <row r="4074" spans="1:20" x14ac:dyDescent="0.2">
      <c r="A4074">
        <v>1487</v>
      </c>
      <c r="B4074">
        <v>2010</v>
      </c>
      <c r="C4074" t="s">
        <v>1066</v>
      </c>
      <c r="D4074" s="40">
        <v>40296</v>
      </c>
      <c r="E4074" t="s">
        <v>793</v>
      </c>
      <c r="F4074" t="s">
        <v>1098</v>
      </c>
      <c r="G4074">
        <v>1</v>
      </c>
      <c r="H4074" t="s">
        <v>706</v>
      </c>
      <c r="I4074">
        <v>32.557130000000001</v>
      </c>
      <c r="J4074">
        <v>-117.14718000000001</v>
      </c>
      <c r="K4074" s="11" t="s">
        <v>799</v>
      </c>
      <c r="N4074">
        <v>1.83805555555</v>
      </c>
      <c r="O4074" s="11">
        <v>4.8705119999999997</v>
      </c>
      <c r="P4074" s="11">
        <v>0.24592174999999999</v>
      </c>
      <c r="Q4074" s="12">
        <v>0.74066511999999995</v>
      </c>
      <c r="T4074"/>
    </row>
    <row r="4075" spans="1:20" x14ac:dyDescent="0.2">
      <c r="A4075">
        <v>1498</v>
      </c>
      <c r="B4075">
        <v>2010</v>
      </c>
      <c r="C4075" t="s">
        <v>1066</v>
      </c>
      <c r="D4075" s="40">
        <v>40296</v>
      </c>
      <c r="E4075" t="s">
        <v>793</v>
      </c>
      <c r="F4075" t="s">
        <v>1098</v>
      </c>
      <c r="G4075">
        <v>11</v>
      </c>
      <c r="H4075" t="s">
        <v>1082</v>
      </c>
      <c r="I4075">
        <v>32.557130000000001</v>
      </c>
      <c r="J4075">
        <v>-117.14718000000001</v>
      </c>
      <c r="K4075" s="11" t="s">
        <v>714</v>
      </c>
      <c r="N4075">
        <v>6.3766388888499996</v>
      </c>
      <c r="O4075" s="11">
        <v>13.081728999999999</v>
      </c>
      <c r="P4075" s="11">
        <v>0.90948914999999997</v>
      </c>
      <c r="Q4075" s="12">
        <v>7.1163559999999997</v>
      </c>
      <c r="T4075"/>
    </row>
    <row r="4076" spans="1:20" x14ac:dyDescent="0.2">
      <c r="A4076">
        <v>1488</v>
      </c>
      <c r="B4076">
        <v>2010</v>
      </c>
      <c r="C4076" t="s">
        <v>1066</v>
      </c>
      <c r="D4076" s="40">
        <v>40296</v>
      </c>
      <c r="E4076" t="s">
        <v>795</v>
      </c>
      <c r="F4076" t="s">
        <v>1098</v>
      </c>
      <c r="G4076">
        <v>1</v>
      </c>
      <c r="H4076" t="s">
        <v>706</v>
      </c>
      <c r="I4076">
        <v>32.656329999999997</v>
      </c>
      <c r="J4076">
        <v>-117.23008</v>
      </c>
      <c r="K4076" s="11" t="s">
        <v>768</v>
      </c>
      <c r="N4076">
        <v>4.0013055555500001</v>
      </c>
      <c r="O4076" s="11">
        <v>8.4338519999999999</v>
      </c>
      <c r="P4076" s="11">
        <v>0.53575439999999996</v>
      </c>
      <c r="Q4076" s="12">
        <v>3.3718557599999999</v>
      </c>
      <c r="T4076"/>
    </row>
    <row r="4077" spans="1:20" x14ac:dyDescent="0.2">
      <c r="A4077">
        <v>1493</v>
      </c>
      <c r="B4077">
        <v>2010</v>
      </c>
      <c r="C4077" t="s">
        <v>1066</v>
      </c>
      <c r="D4077" s="40">
        <v>40296</v>
      </c>
      <c r="E4077" t="s">
        <v>795</v>
      </c>
      <c r="F4077" t="s">
        <v>1098</v>
      </c>
      <c r="G4077">
        <v>6</v>
      </c>
      <c r="H4077" t="s">
        <v>1082</v>
      </c>
      <c r="I4077">
        <v>32.656329999999997</v>
      </c>
      <c r="J4077">
        <v>-117.23008</v>
      </c>
      <c r="K4077" s="11" t="s">
        <v>735</v>
      </c>
      <c r="N4077">
        <v>3.8316388888999997</v>
      </c>
      <c r="O4077" s="11">
        <v>11.866057</v>
      </c>
      <c r="P4077" s="11">
        <v>0.87296830000000003</v>
      </c>
      <c r="Q4077" s="12">
        <v>7.7978107999999997</v>
      </c>
      <c r="T4077"/>
    </row>
    <row r="4078" spans="1:20" x14ac:dyDescent="0.2">
      <c r="A4078">
        <v>1489</v>
      </c>
      <c r="B4078">
        <v>2010</v>
      </c>
      <c r="C4078" t="s">
        <v>1066</v>
      </c>
      <c r="D4078" s="40">
        <v>40296</v>
      </c>
      <c r="E4078" t="s">
        <v>796</v>
      </c>
      <c r="F4078" t="s">
        <v>1098</v>
      </c>
      <c r="G4078">
        <v>1</v>
      </c>
      <c r="H4078" t="s">
        <v>706</v>
      </c>
      <c r="I4078">
        <v>32.684199999999997</v>
      </c>
      <c r="J4078">
        <v>-117.2296</v>
      </c>
      <c r="K4078" s="11" t="s">
        <v>805</v>
      </c>
      <c r="N4078">
        <v>3.4357499999999996</v>
      </c>
      <c r="O4078" s="11">
        <v>11.462441</v>
      </c>
      <c r="P4078" s="11">
        <v>0.80596100000000004</v>
      </c>
      <c r="Q4078" s="12">
        <v>7.07377112</v>
      </c>
      <c r="T4078"/>
    </row>
    <row r="4079" spans="1:20" x14ac:dyDescent="0.2">
      <c r="A4079">
        <v>1496</v>
      </c>
      <c r="B4079">
        <v>2010</v>
      </c>
      <c r="C4079" t="s">
        <v>1066</v>
      </c>
      <c r="D4079" s="40">
        <v>40296</v>
      </c>
      <c r="E4079" t="s">
        <v>796</v>
      </c>
      <c r="F4079" t="s">
        <v>1098</v>
      </c>
      <c r="G4079">
        <v>10</v>
      </c>
      <c r="H4079" t="s">
        <v>1082</v>
      </c>
      <c r="I4079">
        <v>32.684199999999997</v>
      </c>
      <c r="J4079">
        <v>-117.2296</v>
      </c>
      <c r="K4079" s="11">
        <v>0</v>
      </c>
      <c r="N4079">
        <v>3.4710972222500001</v>
      </c>
      <c r="O4079" s="11">
        <v>11.424574</v>
      </c>
      <c r="P4079" s="11">
        <v>0.80218</v>
      </c>
      <c r="Q4079" s="12">
        <v>6.4583594399999997</v>
      </c>
      <c r="T4079"/>
    </row>
    <row r="4080" spans="1:20" x14ac:dyDescent="0.2">
      <c r="A4080">
        <v>1490</v>
      </c>
      <c r="B4080">
        <v>2010</v>
      </c>
      <c r="C4080" t="s">
        <v>1066</v>
      </c>
      <c r="D4080" s="40">
        <v>40296</v>
      </c>
      <c r="E4080" t="s">
        <v>797</v>
      </c>
      <c r="F4080" t="s">
        <v>1098</v>
      </c>
      <c r="G4080">
        <v>1</v>
      </c>
      <c r="H4080" t="s">
        <v>706</v>
      </c>
      <c r="I4080">
        <v>32.669600000000003</v>
      </c>
      <c r="J4080">
        <v>-117.30302</v>
      </c>
      <c r="K4080" s="11" t="s">
        <v>806</v>
      </c>
      <c r="N4080">
        <v>3.3155694444499999</v>
      </c>
      <c r="O4080" s="11">
        <v>7.1900209999999998</v>
      </c>
      <c r="P4080" s="11">
        <v>0.63823565000000004</v>
      </c>
      <c r="Q4080" s="12">
        <v>4.8896036799999996</v>
      </c>
      <c r="T4080"/>
    </row>
    <row r="4081" spans="1:20" x14ac:dyDescent="0.2">
      <c r="A4081">
        <v>1494</v>
      </c>
      <c r="B4081">
        <v>2010</v>
      </c>
      <c r="C4081" t="s">
        <v>1066</v>
      </c>
      <c r="D4081" s="40">
        <v>40296</v>
      </c>
      <c r="E4081" t="s">
        <v>797</v>
      </c>
      <c r="F4081" t="s">
        <v>1098</v>
      </c>
      <c r="G4081">
        <v>6</v>
      </c>
      <c r="H4081" t="s">
        <v>1082</v>
      </c>
      <c r="I4081">
        <v>32.669600000000003</v>
      </c>
      <c r="J4081">
        <v>-117.30302</v>
      </c>
      <c r="K4081" s="11">
        <v>0</v>
      </c>
      <c r="O4081" s="11">
        <v>2.4483250000000001</v>
      </c>
      <c r="P4081" s="11">
        <v>0.19936034999999999</v>
      </c>
      <c r="Q4081" s="12">
        <v>0</v>
      </c>
      <c r="T4081"/>
    </row>
    <row r="4082" spans="1:20" x14ac:dyDescent="0.2">
      <c r="A4082">
        <v>1491</v>
      </c>
      <c r="B4082">
        <v>2010</v>
      </c>
      <c r="C4082" t="s">
        <v>1066</v>
      </c>
      <c r="D4082" s="40">
        <v>40296</v>
      </c>
      <c r="E4082" t="s">
        <v>798</v>
      </c>
      <c r="F4082" t="s">
        <v>1098</v>
      </c>
      <c r="G4082">
        <v>1</v>
      </c>
      <c r="H4082" t="s">
        <v>706</v>
      </c>
      <c r="I4082">
        <v>32.757100000000001</v>
      </c>
      <c r="J4082">
        <v>-117.26505</v>
      </c>
      <c r="K4082" s="11">
        <v>0</v>
      </c>
      <c r="N4082">
        <v>5.5848611111000004</v>
      </c>
      <c r="O4082" s="11">
        <v>11.714518</v>
      </c>
      <c r="P4082" s="11">
        <v>0.727719</v>
      </c>
      <c r="Q4082" s="12">
        <v>5.20599144</v>
      </c>
      <c r="T4082"/>
    </row>
    <row r="4083" spans="1:20" x14ac:dyDescent="0.2">
      <c r="A4083">
        <v>1497</v>
      </c>
      <c r="B4083">
        <v>2010</v>
      </c>
      <c r="C4083" t="s">
        <v>1066</v>
      </c>
      <c r="D4083" s="40">
        <v>40296</v>
      </c>
      <c r="E4083" t="s">
        <v>798</v>
      </c>
      <c r="F4083" t="s">
        <v>1098</v>
      </c>
      <c r="G4083">
        <v>10</v>
      </c>
      <c r="H4083" t="s">
        <v>1082</v>
      </c>
      <c r="I4083">
        <v>32.757100000000001</v>
      </c>
      <c r="J4083">
        <v>-117.26505</v>
      </c>
      <c r="K4083" s="11">
        <v>0</v>
      </c>
      <c r="N4083">
        <v>2.4106805555499999</v>
      </c>
      <c r="O4083" s="11">
        <v>12.329848</v>
      </c>
      <c r="P4083" s="11">
        <v>0.85715649999999999</v>
      </c>
      <c r="Q4083" s="12">
        <v>7.3682107200000004</v>
      </c>
      <c r="T4083"/>
    </row>
    <row r="4084" spans="1:20" x14ac:dyDescent="0.2">
      <c r="A4084">
        <v>1492</v>
      </c>
      <c r="B4084">
        <v>2010</v>
      </c>
      <c r="C4084" t="s">
        <v>1066</v>
      </c>
      <c r="D4084" s="40">
        <v>40296</v>
      </c>
      <c r="E4084" t="s">
        <v>786</v>
      </c>
      <c r="F4084" t="s">
        <v>1098</v>
      </c>
      <c r="G4084">
        <v>1</v>
      </c>
      <c r="H4084" t="s">
        <v>706</v>
      </c>
      <c r="I4084">
        <v>32.738900000000001</v>
      </c>
      <c r="J4084">
        <v>-117.34936999999999</v>
      </c>
      <c r="K4084" s="11" t="s">
        <v>767</v>
      </c>
      <c r="N4084">
        <v>2.6863888888999998</v>
      </c>
      <c r="O4084" s="11">
        <v>5.9844030000000004</v>
      </c>
      <c r="P4084" s="11">
        <v>0.42419875000000001</v>
      </c>
      <c r="Q4084" s="12">
        <v>2.0766428800000001</v>
      </c>
      <c r="T4084"/>
    </row>
    <row r="4085" spans="1:20" x14ac:dyDescent="0.2">
      <c r="A4085">
        <v>1495</v>
      </c>
      <c r="B4085">
        <v>2010</v>
      </c>
      <c r="C4085" t="s">
        <v>1066</v>
      </c>
      <c r="D4085" s="40">
        <v>40296</v>
      </c>
      <c r="E4085" t="s">
        <v>786</v>
      </c>
      <c r="F4085" t="s">
        <v>1098</v>
      </c>
      <c r="G4085">
        <v>8</v>
      </c>
      <c r="H4085" t="s">
        <v>1082</v>
      </c>
      <c r="I4085">
        <v>32.738900000000001</v>
      </c>
      <c r="J4085">
        <v>-117.34936999999999</v>
      </c>
      <c r="K4085" s="11" t="s">
        <v>807</v>
      </c>
      <c r="N4085">
        <v>3.5912777777500002</v>
      </c>
      <c r="O4085" s="11">
        <v>7.8968809999999996</v>
      </c>
      <c r="P4085" s="11">
        <v>0.4842321</v>
      </c>
      <c r="Q4085" s="12">
        <v>2.7685611200000002</v>
      </c>
      <c r="T4085"/>
    </row>
    <row r="4086" spans="1:20" x14ac:dyDescent="0.2">
      <c r="A4086">
        <v>1228</v>
      </c>
      <c r="B4086">
        <v>2010</v>
      </c>
      <c r="C4086" t="s">
        <v>704</v>
      </c>
      <c r="D4086" s="40">
        <v>40301</v>
      </c>
      <c r="E4086">
        <v>4301</v>
      </c>
      <c r="F4086" t="s">
        <v>1095</v>
      </c>
      <c r="G4086">
        <v>7.5</v>
      </c>
      <c r="H4086" t="s">
        <v>1082</v>
      </c>
      <c r="I4086">
        <v>34.0976</v>
      </c>
      <c r="J4086">
        <v>-119.1</v>
      </c>
      <c r="K4086" s="11">
        <v>0.14000000000000001</v>
      </c>
      <c r="N4086">
        <v>11.466925290000001</v>
      </c>
      <c r="O4086" s="11">
        <v>4.3816230000000003</v>
      </c>
      <c r="P4086" s="11">
        <v>0.30061705</v>
      </c>
      <c r="Q4086" s="12">
        <v>1.3291615999999999</v>
      </c>
      <c r="T4086"/>
    </row>
    <row r="4087" spans="1:20" x14ac:dyDescent="0.2">
      <c r="A4087">
        <v>1229</v>
      </c>
      <c r="B4087">
        <v>2010</v>
      </c>
      <c r="C4087" t="s">
        <v>704</v>
      </c>
      <c r="D4087" s="40">
        <v>40301</v>
      </c>
      <c r="E4087">
        <v>4306</v>
      </c>
      <c r="F4087" t="s">
        <v>1095</v>
      </c>
      <c r="G4087">
        <v>17</v>
      </c>
      <c r="H4087" t="s">
        <v>1082</v>
      </c>
      <c r="I4087">
        <v>34.009050000000002</v>
      </c>
      <c r="J4087">
        <v>-119.13779</v>
      </c>
      <c r="K4087" s="11">
        <v>0.32</v>
      </c>
      <c r="O4087" s="11">
        <v>8.1952879999999997</v>
      </c>
      <c r="P4087" s="11">
        <v>0.79473199999999999</v>
      </c>
      <c r="Q4087" s="12">
        <v>7.2964424000000001</v>
      </c>
      <c r="T4087"/>
    </row>
    <row r="4088" spans="1:20" x14ac:dyDescent="0.2">
      <c r="A4088">
        <v>1223</v>
      </c>
      <c r="B4088">
        <v>2010</v>
      </c>
      <c r="C4088" t="s">
        <v>704</v>
      </c>
      <c r="D4088" s="40">
        <v>40301</v>
      </c>
      <c r="E4088">
        <v>4306</v>
      </c>
      <c r="F4088" t="s">
        <v>1095</v>
      </c>
      <c r="G4088">
        <v>1</v>
      </c>
      <c r="H4088" t="s">
        <v>706</v>
      </c>
      <c r="I4088">
        <v>34.009050000000002</v>
      </c>
      <c r="J4088">
        <v>-119.13779</v>
      </c>
      <c r="K4088" s="11">
        <v>0.26</v>
      </c>
      <c r="N4088">
        <v>8.7387088120000005</v>
      </c>
      <c r="O4088" s="11">
        <v>4.987215</v>
      </c>
      <c r="P4088" s="11">
        <v>0.30821419999999999</v>
      </c>
      <c r="Q4088" s="12">
        <v>1.0566139999999999</v>
      </c>
      <c r="T4088"/>
    </row>
    <row r="4089" spans="1:20" x14ac:dyDescent="0.2">
      <c r="A4089">
        <v>1384</v>
      </c>
      <c r="B4089">
        <v>2010</v>
      </c>
      <c r="C4089" t="s">
        <v>704</v>
      </c>
      <c r="D4089" s="40">
        <v>40302</v>
      </c>
      <c r="E4089" t="s">
        <v>733</v>
      </c>
      <c r="F4089" t="s">
        <v>1097</v>
      </c>
      <c r="G4089">
        <v>1</v>
      </c>
      <c r="H4089" t="s">
        <v>706</v>
      </c>
      <c r="I4089">
        <v>33.687829999999998</v>
      </c>
      <c r="J4089">
        <v>-118.339</v>
      </c>
      <c r="K4089" s="11">
        <v>0.57999999999999996</v>
      </c>
      <c r="N4089">
        <v>4.7348437499999996</v>
      </c>
      <c r="O4089" s="11">
        <v>0</v>
      </c>
      <c r="P4089" s="11">
        <v>0.25590151999999999</v>
      </c>
      <c r="Q4089" s="12">
        <v>0</v>
      </c>
      <c r="T4089"/>
    </row>
    <row r="4090" spans="1:20" x14ac:dyDescent="0.2">
      <c r="A4090">
        <v>1409</v>
      </c>
      <c r="B4090">
        <v>2010</v>
      </c>
      <c r="C4090" t="s">
        <v>704</v>
      </c>
      <c r="D4090" s="40">
        <v>40302</v>
      </c>
      <c r="E4090" t="s">
        <v>733</v>
      </c>
      <c r="F4090" t="s">
        <v>1097</v>
      </c>
      <c r="G4090">
        <v>13.5</v>
      </c>
      <c r="H4090" t="s">
        <v>1082</v>
      </c>
      <c r="I4090">
        <v>33.687829999999998</v>
      </c>
      <c r="J4090">
        <v>-118.339</v>
      </c>
      <c r="K4090" s="11">
        <v>0.28000000000000003</v>
      </c>
      <c r="O4090" s="11">
        <v>5.8529460000000002</v>
      </c>
      <c r="P4090" s="11">
        <v>0.47995794000000003</v>
      </c>
      <c r="Q4090" s="12">
        <v>4.7478999999999996</v>
      </c>
      <c r="T4090"/>
    </row>
    <row r="4091" spans="1:20" x14ac:dyDescent="0.2">
      <c r="A4091">
        <v>1385</v>
      </c>
      <c r="B4091">
        <v>2010</v>
      </c>
      <c r="C4091" t="s">
        <v>704</v>
      </c>
      <c r="D4091" s="40">
        <v>40302</v>
      </c>
      <c r="E4091" t="s">
        <v>745</v>
      </c>
      <c r="F4091" t="s">
        <v>1097</v>
      </c>
      <c r="G4091">
        <v>1</v>
      </c>
      <c r="H4091" t="s">
        <v>706</v>
      </c>
      <c r="I4091">
        <v>33.700980000000001</v>
      </c>
      <c r="J4091">
        <v>-118.37132</v>
      </c>
      <c r="K4091" s="11">
        <v>0.39</v>
      </c>
      <c r="O4091" s="11" t="s">
        <v>710</v>
      </c>
      <c r="P4091" s="11" t="s">
        <v>710</v>
      </c>
      <c r="Q4091" s="12" t="s">
        <v>710</v>
      </c>
      <c r="T4091"/>
    </row>
    <row r="4092" spans="1:20" x14ac:dyDescent="0.2">
      <c r="A4092">
        <v>1406</v>
      </c>
      <c r="B4092">
        <v>2010</v>
      </c>
      <c r="C4092" t="s">
        <v>704</v>
      </c>
      <c r="D4092" s="40">
        <v>40302</v>
      </c>
      <c r="E4092" t="s">
        <v>745</v>
      </c>
      <c r="F4092" t="s">
        <v>1097</v>
      </c>
      <c r="G4092">
        <v>10.5</v>
      </c>
      <c r="H4092" t="s">
        <v>1082</v>
      </c>
      <c r="I4092">
        <v>33.700980000000001</v>
      </c>
      <c r="J4092">
        <v>-118.37132</v>
      </c>
      <c r="K4092" s="11">
        <v>0.35</v>
      </c>
      <c r="N4092">
        <v>14.56875</v>
      </c>
      <c r="O4092" s="11">
        <v>1.293504</v>
      </c>
      <c r="P4092" s="11">
        <v>0.33657253999999998</v>
      </c>
      <c r="Q4092" s="12">
        <v>1.7803629999999999</v>
      </c>
      <c r="T4092"/>
    </row>
    <row r="4093" spans="1:20" x14ac:dyDescent="0.2">
      <c r="A4093">
        <v>1386</v>
      </c>
      <c r="B4093">
        <v>2010</v>
      </c>
      <c r="C4093" t="s">
        <v>704</v>
      </c>
      <c r="D4093" s="40">
        <v>40302</v>
      </c>
      <c r="E4093" t="s">
        <v>746</v>
      </c>
      <c r="F4093" t="s">
        <v>1097</v>
      </c>
      <c r="G4093">
        <v>1</v>
      </c>
      <c r="H4093" t="s">
        <v>706</v>
      </c>
      <c r="I4093">
        <v>33.733150000000002</v>
      </c>
      <c r="J4093">
        <v>-118.40043</v>
      </c>
      <c r="K4093" s="11">
        <v>0.14000000000000001</v>
      </c>
      <c r="N4093">
        <v>2.5423897058999998</v>
      </c>
      <c r="O4093" s="11">
        <v>2.0852219999999999</v>
      </c>
      <c r="P4093" s="11">
        <v>0.29235023999999998</v>
      </c>
      <c r="Q4093" s="12">
        <v>1.3539870000000001</v>
      </c>
      <c r="T4093"/>
    </row>
    <row r="4094" spans="1:20" x14ac:dyDescent="0.2">
      <c r="A4094">
        <v>1387</v>
      </c>
      <c r="B4094">
        <v>2010</v>
      </c>
      <c r="C4094" t="s">
        <v>704</v>
      </c>
      <c r="D4094" s="40">
        <v>40302</v>
      </c>
      <c r="E4094" t="s">
        <v>747</v>
      </c>
      <c r="F4094" t="s">
        <v>1097</v>
      </c>
      <c r="G4094">
        <v>1</v>
      </c>
      <c r="H4094" t="s">
        <v>706</v>
      </c>
      <c r="I4094">
        <v>33.71893</v>
      </c>
      <c r="J4094">
        <v>-118.41098</v>
      </c>
      <c r="K4094" s="11">
        <v>0.3</v>
      </c>
      <c r="O4094" s="11">
        <v>0.97614500000000004</v>
      </c>
      <c r="P4094" s="11">
        <v>0.18627394999999999</v>
      </c>
      <c r="Q4094" s="12">
        <v>0</v>
      </c>
      <c r="T4094"/>
    </row>
    <row r="4095" spans="1:20" x14ac:dyDescent="0.2">
      <c r="A4095">
        <v>1408</v>
      </c>
      <c r="B4095">
        <v>2010</v>
      </c>
      <c r="C4095" t="s">
        <v>704</v>
      </c>
      <c r="D4095" s="40">
        <v>40302</v>
      </c>
      <c r="E4095" t="s">
        <v>747</v>
      </c>
      <c r="F4095" t="s">
        <v>1097</v>
      </c>
      <c r="G4095">
        <v>12.5</v>
      </c>
      <c r="H4095" t="s">
        <v>1082</v>
      </c>
      <c r="I4095">
        <v>33.71893</v>
      </c>
      <c r="J4095">
        <v>-118.41098</v>
      </c>
      <c r="K4095" s="11">
        <v>0.27</v>
      </c>
      <c r="O4095" s="11">
        <v>2.0099710000000002</v>
      </c>
      <c r="P4095" s="11">
        <v>0.34594661999999998</v>
      </c>
      <c r="Q4095" s="12">
        <v>2.6800600000000001</v>
      </c>
      <c r="T4095"/>
    </row>
    <row r="4096" spans="1:20" x14ac:dyDescent="0.2">
      <c r="A4096">
        <v>1410</v>
      </c>
      <c r="B4096">
        <v>2010</v>
      </c>
      <c r="C4096" t="s">
        <v>704</v>
      </c>
      <c r="D4096" s="40">
        <v>40302</v>
      </c>
      <c r="E4096" t="s">
        <v>748</v>
      </c>
      <c r="F4096" t="s">
        <v>1097</v>
      </c>
      <c r="G4096">
        <v>29.5</v>
      </c>
      <c r="H4096" t="s">
        <v>1082</v>
      </c>
      <c r="I4096">
        <v>33.689660000000003</v>
      </c>
      <c r="J4096">
        <v>-118.43313000000001</v>
      </c>
      <c r="K4096" s="11">
        <v>0.19</v>
      </c>
      <c r="N4096">
        <v>8.2556250000000002</v>
      </c>
      <c r="O4096" s="11">
        <v>10.063204000000001</v>
      </c>
      <c r="P4096" s="11">
        <v>0.90788992999999996</v>
      </c>
      <c r="Q4096" s="12">
        <v>11.214242</v>
      </c>
      <c r="T4096"/>
    </row>
    <row r="4097" spans="1:20" x14ac:dyDescent="0.2">
      <c r="A4097">
        <v>1388</v>
      </c>
      <c r="B4097">
        <v>2010</v>
      </c>
      <c r="C4097" t="s">
        <v>704</v>
      </c>
      <c r="D4097" s="40">
        <v>40302</v>
      </c>
      <c r="E4097" t="s">
        <v>748</v>
      </c>
      <c r="F4097" t="s">
        <v>1097</v>
      </c>
      <c r="G4097">
        <v>1</v>
      </c>
      <c r="H4097" t="s">
        <v>706</v>
      </c>
      <c r="I4097">
        <v>33.689660000000003</v>
      </c>
      <c r="J4097">
        <v>-118.43313000000001</v>
      </c>
      <c r="K4097" s="11">
        <v>7.0999999999999994E-2</v>
      </c>
      <c r="N4097">
        <v>2.7566360294000001</v>
      </c>
      <c r="O4097" s="11">
        <v>0</v>
      </c>
      <c r="P4097" s="11">
        <v>0.10886213</v>
      </c>
      <c r="Q4097" s="12">
        <v>0</v>
      </c>
      <c r="T4097"/>
    </row>
    <row r="4098" spans="1:20" x14ac:dyDescent="0.2">
      <c r="A4098">
        <v>1389</v>
      </c>
      <c r="B4098">
        <v>2010</v>
      </c>
      <c r="C4098" t="s">
        <v>704</v>
      </c>
      <c r="D4098" s="40">
        <v>40302</v>
      </c>
      <c r="E4098" t="s">
        <v>749</v>
      </c>
      <c r="F4098" t="s">
        <v>1097</v>
      </c>
      <c r="G4098">
        <v>1</v>
      </c>
      <c r="H4098" t="s">
        <v>706</v>
      </c>
      <c r="I4098" s="50">
        <v>33.715620000000001</v>
      </c>
      <c r="J4098" s="50">
        <v>-118.10899999999999</v>
      </c>
      <c r="K4098" s="11">
        <v>0</v>
      </c>
      <c r="N4098">
        <v>7.3986397059</v>
      </c>
      <c r="O4098" s="11">
        <v>2.8163390000000001</v>
      </c>
      <c r="P4098" s="11">
        <v>0.15772006</v>
      </c>
      <c r="Q4098" s="12">
        <v>0</v>
      </c>
      <c r="T4098"/>
    </row>
    <row r="4099" spans="1:20" x14ac:dyDescent="0.2">
      <c r="A4099">
        <v>1390</v>
      </c>
      <c r="B4099">
        <v>2010</v>
      </c>
      <c r="C4099" t="s">
        <v>704</v>
      </c>
      <c r="D4099" s="40">
        <v>40302</v>
      </c>
      <c r="E4099" t="s">
        <v>750</v>
      </c>
      <c r="F4099" t="s">
        <v>1097</v>
      </c>
      <c r="G4099">
        <v>1</v>
      </c>
      <c r="H4099" t="s">
        <v>706</v>
      </c>
      <c r="I4099" s="50">
        <v>33.744399999999999</v>
      </c>
      <c r="J4099" s="50">
        <v>-118.17408</v>
      </c>
      <c r="K4099" s="11">
        <v>0</v>
      </c>
      <c r="N4099">
        <v>7.5343290441499997</v>
      </c>
      <c r="O4099" s="11">
        <v>3.7516219999999998</v>
      </c>
      <c r="P4099" s="11">
        <v>0.10899793000000001</v>
      </c>
      <c r="Q4099" s="12">
        <v>0.20921000000000001</v>
      </c>
      <c r="T4099"/>
    </row>
    <row r="4100" spans="1:20" x14ac:dyDescent="0.2">
      <c r="A4100">
        <v>1391</v>
      </c>
      <c r="B4100">
        <v>2010</v>
      </c>
      <c r="C4100" t="s">
        <v>704</v>
      </c>
      <c r="D4100" s="40">
        <v>40302</v>
      </c>
      <c r="E4100" t="s">
        <v>751</v>
      </c>
      <c r="F4100" t="s">
        <v>1097</v>
      </c>
      <c r="G4100">
        <v>1</v>
      </c>
      <c r="H4100" t="s">
        <v>706</v>
      </c>
      <c r="I4100" s="50">
        <v>33.71217</v>
      </c>
      <c r="J4100" s="50">
        <v>-118.1827</v>
      </c>
      <c r="K4100" s="11">
        <v>0</v>
      </c>
      <c r="N4100">
        <v>6.5202297794000001</v>
      </c>
      <c r="O4100" s="11">
        <v>1.5807640000000001</v>
      </c>
      <c r="P4100" s="11">
        <v>0</v>
      </c>
      <c r="Q4100" s="12">
        <v>0</v>
      </c>
      <c r="T4100"/>
    </row>
    <row r="4101" spans="1:20" x14ac:dyDescent="0.2">
      <c r="A4101">
        <v>1392</v>
      </c>
      <c r="B4101">
        <v>2010</v>
      </c>
      <c r="C4101" t="s">
        <v>704</v>
      </c>
      <c r="D4101" s="40">
        <v>40302</v>
      </c>
      <c r="E4101" t="s">
        <v>752</v>
      </c>
      <c r="F4101" t="s">
        <v>1097</v>
      </c>
      <c r="G4101">
        <v>1</v>
      </c>
      <c r="H4101" t="s">
        <v>706</v>
      </c>
      <c r="I4101" s="50">
        <v>33.659179999999999</v>
      </c>
      <c r="J4101" s="50">
        <v>-118.17167000000001</v>
      </c>
      <c r="K4101" s="11">
        <v>0.19</v>
      </c>
      <c r="O4101" s="11">
        <v>0</v>
      </c>
      <c r="P4101" s="11">
        <v>0</v>
      </c>
      <c r="Q4101" s="12">
        <v>0</v>
      </c>
      <c r="T4101"/>
    </row>
    <row r="4102" spans="1:20" x14ac:dyDescent="0.2">
      <c r="A4102">
        <v>1403</v>
      </c>
      <c r="B4102">
        <v>2010</v>
      </c>
      <c r="C4102" t="s">
        <v>704</v>
      </c>
      <c r="D4102" s="40">
        <v>40302</v>
      </c>
      <c r="E4102" t="s">
        <v>752</v>
      </c>
      <c r="F4102" t="s">
        <v>1097</v>
      </c>
      <c r="G4102">
        <v>5.5</v>
      </c>
      <c r="H4102" t="s">
        <v>1082</v>
      </c>
      <c r="I4102" s="50">
        <v>33.659179999999999</v>
      </c>
      <c r="J4102" s="50">
        <v>-118.17167000000001</v>
      </c>
      <c r="K4102" s="11">
        <v>0.16</v>
      </c>
      <c r="O4102" s="11">
        <v>0</v>
      </c>
      <c r="P4102" s="11">
        <v>0.11391583</v>
      </c>
      <c r="Q4102" s="12">
        <v>0</v>
      </c>
      <c r="T4102"/>
    </row>
    <row r="4103" spans="1:20" x14ac:dyDescent="0.2">
      <c r="A4103">
        <v>1393</v>
      </c>
      <c r="B4103">
        <v>2010</v>
      </c>
      <c r="C4103" t="s">
        <v>704</v>
      </c>
      <c r="D4103" s="40">
        <v>40302</v>
      </c>
      <c r="E4103" t="s">
        <v>753</v>
      </c>
      <c r="F4103" t="s">
        <v>1097</v>
      </c>
      <c r="G4103">
        <v>1</v>
      </c>
      <c r="H4103" t="s">
        <v>706</v>
      </c>
      <c r="I4103" s="50">
        <v>33.624600000000001</v>
      </c>
      <c r="J4103" s="50">
        <v>-118.21335000000001</v>
      </c>
      <c r="K4103" s="11">
        <v>0.27</v>
      </c>
      <c r="N4103">
        <v>2.6995036765</v>
      </c>
      <c r="O4103" s="11">
        <v>1.7993699999999999</v>
      </c>
      <c r="P4103" s="11">
        <v>0.19674897999999999</v>
      </c>
      <c r="Q4103" s="12">
        <v>0</v>
      </c>
      <c r="T4103"/>
    </row>
    <row r="4104" spans="1:20" x14ac:dyDescent="0.2">
      <c r="A4104">
        <v>1394</v>
      </c>
      <c r="B4104">
        <v>2010</v>
      </c>
      <c r="C4104" t="s">
        <v>704</v>
      </c>
      <c r="D4104" s="40">
        <v>40302</v>
      </c>
      <c r="E4104" t="s">
        <v>754</v>
      </c>
      <c r="F4104" t="s">
        <v>1097</v>
      </c>
      <c r="G4104">
        <v>1</v>
      </c>
      <c r="H4104" t="s">
        <v>706</v>
      </c>
      <c r="I4104" s="50">
        <v>33.635550000000002</v>
      </c>
      <c r="J4104" s="50">
        <v>-118.2936</v>
      </c>
      <c r="K4104" s="11">
        <v>0.41</v>
      </c>
      <c r="O4104" s="11">
        <v>0</v>
      </c>
      <c r="P4104" s="11">
        <v>0.15342877999999999</v>
      </c>
      <c r="Q4104" s="12">
        <v>0</v>
      </c>
      <c r="T4104"/>
    </row>
    <row r="4105" spans="1:20" x14ac:dyDescent="0.2">
      <c r="A4105">
        <v>1407</v>
      </c>
      <c r="B4105">
        <v>2010</v>
      </c>
      <c r="C4105" t="s">
        <v>704</v>
      </c>
      <c r="D4105" s="40">
        <v>40302</v>
      </c>
      <c r="E4105" t="s">
        <v>754</v>
      </c>
      <c r="F4105" t="s">
        <v>1097</v>
      </c>
      <c r="G4105">
        <v>11.5</v>
      </c>
      <c r="H4105" t="s">
        <v>1082</v>
      </c>
      <c r="I4105" s="50">
        <v>33.635550000000002</v>
      </c>
      <c r="J4105" s="50">
        <v>-118.2936</v>
      </c>
      <c r="K4105" s="11">
        <v>0.28999999999999998</v>
      </c>
      <c r="N4105">
        <v>9.76249080885</v>
      </c>
      <c r="O4105" s="11">
        <v>1.74733</v>
      </c>
      <c r="P4105" s="11">
        <v>0.34399498000000001</v>
      </c>
      <c r="Q4105" s="12">
        <v>2.0508500000000001</v>
      </c>
      <c r="T4105"/>
    </row>
    <row r="4106" spans="1:20" x14ac:dyDescent="0.2">
      <c r="A4106">
        <v>1395</v>
      </c>
      <c r="B4106">
        <v>2010</v>
      </c>
      <c r="C4106" t="s">
        <v>704</v>
      </c>
      <c r="D4106" s="40">
        <v>40302</v>
      </c>
      <c r="E4106" t="s">
        <v>755</v>
      </c>
      <c r="F4106" t="s">
        <v>1097</v>
      </c>
      <c r="G4106">
        <v>1</v>
      </c>
      <c r="H4106" t="s">
        <v>706</v>
      </c>
      <c r="I4106" s="50">
        <v>33.665230000000001</v>
      </c>
      <c r="J4106" s="50">
        <v>-118.29428</v>
      </c>
      <c r="K4106" s="11">
        <v>0.36</v>
      </c>
      <c r="N4106">
        <v>3.2065533088000002</v>
      </c>
      <c r="O4106" s="11">
        <v>0</v>
      </c>
      <c r="P4106" s="11">
        <v>0.16168736</v>
      </c>
      <c r="Q4106" s="12">
        <v>0</v>
      </c>
      <c r="T4106"/>
    </row>
    <row r="4107" spans="1:20" x14ac:dyDescent="0.2">
      <c r="A4107">
        <v>1396</v>
      </c>
      <c r="B4107">
        <v>2010</v>
      </c>
      <c r="C4107" t="s">
        <v>704</v>
      </c>
      <c r="D4107" s="40">
        <v>40302</v>
      </c>
      <c r="E4107" t="s">
        <v>756</v>
      </c>
      <c r="F4107" t="s">
        <v>1097</v>
      </c>
      <c r="G4107">
        <v>1</v>
      </c>
      <c r="H4107" t="s">
        <v>706</v>
      </c>
      <c r="I4107" s="50">
        <v>33.698349999999998</v>
      </c>
      <c r="J4107" s="50">
        <v>-118.29395</v>
      </c>
      <c r="K4107" s="11">
        <v>0.17</v>
      </c>
      <c r="N4107">
        <v>4.4706066176500006</v>
      </c>
      <c r="O4107" s="11">
        <v>3.697336</v>
      </c>
      <c r="P4107" s="11">
        <v>0.40632621000000002</v>
      </c>
      <c r="Q4107" s="12">
        <v>2.2197309999999999</v>
      </c>
      <c r="T4107"/>
    </row>
    <row r="4108" spans="1:20" x14ac:dyDescent="0.2">
      <c r="A4108">
        <v>1405</v>
      </c>
      <c r="B4108">
        <v>2010</v>
      </c>
      <c r="C4108" t="s">
        <v>704</v>
      </c>
      <c r="D4108" s="40">
        <v>40302</v>
      </c>
      <c r="E4108" t="s">
        <v>757</v>
      </c>
      <c r="F4108" t="s">
        <v>1097</v>
      </c>
      <c r="G4108">
        <v>8.5</v>
      </c>
      <c r="H4108" t="s">
        <v>1082</v>
      </c>
      <c r="I4108" s="50">
        <v>33.66207</v>
      </c>
      <c r="J4108" s="50">
        <v>-118.22781999999999</v>
      </c>
      <c r="K4108" s="11">
        <v>0.54</v>
      </c>
      <c r="N4108">
        <v>10.976553309</v>
      </c>
      <c r="O4108" s="11">
        <v>6.7688350000000002</v>
      </c>
      <c r="P4108" s="11">
        <v>0.64584540000000001</v>
      </c>
      <c r="Q4108" s="12">
        <v>6.411448</v>
      </c>
      <c r="T4108"/>
    </row>
    <row r="4109" spans="1:20" x14ac:dyDescent="0.2">
      <c r="A4109">
        <v>1397</v>
      </c>
      <c r="B4109">
        <v>2010</v>
      </c>
      <c r="C4109" t="s">
        <v>704</v>
      </c>
      <c r="D4109" s="40">
        <v>40302</v>
      </c>
      <c r="E4109" t="s">
        <v>757</v>
      </c>
      <c r="F4109" t="s">
        <v>1097</v>
      </c>
      <c r="G4109">
        <v>1</v>
      </c>
      <c r="H4109" t="s">
        <v>706</v>
      </c>
      <c r="I4109" s="50">
        <v>33.66207</v>
      </c>
      <c r="J4109" s="50">
        <v>-118.22781999999999</v>
      </c>
      <c r="K4109" s="11">
        <v>0.3</v>
      </c>
      <c r="N4109">
        <v>2.3495680147</v>
      </c>
      <c r="O4109" s="11">
        <v>3.1436480000000002</v>
      </c>
      <c r="P4109" s="11">
        <v>0.34839198999999998</v>
      </c>
      <c r="Q4109" s="12">
        <v>2.3620000000000001</v>
      </c>
      <c r="T4109"/>
    </row>
    <row r="4110" spans="1:20" x14ac:dyDescent="0.2">
      <c r="A4110">
        <v>1398</v>
      </c>
      <c r="B4110">
        <v>2010</v>
      </c>
      <c r="C4110" t="s">
        <v>704</v>
      </c>
      <c r="D4110" s="40">
        <v>40302</v>
      </c>
      <c r="E4110" t="s">
        <v>758</v>
      </c>
      <c r="F4110" t="s">
        <v>1097</v>
      </c>
      <c r="G4110">
        <v>1</v>
      </c>
      <c r="H4110" t="s">
        <v>706</v>
      </c>
      <c r="I4110" s="50">
        <v>33.696620000000003</v>
      </c>
      <c r="J4110" s="50">
        <v>-118.24193</v>
      </c>
      <c r="K4110" s="11">
        <v>0.13</v>
      </c>
      <c r="N4110">
        <v>9.4768290441500014</v>
      </c>
      <c r="O4110" s="11">
        <v>1.264964</v>
      </c>
      <c r="P4110" s="11">
        <v>0.15408062</v>
      </c>
      <c r="Q4110" s="12">
        <v>0</v>
      </c>
      <c r="T4110"/>
    </row>
    <row r="4111" spans="1:20" x14ac:dyDescent="0.2">
      <c r="A4111">
        <v>1399</v>
      </c>
      <c r="B4111">
        <v>2010</v>
      </c>
      <c r="C4111" t="s">
        <v>704</v>
      </c>
      <c r="D4111" s="40">
        <v>40302</v>
      </c>
      <c r="E4111" t="s">
        <v>759</v>
      </c>
      <c r="F4111" t="s">
        <v>1097</v>
      </c>
      <c r="G4111">
        <v>1</v>
      </c>
      <c r="H4111" t="s">
        <v>706</v>
      </c>
      <c r="I4111" s="50">
        <v>33.71302</v>
      </c>
      <c r="J4111" s="50">
        <v>-118.25985</v>
      </c>
      <c r="K4111" s="11">
        <v>9.5000000000000001E-2</v>
      </c>
      <c r="N4111">
        <v>8.1413602941000001</v>
      </c>
      <c r="O4111" s="11">
        <v>8.3193000000000001</v>
      </c>
      <c r="P4111" s="11">
        <v>0.59938046</v>
      </c>
      <c r="Q4111" s="12">
        <v>6.0863810000000003</v>
      </c>
      <c r="T4111"/>
    </row>
    <row r="4112" spans="1:20" x14ac:dyDescent="0.2">
      <c r="A4112">
        <v>1400</v>
      </c>
      <c r="B4112">
        <v>2010</v>
      </c>
      <c r="C4112" t="s">
        <v>704</v>
      </c>
      <c r="D4112" s="40">
        <v>40302</v>
      </c>
      <c r="E4112" t="s">
        <v>760</v>
      </c>
      <c r="F4112" t="s">
        <v>1097</v>
      </c>
      <c r="G4112">
        <v>1</v>
      </c>
      <c r="H4112" t="s">
        <v>706</v>
      </c>
      <c r="I4112" s="50">
        <v>33.635570000000001</v>
      </c>
      <c r="J4112" s="50">
        <v>-118.11312</v>
      </c>
      <c r="K4112" s="11">
        <v>0.22</v>
      </c>
      <c r="N4112">
        <v>10.433795955499999</v>
      </c>
      <c r="O4112" s="11">
        <v>0</v>
      </c>
      <c r="P4112" s="11">
        <v>0</v>
      </c>
      <c r="Q4112" s="12">
        <v>0</v>
      </c>
      <c r="T4112"/>
    </row>
    <row r="4113" spans="1:20" x14ac:dyDescent="0.2">
      <c r="A4113">
        <v>1404</v>
      </c>
      <c r="B4113">
        <v>2010</v>
      </c>
      <c r="C4113" t="s">
        <v>704</v>
      </c>
      <c r="D4113" s="40">
        <v>40302</v>
      </c>
      <c r="E4113" t="s">
        <v>760</v>
      </c>
      <c r="F4113" t="s">
        <v>1097</v>
      </c>
      <c r="G4113">
        <v>6.5</v>
      </c>
      <c r="H4113" t="s">
        <v>1082</v>
      </c>
      <c r="I4113" s="50">
        <v>33.635570000000001</v>
      </c>
      <c r="J4113" s="50">
        <v>-118.11312</v>
      </c>
      <c r="K4113" s="11">
        <v>0.21</v>
      </c>
      <c r="O4113" s="11">
        <v>0</v>
      </c>
      <c r="P4113" s="11">
        <v>0</v>
      </c>
      <c r="Q4113" s="12">
        <v>0</v>
      </c>
      <c r="T4113"/>
    </row>
    <row r="4114" spans="1:20" x14ac:dyDescent="0.2">
      <c r="A4114">
        <v>1401</v>
      </c>
      <c r="B4114">
        <v>2010</v>
      </c>
      <c r="C4114" t="s">
        <v>704</v>
      </c>
      <c r="D4114" s="40">
        <v>40302</v>
      </c>
      <c r="E4114" t="s">
        <v>761</v>
      </c>
      <c r="F4114" t="s">
        <v>1097</v>
      </c>
      <c r="G4114">
        <v>1</v>
      </c>
      <c r="H4114" t="s">
        <v>706</v>
      </c>
      <c r="I4114" s="50">
        <v>33.664650000000002</v>
      </c>
      <c r="J4114" s="50">
        <v>-118.09108000000001</v>
      </c>
      <c r="K4114" s="11">
        <v>0.27</v>
      </c>
      <c r="N4114">
        <v>8.5055790440999992</v>
      </c>
      <c r="O4114" s="11">
        <v>0</v>
      </c>
      <c r="P4114" s="11">
        <v>9.7133860000000002E-2</v>
      </c>
      <c r="Q4114" s="12">
        <v>0</v>
      </c>
      <c r="T4114"/>
    </row>
    <row r="4115" spans="1:20" x14ac:dyDescent="0.2">
      <c r="A4115">
        <v>1402</v>
      </c>
      <c r="B4115">
        <v>2010</v>
      </c>
      <c r="C4115" t="s">
        <v>704</v>
      </c>
      <c r="D4115" s="40">
        <v>40302</v>
      </c>
      <c r="E4115" t="s">
        <v>762</v>
      </c>
      <c r="F4115" t="s">
        <v>1097</v>
      </c>
      <c r="G4115">
        <v>1</v>
      </c>
      <c r="H4115" t="s">
        <v>706</v>
      </c>
      <c r="I4115" s="50">
        <v>33.691719999999997</v>
      </c>
      <c r="J4115" s="50">
        <v>-118.07145</v>
      </c>
      <c r="K4115" s="11">
        <v>5.5E-2</v>
      </c>
      <c r="N4115">
        <v>7.74857536765</v>
      </c>
      <c r="O4115" s="11">
        <v>1.549434</v>
      </c>
      <c r="P4115" s="11">
        <v>0.10341752</v>
      </c>
      <c r="Q4115" s="12">
        <v>0</v>
      </c>
      <c r="T4115"/>
    </row>
    <row r="4116" spans="1:20" x14ac:dyDescent="0.2">
      <c r="A4116">
        <v>1227</v>
      </c>
      <c r="B4116">
        <v>2010</v>
      </c>
      <c r="C4116" t="s">
        <v>704</v>
      </c>
      <c r="D4116" s="40">
        <v>40302</v>
      </c>
      <c r="E4116">
        <v>4601</v>
      </c>
      <c r="F4116" t="s">
        <v>1095</v>
      </c>
      <c r="G4116">
        <v>5.7</v>
      </c>
      <c r="H4116" t="s">
        <v>1082</v>
      </c>
      <c r="I4116">
        <v>34.230649999999997</v>
      </c>
      <c r="J4116">
        <v>-119.26730000000001</v>
      </c>
      <c r="K4116" s="11">
        <v>0.26</v>
      </c>
      <c r="O4116" s="11">
        <v>13.256085000000001</v>
      </c>
      <c r="P4116" s="11">
        <v>0.91196390000000005</v>
      </c>
      <c r="Q4116" s="12">
        <v>11.18014872</v>
      </c>
      <c r="T4116"/>
    </row>
    <row r="4117" spans="1:20" x14ac:dyDescent="0.2">
      <c r="A4117">
        <v>1224</v>
      </c>
      <c r="B4117">
        <v>2010</v>
      </c>
      <c r="C4117" t="s">
        <v>704</v>
      </c>
      <c r="D4117" s="40">
        <v>40302</v>
      </c>
      <c r="E4117">
        <v>4601</v>
      </c>
      <c r="F4117" t="s">
        <v>1095</v>
      </c>
      <c r="G4117">
        <v>1</v>
      </c>
      <c r="H4117" t="s">
        <v>706</v>
      </c>
      <c r="I4117">
        <v>34.230649999999997</v>
      </c>
      <c r="J4117">
        <v>-119.26730000000001</v>
      </c>
      <c r="K4117" s="11">
        <v>0.18</v>
      </c>
      <c r="N4117">
        <v>10.37984674</v>
      </c>
      <c r="O4117" s="11">
        <v>12.572676</v>
      </c>
      <c r="P4117" s="11">
        <v>0.80916915</v>
      </c>
      <c r="Q4117" s="12">
        <v>9.1077916800000001</v>
      </c>
      <c r="T4117"/>
    </row>
    <row r="4118" spans="1:20" x14ac:dyDescent="0.2">
      <c r="A4118">
        <v>1226</v>
      </c>
      <c r="B4118">
        <v>2010</v>
      </c>
      <c r="C4118" t="s">
        <v>704</v>
      </c>
      <c r="D4118" s="40">
        <v>40302</v>
      </c>
      <c r="E4118">
        <v>4701</v>
      </c>
      <c r="F4118" t="s">
        <v>1095</v>
      </c>
      <c r="G4118">
        <v>4.8</v>
      </c>
      <c r="H4118" t="s">
        <v>706</v>
      </c>
      <c r="I4118">
        <v>34.271230000000003</v>
      </c>
      <c r="J4118">
        <v>-119.31041</v>
      </c>
      <c r="K4118" s="11">
        <v>0.68</v>
      </c>
      <c r="O4118" s="11">
        <v>7.9811639999999997</v>
      </c>
      <c r="P4118" s="11">
        <v>0.46361805</v>
      </c>
      <c r="Q4118" s="12">
        <v>2.91647824</v>
      </c>
      <c r="T4118"/>
    </row>
    <row r="4119" spans="1:20" x14ac:dyDescent="0.2">
      <c r="A4119">
        <v>1225</v>
      </c>
      <c r="B4119">
        <v>2010</v>
      </c>
      <c r="C4119" t="s">
        <v>704</v>
      </c>
      <c r="D4119" s="40">
        <v>40302</v>
      </c>
      <c r="E4119">
        <v>4701</v>
      </c>
      <c r="F4119" t="s">
        <v>1095</v>
      </c>
      <c r="G4119">
        <v>1</v>
      </c>
      <c r="H4119" t="s">
        <v>706</v>
      </c>
      <c r="I4119">
        <v>34.271230000000003</v>
      </c>
      <c r="J4119">
        <v>-119.31041</v>
      </c>
      <c r="K4119" s="11">
        <v>0.42</v>
      </c>
      <c r="O4119" s="11">
        <v>10.358743</v>
      </c>
      <c r="P4119" s="11">
        <v>0.53394180000000002</v>
      </c>
      <c r="Q4119" s="12">
        <v>5.0382904000000002</v>
      </c>
      <c r="T4119"/>
    </row>
    <row r="4120" spans="1:20" x14ac:dyDescent="0.2">
      <c r="A4120">
        <v>1505</v>
      </c>
      <c r="B4120">
        <v>2010</v>
      </c>
      <c r="C4120" t="s">
        <v>704</v>
      </c>
      <c r="D4120" s="40">
        <v>40303</v>
      </c>
      <c r="E4120" t="s">
        <v>784</v>
      </c>
      <c r="F4120" t="s">
        <v>1098</v>
      </c>
      <c r="G4120">
        <v>12</v>
      </c>
      <c r="H4120" t="s">
        <v>1082</v>
      </c>
      <c r="I4120">
        <v>32.756970000000003</v>
      </c>
      <c r="J4120">
        <v>-117.27273</v>
      </c>
      <c r="K4120" s="11" t="s">
        <v>810</v>
      </c>
      <c r="N4120">
        <v>6.1998544061500001</v>
      </c>
      <c r="O4120" s="11">
        <v>8.1110539999999993</v>
      </c>
      <c r="P4120" s="11">
        <v>0.807813</v>
      </c>
      <c r="Q4120" s="12">
        <v>6.276726</v>
      </c>
      <c r="T4120"/>
    </row>
    <row r="4121" spans="1:20" x14ac:dyDescent="0.2">
      <c r="A4121">
        <v>1499</v>
      </c>
      <c r="B4121">
        <v>2010</v>
      </c>
      <c r="C4121" t="s">
        <v>704</v>
      </c>
      <c r="D4121" s="40">
        <v>40303</v>
      </c>
      <c r="E4121" t="s">
        <v>784</v>
      </c>
      <c r="F4121" t="s">
        <v>1098</v>
      </c>
      <c r="G4121">
        <v>1</v>
      </c>
      <c r="H4121" t="s">
        <v>706</v>
      </c>
      <c r="I4121">
        <v>32.756970000000003</v>
      </c>
      <c r="J4121">
        <v>-117.27273</v>
      </c>
      <c r="K4121" s="11" t="s">
        <v>799</v>
      </c>
      <c r="N4121">
        <v>5.02861494255</v>
      </c>
      <c r="O4121" s="11">
        <v>2.7221259999999998</v>
      </c>
      <c r="P4121" s="11">
        <v>0.31226900000000002</v>
      </c>
      <c r="Q4121" s="12">
        <v>0</v>
      </c>
      <c r="T4121"/>
    </row>
    <row r="4122" spans="1:20" x14ac:dyDescent="0.2">
      <c r="A4122">
        <v>1501</v>
      </c>
      <c r="B4122">
        <v>2010</v>
      </c>
      <c r="C4122" t="s">
        <v>704</v>
      </c>
      <c r="D4122" s="40">
        <v>40303</v>
      </c>
      <c r="E4122" t="s">
        <v>786</v>
      </c>
      <c r="F4122" t="s">
        <v>1098</v>
      </c>
      <c r="G4122">
        <v>1</v>
      </c>
      <c r="H4122" t="s">
        <v>706</v>
      </c>
      <c r="I4122">
        <v>32.738900000000001</v>
      </c>
      <c r="J4122">
        <v>-117.34936999999999</v>
      </c>
      <c r="K4122" s="11" t="s">
        <v>744</v>
      </c>
      <c r="N4122">
        <v>1.5569770114999999</v>
      </c>
      <c r="O4122" s="11">
        <v>0</v>
      </c>
      <c r="P4122" s="11">
        <v>0.12515399999999999</v>
      </c>
      <c r="Q4122" s="12">
        <v>0</v>
      </c>
      <c r="T4122"/>
    </row>
    <row r="4123" spans="1:20" x14ac:dyDescent="0.2">
      <c r="A4123">
        <v>1508</v>
      </c>
      <c r="B4123">
        <v>2010</v>
      </c>
      <c r="C4123" t="s">
        <v>704</v>
      </c>
      <c r="D4123" s="40">
        <v>40303</v>
      </c>
      <c r="E4123" t="s">
        <v>786</v>
      </c>
      <c r="F4123" t="s">
        <v>1098</v>
      </c>
      <c r="G4123">
        <v>25</v>
      </c>
      <c r="H4123" t="s">
        <v>1082</v>
      </c>
      <c r="I4123">
        <v>32.738900000000001</v>
      </c>
      <c r="J4123">
        <v>-117.34936999999999</v>
      </c>
      <c r="K4123" s="11">
        <v>0</v>
      </c>
      <c r="N4123">
        <v>6.9292490421499995</v>
      </c>
      <c r="O4123" s="11">
        <v>8.3049350000000004</v>
      </c>
      <c r="P4123" s="11">
        <v>1.032743</v>
      </c>
      <c r="Q4123" s="12">
        <v>11.68544</v>
      </c>
      <c r="T4123"/>
    </row>
    <row r="4124" spans="1:20" x14ac:dyDescent="0.2">
      <c r="A4124">
        <v>1507</v>
      </c>
      <c r="B4124">
        <v>2010</v>
      </c>
      <c r="C4124" t="s">
        <v>704</v>
      </c>
      <c r="D4124" s="40">
        <v>40304</v>
      </c>
      <c r="E4124" t="s">
        <v>791</v>
      </c>
      <c r="F4124" t="s">
        <v>1098</v>
      </c>
      <c r="G4124">
        <v>18</v>
      </c>
      <c r="H4124" t="s">
        <v>1082</v>
      </c>
      <c r="I4124">
        <v>32.665669999999999</v>
      </c>
      <c r="J4124">
        <v>-117.32483000000001</v>
      </c>
      <c r="K4124" s="11" t="s">
        <v>801</v>
      </c>
      <c r="N4124">
        <v>9.5101839080499992</v>
      </c>
      <c r="O4124" s="11">
        <v>7.4102769999999998</v>
      </c>
      <c r="P4124" s="11">
        <v>0.88368000000000002</v>
      </c>
      <c r="Q4124" s="12">
        <v>9.6589799999999997</v>
      </c>
      <c r="T4124"/>
    </row>
    <row r="4125" spans="1:20" x14ac:dyDescent="0.2">
      <c r="A4125">
        <v>1500</v>
      </c>
      <c r="B4125">
        <v>2010</v>
      </c>
      <c r="C4125" t="s">
        <v>704</v>
      </c>
      <c r="D4125" s="40">
        <v>40304</v>
      </c>
      <c r="E4125" t="s">
        <v>791</v>
      </c>
      <c r="F4125" t="s">
        <v>1098</v>
      </c>
      <c r="G4125">
        <v>1</v>
      </c>
      <c r="H4125" t="s">
        <v>706</v>
      </c>
      <c r="I4125">
        <v>32.665669999999999</v>
      </c>
      <c r="J4125">
        <v>-117.32483000000001</v>
      </c>
      <c r="K4125" s="11" t="s">
        <v>808</v>
      </c>
      <c r="N4125">
        <v>0.55967011494500007</v>
      </c>
      <c r="O4125" s="11">
        <v>0</v>
      </c>
      <c r="P4125" s="11">
        <v>0.159695</v>
      </c>
      <c r="Q4125" s="12">
        <v>0</v>
      </c>
      <c r="T4125"/>
    </row>
    <row r="4126" spans="1:20" x14ac:dyDescent="0.2">
      <c r="A4126">
        <v>1254</v>
      </c>
      <c r="B4126">
        <v>2010</v>
      </c>
      <c r="C4126" t="s">
        <v>704</v>
      </c>
      <c r="D4126" s="40">
        <v>40304</v>
      </c>
      <c r="E4126">
        <v>3506</v>
      </c>
      <c r="F4126" t="s">
        <v>1096</v>
      </c>
      <c r="G4126">
        <v>20</v>
      </c>
      <c r="H4126" t="s">
        <v>1082</v>
      </c>
      <c r="I4126">
        <v>33.9</v>
      </c>
      <c r="J4126">
        <v>-118.54971999999999</v>
      </c>
      <c r="K4126" s="11">
        <v>4.2000000000000003E-2</v>
      </c>
      <c r="N4126">
        <v>0.72</v>
      </c>
      <c r="O4126" s="11">
        <v>0</v>
      </c>
      <c r="P4126" s="11">
        <v>0.14631425000000001</v>
      </c>
      <c r="Q4126" s="12">
        <v>0.32456147499999999</v>
      </c>
      <c r="T4126"/>
    </row>
    <row r="4127" spans="1:20" x14ac:dyDescent="0.2">
      <c r="A4127">
        <v>1251</v>
      </c>
      <c r="B4127">
        <v>2010</v>
      </c>
      <c r="C4127" t="s">
        <v>704</v>
      </c>
      <c r="D4127" s="40">
        <v>40304</v>
      </c>
      <c r="E4127">
        <v>3506</v>
      </c>
      <c r="F4127" t="s">
        <v>1096</v>
      </c>
      <c r="G4127">
        <v>1</v>
      </c>
      <c r="H4127" t="s">
        <v>706</v>
      </c>
      <c r="I4127">
        <v>33.9</v>
      </c>
      <c r="J4127">
        <v>-118.54971999999999</v>
      </c>
      <c r="K4127" s="11">
        <v>0</v>
      </c>
      <c r="N4127">
        <v>0.6</v>
      </c>
      <c r="P4127" s="11">
        <v>0.11197459999999999</v>
      </c>
      <c r="Q4127" s="12">
        <v>0</v>
      </c>
      <c r="T4127"/>
    </row>
    <row r="4128" spans="1:20" x14ac:dyDescent="0.2">
      <c r="A4128">
        <v>1252</v>
      </c>
      <c r="B4128">
        <v>2010</v>
      </c>
      <c r="C4128" t="s">
        <v>704</v>
      </c>
      <c r="D4128" s="40">
        <v>40304</v>
      </c>
      <c r="E4128">
        <v>3601</v>
      </c>
      <c r="F4128" t="s">
        <v>1096</v>
      </c>
      <c r="G4128">
        <v>1</v>
      </c>
      <c r="H4128" t="s">
        <v>706</v>
      </c>
      <c r="I4128">
        <v>33.95973</v>
      </c>
      <c r="J4128">
        <v>-118.46625</v>
      </c>
      <c r="K4128" s="11">
        <v>0</v>
      </c>
      <c r="N4128">
        <v>15.93</v>
      </c>
      <c r="O4128" s="11">
        <v>2.1189072800000002</v>
      </c>
      <c r="P4128" s="11">
        <v>0.18111464999999999</v>
      </c>
      <c r="Q4128" s="12">
        <v>0.19986263500000001</v>
      </c>
      <c r="T4128"/>
    </row>
    <row r="4129" spans="1:20" x14ac:dyDescent="0.2">
      <c r="A4129">
        <v>1253</v>
      </c>
      <c r="B4129">
        <v>2010</v>
      </c>
      <c r="C4129" t="s">
        <v>704</v>
      </c>
      <c r="D4129" s="40">
        <v>40304</v>
      </c>
      <c r="E4129">
        <v>3604</v>
      </c>
      <c r="F4129" t="s">
        <v>1096</v>
      </c>
      <c r="G4129">
        <v>1</v>
      </c>
      <c r="H4129" t="s">
        <v>706</v>
      </c>
      <c r="I4129">
        <v>33.940269999999998</v>
      </c>
      <c r="J4129">
        <v>-118.50977</v>
      </c>
      <c r="K4129" s="11">
        <v>0</v>
      </c>
      <c r="N4129">
        <v>0.64</v>
      </c>
      <c r="P4129" s="11">
        <v>0.10913885</v>
      </c>
      <c r="Q4129" s="12">
        <v>0</v>
      </c>
      <c r="T4129"/>
    </row>
    <row r="4130" spans="1:20" x14ac:dyDescent="0.2">
      <c r="A4130">
        <v>1255</v>
      </c>
      <c r="B4130">
        <v>2010</v>
      </c>
      <c r="C4130" t="s">
        <v>704</v>
      </c>
      <c r="D4130" s="40">
        <v>40304</v>
      </c>
      <c r="E4130">
        <v>3604</v>
      </c>
      <c r="F4130" t="s">
        <v>1096</v>
      </c>
      <c r="G4130">
        <v>20</v>
      </c>
      <c r="H4130" t="s">
        <v>1082</v>
      </c>
      <c r="I4130">
        <v>33.940269999999998</v>
      </c>
      <c r="J4130">
        <v>-118.50977</v>
      </c>
      <c r="K4130" s="11">
        <v>0</v>
      </c>
      <c r="N4130">
        <v>0.7</v>
      </c>
      <c r="O4130" s="11">
        <v>0</v>
      </c>
      <c r="P4130" s="11">
        <v>0.1118701</v>
      </c>
      <c r="Q4130" s="12">
        <v>0</v>
      </c>
      <c r="T4130"/>
    </row>
    <row r="4131" spans="1:20" x14ac:dyDescent="0.2">
      <c r="A4131">
        <v>1506</v>
      </c>
      <c r="B4131">
        <v>2010</v>
      </c>
      <c r="C4131" t="s">
        <v>704</v>
      </c>
      <c r="D4131" s="40">
        <v>40309</v>
      </c>
      <c r="E4131" t="s">
        <v>789</v>
      </c>
      <c r="F4131" t="s">
        <v>1098</v>
      </c>
      <c r="G4131">
        <v>12</v>
      </c>
      <c r="H4131" t="s">
        <v>1082</v>
      </c>
      <c r="I4131">
        <v>32.648000000000003</v>
      </c>
      <c r="J4131">
        <v>-117.21633</v>
      </c>
      <c r="K4131" s="11" t="s">
        <v>811</v>
      </c>
      <c r="N4131">
        <v>14.167088122500001</v>
      </c>
      <c r="O4131" s="11">
        <v>1.7998209999999999</v>
      </c>
      <c r="P4131" s="11">
        <v>0.96637899999999999</v>
      </c>
      <c r="Q4131" s="12">
        <v>5.7603869999999997</v>
      </c>
      <c r="T4131"/>
    </row>
    <row r="4132" spans="1:20" x14ac:dyDescent="0.2">
      <c r="A4132">
        <v>1503</v>
      </c>
      <c r="B4132">
        <v>2010</v>
      </c>
      <c r="C4132" t="s">
        <v>704</v>
      </c>
      <c r="D4132" s="40">
        <v>40309</v>
      </c>
      <c r="E4132" t="s">
        <v>789</v>
      </c>
      <c r="F4132" t="s">
        <v>1098</v>
      </c>
      <c r="G4132">
        <v>1</v>
      </c>
      <c r="H4132" t="s">
        <v>706</v>
      </c>
      <c r="I4132">
        <v>32.648000000000003</v>
      </c>
      <c r="J4132">
        <v>-117.21633</v>
      </c>
      <c r="K4132" s="11" t="s">
        <v>779</v>
      </c>
      <c r="O4132" s="11">
        <v>3.3026140000000002</v>
      </c>
      <c r="P4132" s="11">
        <v>0.57581199999999999</v>
      </c>
      <c r="Q4132" s="12">
        <v>2.4227880000000002</v>
      </c>
      <c r="T4132"/>
    </row>
    <row r="4133" spans="1:20" x14ac:dyDescent="0.2">
      <c r="A4133">
        <v>1424</v>
      </c>
      <c r="B4133">
        <v>2010</v>
      </c>
      <c r="C4133" t="s">
        <v>704</v>
      </c>
      <c r="D4133" s="40">
        <v>40309</v>
      </c>
      <c r="E4133" t="s">
        <v>732</v>
      </c>
      <c r="F4133" t="s">
        <v>1097</v>
      </c>
      <c r="G4133">
        <v>1</v>
      </c>
      <c r="H4133" t="s">
        <v>706</v>
      </c>
      <c r="I4133">
        <v>33.714300000000001</v>
      </c>
      <c r="J4133">
        <v>-118.32344999999999</v>
      </c>
      <c r="K4133" s="11" t="s">
        <v>775</v>
      </c>
      <c r="O4133" s="11">
        <v>5.2352920000000003</v>
      </c>
      <c r="P4133" s="11">
        <v>0.81798552000000002</v>
      </c>
      <c r="Q4133" s="12">
        <v>7.0496720000000002</v>
      </c>
      <c r="T4133"/>
    </row>
    <row r="4134" spans="1:20" x14ac:dyDescent="0.2">
      <c r="A4134">
        <v>1429</v>
      </c>
      <c r="B4134">
        <v>2010</v>
      </c>
      <c r="C4134" t="s">
        <v>704</v>
      </c>
      <c r="D4134" s="40">
        <v>40309</v>
      </c>
      <c r="E4134" t="s">
        <v>732</v>
      </c>
      <c r="F4134" t="s">
        <v>1097</v>
      </c>
      <c r="G4134">
        <v>9</v>
      </c>
      <c r="H4134" t="s">
        <v>1082</v>
      </c>
      <c r="I4134">
        <v>33.714300000000001</v>
      </c>
      <c r="J4134">
        <v>-118.32344999999999</v>
      </c>
      <c r="K4134" s="11" t="s">
        <v>775</v>
      </c>
      <c r="O4134" s="11">
        <v>8.1477269999999997</v>
      </c>
      <c r="P4134" s="11">
        <v>1.290588786</v>
      </c>
      <c r="Q4134" s="12">
        <v>14.671896</v>
      </c>
      <c r="T4134"/>
    </row>
    <row r="4135" spans="1:20" x14ac:dyDescent="0.2">
      <c r="A4135">
        <v>1425</v>
      </c>
      <c r="B4135">
        <v>2010</v>
      </c>
      <c r="C4135" t="s">
        <v>704</v>
      </c>
      <c r="D4135" s="40">
        <v>40309</v>
      </c>
      <c r="E4135" t="s">
        <v>733</v>
      </c>
      <c r="F4135" t="s">
        <v>1097</v>
      </c>
      <c r="G4135">
        <v>1</v>
      </c>
      <c r="H4135" t="s">
        <v>706</v>
      </c>
      <c r="I4135">
        <v>33.687829999999998</v>
      </c>
      <c r="J4135">
        <v>-118.339</v>
      </c>
      <c r="K4135" s="11" t="s">
        <v>776</v>
      </c>
      <c r="O4135" s="11">
        <v>7.7030640000000004</v>
      </c>
      <c r="P4135" s="11">
        <v>1.1303365009999999</v>
      </c>
      <c r="Q4135" s="12">
        <v>10.967212999999999</v>
      </c>
      <c r="T4135"/>
    </row>
    <row r="4136" spans="1:20" x14ac:dyDescent="0.2">
      <c r="A4136">
        <v>1434</v>
      </c>
      <c r="B4136">
        <v>2010</v>
      </c>
      <c r="C4136" t="s">
        <v>704</v>
      </c>
      <c r="D4136" s="40">
        <v>40309</v>
      </c>
      <c r="E4136" t="s">
        <v>733</v>
      </c>
      <c r="F4136" t="s">
        <v>1097</v>
      </c>
      <c r="G4136">
        <v>16</v>
      </c>
      <c r="H4136" t="s">
        <v>1082</v>
      </c>
      <c r="I4136">
        <v>33.687829999999998</v>
      </c>
      <c r="J4136">
        <v>-118.339</v>
      </c>
      <c r="K4136" s="11" t="s">
        <v>741</v>
      </c>
      <c r="O4136" s="11">
        <v>13.165354000000001</v>
      </c>
      <c r="P4136" s="11">
        <v>1.6985249499999999</v>
      </c>
      <c r="Q4136" s="12">
        <v>17.922405000000001</v>
      </c>
      <c r="T4136"/>
    </row>
    <row r="4137" spans="1:20" x14ac:dyDescent="0.2">
      <c r="A4137">
        <v>1432</v>
      </c>
      <c r="B4137">
        <v>2010</v>
      </c>
      <c r="C4137" t="s">
        <v>704</v>
      </c>
      <c r="D4137" s="40">
        <v>40309</v>
      </c>
      <c r="E4137" t="s">
        <v>734</v>
      </c>
      <c r="F4137" t="s">
        <v>1097</v>
      </c>
      <c r="G4137">
        <v>15</v>
      </c>
      <c r="H4137" t="s">
        <v>1082</v>
      </c>
      <c r="I4137">
        <v>33.654089999999997</v>
      </c>
      <c r="J4137">
        <v>-118.35429999999999</v>
      </c>
      <c r="K4137" s="11" t="s">
        <v>767</v>
      </c>
      <c r="O4137" s="11">
        <v>6.3559799999999997</v>
      </c>
      <c r="P4137" s="11">
        <v>0.70134510000000005</v>
      </c>
      <c r="Q4137" s="12">
        <v>6.8482820000000002</v>
      </c>
      <c r="T4137"/>
    </row>
    <row r="4138" spans="1:20" x14ac:dyDescent="0.2">
      <c r="A4138">
        <v>1426</v>
      </c>
      <c r="B4138">
        <v>2010</v>
      </c>
      <c r="C4138" t="s">
        <v>704</v>
      </c>
      <c r="D4138" s="40">
        <v>40309</v>
      </c>
      <c r="E4138" t="s">
        <v>734</v>
      </c>
      <c r="F4138" t="s">
        <v>1097</v>
      </c>
      <c r="G4138">
        <v>1</v>
      </c>
      <c r="H4138" t="s">
        <v>706</v>
      </c>
      <c r="I4138">
        <v>33.654089999999997</v>
      </c>
      <c r="J4138">
        <v>-118.35429999999999</v>
      </c>
      <c r="K4138" s="11" t="s">
        <v>741</v>
      </c>
      <c r="O4138" s="11">
        <v>3.7769949999999999</v>
      </c>
      <c r="P4138" s="11">
        <v>0.49008030000000002</v>
      </c>
      <c r="Q4138" s="12">
        <v>4.4692559999999997</v>
      </c>
      <c r="T4138"/>
    </row>
    <row r="4139" spans="1:20" x14ac:dyDescent="0.2">
      <c r="A4139">
        <v>1504</v>
      </c>
      <c r="B4139">
        <v>2010</v>
      </c>
      <c r="C4139" t="s">
        <v>704</v>
      </c>
      <c r="D4139" s="40">
        <v>40310</v>
      </c>
      <c r="E4139" t="s">
        <v>792</v>
      </c>
      <c r="F4139" t="s">
        <v>1098</v>
      </c>
      <c r="G4139">
        <v>9</v>
      </c>
      <c r="H4139" t="s">
        <v>1082</v>
      </c>
      <c r="I4139">
        <v>32.556669999999997</v>
      </c>
      <c r="J4139">
        <v>-117.145</v>
      </c>
      <c r="K4139" s="11" t="s">
        <v>809</v>
      </c>
      <c r="N4139">
        <v>5.5055268199</v>
      </c>
      <c r="O4139" s="11">
        <v>2.4628030000000001</v>
      </c>
      <c r="P4139" s="11">
        <v>0.91754100000000005</v>
      </c>
      <c r="Q4139" s="12">
        <v>2.4273539999999998</v>
      </c>
      <c r="T4139"/>
    </row>
    <row r="4140" spans="1:20" x14ac:dyDescent="0.2">
      <c r="A4140">
        <v>1502</v>
      </c>
      <c r="B4140">
        <v>2010</v>
      </c>
      <c r="C4140" t="s">
        <v>704</v>
      </c>
      <c r="D4140" s="40">
        <v>40310</v>
      </c>
      <c r="E4140" t="s">
        <v>792</v>
      </c>
      <c r="F4140" t="s">
        <v>1098</v>
      </c>
      <c r="G4140">
        <v>1</v>
      </c>
      <c r="H4140" t="s">
        <v>706</v>
      </c>
      <c r="I4140">
        <v>32.556669999999997</v>
      </c>
      <c r="J4140">
        <v>-117.145</v>
      </c>
      <c r="K4140" s="11">
        <v>0</v>
      </c>
      <c r="N4140">
        <v>4.0186839079999999</v>
      </c>
      <c r="O4140" s="11">
        <v>2.137057</v>
      </c>
      <c r="P4140" s="11">
        <v>0.281773</v>
      </c>
      <c r="Q4140" s="12">
        <v>0</v>
      </c>
      <c r="T4140"/>
    </row>
    <row r="4141" spans="1:20" x14ac:dyDescent="0.2">
      <c r="A4141">
        <v>1411</v>
      </c>
      <c r="B4141">
        <v>2010</v>
      </c>
      <c r="C4141" t="s">
        <v>704</v>
      </c>
      <c r="D4141" s="40">
        <v>40310</v>
      </c>
      <c r="E4141" t="s">
        <v>43</v>
      </c>
      <c r="F4141" t="s">
        <v>1097</v>
      </c>
      <c r="G4141">
        <v>1</v>
      </c>
      <c r="H4141" t="s">
        <v>706</v>
      </c>
      <c r="I4141">
        <v>33.584820000000001</v>
      </c>
      <c r="J4141">
        <v>-117.94463</v>
      </c>
      <c r="K4141" s="11">
        <v>0</v>
      </c>
      <c r="N4141">
        <v>0.61467656250000002</v>
      </c>
      <c r="O4141" s="11">
        <v>0</v>
      </c>
      <c r="P4141" s="11">
        <v>0.10496265</v>
      </c>
      <c r="Q4141" s="12">
        <v>0</v>
      </c>
      <c r="T4141"/>
    </row>
    <row r="4142" spans="1:20" x14ac:dyDescent="0.2">
      <c r="A4142">
        <v>1439</v>
      </c>
      <c r="B4142">
        <v>2010</v>
      </c>
      <c r="C4142" t="s">
        <v>704</v>
      </c>
      <c r="D4142" s="40">
        <v>40310</v>
      </c>
      <c r="E4142" t="s">
        <v>43</v>
      </c>
      <c r="F4142" t="s">
        <v>1097</v>
      </c>
      <c r="G4142">
        <v>23</v>
      </c>
      <c r="H4142" t="s">
        <v>1082</v>
      </c>
      <c r="I4142">
        <v>33.584820000000001</v>
      </c>
      <c r="J4142">
        <v>-117.94463</v>
      </c>
      <c r="K4142" s="11">
        <v>0</v>
      </c>
      <c r="N4142">
        <v>1.3683359374999999</v>
      </c>
      <c r="O4142" s="11">
        <v>13.379837999999999</v>
      </c>
      <c r="P4142" s="11">
        <v>1.1824973000000001</v>
      </c>
      <c r="Q4142" s="12">
        <v>14.961061000000001</v>
      </c>
      <c r="T4142"/>
    </row>
    <row r="4143" spans="1:20" x14ac:dyDescent="0.2">
      <c r="A4143">
        <v>1412</v>
      </c>
      <c r="B4143">
        <v>2010</v>
      </c>
      <c r="C4143" t="s">
        <v>704</v>
      </c>
      <c r="D4143" s="40">
        <v>40310</v>
      </c>
      <c r="E4143" t="s">
        <v>763</v>
      </c>
      <c r="F4143" t="s">
        <v>1097</v>
      </c>
      <c r="G4143">
        <v>1</v>
      </c>
      <c r="H4143" t="s">
        <v>706</v>
      </c>
      <c r="I4143">
        <v>33.565370000000001</v>
      </c>
      <c r="J4143">
        <v>-117.98692</v>
      </c>
      <c r="K4143" s="11">
        <v>0</v>
      </c>
      <c r="N4143">
        <v>1.1247578125</v>
      </c>
      <c r="O4143" s="11">
        <v>1.3732420000000001</v>
      </c>
      <c r="P4143" s="11">
        <v>0.15865190000000001</v>
      </c>
      <c r="Q4143" s="12">
        <v>0</v>
      </c>
      <c r="T4143"/>
    </row>
    <row r="4144" spans="1:20" x14ac:dyDescent="0.2">
      <c r="A4144">
        <v>1436</v>
      </c>
      <c r="B4144">
        <v>2010</v>
      </c>
      <c r="C4144" t="s">
        <v>704</v>
      </c>
      <c r="D4144" s="40">
        <v>40310</v>
      </c>
      <c r="E4144" t="s">
        <v>763</v>
      </c>
      <c r="F4144" t="s">
        <v>1097</v>
      </c>
      <c r="G4144">
        <v>21</v>
      </c>
      <c r="H4144" t="s">
        <v>1082</v>
      </c>
      <c r="I4144">
        <v>33.565370000000001</v>
      </c>
      <c r="J4144">
        <v>-117.98692</v>
      </c>
      <c r="K4144" s="11">
        <v>0</v>
      </c>
      <c r="N4144">
        <v>0.97431249999999991</v>
      </c>
      <c r="O4144" s="11">
        <v>11.957811</v>
      </c>
      <c r="P4144" s="11">
        <v>1.1162832499999999</v>
      </c>
      <c r="Q4144" s="12">
        <v>12.988156</v>
      </c>
      <c r="T4144"/>
    </row>
    <row r="4145" spans="1:20" x14ac:dyDescent="0.2">
      <c r="A4145">
        <v>1413</v>
      </c>
      <c r="B4145">
        <v>2010</v>
      </c>
      <c r="C4145" t="s">
        <v>704</v>
      </c>
      <c r="D4145" s="40">
        <v>40310</v>
      </c>
      <c r="E4145" t="s">
        <v>764</v>
      </c>
      <c r="F4145" t="s">
        <v>1097</v>
      </c>
      <c r="G4145">
        <v>1</v>
      </c>
      <c r="H4145" t="s">
        <v>706</v>
      </c>
      <c r="I4145">
        <v>33.585769999999997</v>
      </c>
      <c r="J4145">
        <v>-118.02243</v>
      </c>
      <c r="K4145" s="11" t="s">
        <v>765</v>
      </c>
      <c r="N4145">
        <v>1.3468437500000001</v>
      </c>
      <c r="O4145" s="11">
        <v>1.4092519999999999</v>
      </c>
      <c r="P4145" s="11">
        <v>0.18648785000000001</v>
      </c>
      <c r="Q4145" s="12">
        <v>0</v>
      </c>
      <c r="T4145"/>
    </row>
    <row r="4146" spans="1:20" x14ac:dyDescent="0.2">
      <c r="A4146">
        <v>1437</v>
      </c>
      <c r="B4146">
        <v>2010</v>
      </c>
      <c r="C4146" t="s">
        <v>704</v>
      </c>
      <c r="D4146" s="40">
        <v>40310</v>
      </c>
      <c r="E4146" t="s">
        <v>764</v>
      </c>
      <c r="F4146" t="s">
        <v>1097</v>
      </c>
      <c r="G4146">
        <v>22</v>
      </c>
      <c r="H4146" t="s">
        <v>1082</v>
      </c>
      <c r="I4146">
        <v>33.585769999999997</v>
      </c>
      <c r="J4146">
        <v>-118.02243</v>
      </c>
      <c r="K4146" s="11" t="s">
        <v>781</v>
      </c>
      <c r="N4146">
        <v>1.3826640625</v>
      </c>
      <c r="O4146" s="11">
        <v>7.9753119999999997</v>
      </c>
      <c r="P4146" s="11">
        <v>0.88704064999999999</v>
      </c>
      <c r="Q4146" s="12">
        <v>8.7333829999999999</v>
      </c>
      <c r="T4146"/>
    </row>
    <row r="4147" spans="1:20" x14ac:dyDescent="0.2">
      <c r="A4147">
        <v>1430</v>
      </c>
      <c r="B4147">
        <v>2010</v>
      </c>
      <c r="C4147" t="s">
        <v>704</v>
      </c>
      <c r="D4147" s="40">
        <v>40310</v>
      </c>
      <c r="E4147" t="s">
        <v>766</v>
      </c>
      <c r="F4147" t="s">
        <v>1097</v>
      </c>
      <c r="G4147">
        <v>15</v>
      </c>
      <c r="H4147" t="s">
        <v>1082</v>
      </c>
      <c r="I4147">
        <v>33.635849999999998</v>
      </c>
      <c r="J4147">
        <v>-118.03335</v>
      </c>
      <c r="K4147" s="11" t="s">
        <v>775</v>
      </c>
      <c r="N4147">
        <v>2.9014453124999999</v>
      </c>
      <c r="O4147" s="11">
        <v>4.1930480000000001</v>
      </c>
      <c r="P4147" s="11">
        <v>0.62159830000000005</v>
      </c>
      <c r="Q4147" s="12">
        <v>5.3098549999999998</v>
      </c>
      <c r="T4147"/>
    </row>
    <row r="4148" spans="1:20" x14ac:dyDescent="0.2">
      <c r="A4148">
        <v>1414</v>
      </c>
      <c r="B4148">
        <v>2010</v>
      </c>
      <c r="C4148" t="s">
        <v>704</v>
      </c>
      <c r="D4148" s="40">
        <v>40310</v>
      </c>
      <c r="E4148" t="s">
        <v>766</v>
      </c>
      <c r="F4148" t="s">
        <v>1097</v>
      </c>
      <c r="G4148">
        <v>1</v>
      </c>
      <c r="H4148" t="s">
        <v>706</v>
      </c>
      <c r="I4148">
        <v>33.635849999999998</v>
      </c>
      <c r="J4148">
        <v>-118.03335</v>
      </c>
      <c r="K4148" s="11" t="s">
        <v>767</v>
      </c>
      <c r="N4148">
        <v>1.6405703125</v>
      </c>
      <c r="O4148" s="11">
        <v>0</v>
      </c>
      <c r="P4148" s="11">
        <v>0.16087679999999999</v>
      </c>
      <c r="Q4148" s="12">
        <v>0</v>
      </c>
      <c r="T4148"/>
    </row>
    <row r="4149" spans="1:20" x14ac:dyDescent="0.2">
      <c r="A4149">
        <v>1427</v>
      </c>
      <c r="B4149">
        <v>2010</v>
      </c>
      <c r="C4149" t="s">
        <v>704</v>
      </c>
      <c r="D4149" s="40">
        <v>40310</v>
      </c>
      <c r="E4149" t="s">
        <v>51</v>
      </c>
      <c r="F4149" t="s">
        <v>1097</v>
      </c>
      <c r="G4149">
        <v>8</v>
      </c>
      <c r="H4149" t="s">
        <v>1082</v>
      </c>
      <c r="I4149">
        <v>33.727870000000003</v>
      </c>
      <c r="J4149">
        <v>-118.12025</v>
      </c>
      <c r="K4149" s="11" t="s">
        <v>777</v>
      </c>
      <c r="O4149" s="11">
        <v>3.8208470000000001</v>
      </c>
      <c r="P4149" s="11">
        <v>0.2640904355</v>
      </c>
      <c r="Q4149" s="12">
        <v>0.60877099999999995</v>
      </c>
      <c r="T4149"/>
    </row>
    <row r="4150" spans="1:20" x14ac:dyDescent="0.2">
      <c r="A4150">
        <v>1415</v>
      </c>
      <c r="B4150">
        <v>2010</v>
      </c>
      <c r="C4150" t="s">
        <v>704</v>
      </c>
      <c r="D4150" s="40">
        <v>40310</v>
      </c>
      <c r="E4150" t="s">
        <v>51</v>
      </c>
      <c r="F4150" t="s">
        <v>1097</v>
      </c>
      <c r="G4150">
        <v>1</v>
      </c>
      <c r="H4150" t="s">
        <v>706</v>
      </c>
      <c r="I4150">
        <v>33.727870000000003</v>
      </c>
      <c r="J4150">
        <v>-118.12025</v>
      </c>
      <c r="K4150" s="11" t="s">
        <v>768</v>
      </c>
      <c r="O4150" s="11">
        <v>3.2515849999999999</v>
      </c>
      <c r="P4150" s="11">
        <v>0.21229931499999999</v>
      </c>
      <c r="Q4150" s="12">
        <v>0.40672199999999997</v>
      </c>
      <c r="T4150"/>
    </row>
    <row r="4151" spans="1:20" x14ac:dyDescent="0.2">
      <c r="A4151">
        <v>1431</v>
      </c>
      <c r="B4151">
        <v>2010</v>
      </c>
      <c r="C4151" t="s">
        <v>704</v>
      </c>
      <c r="D4151" s="40">
        <v>40310</v>
      </c>
      <c r="E4151" t="s">
        <v>725</v>
      </c>
      <c r="F4151" t="s">
        <v>1097</v>
      </c>
      <c r="G4151">
        <v>15</v>
      </c>
      <c r="H4151" t="s">
        <v>1082</v>
      </c>
      <c r="I4151">
        <v>33.641390000000001</v>
      </c>
      <c r="J4151">
        <v>-118.14287</v>
      </c>
      <c r="K4151" s="11" t="s">
        <v>778</v>
      </c>
      <c r="O4151" s="11">
        <v>9.4324949999999994</v>
      </c>
      <c r="P4151" s="11">
        <v>0.97944704549999995</v>
      </c>
      <c r="Q4151" s="12">
        <v>13.800653000000001</v>
      </c>
      <c r="T4151"/>
    </row>
    <row r="4152" spans="1:20" x14ac:dyDescent="0.2">
      <c r="A4152">
        <v>1416</v>
      </c>
      <c r="B4152">
        <v>2010</v>
      </c>
      <c r="C4152" t="s">
        <v>704</v>
      </c>
      <c r="D4152" s="40">
        <v>40310</v>
      </c>
      <c r="E4152" t="s">
        <v>725</v>
      </c>
      <c r="F4152" t="s">
        <v>1097</v>
      </c>
      <c r="G4152">
        <v>1</v>
      </c>
      <c r="H4152" t="s">
        <v>706</v>
      </c>
      <c r="I4152">
        <v>33.641390000000001</v>
      </c>
      <c r="J4152">
        <v>-118.14287</v>
      </c>
      <c r="K4152" s="11">
        <v>0</v>
      </c>
      <c r="O4152" s="11">
        <v>0</v>
      </c>
      <c r="P4152" s="11">
        <v>0.13830912000000001</v>
      </c>
      <c r="Q4152" s="12">
        <v>0</v>
      </c>
      <c r="T4152"/>
    </row>
    <row r="4153" spans="1:20" x14ac:dyDescent="0.2">
      <c r="A4153">
        <v>1442</v>
      </c>
      <c r="B4153">
        <v>2010</v>
      </c>
      <c r="C4153" t="s">
        <v>704</v>
      </c>
      <c r="D4153" s="40">
        <v>40310</v>
      </c>
      <c r="E4153" t="s">
        <v>726</v>
      </c>
      <c r="F4153" t="s">
        <v>1097</v>
      </c>
      <c r="G4153">
        <v>60</v>
      </c>
      <c r="H4153" t="s">
        <v>1082</v>
      </c>
      <c r="I4153">
        <v>33.581020000000002</v>
      </c>
      <c r="J4153">
        <v>-118.15908</v>
      </c>
      <c r="K4153" s="11" t="s">
        <v>783</v>
      </c>
      <c r="O4153" s="11">
        <v>1.02677</v>
      </c>
      <c r="P4153" s="11">
        <v>0.1983606165</v>
      </c>
      <c r="Q4153" s="12">
        <v>0.58694900000000005</v>
      </c>
      <c r="T4153"/>
    </row>
    <row r="4154" spans="1:20" x14ac:dyDescent="0.2">
      <c r="A4154">
        <v>1417</v>
      </c>
      <c r="B4154">
        <v>2010</v>
      </c>
      <c r="C4154" t="s">
        <v>704</v>
      </c>
      <c r="D4154" s="40">
        <v>40310</v>
      </c>
      <c r="E4154" t="s">
        <v>726</v>
      </c>
      <c r="F4154" t="s">
        <v>1097</v>
      </c>
      <c r="G4154">
        <v>1</v>
      </c>
      <c r="H4154" t="s">
        <v>706</v>
      </c>
      <c r="I4154">
        <v>33.581020000000002</v>
      </c>
      <c r="J4154">
        <v>-118.15908</v>
      </c>
      <c r="K4154" s="11" t="s">
        <v>769</v>
      </c>
      <c r="O4154" s="11">
        <v>0</v>
      </c>
      <c r="P4154" s="11">
        <v>0.16357854799999999</v>
      </c>
      <c r="Q4154" s="12">
        <v>0</v>
      </c>
      <c r="T4154"/>
    </row>
    <row r="4155" spans="1:20" x14ac:dyDescent="0.2">
      <c r="A4155">
        <v>1438</v>
      </c>
      <c r="B4155">
        <v>2010</v>
      </c>
      <c r="C4155" t="s">
        <v>704</v>
      </c>
      <c r="D4155" s="40">
        <v>40310</v>
      </c>
      <c r="E4155" t="s">
        <v>727</v>
      </c>
      <c r="F4155" t="s">
        <v>1097</v>
      </c>
      <c r="G4155">
        <v>22</v>
      </c>
      <c r="H4155" t="s">
        <v>1082</v>
      </c>
      <c r="I4155">
        <v>33.72043</v>
      </c>
      <c r="J4155">
        <v>-118.18425999999999</v>
      </c>
      <c r="K4155" s="11" t="s">
        <v>782</v>
      </c>
      <c r="O4155" s="11">
        <v>2.935095</v>
      </c>
      <c r="P4155" s="11">
        <v>0.86420694499999995</v>
      </c>
      <c r="Q4155" s="12">
        <v>8.9131289999999996</v>
      </c>
      <c r="T4155"/>
    </row>
    <row r="4156" spans="1:20" x14ac:dyDescent="0.2">
      <c r="A4156">
        <v>1418</v>
      </c>
      <c r="B4156">
        <v>2010</v>
      </c>
      <c r="C4156" t="s">
        <v>704</v>
      </c>
      <c r="D4156" s="40">
        <v>40310</v>
      </c>
      <c r="E4156" t="s">
        <v>727</v>
      </c>
      <c r="F4156" t="s">
        <v>1097</v>
      </c>
      <c r="G4156">
        <v>1</v>
      </c>
      <c r="H4156" t="s">
        <v>706</v>
      </c>
      <c r="I4156">
        <v>33.72043</v>
      </c>
      <c r="J4156">
        <v>-118.18425999999999</v>
      </c>
      <c r="K4156" s="11" t="s">
        <v>770</v>
      </c>
      <c r="O4156" s="11">
        <v>1.4921199999999999</v>
      </c>
      <c r="P4156" s="11">
        <v>0.33661150200000001</v>
      </c>
      <c r="Q4156" s="12">
        <v>1.4779249999999999</v>
      </c>
      <c r="T4156"/>
    </row>
    <row r="4157" spans="1:20" x14ac:dyDescent="0.2">
      <c r="A4157">
        <v>1419</v>
      </c>
      <c r="B4157">
        <v>2010</v>
      </c>
      <c r="C4157" t="s">
        <v>704</v>
      </c>
      <c r="D4157" s="40">
        <v>40310</v>
      </c>
      <c r="E4157" t="s">
        <v>728</v>
      </c>
      <c r="F4157" t="s">
        <v>1097</v>
      </c>
      <c r="G4157">
        <v>1</v>
      </c>
      <c r="H4157" t="s">
        <v>706</v>
      </c>
      <c r="I4157">
        <v>33.641069999999999</v>
      </c>
      <c r="J4157">
        <v>-118.20299</v>
      </c>
      <c r="K4157" s="11" t="s">
        <v>771</v>
      </c>
      <c r="O4157" s="11">
        <v>1.4666159999999999</v>
      </c>
      <c r="P4157" s="11">
        <v>0.195224172</v>
      </c>
      <c r="Q4157" s="12">
        <v>0.71410499999999999</v>
      </c>
      <c r="T4157"/>
    </row>
    <row r="4158" spans="1:20" x14ac:dyDescent="0.2">
      <c r="A4158">
        <v>1440</v>
      </c>
      <c r="B4158">
        <v>2010</v>
      </c>
      <c r="C4158" t="s">
        <v>704</v>
      </c>
      <c r="D4158" s="40">
        <v>40310</v>
      </c>
      <c r="E4158" t="s">
        <v>728</v>
      </c>
      <c r="F4158" t="s">
        <v>1097</v>
      </c>
      <c r="G4158">
        <v>29</v>
      </c>
      <c r="H4158" t="s">
        <v>1082</v>
      </c>
      <c r="I4158">
        <v>33.641069999999999</v>
      </c>
      <c r="J4158">
        <v>-118.20299</v>
      </c>
      <c r="K4158" s="11" t="s">
        <v>767</v>
      </c>
      <c r="O4158" s="11">
        <v>17.94858</v>
      </c>
      <c r="P4158" s="11">
        <v>1.4654504880000001</v>
      </c>
      <c r="Q4158" s="12">
        <v>19.665236</v>
      </c>
      <c r="T4158"/>
    </row>
    <row r="4159" spans="1:20" x14ac:dyDescent="0.2">
      <c r="A4159">
        <v>1435</v>
      </c>
      <c r="B4159">
        <v>2010</v>
      </c>
      <c r="C4159" t="s">
        <v>704</v>
      </c>
      <c r="D4159" s="40">
        <v>40310</v>
      </c>
      <c r="E4159" t="s">
        <v>729</v>
      </c>
      <c r="F4159" t="s">
        <v>1097</v>
      </c>
      <c r="G4159">
        <v>18</v>
      </c>
      <c r="H4159" t="s">
        <v>1082</v>
      </c>
      <c r="I4159">
        <v>33.588160000000002</v>
      </c>
      <c r="J4159">
        <v>-118.21547</v>
      </c>
      <c r="K4159" s="11" t="s">
        <v>780</v>
      </c>
      <c r="O4159" s="11">
        <v>9.9317200000000003</v>
      </c>
      <c r="P4159" s="11">
        <v>1.09586823</v>
      </c>
      <c r="Q4159" s="12">
        <v>15.159409999999999</v>
      </c>
      <c r="T4159"/>
    </row>
    <row r="4160" spans="1:20" x14ac:dyDescent="0.2">
      <c r="A4160">
        <v>1420</v>
      </c>
      <c r="B4160">
        <v>2010</v>
      </c>
      <c r="C4160" t="s">
        <v>704</v>
      </c>
      <c r="D4160" s="40">
        <v>40310</v>
      </c>
      <c r="E4160" t="s">
        <v>729</v>
      </c>
      <c r="F4160" t="s">
        <v>1097</v>
      </c>
      <c r="G4160">
        <v>1</v>
      </c>
      <c r="H4160" t="s">
        <v>706</v>
      </c>
      <c r="I4160">
        <v>33.588160000000002</v>
      </c>
      <c r="J4160">
        <v>-118.21547</v>
      </c>
      <c r="K4160" s="11" t="s">
        <v>772</v>
      </c>
      <c r="O4160" s="11">
        <v>2.7276940000000001</v>
      </c>
      <c r="P4160" s="11">
        <v>0.41047802249999998</v>
      </c>
      <c r="Q4160" s="12">
        <v>3.0053709999999998</v>
      </c>
      <c r="T4160"/>
    </row>
    <row r="4161" spans="1:20" x14ac:dyDescent="0.2">
      <c r="A4161">
        <v>1433</v>
      </c>
      <c r="B4161">
        <v>2010</v>
      </c>
      <c r="C4161" t="s">
        <v>704</v>
      </c>
      <c r="D4161" s="40">
        <v>40310</v>
      </c>
      <c r="E4161" t="s">
        <v>730</v>
      </c>
      <c r="F4161" t="s">
        <v>1097</v>
      </c>
      <c r="G4161">
        <v>16</v>
      </c>
      <c r="H4161" t="s">
        <v>1082</v>
      </c>
      <c r="I4161">
        <v>33.707749999999997</v>
      </c>
      <c r="J4161">
        <v>-118.24666000000001</v>
      </c>
      <c r="K4161" s="11" t="s">
        <v>779</v>
      </c>
      <c r="O4161" s="11">
        <v>1.7675620000000001</v>
      </c>
      <c r="P4161" s="11">
        <v>0.59644843199999997</v>
      </c>
      <c r="Q4161" s="12">
        <v>4.0625220000000004</v>
      </c>
      <c r="T4161"/>
    </row>
    <row r="4162" spans="1:20" x14ac:dyDescent="0.2">
      <c r="A4162">
        <v>1421</v>
      </c>
      <c r="B4162">
        <v>2010</v>
      </c>
      <c r="C4162" t="s">
        <v>704</v>
      </c>
      <c r="D4162" s="40">
        <v>40310</v>
      </c>
      <c r="E4162" t="s">
        <v>730</v>
      </c>
      <c r="F4162" t="s">
        <v>1097</v>
      </c>
      <c r="G4162">
        <v>1</v>
      </c>
      <c r="H4162" t="s">
        <v>706</v>
      </c>
      <c r="I4162">
        <v>33.707749999999997</v>
      </c>
      <c r="J4162">
        <v>-118.24666000000001</v>
      </c>
      <c r="K4162" s="11" t="s">
        <v>773</v>
      </c>
      <c r="O4162" s="11">
        <v>3.717177</v>
      </c>
      <c r="P4162" s="11">
        <v>0.55644772850000002</v>
      </c>
      <c r="Q4162" s="12">
        <v>3.5736650000000001</v>
      </c>
      <c r="T4162"/>
    </row>
    <row r="4163" spans="1:20" x14ac:dyDescent="0.2">
      <c r="A4163">
        <v>1422</v>
      </c>
      <c r="B4163">
        <v>2010</v>
      </c>
      <c r="C4163" t="s">
        <v>704</v>
      </c>
      <c r="D4163" s="40">
        <v>40310</v>
      </c>
      <c r="E4163" t="s">
        <v>56</v>
      </c>
      <c r="F4163" t="s">
        <v>1097</v>
      </c>
      <c r="G4163">
        <v>1</v>
      </c>
      <c r="H4163" t="s">
        <v>706</v>
      </c>
      <c r="I4163">
        <v>33.650419999999997</v>
      </c>
      <c r="J4163">
        <v>-118.26005000000001</v>
      </c>
      <c r="K4163" s="11" t="s">
        <v>768</v>
      </c>
      <c r="O4163" s="11">
        <v>3.9465340000000002</v>
      </c>
      <c r="P4163" s="11">
        <v>0.61123259350000003</v>
      </c>
      <c r="Q4163" s="12">
        <v>6.0627009999999997</v>
      </c>
      <c r="T4163"/>
    </row>
    <row r="4164" spans="1:20" x14ac:dyDescent="0.2">
      <c r="A4164">
        <v>1441</v>
      </c>
      <c r="B4164">
        <v>2010</v>
      </c>
      <c r="C4164" t="s">
        <v>704</v>
      </c>
      <c r="D4164" s="40">
        <v>40310</v>
      </c>
      <c r="E4164" t="s">
        <v>56</v>
      </c>
      <c r="F4164" t="s">
        <v>1097</v>
      </c>
      <c r="G4164">
        <v>36</v>
      </c>
      <c r="H4164" t="s">
        <v>1082</v>
      </c>
      <c r="I4164">
        <v>33.650419999999997</v>
      </c>
      <c r="J4164">
        <v>-118.26005000000001</v>
      </c>
      <c r="K4164" s="11" t="s">
        <v>768</v>
      </c>
      <c r="O4164" s="11">
        <v>19.478807</v>
      </c>
      <c r="P4164" s="11">
        <v>1.7407841079999999</v>
      </c>
      <c r="Q4164" s="12">
        <v>21.178782999999999</v>
      </c>
      <c r="T4164"/>
    </row>
    <row r="4165" spans="1:20" x14ac:dyDescent="0.2">
      <c r="A4165">
        <v>1423</v>
      </c>
      <c r="B4165">
        <v>2010</v>
      </c>
      <c r="C4165" t="s">
        <v>704</v>
      </c>
      <c r="D4165" s="40">
        <v>40310</v>
      </c>
      <c r="E4165" t="s">
        <v>731</v>
      </c>
      <c r="F4165" t="s">
        <v>1097</v>
      </c>
      <c r="G4165">
        <v>1</v>
      </c>
      <c r="H4165" t="s">
        <v>706</v>
      </c>
      <c r="I4165">
        <v>33.612200000000001</v>
      </c>
      <c r="J4165">
        <v>-118.26898</v>
      </c>
      <c r="K4165" s="11" t="s">
        <v>774</v>
      </c>
      <c r="O4165" s="11">
        <v>4.9250160000000003</v>
      </c>
      <c r="P4165" s="11">
        <v>0.47835883499999998</v>
      </c>
      <c r="Q4165" s="12">
        <v>4.6691760000000002</v>
      </c>
      <c r="T4165"/>
    </row>
    <row r="4166" spans="1:20" x14ac:dyDescent="0.2">
      <c r="A4166">
        <v>1428</v>
      </c>
      <c r="B4166">
        <v>2010</v>
      </c>
      <c r="C4166" t="s">
        <v>704</v>
      </c>
      <c r="D4166" s="40">
        <v>40310</v>
      </c>
      <c r="E4166" t="s">
        <v>731</v>
      </c>
      <c r="F4166" t="s">
        <v>1097</v>
      </c>
      <c r="G4166">
        <v>8</v>
      </c>
      <c r="H4166" t="s">
        <v>1082</v>
      </c>
      <c r="I4166">
        <v>33.612200000000001</v>
      </c>
      <c r="J4166">
        <v>-118.26898</v>
      </c>
      <c r="K4166" s="11" t="s">
        <v>774</v>
      </c>
      <c r="O4166" s="11">
        <v>5.6719879999999998</v>
      </c>
      <c r="P4166" s="11">
        <v>0.65288636</v>
      </c>
      <c r="Q4166" s="12">
        <v>7.0377999999999998</v>
      </c>
      <c r="T4166"/>
    </row>
    <row r="4167" spans="1:20" x14ac:dyDescent="0.2">
      <c r="A4167">
        <v>1256</v>
      </c>
      <c r="B4167">
        <v>2010</v>
      </c>
      <c r="C4167" t="s">
        <v>704</v>
      </c>
      <c r="D4167" s="40">
        <v>40311</v>
      </c>
      <c r="E4167">
        <v>3506</v>
      </c>
      <c r="F4167" t="s">
        <v>1096</v>
      </c>
      <c r="G4167">
        <v>1</v>
      </c>
      <c r="H4167" t="s">
        <v>706</v>
      </c>
      <c r="I4167">
        <v>33.9</v>
      </c>
      <c r="J4167">
        <v>-118.54971999999999</v>
      </c>
      <c r="K4167" s="11">
        <v>0</v>
      </c>
      <c r="N4167">
        <v>1.4543046879999999</v>
      </c>
      <c r="O4167" s="11">
        <v>5.4411490000000002</v>
      </c>
      <c r="P4167" s="11">
        <v>0.56147754999999999</v>
      </c>
      <c r="Q4167" s="12">
        <v>4.1034853599999996</v>
      </c>
      <c r="T4167"/>
    </row>
    <row r="4168" spans="1:20" x14ac:dyDescent="0.2">
      <c r="A4168">
        <v>1257</v>
      </c>
      <c r="B4168">
        <v>2010</v>
      </c>
      <c r="C4168" t="s">
        <v>704</v>
      </c>
      <c r="D4168" s="40">
        <v>40311</v>
      </c>
      <c r="E4168">
        <v>3601</v>
      </c>
      <c r="F4168" t="s">
        <v>1096</v>
      </c>
      <c r="G4168">
        <v>1</v>
      </c>
      <c r="H4168" t="s">
        <v>706</v>
      </c>
      <c r="I4168">
        <v>33.95973</v>
      </c>
      <c r="J4168">
        <v>-118.46625</v>
      </c>
      <c r="K4168" s="11">
        <v>0</v>
      </c>
      <c r="N4168">
        <v>13.540078129999999</v>
      </c>
      <c r="O4168" s="11">
        <v>3.269361</v>
      </c>
      <c r="P4168" s="11">
        <v>0.12089415000000001</v>
      </c>
      <c r="Q4168" s="12">
        <v>0</v>
      </c>
      <c r="T4168"/>
    </row>
    <row r="4169" spans="1:20" x14ac:dyDescent="0.2">
      <c r="A4169">
        <v>1258</v>
      </c>
      <c r="B4169">
        <v>2010</v>
      </c>
      <c r="C4169" t="s">
        <v>704</v>
      </c>
      <c r="D4169" s="40">
        <v>40311</v>
      </c>
      <c r="E4169">
        <v>3604</v>
      </c>
      <c r="F4169" t="s">
        <v>1096</v>
      </c>
      <c r="G4169">
        <v>1</v>
      </c>
      <c r="H4169" t="s">
        <v>706</v>
      </c>
      <c r="I4169">
        <v>33.940269999999998</v>
      </c>
      <c r="J4169">
        <v>-118.50977</v>
      </c>
      <c r="K4169" s="11">
        <v>0</v>
      </c>
      <c r="N4169">
        <v>1.153414063</v>
      </c>
      <c r="O4169" s="11">
        <v>3.8760712800000001</v>
      </c>
      <c r="P4169" s="11">
        <v>0.35429205000000003</v>
      </c>
      <c r="Q4169" s="12">
        <v>2.5271744049999998</v>
      </c>
      <c r="T4169"/>
    </row>
    <row r="4170" spans="1:20" x14ac:dyDescent="0.2">
      <c r="A4170">
        <v>1230</v>
      </c>
      <c r="B4170">
        <v>2010</v>
      </c>
      <c r="C4170" t="s">
        <v>704</v>
      </c>
      <c r="D4170" s="40">
        <v>40311</v>
      </c>
      <c r="E4170">
        <v>4301</v>
      </c>
      <c r="F4170" t="s">
        <v>1095</v>
      </c>
      <c r="G4170">
        <v>1</v>
      </c>
      <c r="H4170" t="s">
        <v>706</v>
      </c>
      <c r="I4170">
        <v>34.0976</v>
      </c>
      <c r="J4170">
        <v>-119.1</v>
      </c>
      <c r="K4170" s="11">
        <v>0.15</v>
      </c>
      <c r="N4170">
        <v>1.2339662920000001</v>
      </c>
      <c r="O4170" s="11">
        <v>11.760196000000001</v>
      </c>
      <c r="P4170" s="11">
        <v>1.1285160000000001</v>
      </c>
      <c r="Q4170" s="12">
        <v>13.595083000000001</v>
      </c>
      <c r="T4170"/>
    </row>
    <row r="4171" spans="1:20" x14ac:dyDescent="0.2">
      <c r="A4171">
        <v>1236</v>
      </c>
      <c r="B4171">
        <v>2010</v>
      </c>
      <c r="C4171" t="s">
        <v>704</v>
      </c>
      <c r="D4171" s="40">
        <v>40311</v>
      </c>
      <c r="E4171">
        <v>4301</v>
      </c>
      <c r="F4171" t="s">
        <v>1095</v>
      </c>
      <c r="G4171">
        <v>9.5</v>
      </c>
      <c r="H4171" t="s">
        <v>1082</v>
      </c>
      <c r="I4171">
        <v>34.0976</v>
      </c>
      <c r="J4171">
        <v>-119.1</v>
      </c>
      <c r="K4171" s="11">
        <v>0.13</v>
      </c>
      <c r="O4171" s="11">
        <v>14.832991</v>
      </c>
      <c r="P4171" s="11">
        <v>1.4469780000000001</v>
      </c>
      <c r="Q4171" s="12">
        <v>16.502974999999999</v>
      </c>
      <c r="T4171"/>
    </row>
    <row r="4172" spans="1:20" x14ac:dyDescent="0.2">
      <c r="A4172">
        <v>1237</v>
      </c>
      <c r="B4172">
        <v>2010</v>
      </c>
      <c r="C4172" t="s">
        <v>704</v>
      </c>
      <c r="D4172" s="40">
        <v>40311</v>
      </c>
      <c r="E4172">
        <v>4306</v>
      </c>
      <c r="F4172" t="s">
        <v>1095</v>
      </c>
      <c r="G4172">
        <v>32</v>
      </c>
      <c r="H4172" t="s">
        <v>1082</v>
      </c>
      <c r="I4172">
        <v>34.009050000000002</v>
      </c>
      <c r="J4172">
        <v>-119.13779</v>
      </c>
      <c r="K4172" s="11">
        <v>0.7</v>
      </c>
      <c r="N4172">
        <v>4.368524345</v>
      </c>
      <c r="O4172" s="11">
        <v>14.442462000000001</v>
      </c>
      <c r="P4172" s="11">
        <v>1.3798589999999999</v>
      </c>
      <c r="Q4172" s="12">
        <v>15.927918999999999</v>
      </c>
      <c r="T4172"/>
    </row>
    <row r="4173" spans="1:20" x14ac:dyDescent="0.2">
      <c r="A4173">
        <v>1231</v>
      </c>
      <c r="B4173">
        <v>2010</v>
      </c>
      <c r="C4173" t="s">
        <v>704</v>
      </c>
      <c r="D4173" s="40">
        <v>40311</v>
      </c>
      <c r="E4173">
        <v>4306</v>
      </c>
      <c r="F4173" t="s">
        <v>1095</v>
      </c>
      <c r="G4173">
        <v>1</v>
      </c>
      <c r="H4173" t="s">
        <v>706</v>
      </c>
      <c r="I4173">
        <v>34.009050000000002</v>
      </c>
      <c r="J4173">
        <v>-119.13779</v>
      </c>
      <c r="K4173" s="11">
        <v>0.14000000000000001</v>
      </c>
      <c r="N4173">
        <v>0.72477790259999997</v>
      </c>
      <c r="O4173" s="11">
        <v>11.944599999999999</v>
      </c>
      <c r="P4173" s="11">
        <v>1.290249</v>
      </c>
      <c r="Q4173" s="12">
        <v>14.807259999999999</v>
      </c>
      <c r="T4173"/>
    </row>
    <row r="4174" spans="1:20" x14ac:dyDescent="0.2">
      <c r="A4174">
        <v>1234</v>
      </c>
      <c r="B4174">
        <v>2010</v>
      </c>
      <c r="C4174" t="s">
        <v>704</v>
      </c>
      <c r="D4174" s="40">
        <v>40312</v>
      </c>
      <c r="E4174">
        <v>4601</v>
      </c>
      <c r="F4174" t="s">
        <v>1095</v>
      </c>
      <c r="G4174">
        <v>5.5</v>
      </c>
      <c r="H4174" t="s">
        <v>1082</v>
      </c>
      <c r="I4174">
        <v>34.230649999999997</v>
      </c>
      <c r="J4174">
        <v>-119.26730000000001</v>
      </c>
      <c r="K4174" s="11">
        <v>0.68</v>
      </c>
      <c r="N4174">
        <v>15.814625469999999</v>
      </c>
      <c r="O4174" s="11">
        <v>6.4180770000000003</v>
      </c>
      <c r="P4174" s="11">
        <v>0.84348800000000002</v>
      </c>
      <c r="Q4174" s="12">
        <v>8.9701609999999992</v>
      </c>
      <c r="T4174"/>
    </row>
    <row r="4175" spans="1:20" x14ac:dyDescent="0.2">
      <c r="A4175">
        <v>1232</v>
      </c>
      <c r="B4175">
        <v>2010</v>
      </c>
      <c r="C4175" t="s">
        <v>704</v>
      </c>
      <c r="D4175" s="40">
        <v>40312</v>
      </c>
      <c r="E4175">
        <v>4601</v>
      </c>
      <c r="F4175" t="s">
        <v>1095</v>
      </c>
      <c r="G4175">
        <v>1</v>
      </c>
      <c r="H4175" t="s">
        <v>706</v>
      </c>
      <c r="I4175">
        <v>34.230649999999997</v>
      </c>
      <c r="J4175">
        <v>-119.26730000000001</v>
      </c>
      <c r="K4175" s="11">
        <v>0.45</v>
      </c>
      <c r="O4175" s="11">
        <v>6.2012099999999997</v>
      </c>
      <c r="P4175" s="11">
        <v>0.77618699999999996</v>
      </c>
      <c r="Q4175" s="12">
        <v>8.2189610000000002</v>
      </c>
      <c r="T4175"/>
    </row>
    <row r="4176" spans="1:20" x14ac:dyDescent="0.2">
      <c r="A4176">
        <v>1235</v>
      </c>
      <c r="B4176">
        <v>2010</v>
      </c>
      <c r="C4176" t="s">
        <v>704</v>
      </c>
      <c r="D4176" s="40">
        <v>40312</v>
      </c>
      <c r="E4176">
        <v>4701</v>
      </c>
      <c r="F4176" t="s">
        <v>1095</v>
      </c>
      <c r="G4176">
        <v>7.7</v>
      </c>
      <c r="H4176" t="s">
        <v>1082</v>
      </c>
      <c r="I4176">
        <v>34.271230000000003</v>
      </c>
      <c r="J4176">
        <v>-119.31041</v>
      </c>
      <c r="K4176" s="11">
        <v>1.57</v>
      </c>
      <c r="O4176" s="11">
        <v>7.1502720000000002</v>
      </c>
      <c r="P4176" s="11">
        <v>0.812365</v>
      </c>
      <c r="Q4176" s="12">
        <v>8.5930070000000001</v>
      </c>
      <c r="T4176"/>
    </row>
    <row r="4177" spans="1:20" x14ac:dyDescent="0.2">
      <c r="A4177">
        <v>1233</v>
      </c>
      <c r="B4177">
        <v>2010</v>
      </c>
      <c r="C4177" t="s">
        <v>704</v>
      </c>
      <c r="D4177" s="40">
        <v>40312</v>
      </c>
      <c r="E4177">
        <v>4701</v>
      </c>
      <c r="F4177" t="s">
        <v>1095</v>
      </c>
      <c r="G4177">
        <v>1</v>
      </c>
      <c r="H4177" t="s">
        <v>706</v>
      </c>
      <c r="I4177">
        <v>34.271230000000003</v>
      </c>
      <c r="J4177">
        <v>-119.31041</v>
      </c>
      <c r="K4177" s="11">
        <v>1.07</v>
      </c>
      <c r="O4177" s="11">
        <v>7.8794909999999998</v>
      </c>
      <c r="P4177" s="11">
        <v>0.84323599999999999</v>
      </c>
      <c r="Q4177" s="12">
        <v>8.9331250000000004</v>
      </c>
      <c r="T4177"/>
    </row>
    <row r="4178" spans="1:20" x14ac:dyDescent="0.2">
      <c r="A4178">
        <v>1446</v>
      </c>
      <c r="B4178">
        <v>2010</v>
      </c>
      <c r="C4178" t="s">
        <v>704</v>
      </c>
      <c r="D4178" s="40">
        <v>40316</v>
      </c>
      <c r="E4178" t="s">
        <v>37</v>
      </c>
      <c r="F4178" t="s">
        <v>1097</v>
      </c>
      <c r="G4178">
        <v>1</v>
      </c>
      <c r="H4178" t="s">
        <v>706</v>
      </c>
      <c r="I4178">
        <v>33.624879999999997</v>
      </c>
      <c r="J4178">
        <v>-117.96384999999999</v>
      </c>
      <c r="K4178" s="11">
        <v>0</v>
      </c>
      <c r="O4178" s="11">
        <v>1.666909</v>
      </c>
      <c r="P4178" s="11">
        <v>0.18920580000000001</v>
      </c>
      <c r="Q4178" s="12">
        <v>0</v>
      </c>
      <c r="T4178"/>
    </row>
    <row r="4179" spans="1:20" x14ac:dyDescent="0.2">
      <c r="A4179">
        <v>1449</v>
      </c>
      <c r="B4179">
        <v>2010</v>
      </c>
      <c r="C4179" t="s">
        <v>704</v>
      </c>
      <c r="D4179" s="40">
        <v>40316</v>
      </c>
      <c r="E4179" t="s">
        <v>37</v>
      </c>
      <c r="F4179" t="s">
        <v>1097</v>
      </c>
      <c r="G4179">
        <v>8</v>
      </c>
      <c r="H4179" t="s">
        <v>1082</v>
      </c>
      <c r="I4179">
        <v>33.624879999999997</v>
      </c>
      <c r="J4179">
        <v>-117.96384999999999</v>
      </c>
      <c r="K4179" s="11">
        <v>0</v>
      </c>
      <c r="O4179" s="11">
        <v>2.8257180000000002</v>
      </c>
      <c r="P4179" s="11">
        <v>0.19916085</v>
      </c>
      <c r="Q4179" s="12">
        <v>0</v>
      </c>
      <c r="T4179"/>
    </row>
    <row r="4180" spans="1:20" x14ac:dyDescent="0.2">
      <c r="A4180">
        <v>1447</v>
      </c>
      <c r="B4180">
        <v>2010</v>
      </c>
      <c r="C4180" t="s">
        <v>704</v>
      </c>
      <c r="D4180" s="40">
        <v>40316</v>
      </c>
      <c r="E4180" t="s">
        <v>722</v>
      </c>
      <c r="F4180" t="s">
        <v>1097</v>
      </c>
      <c r="G4180">
        <v>1</v>
      </c>
      <c r="H4180" t="s">
        <v>706</v>
      </c>
      <c r="I4180">
        <v>33.56073</v>
      </c>
      <c r="J4180">
        <v>-118.01697</v>
      </c>
      <c r="K4180" s="11">
        <v>0</v>
      </c>
      <c r="N4180">
        <v>1.05394055944</v>
      </c>
      <c r="O4180" s="11">
        <v>2.387635</v>
      </c>
      <c r="P4180" s="11">
        <v>0.16170709999999999</v>
      </c>
      <c r="Q4180" s="12">
        <v>0</v>
      </c>
      <c r="T4180"/>
    </row>
    <row r="4181" spans="1:20" x14ac:dyDescent="0.2">
      <c r="A4181">
        <v>1448</v>
      </c>
      <c r="B4181">
        <v>2010</v>
      </c>
      <c r="C4181" t="s">
        <v>704</v>
      </c>
      <c r="D4181" s="40">
        <v>40316</v>
      </c>
      <c r="E4181" t="s">
        <v>724</v>
      </c>
      <c r="F4181" t="s">
        <v>1097</v>
      </c>
      <c r="G4181">
        <v>1</v>
      </c>
      <c r="H4181" t="s">
        <v>706</v>
      </c>
      <c r="I4181">
        <v>33.631250000000001</v>
      </c>
      <c r="J4181">
        <v>-118.06347</v>
      </c>
      <c r="K4181" s="11">
        <v>0</v>
      </c>
      <c r="N4181">
        <v>0.59346048950999997</v>
      </c>
      <c r="O4181" s="11">
        <v>1.358949</v>
      </c>
      <c r="P4181" s="11">
        <v>0.1380255</v>
      </c>
      <c r="Q4181" s="12">
        <v>0.207456</v>
      </c>
      <c r="T4181"/>
    </row>
    <row r="4182" spans="1:20" x14ac:dyDescent="0.2">
      <c r="A4182">
        <v>1443</v>
      </c>
      <c r="B4182">
        <v>2010</v>
      </c>
      <c r="C4182" t="s">
        <v>704</v>
      </c>
      <c r="D4182" s="40">
        <v>40317</v>
      </c>
      <c r="E4182" t="s">
        <v>715</v>
      </c>
      <c r="F4182" t="s">
        <v>1097</v>
      </c>
      <c r="G4182">
        <v>1</v>
      </c>
      <c r="H4182" t="s">
        <v>706</v>
      </c>
      <c r="I4182">
        <v>33.561369999999997</v>
      </c>
      <c r="J4182">
        <v>-117.82756999999999</v>
      </c>
      <c r="K4182" s="11">
        <v>0</v>
      </c>
      <c r="N4182">
        <v>1.9451923077</v>
      </c>
      <c r="O4182" s="11">
        <v>2.8679779999999999</v>
      </c>
      <c r="P4182" s="11">
        <v>0.19742899999999999</v>
      </c>
      <c r="Q4182" s="12">
        <v>0.64658300000000002</v>
      </c>
      <c r="T4182"/>
    </row>
    <row r="4183" spans="1:20" x14ac:dyDescent="0.2">
      <c r="A4183">
        <v>1450</v>
      </c>
      <c r="B4183">
        <v>2010</v>
      </c>
      <c r="C4183" t="s">
        <v>704</v>
      </c>
      <c r="D4183" s="40">
        <v>40317</v>
      </c>
      <c r="E4183" t="s">
        <v>715</v>
      </c>
      <c r="F4183" t="s">
        <v>1097</v>
      </c>
      <c r="G4183">
        <v>9</v>
      </c>
      <c r="H4183" t="s">
        <v>1082</v>
      </c>
      <c r="I4183">
        <v>33.561369999999997</v>
      </c>
      <c r="J4183">
        <v>-117.82756999999999</v>
      </c>
      <c r="K4183" s="11">
        <v>0</v>
      </c>
      <c r="O4183" s="11">
        <v>3.9562659999999998</v>
      </c>
      <c r="P4183" s="11">
        <v>0.29311490000000001</v>
      </c>
      <c r="Q4183" s="12">
        <v>1.670547</v>
      </c>
      <c r="T4183"/>
    </row>
    <row r="4184" spans="1:20" x14ac:dyDescent="0.2">
      <c r="A4184">
        <v>1444</v>
      </c>
      <c r="B4184">
        <v>2010</v>
      </c>
      <c r="C4184" t="s">
        <v>704</v>
      </c>
      <c r="D4184" s="40">
        <v>40317</v>
      </c>
      <c r="E4184" t="s">
        <v>717</v>
      </c>
      <c r="F4184" t="s">
        <v>1097</v>
      </c>
      <c r="G4184">
        <v>1</v>
      </c>
      <c r="H4184" t="s">
        <v>706</v>
      </c>
      <c r="I4184">
        <v>33.497149999999998</v>
      </c>
      <c r="J4184">
        <v>-117.86403</v>
      </c>
      <c r="K4184" s="11">
        <v>0</v>
      </c>
      <c r="N4184">
        <v>0.24120384615500001</v>
      </c>
      <c r="O4184" s="11">
        <v>1.467908</v>
      </c>
      <c r="P4184" s="11">
        <v>0.22631850000000001</v>
      </c>
      <c r="Q4184" s="12">
        <v>0</v>
      </c>
      <c r="T4184"/>
    </row>
    <row r="4185" spans="1:20" x14ac:dyDescent="0.2">
      <c r="A4185">
        <v>1451</v>
      </c>
      <c r="B4185">
        <v>2010</v>
      </c>
      <c r="C4185" t="s">
        <v>704</v>
      </c>
      <c r="D4185" s="40">
        <v>40317</v>
      </c>
      <c r="E4185" t="s">
        <v>717</v>
      </c>
      <c r="F4185" t="s">
        <v>1097</v>
      </c>
      <c r="G4185">
        <v>18</v>
      </c>
      <c r="H4185" t="s">
        <v>1082</v>
      </c>
      <c r="I4185">
        <v>33.497149999999998</v>
      </c>
      <c r="J4185">
        <v>-117.86403</v>
      </c>
      <c r="K4185" s="11">
        <v>0</v>
      </c>
      <c r="O4185" s="11">
        <v>5.13042</v>
      </c>
      <c r="P4185" s="11">
        <v>0.52951574999999995</v>
      </c>
      <c r="Q4185" s="12">
        <v>4.4279130000000002</v>
      </c>
      <c r="T4185"/>
    </row>
    <row r="4186" spans="1:20" x14ac:dyDescent="0.2">
      <c r="A4186">
        <v>1445</v>
      </c>
      <c r="B4186">
        <v>2010</v>
      </c>
      <c r="C4186" t="s">
        <v>704</v>
      </c>
      <c r="D4186" s="40">
        <v>40317</v>
      </c>
      <c r="E4186" t="s">
        <v>719</v>
      </c>
      <c r="F4186" t="s">
        <v>1097</v>
      </c>
      <c r="G4186">
        <v>1</v>
      </c>
      <c r="H4186" t="s">
        <v>706</v>
      </c>
      <c r="I4186">
        <v>33.559820000000002</v>
      </c>
      <c r="J4186">
        <v>-117.89512999999999</v>
      </c>
      <c r="K4186" s="11">
        <v>0</v>
      </c>
      <c r="O4186" s="11">
        <v>1.6465209999999999</v>
      </c>
      <c r="P4186" s="11">
        <v>0.21733435000000001</v>
      </c>
      <c r="Q4186" s="12">
        <v>0</v>
      </c>
      <c r="T4186"/>
    </row>
    <row r="4187" spans="1:20" x14ac:dyDescent="0.2">
      <c r="A4187">
        <v>1452</v>
      </c>
      <c r="B4187">
        <v>2010</v>
      </c>
      <c r="C4187" t="s">
        <v>704</v>
      </c>
      <c r="D4187" s="40">
        <v>40317</v>
      </c>
      <c r="E4187" t="s">
        <v>719</v>
      </c>
      <c r="F4187" t="s">
        <v>1097</v>
      </c>
      <c r="G4187">
        <v>22</v>
      </c>
      <c r="H4187" t="s">
        <v>1082</v>
      </c>
      <c r="I4187">
        <v>33.559820000000002</v>
      </c>
      <c r="J4187">
        <v>-117.89512999999999</v>
      </c>
      <c r="K4187" s="11">
        <v>0</v>
      </c>
      <c r="O4187" s="11">
        <v>8.9163329999999998</v>
      </c>
      <c r="P4187" s="11">
        <v>0.86217915000000001</v>
      </c>
      <c r="Q4187" s="12">
        <v>9.3131749999999993</v>
      </c>
      <c r="T4187"/>
    </row>
    <row r="4188" spans="1:20" x14ac:dyDescent="0.2">
      <c r="A4188">
        <v>1509</v>
      </c>
      <c r="B4188">
        <v>2012</v>
      </c>
      <c r="C4188" t="s">
        <v>1069</v>
      </c>
      <c r="D4188" s="40">
        <v>41158</v>
      </c>
      <c r="E4188">
        <v>2</v>
      </c>
      <c r="F4188" t="s">
        <v>1092</v>
      </c>
      <c r="G4188">
        <v>5</v>
      </c>
      <c r="H4188" t="s">
        <v>706</v>
      </c>
      <c r="I4188" t="s">
        <v>263</v>
      </c>
      <c r="J4188" t="s">
        <v>264</v>
      </c>
      <c r="K4188" s="11">
        <v>0</v>
      </c>
      <c r="N4188">
        <v>0.28000000000000003</v>
      </c>
      <c r="O4188" s="11">
        <v>1.5</v>
      </c>
      <c r="P4188" s="11">
        <v>0.19</v>
      </c>
      <c r="Q4188" s="12">
        <v>0.34</v>
      </c>
      <c r="R4188">
        <v>0</v>
      </c>
      <c r="S4188">
        <v>0.34</v>
      </c>
      <c r="T4188"/>
    </row>
    <row r="4189" spans="1:20" x14ac:dyDescent="0.2">
      <c r="A4189">
        <v>1510</v>
      </c>
      <c r="B4189">
        <v>2012</v>
      </c>
      <c r="C4189" t="s">
        <v>1069</v>
      </c>
      <c r="D4189" s="40">
        <v>41158</v>
      </c>
      <c r="E4189">
        <v>2</v>
      </c>
      <c r="F4189" t="s">
        <v>1092</v>
      </c>
      <c r="G4189">
        <v>15</v>
      </c>
      <c r="H4189" t="s">
        <v>1082</v>
      </c>
      <c r="I4189" t="s">
        <v>263</v>
      </c>
      <c r="J4189" t="s">
        <v>264</v>
      </c>
      <c r="K4189" s="11">
        <v>0</v>
      </c>
      <c r="N4189">
        <v>1.02</v>
      </c>
      <c r="O4189" s="11">
        <v>6.61</v>
      </c>
      <c r="P4189" s="11">
        <v>0.21</v>
      </c>
      <c r="Q4189" s="12">
        <v>0.33</v>
      </c>
      <c r="R4189">
        <v>0</v>
      </c>
      <c r="S4189">
        <v>0.33</v>
      </c>
      <c r="T4189"/>
    </row>
    <row r="4190" spans="1:20" x14ac:dyDescent="0.2">
      <c r="A4190">
        <v>1511</v>
      </c>
      <c r="B4190">
        <v>2012</v>
      </c>
      <c r="C4190" t="s">
        <v>1069</v>
      </c>
      <c r="D4190" s="40">
        <v>41158</v>
      </c>
      <c r="E4190">
        <v>3</v>
      </c>
      <c r="F4190" t="s">
        <v>1092</v>
      </c>
      <c r="G4190">
        <v>5</v>
      </c>
      <c r="H4190" t="s">
        <v>706</v>
      </c>
      <c r="I4190" t="s">
        <v>266</v>
      </c>
      <c r="J4190" t="s">
        <v>267</v>
      </c>
      <c r="K4190" s="11">
        <v>0</v>
      </c>
      <c r="N4190">
        <v>0.23</v>
      </c>
      <c r="O4190" s="11">
        <v>1.44</v>
      </c>
      <c r="P4190" s="11">
        <v>0.2</v>
      </c>
      <c r="Q4190" s="12">
        <v>1.04</v>
      </c>
      <c r="R4190">
        <v>0</v>
      </c>
      <c r="S4190">
        <v>1.04</v>
      </c>
      <c r="T4190"/>
    </row>
    <row r="4191" spans="1:20" x14ac:dyDescent="0.2">
      <c r="A4191">
        <v>1512</v>
      </c>
      <c r="B4191">
        <v>2012</v>
      </c>
      <c r="C4191" t="s">
        <v>1069</v>
      </c>
      <c r="D4191" s="40">
        <v>41158</v>
      </c>
      <c r="E4191">
        <v>3</v>
      </c>
      <c r="F4191" t="s">
        <v>1092</v>
      </c>
      <c r="G4191">
        <v>30</v>
      </c>
      <c r="H4191" t="s">
        <v>1082</v>
      </c>
      <c r="I4191" t="s">
        <v>266</v>
      </c>
      <c r="J4191" t="s">
        <v>267</v>
      </c>
      <c r="K4191" s="11">
        <v>0</v>
      </c>
      <c r="N4191">
        <v>1.31</v>
      </c>
      <c r="O4191" s="11">
        <v>3.02</v>
      </c>
      <c r="P4191" s="11">
        <v>0.37</v>
      </c>
      <c r="Q4191" s="12">
        <v>2.77</v>
      </c>
      <c r="R4191" s="11">
        <v>0.2</v>
      </c>
      <c r="S4191">
        <v>2.97</v>
      </c>
      <c r="T4191"/>
    </row>
    <row r="4192" spans="1:20" x14ac:dyDescent="0.2">
      <c r="A4192">
        <v>1513</v>
      </c>
      <c r="B4192">
        <v>2012</v>
      </c>
      <c r="C4192" t="s">
        <v>1069</v>
      </c>
      <c r="D4192" s="40">
        <v>41158</v>
      </c>
      <c r="E4192">
        <v>4</v>
      </c>
      <c r="F4192" t="s">
        <v>1092</v>
      </c>
      <c r="G4192">
        <v>5</v>
      </c>
      <c r="H4192" t="s">
        <v>706</v>
      </c>
      <c r="I4192" t="s">
        <v>269</v>
      </c>
      <c r="J4192" t="s">
        <v>270</v>
      </c>
      <c r="K4192" s="11">
        <v>0</v>
      </c>
      <c r="N4192">
        <v>0.25</v>
      </c>
      <c r="O4192" s="11">
        <v>1.49</v>
      </c>
      <c r="P4192" s="11">
        <v>0.17</v>
      </c>
      <c r="Q4192" s="12">
        <v>0.3</v>
      </c>
      <c r="R4192">
        <v>0</v>
      </c>
      <c r="S4192" s="11">
        <v>0.3</v>
      </c>
      <c r="T4192"/>
    </row>
    <row r="4193" spans="1:20" x14ac:dyDescent="0.2">
      <c r="A4193">
        <v>1514</v>
      </c>
      <c r="B4193">
        <v>2012</v>
      </c>
      <c r="C4193" t="s">
        <v>1069</v>
      </c>
      <c r="D4193" s="40">
        <v>41158</v>
      </c>
      <c r="E4193">
        <v>4</v>
      </c>
      <c r="F4193" t="s">
        <v>1092</v>
      </c>
      <c r="G4193">
        <v>40</v>
      </c>
      <c r="H4193" t="s">
        <v>1082</v>
      </c>
      <c r="I4193" t="s">
        <v>269</v>
      </c>
      <c r="J4193" t="s">
        <v>270</v>
      </c>
      <c r="K4193" s="11">
        <v>0</v>
      </c>
      <c r="N4193">
        <v>1.1499999999999999</v>
      </c>
      <c r="O4193" s="11">
        <v>5.8</v>
      </c>
      <c r="P4193" s="11">
        <v>0.56999999999999995</v>
      </c>
      <c r="Q4193" s="12">
        <v>4.6499999999999995</v>
      </c>
      <c r="R4193">
        <v>0.49</v>
      </c>
      <c r="S4193">
        <v>5.14</v>
      </c>
      <c r="T4193"/>
    </row>
    <row r="4194" spans="1:20" x14ac:dyDescent="0.2">
      <c r="A4194">
        <v>1515</v>
      </c>
      <c r="B4194">
        <v>2012</v>
      </c>
      <c r="C4194" t="s">
        <v>1069</v>
      </c>
      <c r="D4194" s="40">
        <v>41158</v>
      </c>
      <c r="E4194">
        <v>5</v>
      </c>
      <c r="F4194" t="s">
        <v>1092</v>
      </c>
      <c r="G4194">
        <v>5</v>
      </c>
      <c r="H4194" t="s">
        <v>706</v>
      </c>
      <c r="I4194" t="s">
        <v>272</v>
      </c>
      <c r="J4194" t="s">
        <v>273</v>
      </c>
      <c r="K4194" s="11">
        <v>0</v>
      </c>
      <c r="N4194" s="11">
        <v>0.2</v>
      </c>
      <c r="O4194" s="11">
        <v>4.1900000000000004</v>
      </c>
      <c r="P4194" s="11">
        <v>0.2</v>
      </c>
      <c r="Q4194" s="12">
        <v>0.25</v>
      </c>
      <c r="R4194">
        <v>0</v>
      </c>
      <c r="S4194">
        <v>0.25</v>
      </c>
      <c r="T4194"/>
    </row>
    <row r="4195" spans="1:20" x14ac:dyDescent="0.2">
      <c r="A4195">
        <v>1516</v>
      </c>
      <c r="B4195">
        <v>2012</v>
      </c>
      <c r="C4195" t="s">
        <v>1069</v>
      </c>
      <c r="D4195" s="40">
        <v>41158</v>
      </c>
      <c r="E4195">
        <v>5</v>
      </c>
      <c r="F4195" t="s">
        <v>1092</v>
      </c>
      <c r="G4195">
        <v>40</v>
      </c>
      <c r="H4195" t="s">
        <v>1082</v>
      </c>
      <c r="I4195" t="s">
        <v>272</v>
      </c>
      <c r="J4195" t="s">
        <v>273</v>
      </c>
      <c r="K4195" s="11">
        <v>0</v>
      </c>
      <c r="N4195" s="11">
        <v>0.6</v>
      </c>
      <c r="O4195" s="11">
        <v>2.98</v>
      </c>
      <c r="P4195" s="11">
        <v>0.34</v>
      </c>
      <c r="Q4195" s="12">
        <v>2.1799999999999997</v>
      </c>
      <c r="R4195">
        <v>0.14000000000000001</v>
      </c>
      <c r="S4195">
        <v>2.3199999999999998</v>
      </c>
      <c r="T4195"/>
    </row>
    <row r="4196" spans="1:20" x14ac:dyDescent="0.2">
      <c r="A4196">
        <v>1517</v>
      </c>
      <c r="B4196">
        <v>2012</v>
      </c>
      <c r="C4196" t="s">
        <v>1069</v>
      </c>
      <c r="D4196" s="40">
        <v>41164</v>
      </c>
      <c r="E4196">
        <v>1</v>
      </c>
      <c r="F4196" t="s">
        <v>1092</v>
      </c>
      <c r="H4196" t="s">
        <v>706</v>
      </c>
      <c r="I4196" t="s">
        <v>258</v>
      </c>
      <c r="J4196" t="s">
        <v>259</v>
      </c>
      <c r="K4196" s="11">
        <v>0</v>
      </c>
      <c r="N4196">
        <v>1.6400000000000001</v>
      </c>
      <c r="O4196" s="11">
        <v>1.85</v>
      </c>
      <c r="P4196" s="11">
        <v>0.15</v>
      </c>
      <c r="Q4196" s="12">
        <v>0.39</v>
      </c>
      <c r="R4196">
        <v>0</v>
      </c>
      <c r="S4196">
        <v>0.39</v>
      </c>
      <c r="T4196"/>
    </row>
    <row r="4197" spans="1:20" x14ac:dyDescent="0.2">
      <c r="A4197">
        <v>1518</v>
      </c>
      <c r="B4197">
        <v>2012</v>
      </c>
      <c r="C4197" t="s">
        <v>1069</v>
      </c>
      <c r="D4197" s="40">
        <v>41164</v>
      </c>
      <c r="E4197">
        <v>1</v>
      </c>
      <c r="F4197" t="s">
        <v>1092</v>
      </c>
      <c r="G4197">
        <v>6.5</v>
      </c>
      <c r="H4197" t="s">
        <v>1082</v>
      </c>
      <c r="I4197" t="s">
        <v>258</v>
      </c>
      <c r="J4197" t="s">
        <v>259</v>
      </c>
      <c r="K4197" s="11">
        <v>0</v>
      </c>
      <c r="N4197">
        <v>1.58</v>
      </c>
      <c r="O4197" s="11">
        <v>2.2799999999999998</v>
      </c>
      <c r="P4197" s="11">
        <v>0.15</v>
      </c>
      <c r="Q4197" s="12">
        <v>0.4</v>
      </c>
      <c r="R4197">
        <v>0</v>
      </c>
      <c r="S4197" s="11">
        <v>0.4</v>
      </c>
      <c r="T4197"/>
    </row>
    <row r="4198" spans="1:20" x14ac:dyDescent="0.2">
      <c r="A4198">
        <v>1519</v>
      </c>
      <c r="B4198">
        <v>2012</v>
      </c>
      <c r="C4198" t="s">
        <v>1069</v>
      </c>
      <c r="D4198" s="40">
        <v>41164</v>
      </c>
      <c r="E4198">
        <v>2</v>
      </c>
      <c r="F4198" t="s">
        <v>1092</v>
      </c>
      <c r="H4198" t="s">
        <v>706</v>
      </c>
      <c r="I4198" t="s">
        <v>263</v>
      </c>
      <c r="J4198" t="s">
        <v>264</v>
      </c>
      <c r="K4198" s="11">
        <v>0</v>
      </c>
      <c r="N4198">
        <v>0.59</v>
      </c>
      <c r="O4198" s="11">
        <v>1.77</v>
      </c>
      <c r="P4198" s="11">
        <v>0.2</v>
      </c>
      <c r="Q4198" s="12">
        <v>0.63</v>
      </c>
      <c r="R4198">
        <v>0</v>
      </c>
      <c r="S4198">
        <v>0.63</v>
      </c>
      <c r="T4198"/>
    </row>
    <row r="4199" spans="1:20" x14ac:dyDescent="0.2">
      <c r="A4199">
        <v>1520</v>
      </c>
      <c r="B4199">
        <v>2012</v>
      </c>
      <c r="C4199" t="s">
        <v>1069</v>
      </c>
      <c r="D4199" s="40">
        <v>41164</v>
      </c>
      <c r="E4199">
        <v>2</v>
      </c>
      <c r="F4199" t="s">
        <v>1092</v>
      </c>
      <c r="G4199">
        <v>12</v>
      </c>
      <c r="H4199" t="s">
        <v>1082</v>
      </c>
      <c r="I4199" t="s">
        <v>263</v>
      </c>
      <c r="J4199" t="s">
        <v>264</v>
      </c>
      <c r="K4199" s="11">
        <v>0</v>
      </c>
      <c r="N4199">
        <v>0.75</v>
      </c>
      <c r="O4199" s="11">
        <v>2.2200000000000002</v>
      </c>
      <c r="P4199" s="11">
        <v>0.19</v>
      </c>
      <c r="Q4199" s="12">
        <v>0</v>
      </c>
      <c r="R4199">
        <v>0</v>
      </c>
      <c r="S4199">
        <v>0</v>
      </c>
      <c r="T4199"/>
    </row>
    <row r="4200" spans="1:20" x14ac:dyDescent="0.2">
      <c r="A4200">
        <v>1521</v>
      </c>
      <c r="B4200">
        <v>2012</v>
      </c>
      <c r="C4200" t="s">
        <v>1069</v>
      </c>
      <c r="D4200" s="40">
        <v>41164</v>
      </c>
      <c r="E4200">
        <v>3</v>
      </c>
      <c r="F4200" t="s">
        <v>1092</v>
      </c>
      <c r="H4200" t="s">
        <v>706</v>
      </c>
      <c r="I4200" t="s">
        <v>266</v>
      </c>
      <c r="J4200" t="s">
        <v>267</v>
      </c>
      <c r="K4200" s="11">
        <v>0</v>
      </c>
      <c r="N4200" s="11">
        <v>0.315</v>
      </c>
      <c r="O4200" s="11">
        <v>1.92</v>
      </c>
      <c r="P4200" s="11">
        <v>0.23</v>
      </c>
      <c r="Q4200" s="12">
        <v>0</v>
      </c>
      <c r="R4200">
        <v>0</v>
      </c>
      <c r="S4200">
        <v>0</v>
      </c>
      <c r="T4200"/>
    </row>
    <row r="4201" spans="1:20" x14ac:dyDescent="0.2">
      <c r="A4201">
        <v>1522</v>
      </c>
      <c r="B4201">
        <v>2012</v>
      </c>
      <c r="C4201" t="s">
        <v>1069</v>
      </c>
      <c r="D4201" s="40">
        <v>41164</v>
      </c>
      <c r="E4201">
        <v>3</v>
      </c>
      <c r="F4201" t="s">
        <v>1092</v>
      </c>
      <c r="G4201">
        <v>34</v>
      </c>
      <c r="H4201" t="s">
        <v>1082</v>
      </c>
      <c r="I4201" t="s">
        <v>266</v>
      </c>
      <c r="J4201" t="s">
        <v>267</v>
      </c>
      <c r="K4201" s="11">
        <v>0</v>
      </c>
      <c r="N4201">
        <v>1.4100000000000001</v>
      </c>
      <c r="O4201" s="11">
        <v>3.25</v>
      </c>
      <c r="P4201" s="11">
        <v>0.32</v>
      </c>
      <c r="Q4201" s="12">
        <v>1.8800000000000001</v>
      </c>
      <c r="R4201" s="11">
        <v>0.3</v>
      </c>
      <c r="S4201">
        <v>2.1800000000000002</v>
      </c>
      <c r="T4201"/>
    </row>
    <row r="4202" spans="1:20" x14ac:dyDescent="0.2">
      <c r="A4202">
        <v>1523</v>
      </c>
      <c r="B4202">
        <v>2012</v>
      </c>
      <c r="C4202" t="s">
        <v>1069</v>
      </c>
      <c r="D4202" s="40">
        <v>41164</v>
      </c>
      <c r="E4202">
        <v>4</v>
      </c>
      <c r="F4202" t="s">
        <v>1092</v>
      </c>
      <c r="H4202" t="s">
        <v>706</v>
      </c>
      <c r="I4202" t="s">
        <v>269</v>
      </c>
      <c r="J4202" t="s">
        <v>270</v>
      </c>
      <c r="K4202" s="11">
        <v>0</v>
      </c>
      <c r="N4202">
        <v>0.16999999999999998</v>
      </c>
      <c r="O4202" s="11">
        <v>0</v>
      </c>
      <c r="P4202" s="11">
        <v>0.17</v>
      </c>
      <c r="Q4202" s="12">
        <v>0</v>
      </c>
      <c r="R4202">
        <v>0</v>
      </c>
      <c r="S4202">
        <v>0</v>
      </c>
      <c r="T4202"/>
    </row>
    <row r="4203" spans="1:20" x14ac:dyDescent="0.2">
      <c r="A4203">
        <v>1524</v>
      </c>
      <c r="B4203">
        <v>2012</v>
      </c>
      <c r="C4203" t="s">
        <v>1069</v>
      </c>
      <c r="D4203" s="40">
        <v>41164</v>
      </c>
      <c r="E4203">
        <v>4</v>
      </c>
      <c r="F4203" t="s">
        <v>1092</v>
      </c>
      <c r="G4203">
        <v>42</v>
      </c>
      <c r="H4203" t="s">
        <v>1082</v>
      </c>
      <c r="I4203" t="s">
        <v>269</v>
      </c>
      <c r="J4203" t="s">
        <v>270</v>
      </c>
      <c r="K4203" s="11">
        <v>0</v>
      </c>
      <c r="N4203" s="11">
        <v>1.1949999999999998</v>
      </c>
      <c r="O4203" s="11">
        <v>5.01</v>
      </c>
      <c r="P4203" s="11">
        <v>0.54</v>
      </c>
      <c r="Q4203" s="12">
        <v>4.1100000000000003</v>
      </c>
      <c r="R4203">
        <v>0.35</v>
      </c>
      <c r="S4203">
        <v>4.46</v>
      </c>
      <c r="T4203"/>
    </row>
    <row r="4204" spans="1:20" x14ac:dyDescent="0.2">
      <c r="A4204">
        <v>1525</v>
      </c>
      <c r="B4204">
        <v>2012</v>
      </c>
      <c r="C4204" t="s">
        <v>1069</v>
      </c>
      <c r="D4204" s="40">
        <v>41164</v>
      </c>
      <c r="E4204">
        <v>5</v>
      </c>
      <c r="F4204" t="s">
        <v>1092</v>
      </c>
      <c r="H4204" t="s">
        <v>706</v>
      </c>
      <c r="I4204" t="s">
        <v>272</v>
      </c>
      <c r="J4204" t="s">
        <v>273</v>
      </c>
      <c r="K4204" s="11">
        <v>0</v>
      </c>
      <c r="N4204" s="11">
        <v>0.16500000000000001</v>
      </c>
      <c r="O4204" s="11" t="s">
        <v>74</v>
      </c>
      <c r="P4204" s="11">
        <v>0.24</v>
      </c>
      <c r="Q4204" s="12">
        <v>0.57999999999999996</v>
      </c>
      <c r="R4204">
        <v>0</v>
      </c>
      <c r="S4204">
        <v>0.57999999999999996</v>
      </c>
      <c r="T4204"/>
    </row>
    <row r="4205" spans="1:20" x14ac:dyDescent="0.2">
      <c r="A4205">
        <v>1526</v>
      </c>
      <c r="B4205">
        <v>2012</v>
      </c>
      <c r="C4205" t="s">
        <v>1069</v>
      </c>
      <c r="D4205" s="40">
        <v>41164</v>
      </c>
      <c r="E4205">
        <v>5</v>
      </c>
      <c r="F4205" t="s">
        <v>1092</v>
      </c>
      <c r="G4205">
        <v>44</v>
      </c>
      <c r="H4205" t="s">
        <v>1082</v>
      </c>
      <c r="I4205" t="s">
        <v>272</v>
      </c>
      <c r="J4205" t="s">
        <v>273</v>
      </c>
      <c r="K4205" s="11">
        <v>0</v>
      </c>
      <c r="N4205">
        <v>0.65999999999999992</v>
      </c>
      <c r="O4205" s="11">
        <v>2.58</v>
      </c>
      <c r="P4205" s="11">
        <v>0.28999999999999998</v>
      </c>
      <c r="Q4205" s="12">
        <v>1.18</v>
      </c>
      <c r="R4205">
        <v>0</v>
      </c>
      <c r="S4205">
        <v>1.18</v>
      </c>
      <c r="T4205"/>
    </row>
    <row r="4206" spans="1:20" x14ac:dyDescent="0.2">
      <c r="A4206">
        <v>1527</v>
      </c>
      <c r="B4206">
        <v>2012</v>
      </c>
      <c r="C4206" t="s">
        <v>1069</v>
      </c>
      <c r="D4206" s="40">
        <v>41172</v>
      </c>
      <c r="E4206">
        <v>1</v>
      </c>
      <c r="F4206" t="s">
        <v>1092</v>
      </c>
      <c r="H4206" t="s">
        <v>706</v>
      </c>
      <c r="I4206" t="s">
        <v>258</v>
      </c>
      <c r="J4206" t="s">
        <v>259</v>
      </c>
      <c r="K4206" s="11">
        <v>4.9000000000000002E-2</v>
      </c>
      <c r="N4206" s="11">
        <v>1.1950000000000001</v>
      </c>
      <c r="O4206" s="11">
        <v>1.2</v>
      </c>
      <c r="P4206" s="11">
        <v>0.19</v>
      </c>
      <c r="Q4206" s="12">
        <v>0</v>
      </c>
      <c r="R4206">
        <v>0</v>
      </c>
      <c r="S4206">
        <v>0</v>
      </c>
      <c r="T4206"/>
    </row>
    <row r="4207" spans="1:20" x14ac:dyDescent="0.2">
      <c r="A4207">
        <v>1529</v>
      </c>
      <c r="B4207">
        <v>2012</v>
      </c>
      <c r="C4207" t="s">
        <v>1069</v>
      </c>
      <c r="D4207" s="40">
        <v>41172</v>
      </c>
      <c r="E4207">
        <v>2</v>
      </c>
      <c r="F4207" t="s">
        <v>1092</v>
      </c>
      <c r="G4207">
        <v>7</v>
      </c>
      <c r="H4207" t="s">
        <v>1082</v>
      </c>
      <c r="I4207" t="s">
        <v>263</v>
      </c>
      <c r="J4207" t="s">
        <v>264</v>
      </c>
      <c r="K4207" s="11">
        <v>6.9000000000000006E-2</v>
      </c>
      <c r="N4207" s="11">
        <v>2.7949999999999999</v>
      </c>
      <c r="O4207" s="11" t="s">
        <v>74</v>
      </c>
      <c r="P4207" s="11">
        <v>0.1</v>
      </c>
      <c r="Q4207" s="12">
        <v>0</v>
      </c>
      <c r="R4207">
        <v>0</v>
      </c>
      <c r="S4207">
        <v>0</v>
      </c>
      <c r="T4207"/>
    </row>
    <row r="4208" spans="1:20" x14ac:dyDescent="0.2">
      <c r="A4208">
        <v>1528</v>
      </c>
      <c r="B4208">
        <v>2012</v>
      </c>
      <c r="C4208" t="s">
        <v>1069</v>
      </c>
      <c r="D4208" s="40">
        <v>41172</v>
      </c>
      <c r="E4208">
        <v>2</v>
      </c>
      <c r="F4208" t="s">
        <v>1092</v>
      </c>
      <c r="H4208" t="s">
        <v>706</v>
      </c>
      <c r="I4208" t="s">
        <v>263</v>
      </c>
      <c r="J4208" t="s">
        <v>264</v>
      </c>
      <c r="K4208" s="11">
        <v>5.6000000000000001E-2</v>
      </c>
      <c r="N4208" s="11">
        <v>3.34</v>
      </c>
      <c r="O4208" s="11" t="s">
        <v>74</v>
      </c>
      <c r="P4208" s="11" t="s">
        <v>74</v>
      </c>
      <c r="Q4208" s="12">
        <v>0</v>
      </c>
      <c r="R4208">
        <v>0</v>
      </c>
      <c r="S4208">
        <v>0</v>
      </c>
      <c r="T4208"/>
    </row>
    <row r="4209" spans="1:20" x14ac:dyDescent="0.2">
      <c r="A4209">
        <v>1531</v>
      </c>
      <c r="B4209">
        <v>2012</v>
      </c>
      <c r="C4209" t="s">
        <v>1069</v>
      </c>
      <c r="D4209" s="40">
        <v>41172</v>
      </c>
      <c r="E4209">
        <v>3</v>
      </c>
      <c r="F4209" t="s">
        <v>1092</v>
      </c>
      <c r="G4209">
        <v>8</v>
      </c>
      <c r="H4209" t="s">
        <v>1082</v>
      </c>
      <c r="I4209" t="s">
        <v>266</v>
      </c>
      <c r="J4209" t="s">
        <v>267</v>
      </c>
      <c r="K4209" s="11">
        <v>0.13</v>
      </c>
      <c r="N4209" s="11">
        <v>5.1199999999999992</v>
      </c>
      <c r="O4209" s="11" t="s">
        <v>74</v>
      </c>
      <c r="P4209" s="11" t="s">
        <v>74</v>
      </c>
      <c r="Q4209" s="12">
        <v>0.34</v>
      </c>
      <c r="R4209">
        <v>0</v>
      </c>
      <c r="S4209">
        <v>0.34</v>
      </c>
      <c r="T4209"/>
    </row>
    <row r="4210" spans="1:20" x14ac:dyDescent="0.2">
      <c r="A4210">
        <v>1530</v>
      </c>
      <c r="B4210">
        <v>2012</v>
      </c>
      <c r="C4210" t="s">
        <v>1069</v>
      </c>
      <c r="D4210" s="40">
        <v>41172</v>
      </c>
      <c r="E4210">
        <v>3</v>
      </c>
      <c r="F4210" t="s">
        <v>1092</v>
      </c>
      <c r="H4210" t="s">
        <v>706</v>
      </c>
      <c r="I4210" t="s">
        <v>266</v>
      </c>
      <c r="J4210" t="s">
        <v>267</v>
      </c>
      <c r="K4210" s="11">
        <v>5.5E-2</v>
      </c>
      <c r="N4210" s="11">
        <v>2.0949999999999998</v>
      </c>
      <c r="O4210" s="11">
        <v>1.1399999999999999</v>
      </c>
      <c r="P4210" s="11">
        <v>0.11</v>
      </c>
      <c r="Q4210" s="12">
        <v>0</v>
      </c>
      <c r="R4210">
        <v>0</v>
      </c>
      <c r="S4210">
        <v>0</v>
      </c>
      <c r="T4210"/>
    </row>
    <row r="4211" spans="1:20" x14ac:dyDescent="0.2">
      <c r="A4211">
        <v>1532</v>
      </c>
      <c r="B4211">
        <v>2012</v>
      </c>
      <c r="C4211" t="s">
        <v>1069</v>
      </c>
      <c r="D4211" s="40">
        <v>41172</v>
      </c>
      <c r="E4211">
        <v>4</v>
      </c>
      <c r="F4211" t="s">
        <v>1092</v>
      </c>
      <c r="H4211" t="s">
        <v>706</v>
      </c>
      <c r="I4211" t="s">
        <v>269</v>
      </c>
      <c r="J4211" t="s">
        <v>270</v>
      </c>
      <c r="K4211" s="11">
        <v>0</v>
      </c>
      <c r="N4211" s="41">
        <v>4.4999999999999998E-2</v>
      </c>
      <c r="O4211" s="11" t="s">
        <v>74</v>
      </c>
      <c r="P4211" s="11">
        <v>0.2</v>
      </c>
      <c r="Q4211" s="12">
        <v>0</v>
      </c>
      <c r="R4211">
        <v>0</v>
      </c>
      <c r="S4211">
        <v>0</v>
      </c>
      <c r="T4211"/>
    </row>
    <row r="4212" spans="1:20" x14ac:dyDescent="0.2">
      <c r="A4212">
        <v>1533</v>
      </c>
      <c r="B4212">
        <v>2012</v>
      </c>
      <c r="C4212" t="s">
        <v>1069</v>
      </c>
      <c r="D4212" s="40">
        <v>41172</v>
      </c>
      <c r="E4212">
        <v>4</v>
      </c>
      <c r="F4212" t="s">
        <v>1092</v>
      </c>
      <c r="G4212">
        <v>25</v>
      </c>
      <c r="H4212" t="s">
        <v>1082</v>
      </c>
      <c r="I4212" t="s">
        <v>269</v>
      </c>
      <c r="J4212" t="s">
        <v>270</v>
      </c>
      <c r="K4212" s="11">
        <v>0</v>
      </c>
      <c r="N4212" s="11">
        <v>0.31</v>
      </c>
      <c r="O4212" s="11" t="s">
        <v>74</v>
      </c>
      <c r="P4212" s="11">
        <v>0.14000000000000001</v>
      </c>
      <c r="Q4212" s="12">
        <v>0</v>
      </c>
      <c r="R4212">
        <v>0</v>
      </c>
      <c r="S4212">
        <v>0</v>
      </c>
      <c r="T4212"/>
    </row>
    <row r="4213" spans="1:20" x14ac:dyDescent="0.2">
      <c r="A4213">
        <v>1534</v>
      </c>
      <c r="B4213">
        <v>2012</v>
      </c>
      <c r="C4213" t="s">
        <v>1069</v>
      </c>
      <c r="D4213" s="40">
        <v>41172</v>
      </c>
      <c r="E4213">
        <v>5</v>
      </c>
      <c r="F4213" t="s">
        <v>1092</v>
      </c>
      <c r="H4213" t="s">
        <v>706</v>
      </c>
      <c r="I4213" t="s">
        <v>272</v>
      </c>
      <c r="J4213" t="s">
        <v>273</v>
      </c>
      <c r="K4213" s="11">
        <v>0</v>
      </c>
      <c r="N4213" s="41">
        <v>4.4999999999999998E-2</v>
      </c>
      <c r="O4213" s="11" t="s">
        <v>74</v>
      </c>
      <c r="P4213" s="11">
        <v>0.2</v>
      </c>
      <c r="Q4213" s="12">
        <v>0</v>
      </c>
      <c r="R4213">
        <v>0</v>
      </c>
      <c r="S4213">
        <v>0</v>
      </c>
      <c r="T4213"/>
    </row>
    <row r="4214" spans="1:20" x14ac:dyDescent="0.2">
      <c r="A4214">
        <v>1535</v>
      </c>
      <c r="B4214">
        <v>2012</v>
      </c>
      <c r="C4214" t="s">
        <v>1069</v>
      </c>
      <c r="D4214" s="40">
        <v>41172</v>
      </c>
      <c r="E4214">
        <v>5</v>
      </c>
      <c r="F4214" t="s">
        <v>1092</v>
      </c>
      <c r="G4214">
        <v>27</v>
      </c>
      <c r="H4214" t="s">
        <v>1082</v>
      </c>
      <c r="I4214" t="s">
        <v>272</v>
      </c>
      <c r="J4214" t="s">
        <v>273</v>
      </c>
      <c r="K4214" s="11">
        <v>0</v>
      </c>
      <c r="N4214" s="11">
        <v>0.30000000000000004</v>
      </c>
      <c r="O4214" s="11" t="s">
        <v>74</v>
      </c>
      <c r="P4214" s="11">
        <v>0.21</v>
      </c>
      <c r="Q4214" s="12">
        <v>0</v>
      </c>
      <c r="R4214">
        <v>0</v>
      </c>
      <c r="S4214">
        <v>0</v>
      </c>
      <c r="T4214"/>
    </row>
    <row r="4215" spans="1:20" x14ac:dyDescent="0.2">
      <c r="A4215">
        <v>1537</v>
      </c>
      <c r="B4215">
        <v>2012</v>
      </c>
      <c r="C4215" t="s">
        <v>1069</v>
      </c>
      <c r="D4215" s="40">
        <v>41172</v>
      </c>
      <c r="E4215">
        <v>6</v>
      </c>
      <c r="F4215" t="s">
        <v>1092</v>
      </c>
      <c r="G4215">
        <v>17</v>
      </c>
      <c r="H4215" t="s">
        <v>1082</v>
      </c>
      <c r="K4215" s="11">
        <v>9.2999999999999999E-2</v>
      </c>
      <c r="N4215" s="11">
        <v>4.82</v>
      </c>
      <c r="O4215" s="11" t="s">
        <v>74</v>
      </c>
      <c r="P4215" s="11">
        <v>0.1</v>
      </c>
      <c r="Q4215" s="12">
        <v>0</v>
      </c>
      <c r="R4215">
        <v>0</v>
      </c>
      <c r="S4215">
        <v>0</v>
      </c>
      <c r="T4215"/>
    </row>
    <row r="4216" spans="1:20" x14ac:dyDescent="0.2">
      <c r="A4216">
        <v>1536</v>
      </c>
      <c r="B4216">
        <v>2012</v>
      </c>
      <c r="C4216" t="s">
        <v>1069</v>
      </c>
      <c r="D4216" s="40">
        <v>41172</v>
      </c>
      <c r="E4216">
        <v>6</v>
      </c>
      <c r="F4216" t="s">
        <v>1092</v>
      </c>
      <c r="H4216" t="s">
        <v>706</v>
      </c>
      <c r="K4216" s="11">
        <v>5.3999999999999999E-2</v>
      </c>
      <c r="N4216" s="11">
        <v>1.3</v>
      </c>
      <c r="O4216" s="11" t="s">
        <v>74</v>
      </c>
      <c r="P4216" s="11" t="s">
        <v>281</v>
      </c>
      <c r="Q4216" s="12">
        <v>0</v>
      </c>
      <c r="R4216">
        <v>0</v>
      </c>
      <c r="S4216">
        <v>0</v>
      </c>
      <c r="T4216"/>
    </row>
    <row r="4217" spans="1:20" x14ac:dyDescent="0.2">
      <c r="A4217">
        <v>1538</v>
      </c>
      <c r="B4217">
        <v>2012</v>
      </c>
      <c r="C4217" t="s">
        <v>1069</v>
      </c>
      <c r="D4217" s="40">
        <v>41179</v>
      </c>
      <c r="E4217">
        <v>1</v>
      </c>
      <c r="F4217" t="s">
        <v>1092</v>
      </c>
      <c r="H4217" t="s">
        <v>706</v>
      </c>
      <c r="I4217" t="s">
        <v>258</v>
      </c>
      <c r="J4217" t="s">
        <v>259</v>
      </c>
      <c r="K4217" s="11">
        <v>0</v>
      </c>
      <c r="N4217" s="11">
        <v>2.74</v>
      </c>
      <c r="O4217" s="11">
        <v>4.29</v>
      </c>
      <c r="P4217" s="11">
        <v>0.47</v>
      </c>
      <c r="Q4217" s="12">
        <v>3.59</v>
      </c>
      <c r="R4217">
        <v>0.35</v>
      </c>
      <c r="S4217">
        <v>3.94</v>
      </c>
      <c r="T4217"/>
    </row>
    <row r="4218" spans="1:20" x14ac:dyDescent="0.2">
      <c r="A4218">
        <v>1539</v>
      </c>
      <c r="B4218">
        <v>2012</v>
      </c>
      <c r="C4218" t="s">
        <v>1069</v>
      </c>
      <c r="D4218" s="40">
        <v>41179</v>
      </c>
      <c r="E4218">
        <v>2</v>
      </c>
      <c r="F4218" t="s">
        <v>1092</v>
      </c>
      <c r="H4218" t="s">
        <v>706</v>
      </c>
      <c r="I4218" t="s">
        <v>263</v>
      </c>
      <c r="J4218" t="s">
        <v>264</v>
      </c>
      <c r="K4218" s="11">
        <v>0</v>
      </c>
      <c r="N4218" s="11">
        <v>1.9</v>
      </c>
      <c r="O4218" s="11">
        <v>1.02</v>
      </c>
      <c r="P4218" s="11">
        <v>0.21</v>
      </c>
      <c r="Q4218" s="12">
        <v>0</v>
      </c>
      <c r="R4218">
        <v>0</v>
      </c>
      <c r="S4218">
        <v>0</v>
      </c>
      <c r="T4218"/>
    </row>
    <row r="4219" spans="1:20" x14ac:dyDescent="0.2">
      <c r="A4219">
        <v>1540</v>
      </c>
      <c r="B4219">
        <v>2012</v>
      </c>
      <c r="C4219" t="s">
        <v>1069</v>
      </c>
      <c r="D4219" s="40">
        <v>41179</v>
      </c>
      <c r="E4219">
        <v>2</v>
      </c>
      <c r="F4219" t="s">
        <v>1092</v>
      </c>
      <c r="G4219">
        <v>27</v>
      </c>
      <c r="H4219" t="s">
        <v>1082</v>
      </c>
      <c r="I4219" t="s">
        <v>263</v>
      </c>
      <c r="J4219" t="s">
        <v>264</v>
      </c>
      <c r="K4219" s="11">
        <v>0</v>
      </c>
      <c r="N4219" s="11">
        <v>0.27</v>
      </c>
      <c r="O4219" s="11">
        <v>3.14</v>
      </c>
      <c r="P4219" s="11">
        <v>0.32</v>
      </c>
      <c r="Q4219" s="12">
        <v>0.24</v>
      </c>
      <c r="R4219">
        <v>0</v>
      </c>
      <c r="S4219">
        <v>0.24</v>
      </c>
      <c r="T4219"/>
    </row>
    <row r="4220" spans="1:20" x14ac:dyDescent="0.2">
      <c r="A4220">
        <v>1541</v>
      </c>
      <c r="B4220">
        <v>2012</v>
      </c>
      <c r="C4220" t="s">
        <v>1069</v>
      </c>
      <c r="D4220" s="40">
        <v>41179</v>
      </c>
      <c r="E4220">
        <v>3</v>
      </c>
      <c r="F4220" t="s">
        <v>1092</v>
      </c>
      <c r="H4220" t="s">
        <v>706</v>
      </c>
      <c r="I4220" t="s">
        <v>266</v>
      </c>
      <c r="J4220" t="s">
        <v>267</v>
      </c>
      <c r="K4220" s="11">
        <v>0</v>
      </c>
      <c r="N4220" s="11">
        <v>0.19500000000000001</v>
      </c>
      <c r="O4220" s="11" t="s">
        <v>74</v>
      </c>
      <c r="P4220" s="11">
        <v>0.18</v>
      </c>
      <c r="Q4220" s="12">
        <v>0</v>
      </c>
      <c r="R4220">
        <v>0</v>
      </c>
      <c r="S4220">
        <v>0</v>
      </c>
      <c r="T4220"/>
    </row>
    <row r="4221" spans="1:20" x14ac:dyDescent="0.2">
      <c r="A4221">
        <v>1542</v>
      </c>
      <c r="B4221">
        <v>2012</v>
      </c>
      <c r="C4221" t="s">
        <v>1069</v>
      </c>
      <c r="D4221" s="40">
        <v>41179</v>
      </c>
      <c r="E4221">
        <v>3</v>
      </c>
      <c r="F4221" t="s">
        <v>1092</v>
      </c>
      <c r="G4221">
        <v>42</v>
      </c>
      <c r="H4221" t="s">
        <v>1082</v>
      </c>
      <c r="I4221" t="s">
        <v>266</v>
      </c>
      <c r="J4221" t="s">
        <v>267</v>
      </c>
      <c r="K4221" s="11">
        <v>0</v>
      </c>
      <c r="N4221" s="11">
        <v>1.86</v>
      </c>
      <c r="O4221" s="11">
        <v>2.83</v>
      </c>
      <c r="P4221" s="11">
        <v>0.38</v>
      </c>
      <c r="Q4221" s="12">
        <v>0.49</v>
      </c>
      <c r="R4221">
        <v>0.11</v>
      </c>
      <c r="S4221" s="11">
        <v>0.6</v>
      </c>
      <c r="T4221"/>
    </row>
    <row r="4222" spans="1:20" x14ac:dyDescent="0.2">
      <c r="A4222">
        <v>1543</v>
      </c>
      <c r="B4222">
        <v>2012</v>
      </c>
      <c r="C4222" t="s">
        <v>1069</v>
      </c>
      <c r="D4222" s="40">
        <v>41179</v>
      </c>
      <c r="E4222">
        <v>4</v>
      </c>
      <c r="F4222" t="s">
        <v>1092</v>
      </c>
      <c r="H4222" t="s">
        <v>706</v>
      </c>
      <c r="I4222" t="s">
        <v>269</v>
      </c>
      <c r="J4222" t="s">
        <v>270</v>
      </c>
      <c r="K4222" s="11">
        <v>0</v>
      </c>
      <c r="N4222">
        <v>0.21</v>
      </c>
      <c r="O4222" s="11" t="s">
        <v>74</v>
      </c>
      <c r="P4222" s="11">
        <v>0.16</v>
      </c>
      <c r="Q4222" s="12">
        <v>0.28999999999999998</v>
      </c>
      <c r="R4222">
        <v>0</v>
      </c>
      <c r="S4222">
        <v>0.28999999999999998</v>
      </c>
      <c r="T4222"/>
    </row>
    <row r="4223" spans="1:20" x14ac:dyDescent="0.2">
      <c r="A4223">
        <v>1544</v>
      </c>
      <c r="B4223">
        <v>2012</v>
      </c>
      <c r="C4223" t="s">
        <v>1069</v>
      </c>
      <c r="D4223" s="40">
        <v>41179</v>
      </c>
      <c r="E4223">
        <v>4</v>
      </c>
      <c r="F4223" t="s">
        <v>1092</v>
      </c>
      <c r="G4223">
        <v>48</v>
      </c>
      <c r="H4223" t="s">
        <v>1082</v>
      </c>
      <c r="I4223" t="s">
        <v>269</v>
      </c>
      <c r="J4223" t="s">
        <v>270</v>
      </c>
      <c r="K4223" s="11">
        <v>0</v>
      </c>
      <c r="N4223" s="11">
        <v>0.70499999999999996</v>
      </c>
      <c r="O4223" s="11">
        <v>2.37</v>
      </c>
      <c r="P4223" s="11">
        <v>0.32</v>
      </c>
      <c r="Q4223" s="12">
        <v>1.8699999999999999</v>
      </c>
      <c r="R4223">
        <v>0.22</v>
      </c>
      <c r="S4223">
        <v>2.09</v>
      </c>
      <c r="T4223"/>
    </row>
    <row r="4224" spans="1:20" x14ac:dyDescent="0.2">
      <c r="A4224">
        <v>1545</v>
      </c>
      <c r="B4224">
        <v>2012</v>
      </c>
      <c r="C4224" t="s">
        <v>1069</v>
      </c>
      <c r="D4224" s="40">
        <v>41179</v>
      </c>
      <c r="E4224">
        <v>5</v>
      </c>
      <c r="F4224" t="s">
        <v>1092</v>
      </c>
      <c r="H4224" t="s">
        <v>706</v>
      </c>
      <c r="I4224" t="s">
        <v>272</v>
      </c>
      <c r="J4224" t="s">
        <v>273</v>
      </c>
      <c r="K4224" s="11">
        <v>0</v>
      </c>
      <c r="N4224" s="11">
        <v>0.20500000000000002</v>
      </c>
      <c r="O4224" s="11" t="s">
        <v>74</v>
      </c>
      <c r="P4224" s="11">
        <v>0.17</v>
      </c>
      <c r="Q4224" s="12">
        <v>0.27</v>
      </c>
      <c r="R4224">
        <v>0</v>
      </c>
      <c r="S4224">
        <v>0.27</v>
      </c>
      <c r="T4224"/>
    </row>
    <row r="4225" spans="1:20" x14ac:dyDescent="0.2">
      <c r="A4225">
        <v>1546</v>
      </c>
      <c r="B4225">
        <v>2012</v>
      </c>
      <c r="C4225" t="s">
        <v>1069</v>
      </c>
      <c r="D4225" s="40">
        <v>41179</v>
      </c>
      <c r="E4225">
        <v>5</v>
      </c>
      <c r="F4225" t="s">
        <v>1092</v>
      </c>
      <c r="G4225">
        <v>40</v>
      </c>
      <c r="H4225" t="s">
        <v>1082</v>
      </c>
      <c r="I4225" t="s">
        <v>272</v>
      </c>
      <c r="J4225" t="s">
        <v>273</v>
      </c>
      <c r="K4225" s="11">
        <v>0</v>
      </c>
      <c r="N4225" s="11">
        <v>0.755</v>
      </c>
      <c r="O4225" s="11">
        <v>2.4500000000000002</v>
      </c>
      <c r="P4225" s="11">
        <v>0.32</v>
      </c>
      <c r="Q4225" s="12">
        <v>0.56999999999999995</v>
      </c>
      <c r="R4225">
        <v>0</v>
      </c>
      <c r="S4225">
        <v>0.56999999999999995</v>
      </c>
      <c r="T4225"/>
    </row>
    <row r="4226" spans="1:20" x14ac:dyDescent="0.2">
      <c r="A4226">
        <v>1547</v>
      </c>
      <c r="B4226">
        <v>2012</v>
      </c>
      <c r="C4226" t="s">
        <v>1081</v>
      </c>
      <c r="D4226" s="40">
        <v>41192</v>
      </c>
      <c r="E4226">
        <v>1</v>
      </c>
      <c r="F4226" t="s">
        <v>1092</v>
      </c>
      <c r="G4226">
        <v>1</v>
      </c>
      <c r="H4226" t="s">
        <v>706</v>
      </c>
      <c r="K4226" s="11">
        <v>0</v>
      </c>
      <c r="N4226" s="11">
        <v>0.38</v>
      </c>
      <c r="O4226" s="11" t="s">
        <v>74</v>
      </c>
      <c r="P4226" s="11">
        <v>0.16</v>
      </c>
      <c r="Q4226" s="12">
        <v>0.33</v>
      </c>
      <c r="R4226">
        <v>0</v>
      </c>
      <c r="S4226">
        <v>0.33</v>
      </c>
      <c r="T4226"/>
    </row>
    <row r="4227" spans="1:20" x14ac:dyDescent="0.2">
      <c r="A4227">
        <v>1548</v>
      </c>
      <c r="B4227">
        <v>2012</v>
      </c>
      <c r="C4227" t="s">
        <v>1081</v>
      </c>
      <c r="D4227" s="40">
        <v>41192</v>
      </c>
      <c r="E4227">
        <v>1</v>
      </c>
      <c r="F4227" t="s">
        <v>1092</v>
      </c>
      <c r="G4227">
        <v>27</v>
      </c>
      <c r="H4227" t="s">
        <v>1082</v>
      </c>
      <c r="K4227" s="11">
        <v>0</v>
      </c>
      <c r="N4227" s="11">
        <v>1.625</v>
      </c>
      <c r="O4227" s="11">
        <v>3.46</v>
      </c>
      <c r="P4227" s="11">
        <v>0.3</v>
      </c>
      <c r="Q4227" s="12">
        <v>0.3</v>
      </c>
      <c r="R4227">
        <v>0</v>
      </c>
      <c r="S4227" s="11">
        <v>0.3</v>
      </c>
      <c r="T4227"/>
    </row>
    <row r="4228" spans="1:20" x14ac:dyDescent="0.2">
      <c r="A4228">
        <v>1549</v>
      </c>
      <c r="B4228">
        <v>2012</v>
      </c>
      <c r="C4228" t="s">
        <v>1081</v>
      </c>
      <c r="D4228" s="40">
        <v>41192</v>
      </c>
      <c r="E4228">
        <v>2</v>
      </c>
      <c r="F4228" t="s">
        <v>1092</v>
      </c>
      <c r="G4228">
        <v>1</v>
      </c>
      <c r="H4228" t="s">
        <v>706</v>
      </c>
      <c r="K4228" s="11">
        <v>0</v>
      </c>
      <c r="N4228" s="11">
        <v>0.22</v>
      </c>
      <c r="O4228" s="11" t="s">
        <v>74</v>
      </c>
      <c r="P4228" s="11">
        <v>0.18</v>
      </c>
      <c r="Q4228" s="12">
        <v>0</v>
      </c>
      <c r="R4228">
        <v>0</v>
      </c>
      <c r="S4228">
        <v>0</v>
      </c>
      <c r="T4228"/>
    </row>
    <row r="4229" spans="1:20" x14ac:dyDescent="0.2">
      <c r="A4229">
        <v>1550</v>
      </c>
      <c r="B4229">
        <v>2012</v>
      </c>
      <c r="C4229" t="s">
        <v>1081</v>
      </c>
      <c r="D4229" s="40">
        <v>41192</v>
      </c>
      <c r="E4229">
        <v>2</v>
      </c>
      <c r="F4229" t="s">
        <v>1092</v>
      </c>
      <c r="G4229">
        <v>28</v>
      </c>
      <c r="H4229" t="s">
        <v>1082</v>
      </c>
      <c r="K4229" s="11">
        <v>0</v>
      </c>
      <c r="N4229" s="11">
        <v>1.89</v>
      </c>
      <c r="O4229" s="11">
        <v>4.09</v>
      </c>
      <c r="P4229" s="11">
        <v>0.34</v>
      </c>
      <c r="Q4229" s="12">
        <v>0.25</v>
      </c>
      <c r="R4229">
        <v>0.12</v>
      </c>
      <c r="S4229">
        <v>0.37</v>
      </c>
      <c r="T4229"/>
    </row>
    <row r="4230" spans="1:20" x14ac:dyDescent="0.2">
      <c r="A4230">
        <v>1551</v>
      </c>
      <c r="B4230">
        <v>2012</v>
      </c>
      <c r="C4230" t="s">
        <v>1081</v>
      </c>
      <c r="D4230" s="40">
        <v>41192</v>
      </c>
      <c r="E4230">
        <v>3</v>
      </c>
      <c r="F4230" t="s">
        <v>1092</v>
      </c>
      <c r="G4230">
        <v>1</v>
      </c>
      <c r="H4230" t="s">
        <v>706</v>
      </c>
      <c r="K4230" s="11">
        <v>0</v>
      </c>
      <c r="N4230" s="11">
        <v>0.53499999999999992</v>
      </c>
      <c r="O4230" s="11" t="s">
        <v>74</v>
      </c>
      <c r="P4230" s="11">
        <v>0.16</v>
      </c>
      <c r="Q4230" s="12">
        <v>0</v>
      </c>
      <c r="R4230" s="11">
        <v>0</v>
      </c>
      <c r="S4230">
        <v>0</v>
      </c>
      <c r="T4230"/>
    </row>
    <row r="4231" spans="1:20" x14ac:dyDescent="0.2">
      <c r="A4231">
        <v>1552</v>
      </c>
      <c r="B4231">
        <v>2012</v>
      </c>
      <c r="C4231" t="s">
        <v>1081</v>
      </c>
      <c r="D4231" s="40">
        <v>41192</v>
      </c>
      <c r="E4231">
        <v>3</v>
      </c>
      <c r="F4231" t="s">
        <v>1092</v>
      </c>
      <c r="G4231">
        <v>15</v>
      </c>
      <c r="H4231" t="s">
        <v>1082</v>
      </c>
      <c r="K4231" s="11">
        <v>0</v>
      </c>
      <c r="N4231" s="11">
        <v>0.83000000000000007</v>
      </c>
      <c r="O4231" s="11">
        <v>2.76</v>
      </c>
      <c r="P4231" s="11">
        <v>0.25</v>
      </c>
      <c r="Q4231" s="12">
        <v>0.2</v>
      </c>
      <c r="R4231">
        <v>0</v>
      </c>
      <c r="S4231" s="11">
        <v>0.2</v>
      </c>
      <c r="T4231"/>
    </row>
    <row r="4232" spans="1:20" x14ac:dyDescent="0.2">
      <c r="A4232">
        <v>1553</v>
      </c>
      <c r="B4232">
        <v>2012</v>
      </c>
      <c r="C4232" t="s">
        <v>1081</v>
      </c>
      <c r="D4232" s="40">
        <v>41192</v>
      </c>
      <c r="E4232">
        <v>4</v>
      </c>
      <c r="F4232" t="s">
        <v>1092</v>
      </c>
      <c r="G4232">
        <v>1</v>
      </c>
      <c r="H4232" t="s">
        <v>706</v>
      </c>
      <c r="K4232" s="11">
        <v>0</v>
      </c>
      <c r="N4232" s="11">
        <v>0.4</v>
      </c>
      <c r="O4232" s="11" t="s">
        <v>74</v>
      </c>
      <c r="P4232" s="11">
        <v>0.17</v>
      </c>
      <c r="Q4232" s="12">
        <v>0</v>
      </c>
      <c r="R4232">
        <v>0</v>
      </c>
      <c r="S4232">
        <v>0</v>
      </c>
      <c r="T4232"/>
    </row>
    <row r="4233" spans="1:20" x14ac:dyDescent="0.2">
      <c r="A4233">
        <v>1554</v>
      </c>
      <c r="B4233">
        <v>2012</v>
      </c>
      <c r="C4233" t="s">
        <v>1081</v>
      </c>
      <c r="D4233" s="40">
        <v>41192</v>
      </c>
      <c r="E4233">
        <v>4</v>
      </c>
      <c r="F4233" t="s">
        <v>1092</v>
      </c>
      <c r="G4233">
        <v>15</v>
      </c>
      <c r="H4233" t="s">
        <v>1082</v>
      </c>
      <c r="K4233" s="11">
        <v>0</v>
      </c>
      <c r="N4233" s="11">
        <v>1.04</v>
      </c>
      <c r="O4233" s="11">
        <v>3</v>
      </c>
      <c r="P4233" s="11">
        <v>0.26</v>
      </c>
      <c r="Q4233" s="12">
        <v>0</v>
      </c>
      <c r="R4233">
        <v>0</v>
      </c>
      <c r="S4233">
        <v>0</v>
      </c>
      <c r="T4233"/>
    </row>
    <row r="4234" spans="1:20" x14ac:dyDescent="0.2">
      <c r="A4234">
        <v>1555</v>
      </c>
      <c r="B4234">
        <v>2012</v>
      </c>
      <c r="C4234" t="s">
        <v>1081</v>
      </c>
      <c r="D4234" s="40">
        <v>41192</v>
      </c>
      <c r="E4234">
        <v>5</v>
      </c>
      <c r="F4234" t="s">
        <v>1092</v>
      </c>
      <c r="G4234">
        <v>1</v>
      </c>
      <c r="H4234" t="s">
        <v>706</v>
      </c>
      <c r="K4234" s="11">
        <v>0</v>
      </c>
      <c r="N4234" s="11">
        <v>0.18</v>
      </c>
      <c r="O4234" s="11" t="s">
        <v>74</v>
      </c>
      <c r="P4234" s="11">
        <v>0.18</v>
      </c>
      <c r="Q4234" s="12">
        <v>0</v>
      </c>
      <c r="R4234">
        <v>0</v>
      </c>
      <c r="S4234">
        <v>0</v>
      </c>
      <c r="T4234"/>
    </row>
    <row r="4235" spans="1:20" x14ac:dyDescent="0.2">
      <c r="A4235">
        <v>1556</v>
      </c>
      <c r="B4235">
        <v>2012</v>
      </c>
      <c r="C4235" t="s">
        <v>1081</v>
      </c>
      <c r="D4235" s="40">
        <v>41192</v>
      </c>
      <c r="E4235">
        <v>5</v>
      </c>
      <c r="F4235" t="s">
        <v>1092</v>
      </c>
      <c r="G4235">
        <v>24</v>
      </c>
      <c r="H4235" t="s">
        <v>1082</v>
      </c>
      <c r="K4235" s="11">
        <v>0</v>
      </c>
      <c r="N4235" s="11">
        <v>0.47499999999999998</v>
      </c>
      <c r="O4235" s="11">
        <v>2.77</v>
      </c>
      <c r="P4235" s="11">
        <v>0.24</v>
      </c>
      <c r="Q4235" s="12">
        <v>0.22</v>
      </c>
      <c r="R4235">
        <v>0</v>
      </c>
      <c r="S4235">
        <v>0.22</v>
      </c>
      <c r="T4235"/>
    </row>
    <row r="4236" spans="1:20" x14ac:dyDescent="0.2">
      <c r="A4236">
        <v>1557</v>
      </c>
      <c r="B4236">
        <v>2012</v>
      </c>
      <c r="C4236" t="s">
        <v>1081</v>
      </c>
      <c r="D4236" s="40">
        <v>41192</v>
      </c>
      <c r="E4236">
        <v>6</v>
      </c>
      <c r="F4236" t="s">
        <v>1092</v>
      </c>
      <c r="G4236">
        <v>1</v>
      </c>
      <c r="H4236" t="s">
        <v>706</v>
      </c>
      <c r="K4236" s="11">
        <v>0</v>
      </c>
      <c r="N4236" s="11">
        <v>0.14500000000000002</v>
      </c>
      <c r="O4236" s="11" t="s">
        <v>74</v>
      </c>
      <c r="P4236" s="11">
        <v>0.16</v>
      </c>
      <c r="Q4236" s="12">
        <v>0.32</v>
      </c>
      <c r="R4236">
        <v>0</v>
      </c>
      <c r="S4236">
        <v>0.32</v>
      </c>
      <c r="T4236"/>
    </row>
    <row r="4237" spans="1:20" x14ac:dyDescent="0.2">
      <c r="A4237">
        <v>1558</v>
      </c>
      <c r="B4237">
        <v>2012</v>
      </c>
      <c r="C4237" t="s">
        <v>1081</v>
      </c>
      <c r="D4237" s="40">
        <v>41192</v>
      </c>
      <c r="E4237">
        <v>6</v>
      </c>
      <c r="F4237" t="s">
        <v>1092</v>
      </c>
      <c r="G4237">
        <v>45</v>
      </c>
      <c r="H4237" t="s">
        <v>1082</v>
      </c>
      <c r="K4237" s="11">
        <v>0</v>
      </c>
      <c r="N4237" s="11">
        <v>0.49</v>
      </c>
      <c r="O4237" s="11">
        <v>4.28</v>
      </c>
      <c r="P4237" s="11">
        <v>0.38</v>
      </c>
      <c r="Q4237" s="12">
        <v>1.77</v>
      </c>
      <c r="R4237">
        <v>0.15</v>
      </c>
      <c r="S4237">
        <v>1.92</v>
      </c>
      <c r="T4237"/>
    </row>
    <row r="4238" spans="1:20" x14ac:dyDescent="0.2">
      <c r="A4238">
        <v>1559</v>
      </c>
      <c r="B4238">
        <v>2012</v>
      </c>
      <c r="C4238" t="s">
        <v>1081</v>
      </c>
      <c r="D4238" s="40">
        <v>41192</v>
      </c>
      <c r="E4238">
        <v>7</v>
      </c>
      <c r="F4238" t="s">
        <v>1092</v>
      </c>
      <c r="G4238">
        <v>1</v>
      </c>
      <c r="H4238" t="s">
        <v>706</v>
      </c>
      <c r="K4238" s="11">
        <v>0</v>
      </c>
      <c r="N4238" s="11">
        <v>0.16499999999999998</v>
      </c>
      <c r="O4238" s="11">
        <v>1.03</v>
      </c>
      <c r="P4238" s="11">
        <v>0.19</v>
      </c>
      <c r="Q4238" s="12">
        <v>0</v>
      </c>
      <c r="R4238">
        <v>0</v>
      </c>
      <c r="S4238">
        <v>0</v>
      </c>
      <c r="T4238"/>
    </row>
    <row r="4239" spans="1:20" x14ac:dyDescent="0.2">
      <c r="A4239">
        <v>1560</v>
      </c>
      <c r="B4239">
        <v>2012</v>
      </c>
      <c r="C4239" t="s">
        <v>1081</v>
      </c>
      <c r="D4239" s="40">
        <v>41192</v>
      </c>
      <c r="E4239">
        <v>7</v>
      </c>
      <c r="F4239" t="s">
        <v>1092</v>
      </c>
      <c r="G4239">
        <v>45</v>
      </c>
      <c r="H4239" t="s">
        <v>1082</v>
      </c>
      <c r="K4239" s="11">
        <v>0</v>
      </c>
      <c r="N4239" s="11">
        <v>0.69500000000000006</v>
      </c>
      <c r="O4239" s="11">
        <v>2.2599999999999998</v>
      </c>
      <c r="P4239" s="11">
        <v>0.31</v>
      </c>
      <c r="Q4239" s="12">
        <v>0.77</v>
      </c>
      <c r="R4239">
        <v>0.18</v>
      </c>
      <c r="S4239">
        <v>0.95</v>
      </c>
      <c r="T4239"/>
    </row>
    <row r="4240" spans="1:20" x14ac:dyDescent="0.2">
      <c r="A4240">
        <v>1561</v>
      </c>
      <c r="B4240">
        <v>2012</v>
      </c>
      <c r="C4240" t="s">
        <v>1081</v>
      </c>
      <c r="D4240" s="40">
        <v>41192</v>
      </c>
      <c r="E4240">
        <v>8</v>
      </c>
      <c r="F4240" t="s">
        <v>1092</v>
      </c>
      <c r="G4240">
        <v>1</v>
      </c>
      <c r="H4240" t="s">
        <v>706</v>
      </c>
      <c r="K4240" s="11">
        <v>0</v>
      </c>
      <c r="N4240" s="11">
        <v>0.19</v>
      </c>
      <c r="O4240" s="11" t="s">
        <v>74</v>
      </c>
      <c r="P4240" s="11">
        <v>0.18</v>
      </c>
      <c r="Q4240" s="12">
        <v>0</v>
      </c>
      <c r="R4240">
        <v>0</v>
      </c>
      <c r="S4240">
        <v>0</v>
      </c>
      <c r="T4240"/>
    </row>
    <row r="4241" spans="1:20" x14ac:dyDescent="0.2">
      <c r="A4241">
        <v>1562</v>
      </c>
      <c r="B4241">
        <v>2012</v>
      </c>
      <c r="C4241" t="s">
        <v>1081</v>
      </c>
      <c r="D4241" s="40">
        <v>41192</v>
      </c>
      <c r="E4241">
        <v>8</v>
      </c>
      <c r="F4241" t="s">
        <v>1092</v>
      </c>
      <c r="G4241">
        <v>38</v>
      </c>
      <c r="H4241" t="s">
        <v>1082</v>
      </c>
      <c r="K4241" s="11">
        <v>0</v>
      </c>
      <c r="N4241" s="11">
        <v>0.61</v>
      </c>
      <c r="O4241" s="11">
        <v>3.18</v>
      </c>
      <c r="P4241" s="11">
        <v>0.34</v>
      </c>
      <c r="Q4241" s="12">
        <v>1.1200000000000001</v>
      </c>
      <c r="R4241">
        <v>0.18</v>
      </c>
      <c r="S4241" s="11">
        <v>1.3</v>
      </c>
      <c r="T4241"/>
    </row>
    <row r="4242" spans="1:20" x14ac:dyDescent="0.2">
      <c r="A4242">
        <v>1563</v>
      </c>
      <c r="B4242">
        <v>2012</v>
      </c>
      <c r="C4242" t="s">
        <v>1081</v>
      </c>
      <c r="D4242" s="40">
        <v>41192</v>
      </c>
      <c r="E4242">
        <v>9</v>
      </c>
      <c r="F4242" t="s">
        <v>1092</v>
      </c>
      <c r="G4242">
        <v>1</v>
      </c>
      <c r="H4242" t="s">
        <v>706</v>
      </c>
      <c r="K4242" s="11">
        <v>0</v>
      </c>
      <c r="N4242" s="11">
        <v>0.14000000000000001</v>
      </c>
      <c r="O4242" s="11" t="s">
        <v>74</v>
      </c>
      <c r="P4242" s="11">
        <v>0.17</v>
      </c>
      <c r="Q4242" s="12">
        <v>0.27</v>
      </c>
      <c r="R4242">
        <v>0</v>
      </c>
      <c r="S4242">
        <v>0.27</v>
      </c>
      <c r="T4242"/>
    </row>
    <row r="4243" spans="1:20" x14ac:dyDescent="0.2">
      <c r="A4243">
        <v>1564</v>
      </c>
      <c r="B4243">
        <v>2012</v>
      </c>
      <c r="C4243" t="s">
        <v>1081</v>
      </c>
      <c r="D4243" s="40">
        <v>41192</v>
      </c>
      <c r="E4243">
        <v>9</v>
      </c>
      <c r="F4243" t="s">
        <v>1092</v>
      </c>
      <c r="G4243">
        <v>43</v>
      </c>
      <c r="H4243" t="s">
        <v>1082</v>
      </c>
      <c r="K4243" s="11">
        <v>0</v>
      </c>
      <c r="N4243" s="11">
        <v>0.66</v>
      </c>
      <c r="O4243" s="11">
        <v>3.44</v>
      </c>
      <c r="P4243" s="11">
        <v>0.38</v>
      </c>
      <c r="Q4243" s="12">
        <v>1.99</v>
      </c>
      <c r="R4243">
        <v>0.24</v>
      </c>
      <c r="S4243">
        <v>2.23</v>
      </c>
      <c r="T4243"/>
    </row>
    <row r="4244" spans="1:20" x14ac:dyDescent="0.2">
      <c r="A4244">
        <v>1565</v>
      </c>
      <c r="B4244">
        <v>2012</v>
      </c>
      <c r="C4244" t="s">
        <v>1081</v>
      </c>
      <c r="D4244" s="40">
        <v>41192</v>
      </c>
      <c r="E4244">
        <v>10</v>
      </c>
      <c r="F4244" t="s">
        <v>1092</v>
      </c>
      <c r="G4244">
        <v>1</v>
      </c>
      <c r="H4244" t="s">
        <v>706</v>
      </c>
      <c r="K4244" s="11">
        <v>0</v>
      </c>
      <c r="N4244" s="11">
        <v>0.17499999999999999</v>
      </c>
      <c r="O4244" s="11">
        <v>1.3</v>
      </c>
      <c r="P4244" s="11">
        <v>0.21</v>
      </c>
      <c r="Q4244" s="12">
        <v>0.21</v>
      </c>
      <c r="R4244">
        <v>0</v>
      </c>
      <c r="S4244">
        <v>0.21</v>
      </c>
      <c r="T4244"/>
    </row>
    <row r="4245" spans="1:20" x14ac:dyDescent="0.2">
      <c r="A4245">
        <v>1566</v>
      </c>
      <c r="B4245">
        <v>2012</v>
      </c>
      <c r="C4245" t="s">
        <v>1081</v>
      </c>
      <c r="D4245" s="40">
        <v>41192</v>
      </c>
      <c r="E4245">
        <v>10</v>
      </c>
      <c r="F4245" t="s">
        <v>1092</v>
      </c>
      <c r="G4245">
        <v>38</v>
      </c>
      <c r="H4245" t="s">
        <v>1082</v>
      </c>
      <c r="K4245" s="11">
        <v>0</v>
      </c>
      <c r="N4245" s="11">
        <v>0.625</v>
      </c>
      <c r="O4245" s="11">
        <v>3.63</v>
      </c>
      <c r="P4245" s="11">
        <v>0.33</v>
      </c>
      <c r="Q4245" s="12">
        <v>0.65</v>
      </c>
      <c r="R4245">
        <v>0</v>
      </c>
      <c r="S4245">
        <v>0.65</v>
      </c>
      <c r="T4245"/>
    </row>
    <row r="4246" spans="1:20" x14ac:dyDescent="0.2">
      <c r="A4246">
        <v>1567</v>
      </c>
      <c r="B4246">
        <v>2012</v>
      </c>
      <c r="C4246" t="s">
        <v>1081</v>
      </c>
      <c r="D4246" s="40">
        <v>41199</v>
      </c>
      <c r="E4246">
        <v>1</v>
      </c>
      <c r="F4246" t="s">
        <v>1092</v>
      </c>
      <c r="G4246">
        <v>1</v>
      </c>
      <c r="H4246" t="s">
        <v>706</v>
      </c>
      <c r="I4246" t="s">
        <v>258</v>
      </c>
      <c r="J4246" t="s">
        <v>259</v>
      </c>
      <c r="K4246" s="11">
        <v>0</v>
      </c>
      <c r="N4246" s="11">
        <v>0.44500000000000001</v>
      </c>
      <c r="O4246" s="11" t="s">
        <v>74</v>
      </c>
      <c r="P4246" s="11">
        <v>0.16</v>
      </c>
      <c r="Q4246" s="12">
        <v>0.33</v>
      </c>
      <c r="R4246">
        <v>0</v>
      </c>
      <c r="S4246">
        <v>0.33</v>
      </c>
      <c r="T4246"/>
    </row>
    <row r="4247" spans="1:20" x14ac:dyDescent="0.2">
      <c r="A4247">
        <v>1568</v>
      </c>
      <c r="B4247">
        <v>2012</v>
      </c>
      <c r="C4247" t="s">
        <v>1081</v>
      </c>
      <c r="D4247" s="40">
        <v>41199</v>
      </c>
      <c r="E4247">
        <v>2</v>
      </c>
      <c r="F4247" t="s">
        <v>1092</v>
      </c>
      <c r="G4247">
        <v>1</v>
      </c>
      <c r="H4247" t="s">
        <v>706</v>
      </c>
      <c r="I4247" t="s">
        <v>263</v>
      </c>
      <c r="J4247" t="s">
        <v>264</v>
      </c>
      <c r="K4247" s="11">
        <v>0</v>
      </c>
      <c r="N4247" s="11">
        <v>0.40500000000000003</v>
      </c>
      <c r="O4247" s="11" t="s">
        <v>74</v>
      </c>
      <c r="P4247" s="11">
        <v>0.18</v>
      </c>
      <c r="Q4247" s="12">
        <v>0</v>
      </c>
      <c r="R4247">
        <v>0</v>
      </c>
      <c r="S4247">
        <v>0</v>
      </c>
      <c r="T4247"/>
    </row>
    <row r="4248" spans="1:20" x14ac:dyDescent="0.2">
      <c r="A4248">
        <v>1569</v>
      </c>
      <c r="B4248">
        <v>2012</v>
      </c>
      <c r="C4248" t="s">
        <v>1081</v>
      </c>
      <c r="D4248" s="40">
        <v>41199</v>
      </c>
      <c r="E4248">
        <v>2</v>
      </c>
      <c r="F4248" t="s">
        <v>1092</v>
      </c>
      <c r="G4248">
        <v>17</v>
      </c>
      <c r="H4248" t="s">
        <v>1082</v>
      </c>
      <c r="I4248" t="s">
        <v>263</v>
      </c>
      <c r="J4248" t="s">
        <v>264</v>
      </c>
      <c r="K4248" s="11">
        <v>0</v>
      </c>
      <c r="N4248" s="11">
        <v>1.585</v>
      </c>
      <c r="O4248" s="11">
        <v>1.3</v>
      </c>
      <c r="P4248" s="11">
        <v>0.23</v>
      </c>
      <c r="Q4248" s="12">
        <v>0</v>
      </c>
      <c r="R4248">
        <v>0</v>
      </c>
      <c r="S4248">
        <v>0</v>
      </c>
      <c r="T4248"/>
    </row>
    <row r="4249" spans="1:20" x14ac:dyDescent="0.2">
      <c r="A4249">
        <v>1570</v>
      </c>
      <c r="B4249">
        <v>2012</v>
      </c>
      <c r="C4249" t="s">
        <v>1081</v>
      </c>
      <c r="D4249" s="40">
        <v>41199</v>
      </c>
      <c r="E4249">
        <v>4</v>
      </c>
      <c r="F4249" t="s">
        <v>1092</v>
      </c>
      <c r="G4249">
        <v>1</v>
      </c>
      <c r="H4249" t="s">
        <v>706</v>
      </c>
      <c r="I4249" t="s">
        <v>269</v>
      </c>
      <c r="J4249" t="s">
        <v>270</v>
      </c>
      <c r="K4249" s="11">
        <v>0</v>
      </c>
      <c r="N4249" s="11">
        <v>0.47499999999999998</v>
      </c>
      <c r="O4249" s="11">
        <v>1.29</v>
      </c>
      <c r="P4249" s="11">
        <v>0.23</v>
      </c>
      <c r="Q4249" s="12">
        <v>0</v>
      </c>
      <c r="R4249">
        <v>0.17</v>
      </c>
      <c r="S4249">
        <v>0</v>
      </c>
      <c r="T4249"/>
    </row>
    <row r="4250" spans="1:20" x14ac:dyDescent="0.2">
      <c r="A4250">
        <v>1571</v>
      </c>
      <c r="B4250">
        <v>2012</v>
      </c>
      <c r="C4250" t="s">
        <v>1081</v>
      </c>
      <c r="D4250" s="40">
        <v>41199</v>
      </c>
      <c r="E4250">
        <v>4</v>
      </c>
      <c r="F4250" t="s">
        <v>1092</v>
      </c>
      <c r="G4250">
        <v>30</v>
      </c>
      <c r="H4250" t="s">
        <v>1082</v>
      </c>
      <c r="I4250" t="s">
        <v>269</v>
      </c>
      <c r="J4250" t="s">
        <v>270</v>
      </c>
      <c r="K4250" s="11">
        <v>0</v>
      </c>
      <c r="N4250">
        <v>4.82</v>
      </c>
      <c r="O4250" s="11">
        <v>3.73</v>
      </c>
      <c r="P4250" s="11">
        <v>0.39</v>
      </c>
      <c r="Q4250" s="12">
        <v>1.07</v>
      </c>
      <c r="R4250">
        <v>0.42</v>
      </c>
      <c r="S4250">
        <v>1.49</v>
      </c>
      <c r="T4250"/>
    </row>
    <row r="4251" spans="1:20" x14ac:dyDescent="0.2">
      <c r="A4251">
        <v>1572</v>
      </c>
      <c r="B4251">
        <v>2012</v>
      </c>
      <c r="C4251" t="s">
        <v>1081</v>
      </c>
      <c r="D4251" s="40">
        <v>41199</v>
      </c>
      <c r="E4251">
        <v>5</v>
      </c>
      <c r="F4251" t="s">
        <v>1092</v>
      </c>
      <c r="G4251">
        <v>1</v>
      </c>
      <c r="H4251" t="s">
        <v>706</v>
      </c>
      <c r="I4251" t="s">
        <v>272</v>
      </c>
      <c r="J4251" t="s">
        <v>273</v>
      </c>
      <c r="K4251" s="11">
        <v>0</v>
      </c>
      <c r="N4251">
        <v>0.22</v>
      </c>
      <c r="O4251" s="11">
        <v>1.03</v>
      </c>
      <c r="P4251" s="11">
        <v>0.23</v>
      </c>
      <c r="Q4251" s="12">
        <v>0.34</v>
      </c>
      <c r="R4251">
        <v>0</v>
      </c>
      <c r="S4251">
        <v>0.34</v>
      </c>
      <c r="T4251"/>
    </row>
    <row r="4252" spans="1:20" x14ac:dyDescent="0.2">
      <c r="A4252">
        <v>1573</v>
      </c>
      <c r="B4252">
        <v>2012</v>
      </c>
      <c r="C4252" t="s">
        <v>1081</v>
      </c>
      <c r="D4252" s="40">
        <v>41199</v>
      </c>
      <c r="E4252">
        <v>5</v>
      </c>
      <c r="F4252" t="s">
        <v>1092</v>
      </c>
      <c r="G4252">
        <v>38</v>
      </c>
      <c r="H4252" t="s">
        <v>1082</v>
      </c>
      <c r="I4252" t="s">
        <v>272</v>
      </c>
      <c r="J4252" t="s">
        <v>273</v>
      </c>
      <c r="K4252" s="11">
        <v>0</v>
      </c>
      <c r="N4252" s="11">
        <v>0.71500000000000008</v>
      </c>
      <c r="O4252" s="11">
        <v>3.22</v>
      </c>
      <c r="P4252" s="11">
        <v>0.33</v>
      </c>
      <c r="Q4252" s="12">
        <v>0.54999999999999993</v>
      </c>
      <c r="R4252">
        <v>0.17</v>
      </c>
      <c r="S4252">
        <v>0.72</v>
      </c>
      <c r="T4252"/>
    </row>
    <row r="4253" spans="1:20" x14ac:dyDescent="0.2">
      <c r="A4253">
        <v>1577</v>
      </c>
      <c r="B4253">
        <v>2012</v>
      </c>
      <c r="C4253" t="s">
        <v>1081</v>
      </c>
      <c r="D4253" s="40">
        <v>41212</v>
      </c>
      <c r="E4253">
        <v>9</v>
      </c>
      <c r="F4253" t="s">
        <v>1092</v>
      </c>
      <c r="G4253">
        <v>32</v>
      </c>
      <c r="H4253" t="s">
        <v>1082</v>
      </c>
      <c r="K4253" s="11">
        <v>0</v>
      </c>
      <c r="N4253" s="11"/>
      <c r="T4253"/>
    </row>
    <row r="4254" spans="1:20" x14ac:dyDescent="0.2">
      <c r="A4254">
        <v>1579</v>
      </c>
      <c r="B4254">
        <v>2012</v>
      </c>
      <c r="C4254" t="s">
        <v>1081</v>
      </c>
      <c r="D4254" s="40">
        <v>41212</v>
      </c>
      <c r="E4254">
        <v>2104</v>
      </c>
      <c r="F4254" t="s">
        <v>1092</v>
      </c>
      <c r="G4254">
        <v>20</v>
      </c>
      <c r="H4254" t="s">
        <v>1082</v>
      </c>
      <c r="K4254" s="11">
        <v>0.23</v>
      </c>
      <c r="N4254" s="11"/>
      <c r="T4254"/>
    </row>
    <row r="4255" spans="1:20" x14ac:dyDescent="0.2">
      <c r="A4255">
        <v>1578</v>
      </c>
      <c r="B4255">
        <v>2012</v>
      </c>
      <c r="C4255" t="s">
        <v>1081</v>
      </c>
      <c r="D4255" s="40">
        <v>41212</v>
      </c>
      <c r="E4255">
        <v>2105</v>
      </c>
      <c r="F4255" t="s">
        <v>1092</v>
      </c>
      <c r="G4255">
        <v>34</v>
      </c>
      <c r="H4255" t="s">
        <v>1082</v>
      </c>
      <c r="K4255" s="11">
        <v>0</v>
      </c>
      <c r="N4255" s="11"/>
      <c r="T4255"/>
    </row>
    <row r="4256" spans="1:20" x14ac:dyDescent="0.2">
      <c r="A4256">
        <v>1576</v>
      </c>
      <c r="B4256">
        <v>2012</v>
      </c>
      <c r="C4256" t="s">
        <v>1081</v>
      </c>
      <c r="D4256" s="40">
        <v>41212</v>
      </c>
      <c r="E4256">
        <v>2353</v>
      </c>
      <c r="F4256" t="s">
        <v>1092</v>
      </c>
      <c r="G4256">
        <v>15</v>
      </c>
      <c r="H4256" t="s">
        <v>1082</v>
      </c>
      <c r="K4256" s="11">
        <v>0.1</v>
      </c>
      <c r="L4256" s="11"/>
      <c r="N4256" s="11"/>
      <c r="T4256"/>
    </row>
    <row r="4257" spans="1:20" x14ac:dyDescent="0.2">
      <c r="A4257">
        <v>1574</v>
      </c>
      <c r="B4257">
        <v>2012</v>
      </c>
      <c r="C4257" t="s">
        <v>1081</v>
      </c>
      <c r="D4257" s="40">
        <v>41212</v>
      </c>
      <c r="E4257">
        <v>2354</v>
      </c>
      <c r="F4257" t="s">
        <v>1092</v>
      </c>
      <c r="G4257">
        <v>10</v>
      </c>
      <c r="H4257" t="s">
        <v>1082</v>
      </c>
      <c r="K4257" s="11">
        <v>0.17</v>
      </c>
      <c r="N4257" s="11"/>
      <c r="T4257"/>
    </row>
    <row r="4258" spans="1:20" x14ac:dyDescent="0.2">
      <c r="A4258">
        <v>1575</v>
      </c>
      <c r="B4258">
        <v>2012</v>
      </c>
      <c r="C4258" t="s">
        <v>1081</v>
      </c>
      <c r="D4258" s="40">
        <v>41212</v>
      </c>
      <c r="E4258">
        <v>2354</v>
      </c>
      <c r="F4258" t="s">
        <v>1092</v>
      </c>
      <c r="G4258">
        <v>20</v>
      </c>
      <c r="H4258" t="s">
        <v>1082</v>
      </c>
      <c r="K4258" s="11">
        <v>0</v>
      </c>
      <c r="N4258" s="11"/>
      <c r="T4258"/>
    </row>
    <row r="4259" spans="1:20" x14ac:dyDescent="0.2">
      <c r="A4259">
        <v>1592</v>
      </c>
      <c r="B4259">
        <v>2012</v>
      </c>
      <c r="C4259" t="s">
        <v>1094</v>
      </c>
      <c r="D4259" s="40">
        <v>41219</v>
      </c>
      <c r="E4259">
        <v>2103</v>
      </c>
      <c r="F4259" t="s">
        <v>1092</v>
      </c>
      <c r="G4259">
        <v>1</v>
      </c>
      <c r="H4259" t="s">
        <v>706</v>
      </c>
      <c r="K4259" s="11">
        <v>0</v>
      </c>
      <c r="N4259">
        <v>0.22</v>
      </c>
      <c r="P4259"/>
      <c r="T4259"/>
    </row>
    <row r="4260" spans="1:20" x14ac:dyDescent="0.2">
      <c r="A4260">
        <v>1593</v>
      </c>
      <c r="B4260">
        <v>2012</v>
      </c>
      <c r="C4260" t="s">
        <v>1094</v>
      </c>
      <c r="D4260" s="40">
        <v>41219</v>
      </c>
      <c r="E4260">
        <v>2103</v>
      </c>
      <c r="F4260" t="s">
        <v>1092</v>
      </c>
      <c r="G4260">
        <v>25</v>
      </c>
      <c r="H4260" t="s">
        <v>1082</v>
      </c>
      <c r="K4260" s="11">
        <v>0</v>
      </c>
      <c r="N4260">
        <v>2.64</v>
      </c>
      <c r="P4260"/>
      <c r="T4260"/>
    </row>
    <row r="4261" spans="1:20" x14ac:dyDescent="0.2">
      <c r="A4261">
        <v>1580</v>
      </c>
      <c r="B4261">
        <v>2012</v>
      </c>
      <c r="C4261" t="s">
        <v>1094</v>
      </c>
      <c r="D4261" s="40">
        <v>41219</v>
      </c>
      <c r="E4261">
        <v>2106</v>
      </c>
      <c r="F4261" t="s">
        <v>1092</v>
      </c>
      <c r="G4261">
        <v>1</v>
      </c>
      <c r="H4261" t="s">
        <v>706</v>
      </c>
      <c r="K4261" s="11">
        <v>0</v>
      </c>
      <c r="N4261" s="11">
        <v>0.20500000000000002</v>
      </c>
      <c r="T4261"/>
    </row>
    <row r="4262" spans="1:20" x14ac:dyDescent="0.2">
      <c r="A4262">
        <v>1581</v>
      </c>
      <c r="B4262">
        <v>2012</v>
      </c>
      <c r="C4262" t="s">
        <v>1094</v>
      </c>
      <c r="D4262" s="40">
        <v>41219</v>
      </c>
      <c r="E4262">
        <v>2106</v>
      </c>
      <c r="F4262" t="s">
        <v>1092</v>
      </c>
      <c r="G4262">
        <v>26</v>
      </c>
      <c r="H4262" t="s">
        <v>1082</v>
      </c>
      <c r="K4262" s="11">
        <v>0</v>
      </c>
      <c r="N4262" s="11">
        <v>0.66500000000000004</v>
      </c>
      <c r="P4262"/>
      <c r="T4262"/>
    </row>
    <row r="4263" spans="1:20" x14ac:dyDescent="0.2">
      <c r="A4263">
        <v>1606</v>
      </c>
      <c r="B4263">
        <v>2012</v>
      </c>
      <c r="C4263" t="s">
        <v>1094</v>
      </c>
      <c r="D4263" s="40">
        <v>41219</v>
      </c>
      <c r="E4263">
        <v>2203</v>
      </c>
      <c r="F4263" t="s">
        <v>1092</v>
      </c>
      <c r="G4263">
        <v>1</v>
      </c>
      <c r="H4263" t="s">
        <v>706</v>
      </c>
      <c r="K4263" s="11">
        <v>0.16</v>
      </c>
      <c r="N4263" s="11">
        <v>0.26500000000000001</v>
      </c>
    </row>
    <row r="4264" spans="1:20" x14ac:dyDescent="0.2">
      <c r="A4264">
        <v>1607</v>
      </c>
      <c r="B4264">
        <v>2012</v>
      </c>
      <c r="C4264" t="s">
        <v>1094</v>
      </c>
      <c r="D4264" s="40">
        <v>41219</v>
      </c>
      <c r="E4264">
        <v>2203</v>
      </c>
      <c r="F4264" t="s">
        <v>1092</v>
      </c>
      <c r="G4264">
        <v>23</v>
      </c>
      <c r="H4264" t="s">
        <v>1082</v>
      </c>
      <c r="K4264" s="11">
        <v>0</v>
      </c>
      <c r="N4264" s="11">
        <v>2.375</v>
      </c>
    </row>
    <row r="4265" spans="1:20" x14ac:dyDescent="0.2">
      <c r="A4265">
        <v>1604</v>
      </c>
      <c r="B4265">
        <v>2012</v>
      </c>
      <c r="C4265" t="s">
        <v>1094</v>
      </c>
      <c r="D4265" s="40">
        <v>41219</v>
      </c>
      <c r="E4265">
        <v>2204</v>
      </c>
      <c r="F4265" t="s">
        <v>1092</v>
      </c>
      <c r="G4265">
        <v>1</v>
      </c>
      <c r="H4265" t="s">
        <v>706</v>
      </c>
      <c r="K4265" s="11">
        <v>0.12</v>
      </c>
      <c r="N4265">
        <v>0.25</v>
      </c>
    </row>
    <row r="4266" spans="1:20" x14ac:dyDescent="0.2">
      <c r="A4266">
        <v>1605</v>
      </c>
      <c r="B4266">
        <v>2012</v>
      </c>
      <c r="C4266" t="s">
        <v>1094</v>
      </c>
      <c r="D4266" s="40">
        <v>41219</v>
      </c>
      <c r="E4266">
        <v>2204</v>
      </c>
      <c r="F4266" t="s">
        <v>1092</v>
      </c>
      <c r="G4266">
        <v>22</v>
      </c>
      <c r="H4266" t="s">
        <v>1082</v>
      </c>
      <c r="K4266" s="11">
        <v>0</v>
      </c>
      <c r="N4266" s="11">
        <v>1.1549999999999998</v>
      </c>
    </row>
    <row r="4267" spans="1:20" x14ac:dyDescent="0.2">
      <c r="A4267">
        <v>1582</v>
      </c>
      <c r="B4267">
        <v>2012</v>
      </c>
      <c r="C4267" t="s">
        <v>1094</v>
      </c>
      <c r="D4267" s="40">
        <v>41219</v>
      </c>
      <c r="E4267">
        <v>2206</v>
      </c>
      <c r="F4267" t="s">
        <v>1092</v>
      </c>
      <c r="G4267">
        <v>1</v>
      </c>
      <c r="H4267" t="s">
        <v>706</v>
      </c>
      <c r="K4267" s="11">
        <v>0</v>
      </c>
      <c r="N4267" s="11">
        <v>0.17499999999999999</v>
      </c>
      <c r="P4267"/>
      <c r="T4267"/>
    </row>
    <row r="4268" spans="1:20" x14ac:dyDescent="0.2">
      <c r="A4268">
        <v>1583</v>
      </c>
      <c r="B4268">
        <v>2012</v>
      </c>
      <c r="C4268" t="s">
        <v>1094</v>
      </c>
      <c r="D4268" s="40">
        <v>41219</v>
      </c>
      <c r="E4268">
        <v>2206</v>
      </c>
      <c r="F4268" t="s">
        <v>1092</v>
      </c>
      <c r="G4268">
        <v>28</v>
      </c>
      <c r="H4268" t="s">
        <v>1082</v>
      </c>
      <c r="K4268" s="11">
        <v>0</v>
      </c>
      <c r="N4268" s="11">
        <v>0.54499999999999993</v>
      </c>
      <c r="P4268"/>
      <c r="T4268"/>
    </row>
    <row r="4269" spans="1:20" x14ac:dyDescent="0.2">
      <c r="A4269">
        <v>1608</v>
      </c>
      <c r="B4269">
        <v>2012</v>
      </c>
      <c r="C4269" t="s">
        <v>1094</v>
      </c>
      <c r="D4269" s="40">
        <v>41219</v>
      </c>
      <c r="E4269">
        <v>2224</v>
      </c>
      <c r="F4269" t="s">
        <v>1092</v>
      </c>
      <c r="G4269">
        <v>1</v>
      </c>
      <c r="H4269" t="s">
        <v>706</v>
      </c>
      <c r="K4269" s="11">
        <v>0.2</v>
      </c>
      <c r="N4269" s="11">
        <v>0.255</v>
      </c>
    </row>
    <row r="4270" spans="1:20" x14ac:dyDescent="0.2">
      <c r="A4270">
        <v>1609</v>
      </c>
      <c r="B4270">
        <v>2012</v>
      </c>
      <c r="C4270" t="s">
        <v>1094</v>
      </c>
      <c r="D4270" s="40">
        <v>41219</v>
      </c>
      <c r="E4270">
        <v>2224</v>
      </c>
      <c r="F4270" t="s">
        <v>1092</v>
      </c>
      <c r="G4270">
        <v>22</v>
      </c>
      <c r="H4270" t="s">
        <v>1082</v>
      </c>
      <c r="K4270" s="11">
        <v>4.5999999999999999E-2</v>
      </c>
      <c r="N4270">
        <v>3.55</v>
      </c>
    </row>
    <row r="4271" spans="1:20" x14ac:dyDescent="0.2">
      <c r="A4271">
        <v>1590</v>
      </c>
      <c r="B4271">
        <v>2012</v>
      </c>
      <c r="C4271" t="s">
        <v>1094</v>
      </c>
      <c r="D4271" s="40">
        <v>41219</v>
      </c>
      <c r="E4271">
        <v>2225</v>
      </c>
      <c r="F4271" t="s">
        <v>1092</v>
      </c>
      <c r="G4271">
        <v>1</v>
      </c>
      <c r="H4271" t="s">
        <v>706</v>
      </c>
      <c r="K4271" s="11">
        <v>0.21</v>
      </c>
      <c r="N4271" s="11">
        <v>0.255</v>
      </c>
      <c r="P4271"/>
      <c r="T4271"/>
    </row>
    <row r="4272" spans="1:20" x14ac:dyDescent="0.2">
      <c r="A4272">
        <v>1591</v>
      </c>
      <c r="B4272">
        <v>2012</v>
      </c>
      <c r="C4272" t="s">
        <v>1094</v>
      </c>
      <c r="D4272" s="40">
        <v>41219</v>
      </c>
      <c r="E4272">
        <v>2225</v>
      </c>
      <c r="F4272" t="s">
        <v>1092</v>
      </c>
      <c r="G4272">
        <v>29</v>
      </c>
      <c r="H4272" t="s">
        <v>1082</v>
      </c>
      <c r="K4272" s="11">
        <v>0</v>
      </c>
      <c r="N4272" s="11">
        <v>2.2250000000000001</v>
      </c>
      <c r="P4272"/>
      <c r="T4272"/>
    </row>
    <row r="4273" spans="1:20" x14ac:dyDescent="0.2">
      <c r="A4273">
        <v>1584</v>
      </c>
      <c r="B4273">
        <v>2012</v>
      </c>
      <c r="C4273" t="s">
        <v>1094</v>
      </c>
      <c r="D4273" s="40">
        <v>41219</v>
      </c>
      <c r="E4273">
        <v>2226</v>
      </c>
      <c r="F4273" t="s">
        <v>1092</v>
      </c>
      <c r="G4273">
        <v>1</v>
      </c>
      <c r="H4273" t="s">
        <v>706</v>
      </c>
      <c r="K4273" s="11">
        <v>0.14000000000000001</v>
      </c>
      <c r="N4273" s="11">
        <v>0.28500000000000003</v>
      </c>
      <c r="P4273"/>
      <c r="T4273"/>
    </row>
    <row r="4274" spans="1:20" x14ac:dyDescent="0.2">
      <c r="A4274">
        <v>1585</v>
      </c>
      <c r="B4274">
        <v>2012</v>
      </c>
      <c r="C4274" t="s">
        <v>1094</v>
      </c>
      <c r="D4274" s="40">
        <v>41219</v>
      </c>
      <c r="E4274">
        <v>2226</v>
      </c>
      <c r="F4274" t="s">
        <v>1092</v>
      </c>
      <c r="G4274">
        <v>25</v>
      </c>
      <c r="H4274" t="s">
        <v>1082</v>
      </c>
      <c r="K4274" s="11">
        <v>0</v>
      </c>
      <c r="N4274" s="11">
        <v>2.4249999999999998</v>
      </c>
      <c r="P4274"/>
      <c r="T4274"/>
    </row>
    <row r="4275" spans="1:20" x14ac:dyDescent="0.2">
      <c r="A4275">
        <v>1598</v>
      </c>
      <c r="B4275">
        <v>2012</v>
      </c>
      <c r="C4275" t="s">
        <v>1094</v>
      </c>
      <c r="D4275" s="40">
        <v>41219</v>
      </c>
      <c r="E4275">
        <v>2303</v>
      </c>
      <c r="F4275" t="s">
        <v>1092</v>
      </c>
      <c r="G4275">
        <v>1</v>
      </c>
      <c r="H4275" t="s">
        <v>706</v>
      </c>
      <c r="K4275" s="11">
        <v>7.1999999999999995E-2</v>
      </c>
      <c r="N4275" s="11">
        <v>0.30499999999999999</v>
      </c>
    </row>
    <row r="4276" spans="1:20" x14ac:dyDescent="0.2">
      <c r="A4276">
        <v>1599</v>
      </c>
      <c r="B4276">
        <v>2012</v>
      </c>
      <c r="C4276" t="s">
        <v>1094</v>
      </c>
      <c r="D4276" s="40">
        <v>41219</v>
      </c>
      <c r="E4276">
        <v>2303</v>
      </c>
      <c r="F4276" t="s">
        <v>1092</v>
      </c>
      <c r="G4276">
        <v>20</v>
      </c>
      <c r="H4276" t="s">
        <v>1082</v>
      </c>
      <c r="K4276" s="11">
        <v>0</v>
      </c>
      <c r="N4276" s="11">
        <v>2.4450000000000003</v>
      </c>
    </row>
    <row r="4277" spans="1:20" x14ac:dyDescent="0.2">
      <c r="A4277">
        <v>1596</v>
      </c>
      <c r="B4277">
        <v>2012</v>
      </c>
      <c r="C4277" t="s">
        <v>1094</v>
      </c>
      <c r="D4277" s="40">
        <v>41219</v>
      </c>
      <c r="E4277">
        <v>2305</v>
      </c>
      <c r="F4277" t="s">
        <v>1092</v>
      </c>
      <c r="G4277">
        <v>1</v>
      </c>
      <c r="H4277" t="s">
        <v>706</v>
      </c>
      <c r="K4277" s="11">
        <v>0.13</v>
      </c>
      <c r="N4277" s="11">
        <v>0.27500000000000002</v>
      </c>
      <c r="P4277"/>
      <c r="T4277"/>
    </row>
    <row r="4278" spans="1:20" x14ac:dyDescent="0.2">
      <c r="A4278">
        <v>1597</v>
      </c>
      <c r="B4278">
        <v>2012</v>
      </c>
      <c r="C4278" t="s">
        <v>1094</v>
      </c>
      <c r="D4278" s="40">
        <v>41219</v>
      </c>
      <c r="E4278">
        <v>2305</v>
      </c>
      <c r="F4278" t="s">
        <v>1092</v>
      </c>
      <c r="G4278">
        <v>30</v>
      </c>
      <c r="H4278" t="s">
        <v>1082</v>
      </c>
      <c r="K4278" s="11">
        <v>0</v>
      </c>
      <c r="N4278" s="11">
        <v>2.3449999999999998</v>
      </c>
    </row>
    <row r="4279" spans="1:20" x14ac:dyDescent="0.2">
      <c r="A4279">
        <v>1586</v>
      </c>
      <c r="B4279">
        <v>2012</v>
      </c>
      <c r="C4279" t="s">
        <v>1094</v>
      </c>
      <c r="D4279" s="40">
        <v>41219</v>
      </c>
      <c r="E4279">
        <v>2306</v>
      </c>
      <c r="F4279" t="s">
        <v>1092</v>
      </c>
      <c r="G4279">
        <v>1</v>
      </c>
      <c r="H4279" t="s">
        <v>706</v>
      </c>
      <c r="K4279" s="11">
        <v>8.7999999999999995E-2</v>
      </c>
      <c r="N4279">
        <v>0.25</v>
      </c>
      <c r="P4279"/>
      <c r="T4279"/>
    </row>
    <row r="4280" spans="1:20" x14ac:dyDescent="0.2">
      <c r="A4280">
        <v>1587</v>
      </c>
      <c r="B4280">
        <v>2012</v>
      </c>
      <c r="C4280" t="s">
        <v>1094</v>
      </c>
      <c r="D4280" s="40">
        <v>41219</v>
      </c>
      <c r="E4280">
        <v>2306</v>
      </c>
      <c r="F4280" t="s">
        <v>1092</v>
      </c>
      <c r="G4280">
        <v>35</v>
      </c>
      <c r="H4280" t="s">
        <v>1082</v>
      </c>
      <c r="K4280" s="11">
        <v>0</v>
      </c>
      <c r="N4280">
        <v>1.87</v>
      </c>
      <c r="P4280"/>
      <c r="T4280"/>
    </row>
    <row r="4281" spans="1:20" x14ac:dyDescent="0.2">
      <c r="A4281">
        <v>1588</v>
      </c>
      <c r="B4281">
        <v>2012</v>
      </c>
      <c r="C4281" t="s">
        <v>1094</v>
      </c>
      <c r="D4281" s="40">
        <v>41219</v>
      </c>
      <c r="E4281">
        <v>2354</v>
      </c>
      <c r="F4281" t="s">
        <v>1092</v>
      </c>
      <c r="G4281">
        <v>1</v>
      </c>
      <c r="H4281" t="s">
        <v>706</v>
      </c>
      <c r="K4281" s="11">
        <v>0.11</v>
      </c>
      <c r="N4281" s="11">
        <v>0.27500000000000002</v>
      </c>
      <c r="P4281"/>
      <c r="T4281"/>
    </row>
    <row r="4282" spans="1:20" x14ac:dyDescent="0.2">
      <c r="A4282">
        <v>1589</v>
      </c>
      <c r="B4282">
        <v>2012</v>
      </c>
      <c r="C4282" t="s">
        <v>1094</v>
      </c>
      <c r="D4282" s="40">
        <v>41219</v>
      </c>
      <c r="E4282">
        <v>2354</v>
      </c>
      <c r="F4282" t="s">
        <v>1092</v>
      </c>
      <c r="G4282">
        <v>31</v>
      </c>
      <c r="H4282" t="s">
        <v>1082</v>
      </c>
      <c r="K4282" s="11">
        <v>0</v>
      </c>
      <c r="N4282">
        <v>2.13</v>
      </c>
      <c r="P4282"/>
      <c r="T4282"/>
    </row>
    <row r="4283" spans="1:20" x14ac:dyDescent="0.2">
      <c r="A4283">
        <v>1602</v>
      </c>
      <c r="B4283">
        <v>2012</v>
      </c>
      <c r="C4283" t="s">
        <v>1094</v>
      </c>
      <c r="D4283" s="40">
        <v>41219</v>
      </c>
      <c r="E4283">
        <v>2403</v>
      </c>
      <c r="F4283" t="s">
        <v>1092</v>
      </c>
      <c r="G4283">
        <v>1</v>
      </c>
      <c r="H4283" t="s">
        <v>706</v>
      </c>
      <c r="K4283" s="11">
        <v>0.23</v>
      </c>
      <c r="N4283">
        <v>0.44</v>
      </c>
    </row>
    <row r="4284" spans="1:20" x14ac:dyDescent="0.2">
      <c r="A4284">
        <v>1603</v>
      </c>
      <c r="B4284">
        <v>2012</v>
      </c>
      <c r="C4284" t="s">
        <v>1094</v>
      </c>
      <c r="D4284" s="40">
        <v>41219</v>
      </c>
      <c r="E4284">
        <v>2403</v>
      </c>
      <c r="F4284" t="s">
        <v>1092</v>
      </c>
      <c r="G4284">
        <v>18</v>
      </c>
      <c r="H4284" t="s">
        <v>1082</v>
      </c>
      <c r="K4284" s="11">
        <v>4.2999999999999997E-2</v>
      </c>
      <c r="N4284">
        <v>3.06</v>
      </c>
    </row>
    <row r="4285" spans="1:20" x14ac:dyDescent="0.2">
      <c r="A4285">
        <v>1594</v>
      </c>
      <c r="B4285">
        <v>2012</v>
      </c>
      <c r="C4285" t="s">
        <v>1094</v>
      </c>
      <c r="D4285" s="40">
        <v>41219</v>
      </c>
      <c r="E4285">
        <v>2405</v>
      </c>
      <c r="F4285" t="s">
        <v>1092</v>
      </c>
      <c r="G4285">
        <v>1</v>
      </c>
      <c r="H4285" t="s">
        <v>706</v>
      </c>
      <c r="K4285" s="11">
        <v>0.17</v>
      </c>
      <c r="N4285">
        <v>0.26</v>
      </c>
      <c r="P4285"/>
      <c r="T4285"/>
    </row>
    <row r="4286" spans="1:20" x14ac:dyDescent="0.2">
      <c r="A4286">
        <v>1595</v>
      </c>
      <c r="B4286">
        <v>2012</v>
      </c>
      <c r="C4286" t="s">
        <v>1094</v>
      </c>
      <c r="D4286" s="40">
        <v>41219</v>
      </c>
      <c r="E4286">
        <v>2405</v>
      </c>
      <c r="F4286" t="s">
        <v>1092</v>
      </c>
      <c r="G4286">
        <v>25</v>
      </c>
      <c r="H4286" t="s">
        <v>1082</v>
      </c>
      <c r="K4286" s="11">
        <v>0</v>
      </c>
      <c r="N4286">
        <v>1.9900000000000002</v>
      </c>
      <c r="P4286"/>
      <c r="T4286"/>
    </row>
    <row r="4287" spans="1:20" x14ac:dyDescent="0.2">
      <c r="A4287">
        <v>1600</v>
      </c>
      <c r="B4287">
        <v>2012</v>
      </c>
      <c r="C4287" t="s">
        <v>1094</v>
      </c>
      <c r="D4287" s="40">
        <v>41219</v>
      </c>
      <c r="E4287" t="s">
        <v>289</v>
      </c>
      <c r="F4287" t="s">
        <v>1092</v>
      </c>
      <c r="G4287">
        <v>1</v>
      </c>
      <c r="H4287" t="s">
        <v>706</v>
      </c>
      <c r="K4287" s="11">
        <v>0.14000000000000001</v>
      </c>
      <c r="N4287" s="11">
        <v>0.23499999999999999</v>
      </c>
    </row>
    <row r="4288" spans="1:20" x14ac:dyDescent="0.2">
      <c r="A4288">
        <v>1601</v>
      </c>
      <c r="B4288">
        <v>2012</v>
      </c>
      <c r="C4288" t="s">
        <v>1094</v>
      </c>
      <c r="D4288" s="40">
        <v>41219</v>
      </c>
      <c r="E4288" t="s">
        <v>289</v>
      </c>
      <c r="F4288" t="s">
        <v>1092</v>
      </c>
      <c r="G4288">
        <v>24</v>
      </c>
      <c r="H4288" t="s">
        <v>1082</v>
      </c>
      <c r="K4288" s="11">
        <v>5.8000000000000003E-2</v>
      </c>
      <c r="N4288" s="11">
        <v>2.7649999999999997</v>
      </c>
    </row>
    <row r="4289" spans="1:20" x14ac:dyDescent="0.2">
      <c r="A4289">
        <v>3900</v>
      </c>
      <c r="B4289">
        <v>2013</v>
      </c>
      <c r="C4289" t="s">
        <v>1066</v>
      </c>
      <c r="D4289" s="40">
        <v>41388</v>
      </c>
      <c r="E4289">
        <v>2354</v>
      </c>
      <c r="F4289" t="s">
        <v>1115</v>
      </c>
      <c r="G4289">
        <v>20</v>
      </c>
      <c r="H4289" t="s">
        <v>1082</v>
      </c>
      <c r="K4289" s="11">
        <v>1.8</v>
      </c>
    </row>
    <row r="4290" spans="1:20" x14ac:dyDescent="0.2">
      <c r="A4290">
        <v>4437</v>
      </c>
      <c r="B4290">
        <v>2017</v>
      </c>
      <c r="C4290" s="64" t="s">
        <v>1080</v>
      </c>
      <c r="D4290" s="40">
        <v>42793</v>
      </c>
      <c r="E4290" t="s">
        <v>1124</v>
      </c>
      <c r="F4290" t="s">
        <v>838</v>
      </c>
      <c r="G4290">
        <v>1</v>
      </c>
      <c r="H4290" t="s">
        <v>1110</v>
      </c>
      <c r="K4290" s="11">
        <v>0</v>
      </c>
      <c r="P4290"/>
      <c r="T4290"/>
    </row>
    <row r="4291" spans="1:20" x14ac:dyDescent="0.2">
      <c r="A4291">
        <v>4467</v>
      </c>
      <c r="B4291">
        <v>2017</v>
      </c>
      <c r="C4291" t="s">
        <v>1080</v>
      </c>
      <c r="D4291" s="40">
        <v>42793</v>
      </c>
      <c r="E4291" t="s">
        <v>1134</v>
      </c>
      <c r="F4291" t="s">
        <v>838</v>
      </c>
      <c r="G4291">
        <v>1</v>
      </c>
      <c r="H4291" t="s">
        <v>1110</v>
      </c>
      <c r="K4291" s="12">
        <v>0</v>
      </c>
      <c r="P4291"/>
      <c r="T4291"/>
    </row>
    <row r="4292" spans="1:20" x14ac:dyDescent="0.2">
      <c r="A4292">
        <v>4446</v>
      </c>
      <c r="B4292">
        <v>2017</v>
      </c>
      <c r="C4292" t="s">
        <v>1062</v>
      </c>
      <c r="D4292" s="40">
        <v>42795</v>
      </c>
      <c r="E4292" t="s">
        <v>835</v>
      </c>
      <c r="F4292" t="s">
        <v>838</v>
      </c>
      <c r="G4292">
        <v>1</v>
      </c>
      <c r="H4292" t="s">
        <v>1110</v>
      </c>
      <c r="K4292" s="12">
        <v>0</v>
      </c>
      <c r="P4292"/>
      <c r="T4292"/>
    </row>
    <row r="4293" spans="1:20" x14ac:dyDescent="0.2">
      <c r="A4293">
        <v>4445</v>
      </c>
      <c r="B4293">
        <v>2017</v>
      </c>
      <c r="C4293" t="s">
        <v>1062</v>
      </c>
      <c r="D4293" s="40">
        <v>42800</v>
      </c>
      <c r="E4293" t="s">
        <v>835</v>
      </c>
      <c r="F4293" t="s">
        <v>838</v>
      </c>
      <c r="G4293">
        <v>1</v>
      </c>
      <c r="H4293" t="s">
        <v>1110</v>
      </c>
      <c r="K4293" s="12">
        <v>0</v>
      </c>
      <c r="P4293"/>
      <c r="T4293"/>
    </row>
    <row r="4294" spans="1:20" x14ac:dyDescent="0.2">
      <c r="A4294">
        <v>4436</v>
      </c>
      <c r="B4294">
        <v>2017</v>
      </c>
      <c r="C4294" t="s">
        <v>1062</v>
      </c>
      <c r="D4294" s="40">
        <v>42800</v>
      </c>
      <c r="E4294" t="s">
        <v>1124</v>
      </c>
      <c r="F4294" t="s">
        <v>838</v>
      </c>
      <c r="G4294">
        <v>1</v>
      </c>
      <c r="H4294" t="s">
        <v>1110</v>
      </c>
      <c r="K4294" s="11">
        <v>0</v>
      </c>
      <c r="P4294"/>
      <c r="T4294"/>
    </row>
    <row r="4295" spans="1:20" x14ac:dyDescent="0.2">
      <c r="A4295">
        <v>4472</v>
      </c>
      <c r="B4295">
        <v>2017</v>
      </c>
      <c r="C4295" t="s">
        <v>1062</v>
      </c>
      <c r="D4295" s="40">
        <v>42801</v>
      </c>
      <c r="E4295" t="s">
        <v>1135</v>
      </c>
      <c r="F4295" t="s">
        <v>838</v>
      </c>
      <c r="G4295">
        <v>1</v>
      </c>
      <c r="H4295" t="s">
        <v>1110</v>
      </c>
      <c r="K4295" s="12">
        <v>0</v>
      </c>
      <c r="P4295"/>
      <c r="T4295"/>
    </row>
    <row r="4296" spans="1:20" x14ac:dyDescent="0.2">
      <c r="A4296">
        <v>4461</v>
      </c>
      <c r="B4296">
        <v>2017</v>
      </c>
      <c r="C4296" t="s">
        <v>1062</v>
      </c>
      <c r="D4296" s="40">
        <v>42801</v>
      </c>
      <c r="E4296" t="s">
        <v>837</v>
      </c>
      <c r="F4296" t="s">
        <v>838</v>
      </c>
      <c r="G4296">
        <v>1</v>
      </c>
      <c r="H4296" t="s">
        <v>1110</v>
      </c>
      <c r="K4296">
        <v>0</v>
      </c>
      <c r="P4296"/>
      <c r="T4296"/>
    </row>
    <row r="4297" spans="1:20" x14ac:dyDescent="0.2">
      <c r="A4297">
        <v>4466</v>
      </c>
      <c r="B4297">
        <v>2017</v>
      </c>
      <c r="C4297" t="s">
        <v>1062</v>
      </c>
      <c r="D4297" s="40">
        <v>42801</v>
      </c>
      <c r="E4297" t="s">
        <v>1134</v>
      </c>
      <c r="F4297" t="s">
        <v>838</v>
      </c>
      <c r="G4297">
        <v>1</v>
      </c>
      <c r="H4297" t="s">
        <v>1110</v>
      </c>
      <c r="K4297" s="12">
        <v>0</v>
      </c>
      <c r="P4297"/>
      <c r="T4297"/>
    </row>
    <row r="4298" spans="1:20" x14ac:dyDescent="0.2">
      <c r="A4298">
        <v>4444</v>
      </c>
      <c r="B4298">
        <v>2017</v>
      </c>
      <c r="C4298" t="s">
        <v>1062</v>
      </c>
      <c r="D4298" s="40">
        <v>42807</v>
      </c>
      <c r="E4298" t="s">
        <v>835</v>
      </c>
      <c r="F4298" t="s">
        <v>838</v>
      </c>
      <c r="G4298">
        <v>1</v>
      </c>
      <c r="H4298" t="s">
        <v>1110</v>
      </c>
      <c r="K4298" s="11">
        <v>0.14414472812139453</v>
      </c>
      <c r="P4298"/>
      <c r="T4298"/>
    </row>
    <row r="4299" spans="1:20" x14ac:dyDescent="0.2">
      <c r="A4299">
        <v>4460</v>
      </c>
      <c r="B4299">
        <v>2017</v>
      </c>
      <c r="C4299" t="s">
        <v>1062</v>
      </c>
      <c r="D4299" s="40">
        <v>42807</v>
      </c>
      <c r="E4299" t="s">
        <v>837</v>
      </c>
      <c r="F4299" t="s">
        <v>838</v>
      </c>
      <c r="G4299">
        <v>1</v>
      </c>
      <c r="H4299" t="s">
        <v>1110</v>
      </c>
      <c r="K4299" s="11">
        <v>0</v>
      </c>
      <c r="P4299"/>
      <c r="T4299"/>
    </row>
    <row r="4300" spans="1:20" x14ac:dyDescent="0.2">
      <c r="A4300">
        <v>4435</v>
      </c>
      <c r="B4300">
        <v>2017</v>
      </c>
      <c r="C4300" t="s">
        <v>1062</v>
      </c>
      <c r="D4300" s="40">
        <v>42807</v>
      </c>
      <c r="E4300" t="s">
        <v>1124</v>
      </c>
      <c r="F4300" t="s">
        <v>838</v>
      </c>
      <c r="G4300">
        <v>1</v>
      </c>
      <c r="H4300" t="s">
        <v>1110</v>
      </c>
      <c r="K4300" s="11">
        <v>0</v>
      </c>
      <c r="P4300"/>
      <c r="T4300"/>
    </row>
    <row r="4301" spans="1:20" x14ac:dyDescent="0.2">
      <c r="A4301">
        <v>4465</v>
      </c>
      <c r="B4301">
        <v>2017</v>
      </c>
      <c r="C4301" t="s">
        <v>1062</v>
      </c>
      <c r="D4301" s="40">
        <v>42807</v>
      </c>
      <c r="E4301" t="s">
        <v>1134</v>
      </c>
      <c r="F4301" t="s">
        <v>838</v>
      </c>
      <c r="G4301">
        <v>1</v>
      </c>
      <c r="H4301" t="s">
        <v>1110</v>
      </c>
      <c r="K4301" s="12">
        <v>0</v>
      </c>
      <c r="P4301"/>
      <c r="T4301"/>
    </row>
    <row r="4302" spans="1:20" x14ac:dyDescent="0.2">
      <c r="A4302">
        <v>4443</v>
      </c>
      <c r="B4302">
        <v>2017</v>
      </c>
      <c r="C4302" t="s">
        <v>1062</v>
      </c>
      <c r="D4302" s="40">
        <v>42814</v>
      </c>
      <c r="E4302" t="s">
        <v>835</v>
      </c>
      <c r="F4302" t="s">
        <v>838</v>
      </c>
      <c r="G4302">
        <v>1</v>
      </c>
      <c r="H4302" t="s">
        <v>1110</v>
      </c>
      <c r="K4302" s="12">
        <v>0</v>
      </c>
      <c r="P4302"/>
      <c r="T4302"/>
    </row>
    <row r="4303" spans="1:20" x14ac:dyDescent="0.2">
      <c r="A4303">
        <v>4459</v>
      </c>
      <c r="B4303">
        <v>2017</v>
      </c>
      <c r="C4303" t="s">
        <v>1062</v>
      </c>
      <c r="D4303" s="40">
        <v>42814</v>
      </c>
      <c r="E4303" t="s">
        <v>837</v>
      </c>
      <c r="F4303" t="s">
        <v>838</v>
      </c>
      <c r="G4303">
        <v>1</v>
      </c>
      <c r="H4303" t="s">
        <v>1110</v>
      </c>
      <c r="K4303" s="11">
        <v>6.7717408280449712E-2</v>
      </c>
      <c r="P4303"/>
      <c r="T4303"/>
    </row>
    <row r="4304" spans="1:20" x14ac:dyDescent="0.2">
      <c r="B4304">
        <v>2017</v>
      </c>
      <c r="C4304" t="s">
        <v>1062</v>
      </c>
      <c r="D4304" s="40">
        <v>42814</v>
      </c>
      <c r="E4304" t="s">
        <v>833</v>
      </c>
      <c r="F4304" t="s">
        <v>838</v>
      </c>
      <c r="H4304" t="s">
        <v>1238</v>
      </c>
      <c r="K4304" s="158">
        <v>0</v>
      </c>
    </row>
    <row r="4305" spans="1:20" x14ac:dyDescent="0.2">
      <c r="A4305">
        <v>4464</v>
      </c>
      <c r="B4305">
        <v>2017</v>
      </c>
      <c r="C4305" t="s">
        <v>1062</v>
      </c>
      <c r="D4305" s="40">
        <v>42815</v>
      </c>
      <c r="E4305" t="s">
        <v>1134</v>
      </c>
      <c r="F4305" t="s">
        <v>838</v>
      </c>
      <c r="G4305">
        <v>1</v>
      </c>
      <c r="H4305" t="s">
        <v>1110</v>
      </c>
      <c r="K4305" s="11">
        <v>6.3895888009588578E-2</v>
      </c>
      <c r="P4305"/>
      <c r="T4305"/>
    </row>
    <row r="4306" spans="1:20" x14ac:dyDescent="0.2">
      <c r="A4306">
        <v>4442</v>
      </c>
      <c r="B4306">
        <v>2017</v>
      </c>
      <c r="C4306" t="s">
        <v>1062</v>
      </c>
      <c r="D4306" s="40">
        <v>42821</v>
      </c>
      <c r="E4306" t="s">
        <v>835</v>
      </c>
      <c r="F4306" t="s">
        <v>838</v>
      </c>
      <c r="G4306">
        <v>1</v>
      </c>
      <c r="H4306" t="s">
        <v>1110</v>
      </c>
      <c r="K4306" s="12">
        <v>0</v>
      </c>
      <c r="P4306"/>
      <c r="T4306"/>
    </row>
    <row r="4307" spans="1:20" x14ac:dyDescent="0.2">
      <c r="A4307">
        <v>4458</v>
      </c>
      <c r="B4307">
        <v>2017</v>
      </c>
      <c r="C4307" t="s">
        <v>1062</v>
      </c>
      <c r="D4307" s="40">
        <v>42821</v>
      </c>
      <c r="E4307" t="s">
        <v>837</v>
      </c>
      <c r="F4307" t="s">
        <v>838</v>
      </c>
      <c r="G4307">
        <v>1</v>
      </c>
      <c r="H4307" t="s">
        <v>1110</v>
      </c>
      <c r="K4307" s="11">
        <v>2.99</v>
      </c>
      <c r="P4307"/>
      <c r="T4307"/>
    </row>
    <row r="4308" spans="1:20" x14ac:dyDescent="0.2">
      <c r="B4308">
        <v>2017</v>
      </c>
      <c r="C4308" t="s">
        <v>1062</v>
      </c>
      <c r="D4308" s="40">
        <v>42821</v>
      </c>
      <c r="E4308" t="s">
        <v>833</v>
      </c>
      <c r="F4308" t="s">
        <v>838</v>
      </c>
      <c r="H4308" t="s">
        <v>1238</v>
      </c>
      <c r="K4308" s="158">
        <v>0</v>
      </c>
    </row>
    <row r="4309" spans="1:20" x14ac:dyDescent="0.2">
      <c r="A4309">
        <v>4463</v>
      </c>
      <c r="B4309">
        <v>2017</v>
      </c>
      <c r="C4309" t="s">
        <v>1062</v>
      </c>
      <c r="D4309" s="40">
        <v>42821</v>
      </c>
      <c r="E4309" t="s">
        <v>1134</v>
      </c>
      <c r="F4309" t="s">
        <v>838</v>
      </c>
      <c r="G4309">
        <v>1</v>
      </c>
      <c r="H4309" t="s">
        <v>1110</v>
      </c>
      <c r="K4309" s="11">
        <v>0.26011415684707284</v>
      </c>
      <c r="P4309"/>
      <c r="T4309"/>
    </row>
    <row r="4310" spans="1:20" x14ac:dyDescent="0.2">
      <c r="A4310">
        <v>4434</v>
      </c>
      <c r="B4310">
        <v>2017</v>
      </c>
      <c r="C4310" t="s">
        <v>1062</v>
      </c>
      <c r="D4310" s="40">
        <v>42824</v>
      </c>
      <c r="E4310" t="s">
        <v>1124</v>
      </c>
      <c r="F4310" t="s">
        <v>838</v>
      </c>
      <c r="G4310">
        <v>1</v>
      </c>
      <c r="H4310" t="s">
        <v>1110</v>
      </c>
      <c r="K4310" s="12">
        <v>0</v>
      </c>
      <c r="P4310"/>
      <c r="T4310"/>
    </row>
    <row r="4311" spans="1:20" x14ac:dyDescent="0.2">
      <c r="A4311">
        <v>4449</v>
      </c>
      <c r="B4311">
        <v>2017</v>
      </c>
      <c r="C4311" t="s">
        <v>1066</v>
      </c>
      <c r="D4311" s="40">
        <v>42828</v>
      </c>
      <c r="E4311" t="s">
        <v>1125</v>
      </c>
      <c r="F4311" t="s">
        <v>1169</v>
      </c>
      <c r="G4311">
        <v>1</v>
      </c>
      <c r="H4311" t="s">
        <v>1110</v>
      </c>
      <c r="K4311" s="12">
        <v>0</v>
      </c>
      <c r="P4311"/>
      <c r="T4311"/>
    </row>
    <row r="4312" spans="1:20" x14ac:dyDescent="0.2">
      <c r="A4312">
        <v>4441</v>
      </c>
      <c r="B4312">
        <v>2017</v>
      </c>
      <c r="C4312" t="s">
        <v>1066</v>
      </c>
      <c r="D4312" s="40">
        <v>42828</v>
      </c>
      <c r="E4312" t="s">
        <v>835</v>
      </c>
      <c r="F4312" t="s">
        <v>838</v>
      </c>
      <c r="G4312">
        <v>1</v>
      </c>
      <c r="H4312" t="s">
        <v>1110</v>
      </c>
      <c r="K4312" s="11">
        <v>0.30131434757240477</v>
      </c>
      <c r="P4312"/>
      <c r="T4312"/>
    </row>
    <row r="4313" spans="1:20" x14ac:dyDescent="0.2">
      <c r="B4313">
        <v>2017</v>
      </c>
      <c r="C4313" t="s">
        <v>1066</v>
      </c>
      <c r="D4313" s="40">
        <v>42828</v>
      </c>
      <c r="E4313" t="s">
        <v>837</v>
      </c>
      <c r="F4313" t="s">
        <v>838</v>
      </c>
      <c r="H4313" t="s">
        <v>1238</v>
      </c>
      <c r="K4313" s="158">
        <v>3.07</v>
      </c>
    </row>
    <row r="4314" spans="1:20" x14ac:dyDescent="0.2">
      <c r="B4314">
        <v>2017</v>
      </c>
      <c r="C4314" t="s">
        <v>1066</v>
      </c>
      <c r="D4314" s="40">
        <v>42828</v>
      </c>
      <c r="E4314" t="s">
        <v>833</v>
      </c>
      <c r="F4314" t="s">
        <v>838</v>
      </c>
      <c r="H4314" t="s">
        <v>1238</v>
      </c>
      <c r="K4314" s="158">
        <v>0</v>
      </c>
    </row>
    <row r="4315" spans="1:20" x14ac:dyDescent="0.2">
      <c r="A4315">
        <v>4462</v>
      </c>
      <c r="B4315">
        <v>2017</v>
      </c>
      <c r="C4315" t="s">
        <v>1062</v>
      </c>
      <c r="D4315" s="40">
        <v>42828</v>
      </c>
      <c r="E4315" t="s">
        <v>1134</v>
      </c>
      <c r="F4315" t="s">
        <v>838</v>
      </c>
      <c r="G4315">
        <v>1</v>
      </c>
      <c r="H4315" t="s">
        <v>1110</v>
      </c>
      <c r="K4315" s="11">
        <v>1.08</v>
      </c>
      <c r="P4315"/>
      <c r="T4315"/>
    </row>
    <row r="4316" spans="1:20" x14ac:dyDescent="0.2">
      <c r="B4316">
        <v>2017</v>
      </c>
      <c r="C4316" t="s">
        <v>1066</v>
      </c>
      <c r="D4316" s="40">
        <v>42828</v>
      </c>
      <c r="E4316" t="s">
        <v>1134</v>
      </c>
      <c r="F4316" t="s">
        <v>838</v>
      </c>
      <c r="H4316" t="s">
        <v>1238</v>
      </c>
      <c r="K4316" s="158">
        <v>1.08</v>
      </c>
    </row>
    <row r="4317" spans="1:20" x14ac:dyDescent="0.2">
      <c r="A4317">
        <v>4448</v>
      </c>
      <c r="B4317">
        <v>2017</v>
      </c>
      <c r="C4317" t="s">
        <v>1066</v>
      </c>
      <c r="D4317" s="40">
        <v>42835</v>
      </c>
      <c r="E4317" t="s">
        <v>1125</v>
      </c>
      <c r="F4317" t="s">
        <v>1169</v>
      </c>
      <c r="G4317">
        <v>1</v>
      </c>
      <c r="H4317" t="s">
        <v>1110</v>
      </c>
      <c r="K4317" s="11">
        <v>0.47964815820915518</v>
      </c>
      <c r="P4317"/>
      <c r="T4317"/>
    </row>
    <row r="4318" spans="1:20" x14ac:dyDescent="0.2">
      <c r="A4318">
        <v>4440</v>
      </c>
      <c r="B4318">
        <v>2017</v>
      </c>
      <c r="C4318" t="s">
        <v>1066</v>
      </c>
      <c r="D4318" s="40">
        <v>42835</v>
      </c>
      <c r="E4318" t="s">
        <v>835</v>
      </c>
      <c r="F4318" t="s">
        <v>838</v>
      </c>
      <c r="G4318">
        <v>1</v>
      </c>
      <c r="H4318" t="s">
        <v>1110</v>
      </c>
      <c r="K4318" s="11">
        <v>0.25172508938018379</v>
      </c>
      <c r="P4318"/>
      <c r="T4318"/>
    </row>
    <row r="4319" spans="1:20" x14ac:dyDescent="0.2">
      <c r="B4319">
        <v>2017</v>
      </c>
      <c r="C4319" t="s">
        <v>1066</v>
      </c>
      <c r="D4319" s="40">
        <v>42835</v>
      </c>
      <c r="E4319" t="s">
        <v>837</v>
      </c>
      <c r="F4319" t="s">
        <v>838</v>
      </c>
      <c r="H4319" t="s">
        <v>1238</v>
      </c>
      <c r="K4319" s="158">
        <v>10.8</v>
      </c>
    </row>
    <row r="4320" spans="1:20" x14ac:dyDescent="0.2">
      <c r="B4320">
        <v>2017</v>
      </c>
      <c r="C4320" t="s">
        <v>1066</v>
      </c>
      <c r="D4320" s="40">
        <v>42835</v>
      </c>
      <c r="E4320" t="s">
        <v>833</v>
      </c>
      <c r="F4320" t="s">
        <v>838</v>
      </c>
      <c r="H4320" t="s">
        <v>1238</v>
      </c>
      <c r="K4320" s="158">
        <v>0</v>
      </c>
    </row>
    <row r="4321" spans="1:20" x14ac:dyDescent="0.2">
      <c r="B4321">
        <v>2017</v>
      </c>
      <c r="C4321" t="s">
        <v>1066</v>
      </c>
      <c r="D4321" s="40">
        <v>42835</v>
      </c>
      <c r="E4321" t="s">
        <v>1134</v>
      </c>
      <c r="F4321" t="s">
        <v>838</v>
      </c>
      <c r="H4321" t="s">
        <v>1238</v>
      </c>
      <c r="K4321" s="158">
        <v>2.2400000000000002</v>
      </c>
    </row>
    <row r="4322" spans="1:20" x14ac:dyDescent="0.2">
      <c r="A4322">
        <v>4453</v>
      </c>
      <c r="B4322">
        <v>2017</v>
      </c>
      <c r="C4322" t="s">
        <v>1066</v>
      </c>
      <c r="D4322" s="40">
        <v>42838</v>
      </c>
      <c r="E4322" t="s">
        <v>1129</v>
      </c>
      <c r="F4322" t="s">
        <v>1169</v>
      </c>
      <c r="G4322">
        <v>1</v>
      </c>
      <c r="H4322" t="s">
        <v>706</v>
      </c>
      <c r="K4322" s="11">
        <v>7.65</v>
      </c>
      <c r="P4322"/>
      <c r="T4322"/>
    </row>
    <row r="4323" spans="1:20" x14ac:dyDescent="0.2">
      <c r="A4323">
        <v>4454</v>
      </c>
      <c r="B4323">
        <v>2017</v>
      </c>
      <c r="C4323" t="s">
        <v>1066</v>
      </c>
      <c r="D4323" s="40">
        <v>42838</v>
      </c>
      <c r="E4323" t="s">
        <v>1130</v>
      </c>
      <c r="F4323" t="s">
        <v>1169</v>
      </c>
      <c r="G4323">
        <v>1</v>
      </c>
      <c r="H4323" t="s">
        <v>706</v>
      </c>
      <c r="K4323" s="11">
        <v>2.2599999999999998</v>
      </c>
      <c r="P4323"/>
      <c r="T4323"/>
    </row>
    <row r="4324" spans="1:20" x14ac:dyDescent="0.2">
      <c r="A4324">
        <v>4456</v>
      </c>
      <c r="B4324">
        <v>2017</v>
      </c>
      <c r="C4324" t="s">
        <v>1066</v>
      </c>
      <c r="D4324" s="40">
        <v>42838</v>
      </c>
      <c r="E4324" t="s">
        <v>1132</v>
      </c>
      <c r="F4324" t="s">
        <v>1169</v>
      </c>
      <c r="G4324">
        <v>1</v>
      </c>
      <c r="H4324" t="s">
        <v>706</v>
      </c>
      <c r="K4324" s="11">
        <v>4.1100000000000003</v>
      </c>
      <c r="P4324"/>
      <c r="T4324"/>
    </row>
    <row r="4325" spans="1:20" x14ac:dyDescent="0.2">
      <c r="A4325">
        <v>4452</v>
      </c>
      <c r="B4325">
        <v>2017</v>
      </c>
      <c r="C4325" t="s">
        <v>1066</v>
      </c>
      <c r="D4325" s="40">
        <v>42838</v>
      </c>
      <c r="E4325" t="s">
        <v>1128</v>
      </c>
      <c r="F4325" t="s">
        <v>1169</v>
      </c>
      <c r="G4325">
        <v>1</v>
      </c>
      <c r="H4325" t="s">
        <v>706</v>
      </c>
      <c r="K4325" s="11">
        <v>6.06</v>
      </c>
      <c r="P4325"/>
      <c r="T4325"/>
    </row>
    <row r="4326" spans="1:20" x14ac:dyDescent="0.2">
      <c r="A4326">
        <v>4457</v>
      </c>
      <c r="B4326">
        <v>2017</v>
      </c>
      <c r="C4326" t="s">
        <v>1066</v>
      </c>
      <c r="D4326" s="40">
        <v>42838</v>
      </c>
      <c r="E4326" t="s">
        <v>1133</v>
      </c>
      <c r="F4326" t="s">
        <v>1169</v>
      </c>
      <c r="G4326">
        <v>1</v>
      </c>
      <c r="H4326" t="s">
        <v>706</v>
      </c>
      <c r="K4326" s="11">
        <v>1.97</v>
      </c>
      <c r="P4326"/>
      <c r="T4326"/>
    </row>
    <row r="4327" spans="1:20" x14ac:dyDescent="0.2">
      <c r="A4327">
        <v>4455</v>
      </c>
      <c r="B4327">
        <v>2017</v>
      </c>
      <c r="C4327" t="s">
        <v>1066</v>
      </c>
      <c r="D4327" s="40">
        <v>42838</v>
      </c>
      <c r="E4327" t="s">
        <v>1131</v>
      </c>
      <c r="F4327" t="s">
        <v>1169</v>
      </c>
      <c r="G4327">
        <v>1</v>
      </c>
      <c r="H4327" t="s">
        <v>706</v>
      </c>
      <c r="K4327" s="11">
        <v>2.56</v>
      </c>
      <c r="P4327"/>
      <c r="T4327"/>
    </row>
    <row r="4328" spans="1:20" x14ac:dyDescent="0.2">
      <c r="A4328">
        <v>4447</v>
      </c>
      <c r="B4328">
        <v>2017</v>
      </c>
      <c r="C4328" t="s">
        <v>1066</v>
      </c>
      <c r="D4328" s="40">
        <v>42842</v>
      </c>
      <c r="E4328" t="s">
        <v>1125</v>
      </c>
      <c r="F4328" t="s">
        <v>1169</v>
      </c>
      <c r="G4328">
        <v>1</v>
      </c>
      <c r="H4328" t="s">
        <v>1110</v>
      </c>
      <c r="K4328">
        <v>0.08</v>
      </c>
      <c r="P4328"/>
      <c r="T4328"/>
    </row>
    <row r="4329" spans="1:20" x14ac:dyDescent="0.2">
      <c r="B4329">
        <v>2017</v>
      </c>
      <c r="C4329" t="s">
        <v>1066</v>
      </c>
      <c r="D4329" s="142">
        <v>42842</v>
      </c>
      <c r="E4329" s="143" t="s">
        <v>1129</v>
      </c>
      <c r="F4329" t="s">
        <v>1169</v>
      </c>
      <c r="H4329" t="s">
        <v>1238</v>
      </c>
      <c r="K4329" s="144">
        <v>7.6686523361509745E-2</v>
      </c>
    </row>
    <row r="4330" spans="1:20" x14ac:dyDescent="0.2">
      <c r="B4330">
        <v>2017</v>
      </c>
      <c r="C4330" t="s">
        <v>1066</v>
      </c>
      <c r="D4330" s="142">
        <v>42842</v>
      </c>
      <c r="E4330" s="143" t="s">
        <v>1128</v>
      </c>
      <c r="F4330" t="s">
        <v>1169</v>
      </c>
      <c r="H4330" t="s">
        <v>1238</v>
      </c>
      <c r="K4330" s="144">
        <v>4.281682274661245E-2</v>
      </c>
    </row>
    <row r="4331" spans="1:20" x14ac:dyDescent="0.2">
      <c r="A4331">
        <v>4439</v>
      </c>
      <c r="B4331">
        <v>2017</v>
      </c>
      <c r="C4331" t="s">
        <v>1066</v>
      </c>
      <c r="D4331" s="40">
        <v>42842</v>
      </c>
      <c r="E4331" t="s">
        <v>835</v>
      </c>
      <c r="F4331" t="s">
        <v>838</v>
      </c>
      <c r="G4331">
        <v>1</v>
      </c>
      <c r="H4331" t="s">
        <v>1110</v>
      </c>
      <c r="K4331">
        <v>0</v>
      </c>
      <c r="P4331"/>
      <c r="T4331"/>
    </row>
    <row r="4332" spans="1:20" x14ac:dyDescent="0.2">
      <c r="B4332">
        <v>2017</v>
      </c>
      <c r="C4332" t="s">
        <v>1066</v>
      </c>
      <c r="D4332" s="40">
        <v>42842</v>
      </c>
      <c r="E4332" t="s">
        <v>837</v>
      </c>
      <c r="F4332" t="s">
        <v>838</v>
      </c>
      <c r="H4332" t="s">
        <v>1238</v>
      </c>
      <c r="K4332" s="158">
        <v>0</v>
      </c>
    </row>
    <row r="4333" spans="1:20" x14ac:dyDescent="0.2">
      <c r="B4333">
        <v>2017</v>
      </c>
      <c r="C4333" t="s">
        <v>1066</v>
      </c>
      <c r="D4333" s="40">
        <v>42842</v>
      </c>
      <c r="E4333" t="s">
        <v>833</v>
      </c>
      <c r="F4333" t="s">
        <v>838</v>
      </c>
      <c r="H4333" t="s">
        <v>1238</v>
      </c>
      <c r="K4333" s="158">
        <v>0.12</v>
      </c>
    </row>
    <row r="4334" spans="1:20" x14ac:dyDescent="0.2">
      <c r="B4334">
        <v>2017</v>
      </c>
      <c r="C4334" t="s">
        <v>1066</v>
      </c>
      <c r="D4334" s="40">
        <v>42842</v>
      </c>
      <c r="E4334" t="s">
        <v>1134</v>
      </c>
      <c r="F4334" t="s">
        <v>838</v>
      </c>
      <c r="H4334" t="s">
        <v>1238</v>
      </c>
      <c r="K4334" s="158">
        <v>7.56</v>
      </c>
    </row>
    <row r="4335" spans="1:20" x14ac:dyDescent="0.2">
      <c r="A4335">
        <v>4473</v>
      </c>
      <c r="B4335">
        <v>2017</v>
      </c>
      <c r="C4335" t="s">
        <v>1066</v>
      </c>
      <c r="D4335" s="101">
        <v>42843</v>
      </c>
      <c r="E4335" t="s">
        <v>1136</v>
      </c>
      <c r="F4335" t="s">
        <v>1169</v>
      </c>
      <c r="G4335">
        <v>1</v>
      </c>
      <c r="H4335" t="s">
        <v>706</v>
      </c>
      <c r="K4335" s="12">
        <v>0</v>
      </c>
      <c r="P4335"/>
      <c r="T4335"/>
    </row>
    <row r="4336" spans="1:20" x14ac:dyDescent="0.2">
      <c r="A4336">
        <v>4482</v>
      </c>
      <c r="B4336">
        <v>2017</v>
      </c>
      <c r="C4336" t="s">
        <v>1066</v>
      </c>
      <c r="D4336" s="101">
        <v>42843</v>
      </c>
      <c r="E4336" t="s">
        <v>1145</v>
      </c>
      <c r="F4336" t="s">
        <v>1169</v>
      </c>
      <c r="G4336">
        <v>1</v>
      </c>
      <c r="H4336" t="s">
        <v>706</v>
      </c>
      <c r="K4336" s="12">
        <v>0</v>
      </c>
      <c r="P4336"/>
      <c r="T4336"/>
    </row>
    <row r="4337" spans="1:20" x14ac:dyDescent="0.2">
      <c r="A4337">
        <v>4474</v>
      </c>
      <c r="B4337">
        <v>2017</v>
      </c>
      <c r="C4337" t="s">
        <v>1066</v>
      </c>
      <c r="D4337" s="101">
        <v>42843</v>
      </c>
      <c r="E4337" t="s">
        <v>1137</v>
      </c>
      <c r="F4337" t="s">
        <v>1169</v>
      </c>
      <c r="G4337">
        <v>1</v>
      </c>
      <c r="H4337" t="s">
        <v>706</v>
      </c>
      <c r="K4337" s="12">
        <v>0</v>
      </c>
      <c r="P4337"/>
      <c r="T4337"/>
    </row>
    <row r="4338" spans="1:20" x14ac:dyDescent="0.2">
      <c r="A4338">
        <v>4475</v>
      </c>
      <c r="B4338">
        <v>2017</v>
      </c>
      <c r="C4338" t="s">
        <v>1066</v>
      </c>
      <c r="D4338" s="101">
        <v>42843</v>
      </c>
      <c r="E4338" t="s">
        <v>1138</v>
      </c>
      <c r="F4338" t="s">
        <v>1169</v>
      </c>
      <c r="G4338">
        <v>1</v>
      </c>
      <c r="H4338" t="s">
        <v>706</v>
      </c>
      <c r="K4338" s="11">
        <v>8.9330849125451153E-2</v>
      </c>
      <c r="P4338"/>
      <c r="T4338"/>
    </row>
    <row r="4339" spans="1:20" x14ac:dyDescent="0.2">
      <c r="A4339">
        <v>4476</v>
      </c>
      <c r="B4339">
        <v>2017</v>
      </c>
      <c r="C4339" t="s">
        <v>1066</v>
      </c>
      <c r="D4339" s="101">
        <v>42843</v>
      </c>
      <c r="E4339" t="s">
        <v>1139</v>
      </c>
      <c r="F4339" t="s">
        <v>1169</v>
      </c>
      <c r="G4339">
        <v>1</v>
      </c>
      <c r="H4339" t="s">
        <v>706</v>
      </c>
      <c r="K4339" s="11">
        <v>0.23528962322387592</v>
      </c>
      <c r="P4339"/>
      <c r="T4339"/>
    </row>
    <row r="4340" spans="1:20" x14ac:dyDescent="0.2">
      <c r="A4340">
        <v>4477</v>
      </c>
      <c r="B4340">
        <v>2017</v>
      </c>
      <c r="C4340" t="s">
        <v>1066</v>
      </c>
      <c r="D4340" s="101">
        <v>42843</v>
      </c>
      <c r="E4340" t="s">
        <v>1140</v>
      </c>
      <c r="F4340" t="s">
        <v>1169</v>
      </c>
      <c r="G4340">
        <v>1</v>
      </c>
      <c r="H4340" t="s">
        <v>706</v>
      </c>
      <c r="K4340" s="11">
        <v>0.20808277257117144</v>
      </c>
      <c r="P4340"/>
      <c r="T4340"/>
    </row>
    <row r="4341" spans="1:20" x14ac:dyDescent="0.2">
      <c r="A4341">
        <v>4478</v>
      </c>
      <c r="B4341">
        <v>2017</v>
      </c>
      <c r="C4341" t="s">
        <v>1066</v>
      </c>
      <c r="D4341" s="101">
        <v>42843</v>
      </c>
      <c r="E4341" t="s">
        <v>1141</v>
      </c>
      <c r="F4341" t="s">
        <v>1169</v>
      </c>
      <c r="G4341">
        <v>1</v>
      </c>
      <c r="H4341" t="s">
        <v>706</v>
      </c>
      <c r="K4341" s="11">
        <v>7.9368805336192949E-2</v>
      </c>
      <c r="P4341"/>
      <c r="T4341"/>
    </row>
    <row r="4342" spans="1:20" x14ac:dyDescent="0.2">
      <c r="A4342">
        <v>4479</v>
      </c>
      <c r="B4342">
        <v>2017</v>
      </c>
      <c r="C4342" t="s">
        <v>1066</v>
      </c>
      <c r="D4342" s="101">
        <v>42843</v>
      </c>
      <c r="E4342" t="s">
        <v>1142</v>
      </c>
      <c r="F4342" t="s">
        <v>1169</v>
      </c>
      <c r="G4342">
        <v>1</v>
      </c>
      <c r="H4342" t="s">
        <v>706</v>
      </c>
      <c r="K4342" s="12">
        <v>1.62</v>
      </c>
      <c r="P4342"/>
      <c r="T4342"/>
    </row>
    <row r="4343" spans="1:20" x14ac:dyDescent="0.2">
      <c r="A4343">
        <v>4480</v>
      </c>
      <c r="B4343">
        <v>2017</v>
      </c>
      <c r="C4343" t="s">
        <v>1066</v>
      </c>
      <c r="D4343" s="101">
        <v>42843</v>
      </c>
      <c r="E4343" t="s">
        <v>1143</v>
      </c>
      <c r="F4343" t="s">
        <v>1169</v>
      </c>
      <c r="G4343">
        <v>1</v>
      </c>
      <c r="H4343" t="s">
        <v>706</v>
      </c>
      <c r="K4343" s="11">
        <v>9.2226206062741845E-2</v>
      </c>
      <c r="P4343"/>
      <c r="T4343"/>
    </row>
    <row r="4344" spans="1:20" x14ac:dyDescent="0.2">
      <c r="A4344">
        <v>4481</v>
      </c>
      <c r="B4344">
        <v>2017</v>
      </c>
      <c r="C4344" t="s">
        <v>1066</v>
      </c>
      <c r="D4344" s="101">
        <v>42843</v>
      </c>
      <c r="E4344" t="s">
        <v>1144</v>
      </c>
      <c r="F4344" t="s">
        <v>1169</v>
      </c>
      <c r="G4344">
        <v>1</v>
      </c>
      <c r="H4344" t="s">
        <v>706</v>
      </c>
      <c r="K4344" s="12">
        <v>0</v>
      </c>
      <c r="P4344"/>
      <c r="T4344"/>
    </row>
    <row r="4345" spans="1:20" x14ac:dyDescent="0.2">
      <c r="A4345">
        <v>4492</v>
      </c>
      <c r="B4345">
        <v>2017</v>
      </c>
      <c r="C4345" t="s">
        <v>1066</v>
      </c>
      <c r="D4345" s="40">
        <v>42844</v>
      </c>
      <c r="E4345" t="s">
        <v>1155</v>
      </c>
      <c r="F4345" t="s">
        <v>1169</v>
      </c>
      <c r="H4345" t="s">
        <v>1082</v>
      </c>
      <c r="K4345" s="11">
        <v>4.2479089240581691E-2</v>
      </c>
      <c r="P4345"/>
      <c r="T4345"/>
    </row>
    <row r="4346" spans="1:20" x14ac:dyDescent="0.2">
      <c r="A4346">
        <v>4491</v>
      </c>
      <c r="B4346">
        <v>2017</v>
      </c>
      <c r="C4346" t="s">
        <v>1066</v>
      </c>
      <c r="D4346" s="40">
        <v>42844</v>
      </c>
      <c r="E4346" t="s">
        <v>1154</v>
      </c>
      <c r="F4346" t="s">
        <v>1169</v>
      </c>
      <c r="G4346">
        <v>1</v>
      </c>
      <c r="H4346" t="s">
        <v>706</v>
      </c>
      <c r="K4346" s="12">
        <v>0</v>
      </c>
      <c r="P4346"/>
      <c r="T4346"/>
    </row>
    <row r="4347" spans="1:20" x14ac:dyDescent="0.2">
      <c r="A4347">
        <v>4484</v>
      </c>
      <c r="B4347">
        <v>2017</v>
      </c>
      <c r="C4347" t="s">
        <v>1066</v>
      </c>
      <c r="D4347" s="40">
        <v>42844</v>
      </c>
      <c r="E4347" t="s">
        <v>1147</v>
      </c>
      <c r="F4347" t="s">
        <v>1169</v>
      </c>
      <c r="H4347" t="s">
        <v>1082</v>
      </c>
      <c r="K4347" s="12">
        <v>0</v>
      </c>
      <c r="P4347"/>
      <c r="T4347"/>
    </row>
    <row r="4348" spans="1:20" x14ac:dyDescent="0.2">
      <c r="A4348">
        <v>4483</v>
      </c>
      <c r="B4348">
        <v>2017</v>
      </c>
      <c r="C4348" t="s">
        <v>1066</v>
      </c>
      <c r="D4348" s="40">
        <v>42844</v>
      </c>
      <c r="E4348" t="s">
        <v>1146</v>
      </c>
      <c r="F4348" t="s">
        <v>1169</v>
      </c>
      <c r="G4348">
        <v>1</v>
      </c>
      <c r="H4348" t="s">
        <v>706</v>
      </c>
      <c r="K4348" s="12">
        <v>0</v>
      </c>
      <c r="P4348"/>
      <c r="T4348"/>
    </row>
    <row r="4349" spans="1:20" x14ac:dyDescent="0.2">
      <c r="A4349">
        <v>4500</v>
      </c>
      <c r="B4349">
        <v>2017</v>
      </c>
      <c r="C4349" t="s">
        <v>1066</v>
      </c>
      <c r="D4349" s="40">
        <v>42844</v>
      </c>
      <c r="E4349" t="s">
        <v>1163</v>
      </c>
      <c r="F4349" t="s">
        <v>1169</v>
      </c>
      <c r="H4349" t="s">
        <v>1082</v>
      </c>
      <c r="K4349" s="11">
        <v>0</v>
      </c>
      <c r="P4349"/>
      <c r="T4349"/>
    </row>
    <row r="4350" spans="1:20" x14ac:dyDescent="0.2">
      <c r="A4350">
        <v>4499</v>
      </c>
      <c r="B4350">
        <v>2017</v>
      </c>
      <c r="C4350" t="s">
        <v>1066</v>
      </c>
      <c r="D4350" s="40">
        <v>42844</v>
      </c>
      <c r="E4350" t="s">
        <v>1162</v>
      </c>
      <c r="F4350" t="s">
        <v>1169</v>
      </c>
      <c r="G4350">
        <v>1</v>
      </c>
      <c r="H4350" t="s">
        <v>706</v>
      </c>
      <c r="K4350" s="12">
        <v>0</v>
      </c>
      <c r="P4350"/>
      <c r="T4350"/>
    </row>
    <row r="4351" spans="1:20" x14ac:dyDescent="0.2">
      <c r="A4351">
        <v>4502</v>
      </c>
      <c r="B4351">
        <v>2017</v>
      </c>
      <c r="C4351" t="s">
        <v>1066</v>
      </c>
      <c r="D4351" s="40">
        <v>42844</v>
      </c>
      <c r="E4351" t="s">
        <v>1165</v>
      </c>
      <c r="F4351" t="s">
        <v>1169</v>
      </c>
      <c r="H4351" t="s">
        <v>1082</v>
      </c>
      <c r="K4351" s="11">
        <v>5.9532432079446647E-2</v>
      </c>
      <c r="P4351"/>
      <c r="T4351"/>
    </row>
    <row r="4352" spans="1:20" x14ac:dyDescent="0.2">
      <c r="A4352">
        <v>4501</v>
      </c>
      <c r="B4352">
        <v>2017</v>
      </c>
      <c r="C4352" t="s">
        <v>1066</v>
      </c>
      <c r="D4352" s="40">
        <v>42844</v>
      </c>
      <c r="E4352" t="s">
        <v>1164</v>
      </c>
      <c r="F4352" t="s">
        <v>1169</v>
      </c>
      <c r="G4352">
        <v>1</v>
      </c>
      <c r="H4352" t="s">
        <v>706</v>
      </c>
      <c r="K4352" s="12">
        <v>0</v>
      </c>
      <c r="P4352"/>
      <c r="T4352"/>
    </row>
    <row r="4353" spans="1:20" x14ac:dyDescent="0.2">
      <c r="A4353">
        <v>4494</v>
      </c>
      <c r="B4353">
        <v>2017</v>
      </c>
      <c r="C4353" t="s">
        <v>1066</v>
      </c>
      <c r="D4353" s="40">
        <v>42844</v>
      </c>
      <c r="E4353" t="s">
        <v>1157</v>
      </c>
      <c r="F4353" t="s">
        <v>1169</v>
      </c>
      <c r="H4353" t="s">
        <v>1082</v>
      </c>
      <c r="K4353" s="12">
        <v>0</v>
      </c>
      <c r="P4353"/>
      <c r="T4353"/>
    </row>
    <row r="4354" spans="1:20" x14ac:dyDescent="0.2">
      <c r="A4354">
        <v>4493</v>
      </c>
      <c r="B4354">
        <v>2017</v>
      </c>
      <c r="C4354" t="s">
        <v>1066</v>
      </c>
      <c r="D4354" s="40">
        <v>42844</v>
      </c>
      <c r="E4354" t="s">
        <v>1156</v>
      </c>
      <c r="F4354" t="s">
        <v>1169</v>
      </c>
      <c r="G4354">
        <v>1</v>
      </c>
      <c r="H4354" t="s">
        <v>706</v>
      </c>
      <c r="K4354" s="12">
        <v>0</v>
      </c>
      <c r="P4354"/>
      <c r="T4354"/>
    </row>
    <row r="4355" spans="1:20" x14ac:dyDescent="0.2">
      <c r="A4355">
        <v>4486</v>
      </c>
      <c r="B4355">
        <v>2017</v>
      </c>
      <c r="C4355" t="s">
        <v>1066</v>
      </c>
      <c r="D4355" s="40">
        <v>42844</v>
      </c>
      <c r="E4355" t="s">
        <v>1149</v>
      </c>
      <c r="F4355" t="s">
        <v>1169</v>
      </c>
      <c r="H4355" t="s">
        <v>1082</v>
      </c>
      <c r="K4355" s="11">
        <v>4.6873796270344624E-2</v>
      </c>
      <c r="P4355"/>
      <c r="T4355"/>
    </row>
    <row r="4356" spans="1:20" x14ac:dyDescent="0.2">
      <c r="A4356">
        <v>4485</v>
      </c>
      <c r="B4356">
        <v>2017</v>
      </c>
      <c r="C4356" t="s">
        <v>1066</v>
      </c>
      <c r="D4356" s="40">
        <v>42844</v>
      </c>
      <c r="E4356" t="s">
        <v>1148</v>
      </c>
      <c r="F4356" t="s">
        <v>1169</v>
      </c>
      <c r="G4356">
        <v>1</v>
      </c>
      <c r="H4356" t="s">
        <v>706</v>
      </c>
      <c r="K4356" s="12">
        <v>0</v>
      </c>
      <c r="P4356"/>
      <c r="T4356"/>
    </row>
    <row r="4357" spans="1:20" x14ac:dyDescent="0.2">
      <c r="A4357">
        <v>4498</v>
      </c>
      <c r="B4357">
        <v>2017</v>
      </c>
      <c r="C4357" t="s">
        <v>1066</v>
      </c>
      <c r="D4357" s="40">
        <v>42844</v>
      </c>
      <c r="E4357" t="s">
        <v>1161</v>
      </c>
      <c r="F4357" t="s">
        <v>1169</v>
      </c>
      <c r="H4357" t="s">
        <v>1082</v>
      </c>
      <c r="K4357" s="11">
        <v>0</v>
      </c>
      <c r="P4357"/>
      <c r="T4357"/>
    </row>
    <row r="4358" spans="1:20" x14ac:dyDescent="0.2">
      <c r="A4358">
        <v>4497</v>
      </c>
      <c r="B4358">
        <v>2017</v>
      </c>
      <c r="C4358" t="s">
        <v>1066</v>
      </c>
      <c r="D4358" s="40">
        <v>42844</v>
      </c>
      <c r="E4358" t="s">
        <v>1160</v>
      </c>
      <c r="F4358" t="s">
        <v>1169</v>
      </c>
      <c r="G4358">
        <v>1</v>
      </c>
      <c r="H4358" t="s">
        <v>706</v>
      </c>
      <c r="K4358" s="12">
        <v>0</v>
      </c>
      <c r="P4358"/>
      <c r="T4358"/>
    </row>
    <row r="4359" spans="1:20" x14ac:dyDescent="0.2">
      <c r="A4359">
        <v>4490</v>
      </c>
      <c r="B4359">
        <v>2017</v>
      </c>
      <c r="C4359" t="s">
        <v>1066</v>
      </c>
      <c r="D4359" s="40">
        <v>42844</v>
      </c>
      <c r="E4359" t="s">
        <v>1153</v>
      </c>
      <c r="F4359" t="s">
        <v>1169</v>
      </c>
      <c r="H4359" t="s">
        <v>1082</v>
      </c>
      <c r="K4359" s="11">
        <v>7.088493124057052E-2</v>
      </c>
      <c r="P4359"/>
      <c r="T4359"/>
    </row>
    <row r="4360" spans="1:20" x14ac:dyDescent="0.2">
      <c r="A4360">
        <v>4489</v>
      </c>
      <c r="B4360">
        <v>2017</v>
      </c>
      <c r="C4360" t="s">
        <v>1066</v>
      </c>
      <c r="D4360" s="40">
        <v>42844</v>
      </c>
      <c r="E4360" t="s">
        <v>1152</v>
      </c>
      <c r="F4360" t="s">
        <v>1169</v>
      </c>
      <c r="G4360">
        <v>1</v>
      </c>
      <c r="H4360" t="s">
        <v>706</v>
      </c>
      <c r="K4360" s="12">
        <v>0</v>
      </c>
      <c r="P4360"/>
      <c r="T4360"/>
    </row>
    <row r="4361" spans="1:20" x14ac:dyDescent="0.2">
      <c r="A4361">
        <v>4496</v>
      </c>
      <c r="B4361">
        <v>2017</v>
      </c>
      <c r="C4361" t="s">
        <v>1066</v>
      </c>
      <c r="D4361" s="40">
        <v>42844</v>
      </c>
      <c r="E4361" t="s">
        <v>1159</v>
      </c>
      <c r="F4361" t="s">
        <v>1169</v>
      </c>
      <c r="H4361" t="s">
        <v>1082</v>
      </c>
      <c r="K4361" s="11">
        <v>0</v>
      </c>
      <c r="P4361"/>
      <c r="T4361"/>
    </row>
    <row r="4362" spans="1:20" x14ac:dyDescent="0.2">
      <c r="A4362">
        <v>4495</v>
      </c>
      <c r="B4362">
        <v>2017</v>
      </c>
      <c r="C4362" t="s">
        <v>1066</v>
      </c>
      <c r="D4362" s="40">
        <v>42844</v>
      </c>
      <c r="E4362" t="s">
        <v>1158</v>
      </c>
      <c r="F4362" t="s">
        <v>1169</v>
      </c>
      <c r="G4362">
        <v>1</v>
      </c>
      <c r="H4362" t="s">
        <v>706</v>
      </c>
      <c r="K4362" s="12">
        <v>0</v>
      </c>
      <c r="P4362"/>
      <c r="T4362"/>
    </row>
    <row r="4363" spans="1:20" x14ac:dyDescent="0.2">
      <c r="A4363">
        <v>4488</v>
      </c>
      <c r="B4363">
        <v>2017</v>
      </c>
      <c r="C4363" t="s">
        <v>1066</v>
      </c>
      <c r="D4363" s="40">
        <v>42844</v>
      </c>
      <c r="E4363" t="s">
        <v>1151</v>
      </c>
      <c r="F4363" t="s">
        <v>1169</v>
      </c>
      <c r="H4363" t="s">
        <v>1082</v>
      </c>
      <c r="K4363" s="11">
        <v>0.21559566384689929</v>
      </c>
      <c r="P4363"/>
      <c r="T4363"/>
    </row>
    <row r="4364" spans="1:20" x14ac:dyDescent="0.2">
      <c r="A4364">
        <v>4487</v>
      </c>
      <c r="B4364">
        <v>2017</v>
      </c>
      <c r="C4364" t="s">
        <v>1066</v>
      </c>
      <c r="D4364" s="40">
        <v>42844</v>
      </c>
      <c r="E4364" t="s">
        <v>1150</v>
      </c>
      <c r="F4364" t="s">
        <v>1169</v>
      </c>
      <c r="G4364">
        <v>1</v>
      </c>
      <c r="H4364" t="s">
        <v>706</v>
      </c>
      <c r="K4364" s="12">
        <v>0</v>
      </c>
      <c r="P4364"/>
      <c r="T4364"/>
    </row>
    <row r="4365" spans="1:20" x14ac:dyDescent="0.2">
      <c r="A4365">
        <v>4503</v>
      </c>
      <c r="B4365">
        <v>2017</v>
      </c>
      <c r="C4365" t="s">
        <v>1066</v>
      </c>
      <c r="D4365" s="40">
        <v>42844</v>
      </c>
      <c r="E4365" t="s">
        <v>1166</v>
      </c>
      <c r="F4365" t="s">
        <v>1169</v>
      </c>
      <c r="G4365">
        <v>1</v>
      </c>
      <c r="H4365" t="s">
        <v>706</v>
      </c>
      <c r="K4365" s="11">
        <v>4.281682274661245E-2</v>
      </c>
      <c r="P4365"/>
      <c r="T4365"/>
    </row>
    <row r="4366" spans="1:20" x14ac:dyDescent="0.2">
      <c r="A4366">
        <v>4504</v>
      </c>
      <c r="B4366">
        <v>2017</v>
      </c>
      <c r="C4366" t="s">
        <v>1066</v>
      </c>
      <c r="D4366" s="40">
        <v>42844</v>
      </c>
      <c r="E4366" t="s">
        <v>1167</v>
      </c>
      <c r="F4366" t="s">
        <v>1169</v>
      </c>
      <c r="G4366">
        <v>1</v>
      </c>
      <c r="H4366" t="s">
        <v>706</v>
      </c>
      <c r="K4366" s="11">
        <v>7.6686523361509745E-2</v>
      </c>
      <c r="P4366"/>
      <c r="T4366"/>
    </row>
    <row r="4367" spans="1:20" x14ac:dyDescent="0.2">
      <c r="A4367">
        <v>4450</v>
      </c>
      <c r="B4367">
        <v>2017</v>
      </c>
      <c r="C4367" t="s">
        <v>1066</v>
      </c>
      <c r="D4367" s="40">
        <v>42844</v>
      </c>
      <c r="E4367" t="s">
        <v>1126</v>
      </c>
      <c r="F4367" t="s">
        <v>1169</v>
      </c>
      <c r="G4367">
        <v>1</v>
      </c>
      <c r="H4367" t="s">
        <v>706</v>
      </c>
      <c r="K4367">
        <v>0.04</v>
      </c>
      <c r="P4367"/>
      <c r="T4367"/>
    </row>
    <row r="4368" spans="1:20" x14ac:dyDescent="0.2">
      <c r="A4368">
        <v>4451</v>
      </c>
      <c r="B4368">
        <v>2017</v>
      </c>
      <c r="C4368" t="s">
        <v>1066</v>
      </c>
      <c r="D4368" s="40">
        <v>42844</v>
      </c>
      <c r="E4368" t="s">
        <v>1127</v>
      </c>
      <c r="F4368" t="s">
        <v>1169</v>
      </c>
      <c r="G4368">
        <v>1</v>
      </c>
      <c r="H4368" t="s">
        <v>706</v>
      </c>
      <c r="K4368">
        <v>0.08</v>
      </c>
      <c r="P4368"/>
      <c r="T4368"/>
    </row>
    <row r="4369" spans="1:20" x14ac:dyDescent="0.2">
      <c r="A4369">
        <v>4438</v>
      </c>
      <c r="B4369">
        <v>2017</v>
      </c>
      <c r="C4369" t="s">
        <v>1066</v>
      </c>
      <c r="D4369" s="40">
        <v>42849</v>
      </c>
      <c r="E4369" t="s">
        <v>835</v>
      </c>
      <c r="F4369" t="s">
        <v>838</v>
      </c>
      <c r="G4369">
        <v>1</v>
      </c>
      <c r="H4369" t="s">
        <v>1110</v>
      </c>
      <c r="K4369">
        <v>0</v>
      </c>
      <c r="P4369"/>
      <c r="T4369"/>
    </row>
    <row r="4370" spans="1:20" x14ac:dyDescent="0.2">
      <c r="B4370">
        <v>2017</v>
      </c>
      <c r="C4370" t="s">
        <v>1066</v>
      </c>
      <c r="D4370" s="40">
        <v>42849</v>
      </c>
      <c r="E4370" t="s">
        <v>837</v>
      </c>
      <c r="F4370" t="s">
        <v>838</v>
      </c>
      <c r="H4370" t="s">
        <v>1110</v>
      </c>
      <c r="K4370" s="158">
        <v>0</v>
      </c>
    </row>
    <row r="4371" spans="1:20" x14ac:dyDescent="0.2">
      <c r="B4371">
        <v>2017</v>
      </c>
      <c r="C4371" t="s">
        <v>1066</v>
      </c>
      <c r="D4371" s="40">
        <v>42849</v>
      </c>
      <c r="E4371" t="s">
        <v>833</v>
      </c>
      <c r="F4371" t="s">
        <v>838</v>
      </c>
      <c r="H4371" t="s">
        <v>1110</v>
      </c>
      <c r="K4371" s="158">
        <v>0.05</v>
      </c>
    </row>
    <row r="4372" spans="1:20" x14ac:dyDescent="0.2">
      <c r="B4372">
        <v>2017</v>
      </c>
      <c r="C4372" t="s">
        <v>1066</v>
      </c>
      <c r="D4372" s="40">
        <v>42849</v>
      </c>
      <c r="E4372" t="s">
        <v>1134</v>
      </c>
      <c r="F4372" t="s">
        <v>838</v>
      </c>
      <c r="H4372" t="s">
        <v>1110</v>
      </c>
      <c r="K4372" s="158">
        <v>0.04</v>
      </c>
    </row>
    <row r="4373" spans="1:20" x14ac:dyDescent="0.2">
      <c r="B4373">
        <v>2017</v>
      </c>
      <c r="C4373" t="s">
        <v>1066</v>
      </c>
      <c r="D4373" s="40">
        <v>42856</v>
      </c>
      <c r="E4373" t="s">
        <v>835</v>
      </c>
      <c r="F4373" t="s">
        <v>838</v>
      </c>
      <c r="H4373" t="s">
        <v>1110</v>
      </c>
      <c r="K4373" s="32">
        <v>0.13</v>
      </c>
    </row>
    <row r="4374" spans="1:20" x14ac:dyDescent="0.2">
      <c r="B4374">
        <v>2017</v>
      </c>
      <c r="C4374" t="s">
        <v>1066</v>
      </c>
      <c r="D4374" s="40">
        <v>42856</v>
      </c>
      <c r="E4374" t="s">
        <v>837</v>
      </c>
      <c r="F4374" t="s">
        <v>838</v>
      </c>
      <c r="H4374" t="s">
        <v>1110</v>
      </c>
      <c r="K4374" s="158">
        <v>14.4</v>
      </c>
    </row>
    <row r="4375" spans="1:20" x14ac:dyDescent="0.2">
      <c r="B4375">
        <v>2017</v>
      </c>
      <c r="C4375" t="s">
        <v>1066</v>
      </c>
      <c r="D4375" s="40">
        <v>42856</v>
      </c>
      <c r="E4375" t="s">
        <v>833</v>
      </c>
      <c r="F4375" t="s">
        <v>838</v>
      </c>
      <c r="H4375" t="s">
        <v>1110</v>
      </c>
      <c r="K4375" s="158">
        <v>2.0699999999999998</v>
      </c>
    </row>
    <row r="4376" spans="1:20" x14ac:dyDescent="0.2">
      <c r="B4376">
        <v>2017</v>
      </c>
      <c r="C4376" t="s">
        <v>1066</v>
      </c>
      <c r="D4376" s="40">
        <v>42856</v>
      </c>
      <c r="E4376" t="s">
        <v>1134</v>
      </c>
      <c r="F4376" t="s">
        <v>838</v>
      </c>
      <c r="H4376" t="s">
        <v>1110</v>
      </c>
      <c r="K4376" s="158">
        <v>7.0000000000000007E-2</v>
      </c>
    </row>
    <row r="4377" spans="1:20" x14ac:dyDescent="0.2">
      <c r="B4377">
        <v>2017</v>
      </c>
      <c r="C4377" t="s">
        <v>1066</v>
      </c>
      <c r="D4377" s="40">
        <v>42863</v>
      </c>
      <c r="E4377" t="s">
        <v>835</v>
      </c>
      <c r="F4377" t="s">
        <v>838</v>
      </c>
      <c r="H4377" t="s">
        <v>1110</v>
      </c>
      <c r="K4377" s="32">
        <v>0.33</v>
      </c>
    </row>
    <row r="4378" spans="1:20" x14ac:dyDescent="0.2">
      <c r="B4378">
        <v>2017</v>
      </c>
      <c r="C4378" t="s">
        <v>1066</v>
      </c>
      <c r="D4378" s="40">
        <v>42863</v>
      </c>
      <c r="E4378" t="s">
        <v>1134</v>
      </c>
      <c r="F4378" t="s">
        <v>838</v>
      </c>
      <c r="H4378" t="s">
        <v>1110</v>
      </c>
      <c r="K4378" s="158">
        <v>0.97</v>
      </c>
    </row>
    <row r="4379" spans="1:20" x14ac:dyDescent="0.2">
      <c r="B4379">
        <v>2017</v>
      </c>
      <c r="C4379" t="s">
        <v>704</v>
      </c>
      <c r="D4379" s="40">
        <v>42865</v>
      </c>
      <c r="E4379" t="s">
        <v>1233</v>
      </c>
      <c r="F4379" t="s">
        <v>1169</v>
      </c>
      <c r="H4379" t="s">
        <v>1082</v>
      </c>
      <c r="K4379" s="11">
        <v>10.4</v>
      </c>
    </row>
    <row r="4380" spans="1:20" x14ac:dyDescent="0.2">
      <c r="B4380">
        <v>2017</v>
      </c>
      <c r="C4380" t="s">
        <v>704</v>
      </c>
      <c r="D4380" s="40">
        <v>42865</v>
      </c>
      <c r="E4380" t="s">
        <v>1230</v>
      </c>
      <c r="F4380" t="s">
        <v>1169</v>
      </c>
      <c r="H4380" t="s">
        <v>1082</v>
      </c>
      <c r="K4380" s="11">
        <v>9.6733012284263733</v>
      </c>
    </row>
    <row r="4381" spans="1:20" x14ac:dyDescent="0.2">
      <c r="B4381">
        <v>2017</v>
      </c>
      <c r="C4381" t="s">
        <v>704</v>
      </c>
      <c r="D4381" s="40">
        <v>42865</v>
      </c>
      <c r="E4381" t="s">
        <v>1230</v>
      </c>
      <c r="F4381" t="s">
        <v>1169</v>
      </c>
      <c r="H4381" t="s">
        <v>1082</v>
      </c>
      <c r="K4381" s="14">
        <v>9.6733012284263733</v>
      </c>
    </row>
    <row r="4382" spans="1:20" x14ac:dyDescent="0.2">
      <c r="B4382">
        <v>2017</v>
      </c>
      <c r="C4382" t="s">
        <v>704</v>
      </c>
      <c r="D4382" s="40">
        <v>42865</v>
      </c>
      <c r="E4382" t="s">
        <v>1228</v>
      </c>
      <c r="F4382" t="s">
        <v>1169</v>
      </c>
      <c r="H4382" t="s">
        <v>1082</v>
      </c>
      <c r="K4382" s="11">
        <v>0.63925338277675858</v>
      </c>
    </row>
    <row r="4383" spans="1:20" x14ac:dyDescent="0.2">
      <c r="B4383">
        <v>2017</v>
      </c>
      <c r="C4383" t="s">
        <v>704</v>
      </c>
      <c r="D4383" s="40">
        <v>42865</v>
      </c>
      <c r="E4383" t="s">
        <v>1228</v>
      </c>
      <c r="F4383" t="s">
        <v>1169</v>
      </c>
      <c r="H4383" t="s">
        <v>1082</v>
      </c>
      <c r="K4383" s="14">
        <v>0.63925338277675858</v>
      </c>
    </row>
    <row r="4384" spans="1:20" x14ac:dyDescent="0.2">
      <c r="B4384">
        <v>2017</v>
      </c>
      <c r="C4384" t="s">
        <v>704</v>
      </c>
      <c r="D4384" s="40">
        <v>42865</v>
      </c>
      <c r="E4384" t="s">
        <v>1237</v>
      </c>
      <c r="F4384" t="s">
        <v>1169</v>
      </c>
      <c r="H4384" t="s">
        <v>1082</v>
      </c>
      <c r="K4384" s="11">
        <v>8.09</v>
      </c>
    </row>
    <row r="4385" spans="2:21" x14ac:dyDescent="0.2">
      <c r="B4385">
        <v>2017</v>
      </c>
      <c r="C4385" t="s">
        <v>704</v>
      </c>
      <c r="D4385" s="40">
        <v>42865</v>
      </c>
      <c r="E4385" t="s">
        <v>1231</v>
      </c>
      <c r="F4385" t="s">
        <v>1169</v>
      </c>
      <c r="H4385" t="s">
        <v>1082</v>
      </c>
      <c r="K4385" s="11">
        <v>2.7715600617293639</v>
      </c>
    </row>
    <row r="4386" spans="2:21" x14ac:dyDescent="0.2">
      <c r="B4386">
        <v>2017</v>
      </c>
      <c r="C4386" t="s">
        <v>704</v>
      </c>
      <c r="D4386" s="40">
        <v>42865</v>
      </c>
      <c r="E4386" t="s">
        <v>1231</v>
      </c>
      <c r="F4386" t="s">
        <v>1169</v>
      </c>
      <c r="H4386" t="s">
        <v>1082</v>
      </c>
      <c r="K4386" s="14">
        <v>2.7715600617293639</v>
      </c>
    </row>
    <row r="4387" spans="2:21" x14ac:dyDescent="0.2">
      <c r="B4387">
        <v>2017</v>
      </c>
      <c r="C4387" t="s">
        <v>704</v>
      </c>
      <c r="D4387" s="40">
        <v>42865</v>
      </c>
      <c r="E4387" t="s">
        <v>1235</v>
      </c>
      <c r="F4387" t="s">
        <v>1169</v>
      </c>
      <c r="H4387" t="s">
        <v>1082</v>
      </c>
      <c r="K4387" s="11">
        <v>1.7233490085673282</v>
      </c>
    </row>
    <row r="4388" spans="2:21" x14ac:dyDescent="0.2">
      <c r="B4388">
        <v>2017</v>
      </c>
      <c r="C4388" t="s">
        <v>704</v>
      </c>
      <c r="D4388" s="40">
        <v>42865</v>
      </c>
      <c r="E4388" t="s">
        <v>1235</v>
      </c>
      <c r="F4388" t="s">
        <v>1169</v>
      </c>
      <c r="H4388" t="s">
        <v>1082</v>
      </c>
      <c r="K4388" s="14">
        <v>1.7233490085673282</v>
      </c>
    </row>
    <row r="4389" spans="2:21" x14ac:dyDescent="0.2">
      <c r="B4389">
        <v>2017</v>
      </c>
      <c r="C4389" t="s">
        <v>704</v>
      </c>
      <c r="D4389" s="40">
        <v>42865</v>
      </c>
      <c r="E4389" t="s">
        <v>1234</v>
      </c>
      <c r="F4389" t="s">
        <v>1169</v>
      </c>
      <c r="H4389" t="s">
        <v>1082</v>
      </c>
      <c r="K4389" s="11">
        <v>5.9835054453775616</v>
      </c>
    </row>
    <row r="4390" spans="2:21" x14ac:dyDescent="0.2">
      <c r="B4390">
        <v>2017</v>
      </c>
      <c r="C4390" t="s">
        <v>704</v>
      </c>
      <c r="D4390" s="40">
        <v>42865</v>
      </c>
      <c r="E4390" t="s">
        <v>1234</v>
      </c>
      <c r="F4390" t="s">
        <v>1169</v>
      </c>
      <c r="H4390" t="s">
        <v>1082</v>
      </c>
      <c r="K4390" s="14">
        <v>5.9835054453775616</v>
      </c>
    </row>
    <row r="4391" spans="2:21" x14ac:dyDescent="0.2">
      <c r="B4391">
        <v>2017</v>
      </c>
      <c r="C4391" t="s">
        <v>704</v>
      </c>
      <c r="D4391" s="40">
        <v>42865</v>
      </c>
      <c r="E4391" t="s">
        <v>1232</v>
      </c>
      <c r="F4391" t="s">
        <v>1169</v>
      </c>
      <c r="H4391" t="s">
        <v>1082</v>
      </c>
      <c r="K4391" s="11">
        <v>7.32</v>
      </c>
    </row>
    <row r="4392" spans="2:21" x14ac:dyDescent="0.2">
      <c r="B4392">
        <v>2017</v>
      </c>
      <c r="C4392" t="s">
        <v>704</v>
      </c>
      <c r="D4392" s="40">
        <v>42865</v>
      </c>
      <c r="E4392" t="s">
        <v>1236</v>
      </c>
      <c r="F4392" t="s">
        <v>1169</v>
      </c>
      <c r="H4392" t="s">
        <v>1082</v>
      </c>
      <c r="K4392" s="11">
        <v>0.90900887885452419</v>
      </c>
    </row>
    <row r="4393" spans="2:21" x14ac:dyDescent="0.2">
      <c r="B4393">
        <v>2017</v>
      </c>
      <c r="C4393" t="s">
        <v>704</v>
      </c>
      <c r="D4393" s="40">
        <v>42865</v>
      </c>
      <c r="E4393" t="s">
        <v>1236</v>
      </c>
      <c r="F4393" t="s">
        <v>1169</v>
      </c>
      <c r="H4393" t="s">
        <v>1082</v>
      </c>
      <c r="K4393" s="14">
        <v>0.90900887885452419</v>
      </c>
    </row>
    <row r="4394" spans="2:21" x14ac:dyDescent="0.2">
      <c r="B4394">
        <v>2017</v>
      </c>
      <c r="C4394" t="s">
        <v>704</v>
      </c>
      <c r="D4394" s="40">
        <v>42865</v>
      </c>
      <c r="E4394" t="s">
        <v>1229</v>
      </c>
      <c r="F4394" t="s">
        <v>1169</v>
      </c>
      <c r="H4394" t="s">
        <v>1082</v>
      </c>
      <c r="K4394" s="11">
        <v>6.7625405816772863</v>
      </c>
    </row>
    <row r="4395" spans="2:21" x14ac:dyDescent="0.2">
      <c r="B4395">
        <v>2017</v>
      </c>
      <c r="C4395" t="s">
        <v>704</v>
      </c>
      <c r="D4395" s="40">
        <v>42865</v>
      </c>
      <c r="E4395" t="s">
        <v>1229</v>
      </c>
      <c r="F4395" t="s">
        <v>1169</v>
      </c>
      <c r="H4395" t="s">
        <v>1082</v>
      </c>
      <c r="K4395" s="14">
        <v>6.7625405816772863</v>
      </c>
    </row>
    <row r="4396" spans="2:21" x14ac:dyDescent="0.2">
      <c r="B4396">
        <v>2017</v>
      </c>
      <c r="C4396" t="s">
        <v>704</v>
      </c>
      <c r="D4396" s="40">
        <v>42866</v>
      </c>
      <c r="E4396" t="s">
        <v>1218</v>
      </c>
      <c r="F4396" t="s">
        <v>1169</v>
      </c>
      <c r="H4396" t="s">
        <v>1082</v>
      </c>
      <c r="K4396" s="11">
        <v>0</v>
      </c>
    </row>
    <row r="4397" spans="2:21" x14ac:dyDescent="0.2">
      <c r="B4397">
        <v>2017</v>
      </c>
      <c r="C4397" t="s">
        <v>704</v>
      </c>
      <c r="D4397" s="40">
        <v>42866</v>
      </c>
      <c r="E4397" t="s">
        <v>1218</v>
      </c>
      <c r="F4397" t="s">
        <v>1169</v>
      </c>
      <c r="H4397" t="s">
        <v>1082</v>
      </c>
      <c r="K4397" s="14">
        <v>0</v>
      </c>
    </row>
    <row r="4398" spans="2:21" x14ac:dyDescent="0.2">
      <c r="B4398">
        <v>2017</v>
      </c>
      <c r="C4398" t="s">
        <v>704</v>
      </c>
      <c r="D4398" s="40">
        <v>42866</v>
      </c>
      <c r="E4398" t="s">
        <v>1220</v>
      </c>
      <c r="F4398" t="s">
        <v>1169</v>
      </c>
      <c r="H4398" t="s">
        <v>1082</v>
      </c>
      <c r="K4398" s="11">
        <v>2.8967094945489715</v>
      </c>
      <c r="P4398"/>
      <c r="T4398"/>
    </row>
    <row r="4399" spans="2:21" x14ac:dyDescent="0.2">
      <c r="B4399">
        <v>2017</v>
      </c>
      <c r="C4399" t="s">
        <v>704</v>
      </c>
      <c r="D4399" s="40">
        <v>42866</v>
      </c>
      <c r="E4399" t="s">
        <v>1220</v>
      </c>
      <c r="F4399" t="s">
        <v>1169</v>
      </c>
      <c r="H4399" t="s">
        <v>1082</v>
      </c>
      <c r="K4399" s="14">
        <v>2.8967094945489715</v>
      </c>
    </row>
    <row r="4400" spans="2:21" x14ac:dyDescent="0.2">
      <c r="B4400">
        <v>2017</v>
      </c>
      <c r="C4400" t="s">
        <v>704</v>
      </c>
      <c r="D4400" s="40">
        <v>42866</v>
      </c>
      <c r="E4400" t="s">
        <v>1221</v>
      </c>
      <c r="F4400" t="s">
        <v>1169</v>
      </c>
      <c r="H4400" t="s">
        <v>1082</v>
      </c>
      <c r="K4400" s="11">
        <v>0</v>
      </c>
      <c r="L4400" s="11"/>
      <c r="M4400" s="11"/>
      <c r="N4400" s="11">
        <f t="shared" ref="N4400:S4400" si="0">MAX(N4334:N4398)</f>
        <v>0</v>
      </c>
      <c r="O4400" s="11">
        <f t="shared" si="0"/>
        <v>0</v>
      </c>
      <c r="P4400" s="11">
        <f t="shared" si="0"/>
        <v>0</v>
      </c>
      <c r="Q4400" s="12">
        <f t="shared" si="0"/>
        <v>0</v>
      </c>
      <c r="R4400" s="11">
        <f t="shared" si="0"/>
        <v>0</v>
      </c>
      <c r="S4400" s="11">
        <f t="shared" si="0"/>
        <v>0</v>
      </c>
      <c r="T4400" s="11"/>
      <c r="U4400" s="11"/>
    </row>
    <row r="4401" spans="2:21" x14ac:dyDescent="0.2">
      <c r="B4401">
        <v>2017</v>
      </c>
      <c r="C4401" t="s">
        <v>704</v>
      </c>
      <c r="D4401" s="40">
        <v>42866</v>
      </c>
      <c r="E4401" t="s">
        <v>1221</v>
      </c>
      <c r="F4401" t="s">
        <v>1169</v>
      </c>
      <c r="H4401" t="s">
        <v>1082</v>
      </c>
      <c r="K4401" s="14">
        <v>0</v>
      </c>
    </row>
    <row r="4402" spans="2:21" x14ac:dyDescent="0.2">
      <c r="B4402">
        <v>2017</v>
      </c>
      <c r="C4402" t="s">
        <v>704</v>
      </c>
      <c r="D4402" s="40">
        <v>42866</v>
      </c>
      <c r="E4402" t="s">
        <v>1222</v>
      </c>
      <c r="F4402" t="s">
        <v>1169</v>
      </c>
      <c r="H4402" t="s">
        <v>1082</v>
      </c>
      <c r="K4402" s="11">
        <v>2.1164976641059083</v>
      </c>
      <c r="L4402" s="11"/>
      <c r="M4402" s="11"/>
      <c r="N4402" s="11"/>
      <c r="R4402" s="11"/>
      <c r="S4402" s="11"/>
      <c r="T4402" s="11"/>
      <c r="U4402" s="11"/>
    </row>
    <row r="4403" spans="2:21" x14ac:dyDescent="0.2">
      <c r="B4403">
        <v>2017</v>
      </c>
      <c r="C4403" t="s">
        <v>704</v>
      </c>
      <c r="D4403" s="40">
        <v>42866</v>
      </c>
      <c r="E4403" t="s">
        <v>1222</v>
      </c>
      <c r="F4403" t="s">
        <v>1169</v>
      </c>
      <c r="H4403" t="s">
        <v>1082</v>
      </c>
      <c r="K4403" s="14">
        <v>2.1164976641059083</v>
      </c>
    </row>
    <row r="4404" spans="2:21" x14ac:dyDescent="0.2">
      <c r="B4404">
        <v>2017</v>
      </c>
      <c r="C4404" t="s">
        <v>704</v>
      </c>
      <c r="D4404" s="40">
        <v>42866</v>
      </c>
      <c r="E4404" t="s">
        <v>1223</v>
      </c>
      <c r="F4404" t="s">
        <v>1169</v>
      </c>
      <c r="H4404" t="s">
        <v>1082</v>
      </c>
      <c r="K4404" s="12">
        <v>0</v>
      </c>
    </row>
    <row r="4405" spans="2:21" x14ac:dyDescent="0.2">
      <c r="B4405">
        <v>2017</v>
      </c>
      <c r="C4405" t="s">
        <v>704</v>
      </c>
      <c r="D4405" s="40">
        <v>42866</v>
      </c>
      <c r="E4405" t="s">
        <v>1223</v>
      </c>
      <c r="F4405" t="s">
        <v>1169</v>
      </c>
      <c r="H4405" t="s">
        <v>1082</v>
      </c>
      <c r="K4405" s="16">
        <v>0</v>
      </c>
    </row>
    <row r="4406" spans="2:21" x14ac:dyDescent="0.2">
      <c r="B4406">
        <v>2017</v>
      </c>
      <c r="C4406" t="s">
        <v>704</v>
      </c>
      <c r="D4406" s="40">
        <v>42866</v>
      </c>
      <c r="E4406" t="s">
        <v>1224</v>
      </c>
      <c r="F4406" t="s">
        <v>1169</v>
      </c>
      <c r="H4406" t="s">
        <v>1082</v>
      </c>
      <c r="K4406" s="11">
        <v>4.96</v>
      </c>
    </row>
    <row r="4407" spans="2:21" x14ac:dyDescent="0.2">
      <c r="B4407">
        <v>2017</v>
      </c>
      <c r="C4407" t="s">
        <v>704</v>
      </c>
      <c r="D4407" s="40">
        <v>42866</v>
      </c>
      <c r="E4407" t="s">
        <v>1225</v>
      </c>
      <c r="F4407" t="s">
        <v>1169</v>
      </c>
      <c r="H4407" t="s">
        <v>1082</v>
      </c>
      <c r="K4407" s="11">
        <v>1.1326705626805735</v>
      </c>
    </row>
    <row r="4408" spans="2:21" x14ac:dyDescent="0.2">
      <c r="B4408">
        <v>2017</v>
      </c>
      <c r="C4408" t="s">
        <v>704</v>
      </c>
      <c r="D4408" s="40">
        <v>42866</v>
      </c>
      <c r="E4408" t="s">
        <v>1225</v>
      </c>
      <c r="F4408" t="s">
        <v>1169</v>
      </c>
      <c r="H4408" t="s">
        <v>1082</v>
      </c>
      <c r="K4408" s="14">
        <v>1.1326705626805735</v>
      </c>
    </row>
    <row r="4409" spans="2:21" x14ac:dyDescent="0.2">
      <c r="B4409">
        <v>2017</v>
      </c>
      <c r="C4409" t="s">
        <v>704</v>
      </c>
      <c r="D4409" s="40">
        <v>42866</v>
      </c>
      <c r="E4409" t="s">
        <v>1226</v>
      </c>
      <c r="F4409" t="s">
        <v>1169</v>
      </c>
      <c r="H4409" t="s">
        <v>1082</v>
      </c>
      <c r="K4409" s="11">
        <v>0.26320268207222564</v>
      </c>
    </row>
    <row r="4410" spans="2:21" x14ac:dyDescent="0.2">
      <c r="B4410">
        <v>2017</v>
      </c>
      <c r="C4410" t="s">
        <v>704</v>
      </c>
      <c r="D4410" s="40">
        <v>42866</v>
      </c>
      <c r="E4410" t="s">
        <v>1226</v>
      </c>
      <c r="F4410" t="s">
        <v>1169</v>
      </c>
      <c r="H4410" t="s">
        <v>1082</v>
      </c>
      <c r="K4410" s="14">
        <v>0.26320268207222564</v>
      </c>
    </row>
    <row r="4411" spans="2:21" x14ac:dyDescent="0.2">
      <c r="B4411">
        <v>2017</v>
      </c>
      <c r="C4411" t="s">
        <v>704</v>
      </c>
      <c r="D4411" s="40">
        <v>42866</v>
      </c>
      <c r="E4411" t="s">
        <v>1227</v>
      </c>
      <c r="F4411" t="s">
        <v>1169</v>
      </c>
      <c r="H4411" t="s">
        <v>1082</v>
      </c>
      <c r="K4411" s="11">
        <v>0.18865122595681796</v>
      </c>
    </row>
    <row r="4412" spans="2:21" x14ac:dyDescent="0.2">
      <c r="B4412">
        <v>2017</v>
      </c>
      <c r="C4412" t="s">
        <v>704</v>
      </c>
      <c r="D4412" s="40">
        <v>42866</v>
      </c>
      <c r="E4412" t="s">
        <v>1227</v>
      </c>
      <c r="F4412" t="s">
        <v>1169</v>
      </c>
      <c r="H4412" t="s">
        <v>1082</v>
      </c>
      <c r="K4412" s="14">
        <v>0.18865122595681796</v>
      </c>
    </row>
    <row r="4413" spans="2:21" x14ac:dyDescent="0.2">
      <c r="B4413">
        <v>2017</v>
      </c>
      <c r="C4413" t="s">
        <v>704</v>
      </c>
      <c r="D4413" s="40">
        <v>42877</v>
      </c>
      <c r="E4413" t="s">
        <v>1243</v>
      </c>
      <c r="F4413" t="s">
        <v>1169</v>
      </c>
      <c r="H4413" t="s">
        <v>706</v>
      </c>
      <c r="K4413">
        <v>4.8499999999999996</v>
      </c>
    </row>
    <row r="4414" spans="2:21" x14ac:dyDescent="0.2">
      <c r="B4414">
        <v>2017</v>
      </c>
      <c r="C4414" t="s">
        <v>704</v>
      </c>
      <c r="D4414" s="40">
        <v>42877</v>
      </c>
      <c r="E4414" t="s">
        <v>1244</v>
      </c>
      <c r="F4414" t="s">
        <v>1169</v>
      </c>
      <c r="H4414" t="s">
        <v>706</v>
      </c>
      <c r="K4414">
        <v>8.07</v>
      </c>
    </row>
    <row r="4415" spans="2:21" x14ac:dyDescent="0.2">
      <c r="B4415">
        <v>2017</v>
      </c>
      <c r="C4415" t="s">
        <v>704</v>
      </c>
      <c r="D4415" s="40">
        <v>42877</v>
      </c>
      <c r="E4415" t="s">
        <v>1245</v>
      </c>
      <c r="F4415" t="s">
        <v>1169</v>
      </c>
      <c r="H4415" t="s">
        <v>706</v>
      </c>
      <c r="K4415">
        <v>16.399999999999999</v>
      </c>
    </row>
    <row r="4416" spans="2:21" x14ac:dyDescent="0.2">
      <c r="B4416">
        <v>2017</v>
      </c>
      <c r="C4416" t="s">
        <v>704</v>
      </c>
      <c r="D4416" s="40">
        <v>42877</v>
      </c>
      <c r="E4416" t="s">
        <v>1246</v>
      </c>
      <c r="F4416" t="s">
        <v>1169</v>
      </c>
      <c r="H4416" t="s">
        <v>706</v>
      </c>
      <c r="K4416">
        <v>3.66</v>
      </c>
    </row>
    <row r="4417" spans="1:22" x14ac:dyDescent="0.2">
      <c r="B4417">
        <v>2017</v>
      </c>
      <c r="C4417" t="s">
        <v>704</v>
      </c>
      <c r="D4417" s="40">
        <v>42880</v>
      </c>
      <c r="E4417" t="s">
        <v>1249</v>
      </c>
      <c r="F4417" t="s">
        <v>1169</v>
      </c>
      <c r="H4417" t="s">
        <v>706</v>
      </c>
      <c r="K4417">
        <v>9.4600000000000009</v>
      </c>
    </row>
    <row r="4418" spans="1:22" x14ac:dyDescent="0.2">
      <c r="B4418">
        <v>2017</v>
      </c>
      <c r="C4418" t="s">
        <v>704</v>
      </c>
      <c r="D4418" s="40">
        <v>42880</v>
      </c>
      <c r="E4418" t="s">
        <v>1251</v>
      </c>
      <c r="F4418" t="s">
        <v>1169</v>
      </c>
      <c r="H4418" t="s">
        <v>706</v>
      </c>
      <c r="K4418" s="11">
        <v>0.8</v>
      </c>
    </row>
    <row r="4419" spans="1:22" x14ac:dyDescent="0.2">
      <c r="B4419">
        <v>2017</v>
      </c>
      <c r="C4419" t="s">
        <v>704</v>
      </c>
      <c r="D4419" s="40">
        <v>42880</v>
      </c>
      <c r="E4419" t="s">
        <v>1252</v>
      </c>
      <c r="F4419" t="s">
        <v>1169</v>
      </c>
      <c r="H4419" t="s">
        <v>706</v>
      </c>
      <c r="K4419">
        <v>0.03</v>
      </c>
    </row>
    <row r="4420" spans="1:22" x14ac:dyDescent="0.2">
      <c r="B4420">
        <v>2017</v>
      </c>
      <c r="C4420" t="s">
        <v>704</v>
      </c>
      <c r="D4420" s="40">
        <v>42880</v>
      </c>
      <c r="E4420" t="s">
        <v>1250</v>
      </c>
      <c r="F4420" t="s">
        <v>1169</v>
      </c>
      <c r="H4420" t="s">
        <v>706</v>
      </c>
      <c r="K4420">
        <v>4.46</v>
      </c>
    </row>
    <row r="4421" spans="1:22" x14ac:dyDescent="0.2">
      <c r="B4421">
        <v>2017</v>
      </c>
      <c r="C4421" t="s">
        <v>704</v>
      </c>
      <c r="D4421" s="40">
        <v>42880</v>
      </c>
      <c r="E4421" t="s">
        <v>1248</v>
      </c>
      <c r="F4421" t="s">
        <v>1169</v>
      </c>
      <c r="H4421" t="s">
        <v>706</v>
      </c>
      <c r="K4421">
        <v>16.2</v>
      </c>
    </row>
    <row r="4422" spans="1:22" x14ac:dyDescent="0.2">
      <c r="B4422">
        <v>2017</v>
      </c>
      <c r="C4422" t="s">
        <v>704</v>
      </c>
      <c r="D4422" s="40">
        <v>42880</v>
      </c>
      <c r="E4422" t="s">
        <v>1247</v>
      </c>
      <c r="F4422" t="s">
        <v>1169</v>
      </c>
      <c r="H4422" t="s">
        <v>706</v>
      </c>
      <c r="K4422">
        <v>17.3</v>
      </c>
    </row>
    <row r="4423" spans="1:22" x14ac:dyDescent="0.2">
      <c r="B4423">
        <v>2017</v>
      </c>
      <c r="C4423" t="s">
        <v>705</v>
      </c>
      <c r="D4423" s="40">
        <v>42892</v>
      </c>
      <c r="E4423" t="s">
        <v>1254</v>
      </c>
      <c r="F4423" t="s">
        <v>1169</v>
      </c>
      <c r="H4423" t="s">
        <v>706</v>
      </c>
      <c r="K4423">
        <v>0.64</v>
      </c>
    </row>
    <row r="4424" spans="1:22" x14ac:dyDescent="0.2">
      <c r="B4424">
        <v>2017</v>
      </c>
      <c r="C4424" t="s">
        <v>705</v>
      </c>
      <c r="D4424" s="40">
        <v>42892</v>
      </c>
      <c r="E4424" t="s">
        <v>1253</v>
      </c>
      <c r="F4424" t="s">
        <v>1169</v>
      </c>
      <c r="H4424" t="s">
        <v>706</v>
      </c>
      <c r="K4424">
        <v>0.04</v>
      </c>
    </row>
    <row r="4425" spans="1:22" x14ac:dyDescent="0.2">
      <c r="B4425">
        <v>2017</v>
      </c>
      <c r="C4425" t="s">
        <v>705</v>
      </c>
      <c r="D4425" s="40">
        <v>42892</v>
      </c>
      <c r="E4425" t="s">
        <v>1255</v>
      </c>
      <c r="F4425" t="s">
        <v>1169</v>
      </c>
      <c r="H4425" t="s">
        <v>706</v>
      </c>
      <c r="K4425">
        <v>0</v>
      </c>
    </row>
    <row r="4426" spans="1:22" x14ac:dyDescent="0.2">
      <c r="B4426">
        <v>2017</v>
      </c>
      <c r="C4426" t="s">
        <v>705</v>
      </c>
      <c r="D4426" s="40">
        <v>42892</v>
      </c>
      <c r="E4426" t="s">
        <v>1256</v>
      </c>
      <c r="F4426" t="s">
        <v>1169</v>
      </c>
      <c r="H4426" t="s">
        <v>706</v>
      </c>
      <c r="K4426">
        <v>0</v>
      </c>
    </row>
    <row r="4427" spans="1:22" x14ac:dyDescent="0.2">
      <c r="B4427">
        <v>2017</v>
      </c>
      <c r="C4427" t="s">
        <v>705</v>
      </c>
      <c r="D4427" s="40">
        <v>42892</v>
      </c>
      <c r="E4427" t="s">
        <v>1257</v>
      </c>
      <c r="F4427" t="s">
        <v>1169</v>
      </c>
      <c r="H4427" t="s">
        <v>706</v>
      </c>
      <c r="K4427">
        <v>0.19</v>
      </c>
    </row>
    <row r="4428" spans="1:22" x14ac:dyDescent="0.2">
      <c r="B4428">
        <v>2017</v>
      </c>
      <c r="C4428" t="s">
        <v>705</v>
      </c>
      <c r="D4428" s="40">
        <v>42892</v>
      </c>
      <c r="E4428" t="s">
        <v>1258</v>
      </c>
      <c r="F4428" t="s">
        <v>1169</v>
      </c>
      <c r="H4428" t="s">
        <v>706</v>
      </c>
      <c r="K4428">
        <v>0.08</v>
      </c>
    </row>
    <row r="4429" spans="1:22" x14ac:dyDescent="0.2">
      <c r="A4429">
        <v>1093</v>
      </c>
      <c r="B4429">
        <v>2009</v>
      </c>
      <c r="C4429" s="61" t="s">
        <v>704</v>
      </c>
      <c r="D4429" s="40" t="s">
        <v>21</v>
      </c>
      <c r="E4429">
        <v>2103</v>
      </c>
      <c r="F4429" t="s">
        <v>134</v>
      </c>
      <c r="G4429">
        <v>1</v>
      </c>
      <c r="H4429" t="s">
        <v>706</v>
      </c>
      <c r="K4429" s="11">
        <v>3.89</v>
      </c>
      <c r="V4429" t="s">
        <v>1078</v>
      </c>
    </row>
    <row r="4430" spans="1:22" x14ac:dyDescent="0.2">
      <c r="A4430">
        <v>1053</v>
      </c>
      <c r="B4430">
        <v>2009</v>
      </c>
      <c r="C4430" s="61" t="s">
        <v>1080</v>
      </c>
      <c r="D4430" t="s">
        <v>21</v>
      </c>
      <c r="E4430">
        <v>2103</v>
      </c>
      <c r="F4430" t="s">
        <v>134</v>
      </c>
      <c r="G4430">
        <v>15</v>
      </c>
      <c r="H4430" t="s">
        <v>1082</v>
      </c>
      <c r="I4430" s="37"/>
      <c r="K4430" s="11">
        <v>2.77</v>
      </c>
      <c r="V4430" t="s">
        <v>1078</v>
      </c>
    </row>
    <row r="4431" spans="1:22" x14ac:dyDescent="0.2">
      <c r="A4431">
        <v>1074</v>
      </c>
      <c r="B4431">
        <v>2009</v>
      </c>
      <c r="C4431" s="61" t="s">
        <v>1080</v>
      </c>
      <c r="D4431" t="s">
        <v>21</v>
      </c>
      <c r="E4431">
        <v>2103</v>
      </c>
      <c r="F4431" t="s">
        <v>134</v>
      </c>
      <c r="G4431">
        <v>30</v>
      </c>
      <c r="H4431" t="s">
        <v>1082</v>
      </c>
      <c r="I4431" s="37"/>
      <c r="K4431" s="11">
        <v>0.12</v>
      </c>
      <c r="V4431" t="s">
        <v>1078</v>
      </c>
    </row>
    <row r="4432" spans="1:22" x14ac:dyDescent="0.2">
      <c r="A4432">
        <v>1123</v>
      </c>
      <c r="B4432">
        <v>2009</v>
      </c>
      <c r="C4432" s="61" t="s">
        <v>704</v>
      </c>
      <c r="D4432" s="40" t="s">
        <v>21</v>
      </c>
      <c r="E4432">
        <v>2103</v>
      </c>
      <c r="F4432" t="s">
        <v>134</v>
      </c>
      <c r="G4432">
        <v>15</v>
      </c>
      <c r="H4432" t="s">
        <v>1082</v>
      </c>
      <c r="K4432" s="11">
        <v>0.12</v>
      </c>
      <c r="V4432" t="s">
        <v>1078</v>
      </c>
    </row>
    <row r="4433" spans="1:22" x14ac:dyDescent="0.2">
      <c r="A4433">
        <v>1145</v>
      </c>
      <c r="B4433">
        <v>2009</v>
      </c>
      <c r="C4433" s="61" t="s">
        <v>704</v>
      </c>
      <c r="D4433" s="40" t="s">
        <v>21</v>
      </c>
      <c r="E4433">
        <v>2103</v>
      </c>
      <c r="F4433" t="s">
        <v>134</v>
      </c>
      <c r="G4433">
        <v>30</v>
      </c>
      <c r="H4433" t="s">
        <v>1082</v>
      </c>
      <c r="K4433" s="11">
        <v>0.1</v>
      </c>
      <c r="V4433" t="s">
        <v>1078</v>
      </c>
    </row>
    <row r="4434" spans="1:22" x14ac:dyDescent="0.2">
      <c r="A4434">
        <v>1023</v>
      </c>
      <c r="B4434">
        <v>2009</v>
      </c>
      <c r="C4434" s="61" t="s">
        <v>1080</v>
      </c>
      <c r="D4434" t="s">
        <v>21</v>
      </c>
      <c r="E4434">
        <v>2103</v>
      </c>
      <c r="F4434" t="s">
        <v>134</v>
      </c>
      <c r="G4434">
        <v>1</v>
      </c>
      <c r="H4434" t="s">
        <v>706</v>
      </c>
      <c r="I4434" s="37"/>
      <c r="K4434" s="11">
        <v>0</v>
      </c>
      <c r="V4434" t="s">
        <v>1078</v>
      </c>
    </row>
    <row r="4435" spans="1:22" x14ac:dyDescent="0.2">
      <c r="A4435">
        <v>1094</v>
      </c>
      <c r="B4435">
        <v>2009</v>
      </c>
      <c r="C4435" s="61" t="s">
        <v>704</v>
      </c>
      <c r="D4435" s="40" t="s">
        <v>21</v>
      </c>
      <c r="E4435">
        <v>2105</v>
      </c>
      <c r="F4435" t="s">
        <v>134</v>
      </c>
      <c r="G4435">
        <v>1</v>
      </c>
      <c r="H4435" t="s">
        <v>706</v>
      </c>
      <c r="K4435" s="11">
        <v>1.82</v>
      </c>
      <c r="V4435" t="s">
        <v>1078</v>
      </c>
    </row>
    <row r="4436" spans="1:22" x14ac:dyDescent="0.2">
      <c r="A4436">
        <v>1024</v>
      </c>
      <c r="B4436">
        <v>2009</v>
      </c>
      <c r="C4436" s="61" t="s">
        <v>1080</v>
      </c>
      <c r="D4436" t="s">
        <v>21</v>
      </c>
      <c r="E4436">
        <v>2105</v>
      </c>
      <c r="F4436" t="s">
        <v>134</v>
      </c>
      <c r="G4436">
        <v>1</v>
      </c>
      <c r="H4436" t="s">
        <v>706</v>
      </c>
      <c r="I4436" s="37"/>
      <c r="K4436" s="11">
        <v>0.33</v>
      </c>
      <c r="V4436" t="s">
        <v>1078</v>
      </c>
    </row>
    <row r="4437" spans="1:22" x14ac:dyDescent="0.2">
      <c r="A4437">
        <v>1054</v>
      </c>
      <c r="B4437">
        <v>2009</v>
      </c>
      <c r="C4437" s="61" t="s">
        <v>1080</v>
      </c>
      <c r="D4437" t="s">
        <v>21</v>
      </c>
      <c r="E4437">
        <v>2105</v>
      </c>
      <c r="F4437" t="s">
        <v>134</v>
      </c>
      <c r="G4437">
        <v>15</v>
      </c>
      <c r="H4437" t="s">
        <v>1082</v>
      </c>
      <c r="I4437" s="37"/>
      <c r="K4437" s="11">
        <v>0</v>
      </c>
      <c r="V4437" t="s">
        <v>1078</v>
      </c>
    </row>
    <row r="4438" spans="1:22" x14ac:dyDescent="0.2">
      <c r="A4438">
        <v>1075</v>
      </c>
      <c r="B4438">
        <v>2009</v>
      </c>
      <c r="C4438" s="61" t="s">
        <v>1080</v>
      </c>
      <c r="D4438" t="s">
        <v>21</v>
      </c>
      <c r="E4438">
        <v>2105</v>
      </c>
      <c r="F4438" t="s">
        <v>134</v>
      </c>
      <c r="G4438">
        <v>30</v>
      </c>
      <c r="H4438" t="s">
        <v>1082</v>
      </c>
      <c r="I4438" s="37"/>
      <c r="K4438" s="11">
        <v>0</v>
      </c>
      <c r="V4438" t="s">
        <v>1078</v>
      </c>
    </row>
    <row r="4439" spans="1:22" x14ac:dyDescent="0.2">
      <c r="A4439">
        <v>1124</v>
      </c>
      <c r="B4439">
        <v>2009</v>
      </c>
      <c r="C4439" s="61" t="s">
        <v>704</v>
      </c>
      <c r="D4439" s="40" t="s">
        <v>21</v>
      </c>
      <c r="E4439">
        <v>2105</v>
      </c>
      <c r="F4439" t="s">
        <v>134</v>
      </c>
      <c r="G4439">
        <v>15</v>
      </c>
      <c r="H4439" t="s">
        <v>1082</v>
      </c>
      <c r="K4439" s="11">
        <v>0</v>
      </c>
      <c r="V4439" t="s">
        <v>1078</v>
      </c>
    </row>
    <row r="4440" spans="1:22" x14ac:dyDescent="0.2">
      <c r="A4440">
        <v>1146</v>
      </c>
      <c r="B4440">
        <v>2009</v>
      </c>
      <c r="C4440" s="61" t="s">
        <v>704</v>
      </c>
      <c r="D4440" s="40" t="s">
        <v>21</v>
      </c>
      <c r="E4440">
        <v>2105</v>
      </c>
      <c r="F4440" t="s">
        <v>134</v>
      </c>
      <c r="G4440">
        <v>30</v>
      </c>
      <c r="H4440" t="s">
        <v>1082</v>
      </c>
      <c r="K4440" s="11">
        <v>0</v>
      </c>
      <c r="V4440" t="s">
        <v>1078</v>
      </c>
    </row>
    <row r="4441" spans="1:22" x14ac:dyDescent="0.2">
      <c r="A4441">
        <v>1095</v>
      </c>
      <c r="B4441">
        <v>2009</v>
      </c>
      <c r="C4441" s="61" t="s">
        <v>704</v>
      </c>
      <c r="D4441" s="40" t="s">
        <v>21</v>
      </c>
      <c r="E4441">
        <v>2184</v>
      </c>
      <c r="F4441" t="s">
        <v>134</v>
      </c>
      <c r="G4441">
        <v>1</v>
      </c>
      <c r="H4441" t="s">
        <v>706</v>
      </c>
      <c r="K4441" s="11">
        <v>3.31</v>
      </c>
      <c r="V4441" t="s">
        <v>1078</v>
      </c>
    </row>
    <row r="4442" spans="1:22" x14ac:dyDescent="0.2">
      <c r="A4442">
        <v>1055</v>
      </c>
      <c r="B4442">
        <v>2009</v>
      </c>
      <c r="C4442" s="61" t="s">
        <v>1080</v>
      </c>
      <c r="D4442" t="s">
        <v>21</v>
      </c>
      <c r="E4442">
        <v>2184</v>
      </c>
      <c r="F4442" t="s">
        <v>134</v>
      </c>
      <c r="G4442">
        <v>15</v>
      </c>
      <c r="H4442" t="s">
        <v>1082</v>
      </c>
      <c r="I4442" s="37"/>
      <c r="K4442" s="11">
        <v>0.82</v>
      </c>
      <c r="V4442" t="s">
        <v>1078</v>
      </c>
    </row>
    <row r="4443" spans="1:22" x14ac:dyDescent="0.2">
      <c r="A4443">
        <v>1147</v>
      </c>
      <c r="B4443">
        <v>2009</v>
      </c>
      <c r="C4443" s="61" t="s">
        <v>704</v>
      </c>
      <c r="D4443" s="40" t="s">
        <v>21</v>
      </c>
      <c r="E4443">
        <v>2184</v>
      </c>
      <c r="F4443" t="s">
        <v>134</v>
      </c>
      <c r="G4443">
        <v>30</v>
      </c>
      <c r="H4443" t="s">
        <v>1082</v>
      </c>
      <c r="K4443" s="11">
        <v>0.14000000000000001</v>
      </c>
      <c r="V4443" t="s">
        <v>1078</v>
      </c>
    </row>
    <row r="4444" spans="1:22" x14ac:dyDescent="0.2">
      <c r="A4444">
        <v>1076</v>
      </c>
      <c r="B4444">
        <v>2009</v>
      </c>
      <c r="C4444" s="61" t="s">
        <v>1080</v>
      </c>
      <c r="D4444" t="s">
        <v>21</v>
      </c>
      <c r="E4444">
        <v>2184</v>
      </c>
      <c r="F4444" t="s">
        <v>134</v>
      </c>
      <c r="G4444">
        <v>30</v>
      </c>
      <c r="H4444" t="s">
        <v>1082</v>
      </c>
      <c r="I4444" s="37"/>
      <c r="K4444" s="11">
        <v>0.13</v>
      </c>
      <c r="V4444" t="s">
        <v>1078</v>
      </c>
    </row>
    <row r="4445" spans="1:22" x14ac:dyDescent="0.2">
      <c r="A4445">
        <v>1025</v>
      </c>
      <c r="B4445">
        <v>2009</v>
      </c>
      <c r="C4445" s="61" t="s">
        <v>1080</v>
      </c>
      <c r="D4445" t="s">
        <v>21</v>
      </c>
      <c r="E4445">
        <v>2184</v>
      </c>
      <c r="F4445" t="s">
        <v>134</v>
      </c>
      <c r="G4445">
        <v>1</v>
      </c>
      <c r="H4445" t="s">
        <v>706</v>
      </c>
      <c r="I4445" s="37"/>
      <c r="K4445" s="11">
        <v>0.1</v>
      </c>
      <c r="V4445" t="s">
        <v>1078</v>
      </c>
    </row>
    <row r="4446" spans="1:22" x14ac:dyDescent="0.2">
      <c r="A4446">
        <v>1125</v>
      </c>
      <c r="B4446">
        <v>2009</v>
      </c>
      <c r="C4446" s="61" t="s">
        <v>704</v>
      </c>
      <c r="D4446" s="40" t="s">
        <v>21</v>
      </c>
      <c r="E4446">
        <v>2184</v>
      </c>
      <c r="F4446" t="s">
        <v>134</v>
      </c>
      <c r="G4446">
        <v>15</v>
      </c>
      <c r="H4446" t="s">
        <v>1082</v>
      </c>
      <c r="K4446" s="11">
        <v>6.5000000000000002E-2</v>
      </c>
      <c r="V4446" t="s">
        <v>1078</v>
      </c>
    </row>
    <row r="4447" spans="1:22" x14ac:dyDescent="0.2">
      <c r="A4447">
        <v>1096</v>
      </c>
      <c r="B4447">
        <v>2009</v>
      </c>
      <c r="C4447" s="61" t="s">
        <v>704</v>
      </c>
      <c r="D4447" s="40" t="s">
        <v>21</v>
      </c>
      <c r="E4447">
        <v>2186</v>
      </c>
      <c r="F4447" t="s">
        <v>134</v>
      </c>
      <c r="G4447">
        <v>1</v>
      </c>
      <c r="H4447" t="s">
        <v>706</v>
      </c>
      <c r="K4447" s="11">
        <v>0.38</v>
      </c>
      <c r="V4447" t="s">
        <v>1078</v>
      </c>
    </row>
    <row r="4448" spans="1:22" x14ac:dyDescent="0.2">
      <c r="A4448">
        <v>1148</v>
      </c>
      <c r="B4448">
        <v>2009</v>
      </c>
      <c r="C4448" s="61" t="s">
        <v>704</v>
      </c>
      <c r="D4448" s="40" t="s">
        <v>21</v>
      </c>
      <c r="E4448">
        <v>2186</v>
      </c>
      <c r="F4448" t="s">
        <v>134</v>
      </c>
      <c r="G4448">
        <v>30</v>
      </c>
      <c r="H4448" t="s">
        <v>1082</v>
      </c>
      <c r="K4448" s="11">
        <v>7.3999999999999996E-2</v>
      </c>
      <c r="V4448" t="s">
        <v>1078</v>
      </c>
    </row>
    <row r="4449" spans="1:22" x14ac:dyDescent="0.2">
      <c r="A4449">
        <v>1026</v>
      </c>
      <c r="B4449">
        <v>2009</v>
      </c>
      <c r="C4449" s="61" t="s">
        <v>1080</v>
      </c>
      <c r="D4449" t="s">
        <v>21</v>
      </c>
      <c r="E4449">
        <v>2186</v>
      </c>
      <c r="F4449" t="s">
        <v>134</v>
      </c>
      <c r="G4449">
        <v>1</v>
      </c>
      <c r="H4449" t="s">
        <v>706</v>
      </c>
      <c r="I4449" s="37"/>
      <c r="K4449" s="11">
        <v>0</v>
      </c>
      <c r="V4449" t="s">
        <v>1078</v>
      </c>
    </row>
    <row r="4450" spans="1:22" x14ac:dyDescent="0.2">
      <c r="A4450">
        <v>1056</v>
      </c>
      <c r="B4450">
        <v>2009</v>
      </c>
      <c r="C4450" s="61" t="s">
        <v>1080</v>
      </c>
      <c r="D4450" t="s">
        <v>21</v>
      </c>
      <c r="E4450">
        <v>2186</v>
      </c>
      <c r="F4450" t="s">
        <v>134</v>
      </c>
      <c r="G4450">
        <v>15</v>
      </c>
      <c r="H4450" t="s">
        <v>1082</v>
      </c>
      <c r="I4450" s="37"/>
      <c r="K4450" s="11">
        <v>0</v>
      </c>
      <c r="V4450" t="s">
        <v>1078</v>
      </c>
    </row>
    <row r="4451" spans="1:22" x14ac:dyDescent="0.2">
      <c r="A4451">
        <v>1077</v>
      </c>
      <c r="B4451">
        <v>2009</v>
      </c>
      <c r="C4451" s="61" t="s">
        <v>1080</v>
      </c>
      <c r="D4451" t="s">
        <v>21</v>
      </c>
      <c r="E4451">
        <v>2186</v>
      </c>
      <c r="F4451" t="s">
        <v>134</v>
      </c>
      <c r="G4451">
        <v>30</v>
      </c>
      <c r="H4451" t="s">
        <v>1082</v>
      </c>
      <c r="I4451" s="37"/>
      <c r="K4451" s="11">
        <v>0</v>
      </c>
      <c r="V4451" t="s">
        <v>1078</v>
      </c>
    </row>
    <row r="4452" spans="1:22" x14ac:dyDescent="0.2">
      <c r="A4452">
        <v>1126</v>
      </c>
      <c r="B4452">
        <v>2009</v>
      </c>
      <c r="C4452" s="61" t="s">
        <v>704</v>
      </c>
      <c r="D4452" s="40" t="s">
        <v>21</v>
      </c>
      <c r="E4452">
        <v>2186</v>
      </c>
      <c r="F4452" t="s">
        <v>134</v>
      </c>
      <c r="G4452">
        <v>15</v>
      </c>
      <c r="H4452" t="s">
        <v>1082</v>
      </c>
      <c r="K4452" s="11">
        <v>0</v>
      </c>
      <c r="V4452" t="s">
        <v>1078</v>
      </c>
    </row>
    <row r="4453" spans="1:22" x14ac:dyDescent="0.2">
      <c r="A4453">
        <v>1097</v>
      </c>
      <c r="B4453">
        <v>2009</v>
      </c>
      <c r="C4453" s="61" t="s">
        <v>704</v>
      </c>
      <c r="D4453" s="40" t="s">
        <v>21</v>
      </c>
      <c r="E4453">
        <v>2223</v>
      </c>
      <c r="F4453" t="s">
        <v>134</v>
      </c>
      <c r="G4453">
        <v>1</v>
      </c>
      <c r="H4453" t="s">
        <v>706</v>
      </c>
      <c r="K4453" s="11">
        <v>1.38</v>
      </c>
      <c r="V4453" t="s">
        <v>1078</v>
      </c>
    </row>
    <row r="4454" spans="1:22" x14ac:dyDescent="0.2">
      <c r="A4454">
        <v>1057</v>
      </c>
      <c r="B4454">
        <v>2009</v>
      </c>
      <c r="C4454" s="61" t="s">
        <v>1080</v>
      </c>
      <c r="D4454" t="s">
        <v>21</v>
      </c>
      <c r="E4454">
        <v>2223</v>
      </c>
      <c r="F4454" t="s">
        <v>134</v>
      </c>
      <c r="G4454">
        <v>15</v>
      </c>
      <c r="H4454" t="s">
        <v>1082</v>
      </c>
      <c r="I4454" s="37"/>
      <c r="K4454" s="11">
        <v>0.27</v>
      </c>
      <c r="V4454" t="s">
        <v>1078</v>
      </c>
    </row>
    <row r="4455" spans="1:22" x14ac:dyDescent="0.2">
      <c r="A4455">
        <v>1127</v>
      </c>
      <c r="B4455">
        <v>2009</v>
      </c>
      <c r="C4455" s="61" t="s">
        <v>704</v>
      </c>
      <c r="D4455" s="40" t="s">
        <v>21</v>
      </c>
      <c r="E4455">
        <v>2223</v>
      </c>
      <c r="F4455" t="s">
        <v>134</v>
      </c>
      <c r="G4455">
        <v>15</v>
      </c>
      <c r="H4455" t="s">
        <v>1082</v>
      </c>
      <c r="K4455" s="11">
        <v>0.14000000000000001</v>
      </c>
      <c r="V4455" t="s">
        <v>1078</v>
      </c>
    </row>
    <row r="4456" spans="1:22" x14ac:dyDescent="0.2">
      <c r="A4456">
        <v>1027</v>
      </c>
      <c r="B4456">
        <v>2009</v>
      </c>
      <c r="C4456" s="61" t="s">
        <v>1080</v>
      </c>
      <c r="D4456" t="s">
        <v>21</v>
      </c>
      <c r="E4456">
        <v>2223</v>
      </c>
      <c r="F4456" t="s">
        <v>134</v>
      </c>
      <c r="G4456">
        <v>1</v>
      </c>
      <c r="H4456" t="s">
        <v>706</v>
      </c>
      <c r="I4456" s="37"/>
      <c r="K4456" s="11">
        <v>0.04</v>
      </c>
      <c r="V4456" t="s">
        <v>1078</v>
      </c>
    </row>
    <row r="4457" spans="1:22" x14ac:dyDescent="0.2">
      <c r="A4457">
        <v>1098</v>
      </c>
      <c r="B4457">
        <v>2009</v>
      </c>
      <c r="C4457" s="61" t="s">
        <v>704</v>
      </c>
      <c r="D4457" s="40" t="s">
        <v>21</v>
      </c>
      <c r="E4457">
        <v>2225</v>
      </c>
      <c r="F4457" t="s">
        <v>134</v>
      </c>
      <c r="G4457">
        <v>1</v>
      </c>
      <c r="H4457" t="s">
        <v>706</v>
      </c>
      <c r="K4457" s="11">
        <v>2.09</v>
      </c>
      <c r="V4457" t="s">
        <v>1078</v>
      </c>
    </row>
    <row r="4458" spans="1:22" x14ac:dyDescent="0.2">
      <c r="A4458">
        <v>1028</v>
      </c>
      <c r="B4458">
        <v>2009</v>
      </c>
      <c r="C4458" s="61" t="s">
        <v>1080</v>
      </c>
      <c r="D4458" t="s">
        <v>21</v>
      </c>
      <c r="E4458">
        <v>2225</v>
      </c>
      <c r="F4458" t="s">
        <v>134</v>
      </c>
      <c r="G4458">
        <v>1</v>
      </c>
      <c r="H4458" t="s">
        <v>706</v>
      </c>
      <c r="I4458" s="37"/>
      <c r="K4458" s="11">
        <v>0.67</v>
      </c>
      <c r="V4458" t="s">
        <v>1078</v>
      </c>
    </row>
    <row r="4459" spans="1:22" x14ac:dyDescent="0.2">
      <c r="A4459">
        <v>1078</v>
      </c>
      <c r="B4459">
        <v>2009</v>
      </c>
      <c r="C4459" s="61" t="s">
        <v>1080</v>
      </c>
      <c r="D4459" t="s">
        <v>21</v>
      </c>
      <c r="E4459">
        <v>2225</v>
      </c>
      <c r="F4459" t="s">
        <v>134</v>
      </c>
      <c r="G4459">
        <v>30</v>
      </c>
      <c r="H4459" t="s">
        <v>1082</v>
      </c>
      <c r="I4459" s="37"/>
      <c r="K4459" s="11">
        <v>0.1</v>
      </c>
      <c r="V4459" t="s">
        <v>1078</v>
      </c>
    </row>
    <row r="4460" spans="1:22" x14ac:dyDescent="0.2">
      <c r="A4460">
        <v>1058</v>
      </c>
      <c r="B4460">
        <v>2009</v>
      </c>
      <c r="C4460" s="61" t="s">
        <v>1080</v>
      </c>
      <c r="D4460" t="s">
        <v>21</v>
      </c>
      <c r="E4460">
        <v>2225</v>
      </c>
      <c r="F4460" t="s">
        <v>134</v>
      </c>
      <c r="G4460">
        <v>15</v>
      </c>
      <c r="H4460" t="s">
        <v>1082</v>
      </c>
      <c r="I4460" s="37"/>
      <c r="K4460" s="11">
        <v>0</v>
      </c>
      <c r="V4460" t="s">
        <v>1078</v>
      </c>
    </row>
    <row r="4461" spans="1:22" x14ac:dyDescent="0.2">
      <c r="A4461">
        <v>1128</v>
      </c>
      <c r="B4461">
        <v>2009</v>
      </c>
      <c r="C4461" s="61" t="s">
        <v>704</v>
      </c>
      <c r="D4461" s="40" t="s">
        <v>21</v>
      </c>
      <c r="E4461">
        <v>2225</v>
      </c>
      <c r="F4461" t="s">
        <v>134</v>
      </c>
      <c r="G4461">
        <v>15</v>
      </c>
      <c r="H4461" t="s">
        <v>1082</v>
      </c>
      <c r="K4461" s="11">
        <v>0</v>
      </c>
      <c r="V4461" t="s">
        <v>1078</v>
      </c>
    </row>
    <row r="4462" spans="1:22" x14ac:dyDescent="0.2">
      <c r="A4462">
        <v>1149</v>
      </c>
      <c r="B4462">
        <v>2009</v>
      </c>
      <c r="C4462" s="61" t="s">
        <v>704</v>
      </c>
      <c r="D4462" s="40" t="s">
        <v>21</v>
      </c>
      <c r="E4462">
        <v>2225</v>
      </c>
      <c r="F4462" t="s">
        <v>134</v>
      </c>
      <c r="G4462">
        <v>30</v>
      </c>
      <c r="H4462" t="s">
        <v>1082</v>
      </c>
      <c r="K4462" s="11">
        <v>0</v>
      </c>
      <c r="V4462" t="s">
        <v>1078</v>
      </c>
    </row>
    <row r="4463" spans="1:22" x14ac:dyDescent="0.2">
      <c r="A4463">
        <v>1059</v>
      </c>
      <c r="B4463">
        <v>2009</v>
      </c>
      <c r="C4463" s="61" t="s">
        <v>1080</v>
      </c>
      <c r="D4463" t="s">
        <v>21</v>
      </c>
      <c r="E4463">
        <v>2352</v>
      </c>
      <c r="F4463" t="s">
        <v>134</v>
      </c>
      <c r="G4463">
        <v>15</v>
      </c>
      <c r="H4463" t="s">
        <v>1082</v>
      </c>
      <c r="I4463" s="37"/>
      <c r="K4463" s="11">
        <v>1.35</v>
      </c>
      <c r="V4463" t="s">
        <v>1078</v>
      </c>
    </row>
    <row r="4464" spans="1:22" x14ac:dyDescent="0.2">
      <c r="A4464">
        <v>1099</v>
      </c>
      <c r="B4464">
        <v>2009</v>
      </c>
      <c r="C4464" s="61" t="s">
        <v>704</v>
      </c>
      <c r="D4464" s="40" t="s">
        <v>21</v>
      </c>
      <c r="E4464">
        <v>2352</v>
      </c>
      <c r="F4464" t="s">
        <v>134</v>
      </c>
      <c r="G4464">
        <v>1</v>
      </c>
      <c r="H4464" t="s">
        <v>706</v>
      </c>
      <c r="K4464" s="11">
        <v>0.48</v>
      </c>
      <c r="V4464" t="s">
        <v>1078</v>
      </c>
    </row>
    <row r="4465" spans="1:22" x14ac:dyDescent="0.2">
      <c r="A4465">
        <v>1129</v>
      </c>
      <c r="B4465">
        <v>2009</v>
      </c>
      <c r="C4465" s="61" t="s">
        <v>704</v>
      </c>
      <c r="D4465" s="40" t="s">
        <v>21</v>
      </c>
      <c r="E4465">
        <v>2352</v>
      </c>
      <c r="F4465" t="s">
        <v>134</v>
      </c>
      <c r="G4465">
        <v>15</v>
      </c>
      <c r="H4465" t="s">
        <v>1082</v>
      </c>
      <c r="K4465" s="11">
        <v>0.28999999999999998</v>
      </c>
      <c r="V4465" t="s">
        <v>1078</v>
      </c>
    </row>
    <row r="4466" spans="1:22" x14ac:dyDescent="0.2">
      <c r="A4466">
        <v>1029</v>
      </c>
      <c r="B4466">
        <v>2009</v>
      </c>
      <c r="C4466" s="61" t="s">
        <v>1080</v>
      </c>
      <c r="D4466" t="s">
        <v>21</v>
      </c>
      <c r="E4466">
        <v>2352</v>
      </c>
      <c r="F4466" t="s">
        <v>134</v>
      </c>
      <c r="G4466">
        <v>1</v>
      </c>
      <c r="H4466" t="s">
        <v>706</v>
      </c>
      <c r="I4466" s="37"/>
      <c r="K4466" s="11">
        <v>0.11</v>
      </c>
      <c r="V4466" t="s">
        <v>1078</v>
      </c>
    </row>
    <row r="4467" spans="1:22" x14ac:dyDescent="0.2">
      <c r="A4467">
        <v>1100</v>
      </c>
      <c r="B4467">
        <v>2009</v>
      </c>
      <c r="C4467" s="61" t="s">
        <v>704</v>
      </c>
      <c r="D4467" s="40" t="s">
        <v>21</v>
      </c>
      <c r="E4467">
        <v>2354</v>
      </c>
      <c r="F4467" t="s">
        <v>134</v>
      </c>
      <c r="G4467">
        <v>1</v>
      </c>
      <c r="H4467" t="s">
        <v>706</v>
      </c>
      <c r="K4467" s="11">
        <v>2.09</v>
      </c>
      <c r="V4467" t="s">
        <v>1078</v>
      </c>
    </row>
    <row r="4468" spans="1:22" x14ac:dyDescent="0.2">
      <c r="A4468">
        <v>1030</v>
      </c>
      <c r="B4468">
        <v>2009</v>
      </c>
      <c r="C4468" s="61" t="s">
        <v>1080</v>
      </c>
      <c r="D4468" t="s">
        <v>21</v>
      </c>
      <c r="E4468">
        <v>2354</v>
      </c>
      <c r="F4468" t="s">
        <v>134</v>
      </c>
      <c r="G4468">
        <v>1</v>
      </c>
      <c r="H4468" t="s">
        <v>706</v>
      </c>
      <c r="I4468" s="37"/>
      <c r="K4468" s="11">
        <v>0.37</v>
      </c>
      <c r="V4468" t="s">
        <v>1078</v>
      </c>
    </row>
    <row r="4469" spans="1:22" x14ac:dyDescent="0.2">
      <c r="A4469">
        <v>1079</v>
      </c>
      <c r="B4469">
        <v>2009</v>
      </c>
      <c r="C4469" s="61" t="s">
        <v>1080</v>
      </c>
      <c r="D4469" t="s">
        <v>21</v>
      </c>
      <c r="E4469">
        <v>2354</v>
      </c>
      <c r="F4469" t="s">
        <v>134</v>
      </c>
      <c r="G4469">
        <v>30</v>
      </c>
      <c r="H4469" t="s">
        <v>1082</v>
      </c>
      <c r="I4469" s="37"/>
      <c r="K4469" s="11">
        <v>0.18</v>
      </c>
      <c r="V4469" t="s">
        <v>1078</v>
      </c>
    </row>
    <row r="4470" spans="1:22" x14ac:dyDescent="0.2">
      <c r="A4470">
        <v>1150</v>
      </c>
      <c r="B4470">
        <v>2009</v>
      </c>
      <c r="C4470" s="61" t="s">
        <v>704</v>
      </c>
      <c r="D4470" s="40" t="s">
        <v>21</v>
      </c>
      <c r="E4470">
        <v>2354</v>
      </c>
      <c r="F4470" t="s">
        <v>134</v>
      </c>
      <c r="G4470">
        <v>30</v>
      </c>
      <c r="H4470" t="s">
        <v>1082</v>
      </c>
      <c r="K4470" s="11">
        <v>0.05</v>
      </c>
      <c r="V4470" t="s">
        <v>1078</v>
      </c>
    </row>
    <row r="4471" spans="1:22" x14ac:dyDescent="0.2">
      <c r="A4471">
        <v>1130</v>
      </c>
      <c r="B4471">
        <v>2009</v>
      </c>
      <c r="C4471" s="61" t="s">
        <v>704</v>
      </c>
      <c r="D4471" s="40" t="s">
        <v>21</v>
      </c>
      <c r="E4471">
        <v>2354</v>
      </c>
      <c r="F4471" t="s">
        <v>134</v>
      </c>
      <c r="G4471">
        <v>15</v>
      </c>
      <c r="H4471" t="s">
        <v>1082</v>
      </c>
      <c r="K4471" s="11">
        <v>4.1000000000000002E-2</v>
      </c>
      <c r="V4471" t="s">
        <v>1078</v>
      </c>
    </row>
    <row r="4472" spans="1:22" x14ac:dyDescent="0.2">
      <c r="A4472">
        <v>1060</v>
      </c>
      <c r="B4472">
        <v>2009</v>
      </c>
      <c r="C4472" s="61" t="s">
        <v>1080</v>
      </c>
      <c r="D4472" t="s">
        <v>21</v>
      </c>
      <c r="E4472">
        <v>2354</v>
      </c>
      <c r="F4472" t="s">
        <v>134</v>
      </c>
      <c r="G4472">
        <v>15</v>
      </c>
      <c r="H4472" t="s">
        <v>1082</v>
      </c>
      <c r="I4472" s="37"/>
      <c r="K4472" s="11">
        <v>0</v>
      </c>
      <c r="V4472" t="s">
        <v>1078</v>
      </c>
    </row>
    <row r="4473" spans="1:22" x14ac:dyDescent="0.2">
      <c r="A4473">
        <v>1061</v>
      </c>
      <c r="B4473">
        <v>2009</v>
      </c>
      <c r="C4473" s="61" t="s">
        <v>1080</v>
      </c>
      <c r="D4473" t="s">
        <v>21</v>
      </c>
      <c r="E4473">
        <v>2403</v>
      </c>
      <c r="F4473" t="s">
        <v>134</v>
      </c>
      <c r="G4473">
        <v>15</v>
      </c>
      <c r="H4473" t="s">
        <v>1082</v>
      </c>
      <c r="I4473" s="37"/>
      <c r="K4473" s="11">
        <v>0.23</v>
      </c>
      <c r="V4473" t="s">
        <v>1078</v>
      </c>
    </row>
    <row r="4474" spans="1:22" x14ac:dyDescent="0.2">
      <c r="A4474">
        <v>1101</v>
      </c>
      <c r="B4474">
        <v>2009</v>
      </c>
      <c r="C4474" s="61" t="s">
        <v>704</v>
      </c>
      <c r="D4474" s="40" t="s">
        <v>21</v>
      </c>
      <c r="E4474">
        <v>2403</v>
      </c>
      <c r="F4474" t="s">
        <v>134</v>
      </c>
      <c r="G4474">
        <v>1</v>
      </c>
      <c r="H4474" t="s">
        <v>706</v>
      </c>
      <c r="K4474" s="11">
        <v>0.18</v>
      </c>
      <c r="V4474" t="s">
        <v>1078</v>
      </c>
    </row>
    <row r="4475" spans="1:22" x14ac:dyDescent="0.2">
      <c r="A4475">
        <v>1131</v>
      </c>
      <c r="B4475">
        <v>2009</v>
      </c>
      <c r="C4475" s="61" t="s">
        <v>704</v>
      </c>
      <c r="D4475" s="40" t="s">
        <v>21</v>
      </c>
      <c r="E4475">
        <v>2403</v>
      </c>
      <c r="F4475" t="s">
        <v>134</v>
      </c>
      <c r="G4475">
        <v>15</v>
      </c>
      <c r="H4475" t="s">
        <v>1082</v>
      </c>
      <c r="K4475" s="11">
        <v>0.14000000000000001</v>
      </c>
      <c r="V4475" t="s">
        <v>1078</v>
      </c>
    </row>
    <row r="4476" spans="1:22" x14ac:dyDescent="0.2">
      <c r="A4476">
        <v>1031</v>
      </c>
      <c r="B4476">
        <v>2009</v>
      </c>
      <c r="C4476" s="61" t="s">
        <v>1080</v>
      </c>
      <c r="D4476" t="s">
        <v>21</v>
      </c>
      <c r="E4476">
        <v>2403</v>
      </c>
      <c r="F4476" t="s">
        <v>134</v>
      </c>
      <c r="G4476">
        <v>1</v>
      </c>
      <c r="H4476" t="s">
        <v>706</v>
      </c>
      <c r="I4476" s="37"/>
      <c r="K4476" s="11">
        <v>7.0000000000000007E-2</v>
      </c>
      <c r="V4476" t="s">
        <v>1078</v>
      </c>
    </row>
    <row r="4477" spans="1:22" x14ac:dyDescent="0.2">
      <c r="A4477">
        <v>1032</v>
      </c>
      <c r="B4477">
        <v>2009</v>
      </c>
      <c r="C4477" s="61" t="s">
        <v>1080</v>
      </c>
      <c r="D4477" t="s">
        <v>21</v>
      </c>
      <c r="E4477">
        <v>2405</v>
      </c>
      <c r="F4477" t="s">
        <v>134</v>
      </c>
      <c r="G4477">
        <v>1</v>
      </c>
      <c r="H4477" t="s">
        <v>706</v>
      </c>
      <c r="I4477" s="37"/>
      <c r="K4477" s="11">
        <v>0.7</v>
      </c>
      <c r="V4477" t="s">
        <v>1078</v>
      </c>
    </row>
    <row r="4478" spans="1:22" x14ac:dyDescent="0.2">
      <c r="A4478">
        <v>1102</v>
      </c>
      <c r="B4478">
        <v>2009</v>
      </c>
      <c r="C4478" s="61" t="s">
        <v>704</v>
      </c>
      <c r="D4478" s="40" t="s">
        <v>21</v>
      </c>
      <c r="E4478">
        <v>2405</v>
      </c>
      <c r="F4478" t="s">
        <v>134</v>
      </c>
      <c r="G4478">
        <v>1</v>
      </c>
      <c r="H4478" t="s">
        <v>706</v>
      </c>
      <c r="K4478" s="11">
        <v>0.45</v>
      </c>
      <c r="V4478" t="s">
        <v>1078</v>
      </c>
    </row>
    <row r="4479" spans="1:22" x14ac:dyDescent="0.2">
      <c r="A4479">
        <v>1151</v>
      </c>
      <c r="B4479">
        <v>2009</v>
      </c>
      <c r="C4479" s="61" t="s">
        <v>704</v>
      </c>
      <c r="D4479" s="40" t="s">
        <v>21</v>
      </c>
      <c r="E4479">
        <v>2405</v>
      </c>
      <c r="F4479" t="s">
        <v>134</v>
      </c>
      <c r="G4479">
        <v>30</v>
      </c>
      <c r="H4479" t="s">
        <v>1082</v>
      </c>
      <c r="K4479" s="11">
        <v>0.22</v>
      </c>
      <c r="V4479" t="s">
        <v>1078</v>
      </c>
    </row>
    <row r="4480" spans="1:22" x14ac:dyDescent="0.2">
      <c r="A4480">
        <v>1132</v>
      </c>
      <c r="B4480">
        <v>2009</v>
      </c>
      <c r="C4480" s="61" t="s">
        <v>704</v>
      </c>
      <c r="D4480" s="40" t="s">
        <v>21</v>
      </c>
      <c r="E4480">
        <v>2405</v>
      </c>
      <c r="F4480" t="s">
        <v>134</v>
      </c>
      <c r="G4480">
        <v>15</v>
      </c>
      <c r="H4480" t="s">
        <v>1082</v>
      </c>
      <c r="K4480" s="11">
        <v>0.13</v>
      </c>
      <c r="V4480" t="s">
        <v>1078</v>
      </c>
    </row>
    <row r="4481" spans="1:22" x14ac:dyDescent="0.2">
      <c r="A4481">
        <v>1080</v>
      </c>
      <c r="B4481">
        <v>2009</v>
      </c>
      <c r="C4481" s="61" t="s">
        <v>1080</v>
      </c>
      <c r="D4481" t="s">
        <v>21</v>
      </c>
      <c r="E4481">
        <v>2405</v>
      </c>
      <c r="F4481" t="s">
        <v>134</v>
      </c>
      <c r="G4481">
        <v>30</v>
      </c>
      <c r="H4481" t="s">
        <v>1082</v>
      </c>
      <c r="I4481" s="37"/>
      <c r="K4481" s="11">
        <v>0</v>
      </c>
      <c r="V4481" t="s">
        <v>1078</v>
      </c>
    </row>
    <row r="4482" spans="1:22" x14ac:dyDescent="0.2">
      <c r="A4482">
        <v>1114</v>
      </c>
      <c r="B4482">
        <v>2009</v>
      </c>
      <c r="C4482" s="61" t="s">
        <v>704</v>
      </c>
      <c r="D4482" s="40" t="s">
        <v>21</v>
      </c>
      <c r="E4482">
        <v>2501</v>
      </c>
      <c r="F4482" t="s">
        <v>134</v>
      </c>
      <c r="G4482">
        <v>1</v>
      </c>
      <c r="H4482" t="s">
        <v>706</v>
      </c>
      <c r="K4482" s="11">
        <v>0.4</v>
      </c>
      <c r="V4482" t="s">
        <v>1078</v>
      </c>
    </row>
    <row r="4483" spans="1:22" x14ac:dyDescent="0.2">
      <c r="A4483">
        <v>1044</v>
      </c>
      <c r="B4483">
        <v>2009</v>
      </c>
      <c r="C4483" s="61" t="s">
        <v>1080</v>
      </c>
      <c r="D4483" t="s">
        <v>21</v>
      </c>
      <c r="E4483">
        <v>2501</v>
      </c>
      <c r="F4483" t="s">
        <v>134</v>
      </c>
      <c r="G4483">
        <v>1</v>
      </c>
      <c r="H4483" t="s">
        <v>706</v>
      </c>
      <c r="I4483" s="37"/>
      <c r="K4483" s="11">
        <v>0.06</v>
      </c>
      <c r="V4483" t="s">
        <v>1078</v>
      </c>
    </row>
    <row r="4484" spans="1:22" x14ac:dyDescent="0.2">
      <c r="A4484">
        <v>1115</v>
      </c>
      <c r="B4484">
        <v>2009</v>
      </c>
      <c r="C4484" s="61" t="s">
        <v>704</v>
      </c>
      <c r="D4484" s="40" t="s">
        <v>21</v>
      </c>
      <c r="E4484">
        <v>2504</v>
      </c>
      <c r="F4484" t="s">
        <v>134</v>
      </c>
      <c r="G4484">
        <v>1</v>
      </c>
      <c r="H4484" t="s">
        <v>706</v>
      </c>
      <c r="K4484" s="11">
        <v>2</v>
      </c>
      <c r="V4484" t="s">
        <v>1078</v>
      </c>
    </row>
    <row r="4485" spans="1:22" x14ac:dyDescent="0.2">
      <c r="A4485">
        <v>1045</v>
      </c>
      <c r="B4485">
        <v>2009</v>
      </c>
      <c r="C4485" s="61" t="s">
        <v>1080</v>
      </c>
      <c r="D4485" t="s">
        <v>21</v>
      </c>
      <c r="E4485">
        <v>2504</v>
      </c>
      <c r="F4485" t="s">
        <v>134</v>
      </c>
      <c r="G4485">
        <v>1</v>
      </c>
      <c r="H4485" t="s">
        <v>706</v>
      </c>
      <c r="I4485" s="37"/>
      <c r="K4485" s="11">
        <v>0.65</v>
      </c>
      <c r="V4485" t="s">
        <v>1078</v>
      </c>
    </row>
    <row r="4486" spans="1:22" x14ac:dyDescent="0.2">
      <c r="A4486">
        <v>1160</v>
      </c>
      <c r="B4486">
        <v>2009</v>
      </c>
      <c r="C4486" s="61" t="s">
        <v>704</v>
      </c>
      <c r="D4486" s="40" t="s">
        <v>21</v>
      </c>
      <c r="E4486">
        <v>2504</v>
      </c>
      <c r="F4486" t="s">
        <v>134</v>
      </c>
      <c r="G4486">
        <v>30</v>
      </c>
      <c r="H4486" t="s">
        <v>1082</v>
      </c>
      <c r="K4486" s="11">
        <v>0.62</v>
      </c>
      <c r="V4486" t="s">
        <v>1078</v>
      </c>
    </row>
    <row r="4487" spans="1:22" x14ac:dyDescent="0.2">
      <c r="A4487">
        <v>1141</v>
      </c>
      <c r="B4487">
        <v>2009</v>
      </c>
      <c r="C4487" s="61" t="s">
        <v>704</v>
      </c>
      <c r="D4487" s="40" t="s">
        <v>21</v>
      </c>
      <c r="E4487">
        <v>2504</v>
      </c>
      <c r="F4487" t="s">
        <v>134</v>
      </c>
      <c r="G4487">
        <v>15</v>
      </c>
      <c r="H4487" t="s">
        <v>1082</v>
      </c>
      <c r="K4487" s="11">
        <v>0.09</v>
      </c>
      <c r="V4487" t="s">
        <v>1078</v>
      </c>
    </row>
    <row r="4488" spans="1:22" x14ac:dyDescent="0.2">
      <c r="A4488">
        <v>1089</v>
      </c>
      <c r="B4488">
        <v>2009</v>
      </c>
      <c r="C4488" s="61" t="s">
        <v>1080</v>
      </c>
      <c r="D4488" t="s">
        <v>21</v>
      </c>
      <c r="E4488">
        <v>2504</v>
      </c>
      <c r="F4488" t="s">
        <v>134</v>
      </c>
      <c r="G4488">
        <v>30</v>
      </c>
      <c r="H4488" t="s">
        <v>1082</v>
      </c>
      <c r="I4488" s="37"/>
      <c r="K4488" s="11">
        <v>0.05</v>
      </c>
      <c r="V4488" t="s">
        <v>1078</v>
      </c>
    </row>
    <row r="4489" spans="1:22" x14ac:dyDescent="0.2">
      <c r="A4489">
        <v>1070</v>
      </c>
      <c r="B4489">
        <v>2009</v>
      </c>
      <c r="C4489" s="61" t="s">
        <v>1080</v>
      </c>
      <c r="D4489" t="s">
        <v>21</v>
      </c>
      <c r="E4489">
        <v>2504</v>
      </c>
      <c r="F4489" t="s">
        <v>134</v>
      </c>
      <c r="G4489">
        <v>15</v>
      </c>
      <c r="H4489" t="s">
        <v>1082</v>
      </c>
      <c r="I4489" s="37"/>
      <c r="K4489" s="11">
        <v>0</v>
      </c>
      <c r="V4489" t="s">
        <v>1078</v>
      </c>
    </row>
    <row r="4490" spans="1:22" x14ac:dyDescent="0.2">
      <c r="A4490">
        <v>1161</v>
      </c>
      <c r="B4490">
        <v>2009</v>
      </c>
      <c r="C4490" s="61" t="s">
        <v>704</v>
      </c>
      <c r="D4490" s="40" t="s">
        <v>21</v>
      </c>
      <c r="E4490">
        <v>2506</v>
      </c>
      <c r="F4490" t="s">
        <v>134</v>
      </c>
      <c r="G4490">
        <v>30</v>
      </c>
      <c r="H4490" t="s">
        <v>1082</v>
      </c>
      <c r="K4490" s="11">
        <v>1.71</v>
      </c>
      <c r="V4490" t="s">
        <v>1078</v>
      </c>
    </row>
    <row r="4491" spans="1:22" x14ac:dyDescent="0.2">
      <c r="A4491">
        <v>1116</v>
      </c>
      <c r="B4491">
        <v>2009</v>
      </c>
      <c r="C4491" s="61" t="s">
        <v>704</v>
      </c>
      <c r="D4491" s="40" t="s">
        <v>21</v>
      </c>
      <c r="E4491">
        <v>2506</v>
      </c>
      <c r="F4491" t="s">
        <v>134</v>
      </c>
      <c r="G4491">
        <v>1</v>
      </c>
      <c r="H4491" t="s">
        <v>706</v>
      </c>
      <c r="K4491" s="11">
        <v>0.63</v>
      </c>
      <c r="V4491" t="s">
        <v>1078</v>
      </c>
    </row>
    <row r="4492" spans="1:22" x14ac:dyDescent="0.2">
      <c r="A4492">
        <v>1046</v>
      </c>
      <c r="B4492">
        <v>2009</v>
      </c>
      <c r="C4492" s="61" t="s">
        <v>1080</v>
      </c>
      <c r="D4492" t="s">
        <v>21</v>
      </c>
      <c r="E4492">
        <v>2506</v>
      </c>
      <c r="F4492" t="s">
        <v>134</v>
      </c>
      <c r="G4492">
        <v>1</v>
      </c>
      <c r="H4492" t="s">
        <v>706</v>
      </c>
      <c r="I4492" s="37"/>
      <c r="K4492" s="11">
        <v>0.14000000000000001</v>
      </c>
      <c r="V4492" t="s">
        <v>1078</v>
      </c>
    </row>
    <row r="4493" spans="1:22" x14ac:dyDescent="0.2">
      <c r="A4493">
        <v>1071</v>
      </c>
      <c r="B4493">
        <v>2009</v>
      </c>
      <c r="C4493" s="61" t="s">
        <v>1080</v>
      </c>
      <c r="D4493" t="s">
        <v>21</v>
      </c>
      <c r="E4493">
        <v>2506</v>
      </c>
      <c r="F4493" t="s">
        <v>134</v>
      </c>
      <c r="G4493">
        <v>15</v>
      </c>
      <c r="H4493" t="s">
        <v>1082</v>
      </c>
      <c r="I4493" s="37"/>
      <c r="K4493" s="11">
        <v>0</v>
      </c>
      <c r="V4493" t="s">
        <v>1078</v>
      </c>
    </row>
    <row r="4494" spans="1:22" x14ac:dyDescent="0.2">
      <c r="A4494">
        <v>1090</v>
      </c>
      <c r="B4494">
        <v>2009</v>
      </c>
      <c r="C4494" s="61" t="s">
        <v>1080</v>
      </c>
      <c r="D4494" t="s">
        <v>21</v>
      </c>
      <c r="E4494">
        <v>2506</v>
      </c>
      <c r="F4494" t="s">
        <v>134</v>
      </c>
      <c r="G4494">
        <v>30</v>
      </c>
      <c r="H4494" t="s">
        <v>1082</v>
      </c>
      <c r="I4494" s="37"/>
      <c r="K4494" s="11">
        <v>0</v>
      </c>
      <c r="V4494" t="s">
        <v>1078</v>
      </c>
    </row>
    <row r="4495" spans="1:22" x14ac:dyDescent="0.2">
      <c r="A4495">
        <v>1142</v>
      </c>
      <c r="B4495">
        <v>2009</v>
      </c>
      <c r="C4495" s="61" t="s">
        <v>704</v>
      </c>
      <c r="D4495" s="40" t="s">
        <v>21</v>
      </c>
      <c r="E4495">
        <v>2506</v>
      </c>
      <c r="F4495" t="s">
        <v>134</v>
      </c>
      <c r="G4495">
        <v>15</v>
      </c>
      <c r="H4495" t="s">
        <v>1082</v>
      </c>
      <c r="K4495" s="11">
        <v>0</v>
      </c>
      <c r="V4495" t="s">
        <v>1078</v>
      </c>
    </row>
    <row r="4496" spans="1:22" x14ac:dyDescent="0.2">
      <c r="A4496">
        <v>1117</v>
      </c>
      <c r="B4496">
        <v>2009</v>
      </c>
      <c r="C4496" s="61" t="s">
        <v>704</v>
      </c>
      <c r="D4496" s="40" t="s">
        <v>21</v>
      </c>
      <c r="E4496">
        <v>2601</v>
      </c>
      <c r="F4496" t="s">
        <v>134</v>
      </c>
      <c r="G4496">
        <v>1</v>
      </c>
      <c r="H4496" t="s">
        <v>706</v>
      </c>
      <c r="K4496" s="11">
        <v>0.27</v>
      </c>
      <c r="V4496" t="s">
        <v>1078</v>
      </c>
    </row>
    <row r="4497" spans="1:22" x14ac:dyDescent="0.2">
      <c r="A4497">
        <v>1047</v>
      </c>
      <c r="B4497">
        <v>2009</v>
      </c>
      <c r="C4497" s="61" t="s">
        <v>1080</v>
      </c>
      <c r="D4497" t="s">
        <v>21</v>
      </c>
      <c r="E4497">
        <v>2601</v>
      </c>
      <c r="F4497" t="s">
        <v>134</v>
      </c>
      <c r="G4497">
        <v>1</v>
      </c>
      <c r="H4497" t="s">
        <v>706</v>
      </c>
      <c r="I4497" s="37"/>
      <c r="K4497" s="11">
        <v>7.3999999999999996E-2</v>
      </c>
      <c r="V4497" t="s">
        <v>1078</v>
      </c>
    </row>
    <row r="4498" spans="1:22" x14ac:dyDescent="0.2">
      <c r="A4498">
        <v>1048</v>
      </c>
      <c r="B4498">
        <v>2009</v>
      </c>
      <c r="C4498" s="61" t="s">
        <v>1080</v>
      </c>
      <c r="D4498" t="s">
        <v>21</v>
      </c>
      <c r="E4498">
        <v>2603</v>
      </c>
      <c r="F4498" t="s">
        <v>134</v>
      </c>
      <c r="G4498">
        <v>1</v>
      </c>
      <c r="H4498" t="s">
        <v>706</v>
      </c>
      <c r="I4498" s="37"/>
      <c r="K4498" s="11">
        <v>0.28000000000000003</v>
      </c>
      <c r="V4498" t="s">
        <v>1078</v>
      </c>
    </row>
    <row r="4499" spans="1:22" x14ac:dyDescent="0.2">
      <c r="A4499">
        <v>1118</v>
      </c>
      <c r="B4499">
        <v>2009</v>
      </c>
      <c r="C4499" s="61" t="s">
        <v>704</v>
      </c>
      <c r="D4499" s="40" t="s">
        <v>21</v>
      </c>
      <c r="E4499">
        <v>2603</v>
      </c>
      <c r="F4499" t="s">
        <v>134</v>
      </c>
      <c r="G4499">
        <v>1</v>
      </c>
      <c r="H4499" t="s">
        <v>706</v>
      </c>
      <c r="K4499" s="11">
        <v>0.25</v>
      </c>
      <c r="V4499" t="s">
        <v>1078</v>
      </c>
    </row>
    <row r="4500" spans="1:22" x14ac:dyDescent="0.2">
      <c r="A4500">
        <v>1119</v>
      </c>
      <c r="B4500">
        <v>2009</v>
      </c>
      <c r="C4500" s="61" t="s">
        <v>704</v>
      </c>
      <c r="D4500" s="40" t="s">
        <v>21</v>
      </c>
      <c r="E4500">
        <v>2605</v>
      </c>
      <c r="F4500" t="s">
        <v>134</v>
      </c>
      <c r="G4500">
        <v>1</v>
      </c>
      <c r="H4500" t="s">
        <v>706</v>
      </c>
      <c r="K4500" s="11">
        <v>4.5999999999999996</v>
      </c>
      <c r="V4500" t="s">
        <v>1078</v>
      </c>
    </row>
    <row r="4501" spans="1:22" x14ac:dyDescent="0.2">
      <c r="A4501">
        <v>1072</v>
      </c>
      <c r="B4501">
        <v>2009</v>
      </c>
      <c r="C4501" s="61" t="s">
        <v>1080</v>
      </c>
      <c r="D4501" t="s">
        <v>21</v>
      </c>
      <c r="E4501">
        <v>2605</v>
      </c>
      <c r="F4501" t="s">
        <v>134</v>
      </c>
      <c r="G4501">
        <v>15</v>
      </c>
      <c r="H4501" t="s">
        <v>1082</v>
      </c>
      <c r="I4501" s="37"/>
      <c r="K4501" s="11">
        <v>0.15</v>
      </c>
      <c r="V4501" t="s">
        <v>1078</v>
      </c>
    </row>
    <row r="4502" spans="1:22" x14ac:dyDescent="0.2">
      <c r="A4502">
        <v>1049</v>
      </c>
      <c r="B4502">
        <v>2009</v>
      </c>
      <c r="C4502" s="61" t="s">
        <v>1080</v>
      </c>
      <c r="D4502" t="s">
        <v>21</v>
      </c>
      <c r="E4502">
        <v>2605</v>
      </c>
      <c r="F4502" t="s">
        <v>134</v>
      </c>
      <c r="G4502">
        <v>1</v>
      </c>
      <c r="H4502" t="s">
        <v>706</v>
      </c>
      <c r="I4502" s="37"/>
      <c r="K4502" s="11">
        <v>0.08</v>
      </c>
      <c r="V4502" t="s">
        <v>1078</v>
      </c>
    </row>
    <row r="4503" spans="1:22" x14ac:dyDescent="0.2">
      <c r="A4503">
        <v>1091</v>
      </c>
      <c r="B4503">
        <v>2009</v>
      </c>
      <c r="C4503" s="61" t="s">
        <v>1080</v>
      </c>
      <c r="D4503" t="s">
        <v>21</v>
      </c>
      <c r="E4503">
        <v>2605</v>
      </c>
      <c r="F4503" t="s">
        <v>134</v>
      </c>
      <c r="G4503">
        <v>30</v>
      </c>
      <c r="H4503" t="s">
        <v>1082</v>
      </c>
      <c r="I4503" s="37"/>
      <c r="K4503" s="11">
        <v>0.06</v>
      </c>
      <c r="V4503" t="s">
        <v>1078</v>
      </c>
    </row>
    <row r="4504" spans="1:22" x14ac:dyDescent="0.2">
      <c r="A4504">
        <v>1143</v>
      </c>
      <c r="B4504">
        <v>2009</v>
      </c>
      <c r="C4504" s="61" t="s">
        <v>704</v>
      </c>
      <c r="D4504" s="40" t="s">
        <v>21</v>
      </c>
      <c r="E4504">
        <v>2605</v>
      </c>
      <c r="F4504" t="s">
        <v>134</v>
      </c>
      <c r="G4504">
        <v>15</v>
      </c>
      <c r="H4504" t="s">
        <v>1082</v>
      </c>
      <c r="K4504" s="11">
        <v>4.3999999999999997E-2</v>
      </c>
      <c r="V4504" t="s">
        <v>1078</v>
      </c>
    </row>
    <row r="4505" spans="1:22" x14ac:dyDescent="0.2">
      <c r="A4505">
        <v>1162</v>
      </c>
      <c r="B4505">
        <v>2009</v>
      </c>
      <c r="C4505" s="61" t="s">
        <v>704</v>
      </c>
      <c r="D4505" s="40" t="s">
        <v>21</v>
      </c>
      <c r="E4505">
        <v>2605</v>
      </c>
      <c r="F4505" t="s">
        <v>134</v>
      </c>
      <c r="G4505">
        <v>30</v>
      </c>
      <c r="H4505" t="s">
        <v>1082</v>
      </c>
      <c r="K4505" s="11">
        <v>0</v>
      </c>
      <c r="V4505" t="s">
        <v>1078</v>
      </c>
    </row>
    <row r="4506" spans="1:22" x14ac:dyDescent="0.2">
      <c r="A4506">
        <v>1120</v>
      </c>
      <c r="B4506">
        <v>2009</v>
      </c>
      <c r="C4506" s="61" t="s">
        <v>704</v>
      </c>
      <c r="D4506" s="40" t="s">
        <v>21</v>
      </c>
      <c r="E4506">
        <v>2701</v>
      </c>
      <c r="F4506" t="s">
        <v>134</v>
      </c>
      <c r="G4506">
        <v>1</v>
      </c>
      <c r="H4506" t="s">
        <v>706</v>
      </c>
      <c r="K4506" s="11">
        <v>0.1</v>
      </c>
      <c r="V4506" t="s">
        <v>1078</v>
      </c>
    </row>
    <row r="4507" spans="1:22" x14ac:dyDescent="0.2">
      <c r="A4507">
        <v>1050</v>
      </c>
      <c r="B4507">
        <v>2009</v>
      </c>
      <c r="C4507" s="61" t="s">
        <v>1080</v>
      </c>
      <c r="D4507" t="s">
        <v>21</v>
      </c>
      <c r="E4507">
        <v>2701</v>
      </c>
      <c r="F4507" t="s">
        <v>134</v>
      </c>
      <c r="G4507">
        <v>1</v>
      </c>
      <c r="H4507" t="s">
        <v>706</v>
      </c>
      <c r="I4507" s="37"/>
      <c r="K4507" s="11">
        <v>0</v>
      </c>
      <c r="V4507" t="s">
        <v>1078</v>
      </c>
    </row>
    <row r="4508" spans="1:22" x14ac:dyDescent="0.2">
      <c r="A4508">
        <v>1051</v>
      </c>
      <c r="B4508">
        <v>2009</v>
      </c>
      <c r="C4508" s="61" t="s">
        <v>1080</v>
      </c>
      <c r="D4508" t="s">
        <v>21</v>
      </c>
      <c r="E4508">
        <v>2703</v>
      </c>
      <c r="F4508" t="s">
        <v>134</v>
      </c>
      <c r="G4508">
        <v>1</v>
      </c>
      <c r="H4508" t="s">
        <v>706</v>
      </c>
      <c r="I4508" s="37"/>
      <c r="K4508" s="11">
        <v>0.93</v>
      </c>
      <c r="V4508" t="s">
        <v>1078</v>
      </c>
    </row>
    <row r="4509" spans="1:22" x14ac:dyDescent="0.2">
      <c r="A4509">
        <v>1121</v>
      </c>
      <c r="B4509">
        <v>2009</v>
      </c>
      <c r="C4509" s="61" t="s">
        <v>704</v>
      </c>
      <c r="D4509" s="40" t="s">
        <v>21</v>
      </c>
      <c r="E4509">
        <v>2703</v>
      </c>
      <c r="F4509" t="s">
        <v>134</v>
      </c>
      <c r="G4509">
        <v>1</v>
      </c>
      <c r="H4509" t="s">
        <v>706</v>
      </c>
      <c r="K4509" s="11">
        <v>0.16</v>
      </c>
      <c r="V4509" t="s">
        <v>1078</v>
      </c>
    </row>
    <row r="4510" spans="1:22" x14ac:dyDescent="0.2">
      <c r="A4510">
        <v>1122</v>
      </c>
      <c r="B4510">
        <v>2009</v>
      </c>
      <c r="C4510" s="61" t="s">
        <v>704</v>
      </c>
      <c r="D4510" s="40" t="s">
        <v>21</v>
      </c>
      <c r="E4510">
        <v>2705</v>
      </c>
      <c r="F4510" t="s">
        <v>134</v>
      </c>
      <c r="G4510">
        <v>1</v>
      </c>
      <c r="H4510" t="s">
        <v>706</v>
      </c>
      <c r="K4510" s="11">
        <v>4.09</v>
      </c>
      <c r="V4510" t="s">
        <v>1078</v>
      </c>
    </row>
    <row r="4511" spans="1:22" x14ac:dyDescent="0.2">
      <c r="A4511">
        <v>1073</v>
      </c>
      <c r="B4511">
        <v>2009</v>
      </c>
      <c r="C4511" s="61" t="s">
        <v>1080</v>
      </c>
      <c r="D4511" t="s">
        <v>21</v>
      </c>
      <c r="E4511">
        <v>2705</v>
      </c>
      <c r="F4511" t="s">
        <v>134</v>
      </c>
      <c r="G4511">
        <v>15</v>
      </c>
      <c r="H4511" t="s">
        <v>1082</v>
      </c>
      <c r="I4511" s="37"/>
      <c r="K4511" s="11">
        <v>2.68</v>
      </c>
      <c r="V4511" t="s">
        <v>1078</v>
      </c>
    </row>
    <row r="4512" spans="1:22" x14ac:dyDescent="0.2">
      <c r="A4512">
        <v>1052</v>
      </c>
      <c r="B4512">
        <v>2009</v>
      </c>
      <c r="C4512" s="61" t="s">
        <v>1080</v>
      </c>
      <c r="D4512" t="s">
        <v>21</v>
      </c>
      <c r="E4512">
        <v>2705</v>
      </c>
      <c r="F4512" t="s">
        <v>134</v>
      </c>
      <c r="G4512">
        <v>1</v>
      </c>
      <c r="H4512" t="s">
        <v>706</v>
      </c>
      <c r="I4512" s="37"/>
      <c r="K4512" s="11">
        <v>0.56000000000000005</v>
      </c>
      <c r="V4512" t="s">
        <v>1078</v>
      </c>
    </row>
    <row r="4513" spans="1:22" x14ac:dyDescent="0.2">
      <c r="A4513">
        <v>1163</v>
      </c>
      <c r="B4513">
        <v>2009</v>
      </c>
      <c r="C4513" s="61" t="s">
        <v>704</v>
      </c>
      <c r="D4513" s="40" t="s">
        <v>21</v>
      </c>
      <c r="E4513">
        <v>2705</v>
      </c>
      <c r="F4513" t="s">
        <v>134</v>
      </c>
      <c r="G4513">
        <v>30</v>
      </c>
      <c r="H4513" t="s">
        <v>1082</v>
      </c>
      <c r="K4513" s="11">
        <v>4.4999999999999998E-2</v>
      </c>
      <c r="V4513" t="s">
        <v>1078</v>
      </c>
    </row>
    <row r="4514" spans="1:22" x14ac:dyDescent="0.2">
      <c r="A4514">
        <v>1092</v>
      </c>
      <c r="B4514">
        <v>2009</v>
      </c>
      <c r="C4514" s="61" t="s">
        <v>1080</v>
      </c>
      <c r="D4514" t="s">
        <v>21</v>
      </c>
      <c r="E4514">
        <v>2705</v>
      </c>
      <c r="F4514" t="s">
        <v>134</v>
      </c>
      <c r="G4514">
        <v>30</v>
      </c>
      <c r="H4514" t="s">
        <v>1082</v>
      </c>
      <c r="I4514" s="37"/>
      <c r="K4514" s="11">
        <v>0</v>
      </c>
      <c r="V4514" t="s">
        <v>1078</v>
      </c>
    </row>
    <row r="4515" spans="1:22" x14ac:dyDescent="0.2">
      <c r="A4515">
        <v>1144</v>
      </c>
      <c r="B4515">
        <v>2009</v>
      </c>
      <c r="C4515" s="61" t="s">
        <v>704</v>
      </c>
      <c r="D4515" s="40" t="s">
        <v>21</v>
      </c>
      <c r="E4515">
        <v>2705</v>
      </c>
      <c r="F4515" t="s">
        <v>134</v>
      </c>
      <c r="G4515">
        <v>15</v>
      </c>
      <c r="H4515" t="s">
        <v>1082</v>
      </c>
      <c r="K4515" s="11">
        <v>0</v>
      </c>
      <c r="V4515" t="s">
        <v>1078</v>
      </c>
    </row>
    <row r="4516" spans="1:22" x14ac:dyDescent="0.2">
      <c r="A4516">
        <v>1033</v>
      </c>
      <c r="B4516">
        <v>2009</v>
      </c>
      <c r="C4516" s="61" t="s">
        <v>1080</v>
      </c>
      <c r="D4516" t="s">
        <v>21</v>
      </c>
      <c r="E4516">
        <v>2802</v>
      </c>
      <c r="F4516" t="s">
        <v>134</v>
      </c>
      <c r="G4516">
        <v>1</v>
      </c>
      <c r="H4516" t="s">
        <v>706</v>
      </c>
      <c r="I4516" s="37"/>
      <c r="K4516" s="11">
        <v>0.57999999999999996</v>
      </c>
      <c r="V4516" t="s">
        <v>1078</v>
      </c>
    </row>
    <row r="4517" spans="1:22" x14ac:dyDescent="0.2">
      <c r="A4517">
        <v>1062</v>
      </c>
      <c r="B4517">
        <v>2009</v>
      </c>
      <c r="C4517" s="61" t="s">
        <v>1080</v>
      </c>
      <c r="D4517" t="s">
        <v>21</v>
      </c>
      <c r="E4517">
        <v>2802</v>
      </c>
      <c r="F4517" t="s">
        <v>134</v>
      </c>
      <c r="G4517">
        <v>15</v>
      </c>
      <c r="H4517" t="s">
        <v>1082</v>
      </c>
      <c r="I4517" s="37"/>
      <c r="K4517" s="11">
        <v>0.48</v>
      </c>
      <c r="V4517" t="s">
        <v>1078</v>
      </c>
    </row>
    <row r="4518" spans="1:22" x14ac:dyDescent="0.2">
      <c r="A4518">
        <v>1103</v>
      </c>
      <c r="B4518">
        <v>2009</v>
      </c>
      <c r="C4518" s="61" t="s">
        <v>704</v>
      </c>
      <c r="D4518" s="40" t="s">
        <v>21</v>
      </c>
      <c r="E4518">
        <v>2802</v>
      </c>
      <c r="F4518" t="s">
        <v>134</v>
      </c>
      <c r="G4518">
        <v>1</v>
      </c>
      <c r="H4518" t="s">
        <v>706</v>
      </c>
      <c r="K4518" s="11">
        <v>0.41</v>
      </c>
      <c r="V4518" t="s">
        <v>1078</v>
      </c>
    </row>
    <row r="4519" spans="1:22" x14ac:dyDescent="0.2">
      <c r="A4519">
        <v>1081</v>
      </c>
      <c r="B4519">
        <v>2009</v>
      </c>
      <c r="C4519" s="61" t="s">
        <v>1080</v>
      </c>
      <c r="D4519" t="s">
        <v>21</v>
      </c>
      <c r="E4519">
        <v>2802</v>
      </c>
      <c r="F4519" t="s">
        <v>134</v>
      </c>
      <c r="G4519">
        <v>30</v>
      </c>
      <c r="H4519" t="s">
        <v>1082</v>
      </c>
      <c r="I4519" s="37"/>
      <c r="K4519" s="11">
        <v>0.12</v>
      </c>
      <c r="V4519" t="s">
        <v>1078</v>
      </c>
    </row>
    <row r="4520" spans="1:22" x14ac:dyDescent="0.2">
      <c r="A4520">
        <v>1133</v>
      </c>
      <c r="B4520">
        <v>2009</v>
      </c>
      <c r="C4520" s="61" t="s">
        <v>704</v>
      </c>
      <c r="D4520" s="40" t="s">
        <v>21</v>
      </c>
      <c r="E4520">
        <v>2802</v>
      </c>
      <c r="F4520" t="s">
        <v>134</v>
      </c>
      <c r="G4520">
        <v>15</v>
      </c>
      <c r="H4520" t="s">
        <v>1082</v>
      </c>
      <c r="K4520" s="11">
        <v>9.4E-2</v>
      </c>
      <c r="V4520" t="s">
        <v>1078</v>
      </c>
    </row>
    <row r="4521" spans="1:22" x14ac:dyDescent="0.2">
      <c r="A4521">
        <v>1152</v>
      </c>
      <c r="B4521">
        <v>2009</v>
      </c>
      <c r="C4521" s="61" t="s">
        <v>704</v>
      </c>
      <c r="D4521" s="40" t="s">
        <v>21</v>
      </c>
      <c r="E4521">
        <v>2802</v>
      </c>
      <c r="F4521" t="s">
        <v>134</v>
      </c>
      <c r="G4521">
        <v>30</v>
      </c>
      <c r="H4521" t="s">
        <v>1082</v>
      </c>
      <c r="K4521" s="11">
        <v>4.2000000000000003E-2</v>
      </c>
      <c r="V4521" t="s">
        <v>1078</v>
      </c>
    </row>
    <row r="4522" spans="1:22" x14ac:dyDescent="0.2">
      <c r="A4522">
        <v>1104</v>
      </c>
      <c r="B4522">
        <v>2009</v>
      </c>
      <c r="C4522" s="61" t="s">
        <v>704</v>
      </c>
      <c r="D4522" s="40" t="s">
        <v>21</v>
      </c>
      <c r="E4522">
        <v>2806</v>
      </c>
      <c r="F4522" t="s">
        <v>134</v>
      </c>
      <c r="G4522">
        <v>1</v>
      </c>
      <c r="H4522" t="s">
        <v>706</v>
      </c>
      <c r="K4522" s="11">
        <v>4.8</v>
      </c>
      <c r="V4522" t="s">
        <v>1078</v>
      </c>
    </row>
    <row r="4523" spans="1:22" x14ac:dyDescent="0.2">
      <c r="A4523">
        <v>1034</v>
      </c>
      <c r="B4523">
        <v>2009</v>
      </c>
      <c r="C4523" s="61" t="s">
        <v>1080</v>
      </c>
      <c r="D4523" t="s">
        <v>21</v>
      </c>
      <c r="E4523">
        <v>2806</v>
      </c>
      <c r="F4523" t="s">
        <v>134</v>
      </c>
      <c r="G4523">
        <v>1</v>
      </c>
      <c r="H4523" t="s">
        <v>706</v>
      </c>
      <c r="I4523" s="37"/>
      <c r="K4523" s="11">
        <v>2.2400000000000002</v>
      </c>
      <c r="V4523" t="s">
        <v>1078</v>
      </c>
    </row>
    <row r="4524" spans="1:22" x14ac:dyDescent="0.2">
      <c r="A4524">
        <v>1035</v>
      </c>
      <c r="B4524">
        <v>2009</v>
      </c>
      <c r="C4524" s="61" t="s">
        <v>1080</v>
      </c>
      <c r="D4524" t="s">
        <v>21</v>
      </c>
      <c r="E4524">
        <v>2902</v>
      </c>
      <c r="F4524" t="s">
        <v>134</v>
      </c>
      <c r="G4524">
        <v>1</v>
      </c>
      <c r="H4524" t="s">
        <v>706</v>
      </c>
      <c r="I4524" s="37"/>
      <c r="K4524" s="11">
        <v>0.49</v>
      </c>
      <c r="V4524" t="s">
        <v>1078</v>
      </c>
    </row>
    <row r="4525" spans="1:22" x14ac:dyDescent="0.2">
      <c r="A4525">
        <v>1105</v>
      </c>
      <c r="B4525">
        <v>2009</v>
      </c>
      <c r="C4525" s="61" t="s">
        <v>704</v>
      </c>
      <c r="D4525" s="40" t="s">
        <v>21</v>
      </c>
      <c r="E4525">
        <v>2902</v>
      </c>
      <c r="F4525" t="s">
        <v>134</v>
      </c>
      <c r="G4525">
        <v>1</v>
      </c>
      <c r="H4525" t="s">
        <v>706</v>
      </c>
      <c r="K4525" s="11">
        <v>0.41</v>
      </c>
      <c r="V4525" t="s">
        <v>1078</v>
      </c>
    </row>
    <row r="4526" spans="1:22" x14ac:dyDescent="0.2">
      <c r="A4526">
        <v>1134</v>
      </c>
      <c r="B4526">
        <v>2009</v>
      </c>
      <c r="C4526" s="61" t="s">
        <v>704</v>
      </c>
      <c r="D4526" s="40" t="s">
        <v>21</v>
      </c>
      <c r="E4526">
        <v>2902</v>
      </c>
      <c r="F4526" t="s">
        <v>134</v>
      </c>
      <c r="G4526">
        <v>15</v>
      </c>
      <c r="H4526" t="s">
        <v>1082</v>
      </c>
      <c r="K4526" s="11">
        <v>0.35</v>
      </c>
      <c r="V4526" t="s">
        <v>1078</v>
      </c>
    </row>
    <row r="4527" spans="1:22" x14ac:dyDescent="0.2">
      <c r="A4527">
        <v>1063</v>
      </c>
      <c r="B4527">
        <v>2009</v>
      </c>
      <c r="C4527" s="61" t="s">
        <v>1080</v>
      </c>
      <c r="D4527" t="s">
        <v>21</v>
      </c>
      <c r="E4527">
        <v>2902</v>
      </c>
      <c r="F4527" t="s">
        <v>134</v>
      </c>
      <c r="G4527">
        <v>15</v>
      </c>
      <c r="H4527" t="s">
        <v>1082</v>
      </c>
      <c r="I4527" s="37"/>
      <c r="K4527" s="11">
        <v>0.24</v>
      </c>
      <c r="V4527" t="s">
        <v>1078</v>
      </c>
    </row>
    <row r="4528" spans="1:22" x14ac:dyDescent="0.2">
      <c r="A4528">
        <v>1153</v>
      </c>
      <c r="B4528">
        <v>2009</v>
      </c>
      <c r="C4528" s="61" t="s">
        <v>704</v>
      </c>
      <c r="D4528" s="40" t="s">
        <v>21</v>
      </c>
      <c r="E4528">
        <v>2902</v>
      </c>
      <c r="F4528" t="s">
        <v>134</v>
      </c>
      <c r="G4528">
        <v>30</v>
      </c>
      <c r="H4528" t="s">
        <v>1082</v>
      </c>
      <c r="K4528" s="11">
        <v>5.6000000000000001E-2</v>
      </c>
      <c r="V4528" t="s">
        <v>1078</v>
      </c>
    </row>
    <row r="4529" spans="1:22" x14ac:dyDescent="0.2">
      <c r="A4529">
        <v>1082</v>
      </c>
      <c r="B4529">
        <v>2009</v>
      </c>
      <c r="C4529" s="61" t="s">
        <v>1080</v>
      </c>
      <c r="D4529" t="s">
        <v>21</v>
      </c>
      <c r="E4529">
        <v>2902</v>
      </c>
      <c r="F4529" t="s">
        <v>134</v>
      </c>
      <c r="G4529">
        <v>30</v>
      </c>
      <c r="H4529" t="s">
        <v>1082</v>
      </c>
      <c r="I4529" s="37"/>
      <c r="K4529" s="11">
        <v>0</v>
      </c>
      <c r="V4529" t="s">
        <v>1078</v>
      </c>
    </row>
    <row r="4530" spans="1:22" x14ac:dyDescent="0.2">
      <c r="A4530">
        <v>1106</v>
      </c>
      <c r="B4530">
        <v>2009</v>
      </c>
      <c r="C4530" s="61" t="s">
        <v>704</v>
      </c>
      <c r="D4530" s="40" t="s">
        <v>21</v>
      </c>
      <c r="E4530">
        <v>2904</v>
      </c>
      <c r="F4530" t="s">
        <v>134</v>
      </c>
      <c r="G4530">
        <v>1</v>
      </c>
      <c r="H4530" t="s">
        <v>706</v>
      </c>
      <c r="K4530" s="11">
        <v>0.74</v>
      </c>
      <c r="V4530" t="s">
        <v>1078</v>
      </c>
    </row>
    <row r="4531" spans="1:22" x14ac:dyDescent="0.2">
      <c r="A4531">
        <v>1036</v>
      </c>
      <c r="B4531">
        <v>2009</v>
      </c>
      <c r="C4531" s="61" t="s">
        <v>1080</v>
      </c>
      <c r="D4531" t="s">
        <v>21</v>
      </c>
      <c r="E4531">
        <v>2904</v>
      </c>
      <c r="F4531" t="s">
        <v>134</v>
      </c>
      <c r="G4531">
        <v>1</v>
      </c>
      <c r="H4531" t="s">
        <v>706</v>
      </c>
      <c r="I4531" s="37"/>
      <c r="K4531" s="11">
        <v>0.67</v>
      </c>
      <c r="V4531" t="s">
        <v>1078</v>
      </c>
    </row>
    <row r="4532" spans="1:22" x14ac:dyDescent="0.2">
      <c r="A4532">
        <v>1064</v>
      </c>
      <c r="B4532">
        <v>2009</v>
      </c>
      <c r="C4532" s="61" t="s">
        <v>1080</v>
      </c>
      <c r="D4532" t="s">
        <v>21</v>
      </c>
      <c r="E4532">
        <v>2904</v>
      </c>
      <c r="F4532" t="s">
        <v>134</v>
      </c>
      <c r="G4532">
        <v>15</v>
      </c>
      <c r="H4532" t="s">
        <v>1082</v>
      </c>
      <c r="I4532" s="37"/>
      <c r="K4532" s="11">
        <v>0.2</v>
      </c>
      <c r="V4532" t="s">
        <v>1078</v>
      </c>
    </row>
    <row r="4533" spans="1:22" x14ac:dyDescent="0.2">
      <c r="A4533">
        <v>1083</v>
      </c>
      <c r="B4533">
        <v>2009</v>
      </c>
      <c r="C4533" s="61" t="s">
        <v>1080</v>
      </c>
      <c r="D4533" t="s">
        <v>21</v>
      </c>
      <c r="E4533">
        <v>2904</v>
      </c>
      <c r="F4533" t="s">
        <v>134</v>
      </c>
      <c r="G4533">
        <v>30</v>
      </c>
      <c r="H4533" t="s">
        <v>1082</v>
      </c>
      <c r="I4533" s="37"/>
      <c r="K4533" s="11">
        <v>0.05</v>
      </c>
      <c r="V4533" t="s">
        <v>1078</v>
      </c>
    </row>
    <row r="4534" spans="1:22" x14ac:dyDescent="0.2">
      <c r="A4534">
        <v>1135</v>
      </c>
      <c r="B4534">
        <v>2009</v>
      </c>
      <c r="C4534" s="61" t="s">
        <v>704</v>
      </c>
      <c r="D4534" s="40" t="s">
        <v>21</v>
      </c>
      <c r="E4534">
        <v>2904</v>
      </c>
      <c r="F4534" t="s">
        <v>134</v>
      </c>
      <c r="G4534">
        <v>15</v>
      </c>
      <c r="H4534" t="s">
        <v>1082</v>
      </c>
      <c r="K4534" s="11">
        <v>0</v>
      </c>
      <c r="V4534" t="s">
        <v>1078</v>
      </c>
    </row>
    <row r="4535" spans="1:22" x14ac:dyDescent="0.2">
      <c r="A4535">
        <v>1154</v>
      </c>
      <c r="B4535">
        <v>2009</v>
      </c>
      <c r="C4535" s="61" t="s">
        <v>704</v>
      </c>
      <c r="D4535" s="40" t="s">
        <v>21</v>
      </c>
      <c r="E4535">
        <v>2904</v>
      </c>
      <c r="F4535" t="s">
        <v>134</v>
      </c>
      <c r="G4535">
        <v>30</v>
      </c>
      <c r="H4535" t="s">
        <v>1082</v>
      </c>
      <c r="K4535" s="11">
        <v>0</v>
      </c>
      <c r="V4535" t="s">
        <v>1078</v>
      </c>
    </row>
    <row r="4536" spans="1:22" x14ac:dyDescent="0.2">
      <c r="A4536">
        <v>1107</v>
      </c>
      <c r="B4536">
        <v>2009</v>
      </c>
      <c r="C4536" s="61" t="s">
        <v>704</v>
      </c>
      <c r="D4536" s="40" t="s">
        <v>21</v>
      </c>
      <c r="E4536">
        <v>2906</v>
      </c>
      <c r="F4536" t="s">
        <v>134</v>
      </c>
      <c r="G4536">
        <v>1</v>
      </c>
      <c r="H4536" t="s">
        <v>706</v>
      </c>
      <c r="K4536" s="11">
        <v>8.11</v>
      </c>
      <c r="V4536" t="s">
        <v>1078</v>
      </c>
    </row>
    <row r="4537" spans="1:22" x14ac:dyDescent="0.2">
      <c r="A4537">
        <v>1037</v>
      </c>
      <c r="B4537">
        <v>2009</v>
      </c>
      <c r="C4537" s="61" t="s">
        <v>1080</v>
      </c>
      <c r="D4537" t="s">
        <v>21</v>
      </c>
      <c r="E4537">
        <v>2906</v>
      </c>
      <c r="F4537" t="s">
        <v>134</v>
      </c>
      <c r="G4537">
        <v>1</v>
      </c>
      <c r="H4537" t="s">
        <v>706</v>
      </c>
      <c r="I4537" s="37"/>
      <c r="K4537" s="11">
        <v>0.51</v>
      </c>
      <c r="V4537" t="s">
        <v>1078</v>
      </c>
    </row>
    <row r="4538" spans="1:22" x14ac:dyDescent="0.2">
      <c r="A4538">
        <v>1108</v>
      </c>
      <c r="B4538">
        <v>2009</v>
      </c>
      <c r="C4538" s="61" t="s">
        <v>704</v>
      </c>
      <c r="D4538" s="40" t="s">
        <v>21</v>
      </c>
      <c r="E4538">
        <v>3002</v>
      </c>
      <c r="F4538" t="s">
        <v>134</v>
      </c>
      <c r="G4538">
        <v>1</v>
      </c>
      <c r="H4538" t="s">
        <v>706</v>
      </c>
      <c r="K4538" s="11">
        <v>4.13</v>
      </c>
      <c r="V4538" t="s">
        <v>1078</v>
      </c>
    </row>
    <row r="4539" spans="1:22" x14ac:dyDescent="0.2">
      <c r="A4539">
        <v>1038</v>
      </c>
      <c r="B4539">
        <v>2009</v>
      </c>
      <c r="C4539" s="61" t="s">
        <v>1080</v>
      </c>
      <c r="D4539" t="s">
        <v>21</v>
      </c>
      <c r="E4539">
        <v>3002</v>
      </c>
      <c r="F4539" t="s">
        <v>134</v>
      </c>
      <c r="G4539">
        <v>1</v>
      </c>
      <c r="H4539" t="s">
        <v>706</v>
      </c>
      <c r="I4539" s="37"/>
      <c r="K4539" s="11">
        <v>0.37</v>
      </c>
      <c r="V4539" t="s">
        <v>1078</v>
      </c>
    </row>
    <row r="4540" spans="1:22" x14ac:dyDescent="0.2">
      <c r="A4540">
        <v>1136</v>
      </c>
      <c r="B4540">
        <v>2009</v>
      </c>
      <c r="C4540" s="61" t="s">
        <v>704</v>
      </c>
      <c r="D4540" s="40" t="s">
        <v>21</v>
      </c>
      <c r="E4540">
        <v>3002</v>
      </c>
      <c r="F4540" t="s">
        <v>134</v>
      </c>
      <c r="G4540">
        <v>15</v>
      </c>
      <c r="H4540" t="s">
        <v>1082</v>
      </c>
      <c r="K4540" s="11">
        <v>0.17</v>
      </c>
      <c r="V4540" t="s">
        <v>1078</v>
      </c>
    </row>
    <row r="4541" spans="1:22" x14ac:dyDescent="0.2">
      <c r="A4541">
        <v>1065</v>
      </c>
      <c r="B4541">
        <v>2009</v>
      </c>
      <c r="C4541" s="61" t="s">
        <v>1080</v>
      </c>
      <c r="D4541" t="s">
        <v>21</v>
      </c>
      <c r="E4541">
        <v>3002</v>
      </c>
      <c r="F4541" t="s">
        <v>134</v>
      </c>
      <c r="G4541">
        <v>15</v>
      </c>
      <c r="H4541" t="s">
        <v>1082</v>
      </c>
      <c r="I4541" s="37"/>
      <c r="K4541" s="11">
        <v>0.11</v>
      </c>
      <c r="V4541" t="s">
        <v>1078</v>
      </c>
    </row>
    <row r="4542" spans="1:22" x14ac:dyDescent="0.2">
      <c r="A4542">
        <v>1084</v>
      </c>
      <c r="B4542">
        <v>2009</v>
      </c>
      <c r="C4542" s="61" t="s">
        <v>1080</v>
      </c>
      <c r="D4542" t="s">
        <v>21</v>
      </c>
      <c r="E4542">
        <v>3002</v>
      </c>
      <c r="F4542" t="s">
        <v>134</v>
      </c>
      <c r="G4542">
        <v>30</v>
      </c>
      <c r="H4542" t="s">
        <v>1082</v>
      </c>
      <c r="I4542" s="37"/>
      <c r="K4542" s="11">
        <v>0</v>
      </c>
      <c r="V4542" t="s">
        <v>1078</v>
      </c>
    </row>
    <row r="4543" spans="1:22" x14ac:dyDescent="0.2">
      <c r="A4543">
        <v>1155</v>
      </c>
      <c r="B4543">
        <v>2009</v>
      </c>
      <c r="C4543" s="61" t="s">
        <v>704</v>
      </c>
      <c r="D4543" s="40" t="s">
        <v>21</v>
      </c>
      <c r="E4543">
        <v>3002</v>
      </c>
      <c r="F4543" t="s">
        <v>134</v>
      </c>
      <c r="G4543">
        <v>30</v>
      </c>
      <c r="H4543" t="s">
        <v>1082</v>
      </c>
      <c r="K4543" s="11">
        <v>0</v>
      </c>
      <c r="V4543" t="s">
        <v>1078</v>
      </c>
    </row>
    <row r="4544" spans="1:22" x14ac:dyDescent="0.2">
      <c r="A4544">
        <v>1109</v>
      </c>
      <c r="B4544">
        <v>2009</v>
      </c>
      <c r="C4544" s="61" t="s">
        <v>704</v>
      </c>
      <c r="D4544" s="40" t="s">
        <v>21</v>
      </c>
      <c r="E4544">
        <v>3004</v>
      </c>
      <c r="F4544" t="s">
        <v>134</v>
      </c>
      <c r="G4544">
        <v>1</v>
      </c>
      <c r="H4544" t="s">
        <v>706</v>
      </c>
      <c r="K4544" s="11">
        <v>2.76</v>
      </c>
      <c r="V4544" t="s">
        <v>1078</v>
      </c>
    </row>
    <row r="4545" spans="1:22" x14ac:dyDescent="0.2">
      <c r="A4545">
        <v>1039</v>
      </c>
      <c r="B4545">
        <v>2009</v>
      </c>
      <c r="C4545" s="61" t="s">
        <v>1080</v>
      </c>
      <c r="D4545" t="s">
        <v>21</v>
      </c>
      <c r="E4545">
        <v>3004</v>
      </c>
      <c r="F4545" t="s">
        <v>134</v>
      </c>
      <c r="G4545">
        <v>1</v>
      </c>
      <c r="H4545" t="s">
        <v>706</v>
      </c>
      <c r="I4545" s="37"/>
      <c r="K4545" s="11">
        <v>1.45</v>
      </c>
      <c r="V4545" t="s">
        <v>1078</v>
      </c>
    </row>
    <row r="4546" spans="1:22" x14ac:dyDescent="0.2">
      <c r="A4546">
        <v>1066</v>
      </c>
      <c r="B4546">
        <v>2009</v>
      </c>
      <c r="C4546" s="61" t="s">
        <v>1080</v>
      </c>
      <c r="D4546" t="s">
        <v>21</v>
      </c>
      <c r="E4546">
        <v>3004</v>
      </c>
      <c r="F4546" t="s">
        <v>134</v>
      </c>
      <c r="G4546">
        <v>15</v>
      </c>
      <c r="H4546" t="s">
        <v>1082</v>
      </c>
      <c r="I4546" s="37"/>
      <c r="K4546" s="11">
        <v>0.2</v>
      </c>
      <c r="V4546" t="s">
        <v>1078</v>
      </c>
    </row>
    <row r="4547" spans="1:22" x14ac:dyDescent="0.2">
      <c r="A4547">
        <v>1137</v>
      </c>
      <c r="B4547">
        <v>2009</v>
      </c>
      <c r="C4547" s="61" t="s">
        <v>704</v>
      </c>
      <c r="D4547" s="40" t="s">
        <v>21</v>
      </c>
      <c r="E4547">
        <v>3004</v>
      </c>
      <c r="F4547" t="s">
        <v>134</v>
      </c>
      <c r="G4547">
        <v>15</v>
      </c>
      <c r="H4547" t="s">
        <v>1082</v>
      </c>
      <c r="K4547" s="11">
        <v>0.12</v>
      </c>
      <c r="V4547" t="s">
        <v>1078</v>
      </c>
    </row>
    <row r="4548" spans="1:22" x14ac:dyDescent="0.2">
      <c r="A4548">
        <v>1085</v>
      </c>
      <c r="B4548">
        <v>2009</v>
      </c>
      <c r="C4548" s="61" t="s">
        <v>1080</v>
      </c>
      <c r="D4548" t="s">
        <v>21</v>
      </c>
      <c r="E4548">
        <v>3004</v>
      </c>
      <c r="F4548" t="s">
        <v>134</v>
      </c>
      <c r="G4548">
        <v>30</v>
      </c>
      <c r="H4548" t="s">
        <v>1082</v>
      </c>
      <c r="I4548" s="37"/>
      <c r="K4548" s="11">
        <v>0</v>
      </c>
      <c r="V4548" t="s">
        <v>1078</v>
      </c>
    </row>
    <row r="4549" spans="1:22" x14ac:dyDescent="0.2">
      <c r="A4549">
        <v>1156</v>
      </c>
      <c r="B4549">
        <v>2009</v>
      </c>
      <c r="C4549" s="61" t="s">
        <v>704</v>
      </c>
      <c r="D4549" s="40" t="s">
        <v>21</v>
      </c>
      <c r="E4549">
        <v>3004</v>
      </c>
      <c r="F4549" t="s">
        <v>134</v>
      </c>
      <c r="G4549">
        <v>30</v>
      </c>
      <c r="H4549" t="s">
        <v>1082</v>
      </c>
      <c r="K4549" s="11">
        <v>0</v>
      </c>
      <c r="V4549" t="s">
        <v>1078</v>
      </c>
    </row>
    <row r="4550" spans="1:22" x14ac:dyDescent="0.2">
      <c r="A4550">
        <v>1110</v>
      </c>
      <c r="B4550">
        <v>2009</v>
      </c>
      <c r="C4550" s="61" t="s">
        <v>704</v>
      </c>
      <c r="D4550" s="40" t="s">
        <v>21</v>
      </c>
      <c r="E4550">
        <v>3052</v>
      </c>
      <c r="F4550" t="s">
        <v>134</v>
      </c>
      <c r="G4550">
        <v>1</v>
      </c>
      <c r="H4550" t="s">
        <v>706</v>
      </c>
      <c r="K4550" s="11">
        <v>5.22</v>
      </c>
      <c r="V4550" t="s">
        <v>1078</v>
      </c>
    </row>
    <row r="4551" spans="1:22" x14ac:dyDescent="0.2">
      <c r="A4551">
        <v>1040</v>
      </c>
      <c r="B4551">
        <v>2009</v>
      </c>
      <c r="C4551" s="61" t="s">
        <v>1080</v>
      </c>
      <c r="D4551" t="s">
        <v>21</v>
      </c>
      <c r="E4551">
        <v>3052</v>
      </c>
      <c r="F4551" t="s">
        <v>134</v>
      </c>
      <c r="G4551">
        <v>1</v>
      </c>
      <c r="H4551" t="s">
        <v>706</v>
      </c>
      <c r="I4551" s="37"/>
      <c r="K4551" s="11">
        <v>0.59</v>
      </c>
      <c r="V4551" t="s">
        <v>1078</v>
      </c>
    </row>
    <row r="4552" spans="1:22" x14ac:dyDescent="0.2">
      <c r="A4552">
        <v>1138</v>
      </c>
      <c r="B4552">
        <v>2009</v>
      </c>
      <c r="C4552" s="61" t="s">
        <v>704</v>
      </c>
      <c r="D4552" s="40" t="s">
        <v>21</v>
      </c>
      <c r="E4552">
        <v>3052</v>
      </c>
      <c r="F4552" t="s">
        <v>134</v>
      </c>
      <c r="G4552">
        <v>15</v>
      </c>
      <c r="H4552" t="s">
        <v>1082</v>
      </c>
      <c r="K4552" s="11">
        <v>0.31</v>
      </c>
      <c r="V4552" t="s">
        <v>1078</v>
      </c>
    </row>
    <row r="4553" spans="1:22" x14ac:dyDescent="0.2">
      <c r="A4553">
        <v>1067</v>
      </c>
      <c r="B4553">
        <v>2009</v>
      </c>
      <c r="C4553" s="61" t="s">
        <v>1080</v>
      </c>
      <c r="D4553" t="s">
        <v>21</v>
      </c>
      <c r="E4553">
        <v>3052</v>
      </c>
      <c r="F4553" t="s">
        <v>134</v>
      </c>
      <c r="G4553">
        <v>15</v>
      </c>
      <c r="H4553" t="s">
        <v>1082</v>
      </c>
      <c r="I4553" s="37"/>
      <c r="K4553" s="11">
        <v>0.08</v>
      </c>
      <c r="V4553" t="s">
        <v>1078</v>
      </c>
    </row>
    <row r="4554" spans="1:22" x14ac:dyDescent="0.2">
      <c r="A4554">
        <v>1157</v>
      </c>
      <c r="B4554">
        <v>2009</v>
      </c>
      <c r="C4554" s="61" t="s">
        <v>704</v>
      </c>
      <c r="D4554" s="40" t="s">
        <v>21</v>
      </c>
      <c r="E4554">
        <v>3052</v>
      </c>
      <c r="F4554" t="s">
        <v>134</v>
      </c>
      <c r="G4554">
        <v>30</v>
      </c>
      <c r="H4554" t="s">
        <v>1082</v>
      </c>
      <c r="K4554" s="11">
        <v>6.9000000000000006E-2</v>
      </c>
      <c r="V4554" t="s">
        <v>1078</v>
      </c>
    </row>
    <row r="4555" spans="1:22" x14ac:dyDescent="0.2">
      <c r="A4555">
        <v>1086</v>
      </c>
      <c r="B4555">
        <v>2009</v>
      </c>
      <c r="C4555" s="61" t="s">
        <v>1080</v>
      </c>
      <c r="D4555" t="s">
        <v>21</v>
      </c>
      <c r="E4555">
        <v>3052</v>
      </c>
      <c r="F4555" t="s">
        <v>134</v>
      </c>
      <c r="G4555">
        <v>30</v>
      </c>
      <c r="H4555" t="s">
        <v>1082</v>
      </c>
      <c r="I4555" s="37"/>
      <c r="K4555" s="11">
        <v>0</v>
      </c>
      <c r="V4555" t="s">
        <v>1078</v>
      </c>
    </row>
    <row r="4556" spans="1:22" x14ac:dyDescent="0.2">
      <c r="A4556">
        <v>1111</v>
      </c>
      <c r="B4556">
        <v>2009</v>
      </c>
      <c r="C4556" s="61" t="s">
        <v>704</v>
      </c>
      <c r="D4556" s="40" t="s">
        <v>21</v>
      </c>
      <c r="E4556">
        <v>3054</v>
      </c>
      <c r="F4556" t="s">
        <v>134</v>
      </c>
      <c r="G4556">
        <v>1</v>
      </c>
      <c r="H4556" t="s">
        <v>706</v>
      </c>
      <c r="K4556" s="11">
        <v>4</v>
      </c>
      <c r="V4556" t="s">
        <v>1078</v>
      </c>
    </row>
    <row r="4557" spans="1:22" x14ac:dyDescent="0.2">
      <c r="A4557">
        <v>1041</v>
      </c>
      <c r="B4557">
        <v>2009</v>
      </c>
      <c r="C4557" s="61" t="s">
        <v>1080</v>
      </c>
      <c r="D4557" t="s">
        <v>21</v>
      </c>
      <c r="E4557">
        <v>3054</v>
      </c>
      <c r="F4557" t="s">
        <v>134</v>
      </c>
      <c r="G4557">
        <v>1</v>
      </c>
      <c r="H4557" t="s">
        <v>706</v>
      </c>
      <c r="I4557" s="37"/>
      <c r="K4557" s="11">
        <v>0.79</v>
      </c>
      <c r="V4557" t="s">
        <v>1078</v>
      </c>
    </row>
    <row r="4558" spans="1:22" x14ac:dyDescent="0.2">
      <c r="A4558">
        <v>1139</v>
      </c>
      <c r="B4558">
        <v>2009</v>
      </c>
      <c r="C4558" s="61" t="s">
        <v>704</v>
      </c>
      <c r="D4558" s="40" t="s">
        <v>21</v>
      </c>
      <c r="E4558">
        <v>3054</v>
      </c>
      <c r="F4558" t="s">
        <v>134</v>
      </c>
      <c r="G4558">
        <v>15</v>
      </c>
      <c r="H4558" t="s">
        <v>1082</v>
      </c>
      <c r="K4558" s="11">
        <v>0.42</v>
      </c>
      <c r="V4558" t="s">
        <v>1078</v>
      </c>
    </row>
    <row r="4559" spans="1:22" x14ac:dyDescent="0.2">
      <c r="A4559">
        <v>1068</v>
      </c>
      <c r="B4559">
        <v>2009</v>
      </c>
      <c r="C4559" s="61" t="s">
        <v>1080</v>
      </c>
      <c r="D4559" t="s">
        <v>21</v>
      </c>
      <c r="E4559">
        <v>3054</v>
      </c>
      <c r="F4559" t="s">
        <v>134</v>
      </c>
      <c r="G4559">
        <v>15</v>
      </c>
      <c r="H4559" t="s">
        <v>1082</v>
      </c>
      <c r="I4559" s="37"/>
      <c r="K4559" s="11">
        <v>0.13</v>
      </c>
      <c r="V4559" t="s">
        <v>1078</v>
      </c>
    </row>
    <row r="4560" spans="1:22" x14ac:dyDescent="0.2">
      <c r="A4560">
        <v>1158</v>
      </c>
      <c r="B4560">
        <v>2009</v>
      </c>
      <c r="C4560" s="61" t="s">
        <v>704</v>
      </c>
      <c r="D4560" s="40" t="s">
        <v>21</v>
      </c>
      <c r="E4560">
        <v>3054</v>
      </c>
      <c r="F4560" t="s">
        <v>134</v>
      </c>
      <c r="G4560">
        <v>30</v>
      </c>
      <c r="H4560" t="s">
        <v>1082</v>
      </c>
      <c r="K4560" s="11">
        <v>9.0999999999999998E-2</v>
      </c>
      <c r="V4560" t="s">
        <v>1078</v>
      </c>
    </row>
    <row r="4561" spans="1:22" x14ac:dyDescent="0.2">
      <c r="A4561">
        <v>1087</v>
      </c>
      <c r="B4561">
        <v>2009</v>
      </c>
      <c r="C4561" s="61" t="s">
        <v>1080</v>
      </c>
      <c r="D4561" t="s">
        <v>21</v>
      </c>
      <c r="E4561">
        <v>3054</v>
      </c>
      <c r="F4561" t="s">
        <v>134</v>
      </c>
      <c r="G4561">
        <v>30</v>
      </c>
      <c r="H4561" t="s">
        <v>1082</v>
      </c>
      <c r="I4561" s="37"/>
      <c r="K4561" s="11">
        <v>0</v>
      </c>
      <c r="V4561" t="s">
        <v>1078</v>
      </c>
    </row>
    <row r="4562" spans="1:22" x14ac:dyDescent="0.2">
      <c r="A4562">
        <v>1112</v>
      </c>
      <c r="B4562">
        <v>2009</v>
      </c>
      <c r="C4562" s="61" t="s">
        <v>704</v>
      </c>
      <c r="D4562" s="40" t="s">
        <v>21</v>
      </c>
      <c r="E4562">
        <v>3056</v>
      </c>
      <c r="F4562" t="s">
        <v>134</v>
      </c>
      <c r="G4562">
        <v>1</v>
      </c>
      <c r="H4562" t="s">
        <v>706</v>
      </c>
      <c r="K4562" s="11">
        <v>0.72</v>
      </c>
      <c r="V4562" t="s">
        <v>1078</v>
      </c>
    </row>
    <row r="4563" spans="1:22" x14ac:dyDescent="0.2">
      <c r="A4563">
        <v>1113</v>
      </c>
      <c r="B4563">
        <v>2009</v>
      </c>
      <c r="C4563" s="61" t="s">
        <v>704</v>
      </c>
      <c r="D4563" s="40" t="s">
        <v>21</v>
      </c>
      <c r="E4563">
        <v>3104</v>
      </c>
      <c r="F4563" t="s">
        <v>134</v>
      </c>
      <c r="G4563">
        <v>1</v>
      </c>
      <c r="H4563" t="s">
        <v>706</v>
      </c>
      <c r="K4563" s="11">
        <v>0.6</v>
      </c>
      <c r="V4563" t="s">
        <v>1078</v>
      </c>
    </row>
    <row r="4564" spans="1:22" x14ac:dyDescent="0.2">
      <c r="A4564">
        <v>1159</v>
      </c>
      <c r="B4564">
        <v>2009</v>
      </c>
      <c r="C4564" s="61" t="s">
        <v>704</v>
      </c>
      <c r="D4564" s="40" t="s">
        <v>21</v>
      </c>
      <c r="E4564">
        <v>3104</v>
      </c>
      <c r="F4564" t="s">
        <v>134</v>
      </c>
      <c r="G4564">
        <v>30</v>
      </c>
      <c r="H4564" t="s">
        <v>1082</v>
      </c>
      <c r="K4564" s="11">
        <v>5.0999999999999997E-2</v>
      </c>
      <c r="V4564" t="s">
        <v>1078</v>
      </c>
    </row>
    <row r="4565" spans="1:22" x14ac:dyDescent="0.2">
      <c r="A4565">
        <v>1042</v>
      </c>
      <c r="B4565">
        <v>2009</v>
      </c>
      <c r="C4565" s="61" t="s">
        <v>1080</v>
      </c>
      <c r="D4565" t="s">
        <v>21</v>
      </c>
      <c r="E4565">
        <v>3104</v>
      </c>
      <c r="F4565" t="s">
        <v>134</v>
      </c>
      <c r="G4565">
        <v>1</v>
      </c>
      <c r="H4565" t="s">
        <v>706</v>
      </c>
      <c r="I4565" s="37"/>
      <c r="K4565" s="11">
        <v>0</v>
      </c>
      <c r="V4565" t="s">
        <v>1078</v>
      </c>
    </row>
    <row r="4566" spans="1:22" x14ac:dyDescent="0.2">
      <c r="A4566">
        <v>1069</v>
      </c>
      <c r="B4566">
        <v>2009</v>
      </c>
      <c r="C4566" s="61" t="s">
        <v>1080</v>
      </c>
      <c r="D4566" t="s">
        <v>21</v>
      </c>
      <c r="E4566">
        <v>3104</v>
      </c>
      <c r="F4566" t="s">
        <v>134</v>
      </c>
      <c r="G4566">
        <v>15</v>
      </c>
      <c r="H4566" t="s">
        <v>1082</v>
      </c>
      <c r="I4566" s="37"/>
      <c r="K4566" s="11">
        <v>0</v>
      </c>
      <c r="V4566" t="s">
        <v>1078</v>
      </c>
    </row>
    <row r="4567" spans="1:22" x14ac:dyDescent="0.2">
      <c r="A4567">
        <v>1088</v>
      </c>
      <c r="B4567">
        <v>2009</v>
      </c>
      <c r="C4567" s="61" t="s">
        <v>1080</v>
      </c>
      <c r="D4567" t="s">
        <v>21</v>
      </c>
      <c r="E4567">
        <v>3104</v>
      </c>
      <c r="F4567" t="s">
        <v>134</v>
      </c>
      <c r="G4567">
        <v>30</v>
      </c>
      <c r="H4567" t="s">
        <v>1082</v>
      </c>
      <c r="I4567" s="37"/>
      <c r="K4567" s="11">
        <v>0</v>
      </c>
      <c r="V4567" t="s">
        <v>1078</v>
      </c>
    </row>
    <row r="4568" spans="1:22" x14ac:dyDescent="0.2">
      <c r="A4568">
        <v>1140</v>
      </c>
      <c r="B4568">
        <v>2009</v>
      </c>
      <c r="C4568" s="61" t="s">
        <v>704</v>
      </c>
      <c r="D4568" s="40" t="s">
        <v>21</v>
      </c>
      <c r="E4568">
        <v>3104</v>
      </c>
      <c r="F4568" t="s">
        <v>134</v>
      </c>
      <c r="G4568">
        <v>15</v>
      </c>
      <c r="H4568" t="s">
        <v>1082</v>
      </c>
      <c r="K4568" s="11">
        <v>0</v>
      </c>
      <c r="V4568" t="s">
        <v>1078</v>
      </c>
    </row>
    <row r="4569" spans="1:22" x14ac:dyDescent="0.2">
      <c r="A4569">
        <v>1043</v>
      </c>
      <c r="B4569">
        <v>2009</v>
      </c>
      <c r="C4569" s="61" t="s">
        <v>1080</v>
      </c>
      <c r="D4569" t="s">
        <v>21</v>
      </c>
      <c r="E4569">
        <v>3106</v>
      </c>
      <c r="F4569" t="s">
        <v>134</v>
      </c>
      <c r="G4569">
        <v>1</v>
      </c>
      <c r="H4569" t="s">
        <v>706</v>
      </c>
      <c r="I4569" s="37"/>
      <c r="K4569" s="11">
        <v>0</v>
      </c>
      <c r="V4569" t="s">
        <v>1078</v>
      </c>
    </row>
    <row r="4570" spans="1:22" x14ac:dyDescent="0.2">
      <c r="A4570">
        <v>990</v>
      </c>
      <c r="B4570">
        <v>2007</v>
      </c>
      <c r="C4570" s="61" t="s">
        <v>704</v>
      </c>
      <c r="D4570" s="62"/>
      <c r="E4570">
        <v>2354</v>
      </c>
      <c r="F4570" t="s">
        <v>134</v>
      </c>
      <c r="G4570">
        <v>30</v>
      </c>
      <c r="H4570" t="s">
        <v>1082</v>
      </c>
      <c r="I4570" s="50"/>
      <c r="J4570" s="50"/>
      <c r="K4570" s="11">
        <v>3.1387361152275729E-2</v>
      </c>
      <c r="N4570" s="11"/>
      <c r="R4570" s="11"/>
      <c r="V4570" t="s">
        <v>1078</v>
      </c>
    </row>
    <row r="4571" spans="1:22" x14ac:dyDescent="0.2">
      <c r="A4571">
        <v>918</v>
      </c>
      <c r="B4571">
        <v>2007</v>
      </c>
      <c r="C4571" s="61" t="s">
        <v>1080</v>
      </c>
      <c r="D4571" s="62"/>
      <c r="E4571">
        <v>2502</v>
      </c>
      <c r="F4571" t="s">
        <v>134</v>
      </c>
      <c r="G4571">
        <v>15</v>
      </c>
      <c r="H4571" t="s">
        <v>1082</v>
      </c>
      <c r="I4571" s="50"/>
      <c r="J4571" s="50"/>
      <c r="K4571" s="11">
        <v>0</v>
      </c>
      <c r="R4571" s="11"/>
      <c r="S4571" s="50"/>
      <c r="V4571" t="s">
        <v>1078</v>
      </c>
    </row>
    <row r="4572" spans="1:22" x14ac:dyDescent="0.2">
      <c r="A4572">
        <v>709</v>
      </c>
      <c r="B4572">
        <v>2006</v>
      </c>
      <c r="C4572" s="61" t="s">
        <v>1080</v>
      </c>
      <c r="D4572" s="40"/>
      <c r="E4572">
        <v>2704</v>
      </c>
      <c r="F4572" t="s">
        <v>134</v>
      </c>
      <c r="G4572">
        <v>45</v>
      </c>
      <c r="H4572" t="s">
        <v>1082</v>
      </c>
      <c r="I4572" s="50"/>
      <c r="J4572" s="50"/>
      <c r="K4572" s="11">
        <v>0</v>
      </c>
      <c r="N4572" s="11"/>
      <c r="R4572" s="11"/>
      <c r="V4572" t="s">
        <v>1078</v>
      </c>
    </row>
    <row r="4573" spans="1:22" x14ac:dyDescent="0.2">
      <c r="A4573">
        <v>698</v>
      </c>
      <c r="B4573">
        <v>2006</v>
      </c>
      <c r="C4573" s="61" t="s">
        <v>1080</v>
      </c>
      <c r="D4573" s="40"/>
      <c r="E4573">
        <v>2706</v>
      </c>
      <c r="F4573" t="s">
        <v>134</v>
      </c>
      <c r="G4573">
        <v>30</v>
      </c>
      <c r="H4573" t="s">
        <v>1082</v>
      </c>
      <c r="I4573" s="50"/>
      <c r="J4573" s="50"/>
      <c r="K4573" s="11">
        <v>0.72857580923099718</v>
      </c>
      <c r="N4573" s="11"/>
      <c r="R4573" s="11"/>
      <c r="V4573" t="s">
        <v>1078</v>
      </c>
    </row>
    <row r="4574" spans="1:22" x14ac:dyDescent="0.2">
      <c r="A4574">
        <v>647</v>
      </c>
      <c r="B4574">
        <v>2006</v>
      </c>
      <c r="C4574" s="61" t="s">
        <v>1080</v>
      </c>
      <c r="D4574" s="40"/>
      <c r="E4574">
        <v>2906</v>
      </c>
      <c r="F4574" t="s">
        <v>134</v>
      </c>
      <c r="G4574">
        <v>1</v>
      </c>
      <c r="H4574" t="s">
        <v>706</v>
      </c>
      <c r="I4574" s="50"/>
      <c r="J4574" s="50"/>
      <c r="K4574" s="11">
        <v>3.4219961310024832E-2</v>
      </c>
      <c r="N4574" s="11"/>
      <c r="R4574" s="11"/>
      <c r="V4574" t="s">
        <v>1078</v>
      </c>
    </row>
    <row r="4575" spans="1:22" x14ac:dyDescent="0.2">
      <c r="A4575">
        <v>950</v>
      </c>
      <c r="B4575">
        <v>2007</v>
      </c>
      <c r="C4575" s="61" t="s">
        <v>704</v>
      </c>
      <c r="D4575" s="40"/>
      <c r="E4575">
        <v>2906</v>
      </c>
      <c r="F4575" t="s">
        <v>134</v>
      </c>
      <c r="G4575">
        <v>1</v>
      </c>
      <c r="H4575" t="s">
        <v>706</v>
      </c>
      <c r="I4575" s="50"/>
      <c r="J4575" s="50"/>
      <c r="K4575" s="11">
        <v>0</v>
      </c>
      <c r="N4575" s="11"/>
      <c r="R4575" s="11"/>
      <c r="V4575" t="s">
        <v>1078</v>
      </c>
    </row>
    <row r="4576" spans="1:22" x14ac:dyDescent="0.2">
      <c r="D4576" s="40"/>
    </row>
    <row r="4577" spans="11:11" x14ac:dyDescent="0.2">
      <c r="K4577" s="157"/>
    </row>
    <row r="4820" spans="12:21" x14ac:dyDescent="0.2">
      <c r="P4820"/>
      <c r="T4820"/>
    </row>
    <row r="4822" spans="12:21" x14ac:dyDescent="0.2">
      <c r="L4822" s="41"/>
      <c r="M4822" s="41"/>
      <c r="N4822" s="41"/>
      <c r="R4822" s="41"/>
      <c r="S4822" s="41"/>
      <c r="U4822" s="41"/>
    </row>
    <row r="4823" spans="12:21" x14ac:dyDescent="0.2">
      <c r="L4823" s="41"/>
      <c r="M4823" s="41"/>
      <c r="N4823" s="41"/>
      <c r="R4823" s="41"/>
      <c r="S4823" s="41"/>
      <c r="U4823" s="41"/>
    </row>
  </sheetData>
  <sortState xmlns:xlrd2="http://schemas.microsoft.com/office/spreadsheetml/2017/richdata2" ref="A2:AG4823">
    <sortCondition ref="U2:U482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712"/>
  <sheetViews>
    <sheetView topLeftCell="F1" workbookViewId="0">
      <pane ySplit="1" topLeftCell="A2316" activePane="bottomLeft" state="frozen"/>
      <selection pane="bottomLeft" activeCell="A1098" sqref="A1098"/>
    </sheetView>
  </sheetViews>
  <sheetFormatPr baseColWidth="10" defaultColWidth="11" defaultRowHeight="16" x14ac:dyDescent="0.2"/>
  <cols>
    <col min="5" max="5" width="8.83203125" customWidth="1"/>
    <col min="7" max="7" width="8" customWidth="1"/>
    <col min="8" max="8" width="15.5" customWidth="1"/>
    <col min="9" max="9" width="9.6640625" customWidth="1"/>
    <col min="10" max="10" width="8.5" customWidth="1"/>
    <col min="11" max="11" width="11" style="11"/>
    <col min="12" max="12" width="13.33203125" customWidth="1"/>
    <col min="13" max="13" width="12.83203125" customWidth="1"/>
    <col min="15" max="16" width="11" style="11"/>
    <col min="17" max="17" width="11" style="12"/>
    <col min="20" max="20" width="11" style="42"/>
    <col min="22" max="22" width="16.83203125" customWidth="1"/>
  </cols>
  <sheetData>
    <row r="1" spans="1:22" x14ac:dyDescent="0.2">
      <c r="A1" t="s">
        <v>1170</v>
      </c>
      <c r="B1" t="s">
        <v>694</v>
      </c>
      <c r="C1" t="s">
        <v>693</v>
      </c>
      <c r="D1" t="s">
        <v>695</v>
      </c>
      <c r="E1" t="s">
        <v>23</v>
      </c>
      <c r="F1" t="s">
        <v>698</v>
      </c>
      <c r="G1" t="s">
        <v>136</v>
      </c>
      <c r="H1" t="s">
        <v>700</v>
      </c>
      <c r="I1" t="s">
        <v>243</v>
      </c>
      <c r="J1" t="s">
        <v>244</v>
      </c>
      <c r="K1" s="11" t="s">
        <v>696</v>
      </c>
      <c r="L1" t="s">
        <v>697</v>
      </c>
      <c r="M1" t="s">
        <v>1061</v>
      </c>
      <c r="N1" t="s">
        <v>699</v>
      </c>
      <c r="O1" s="14" t="s">
        <v>26</v>
      </c>
      <c r="P1" s="14" t="s">
        <v>27</v>
      </c>
      <c r="Q1" s="16" t="s">
        <v>28</v>
      </c>
      <c r="R1" s="14" t="s">
        <v>29</v>
      </c>
      <c r="S1" s="14" t="s">
        <v>30</v>
      </c>
      <c r="T1" s="28" t="s">
        <v>32</v>
      </c>
      <c r="U1" s="14" t="s">
        <v>33</v>
      </c>
      <c r="V1" s="14" t="s">
        <v>701</v>
      </c>
    </row>
    <row r="2" spans="1:22" x14ac:dyDescent="0.2">
      <c r="A2">
        <v>80</v>
      </c>
      <c r="B2">
        <v>2004</v>
      </c>
      <c r="C2" t="s">
        <v>1063</v>
      </c>
      <c r="D2" s="47">
        <v>38045</v>
      </c>
      <c r="E2" s="48" t="s">
        <v>34</v>
      </c>
      <c r="F2" t="s">
        <v>703</v>
      </c>
      <c r="G2">
        <v>1</v>
      </c>
      <c r="H2" t="s">
        <v>706</v>
      </c>
      <c r="I2" s="50">
        <v>33.580179999999999</v>
      </c>
      <c r="J2" s="50">
        <v>-117.85939999999999</v>
      </c>
      <c r="K2" s="11">
        <v>7.7926102533442107E-2</v>
      </c>
      <c r="L2" s="11">
        <v>12.999218796947304</v>
      </c>
      <c r="M2" s="11">
        <v>5.9946758148068122</v>
      </c>
      <c r="N2" s="11">
        <v>0.9</v>
      </c>
      <c r="O2" s="11">
        <v>3.07</v>
      </c>
      <c r="P2" s="11">
        <v>0.78</v>
      </c>
      <c r="Q2" s="12">
        <v>2.95</v>
      </c>
      <c r="R2" s="11">
        <v>0.2</v>
      </c>
      <c r="S2" s="11">
        <v>3.15</v>
      </c>
      <c r="T2" s="42">
        <v>14.59</v>
      </c>
      <c r="U2" s="12">
        <v>31.494</v>
      </c>
      <c r="V2" t="s">
        <v>1060</v>
      </c>
    </row>
    <row r="3" spans="1:22" x14ac:dyDescent="0.2">
      <c r="A3">
        <v>81</v>
      </c>
      <c r="B3">
        <v>2004</v>
      </c>
      <c r="C3" t="s">
        <v>1063</v>
      </c>
      <c r="D3" s="47">
        <v>38045</v>
      </c>
      <c r="E3" s="48" t="s">
        <v>35</v>
      </c>
      <c r="F3" t="s">
        <v>703</v>
      </c>
      <c r="G3">
        <v>1</v>
      </c>
      <c r="H3" t="s">
        <v>706</v>
      </c>
      <c r="I3" s="50">
        <v>33.549199999999999</v>
      </c>
      <c r="J3" s="50">
        <v>-117.87761999999999</v>
      </c>
      <c r="K3" s="11">
        <v>0.16786363636363638</v>
      </c>
      <c r="L3" s="11">
        <v>15.599062556336801</v>
      </c>
      <c r="M3" s="11">
        <v>10.761136174522564</v>
      </c>
      <c r="N3" s="11">
        <v>3.35</v>
      </c>
      <c r="O3" s="11">
        <v>2.1800000000000002</v>
      </c>
      <c r="P3" s="11">
        <v>0.48</v>
      </c>
      <c r="Q3" s="12">
        <v>1.05</v>
      </c>
      <c r="R3" s="11">
        <v>0.11</v>
      </c>
      <c r="S3" s="11">
        <v>1.1599999999999999</v>
      </c>
      <c r="T3" s="42">
        <v>14.6</v>
      </c>
      <c r="U3" s="12">
        <v>32.423999999999999</v>
      </c>
      <c r="V3" t="s">
        <v>1060</v>
      </c>
    </row>
    <row r="4" spans="1:22" x14ac:dyDescent="0.2">
      <c r="A4">
        <v>82</v>
      </c>
      <c r="B4">
        <v>2004</v>
      </c>
      <c r="C4" t="s">
        <v>1063</v>
      </c>
      <c r="D4" s="47">
        <v>38045</v>
      </c>
      <c r="E4" s="48">
        <v>2023</v>
      </c>
      <c r="F4" t="s">
        <v>703</v>
      </c>
      <c r="G4">
        <v>1</v>
      </c>
      <c r="H4" t="s">
        <v>706</v>
      </c>
      <c r="I4" s="50">
        <v>33.579929999999997</v>
      </c>
      <c r="J4" s="50">
        <v>-117.90737</v>
      </c>
      <c r="K4" s="11">
        <v>0.2110231597858151</v>
      </c>
      <c r="L4" s="11">
        <v>15.59906255633676</v>
      </c>
      <c r="M4" s="11">
        <v>13.527938555518633</v>
      </c>
      <c r="N4" s="11">
        <v>2.44</v>
      </c>
      <c r="O4" s="11">
        <v>1.6</v>
      </c>
      <c r="P4" s="11">
        <v>0.35</v>
      </c>
      <c r="Q4" s="12">
        <v>0.71</v>
      </c>
      <c r="R4" s="11">
        <v>0.05</v>
      </c>
      <c r="S4" s="11">
        <v>0.76</v>
      </c>
      <c r="T4" s="42">
        <v>14.48</v>
      </c>
      <c r="U4" s="12">
        <v>32.509</v>
      </c>
      <c r="V4" t="s">
        <v>1060</v>
      </c>
    </row>
    <row r="5" spans="1:22" x14ac:dyDescent="0.2">
      <c r="A5">
        <v>83</v>
      </c>
      <c r="B5">
        <v>2004</v>
      </c>
      <c r="C5" t="s">
        <v>1063</v>
      </c>
      <c r="D5" s="47">
        <v>38045</v>
      </c>
      <c r="E5" s="48" t="s">
        <v>36</v>
      </c>
      <c r="F5" t="s">
        <v>703</v>
      </c>
      <c r="G5">
        <v>1</v>
      </c>
      <c r="H5" t="s">
        <v>706</v>
      </c>
      <c r="I5" s="50">
        <v>33.563519999999997</v>
      </c>
      <c r="J5" s="50">
        <v>-117.91718</v>
      </c>
      <c r="K5" s="11">
        <v>6.4308992956694067E-2</v>
      </c>
      <c r="L5" s="11">
        <v>16.249023496184126</v>
      </c>
      <c r="M5" s="11">
        <v>3.9577143187586756</v>
      </c>
      <c r="N5" s="11">
        <v>1.67</v>
      </c>
      <c r="O5" s="11">
        <v>2.74</v>
      </c>
      <c r="P5" s="11">
        <v>0.41</v>
      </c>
      <c r="Q5" s="12">
        <v>1.42</v>
      </c>
      <c r="R5" s="11">
        <v>0.28000000000000003</v>
      </c>
      <c r="S5" s="11">
        <v>1.7</v>
      </c>
      <c r="T5" s="42">
        <v>14.18</v>
      </c>
      <c r="U5" s="12">
        <v>32.433</v>
      </c>
      <c r="V5" t="s">
        <v>1060</v>
      </c>
    </row>
    <row r="6" spans="1:22" x14ac:dyDescent="0.2">
      <c r="A6">
        <v>84</v>
      </c>
      <c r="B6">
        <v>2004</v>
      </c>
      <c r="C6" t="s">
        <v>1063</v>
      </c>
      <c r="D6" s="47">
        <v>38045</v>
      </c>
      <c r="E6" s="48">
        <v>2103</v>
      </c>
      <c r="F6" t="s">
        <v>703</v>
      </c>
      <c r="G6">
        <v>1</v>
      </c>
      <c r="H6" t="s">
        <v>706</v>
      </c>
      <c r="I6" s="50">
        <v>33.584820000000001</v>
      </c>
      <c r="J6" s="50">
        <v>-117.94463</v>
      </c>
      <c r="K6" s="11">
        <v>0.23368181818181818</v>
      </c>
      <c r="L6" s="11">
        <v>16.898984436031494</v>
      </c>
      <c r="M6" s="11">
        <v>13.828157488776013</v>
      </c>
      <c r="N6" s="11">
        <v>2.0099999999999998</v>
      </c>
      <c r="O6" s="11">
        <v>2.95</v>
      </c>
      <c r="P6" s="11">
        <v>0.6</v>
      </c>
      <c r="Q6" s="12">
        <v>1.69</v>
      </c>
      <c r="R6" s="11">
        <v>0.17</v>
      </c>
      <c r="S6" s="11">
        <v>1.86</v>
      </c>
      <c r="T6" s="42">
        <v>13.93</v>
      </c>
      <c r="U6" s="12">
        <v>32.234999999999999</v>
      </c>
      <c r="V6" t="s">
        <v>1060</v>
      </c>
    </row>
    <row r="7" spans="1:22" x14ac:dyDescent="0.2">
      <c r="A7">
        <v>85</v>
      </c>
      <c r="B7">
        <v>2004</v>
      </c>
      <c r="C7" t="s">
        <v>1063</v>
      </c>
      <c r="D7" s="47">
        <v>38045</v>
      </c>
      <c r="E7" s="48">
        <v>2104</v>
      </c>
      <c r="F7" t="s">
        <v>703</v>
      </c>
      <c r="G7">
        <v>1</v>
      </c>
      <c r="H7" t="s">
        <v>706</v>
      </c>
      <c r="I7" s="50">
        <v>33.569980000000001</v>
      </c>
      <c r="J7" s="50">
        <v>-117.9569</v>
      </c>
      <c r="K7" s="11">
        <v>0.21611020787310911</v>
      </c>
      <c r="L7" s="11">
        <v>12.999218796947304</v>
      </c>
      <c r="M7" s="11">
        <v>16.624861174262239</v>
      </c>
      <c r="N7" s="11">
        <v>1.08</v>
      </c>
      <c r="O7" s="11">
        <v>1.99</v>
      </c>
      <c r="P7" s="11">
        <v>0.4</v>
      </c>
      <c r="Q7" s="12">
        <v>1.08</v>
      </c>
      <c r="R7" s="11">
        <v>0.13</v>
      </c>
      <c r="S7" s="11">
        <v>1.21</v>
      </c>
      <c r="T7" s="42">
        <v>13.88</v>
      </c>
      <c r="U7" s="12">
        <v>32.597999999999999</v>
      </c>
      <c r="V7" t="s">
        <v>1060</v>
      </c>
    </row>
    <row r="8" spans="1:22" x14ac:dyDescent="0.2">
      <c r="A8">
        <v>86</v>
      </c>
      <c r="B8">
        <v>2004</v>
      </c>
      <c r="C8" t="s">
        <v>1063</v>
      </c>
      <c r="D8" s="47">
        <v>38045</v>
      </c>
      <c r="E8" t="s">
        <v>37</v>
      </c>
      <c r="F8" t="s">
        <v>703</v>
      </c>
      <c r="G8">
        <v>1</v>
      </c>
      <c r="H8" t="s">
        <v>706</v>
      </c>
      <c r="I8" s="50">
        <v>33.624879999999997</v>
      </c>
      <c r="J8" s="50">
        <v>-117.96384999999999</v>
      </c>
      <c r="K8" s="11">
        <v>0.56925268978285404</v>
      </c>
      <c r="L8" s="11">
        <v>6.4996093984736518</v>
      </c>
      <c r="M8" s="11">
        <v>87.582599950780988</v>
      </c>
      <c r="N8" s="11">
        <v>2.2400000000000002</v>
      </c>
      <c r="O8" s="11">
        <v>2.88</v>
      </c>
      <c r="P8" s="11">
        <v>0.51</v>
      </c>
      <c r="Q8" s="12">
        <v>1.21</v>
      </c>
      <c r="R8" s="11">
        <v>0.19</v>
      </c>
      <c r="S8" s="11">
        <v>1.4</v>
      </c>
      <c r="T8" s="42">
        <v>13.56</v>
      </c>
      <c r="U8" s="12">
        <v>32.872</v>
      </c>
      <c r="V8" t="s">
        <v>1060</v>
      </c>
    </row>
    <row r="9" spans="1:22" x14ac:dyDescent="0.2">
      <c r="A9">
        <v>87</v>
      </c>
      <c r="B9">
        <v>2004</v>
      </c>
      <c r="C9" t="s">
        <v>1063</v>
      </c>
      <c r="D9" s="47">
        <v>38045</v>
      </c>
      <c r="E9" s="48">
        <v>2203</v>
      </c>
      <c r="F9" t="s">
        <v>703</v>
      </c>
      <c r="G9">
        <v>1</v>
      </c>
      <c r="H9" t="s">
        <v>706</v>
      </c>
      <c r="I9" s="50">
        <v>33.605220000000003</v>
      </c>
      <c r="J9" s="50">
        <v>-117.98017</v>
      </c>
      <c r="K9" s="11">
        <v>0.11954545454545455</v>
      </c>
      <c r="L9" s="11">
        <v>25.348476654047236</v>
      </c>
      <c r="M9" s="11">
        <v>4.7160804247527617</v>
      </c>
      <c r="N9" s="11">
        <v>2.2400000000000002</v>
      </c>
      <c r="O9" s="11">
        <v>3.85</v>
      </c>
      <c r="P9" s="11">
        <v>0.59</v>
      </c>
      <c r="Q9" s="12">
        <v>2.57</v>
      </c>
      <c r="R9" s="11">
        <v>0.21</v>
      </c>
      <c r="S9" s="11">
        <v>2.78</v>
      </c>
      <c r="T9" s="42">
        <v>13.75</v>
      </c>
      <c r="U9" s="12">
        <v>32.244999999999997</v>
      </c>
      <c r="V9" t="s">
        <v>1060</v>
      </c>
    </row>
    <row r="10" spans="1:22" x14ac:dyDescent="0.2">
      <c r="A10">
        <v>88</v>
      </c>
      <c r="B10">
        <v>2004</v>
      </c>
      <c r="C10" t="s">
        <v>1063</v>
      </c>
      <c r="D10" s="47">
        <v>38045</v>
      </c>
      <c r="E10" s="48">
        <v>2205</v>
      </c>
      <c r="F10" t="s">
        <v>703</v>
      </c>
      <c r="G10">
        <v>1</v>
      </c>
      <c r="H10" t="s">
        <v>706</v>
      </c>
      <c r="I10" s="50">
        <v>33.575569999999999</v>
      </c>
      <c r="J10" s="50">
        <v>-118.0047</v>
      </c>
      <c r="K10" s="11">
        <v>0.14426215334714079</v>
      </c>
      <c r="L10" s="11">
        <v>29.248242293131433</v>
      </c>
      <c r="M10" s="11">
        <v>4.9323358272718787</v>
      </c>
      <c r="N10" s="11">
        <v>1.81</v>
      </c>
      <c r="O10" s="11">
        <v>0.98</v>
      </c>
      <c r="P10" s="11">
        <v>0.3</v>
      </c>
      <c r="Q10" s="12">
        <v>0.38</v>
      </c>
      <c r="R10" s="11">
        <v>0.02</v>
      </c>
      <c r="S10" s="11">
        <v>0.4</v>
      </c>
      <c r="T10" s="42">
        <v>14.05</v>
      </c>
      <c r="U10" s="12">
        <v>32.914999999999999</v>
      </c>
      <c r="V10" t="s">
        <v>1060</v>
      </c>
    </row>
    <row r="11" spans="1:22" x14ac:dyDescent="0.2">
      <c r="A11">
        <v>89</v>
      </c>
      <c r="B11">
        <v>2004</v>
      </c>
      <c r="C11" t="s">
        <v>1063</v>
      </c>
      <c r="D11" s="47">
        <v>38045</v>
      </c>
      <c r="E11" s="48">
        <v>2301</v>
      </c>
      <c r="F11" t="s">
        <v>703</v>
      </c>
      <c r="G11">
        <v>1</v>
      </c>
      <c r="H11" t="s">
        <v>706</v>
      </c>
      <c r="I11" s="50">
        <v>33.642870000000002</v>
      </c>
      <c r="J11" s="50">
        <v>-118.00107</v>
      </c>
      <c r="K11" s="11">
        <v>0.15017057135436154</v>
      </c>
      <c r="L11" s="11">
        <v>11.049335977405207</v>
      </c>
      <c r="M11" s="11">
        <v>13.590913667703239</v>
      </c>
      <c r="N11" s="11">
        <v>1.1000000000000001</v>
      </c>
      <c r="O11" s="11">
        <v>3.41</v>
      </c>
      <c r="P11" s="11">
        <v>0.46</v>
      </c>
      <c r="Q11" s="12">
        <v>1.32</v>
      </c>
      <c r="R11" s="11">
        <v>0.2</v>
      </c>
      <c r="S11" s="11">
        <v>1.52</v>
      </c>
      <c r="T11" s="42">
        <v>13.9421</v>
      </c>
      <c r="U11" s="12">
        <v>32.997300000000003</v>
      </c>
      <c r="V11" t="s">
        <v>1060</v>
      </c>
    </row>
    <row r="12" spans="1:22" x14ac:dyDescent="0.2">
      <c r="A12">
        <v>90</v>
      </c>
      <c r="B12">
        <v>2004</v>
      </c>
      <c r="C12" t="s">
        <v>1063</v>
      </c>
      <c r="D12" s="47">
        <v>38045</v>
      </c>
      <c r="E12" s="48">
        <v>2303</v>
      </c>
      <c r="F12" t="s">
        <v>703</v>
      </c>
      <c r="G12">
        <v>1</v>
      </c>
      <c r="H12" t="s">
        <v>706</v>
      </c>
      <c r="I12" s="50">
        <v>33.625619999999998</v>
      </c>
      <c r="J12" s="50">
        <v>-118.01560000000001</v>
      </c>
      <c r="K12" s="11">
        <v>0.18500038819016174</v>
      </c>
      <c r="L12" s="11">
        <v>13.649179736794666</v>
      </c>
      <c r="M12" s="11">
        <v>13.553956483659485</v>
      </c>
      <c r="N12" s="11">
        <v>0.28999999999999998</v>
      </c>
      <c r="O12" s="11">
        <v>3.27</v>
      </c>
      <c r="P12" s="11">
        <v>0.61</v>
      </c>
      <c r="Q12" s="12">
        <v>1.43</v>
      </c>
      <c r="R12" s="11">
        <v>0.23</v>
      </c>
      <c r="S12" s="11">
        <v>1.66</v>
      </c>
      <c r="T12" s="42">
        <v>14.1158</v>
      </c>
      <c r="U12" s="12">
        <v>32.714100000000002</v>
      </c>
      <c r="V12" t="s">
        <v>1060</v>
      </c>
    </row>
    <row r="13" spans="1:22" x14ac:dyDescent="0.2">
      <c r="A13">
        <v>91</v>
      </c>
      <c r="B13">
        <v>2004</v>
      </c>
      <c r="C13" t="s">
        <v>1063</v>
      </c>
      <c r="D13" s="47">
        <v>38045</v>
      </c>
      <c r="E13" s="48" t="s">
        <v>38</v>
      </c>
      <c r="F13" t="s">
        <v>703</v>
      </c>
      <c r="G13">
        <v>1</v>
      </c>
      <c r="H13" t="s">
        <v>706</v>
      </c>
      <c r="I13" s="50">
        <v>33.616430000000001</v>
      </c>
      <c r="J13" s="50">
        <v>-118.07572999999999</v>
      </c>
      <c r="K13" s="11">
        <v>2.3636363636363638E-3</v>
      </c>
      <c r="L13" s="11">
        <v>27.948320413436697</v>
      </c>
      <c r="M13" s="11">
        <v>8.4571678321678306E-2</v>
      </c>
      <c r="N13" s="11">
        <v>0.26</v>
      </c>
      <c r="O13" s="11">
        <v>5.09</v>
      </c>
      <c r="P13" s="11">
        <v>0.59</v>
      </c>
      <c r="Q13" s="12">
        <v>1.8</v>
      </c>
      <c r="R13" s="11">
        <v>0.22</v>
      </c>
      <c r="S13" s="11">
        <v>2.02</v>
      </c>
      <c r="T13" s="42">
        <v>14.1805</v>
      </c>
      <c r="U13" s="12">
        <v>32.764000000000003</v>
      </c>
      <c r="V13" t="s">
        <v>1060</v>
      </c>
    </row>
    <row r="14" spans="1:22" x14ac:dyDescent="0.2">
      <c r="A14">
        <v>92</v>
      </c>
      <c r="B14">
        <v>2004</v>
      </c>
      <c r="C14" t="s">
        <v>1063</v>
      </c>
      <c r="D14" s="47">
        <v>38044</v>
      </c>
      <c r="E14" s="48">
        <v>2451</v>
      </c>
      <c r="F14" t="s">
        <v>703</v>
      </c>
      <c r="G14">
        <v>1</v>
      </c>
      <c r="H14" t="s">
        <v>706</v>
      </c>
      <c r="I14" s="50">
        <v>33.691249999999997</v>
      </c>
      <c r="J14" s="50">
        <v>-118.06573</v>
      </c>
      <c r="K14" s="11">
        <v>4.2467700174670678E-2</v>
      </c>
      <c r="L14" s="11">
        <v>9.0994531578631097</v>
      </c>
      <c r="M14" s="11">
        <v>4.6670606945180069</v>
      </c>
      <c r="N14" s="11">
        <v>1.97</v>
      </c>
      <c r="O14" s="11">
        <v>4.07</v>
      </c>
      <c r="P14" s="11">
        <v>0.56000000000000005</v>
      </c>
      <c r="Q14" s="12">
        <v>2.08</v>
      </c>
      <c r="R14" s="11">
        <v>0.21</v>
      </c>
      <c r="S14" s="11">
        <v>2.29</v>
      </c>
      <c r="T14" s="42">
        <v>13.9221</v>
      </c>
      <c r="U14" s="12">
        <v>32.850099999999998</v>
      </c>
      <c r="V14" t="s">
        <v>1060</v>
      </c>
    </row>
    <row r="15" spans="1:22" x14ac:dyDescent="0.2">
      <c r="A15">
        <v>93</v>
      </c>
      <c r="B15">
        <v>2004</v>
      </c>
      <c r="C15" t="s">
        <v>1063</v>
      </c>
      <c r="D15" s="47">
        <v>38044</v>
      </c>
      <c r="E15" s="48">
        <v>2454</v>
      </c>
      <c r="F15" t="s">
        <v>703</v>
      </c>
      <c r="G15">
        <v>1</v>
      </c>
      <c r="H15" t="s">
        <v>706</v>
      </c>
      <c r="I15" s="50">
        <v>33.651629999999997</v>
      </c>
      <c r="J15" s="50">
        <v>-118.09910000000001</v>
      </c>
      <c r="K15" s="11">
        <v>8.4752272696504531E-3</v>
      </c>
      <c r="L15" s="11">
        <v>16.249023496184126</v>
      </c>
      <c r="M15" s="11">
        <v>0.52158379065922034</v>
      </c>
      <c r="N15" s="11">
        <v>1.19</v>
      </c>
      <c r="O15" s="11">
        <v>5.73</v>
      </c>
      <c r="P15" s="11">
        <v>0.5</v>
      </c>
      <c r="Q15" s="12">
        <v>2.2000000000000002</v>
      </c>
      <c r="R15" s="11">
        <v>0.28000000000000003</v>
      </c>
      <c r="S15" s="11">
        <v>2.48</v>
      </c>
      <c r="T15" s="42">
        <v>13.76</v>
      </c>
      <c r="U15" s="12">
        <v>32.249600000000001</v>
      </c>
      <c r="V15" t="s">
        <v>1060</v>
      </c>
    </row>
    <row r="16" spans="1:22" x14ac:dyDescent="0.2">
      <c r="A16">
        <v>94</v>
      </c>
      <c r="B16">
        <v>2004</v>
      </c>
      <c r="C16" t="s">
        <v>1063</v>
      </c>
      <c r="D16" s="47">
        <v>38044</v>
      </c>
      <c r="E16" s="48">
        <v>2501</v>
      </c>
      <c r="F16" t="s">
        <v>703</v>
      </c>
      <c r="G16">
        <v>1</v>
      </c>
      <c r="H16" t="s">
        <v>706</v>
      </c>
      <c r="I16" s="50">
        <v>33.727870000000003</v>
      </c>
      <c r="J16" s="50">
        <v>-118.12025</v>
      </c>
      <c r="K16" s="11">
        <v>5.5126038615477817E-2</v>
      </c>
      <c r="L16" s="11">
        <v>11.699296917252571</v>
      </c>
      <c r="M16" s="11">
        <v>4.711910382767126</v>
      </c>
      <c r="N16" s="11">
        <v>4.7</v>
      </c>
      <c r="O16" s="11">
        <v>13.53</v>
      </c>
      <c r="P16" s="11">
        <v>1.38</v>
      </c>
      <c r="Q16" s="12">
        <v>9.09</v>
      </c>
      <c r="R16" s="11">
        <v>0.77</v>
      </c>
      <c r="S16" s="11">
        <v>9.86</v>
      </c>
      <c r="T16" s="42">
        <v>14.31</v>
      </c>
      <c r="U16" s="12">
        <v>31.678699999999999</v>
      </c>
      <c r="V16" t="s">
        <v>1060</v>
      </c>
    </row>
    <row r="17" spans="1:22" x14ac:dyDescent="0.2">
      <c r="A17">
        <v>95</v>
      </c>
      <c r="B17">
        <v>2004</v>
      </c>
      <c r="C17" t="s">
        <v>1063</v>
      </c>
      <c r="D17" s="47">
        <v>38044</v>
      </c>
      <c r="E17" s="48">
        <v>2502</v>
      </c>
      <c r="F17" t="s">
        <v>703</v>
      </c>
      <c r="G17">
        <v>1</v>
      </c>
      <c r="H17" t="s">
        <v>706</v>
      </c>
      <c r="I17" s="50">
        <v>33.699039999999997</v>
      </c>
      <c r="J17" s="50">
        <v>-118.12779</v>
      </c>
      <c r="K17" s="11">
        <v>6.3912095519185627E-2</v>
      </c>
      <c r="L17" s="11">
        <v>17.548945375878855</v>
      </c>
      <c r="M17" s="11">
        <v>3.6419336974535939</v>
      </c>
      <c r="N17" s="11">
        <v>0.78</v>
      </c>
      <c r="O17" s="11">
        <v>6.35</v>
      </c>
      <c r="P17" s="11">
        <v>0.82</v>
      </c>
      <c r="Q17" s="12">
        <v>2.52</v>
      </c>
      <c r="R17" s="11">
        <v>0.39</v>
      </c>
      <c r="S17" s="11">
        <v>2.91</v>
      </c>
      <c r="T17" s="42">
        <v>13.89</v>
      </c>
      <c r="U17" s="12">
        <v>32.3185</v>
      </c>
      <c r="V17" t="s">
        <v>1060</v>
      </c>
    </row>
    <row r="18" spans="1:22" x14ac:dyDescent="0.2">
      <c r="A18">
        <v>96</v>
      </c>
      <c r="B18">
        <v>2004</v>
      </c>
      <c r="C18" t="s">
        <v>1063</v>
      </c>
      <c r="D18" s="47">
        <v>38044</v>
      </c>
      <c r="E18" s="48">
        <v>2602</v>
      </c>
      <c r="F18" t="s">
        <v>703</v>
      </c>
      <c r="G18">
        <v>1</v>
      </c>
      <c r="H18" t="s">
        <v>706</v>
      </c>
      <c r="I18" s="50">
        <v>33.693980000000003</v>
      </c>
      <c r="J18" s="50">
        <v>-118.1905</v>
      </c>
      <c r="K18" s="11">
        <v>0.63800000000000001</v>
      </c>
      <c r="L18" s="11">
        <v>22.748632894657774</v>
      </c>
      <c r="M18" s="11">
        <v>28.045641377852913</v>
      </c>
      <c r="N18" s="11">
        <v>4.46</v>
      </c>
      <c r="O18" s="11">
        <v>3</v>
      </c>
      <c r="P18" s="11">
        <v>1.28</v>
      </c>
      <c r="Q18" s="12">
        <v>0.96</v>
      </c>
      <c r="R18" s="11">
        <v>0.23</v>
      </c>
      <c r="S18" s="11">
        <v>1.19</v>
      </c>
      <c r="T18" s="42">
        <v>13.96</v>
      </c>
      <c r="U18" s="12">
        <v>32.637999999999998</v>
      </c>
      <c r="V18" t="s">
        <v>1060</v>
      </c>
    </row>
    <row r="19" spans="1:22" x14ac:dyDescent="0.2">
      <c r="A19">
        <v>97</v>
      </c>
      <c r="B19">
        <v>2004</v>
      </c>
      <c r="C19" t="s">
        <v>1063</v>
      </c>
      <c r="D19" s="47">
        <v>38044</v>
      </c>
      <c r="E19" s="48">
        <v>2603</v>
      </c>
      <c r="F19" t="s">
        <v>703</v>
      </c>
      <c r="G19">
        <v>1</v>
      </c>
      <c r="H19" t="s">
        <v>706</v>
      </c>
      <c r="I19" s="50">
        <v>33.667520000000003</v>
      </c>
      <c r="J19" s="50">
        <v>-118.19674000000001</v>
      </c>
      <c r="K19" s="11">
        <v>0.27528094412064158</v>
      </c>
      <c r="L19" s="11">
        <v>12.349257857099937</v>
      </c>
      <c r="M19" s="11">
        <v>22.291294530089903</v>
      </c>
      <c r="N19" s="11">
        <v>3.45</v>
      </c>
      <c r="O19" s="11">
        <v>5.1100000000000003</v>
      </c>
      <c r="P19" s="11">
        <v>1.79</v>
      </c>
      <c r="Q19" s="12">
        <v>2.2999999999999998</v>
      </c>
      <c r="R19" s="11">
        <v>0.24</v>
      </c>
      <c r="S19" s="11">
        <v>2.54</v>
      </c>
      <c r="T19" s="42">
        <v>14.01</v>
      </c>
      <c r="U19" s="12">
        <v>32.441000000000003</v>
      </c>
      <c r="V19" t="s">
        <v>1060</v>
      </c>
    </row>
    <row r="20" spans="1:22" x14ac:dyDescent="0.2">
      <c r="A20">
        <v>98</v>
      </c>
      <c r="B20">
        <v>2004</v>
      </c>
      <c r="C20" t="s">
        <v>1063</v>
      </c>
      <c r="D20" s="47">
        <v>38044</v>
      </c>
      <c r="E20" s="48">
        <v>2702</v>
      </c>
      <c r="F20" t="s">
        <v>703</v>
      </c>
      <c r="G20">
        <v>1</v>
      </c>
      <c r="H20" t="s">
        <v>706</v>
      </c>
      <c r="I20" s="50">
        <v>33.688639999999999</v>
      </c>
      <c r="J20" s="50">
        <v>-118.25112</v>
      </c>
      <c r="K20" s="11">
        <v>0.62814093772590751</v>
      </c>
      <c r="L20" s="11">
        <v>43.547382969773459</v>
      </c>
      <c r="M20" s="11">
        <v>14.424309680375156</v>
      </c>
      <c r="N20" s="11">
        <v>1.33</v>
      </c>
      <c r="O20" s="11">
        <v>4.5999999999999996</v>
      </c>
      <c r="P20" s="11">
        <v>1.9</v>
      </c>
      <c r="Q20" s="12">
        <v>2.9</v>
      </c>
      <c r="R20" s="11">
        <v>0.31</v>
      </c>
      <c r="S20" s="11">
        <v>3.21</v>
      </c>
      <c r="T20" s="42">
        <v>13.81</v>
      </c>
      <c r="U20" s="12">
        <v>33.073</v>
      </c>
      <c r="V20" t="s">
        <v>1060</v>
      </c>
    </row>
    <row r="21" spans="1:22" x14ac:dyDescent="0.2">
      <c r="A21">
        <v>99</v>
      </c>
      <c r="B21">
        <v>2004</v>
      </c>
      <c r="C21" t="s">
        <v>1063</v>
      </c>
      <c r="D21" s="47">
        <v>38044</v>
      </c>
      <c r="E21" s="48">
        <v>2704</v>
      </c>
      <c r="F21" t="s">
        <v>703</v>
      </c>
      <c r="G21">
        <v>1</v>
      </c>
      <c r="H21" t="s">
        <v>706</v>
      </c>
      <c r="I21" s="50">
        <v>33.650419999999997</v>
      </c>
      <c r="J21" s="50">
        <v>-118.26005000000001</v>
      </c>
      <c r="K21" s="11">
        <v>0.71971193483294971</v>
      </c>
      <c r="L21" s="11">
        <v>53.296797067483936</v>
      </c>
      <c r="M21" s="11">
        <v>13.50384965763809</v>
      </c>
      <c r="N21" s="11">
        <v>1.93</v>
      </c>
      <c r="O21" s="11">
        <v>1.68</v>
      </c>
      <c r="P21" s="11">
        <v>1.4</v>
      </c>
      <c r="Q21" s="12">
        <v>0.49</v>
      </c>
      <c r="R21" s="11">
        <v>0.08</v>
      </c>
      <c r="S21" s="11">
        <v>0.56999999999999995</v>
      </c>
      <c r="T21" s="42">
        <v>13.97</v>
      </c>
      <c r="U21" s="12">
        <v>33.106000000000002</v>
      </c>
      <c r="V21" t="s">
        <v>1060</v>
      </c>
    </row>
    <row r="22" spans="1:22" x14ac:dyDescent="0.2">
      <c r="A22">
        <v>100</v>
      </c>
      <c r="B22">
        <v>2004</v>
      </c>
      <c r="C22" t="s">
        <v>1063</v>
      </c>
      <c r="D22" s="47">
        <v>38044</v>
      </c>
      <c r="E22" s="48">
        <v>2801</v>
      </c>
      <c r="F22" t="s">
        <v>703</v>
      </c>
      <c r="G22">
        <v>1</v>
      </c>
      <c r="H22" t="s">
        <v>706</v>
      </c>
      <c r="I22" s="50">
        <v>33.70288</v>
      </c>
      <c r="J22" s="50">
        <v>-118.28438</v>
      </c>
      <c r="K22" s="11">
        <v>0.4021818181818182</v>
      </c>
      <c r="L22" s="11">
        <v>28.598281353284065</v>
      </c>
      <c r="M22" s="11">
        <v>14.063146425253064</v>
      </c>
      <c r="N22" s="11">
        <v>0.96</v>
      </c>
      <c r="O22" s="11">
        <v>6.99</v>
      </c>
      <c r="P22" s="11">
        <v>1.88</v>
      </c>
      <c r="Q22" s="12">
        <v>5.12</v>
      </c>
      <c r="R22" s="11">
        <v>0.53</v>
      </c>
      <c r="S22" s="11">
        <v>5.65</v>
      </c>
      <c r="T22" s="42">
        <v>13.26</v>
      </c>
      <c r="U22" s="12">
        <v>33.031999999999996</v>
      </c>
      <c r="V22" t="s">
        <v>1060</v>
      </c>
    </row>
    <row r="23" spans="1:22" x14ac:dyDescent="0.2">
      <c r="A23">
        <v>101</v>
      </c>
      <c r="B23">
        <v>2004</v>
      </c>
      <c r="C23" t="s">
        <v>1063</v>
      </c>
      <c r="D23" s="47">
        <v>38044</v>
      </c>
      <c r="E23" s="48">
        <v>2802</v>
      </c>
      <c r="F23" t="s">
        <v>703</v>
      </c>
      <c r="G23">
        <v>1</v>
      </c>
      <c r="H23" t="s">
        <v>706</v>
      </c>
      <c r="I23" s="50">
        <v>33.693269999999998</v>
      </c>
      <c r="J23" s="50">
        <v>-118.28908</v>
      </c>
      <c r="K23" s="11">
        <v>0.7733181818181819</v>
      </c>
      <c r="L23" s="11">
        <v>39.647617330689272</v>
      </c>
      <c r="M23" s="11">
        <v>19.504783234971203</v>
      </c>
      <c r="N23" s="11">
        <v>1.45</v>
      </c>
      <c r="O23" s="11">
        <v>3.58</v>
      </c>
      <c r="P23" s="11">
        <v>1.31</v>
      </c>
      <c r="Q23" s="12">
        <v>2.2799999999999998</v>
      </c>
      <c r="R23" s="11">
        <v>0.28000000000000003</v>
      </c>
      <c r="S23" s="11">
        <v>2.56</v>
      </c>
      <c r="T23" s="42">
        <v>13.7</v>
      </c>
      <c r="U23" s="12">
        <v>33.106000000000002</v>
      </c>
      <c r="V23" t="s">
        <v>1060</v>
      </c>
    </row>
    <row r="24" spans="1:22" x14ac:dyDescent="0.2">
      <c r="A24">
        <v>102</v>
      </c>
      <c r="B24">
        <v>2004</v>
      </c>
      <c r="C24" t="s">
        <v>1063</v>
      </c>
      <c r="D24" s="47">
        <v>38044</v>
      </c>
      <c r="E24" s="48">
        <v>2803</v>
      </c>
      <c r="F24" t="s">
        <v>703</v>
      </c>
      <c r="G24">
        <v>1</v>
      </c>
      <c r="H24" t="s">
        <v>706</v>
      </c>
      <c r="I24" s="50">
        <v>33.66845</v>
      </c>
      <c r="J24" s="50">
        <v>-118.2968</v>
      </c>
      <c r="K24" s="11">
        <v>1.378590909090909</v>
      </c>
      <c r="L24" s="11">
        <v>25.998437593894607</v>
      </c>
      <c r="M24" s="11">
        <v>53.025913734702776</v>
      </c>
      <c r="N24" s="11">
        <v>1.91</v>
      </c>
      <c r="O24" s="11">
        <v>2.54</v>
      </c>
      <c r="P24" s="11">
        <v>1.9</v>
      </c>
      <c r="Q24" s="12">
        <v>0.26</v>
      </c>
      <c r="R24" s="11">
        <v>0.45</v>
      </c>
      <c r="S24" s="11">
        <v>0.71</v>
      </c>
      <c r="T24" s="42">
        <v>13.72</v>
      </c>
      <c r="U24" s="12">
        <v>33.093000000000004</v>
      </c>
      <c r="V24" t="s">
        <v>1060</v>
      </c>
    </row>
    <row r="25" spans="1:22" x14ac:dyDescent="0.2">
      <c r="A25">
        <v>103</v>
      </c>
      <c r="B25">
        <v>2004</v>
      </c>
      <c r="C25" t="s">
        <v>1063</v>
      </c>
      <c r="D25" s="47">
        <v>38044</v>
      </c>
      <c r="E25" s="48">
        <v>2804</v>
      </c>
      <c r="F25" t="s">
        <v>703</v>
      </c>
      <c r="G25">
        <v>1</v>
      </c>
      <c r="H25" t="s">
        <v>706</v>
      </c>
      <c r="I25" s="50">
        <v>33.657670000000003</v>
      </c>
      <c r="J25" s="50">
        <v>-118.30128000000001</v>
      </c>
      <c r="K25" s="11">
        <v>1.9350454545454545</v>
      </c>
      <c r="L25" s="11">
        <v>42.897422029926091</v>
      </c>
      <c r="M25" s="11">
        <v>45.108665345799302</v>
      </c>
      <c r="N25" s="11">
        <v>1.89</v>
      </c>
      <c r="O25" s="11">
        <v>1.72</v>
      </c>
      <c r="P25" s="11">
        <v>1.65</v>
      </c>
      <c r="Q25" s="12">
        <v>1.29</v>
      </c>
      <c r="R25" s="11">
        <v>0.3</v>
      </c>
      <c r="S25" s="11">
        <v>1.59</v>
      </c>
      <c r="T25" s="42">
        <v>13.91</v>
      </c>
      <c r="U25" s="12">
        <v>33.113</v>
      </c>
      <c r="V25" t="s">
        <v>1060</v>
      </c>
    </row>
    <row r="26" spans="1:22" x14ac:dyDescent="0.2">
      <c r="A26">
        <v>104</v>
      </c>
      <c r="B26">
        <v>2004</v>
      </c>
      <c r="C26" t="s">
        <v>1063</v>
      </c>
      <c r="D26" s="47">
        <v>38044</v>
      </c>
      <c r="E26" s="48" t="s">
        <v>39</v>
      </c>
      <c r="F26" t="s">
        <v>703</v>
      </c>
      <c r="G26">
        <v>1</v>
      </c>
      <c r="H26" t="s">
        <v>706</v>
      </c>
      <c r="I26">
        <v>33.7104</v>
      </c>
      <c r="J26">
        <v>-118.26139999999999</v>
      </c>
      <c r="K26" s="11">
        <v>5.4152487798693116E-3</v>
      </c>
      <c r="L26" s="11">
        <v>2.5998437593894606</v>
      </c>
      <c r="M26" s="11">
        <v>2.0829131598050385</v>
      </c>
      <c r="N26" s="11">
        <v>1.49</v>
      </c>
      <c r="O26" s="11">
        <v>9.48</v>
      </c>
      <c r="P26" s="11">
        <v>1.98</v>
      </c>
      <c r="Q26" s="12">
        <v>6.56</v>
      </c>
      <c r="R26" s="11">
        <v>0.51</v>
      </c>
      <c r="S26" s="11">
        <v>7.07</v>
      </c>
      <c r="T26" s="42">
        <v>13.87</v>
      </c>
      <c r="U26" s="12">
        <v>29.727</v>
      </c>
      <c r="V26" t="s">
        <v>1060</v>
      </c>
    </row>
    <row r="27" spans="1:22" x14ac:dyDescent="0.2">
      <c r="A27">
        <v>105</v>
      </c>
      <c r="B27">
        <v>2004</v>
      </c>
      <c r="C27" t="s">
        <v>1063</v>
      </c>
      <c r="D27" s="47">
        <v>38044</v>
      </c>
      <c r="E27" s="48" t="s">
        <v>40</v>
      </c>
      <c r="F27" t="s">
        <v>703</v>
      </c>
      <c r="G27">
        <v>1</v>
      </c>
      <c r="H27" t="s">
        <v>706</v>
      </c>
      <c r="I27">
        <v>33.726399999999998</v>
      </c>
      <c r="J27">
        <v>-118.21299999999999</v>
      </c>
      <c r="K27" s="11">
        <v>6.101625859138083E-3</v>
      </c>
      <c r="L27" s="11">
        <v>1.949882819542095</v>
      </c>
      <c r="M27" s="11">
        <v>3.1292269453253461</v>
      </c>
      <c r="N27" s="11">
        <v>5.58</v>
      </c>
      <c r="O27" s="11">
        <v>11.29</v>
      </c>
      <c r="P27" s="11">
        <v>2.39</v>
      </c>
      <c r="Q27" s="12">
        <v>7.33</v>
      </c>
      <c r="R27" s="11">
        <v>0.77</v>
      </c>
      <c r="S27" s="11">
        <v>8.1</v>
      </c>
      <c r="T27" s="42">
        <v>13.71</v>
      </c>
      <c r="U27" s="12">
        <v>29.867999999999999</v>
      </c>
      <c r="V27" t="s">
        <v>1060</v>
      </c>
    </row>
    <row r="28" spans="1:22" x14ac:dyDescent="0.2">
      <c r="A28">
        <v>106</v>
      </c>
      <c r="B28">
        <v>2004</v>
      </c>
      <c r="C28" t="s">
        <v>1063</v>
      </c>
      <c r="D28" s="47">
        <v>38044</v>
      </c>
      <c r="E28" s="48" t="s">
        <v>41</v>
      </c>
      <c r="F28" t="s">
        <v>703</v>
      </c>
      <c r="G28">
        <v>1</v>
      </c>
      <c r="H28" t="s">
        <v>706</v>
      </c>
      <c r="I28">
        <v>33.729799999999997</v>
      </c>
      <c r="J28">
        <v>-118.1726</v>
      </c>
      <c r="K28" s="11">
        <v>1.609090909090909E-2</v>
      </c>
      <c r="L28" s="11">
        <v>3.9</v>
      </c>
      <c r="M28" s="11">
        <v>4.1258741258741258</v>
      </c>
      <c r="N28" s="11">
        <v>4.2</v>
      </c>
      <c r="O28" s="11">
        <v>9.32</v>
      </c>
      <c r="P28" s="11">
        <v>1.61</v>
      </c>
      <c r="Q28" s="12">
        <v>5.95</v>
      </c>
      <c r="R28" s="11">
        <v>0.51</v>
      </c>
      <c r="S28" s="11">
        <v>6.46</v>
      </c>
      <c r="T28" s="42">
        <v>14.22</v>
      </c>
      <c r="U28" s="12">
        <v>30.79</v>
      </c>
      <c r="V28" t="s">
        <v>1060</v>
      </c>
    </row>
    <row r="29" spans="1:22" x14ac:dyDescent="0.2">
      <c r="A29">
        <v>107</v>
      </c>
      <c r="B29">
        <v>2004</v>
      </c>
      <c r="C29" t="s">
        <v>1062</v>
      </c>
      <c r="D29" s="47">
        <v>38047</v>
      </c>
      <c r="E29" s="48" t="s">
        <v>34</v>
      </c>
      <c r="F29" t="s">
        <v>703</v>
      </c>
      <c r="G29">
        <v>1</v>
      </c>
      <c r="H29" t="s">
        <v>706</v>
      </c>
      <c r="I29" s="50">
        <v>33.580179999999999</v>
      </c>
      <c r="J29" s="50">
        <v>-117.85939999999999</v>
      </c>
      <c r="K29" s="11">
        <v>3.4202575454384605E-2</v>
      </c>
      <c r="L29" s="11">
        <v>0</v>
      </c>
      <c r="M29" s="11"/>
      <c r="N29" s="12">
        <v>14.12</v>
      </c>
      <c r="O29" s="11">
        <v>2.4700000000000002</v>
      </c>
      <c r="P29" s="11">
        <v>0.28999999999999998</v>
      </c>
      <c r="Q29" s="12">
        <v>0.25</v>
      </c>
      <c r="R29" s="11">
        <v>0.33</v>
      </c>
      <c r="S29" s="11">
        <v>0.57999999999999996</v>
      </c>
      <c r="T29" s="42">
        <v>32.75</v>
      </c>
      <c r="U29" s="11">
        <v>0.11740890688259108</v>
      </c>
      <c r="V29" t="s">
        <v>1060</v>
      </c>
    </row>
    <row r="30" spans="1:22" x14ac:dyDescent="0.2">
      <c r="A30">
        <v>108</v>
      </c>
      <c r="B30">
        <v>2004</v>
      </c>
      <c r="C30" t="s">
        <v>1062</v>
      </c>
      <c r="D30" s="47">
        <v>38047</v>
      </c>
      <c r="E30" s="48" t="s">
        <v>35</v>
      </c>
      <c r="F30" t="s">
        <v>703</v>
      </c>
      <c r="G30">
        <v>1</v>
      </c>
      <c r="H30" t="s">
        <v>706</v>
      </c>
      <c r="I30" s="50">
        <v>33.549199999999999</v>
      </c>
      <c r="J30" s="50">
        <v>-117.87761999999999</v>
      </c>
      <c r="K30" s="11">
        <v>1.0437094936489633</v>
      </c>
      <c r="L30" s="11">
        <v>15.59906255633676</v>
      </c>
      <c r="M30" s="11">
        <v>66.908475421491289</v>
      </c>
      <c r="N30" s="12">
        <v>13.98</v>
      </c>
      <c r="O30" s="11">
        <v>0.64</v>
      </c>
      <c r="P30" s="11">
        <v>0.36</v>
      </c>
      <c r="Q30" s="12">
        <v>0.24</v>
      </c>
      <c r="R30" s="11">
        <v>0.34</v>
      </c>
      <c r="S30" s="11">
        <v>0.57999999999999996</v>
      </c>
      <c r="T30" s="42">
        <v>33.130000000000003</v>
      </c>
      <c r="U30" s="11">
        <v>0.5625</v>
      </c>
      <c r="V30" t="s">
        <v>1060</v>
      </c>
    </row>
    <row r="31" spans="1:22" x14ac:dyDescent="0.2">
      <c r="A31">
        <v>109</v>
      </c>
      <c r="B31">
        <v>2004</v>
      </c>
      <c r="C31" t="s">
        <v>1062</v>
      </c>
      <c r="D31" s="47">
        <v>38047</v>
      </c>
      <c r="E31" s="48" t="s">
        <v>42</v>
      </c>
      <c r="F31" t="s">
        <v>703</v>
      </c>
      <c r="G31">
        <v>1</v>
      </c>
      <c r="H31" t="s">
        <v>706</v>
      </c>
      <c r="I31" s="50">
        <v>33.579929999999997</v>
      </c>
      <c r="J31" s="50">
        <v>-117.90737</v>
      </c>
      <c r="K31" s="11">
        <v>0.10091977354329396</v>
      </c>
      <c r="L31" s="11">
        <v>4.5497265789315549</v>
      </c>
      <c r="M31" s="11">
        <v>22.181502952424381</v>
      </c>
      <c r="N31" s="12">
        <v>14.14</v>
      </c>
      <c r="O31" s="11">
        <v>0.8</v>
      </c>
      <c r="P31" s="11">
        <v>0.46</v>
      </c>
      <c r="Q31" s="12">
        <v>0</v>
      </c>
      <c r="R31" s="11">
        <v>0.16</v>
      </c>
      <c r="S31" s="11">
        <v>0.16</v>
      </c>
      <c r="T31" s="42">
        <v>33.049999999999997</v>
      </c>
      <c r="U31" s="11">
        <v>0.57499999999999996</v>
      </c>
      <c r="V31" t="s">
        <v>1060</v>
      </c>
    </row>
    <row r="32" spans="1:22" x14ac:dyDescent="0.2">
      <c r="A32">
        <v>110</v>
      </c>
      <c r="B32">
        <v>2004</v>
      </c>
      <c r="C32" t="s">
        <v>1062</v>
      </c>
      <c r="D32" s="47">
        <v>38047</v>
      </c>
      <c r="E32" s="48" t="s">
        <v>36</v>
      </c>
      <c r="F32" t="s">
        <v>703</v>
      </c>
      <c r="G32">
        <v>1</v>
      </c>
      <c r="H32" t="s">
        <v>706</v>
      </c>
      <c r="I32" s="50">
        <v>33.563519999999997</v>
      </c>
      <c r="J32" s="50">
        <v>-117.91718</v>
      </c>
      <c r="K32" s="11">
        <v>0.28339260922480425</v>
      </c>
      <c r="L32" s="11">
        <v>6.4996093984736518</v>
      </c>
      <c r="M32" s="11">
        <v>43.601483081637994</v>
      </c>
      <c r="N32" s="12">
        <v>13.84</v>
      </c>
      <c r="O32" s="11">
        <v>0.25</v>
      </c>
      <c r="P32" s="11">
        <v>0.36</v>
      </c>
      <c r="Q32" s="12">
        <v>0.14000000000000001</v>
      </c>
      <c r="R32" s="11">
        <v>0.3</v>
      </c>
      <c r="S32" s="11">
        <v>0.44</v>
      </c>
      <c r="T32" s="42">
        <v>33.11</v>
      </c>
      <c r="U32" s="11">
        <v>1.44</v>
      </c>
      <c r="V32" t="s">
        <v>1060</v>
      </c>
    </row>
    <row r="33" spans="1:22" x14ac:dyDescent="0.2">
      <c r="A33">
        <v>111</v>
      </c>
      <c r="B33">
        <v>2004</v>
      </c>
      <c r="C33" t="s">
        <v>1062</v>
      </c>
      <c r="D33" s="47">
        <v>38047</v>
      </c>
      <c r="E33" s="48" t="s">
        <v>43</v>
      </c>
      <c r="F33" t="s">
        <v>703</v>
      </c>
      <c r="G33">
        <v>1</v>
      </c>
      <c r="H33" t="s">
        <v>706</v>
      </c>
      <c r="I33" s="50">
        <v>33.584820000000001</v>
      </c>
      <c r="J33" s="50">
        <v>-117.94463</v>
      </c>
      <c r="K33" s="11">
        <v>0.29695454545454542</v>
      </c>
      <c r="L33" s="11">
        <v>3.2498046992368259</v>
      </c>
      <c r="M33" s="11">
        <v>91.376120394029016</v>
      </c>
      <c r="N33" s="12">
        <v>13.97</v>
      </c>
      <c r="O33" s="11">
        <v>0.45</v>
      </c>
      <c r="P33" s="11">
        <v>0.4</v>
      </c>
      <c r="Q33" s="12">
        <v>0.32</v>
      </c>
      <c r="R33" s="11">
        <v>0.36</v>
      </c>
      <c r="S33" s="11">
        <v>0.68</v>
      </c>
      <c r="T33" s="42">
        <v>33.08</v>
      </c>
      <c r="U33" s="11">
        <v>0.88888888888888895</v>
      </c>
      <c r="V33" t="s">
        <v>1060</v>
      </c>
    </row>
    <row r="34" spans="1:22" x14ac:dyDescent="0.2">
      <c r="A34">
        <v>112</v>
      </c>
      <c r="B34">
        <v>2004</v>
      </c>
      <c r="C34" t="s">
        <v>1062</v>
      </c>
      <c r="D34" s="47">
        <v>38047</v>
      </c>
      <c r="E34" s="48" t="s">
        <v>44</v>
      </c>
      <c r="F34" t="s">
        <v>703</v>
      </c>
      <c r="G34">
        <v>1</v>
      </c>
      <c r="H34" t="s">
        <v>706</v>
      </c>
      <c r="I34" s="50">
        <v>33.569980000000001</v>
      </c>
      <c r="J34" s="50">
        <v>-117.9569</v>
      </c>
      <c r="K34" s="11">
        <v>0.33540909090909093</v>
      </c>
      <c r="L34" s="11">
        <v>9.7494140977104742</v>
      </c>
      <c r="M34" s="11">
        <v>34.402999764658418</v>
      </c>
      <c r="N34" s="12">
        <v>13.86</v>
      </c>
      <c r="O34" s="11">
        <v>0.15</v>
      </c>
      <c r="P34" s="11">
        <v>0.33</v>
      </c>
      <c r="Q34" s="12">
        <v>0.31</v>
      </c>
      <c r="R34" s="11">
        <v>0.35</v>
      </c>
      <c r="S34" s="11">
        <v>0.66</v>
      </c>
      <c r="T34" s="42">
        <v>33.1</v>
      </c>
      <c r="U34" s="11">
        <v>2.2000000000000002</v>
      </c>
      <c r="V34" t="s">
        <v>1060</v>
      </c>
    </row>
    <row r="35" spans="1:22" x14ac:dyDescent="0.2">
      <c r="A35">
        <v>113</v>
      </c>
      <c r="B35">
        <v>2004</v>
      </c>
      <c r="C35" t="s">
        <v>1062</v>
      </c>
      <c r="D35" s="47">
        <v>38047</v>
      </c>
      <c r="E35" t="s">
        <v>37</v>
      </c>
      <c r="F35" t="s">
        <v>703</v>
      </c>
      <c r="G35">
        <v>1</v>
      </c>
      <c r="H35" t="s">
        <v>706</v>
      </c>
      <c r="I35" s="50">
        <v>33.624879999999997</v>
      </c>
      <c r="J35" s="50">
        <v>-117.96384999999999</v>
      </c>
      <c r="K35" s="11">
        <v>6.549518760104186E-3</v>
      </c>
      <c r="L35" s="11">
        <v>0.64996093984736514</v>
      </c>
      <c r="M35" s="11">
        <v>10.076788247678783</v>
      </c>
      <c r="N35" s="12">
        <v>13.9</v>
      </c>
      <c r="O35" s="11">
        <v>10.84</v>
      </c>
      <c r="P35" s="11">
        <v>1.1000000000000001</v>
      </c>
      <c r="Q35" s="12">
        <v>7.42</v>
      </c>
      <c r="R35" s="11">
        <v>7.7</v>
      </c>
      <c r="S35" s="11">
        <v>15.12</v>
      </c>
      <c r="T35" s="42">
        <v>32.200000000000003</v>
      </c>
      <c r="U35" s="11">
        <v>0.10147601476014761</v>
      </c>
      <c r="V35" t="s">
        <v>1060</v>
      </c>
    </row>
    <row r="36" spans="1:22" x14ac:dyDescent="0.2">
      <c r="A36">
        <v>114</v>
      </c>
      <c r="B36">
        <v>2004</v>
      </c>
      <c r="C36" t="s">
        <v>1062</v>
      </c>
      <c r="D36" s="47">
        <v>38047</v>
      </c>
      <c r="E36" s="48" t="s">
        <v>45</v>
      </c>
      <c r="F36" t="s">
        <v>703</v>
      </c>
      <c r="G36">
        <v>1</v>
      </c>
      <c r="H36" t="s">
        <v>706</v>
      </c>
      <c r="I36" s="50">
        <v>33.605220000000003</v>
      </c>
      <c r="J36" s="50">
        <v>-117.98017</v>
      </c>
      <c r="K36" s="11">
        <v>0.14294900042261</v>
      </c>
      <c r="L36" s="11">
        <v>1.9</v>
      </c>
      <c r="M36" s="11">
        <v>75.236316011900001</v>
      </c>
      <c r="N36" s="12">
        <v>13.9</v>
      </c>
      <c r="O36" s="11">
        <v>1.35</v>
      </c>
      <c r="P36" s="11">
        <v>0.43</v>
      </c>
      <c r="Q36" s="12">
        <v>0.56000000000000005</v>
      </c>
      <c r="R36" s="11">
        <v>0.62</v>
      </c>
      <c r="S36" s="11">
        <v>1.18</v>
      </c>
      <c r="T36" s="42">
        <v>32.93</v>
      </c>
      <c r="U36" s="11">
        <v>0.31851851851851848</v>
      </c>
      <c r="V36" t="s">
        <v>1060</v>
      </c>
    </row>
    <row r="37" spans="1:22" x14ac:dyDescent="0.2">
      <c r="A37">
        <v>115</v>
      </c>
      <c r="B37">
        <v>2004</v>
      </c>
      <c r="C37" t="s">
        <v>1062</v>
      </c>
      <c r="D37" s="47">
        <v>38047</v>
      </c>
      <c r="E37" s="48" t="s">
        <v>46</v>
      </c>
      <c r="F37" t="s">
        <v>703</v>
      </c>
      <c r="G37">
        <v>1</v>
      </c>
      <c r="H37" t="s">
        <v>706</v>
      </c>
      <c r="I37" s="50">
        <v>33.575569999999999</v>
      </c>
      <c r="J37" s="50">
        <v>-118.0047</v>
      </c>
      <c r="K37" s="11">
        <v>1E-3</v>
      </c>
      <c r="L37" s="11">
        <v>5.8496484586262856</v>
      </c>
      <c r="M37" s="11">
        <v>0.17095044378698221</v>
      </c>
      <c r="N37" s="12">
        <v>13.9</v>
      </c>
      <c r="O37" s="11">
        <v>0</v>
      </c>
      <c r="P37" s="11">
        <v>0.4</v>
      </c>
      <c r="Q37" s="12">
        <v>0.06</v>
      </c>
      <c r="R37" s="11">
        <v>0.1</v>
      </c>
      <c r="S37" s="11">
        <v>0.16</v>
      </c>
      <c r="T37" s="42">
        <v>33.1</v>
      </c>
      <c r="U37" s="11"/>
      <c r="V37" t="s">
        <v>1060</v>
      </c>
    </row>
    <row r="38" spans="1:22" x14ac:dyDescent="0.2">
      <c r="A38">
        <v>116</v>
      </c>
      <c r="B38">
        <v>2004</v>
      </c>
      <c r="C38" t="s">
        <v>1062</v>
      </c>
      <c r="D38" s="47">
        <v>38047</v>
      </c>
      <c r="E38" s="48" t="s">
        <v>47</v>
      </c>
      <c r="F38" t="s">
        <v>703</v>
      </c>
      <c r="G38">
        <v>1</v>
      </c>
      <c r="H38" t="s">
        <v>706</v>
      </c>
      <c r="I38" s="50">
        <v>33.642870000000002</v>
      </c>
      <c r="J38" s="50">
        <v>-118.00107</v>
      </c>
      <c r="K38" s="11">
        <v>6.0992686721538132E-2</v>
      </c>
      <c r="L38" s="11">
        <v>4.5497265789315549</v>
      </c>
      <c r="M38" s="11">
        <v>13.405791680752273</v>
      </c>
      <c r="N38" s="12">
        <v>14.11</v>
      </c>
      <c r="O38" s="11">
        <v>4.74</v>
      </c>
      <c r="P38" s="11">
        <v>0.5</v>
      </c>
      <c r="Q38" s="12">
        <v>1.91</v>
      </c>
      <c r="R38" s="11">
        <v>1.99</v>
      </c>
      <c r="S38" s="11">
        <v>3.9</v>
      </c>
      <c r="T38" s="42">
        <v>32.520000000000003</v>
      </c>
      <c r="U38" s="11">
        <v>0.10548523206751054</v>
      </c>
      <c r="V38" t="s">
        <v>1060</v>
      </c>
    </row>
    <row r="39" spans="1:22" x14ac:dyDescent="0.2">
      <c r="A39">
        <v>117</v>
      </c>
      <c r="B39">
        <v>2004</v>
      </c>
      <c r="C39" t="s">
        <v>1062</v>
      </c>
      <c r="D39" s="47">
        <v>38047</v>
      </c>
      <c r="E39" s="48" t="s">
        <v>48</v>
      </c>
      <c r="F39" t="s">
        <v>703</v>
      </c>
      <c r="G39">
        <v>1</v>
      </c>
      <c r="H39" t="s">
        <v>706</v>
      </c>
      <c r="I39" s="50">
        <v>33.625619999999998</v>
      </c>
      <c r="J39" s="50">
        <v>-118.01560000000001</v>
      </c>
      <c r="K39" s="11">
        <v>8.7555172669646006E-2</v>
      </c>
      <c r="L39" s="11">
        <v>14.299140676642033</v>
      </c>
      <c r="M39" s="11">
        <v>6.1231073006134809</v>
      </c>
      <c r="N39" s="12">
        <v>13.92</v>
      </c>
      <c r="O39" s="11">
        <v>1.0900000000000001</v>
      </c>
      <c r="P39" s="11">
        <v>0.46</v>
      </c>
      <c r="Q39" s="12">
        <v>0.93</v>
      </c>
      <c r="R39" s="11">
        <v>1.04</v>
      </c>
      <c r="S39" s="11">
        <v>1.97</v>
      </c>
      <c r="T39" s="42">
        <v>33.1</v>
      </c>
      <c r="U39" s="11">
        <v>0.42201834862385318</v>
      </c>
      <c r="V39" t="s">
        <v>1060</v>
      </c>
    </row>
    <row r="40" spans="1:22" x14ac:dyDescent="0.2">
      <c r="A40">
        <v>118</v>
      </c>
      <c r="B40">
        <v>2004</v>
      </c>
      <c r="C40" t="s">
        <v>1062</v>
      </c>
      <c r="D40" s="47">
        <v>38047</v>
      </c>
      <c r="E40" s="48" t="s">
        <v>38</v>
      </c>
      <c r="F40" t="s">
        <v>703</v>
      </c>
      <c r="G40">
        <v>1</v>
      </c>
      <c r="H40" t="s">
        <v>706</v>
      </c>
      <c r="I40" s="50">
        <v>33.616430000000001</v>
      </c>
      <c r="J40" s="50">
        <v>-118.07572999999999</v>
      </c>
      <c r="K40" s="11">
        <v>0.61017340595024838</v>
      </c>
      <c r="L40" s="11">
        <v>34.447929811910342</v>
      </c>
      <c r="M40" s="11">
        <v>17.712919449205376</v>
      </c>
      <c r="N40" s="12">
        <v>14.37</v>
      </c>
      <c r="O40" s="11">
        <v>1.55</v>
      </c>
      <c r="P40" s="11">
        <v>0.3</v>
      </c>
      <c r="Q40" s="12">
        <v>0</v>
      </c>
      <c r="R40" s="11">
        <v>7.0000000000000007E-2</v>
      </c>
      <c r="S40" s="11">
        <v>7.0000000000000007E-2</v>
      </c>
      <c r="T40" s="42">
        <v>33.06</v>
      </c>
      <c r="U40" s="11">
        <v>0.19354838709677419</v>
      </c>
      <c r="V40" t="s">
        <v>1060</v>
      </c>
    </row>
    <row r="41" spans="1:22" x14ac:dyDescent="0.2">
      <c r="A41">
        <v>119</v>
      </c>
      <c r="B41">
        <v>2004</v>
      </c>
      <c r="C41" t="s">
        <v>1062</v>
      </c>
      <c r="D41" s="47">
        <v>38047</v>
      </c>
      <c r="E41" s="48" t="s">
        <v>49</v>
      </c>
      <c r="F41" t="s">
        <v>703</v>
      </c>
      <c r="G41">
        <v>1</v>
      </c>
      <c r="H41" t="s">
        <v>706</v>
      </c>
      <c r="I41" s="50">
        <v>33.691249999999997</v>
      </c>
      <c r="J41" s="50">
        <v>-118.06573</v>
      </c>
      <c r="K41" s="11">
        <v>0.11362297537381787</v>
      </c>
      <c r="L41" s="11">
        <v>7.7995312781683799</v>
      </c>
      <c r="M41" s="11">
        <v>14.567923548413638</v>
      </c>
      <c r="N41" s="12">
        <v>14.4</v>
      </c>
      <c r="O41" s="11">
        <v>5.3</v>
      </c>
      <c r="P41" s="11">
        <v>0.47</v>
      </c>
      <c r="Q41" s="12">
        <v>1.6</v>
      </c>
      <c r="R41" s="11">
        <v>1.75</v>
      </c>
      <c r="S41" s="11">
        <v>3.35</v>
      </c>
      <c r="T41" s="42">
        <v>32.700000000000003</v>
      </c>
      <c r="U41" s="11">
        <v>8.8679245283018862E-2</v>
      </c>
      <c r="V41" t="s">
        <v>1060</v>
      </c>
    </row>
    <row r="42" spans="1:22" x14ac:dyDescent="0.2">
      <c r="A42">
        <v>120</v>
      </c>
      <c r="B42">
        <v>2004</v>
      </c>
      <c r="C42" t="s">
        <v>1062</v>
      </c>
      <c r="D42" s="47">
        <v>38047</v>
      </c>
      <c r="E42" s="48" t="s">
        <v>50</v>
      </c>
      <c r="F42" t="s">
        <v>703</v>
      </c>
      <c r="G42">
        <v>1</v>
      </c>
      <c r="H42" t="s">
        <v>706</v>
      </c>
      <c r="I42" s="50">
        <v>33.651629999999997</v>
      </c>
      <c r="J42" s="50">
        <v>-118.09910000000001</v>
      </c>
      <c r="K42" s="11">
        <v>0.76363409884720601</v>
      </c>
      <c r="L42" s="11">
        <v>11.049335977405207</v>
      </c>
      <c r="M42" s="11">
        <v>69.111311341130531</v>
      </c>
      <c r="N42" s="12">
        <v>13.62</v>
      </c>
      <c r="O42" s="11">
        <v>2.98</v>
      </c>
      <c r="P42" s="11">
        <v>0.52</v>
      </c>
      <c r="Q42" s="12">
        <v>2.52</v>
      </c>
      <c r="R42" s="11">
        <v>2.71</v>
      </c>
      <c r="S42" s="11">
        <v>5.23</v>
      </c>
      <c r="T42" s="42">
        <v>32.99</v>
      </c>
      <c r="U42" s="11">
        <v>0.17449664429530201</v>
      </c>
      <c r="V42" t="s">
        <v>1060</v>
      </c>
    </row>
    <row r="43" spans="1:22" x14ac:dyDescent="0.2">
      <c r="A43">
        <v>121</v>
      </c>
      <c r="B43">
        <v>2004</v>
      </c>
      <c r="C43" t="s">
        <v>1062</v>
      </c>
      <c r="D43" s="47">
        <v>38047</v>
      </c>
      <c r="E43" s="48" t="s">
        <v>51</v>
      </c>
      <c r="F43" t="s">
        <v>703</v>
      </c>
      <c r="G43">
        <v>1</v>
      </c>
      <c r="H43" t="s">
        <v>706</v>
      </c>
      <c r="I43" s="50">
        <v>33.727870000000003</v>
      </c>
      <c r="J43" s="50">
        <v>-118.12025</v>
      </c>
      <c r="K43" s="11">
        <v>7.1997396681859321E-3</v>
      </c>
      <c r="L43" s="11">
        <v>5.1996875187789211</v>
      </c>
      <c r="M43" s="11">
        <v>1.3846485278555158</v>
      </c>
      <c r="N43" s="12">
        <v>15.6</v>
      </c>
      <c r="O43" s="11">
        <v>19.46</v>
      </c>
      <c r="P43" s="11">
        <v>1.17</v>
      </c>
      <c r="Q43" s="12">
        <v>17.059999999999999</v>
      </c>
      <c r="R43" s="11">
        <v>18.12</v>
      </c>
      <c r="S43" s="11">
        <v>35.18</v>
      </c>
      <c r="T43" s="42">
        <v>31.17</v>
      </c>
      <c r="U43" s="11">
        <v>6.0123329907502562E-2</v>
      </c>
      <c r="V43" t="s">
        <v>1060</v>
      </c>
    </row>
    <row r="44" spans="1:22" x14ac:dyDescent="0.2">
      <c r="A44">
        <v>122</v>
      </c>
      <c r="B44">
        <v>2004</v>
      </c>
      <c r="C44" t="s">
        <v>1062</v>
      </c>
      <c r="D44" s="47">
        <v>38047</v>
      </c>
      <c r="E44" s="48" t="s">
        <v>52</v>
      </c>
      <c r="F44" t="s">
        <v>703</v>
      </c>
      <c r="G44">
        <v>1</v>
      </c>
      <c r="H44" t="s">
        <v>706</v>
      </c>
      <c r="I44" s="50">
        <v>33.699039999999997</v>
      </c>
      <c r="J44" s="50">
        <v>-118.12779</v>
      </c>
      <c r="K44" s="11">
        <v>1.2327384620098948E-2</v>
      </c>
      <c r="L44" s="11">
        <v>0</v>
      </c>
      <c r="M44" s="11"/>
      <c r="N44" s="12">
        <v>14.22</v>
      </c>
      <c r="O44" s="11">
        <v>3.57</v>
      </c>
      <c r="P44" s="11">
        <v>0.55000000000000004</v>
      </c>
      <c r="Q44" s="12">
        <v>1.66</v>
      </c>
      <c r="R44" s="11">
        <v>1.88</v>
      </c>
      <c r="S44" s="11">
        <v>3.54</v>
      </c>
      <c r="T44" s="42">
        <v>32.69</v>
      </c>
      <c r="U44" s="11">
        <v>0.15406162464985995</v>
      </c>
      <c r="V44" t="s">
        <v>1060</v>
      </c>
    </row>
    <row r="45" spans="1:22" x14ac:dyDescent="0.2">
      <c r="A45">
        <v>123</v>
      </c>
      <c r="B45">
        <v>2004</v>
      </c>
      <c r="C45" t="s">
        <v>1062</v>
      </c>
      <c r="D45" s="47">
        <v>38047</v>
      </c>
      <c r="E45" s="48" t="s">
        <v>53</v>
      </c>
      <c r="F45" t="s">
        <v>703</v>
      </c>
      <c r="G45">
        <v>1</v>
      </c>
      <c r="H45" t="s">
        <v>706</v>
      </c>
      <c r="I45" s="50">
        <v>33.693980000000003</v>
      </c>
      <c r="J45" s="50">
        <v>-118.1905</v>
      </c>
      <c r="K45" s="11">
        <v>2.2088697561928002E-2</v>
      </c>
      <c r="L45" s="11">
        <v>2.6</v>
      </c>
      <c r="M45" s="11">
        <v>8.495652908433847</v>
      </c>
      <c r="N45" s="12">
        <v>14.01</v>
      </c>
      <c r="O45" s="11">
        <v>4.16</v>
      </c>
      <c r="P45" s="11">
        <v>0.63</v>
      </c>
      <c r="Q45" s="12">
        <v>2.19</v>
      </c>
      <c r="R45" s="11">
        <v>2.61</v>
      </c>
      <c r="S45" s="11">
        <v>4.8</v>
      </c>
      <c r="T45" s="42">
        <v>32.5</v>
      </c>
      <c r="U45" s="11">
        <v>0.15144230769230768</v>
      </c>
      <c r="V45" t="s">
        <v>1060</v>
      </c>
    </row>
    <row r="46" spans="1:22" x14ac:dyDescent="0.2">
      <c r="A46">
        <v>124</v>
      </c>
      <c r="B46">
        <v>2004</v>
      </c>
      <c r="C46" t="s">
        <v>1062</v>
      </c>
      <c r="D46" s="47">
        <v>38047</v>
      </c>
      <c r="E46" s="48" t="s">
        <v>54</v>
      </c>
      <c r="F46" t="s">
        <v>703</v>
      </c>
      <c r="G46">
        <v>1</v>
      </c>
      <c r="H46" t="s">
        <v>706</v>
      </c>
      <c r="I46" s="50">
        <v>33.667520000000003</v>
      </c>
      <c r="J46" s="50">
        <v>-118.19674000000001</v>
      </c>
      <c r="K46" s="11">
        <v>0.18102666014747346</v>
      </c>
      <c r="L46" s="11">
        <v>3.9</v>
      </c>
      <c r="M46" s="11">
        <v>46.417092345506013</v>
      </c>
      <c r="N46" s="12">
        <v>14.03</v>
      </c>
      <c r="O46" s="11">
        <v>2.74</v>
      </c>
      <c r="P46" s="11">
        <v>0.5</v>
      </c>
      <c r="Q46" s="12">
        <v>1.4</v>
      </c>
      <c r="R46" s="11">
        <v>1.69</v>
      </c>
      <c r="S46" s="11">
        <v>3.09</v>
      </c>
      <c r="T46" s="42">
        <v>32.799999999999997</v>
      </c>
      <c r="U46" s="11">
        <v>0.18248175182481752</v>
      </c>
      <c r="V46" t="s">
        <v>1060</v>
      </c>
    </row>
    <row r="47" spans="1:22" x14ac:dyDescent="0.2">
      <c r="A47">
        <v>125</v>
      </c>
      <c r="B47">
        <v>2004</v>
      </c>
      <c r="C47" t="s">
        <v>1062</v>
      </c>
      <c r="D47" s="47">
        <v>38047</v>
      </c>
      <c r="E47" s="48" t="s">
        <v>55</v>
      </c>
      <c r="F47" t="s">
        <v>703</v>
      </c>
      <c r="G47">
        <v>1</v>
      </c>
      <c r="H47" t="s">
        <v>706</v>
      </c>
      <c r="I47" s="50">
        <v>33.688639999999999</v>
      </c>
      <c r="J47" s="50">
        <v>-118.25112</v>
      </c>
      <c r="K47" s="11">
        <v>7.9290221406869518E-2</v>
      </c>
      <c r="L47" s="11">
        <v>1.949882819542095</v>
      </c>
      <c r="M47" s="11">
        <v>40.66409561241727</v>
      </c>
      <c r="N47" s="12">
        <v>13.71</v>
      </c>
      <c r="O47" s="11">
        <v>3.37</v>
      </c>
      <c r="P47" s="11">
        <v>0.53</v>
      </c>
      <c r="Q47" s="12">
        <v>2.5499999999999998</v>
      </c>
      <c r="R47" s="11">
        <v>2.76</v>
      </c>
      <c r="S47" s="11">
        <v>5.31</v>
      </c>
      <c r="T47" s="42">
        <v>32.97</v>
      </c>
      <c r="U47" s="11">
        <v>0.15727002967359049</v>
      </c>
      <c r="V47" t="s">
        <v>1060</v>
      </c>
    </row>
    <row r="48" spans="1:22" x14ac:dyDescent="0.2">
      <c r="A48">
        <v>126</v>
      </c>
      <c r="B48">
        <v>2004</v>
      </c>
      <c r="C48" t="s">
        <v>1062</v>
      </c>
      <c r="D48" s="47">
        <v>38047</v>
      </c>
      <c r="E48" s="48" t="s">
        <v>56</v>
      </c>
      <c r="F48" t="s">
        <v>703</v>
      </c>
      <c r="G48">
        <v>1</v>
      </c>
      <c r="H48" t="s">
        <v>706</v>
      </c>
      <c r="I48" s="50">
        <v>33.650419999999997</v>
      </c>
      <c r="J48" s="50">
        <v>-118.26005000000001</v>
      </c>
      <c r="K48" s="11">
        <v>1.4545454545454547E-3</v>
      </c>
      <c r="L48" s="11">
        <v>1.949882819542095</v>
      </c>
      <c r="M48" s="11">
        <v>0.74596557288864973</v>
      </c>
      <c r="N48" s="12">
        <v>13.82</v>
      </c>
      <c r="O48" s="11">
        <v>3.43</v>
      </c>
      <c r="P48" s="11">
        <v>0.54</v>
      </c>
      <c r="Q48" s="12">
        <v>2.59</v>
      </c>
      <c r="R48" s="11">
        <v>2.79</v>
      </c>
      <c r="S48" s="11">
        <v>5.38</v>
      </c>
      <c r="T48" s="42">
        <v>32.94</v>
      </c>
      <c r="U48" s="11">
        <v>0.15743440233236153</v>
      </c>
      <c r="V48" t="s">
        <v>1060</v>
      </c>
    </row>
    <row r="49" spans="1:22" x14ac:dyDescent="0.2">
      <c r="A49">
        <v>127</v>
      </c>
      <c r="B49">
        <v>2004</v>
      </c>
      <c r="C49" t="s">
        <v>1062</v>
      </c>
      <c r="D49" s="47">
        <v>38047</v>
      </c>
      <c r="E49" s="48" t="s">
        <v>57</v>
      </c>
      <c r="F49" t="s">
        <v>703</v>
      </c>
      <c r="G49">
        <v>1</v>
      </c>
      <c r="H49" t="s">
        <v>706</v>
      </c>
      <c r="I49" s="50">
        <v>33.70288</v>
      </c>
      <c r="J49" s="50">
        <v>-118.28438</v>
      </c>
      <c r="K49" s="11">
        <v>8.0369463671808555E-2</v>
      </c>
      <c r="L49" s="11">
        <v>2.5998437593894606</v>
      </c>
      <c r="M49" s="11">
        <v>30.913189833639187</v>
      </c>
      <c r="N49" s="12">
        <v>13.72</v>
      </c>
      <c r="O49" s="11">
        <v>4.62</v>
      </c>
      <c r="P49" s="11">
        <v>0.76</v>
      </c>
      <c r="Q49" s="12">
        <v>3.71</v>
      </c>
      <c r="R49" s="11">
        <v>4.0199999999999996</v>
      </c>
      <c r="S49" s="11">
        <v>7.73</v>
      </c>
      <c r="T49" s="42">
        <v>32.840000000000003</v>
      </c>
      <c r="U49" s="11">
        <v>0.16450216450216451</v>
      </c>
      <c r="V49" t="s">
        <v>1060</v>
      </c>
    </row>
    <row r="50" spans="1:22" x14ac:dyDescent="0.2">
      <c r="A50">
        <v>128</v>
      </c>
      <c r="B50">
        <v>2004</v>
      </c>
      <c r="C50" t="s">
        <v>1062</v>
      </c>
      <c r="D50" s="47">
        <v>38047</v>
      </c>
      <c r="E50" s="48" t="s">
        <v>58</v>
      </c>
      <c r="F50" t="s">
        <v>703</v>
      </c>
      <c r="G50">
        <v>1</v>
      </c>
      <c r="H50" t="s">
        <v>706</v>
      </c>
      <c r="I50" s="50">
        <v>33.693269999999998</v>
      </c>
      <c r="J50" s="50">
        <v>-118.28908</v>
      </c>
      <c r="K50" s="11">
        <v>8.5075602782488505E-2</v>
      </c>
      <c r="L50" s="11">
        <v>1.949882819542095</v>
      </c>
      <c r="M50" s="11">
        <v>43.631136153334289</v>
      </c>
      <c r="N50" s="12">
        <v>13.87</v>
      </c>
      <c r="O50" s="11">
        <v>3.41</v>
      </c>
      <c r="P50" s="11">
        <v>0.61</v>
      </c>
      <c r="Q50" s="12">
        <v>2.76</v>
      </c>
      <c r="R50" s="11">
        <v>3.01</v>
      </c>
      <c r="S50" s="11">
        <v>5.77</v>
      </c>
      <c r="T50" s="42">
        <v>32.909999999999997</v>
      </c>
      <c r="U50" s="11">
        <v>0.1788856304985337</v>
      </c>
      <c r="V50" t="s">
        <v>1060</v>
      </c>
    </row>
    <row r="51" spans="1:22" x14ac:dyDescent="0.2">
      <c r="A51">
        <v>129</v>
      </c>
      <c r="B51">
        <v>2004</v>
      </c>
      <c r="C51" t="s">
        <v>1062</v>
      </c>
      <c r="D51" s="47">
        <v>38047</v>
      </c>
      <c r="E51" s="48" t="s">
        <v>59</v>
      </c>
      <c r="F51" t="s">
        <v>703</v>
      </c>
      <c r="G51">
        <v>1</v>
      </c>
      <c r="H51" t="s">
        <v>706</v>
      </c>
      <c r="I51" s="50">
        <v>33.66845</v>
      </c>
      <c r="J51" s="50">
        <v>-118.2968</v>
      </c>
      <c r="K51" s="11">
        <v>0.89600000000000002</v>
      </c>
      <c r="L51" s="11">
        <v>7.8</v>
      </c>
      <c r="M51" s="11">
        <v>114.87179487179488</v>
      </c>
      <c r="N51" s="12">
        <v>13.93</v>
      </c>
      <c r="O51" s="11">
        <v>1</v>
      </c>
      <c r="P51" s="11">
        <v>0.49</v>
      </c>
      <c r="Q51" s="12">
        <v>1.1399999999999999</v>
      </c>
      <c r="R51" s="11">
        <v>1.32</v>
      </c>
      <c r="S51" s="11">
        <v>2.46</v>
      </c>
      <c r="T51" s="42">
        <v>33.03</v>
      </c>
      <c r="U51" s="11">
        <v>0.49</v>
      </c>
      <c r="V51" t="s">
        <v>1060</v>
      </c>
    </row>
    <row r="52" spans="1:22" x14ac:dyDescent="0.2">
      <c r="A52">
        <v>130</v>
      </c>
      <c r="B52">
        <v>2004</v>
      </c>
      <c r="C52" t="s">
        <v>1062</v>
      </c>
      <c r="D52" s="47">
        <v>38047</v>
      </c>
      <c r="E52" s="48" t="s">
        <v>60</v>
      </c>
      <c r="F52" t="s">
        <v>703</v>
      </c>
      <c r="G52">
        <v>1</v>
      </c>
      <c r="H52" t="s">
        <v>706</v>
      </c>
      <c r="I52" s="50">
        <v>33.657670000000003</v>
      </c>
      <c r="J52" s="50">
        <v>-118.30128000000001</v>
      </c>
      <c r="K52" s="11">
        <v>0.76279318717726985</v>
      </c>
      <c r="L52" s="11">
        <v>6.4996093984736518</v>
      </c>
      <c r="M52" s="11">
        <v>117.35985047907675</v>
      </c>
      <c r="N52" s="12">
        <v>13.91</v>
      </c>
      <c r="O52" s="11">
        <v>1</v>
      </c>
      <c r="P52" s="11">
        <v>0.36</v>
      </c>
      <c r="Q52" s="12">
        <v>1</v>
      </c>
      <c r="R52" s="11">
        <v>1.21</v>
      </c>
      <c r="S52" s="11">
        <v>2.21</v>
      </c>
      <c r="T52" s="42">
        <v>33.049999999999997</v>
      </c>
      <c r="U52" s="11">
        <v>0.36</v>
      </c>
      <c r="V52" t="s">
        <v>1060</v>
      </c>
    </row>
    <row r="53" spans="1:22" x14ac:dyDescent="0.2">
      <c r="A53">
        <v>131</v>
      </c>
      <c r="B53">
        <v>2004</v>
      </c>
      <c r="C53" t="s">
        <v>1062</v>
      </c>
      <c r="D53" s="47">
        <v>38047</v>
      </c>
      <c r="E53" s="48" t="s">
        <v>39</v>
      </c>
      <c r="F53" t="s">
        <v>703</v>
      </c>
      <c r="G53">
        <v>1</v>
      </c>
      <c r="H53" t="s">
        <v>706</v>
      </c>
      <c r="I53">
        <v>33.7104</v>
      </c>
      <c r="J53">
        <v>-118.26139999999999</v>
      </c>
      <c r="K53" s="11">
        <v>1.25720546956277E-2</v>
      </c>
      <c r="L53" s="11">
        <v>3.2498046992368259</v>
      </c>
      <c r="M53" s="11">
        <v>3.8685569931571835</v>
      </c>
      <c r="N53" s="12">
        <v>14.16</v>
      </c>
      <c r="O53" s="11">
        <v>8.02</v>
      </c>
      <c r="P53" s="11">
        <v>1.06</v>
      </c>
      <c r="Q53" s="12">
        <v>5.62</v>
      </c>
      <c r="R53" s="11">
        <v>6.73</v>
      </c>
      <c r="S53" s="11">
        <v>12.35</v>
      </c>
      <c r="T53" s="42">
        <v>32.11</v>
      </c>
      <c r="U53" s="11">
        <v>0.13216957605985039</v>
      </c>
      <c r="V53" t="s">
        <v>1060</v>
      </c>
    </row>
    <row r="54" spans="1:22" x14ac:dyDescent="0.2">
      <c r="A54">
        <v>132</v>
      </c>
      <c r="B54">
        <v>2004</v>
      </c>
      <c r="C54" t="s">
        <v>1062</v>
      </c>
      <c r="D54" s="47">
        <v>38047</v>
      </c>
      <c r="E54" s="48" t="s">
        <v>40</v>
      </c>
      <c r="F54" t="s">
        <v>703</v>
      </c>
      <c r="G54">
        <v>1</v>
      </c>
      <c r="H54" t="s">
        <v>706</v>
      </c>
      <c r="I54">
        <v>33.726399999999998</v>
      </c>
      <c r="J54">
        <v>-118.21299999999999</v>
      </c>
      <c r="K54" s="11">
        <v>2.272012458684618E-3</v>
      </c>
      <c r="L54" s="11">
        <v>1.2999218796947303</v>
      </c>
      <c r="M54" s="11">
        <v>1.747806921457596</v>
      </c>
      <c r="N54" s="12">
        <v>14.26</v>
      </c>
      <c r="O54" s="11">
        <v>6.97</v>
      </c>
      <c r="P54" s="11">
        <v>0.89</v>
      </c>
      <c r="Q54" s="12">
        <v>3.8</v>
      </c>
      <c r="R54" s="11">
        <v>4.3099999999999996</v>
      </c>
      <c r="S54" s="11">
        <v>8.11</v>
      </c>
      <c r="T54" s="42">
        <v>32.06</v>
      </c>
      <c r="U54" s="11">
        <v>0.12769010043041606</v>
      </c>
      <c r="V54" t="s">
        <v>1060</v>
      </c>
    </row>
    <row r="55" spans="1:22" x14ac:dyDescent="0.2">
      <c r="A55">
        <v>133</v>
      </c>
      <c r="B55">
        <v>2004</v>
      </c>
      <c r="C55" t="s">
        <v>1062</v>
      </c>
      <c r="D55" s="47">
        <v>38047</v>
      </c>
      <c r="E55" s="48" t="s">
        <v>41</v>
      </c>
      <c r="F55" t="s">
        <v>703</v>
      </c>
      <c r="G55">
        <v>1</v>
      </c>
      <c r="H55" t="s">
        <v>706</v>
      </c>
      <c r="I55">
        <v>33.729799999999997</v>
      </c>
      <c r="J55">
        <v>-118.1726</v>
      </c>
      <c r="K55" s="11">
        <v>4.8605580439054132E-3</v>
      </c>
      <c r="L55" s="11">
        <v>2.5998437593894606</v>
      </c>
      <c r="M55" s="11">
        <v>1.869557747980537</v>
      </c>
      <c r="N55" s="12">
        <v>14.37</v>
      </c>
      <c r="O55" s="11">
        <v>8.2200000000000006</v>
      </c>
      <c r="P55" s="11">
        <v>0.95</v>
      </c>
      <c r="Q55" s="12">
        <v>5.17</v>
      </c>
      <c r="R55" s="11">
        <v>6.6</v>
      </c>
      <c r="S55" s="11">
        <v>11.77</v>
      </c>
      <c r="T55" s="42">
        <v>32.200000000000003</v>
      </c>
      <c r="U55" s="11">
        <v>0.11557177615571775</v>
      </c>
      <c r="V55" t="s">
        <v>1060</v>
      </c>
    </row>
    <row r="56" spans="1:22" x14ac:dyDescent="0.2">
      <c r="A56">
        <v>135</v>
      </c>
      <c r="B56">
        <v>2005</v>
      </c>
      <c r="C56" t="s">
        <v>1062</v>
      </c>
      <c r="D56" s="17">
        <v>38426</v>
      </c>
      <c r="E56">
        <v>2</v>
      </c>
      <c r="F56" t="s">
        <v>1064</v>
      </c>
      <c r="G56">
        <v>1</v>
      </c>
      <c r="H56" t="s">
        <v>706</v>
      </c>
      <c r="K56" s="11">
        <v>0.27366415078016865</v>
      </c>
      <c r="L56" s="11">
        <v>0</v>
      </c>
      <c r="N56" s="11">
        <v>1.6002754491017965</v>
      </c>
      <c r="O56" s="11">
        <v>2.0290880735632051</v>
      </c>
      <c r="P56" s="11">
        <v>0.33412441969728446</v>
      </c>
      <c r="Q56" s="12">
        <v>0.42047214654410703</v>
      </c>
      <c r="R56" s="11">
        <v>0.11612305040770943</v>
      </c>
      <c r="T56" s="42">
        <v>16.3</v>
      </c>
      <c r="U56" s="11"/>
      <c r="V56" t="s">
        <v>1060</v>
      </c>
    </row>
    <row r="57" spans="1:22" x14ac:dyDescent="0.2">
      <c r="A57">
        <v>146</v>
      </c>
      <c r="B57">
        <v>2005</v>
      </c>
      <c r="C57" t="s">
        <v>1062</v>
      </c>
      <c r="D57" s="17">
        <v>38426</v>
      </c>
      <c r="E57">
        <v>13</v>
      </c>
      <c r="F57" t="s">
        <v>1064</v>
      </c>
      <c r="G57">
        <v>1</v>
      </c>
      <c r="H57" t="s">
        <v>706</v>
      </c>
      <c r="K57" s="11">
        <v>0.24077189035239163</v>
      </c>
      <c r="L57" s="11">
        <v>0</v>
      </c>
      <c r="N57" s="11">
        <v>1.0061137724550897</v>
      </c>
      <c r="O57" s="11">
        <v>0.389600569021056</v>
      </c>
      <c r="P57" s="11">
        <v>0.46047228274799096</v>
      </c>
      <c r="Q57" s="12">
        <v>0.12453586364248663</v>
      </c>
      <c r="R57" s="11">
        <v>9.5555726464047405E-2</v>
      </c>
      <c r="T57" s="42">
        <v>16.3</v>
      </c>
      <c r="U57" s="11"/>
      <c r="V57" t="s">
        <v>1060</v>
      </c>
    </row>
    <row r="58" spans="1:22" x14ac:dyDescent="0.2">
      <c r="A58">
        <v>149</v>
      </c>
      <c r="B58">
        <v>2005</v>
      </c>
      <c r="C58" t="s">
        <v>1062</v>
      </c>
      <c r="D58" s="17">
        <v>38426</v>
      </c>
      <c r="E58">
        <v>16</v>
      </c>
      <c r="F58" t="s">
        <v>1064</v>
      </c>
      <c r="G58">
        <v>1</v>
      </c>
      <c r="H58" t="s">
        <v>706</v>
      </c>
      <c r="K58" s="11">
        <v>0</v>
      </c>
      <c r="L58" s="11">
        <v>0.97721400046981477</v>
      </c>
      <c r="N58" s="11">
        <v>1.3784550898203589</v>
      </c>
      <c r="O58" s="11">
        <v>2.9860466498276916</v>
      </c>
      <c r="P58" s="11">
        <v>0.59960065535813234</v>
      </c>
      <c r="Q58" s="12">
        <v>0.46139743182124326</v>
      </c>
      <c r="R58" s="11">
        <v>9.7159836916234185E-2</v>
      </c>
      <c r="T58" s="42">
        <v>15.8</v>
      </c>
      <c r="U58" s="11"/>
      <c r="V58" t="s">
        <v>1060</v>
      </c>
    </row>
    <row r="59" spans="1:22" x14ac:dyDescent="0.2">
      <c r="A59">
        <v>156</v>
      </c>
      <c r="B59">
        <v>2005</v>
      </c>
      <c r="C59" t="s">
        <v>1062</v>
      </c>
      <c r="D59" s="17">
        <v>38433</v>
      </c>
      <c r="E59">
        <v>5</v>
      </c>
      <c r="F59" t="s">
        <v>1064</v>
      </c>
      <c r="G59">
        <v>1</v>
      </c>
      <c r="H59" t="s">
        <v>706</v>
      </c>
      <c r="K59" s="11">
        <v>0</v>
      </c>
      <c r="L59" s="11">
        <v>23.634943267176908</v>
      </c>
      <c r="N59" s="11">
        <v>3.5545662650602412</v>
      </c>
      <c r="O59" s="11">
        <v>4.0460186197882706</v>
      </c>
      <c r="P59" s="11">
        <v>0.52051238470823591</v>
      </c>
      <c r="Q59" s="12">
        <v>1.6038215098197695E-2</v>
      </c>
      <c r="R59" s="11">
        <v>0.34210605914343989</v>
      </c>
      <c r="T59" s="42">
        <v>16.100000000000001</v>
      </c>
      <c r="U59" s="11"/>
      <c r="V59" t="s">
        <v>1060</v>
      </c>
    </row>
    <row r="60" spans="1:22" x14ac:dyDescent="0.2">
      <c r="A60">
        <v>161</v>
      </c>
      <c r="B60">
        <v>2005</v>
      </c>
      <c r="C60" t="s">
        <v>1062</v>
      </c>
      <c r="D60" s="17">
        <v>38433</v>
      </c>
      <c r="E60">
        <v>16</v>
      </c>
      <c r="F60" t="s">
        <v>1064</v>
      </c>
      <c r="G60">
        <v>1</v>
      </c>
      <c r="H60" t="s">
        <v>706</v>
      </c>
      <c r="K60" s="11">
        <v>0</v>
      </c>
      <c r="L60" s="11">
        <v>43.633741416326608</v>
      </c>
      <c r="N60" s="11">
        <v>3.2756204819277102</v>
      </c>
      <c r="O60" s="11">
        <v>3.520917357941074</v>
      </c>
      <c r="P60" s="11">
        <v>0.48396047274245135</v>
      </c>
      <c r="Q60" s="12">
        <v>2.1810378342254126</v>
      </c>
      <c r="R60" s="11">
        <v>0.39022405370496255</v>
      </c>
      <c r="T60" s="42">
        <v>14.5</v>
      </c>
      <c r="U60" s="11"/>
      <c r="V60" t="s">
        <v>1060</v>
      </c>
    </row>
    <row r="61" spans="1:22" x14ac:dyDescent="0.2">
      <c r="A61">
        <v>165</v>
      </c>
      <c r="B61">
        <v>2005</v>
      </c>
      <c r="C61" t="s">
        <v>1066</v>
      </c>
      <c r="D61" s="17">
        <v>38447</v>
      </c>
      <c r="E61">
        <v>2</v>
      </c>
      <c r="F61" t="s">
        <v>1064</v>
      </c>
      <c r="G61">
        <v>1</v>
      </c>
      <c r="H61" t="s">
        <v>706</v>
      </c>
      <c r="K61" s="11">
        <v>5.3999999999999999E-2</v>
      </c>
      <c r="L61" s="11">
        <v>31.513257689569219</v>
      </c>
      <c r="N61" s="11">
        <v>4.84016333938294</v>
      </c>
      <c r="O61" s="11">
        <v>1.1444537631176033</v>
      </c>
      <c r="P61" s="11">
        <v>0.29934598172342869</v>
      </c>
      <c r="Q61" s="12">
        <v>0.46858770318332887</v>
      </c>
      <c r="R61" s="11">
        <v>0.28403233650577842</v>
      </c>
      <c r="T61" s="42">
        <v>14.1</v>
      </c>
      <c r="U61" s="11"/>
      <c r="V61" t="s">
        <v>1060</v>
      </c>
    </row>
    <row r="62" spans="1:22" x14ac:dyDescent="0.2">
      <c r="A62">
        <v>168</v>
      </c>
      <c r="B62">
        <v>2005</v>
      </c>
      <c r="C62" t="s">
        <v>1066</v>
      </c>
      <c r="D62" s="17">
        <v>38447</v>
      </c>
      <c r="E62">
        <v>5</v>
      </c>
      <c r="F62" t="s">
        <v>1064</v>
      </c>
      <c r="G62">
        <v>1</v>
      </c>
      <c r="H62" t="s">
        <v>706</v>
      </c>
      <c r="K62" s="11">
        <v>0</v>
      </c>
      <c r="L62" s="11">
        <v>6.0293222620349267</v>
      </c>
      <c r="N62" s="11">
        <v>2.7791905626134308</v>
      </c>
      <c r="O62" s="11">
        <v>1.6802617724479911</v>
      </c>
      <c r="P62" s="11">
        <v>0.3582669868554158</v>
      </c>
      <c r="Q62" s="12">
        <v>3.0417485444995729E-2</v>
      </c>
      <c r="R62" s="11">
        <v>0.32871578382053029</v>
      </c>
      <c r="T62" s="42">
        <v>14.1</v>
      </c>
      <c r="U62" s="11"/>
      <c r="V62" t="s">
        <v>1060</v>
      </c>
    </row>
    <row r="63" spans="1:22" x14ac:dyDescent="0.2">
      <c r="A63">
        <v>171</v>
      </c>
      <c r="B63">
        <v>2005</v>
      </c>
      <c r="C63" t="s">
        <v>1066</v>
      </c>
      <c r="D63" s="17">
        <v>38447</v>
      </c>
      <c r="E63">
        <v>8</v>
      </c>
      <c r="F63" t="s">
        <v>1064</v>
      </c>
      <c r="G63">
        <v>1</v>
      </c>
      <c r="H63" t="s">
        <v>706</v>
      </c>
      <c r="K63" s="11">
        <v>0</v>
      </c>
      <c r="L63" s="11">
        <v>16.762371111472987</v>
      </c>
      <c r="N63" s="11">
        <v>5.0587513611615256</v>
      </c>
      <c r="O63" s="11">
        <v>0.72501805130946684</v>
      </c>
      <c r="P63" s="11">
        <v>0.25186899198740287</v>
      </c>
      <c r="Q63" s="12">
        <v>0.23487100530013605</v>
      </c>
      <c r="R63" s="11">
        <v>0.28891549354180829</v>
      </c>
      <c r="T63" s="42">
        <v>15.1</v>
      </c>
      <c r="U63" s="11"/>
      <c r="V63" t="s">
        <v>1060</v>
      </c>
    </row>
    <row r="64" spans="1:22" x14ac:dyDescent="0.2">
      <c r="A64">
        <v>179</v>
      </c>
      <c r="B64">
        <v>2005</v>
      </c>
      <c r="C64" t="s">
        <v>1066</v>
      </c>
      <c r="D64" s="17">
        <v>38447</v>
      </c>
      <c r="E64">
        <v>16</v>
      </c>
      <c r="F64" t="s">
        <v>1064</v>
      </c>
      <c r="G64">
        <v>1</v>
      </c>
      <c r="H64" t="s">
        <v>706</v>
      </c>
      <c r="K64" s="11">
        <v>0.24948329745824993</v>
      </c>
      <c r="L64" s="11">
        <v>94.53977306870766</v>
      </c>
      <c r="N64" s="11">
        <v>12.264349364791286</v>
      </c>
      <c r="O64" s="11">
        <v>1.553923490798943</v>
      </c>
      <c r="P64" s="11">
        <v>0.38096650353437367</v>
      </c>
      <c r="Q64" s="12">
        <v>0.2206522653888861</v>
      </c>
      <c r="R64" s="11">
        <v>0.34314899999999998</v>
      </c>
      <c r="T64" s="42">
        <v>13.8</v>
      </c>
      <c r="U64" s="11"/>
      <c r="V64" t="s">
        <v>1060</v>
      </c>
    </row>
    <row r="65" spans="1:22" x14ac:dyDescent="0.2">
      <c r="A65">
        <v>188</v>
      </c>
      <c r="B65">
        <v>2005</v>
      </c>
      <c r="C65" t="s">
        <v>1066</v>
      </c>
      <c r="D65" s="17">
        <v>38454</v>
      </c>
      <c r="E65">
        <v>5</v>
      </c>
      <c r="F65" t="s">
        <v>1064</v>
      </c>
      <c r="G65">
        <v>1</v>
      </c>
      <c r="H65" t="s">
        <v>706</v>
      </c>
      <c r="K65" s="11">
        <v>0</v>
      </c>
      <c r="L65" s="11">
        <v>23.634943267176908</v>
      </c>
      <c r="N65" s="11">
        <v>5.5838630259623994</v>
      </c>
      <c r="O65" s="11">
        <v>11.542602092334686</v>
      </c>
      <c r="P65" s="11">
        <v>1.2608474346458189</v>
      </c>
      <c r="Q65" s="12">
        <v>11.421184253758966</v>
      </c>
      <c r="R65" s="11">
        <v>0.60380100000000003</v>
      </c>
      <c r="T65" s="42">
        <v>14.1</v>
      </c>
      <c r="U65" s="11"/>
      <c r="V65" t="s">
        <v>1060</v>
      </c>
    </row>
    <row r="66" spans="1:22" x14ac:dyDescent="0.2">
      <c r="A66">
        <v>191</v>
      </c>
      <c r="B66">
        <v>2005</v>
      </c>
      <c r="C66" t="s">
        <v>1066</v>
      </c>
      <c r="D66" s="17">
        <v>38454</v>
      </c>
      <c r="E66">
        <v>8</v>
      </c>
      <c r="F66" t="s">
        <v>1064</v>
      </c>
      <c r="G66">
        <v>1</v>
      </c>
      <c r="H66" t="s">
        <v>706</v>
      </c>
      <c r="K66" s="11">
        <v>1.8109435231592998E-2</v>
      </c>
      <c r="L66" s="11">
        <v>47.26988653435383</v>
      </c>
      <c r="N66" s="11">
        <v>8.1254834377797689</v>
      </c>
      <c r="O66" s="11">
        <v>6.6399277634906948</v>
      </c>
      <c r="P66" s="11">
        <v>0.72504943977780589</v>
      </c>
      <c r="Q66" s="12">
        <v>9.3727694833353858</v>
      </c>
      <c r="R66" s="11">
        <v>0.5421689999999999</v>
      </c>
      <c r="T66" s="42">
        <v>14.1</v>
      </c>
      <c r="U66" s="11"/>
      <c r="V66" t="s">
        <v>1060</v>
      </c>
    </row>
    <row r="67" spans="1:22" x14ac:dyDescent="0.2">
      <c r="A67">
        <v>196</v>
      </c>
      <c r="B67">
        <v>2005</v>
      </c>
      <c r="C67" t="s">
        <v>1066</v>
      </c>
      <c r="D67" s="17">
        <v>38454</v>
      </c>
      <c r="E67">
        <v>13</v>
      </c>
      <c r="F67" t="s">
        <v>1064</v>
      </c>
      <c r="G67">
        <v>1</v>
      </c>
      <c r="H67" t="s">
        <v>706</v>
      </c>
      <c r="K67" s="11">
        <v>0.12667487561829685</v>
      </c>
      <c r="L67" s="11">
        <v>56.27367444565931</v>
      </c>
      <c r="N67" s="11">
        <v>9.111324082363474</v>
      </c>
      <c r="O67" s="11">
        <v>11.463775348635965</v>
      </c>
      <c r="P67" s="11">
        <v>1.1307229461927897</v>
      </c>
      <c r="Q67" s="12">
        <v>14.032286020305907</v>
      </c>
      <c r="R67" s="11">
        <v>0.32977399999999979</v>
      </c>
      <c r="T67" s="42">
        <v>13.8</v>
      </c>
      <c r="U67" s="11"/>
      <c r="V67" t="s">
        <v>1060</v>
      </c>
    </row>
    <row r="68" spans="1:22" x14ac:dyDescent="0.2">
      <c r="A68">
        <v>199</v>
      </c>
      <c r="B68">
        <v>2005</v>
      </c>
      <c r="C68" t="s">
        <v>1066</v>
      </c>
      <c r="D68" s="17">
        <v>38454</v>
      </c>
      <c r="E68">
        <v>16</v>
      </c>
      <c r="F68" t="s">
        <v>1064</v>
      </c>
      <c r="G68">
        <v>1</v>
      </c>
      <c r="H68" t="s">
        <v>706</v>
      </c>
      <c r="K68" s="11">
        <v>0.10812088268282709</v>
      </c>
      <c r="L68" s="11">
        <v>15.756628844784609</v>
      </c>
      <c r="N68" s="11">
        <v>10.335923008057296</v>
      </c>
      <c r="O68" s="11">
        <v>3.5764595592970601</v>
      </c>
      <c r="P68" s="11">
        <v>0.50475095132477688</v>
      </c>
      <c r="Q68" s="12">
        <v>1.785924249882326</v>
      </c>
      <c r="R68" s="11">
        <v>0.4608489999999999</v>
      </c>
      <c r="T68" s="42">
        <v>13.7</v>
      </c>
      <c r="U68" s="11"/>
      <c r="V68" t="s">
        <v>1060</v>
      </c>
    </row>
    <row r="69" spans="1:22" x14ac:dyDescent="0.2">
      <c r="A69">
        <v>205</v>
      </c>
      <c r="B69">
        <v>2005</v>
      </c>
      <c r="C69" t="s">
        <v>1066</v>
      </c>
      <c r="D69" s="17">
        <v>38463</v>
      </c>
      <c r="E69">
        <v>2</v>
      </c>
      <c r="F69" t="s">
        <v>1064</v>
      </c>
      <c r="G69">
        <v>1</v>
      </c>
      <c r="H69" t="s">
        <v>706</v>
      </c>
      <c r="K69" s="11">
        <v>0</v>
      </c>
      <c r="L69" s="11">
        <v>17.589852008456667</v>
      </c>
      <c r="N69" s="11">
        <v>1.4089085086916744</v>
      </c>
      <c r="O69" s="11">
        <v>2.8210945589284617</v>
      </c>
      <c r="P69" s="11">
        <v>0.50665001251535113</v>
      </c>
      <c r="Q69" s="12">
        <v>1.9620444171476183</v>
      </c>
      <c r="R69" s="11">
        <v>0.31083499999999997</v>
      </c>
      <c r="T69" s="42">
        <v>15.9</v>
      </c>
      <c r="U69" s="11"/>
      <c r="V69" t="s">
        <v>1060</v>
      </c>
    </row>
    <row r="70" spans="1:22" x14ac:dyDescent="0.2">
      <c r="A70">
        <v>208</v>
      </c>
      <c r="B70">
        <v>2005</v>
      </c>
      <c r="C70" t="s">
        <v>1066</v>
      </c>
      <c r="D70" s="17">
        <v>38463</v>
      </c>
      <c r="E70">
        <v>5</v>
      </c>
      <c r="F70" t="s">
        <v>1064</v>
      </c>
      <c r="G70">
        <v>1</v>
      </c>
      <c r="H70" t="s">
        <v>706</v>
      </c>
      <c r="K70" s="11">
        <v>0</v>
      </c>
      <c r="L70" s="11">
        <v>27.011363733916472</v>
      </c>
      <c r="N70" s="11">
        <v>1.2908435498627631</v>
      </c>
      <c r="O70" s="11">
        <v>0.58714915764774234</v>
      </c>
      <c r="P70" s="11">
        <v>0.36153244629208092</v>
      </c>
      <c r="Q70" s="12">
        <v>0.41825664672403656</v>
      </c>
      <c r="R70" s="11">
        <v>0.36893600000000004</v>
      </c>
      <c r="T70" s="42">
        <v>15.9</v>
      </c>
      <c r="U70" s="11"/>
      <c r="V70" t="s">
        <v>1060</v>
      </c>
    </row>
    <row r="71" spans="1:22" x14ac:dyDescent="0.2">
      <c r="A71">
        <v>219</v>
      </c>
      <c r="B71">
        <v>2005</v>
      </c>
      <c r="C71" t="s">
        <v>1066</v>
      </c>
      <c r="D71" s="17">
        <v>38463</v>
      </c>
      <c r="E71">
        <v>16</v>
      </c>
      <c r="F71" t="s">
        <v>1064</v>
      </c>
      <c r="G71">
        <v>1</v>
      </c>
      <c r="H71" t="s">
        <v>706</v>
      </c>
      <c r="K71" s="11">
        <v>0</v>
      </c>
      <c r="L71" s="11">
        <v>18.907954613741531</v>
      </c>
      <c r="N71" s="11">
        <v>0.55096980786825256</v>
      </c>
      <c r="O71" s="11">
        <v>0.43499329014615196</v>
      </c>
      <c r="P71" s="11">
        <v>0.41401946425403563</v>
      </c>
      <c r="Q71" s="12">
        <v>0.77162695024150119</v>
      </c>
      <c r="R71" s="11">
        <v>0.28526200000000007</v>
      </c>
      <c r="T71" s="42">
        <v>15.7</v>
      </c>
      <c r="U71" s="11"/>
      <c r="V71" t="s">
        <v>1060</v>
      </c>
    </row>
    <row r="72" spans="1:22" x14ac:dyDescent="0.2">
      <c r="A72">
        <v>225</v>
      </c>
      <c r="B72">
        <v>2005</v>
      </c>
      <c r="C72" t="s">
        <v>704</v>
      </c>
      <c r="D72" s="17">
        <v>38485</v>
      </c>
      <c r="E72">
        <v>2</v>
      </c>
      <c r="F72" t="s">
        <v>1064</v>
      </c>
      <c r="G72">
        <v>1</v>
      </c>
      <c r="H72" t="s">
        <v>706</v>
      </c>
      <c r="K72" s="11">
        <v>4.8000000000000001E-2</v>
      </c>
      <c r="L72" s="11">
        <v>607.75568401312069</v>
      </c>
      <c r="N72" s="11">
        <v>3.4636495806150984</v>
      </c>
      <c r="O72" s="11">
        <v>7.3191793567839198</v>
      </c>
      <c r="P72" s="11">
        <v>0.36262402267417349</v>
      </c>
      <c r="Q72" s="12">
        <v>0.42684028835021692</v>
      </c>
      <c r="R72" s="11">
        <v>0.306508</v>
      </c>
      <c r="T72" s="42">
        <v>16.600000000000001</v>
      </c>
      <c r="U72" s="11"/>
      <c r="V72" t="s">
        <v>1060</v>
      </c>
    </row>
    <row r="73" spans="1:22" x14ac:dyDescent="0.2">
      <c r="A73">
        <v>228</v>
      </c>
      <c r="B73">
        <v>2005</v>
      </c>
      <c r="C73" t="s">
        <v>704</v>
      </c>
      <c r="D73" s="17">
        <v>38485</v>
      </c>
      <c r="E73">
        <v>5</v>
      </c>
      <c r="F73" t="s">
        <v>1064</v>
      </c>
      <c r="G73">
        <v>1</v>
      </c>
      <c r="H73" t="s">
        <v>706</v>
      </c>
      <c r="K73" s="11">
        <v>0.17092220018434795</v>
      </c>
      <c r="L73" s="11">
        <v>277.71058338932875</v>
      </c>
      <c r="N73" s="11">
        <v>1.5393998136067106</v>
      </c>
      <c r="O73" s="11">
        <v>0.96199683919597989</v>
      </c>
      <c r="P73" s="11">
        <v>0.25986381667127434</v>
      </c>
      <c r="Q73" s="12">
        <v>0.19949092025015464</v>
      </c>
      <c r="R73" s="11">
        <v>0.51349900000000015</v>
      </c>
      <c r="T73" s="42">
        <v>16.399999999999999</v>
      </c>
      <c r="U73" s="11"/>
      <c r="V73" t="s">
        <v>1060</v>
      </c>
    </row>
    <row r="74" spans="1:22" x14ac:dyDescent="0.2">
      <c r="A74">
        <v>231</v>
      </c>
      <c r="B74">
        <v>2005</v>
      </c>
      <c r="C74" t="s">
        <v>704</v>
      </c>
      <c r="D74" s="17">
        <v>38485</v>
      </c>
      <c r="E74">
        <v>8</v>
      </c>
      <c r="F74" t="s">
        <v>1064</v>
      </c>
      <c r="G74">
        <v>1</v>
      </c>
      <c r="H74" t="s">
        <v>706</v>
      </c>
      <c r="K74" s="11">
        <v>4.3999999999999997E-2</v>
      </c>
      <c r="L74" s="11">
        <v>198.53352344428606</v>
      </c>
      <c r="N74" s="11">
        <v>2.6939496738117432</v>
      </c>
      <c r="O74" s="11">
        <v>0.6981995939698491</v>
      </c>
      <c r="P74" s="11">
        <v>0.22630101266934155</v>
      </c>
      <c r="Q74" s="12">
        <v>0.36840467485011369</v>
      </c>
      <c r="R74" s="11">
        <v>0.39054699999999998</v>
      </c>
      <c r="T74" s="42">
        <v>15.6</v>
      </c>
      <c r="U74" s="11"/>
      <c r="V74" t="s">
        <v>1060</v>
      </c>
    </row>
    <row r="75" spans="1:22" x14ac:dyDescent="0.2">
      <c r="A75">
        <v>236</v>
      </c>
      <c r="B75">
        <v>2005</v>
      </c>
      <c r="C75" t="s">
        <v>704</v>
      </c>
      <c r="D75" s="17">
        <v>38485</v>
      </c>
      <c r="E75">
        <v>13</v>
      </c>
      <c r="F75" t="s">
        <v>1064</v>
      </c>
      <c r="G75">
        <v>1</v>
      </c>
      <c r="H75" t="s">
        <v>706</v>
      </c>
      <c r="K75" s="11">
        <v>0</v>
      </c>
      <c r="L75" s="11">
        <v>10.908435354081652</v>
      </c>
      <c r="N75" s="11">
        <v>7.8493355079217171</v>
      </c>
      <c r="O75" s="11">
        <v>6.9444010763819115</v>
      </c>
      <c r="P75" s="11">
        <v>0.46693280666644249</v>
      </c>
      <c r="Q75" s="12">
        <v>0.93891041786116225</v>
      </c>
      <c r="R75" s="11">
        <v>0.41091788888888897</v>
      </c>
      <c r="T75" s="42">
        <v>15.9</v>
      </c>
      <c r="U75" s="11"/>
      <c r="V75" t="s">
        <v>1060</v>
      </c>
    </row>
    <row r="76" spans="1:22" x14ac:dyDescent="0.2">
      <c r="A76">
        <v>239</v>
      </c>
      <c r="B76">
        <v>2005</v>
      </c>
      <c r="C76" t="s">
        <v>704</v>
      </c>
      <c r="D76" s="17">
        <v>38485</v>
      </c>
      <c r="E76">
        <v>16</v>
      </c>
      <c r="F76" t="s">
        <v>1064</v>
      </c>
      <c r="G76">
        <v>1</v>
      </c>
      <c r="H76" t="s">
        <v>706</v>
      </c>
      <c r="K76" s="11">
        <v>0</v>
      </c>
      <c r="L76" s="11">
        <v>78.783144223923031</v>
      </c>
      <c r="N76" s="11">
        <v>3.5758974836905875</v>
      </c>
      <c r="O76" s="11">
        <v>2.8066233979899504</v>
      </c>
      <c r="P76" s="11">
        <v>0.2630180026645097</v>
      </c>
      <c r="Q76" s="12">
        <v>0.60266339468334329</v>
      </c>
      <c r="R76" s="11">
        <v>0.50441566666666671</v>
      </c>
      <c r="T76" s="42">
        <v>16.2</v>
      </c>
      <c r="U76" s="11"/>
      <c r="V76" t="s">
        <v>1060</v>
      </c>
    </row>
    <row r="77" spans="1:22" x14ac:dyDescent="0.2">
      <c r="A77">
        <v>248</v>
      </c>
      <c r="B77">
        <v>2005</v>
      </c>
      <c r="C77" t="s">
        <v>704</v>
      </c>
      <c r="D77" s="17">
        <v>38497</v>
      </c>
      <c r="E77">
        <v>5</v>
      </c>
      <c r="F77" t="s">
        <v>1064</v>
      </c>
      <c r="G77">
        <v>1</v>
      </c>
      <c r="H77" t="s">
        <v>706</v>
      </c>
      <c r="K77" s="11">
        <v>0</v>
      </c>
      <c r="L77" s="11">
        <v>18.907954613741531</v>
      </c>
      <c r="N77" s="11">
        <v>2.6779142590866734</v>
      </c>
      <c r="O77" s="11">
        <v>3.0019196984924621</v>
      </c>
      <c r="P77" s="11">
        <v>0.22014948765726192</v>
      </c>
      <c r="Q77" s="12">
        <v>0.16527199999999953</v>
      </c>
      <c r="R77" s="11">
        <v>0.40231900000000015</v>
      </c>
      <c r="T77" s="42">
        <v>18.7</v>
      </c>
      <c r="U77" s="11"/>
      <c r="V77" t="s">
        <v>1060</v>
      </c>
    </row>
    <row r="78" spans="1:22" x14ac:dyDescent="0.2">
      <c r="A78">
        <v>256</v>
      </c>
      <c r="B78">
        <v>2005</v>
      </c>
      <c r="C78" t="s">
        <v>704</v>
      </c>
      <c r="D78" s="17">
        <v>38497</v>
      </c>
      <c r="E78">
        <v>13</v>
      </c>
      <c r="F78" t="s">
        <v>1064</v>
      </c>
      <c r="G78">
        <v>1</v>
      </c>
      <c r="H78" t="s">
        <v>706</v>
      </c>
      <c r="K78" s="11">
        <v>0</v>
      </c>
      <c r="L78" s="11">
        <v>10.504419229856406</v>
      </c>
      <c r="N78" s="11">
        <v>2.5015246971109049</v>
      </c>
      <c r="O78" s="11">
        <v>5.2067719356783915</v>
      </c>
      <c r="P78" s="11">
        <v>0.31705279007149612</v>
      </c>
      <c r="Q78" s="12">
        <v>0.36005999999999944</v>
      </c>
      <c r="R78" s="11">
        <v>0.30116700000000002</v>
      </c>
      <c r="T78" s="42">
        <v>19.600000000000001</v>
      </c>
      <c r="U78" s="11"/>
      <c r="V78" t="s">
        <v>1060</v>
      </c>
    </row>
    <row r="79" spans="1:22" x14ac:dyDescent="0.2">
      <c r="A79">
        <v>258</v>
      </c>
      <c r="B79">
        <v>2005</v>
      </c>
      <c r="C79" t="s">
        <v>704</v>
      </c>
      <c r="D79" s="17">
        <v>38497</v>
      </c>
      <c r="E79">
        <v>16</v>
      </c>
      <c r="F79" t="s">
        <v>1064</v>
      </c>
      <c r="G79">
        <v>1</v>
      </c>
      <c r="H79" t="s">
        <v>706</v>
      </c>
      <c r="K79" s="11">
        <v>0</v>
      </c>
      <c r="L79" s="11">
        <v>85.085795761836891</v>
      </c>
      <c r="N79" s="11">
        <v>1.2026561043802424</v>
      </c>
      <c r="O79" s="11">
        <v>1.8202422572864316</v>
      </c>
      <c r="P79" s="11">
        <v>0.1392339860695633</v>
      </c>
      <c r="Q79" s="12">
        <v>1.2731000000000048E-2</v>
      </c>
      <c r="R79" s="11">
        <v>0.43752600000000003</v>
      </c>
      <c r="T79" s="42">
        <v>18.600000000000001</v>
      </c>
      <c r="U79" s="11"/>
      <c r="V79" t="s">
        <v>1060</v>
      </c>
    </row>
    <row r="80" spans="1:22" x14ac:dyDescent="0.2">
      <c r="A80">
        <v>263</v>
      </c>
      <c r="B80">
        <v>2005</v>
      </c>
      <c r="C80" t="s">
        <v>705</v>
      </c>
      <c r="D80" s="17">
        <v>38510</v>
      </c>
      <c r="E80">
        <v>5</v>
      </c>
      <c r="F80" t="s">
        <v>1064</v>
      </c>
      <c r="G80">
        <v>1</v>
      </c>
      <c r="H80" t="s">
        <v>706</v>
      </c>
      <c r="K80" s="11">
        <v>0</v>
      </c>
      <c r="L80" s="11">
        <v>3.90885600187926</v>
      </c>
      <c r="N80" s="11">
        <v>2.937218283582089</v>
      </c>
      <c r="O80" s="11">
        <v>8.2526119914572877</v>
      </c>
      <c r="P80" s="11">
        <v>0.2684908730632819</v>
      </c>
      <c r="Q80" s="12">
        <v>0.58427449999999947</v>
      </c>
      <c r="R80" s="11">
        <v>0.37910199999999988</v>
      </c>
      <c r="T80" s="42">
        <v>19.100000000000001</v>
      </c>
      <c r="U80" s="11"/>
      <c r="V80" t="s">
        <v>1060</v>
      </c>
    </row>
    <row r="81" spans="1:22" x14ac:dyDescent="0.2">
      <c r="A81">
        <v>268</v>
      </c>
      <c r="B81">
        <v>2005</v>
      </c>
      <c r="C81" t="s">
        <v>705</v>
      </c>
      <c r="D81" s="17">
        <v>38510</v>
      </c>
      <c r="E81">
        <v>16</v>
      </c>
      <c r="F81" t="s">
        <v>1064</v>
      </c>
      <c r="G81">
        <v>1</v>
      </c>
      <c r="H81" t="s">
        <v>706</v>
      </c>
      <c r="K81" s="11">
        <v>0</v>
      </c>
      <c r="L81" s="11">
        <v>2.443035001174537</v>
      </c>
      <c r="N81" s="11">
        <v>2.0062966417910442</v>
      </c>
      <c r="O81" s="11">
        <v>5.2383739703517591</v>
      </c>
      <c r="P81" s="11">
        <v>0.28287005258179937</v>
      </c>
      <c r="Q81" s="12">
        <v>0.29971592305991623</v>
      </c>
      <c r="R81" s="11">
        <v>0.40602499999999958</v>
      </c>
      <c r="T81" s="42">
        <v>18.2</v>
      </c>
      <c r="U81" s="11"/>
      <c r="V81" t="s">
        <v>1060</v>
      </c>
    </row>
    <row r="82" spans="1:22" x14ac:dyDescent="0.2">
      <c r="A82">
        <v>278</v>
      </c>
      <c r="B82">
        <v>2005</v>
      </c>
      <c r="C82" t="s">
        <v>705</v>
      </c>
      <c r="D82" s="17">
        <v>38525</v>
      </c>
      <c r="E82">
        <v>16</v>
      </c>
      <c r="F82" t="s">
        <v>1064</v>
      </c>
      <c r="G82">
        <v>1</v>
      </c>
      <c r="H82" t="s">
        <v>706</v>
      </c>
      <c r="K82" s="11">
        <v>0</v>
      </c>
      <c r="L82" s="11">
        <v>0.48860700023490738</v>
      </c>
      <c r="N82" s="11">
        <v>0.7222667910447762</v>
      </c>
      <c r="O82" s="11">
        <v>3.3831244955614097</v>
      </c>
      <c r="P82" s="11">
        <v>0.30754740968289868</v>
      </c>
      <c r="Q82" s="12">
        <v>1.1650801526717269E-2</v>
      </c>
      <c r="R82" s="11">
        <v>0.26008500000000001</v>
      </c>
      <c r="T82" s="42">
        <v>18.399999999999999</v>
      </c>
      <c r="U82" s="11"/>
      <c r="V82" t="s">
        <v>1060</v>
      </c>
    </row>
    <row r="83" spans="1:22" x14ac:dyDescent="0.2">
      <c r="A83">
        <v>283</v>
      </c>
      <c r="B83">
        <v>2005</v>
      </c>
      <c r="C83" t="s">
        <v>1067</v>
      </c>
      <c r="D83" s="17">
        <v>38539</v>
      </c>
      <c r="E83">
        <v>5</v>
      </c>
      <c r="F83" t="s">
        <v>1064</v>
      </c>
      <c r="G83">
        <v>1</v>
      </c>
      <c r="H83" t="s">
        <v>706</v>
      </c>
      <c r="K83" s="11">
        <v>0</v>
      </c>
      <c r="L83" s="11">
        <v>1389.7346641100023</v>
      </c>
      <c r="N83" s="11">
        <v>7.3305054446460982</v>
      </c>
      <c r="O83" s="11">
        <v>0.11557151644203434</v>
      </c>
      <c r="P83" s="11">
        <v>0.42718683416855124</v>
      </c>
      <c r="Q83" s="12">
        <v>0.17239781561949485</v>
      </c>
      <c r="R83" s="11">
        <v>0.20286000000000004</v>
      </c>
      <c r="U83" s="11"/>
      <c r="V83" t="s">
        <v>1060</v>
      </c>
    </row>
    <row r="84" spans="1:22" x14ac:dyDescent="0.2">
      <c r="A84">
        <v>293</v>
      </c>
      <c r="B84">
        <v>2005</v>
      </c>
      <c r="C84" t="s">
        <v>1068</v>
      </c>
      <c r="D84" s="17">
        <v>38583</v>
      </c>
      <c r="E84">
        <v>5</v>
      </c>
      <c r="F84" t="s">
        <v>1064</v>
      </c>
      <c r="G84">
        <v>1</v>
      </c>
      <c r="H84" t="s">
        <v>706</v>
      </c>
      <c r="K84" s="11">
        <v>0</v>
      </c>
      <c r="L84" s="11">
        <v>3190.7173410688829</v>
      </c>
      <c r="N84" s="11">
        <v>1.294739800543971</v>
      </c>
      <c r="O84" s="11">
        <v>6.1699731958762918</v>
      </c>
      <c r="P84" s="11">
        <v>0.42303814432989689</v>
      </c>
      <c r="Q84" s="12">
        <v>1.0096363636363889E-2</v>
      </c>
      <c r="R84" s="11">
        <v>0.15949999999999995</v>
      </c>
      <c r="T84" s="42">
        <v>19.2</v>
      </c>
      <c r="U84" s="11"/>
      <c r="V84" t="s">
        <v>1060</v>
      </c>
    </row>
    <row r="85" spans="1:22" x14ac:dyDescent="0.2">
      <c r="A85">
        <v>298</v>
      </c>
      <c r="B85">
        <v>2005</v>
      </c>
      <c r="C85" t="s">
        <v>1068</v>
      </c>
      <c r="D85" s="17">
        <v>38583</v>
      </c>
      <c r="E85">
        <v>16</v>
      </c>
      <c r="F85" t="s">
        <v>1064</v>
      </c>
      <c r="G85">
        <v>1</v>
      </c>
      <c r="H85" t="s">
        <v>706</v>
      </c>
      <c r="K85" s="11">
        <v>0</v>
      </c>
      <c r="L85" s="11">
        <v>47.26988653435383</v>
      </c>
      <c r="N85" s="11">
        <v>0.46797824116047154</v>
      </c>
      <c r="O85" s="11">
        <v>0.19078569587629113</v>
      </c>
      <c r="P85" s="11">
        <v>0.23984948453608249</v>
      </c>
      <c r="Q85" s="12">
        <v>0.65683636363636388</v>
      </c>
      <c r="R85" s="11">
        <v>0.14499999999999999</v>
      </c>
      <c r="T85" s="42">
        <v>20</v>
      </c>
      <c r="U85" s="11"/>
      <c r="V85" t="s">
        <v>1060</v>
      </c>
    </row>
    <row r="86" spans="1:22" x14ac:dyDescent="0.2">
      <c r="A86">
        <v>302</v>
      </c>
      <c r="B86">
        <v>2005</v>
      </c>
      <c r="C86" t="s">
        <v>1069</v>
      </c>
      <c r="D86" s="17">
        <v>38615</v>
      </c>
      <c r="E86">
        <v>2</v>
      </c>
      <c r="F86" t="s">
        <v>1064</v>
      </c>
      <c r="G86">
        <v>1</v>
      </c>
      <c r="H86" t="s">
        <v>706</v>
      </c>
      <c r="K86" s="11">
        <v>0</v>
      </c>
      <c r="L86" s="11">
        <v>7.8783144223923047</v>
      </c>
      <c r="N86" s="11">
        <v>2.3177031963470318</v>
      </c>
      <c r="O86" s="11">
        <v>1.9218231958762915</v>
      </c>
      <c r="P86" s="11">
        <v>0.34587628865979381</v>
      </c>
      <c r="Q86" s="12">
        <v>0.32930181818181858</v>
      </c>
      <c r="R86" s="11">
        <v>0.11125454545454548</v>
      </c>
      <c r="T86" s="42">
        <v>18.2</v>
      </c>
      <c r="U86" s="11"/>
      <c r="V86" t="s">
        <v>1060</v>
      </c>
    </row>
    <row r="87" spans="1:22" x14ac:dyDescent="0.2">
      <c r="A87">
        <v>305</v>
      </c>
      <c r="B87">
        <v>2005</v>
      </c>
      <c r="C87" t="s">
        <v>1069</v>
      </c>
      <c r="D87" s="17">
        <v>38615</v>
      </c>
      <c r="E87">
        <v>5</v>
      </c>
      <c r="F87" t="s">
        <v>1064</v>
      </c>
      <c r="G87">
        <v>1</v>
      </c>
      <c r="H87" t="s">
        <v>706</v>
      </c>
      <c r="K87" s="11">
        <v>8.7709934571376769E-2</v>
      </c>
      <c r="L87" s="11">
        <v>5.9087358167942288</v>
      </c>
      <c r="N87" s="11">
        <v>2.2784200913242008</v>
      </c>
      <c r="O87" s="11">
        <v>2.3650356958762906</v>
      </c>
      <c r="P87" s="11">
        <v>0.33851855670103098</v>
      </c>
      <c r="Q87" s="12">
        <v>0.28888727272727255</v>
      </c>
      <c r="R87" s="11">
        <v>0.10650909090909101</v>
      </c>
      <c r="T87" s="42">
        <v>17.100000000000001</v>
      </c>
      <c r="U87" s="11"/>
      <c r="V87" t="s">
        <v>1060</v>
      </c>
    </row>
    <row r="88" spans="1:22" x14ac:dyDescent="0.2">
      <c r="A88">
        <v>313</v>
      </c>
      <c r="B88">
        <v>2005</v>
      </c>
      <c r="C88" t="s">
        <v>1069</v>
      </c>
      <c r="D88" s="17">
        <v>38615</v>
      </c>
      <c r="E88">
        <v>13</v>
      </c>
      <c r="F88" t="s">
        <v>1064</v>
      </c>
      <c r="G88">
        <v>1</v>
      </c>
      <c r="H88" t="s">
        <v>706</v>
      </c>
      <c r="K88" s="11">
        <v>0</v>
      </c>
      <c r="L88" s="11">
        <v>4.8860700023490748</v>
      </c>
      <c r="N88" s="11">
        <v>11.13283196347032</v>
      </c>
      <c r="O88" s="11">
        <v>4.0291731958762913</v>
      </c>
      <c r="P88" s="11">
        <v>0.73199999999999998</v>
      </c>
      <c r="Q88" s="12">
        <v>0.66658683982683964</v>
      </c>
      <c r="R88" s="11">
        <v>0.21266666666666653</v>
      </c>
      <c r="T88" s="42">
        <v>15.7</v>
      </c>
      <c r="U88" s="11"/>
      <c r="V88" t="s">
        <v>1060</v>
      </c>
    </row>
    <row r="89" spans="1:22" x14ac:dyDescent="0.2">
      <c r="A89">
        <v>316</v>
      </c>
      <c r="B89">
        <v>2005</v>
      </c>
      <c r="C89" t="s">
        <v>1069</v>
      </c>
      <c r="D89" s="17">
        <v>38615</v>
      </c>
      <c r="E89">
        <v>16</v>
      </c>
      <c r="F89" t="s">
        <v>1064</v>
      </c>
      <c r="G89">
        <v>1</v>
      </c>
      <c r="H89" t="s">
        <v>706</v>
      </c>
      <c r="K89" s="11">
        <v>0.15909011498398157</v>
      </c>
      <c r="L89" s="11">
        <v>3.90885600187926</v>
      </c>
      <c r="N89" s="11">
        <v>5.5310611872146112</v>
      </c>
      <c r="O89" s="11">
        <v>3.6277731958762907</v>
      </c>
      <c r="P89" s="11">
        <v>0.42498762886597941</v>
      </c>
      <c r="Q89" s="12">
        <v>0.46326207792207774</v>
      </c>
      <c r="R89" s="11">
        <v>0.11599999999999996</v>
      </c>
      <c r="T89" s="42">
        <v>15.6</v>
      </c>
      <c r="U89" s="11"/>
      <c r="V89" t="s">
        <v>1060</v>
      </c>
    </row>
    <row r="90" spans="1:22" x14ac:dyDescent="0.2">
      <c r="A90">
        <v>341</v>
      </c>
      <c r="B90">
        <v>2006</v>
      </c>
      <c r="C90" s="61" t="s">
        <v>1079</v>
      </c>
      <c r="D90" s="17">
        <v>38735</v>
      </c>
      <c r="E90">
        <v>1</v>
      </c>
      <c r="F90" t="s">
        <v>1064</v>
      </c>
      <c r="G90">
        <v>1</v>
      </c>
      <c r="H90" t="s">
        <v>706</v>
      </c>
      <c r="K90" s="11">
        <v>0</v>
      </c>
      <c r="L90" s="11">
        <v>38.997656390841897</v>
      </c>
      <c r="N90" s="11">
        <v>5.2631997371879109</v>
      </c>
      <c r="O90" s="11">
        <v>4.0541382812499993</v>
      </c>
      <c r="P90" s="11">
        <v>0.5081683401022864</v>
      </c>
      <c r="Q90" s="12">
        <v>0.63589202599712791</v>
      </c>
      <c r="R90" s="11">
        <v>0.34742565203562342</v>
      </c>
      <c r="T90" s="42">
        <v>13.7</v>
      </c>
      <c r="U90" s="11">
        <v>34.992699999999999</v>
      </c>
      <c r="V90" t="s">
        <v>1060</v>
      </c>
    </row>
    <row r="91" spans="1:22" x14ac:dyDescent="0.2">
      <c r="A91">
        <v>342</v>
      </c>
      <c r="B91">
        <v>2006</v>
      </c>
      <c r="C91" s="61" t="s">
        <v>1079</v>
      </c>
      <c r="D91" s="17">
        <v>38735</v>
      </c>
      <c r="E91">
        <v>2</v>
      </c>
      <c r="F91" t="s">
        <v>1064</v>
      </c>
      <c r="G91">
        <v>1</v>
      </c>
      <c r="H91" t="s">
        <v>706</v>
      </c>
      <c r="K91" s="11">
        <v>0</v>
      </c>
      <c r="L91" s="11">
        <v>38.997656390841897</v>
      </c>
      <c r="N91" s="11">
        <v>7.420965834428384</v>
      </c>
      <c r="O91" s="11">
        <v>3.5474976562499991</v>
      </c>
      <c r="P91" s="11">
        <v>0.61030191175917559</v>
      </c>
      <c r="Q91" s="12">
        <v>0.69345823835810005</v>
      </c>
      <c r="R91" s="11">
        <v>1.11815412293257</v>
      </c>
      <c r="T91" s="42">
        <v>13.7</v>
      </c>
      <c r="U91" s="11">
        <v>33.247900000000001</v>
      </c>
      <c r="V91" t="s">
        <v>1060</v>
      </c>
    </row>
    <row r="92" spans="1:22" x14ac:dyDescent="0.2">
      <c r="A92">
        <v>343</v>
      </c>
      <c r="B92">
        <v>2006</v>
      </c>
      <c r="C92" s="61" t="s">
        <v>1079</v>
      </c>
      <c r="D92" s="17">
        <v>38735</v>
      </c>
      <c r="E92">
        <v>3</v>
      </c>
      <c r="F92" t="s">
        <v>1064</v>
      </c>
      <c r="G92">
        <v>1</v>
      </c>
      <c r="H92" t="s">
        <v>706</v>
      </c>
      <c r="K92" s="11">
        <v>0</v>
      </c>
      <c r="L92" s="11">
        <v>12.999218796947304</v>
      </c>
      <c r="N92" s="11">
        <v>7.1127122347066161</v>
      </c>
      <c r="O92" s="11">
        <v>6.207360937499999</v>
      </c>
      <c r="P92" s="11">
        <v>0.89681048341606495</v>
      </c>
      <c r="Q92" s="12">
        <v>1.9346355949620748</v>
      </c>
      <c r="R92" s="11">
        <v>0.52714644958651402</v>
      </c>
      <c r="T92" s="42">
        <v>13.7</v>
      </c>
      <c r="U92" s="11">
        <v>33.2913</v>
      </c>
      <c r="V92" t="s">
        <v>1060</v>
      </c>
    </row>
    <row r="93" spans="1:22" x14ac:dyDescent="0.2">
      <c r="A93">
        <v>344</v>
      </c>
      <c r="B93">
        <v>2006</v>
      </c>
      <c r="C93" s="61" t="s">
        <v>1079</v>
      </c>
      <c r="D93" s="17">
        <v>38735</v>
      </c>
      <c r="E93">
        <v>4</v>
      </c>
      <c r="F93" t="s">
        <v>1064</v>
      </c>
      <c r="G93">
        <v>1</v>
      </c>
      <c r="H93" t="s">
        <v>706</v>
      </c>
      <c r="K93" s="11">
        <v>0</v>
      </c>
      <c r="L93" s="11">
        <v>19.498828195420948</v>
      </c>
      <c r="N93" s="11">
        <v>12.272372034956311</v>
      </c>
      <c r="O93" s="11">
        <v>6.8406617187499998</v>
      </c>
      <c r="P93" s="11">
        <v>0.9298034300729543</v>
      </c>
      <c r="Q93" s="12">
        <v>2.6711080573230461</v>
      </c>
      <c r="R93" s="11">
        <v>0.66349992048346063</v>
      </c>
      <c r="T93" s="42">
        <v>13.7</v>
      </c>
      <c r="U93" s="11"/>
      <c r="V93" t="s">
        <v>1060</v>
      </c>
    </row>
    <row r="94" spans="1:22" x14ac:dyDescent="0.2">
      <c r="A94">
        <v>345</v>
      </c>
      <c r="B94">
        <v>2006</v>
      </c>
      <c r="C94" s="61" t="s">
        <v>1079</v>
      </c>
      <c r="D94" s="17">
        <v>38735</v>
      </c>
      <c r="E94">
        <v>5</v>
      </c>
      <c r="F94" t="s">
        <v>1064</v>
      </c>
      <c r="G94">
        <v>1</v>
      </c>
      <c r="H94" t="s">
        <v>706</v>
      </c>
      <c r="K94" s="11">
        <v>0</v>
      </c>
      <c r="L94" s="11">
        <v>45.497265789315549</v>
      </c>
      <c r="N94" s="11">
        <v>2.4794069912609236</v>
      </c>
      <c r="O94" s="11">
        <v>2.4075562499999994</v>
      </c>
      <c r="P94" s="11">
        <v>0.46728856422984355</v>
      </c>
      <c r="Q94" s="12">
        <v>0.92086176968401878</v>
      </c>
      <c r="R94" s="11">
        <v>0.25844714138040714</v>
      </c>
      <c r="T94" s="42">
        <v>13.9</v>
      </c>
      <c r="U94" s="11">
        <v>33.247799999999998</v>
      </c>
      <c r="V94" t="s">
        <v>1060</v>
      </c>
    </row>
    <row r="95" spans="1:22" x14ac:dyDescent="0.2">
      <c r="A95">
        <v>346</v>
      </c>
      <c r="B95">
        <v>2006</v>
      </c>
      <c r="C95" s="61" t="s">
        <v>1079</v>
      </c>
      <c r="D95" s="17">
        <v>38735</v>
      </c>
      <c r="E95">
        <v>6</v>
      </c>
      <c r="F95" t="s">
        <v>1064</v>
      </c>
      <c r="G95">
        <v>1</v>
      </c>
      <c r="H95" t="s">
        <v>706</v>
      </c>
      <c r="K95" s="11">
        <v>0</v>
      </c>
      <c r="L95" s="11">
        <v>19.498828195420948</v>
      </c>
      <c r="N95" s="11">
        <v>1.1981491885143571</v>
      </c>
      <c r="O95" s="11">
        <v>3.5306771874999994</v>
      </c>
      <c r="P95" s="11">
        <v>0.42380180129362216</v>
      </c>
      <c r="Q95" s="12">
        <v>2.4563066944059626</v>
      </c>
      <c r="R95" s="11">
        <v>0.29052908317430032</v>
      </c>
      <c r="T95" s="42">
        <v>13.5</v>
      </c>
      <c r="U95" s="11">
        <v>33.308799999999998</v>
      </c>
      <c r="V95" t="s">
        <v>1060</v>
      </c>
    </row>
    <row r="96" spans="1:22" x14ac:dyDescent="0.2">
      <c r="A96">
        <v>347</v>
      </c>
      <c r="B96">
        <v>2006</v>
      </c>
      <c r="C96" s="61" t="s">
        <v>1079</v>
      </c>
      <c r="D96" s="17">
        <v>38735</v>
      </c>
      <c r="E96">
        <v>7</v>
      </c>
      <c r="F96" t="s">
        <v>1064</v>
      </c>
      <c r="G96">
        <v>1</v>
      </c>
      <c r="H96" t="s">
        <v>706</v>
      </c>
      <c r="K96" s="11">
        <v>0</v>
      </c>
      <c r="L96" s="11">
        <v>19.498828195420948</v>
      </c>
      <c r="N96" s="11">
        <v>2.7287328339575536</v>
      </c>
      <c r="O96" s="11">
        <v>2.6314914062499999</v>
      </c>
      <c r="P96" s="11">
        <v>0.50865021670051136</v>
      </c>
      <c r="Q96" s="12">
        <v>2.2654354067669344</v>
      </c>
      <c r="R96" s="11">
        <v>0.24094505407124683</v>
      </c>
      <c r="T96" s="42">
        <v>13.6</v>
      </c>
      <c r="U96" s="11">
        <v>33.339100000000002</v>
      </c>
      <c r="V96" t="s">
        <v>1060</v>
      </c>
    </row>
    <row r="97" spans="1:22" x14ac:dyDescent="0.2">
      <c r="A97">
        <v>348</v>
      </c>
      <c r="B97">
        <v>2006</v>
      </c>
      <c r="C97" s="61" t="s">
        <v>1079</v>
      </c>
      <c r="D97" s="17">
        <v>38735</v>
      </c>
      <c r="E97">
        <v>8</v>
      </c>
      <c r="F97" t="s">
        <v>1064</v>
      </c>
      <c r="G97">
        <v>1</v>
      </c>
      <c r="H97" t="s">
        <v>706</v>
      </c>
      <c r="K97" s="11">
        <v>0</v>
      </c>
      <c r="L97" s="11">
        <v>25.998437593894607</v>
      </c>
      <c r="N97" s="11">
        <v>2.4240012484394518</v>
      </c>
      <c r="O97" s="11">
        <v>3.3914523437500002</v>
      </c>
      <c r="P97" s="11">
        <v>0.49554941335740066</v>
      </c>
      <c r="Q97" s="12">
        <v>1.6253453691279063</v>
      </c>
      <c r="R97" s="11">
        <v>0.28432977496819339</v>
      </c>
      <c r="T97" s="42">
        <v>13.7</v>
      </c>
      <c r="U97" s="11">
        <v>33.343899999999998</v>
      </c>
      <c r="V97" t="s">
        <v>1060</v>
      </c>
    </row>
    <row r="98" spans="1:22" x14ac:dyDescent="0.2">
      <c r="A98">
        <v>349</v>
      </c>
      <c r="B98">
        <v>2006</v>
      </c>
      <c r="C98" s="61" t="s">
        <v>1079</v>
      </c>
      <c r="D98" s="17">
        <v>38735</v>
      </c>
      <c r="E98">
        <v>9</v>
      </c>
      <c r="F98" t="s">
        <v>1064</v>
      </c>
      <c r="G98">
        <v>1</v>
      </c>
      <c r="H98" t="s">
        <v>706</v>
      </c>
      <c r="K98" s="11">
        <v>0</v>
      </c>
      <c r="L98" s="11">
        <v>12.999218796947304</v>
      </c>
      <c r="N98" s="11">
        <v>11.24044007490637</v>
      </c>
      <c r="O98" s="11">
        <v>5.6470164062499997</v>
      </c>
      <c r="P98" s="11">
        <v>0.84543689126429</v>
      </c>
      <c r="Q98" s="12">
        <v>2.482911581488878</v>
      </c>
      <c r="R98" s="11">
        <v>0.65583949586514001</v>
      </c>
      <c r="T98" s="42">
        <v>13.9</v>
      </c>
      <c r="U98" s="11">
        <v>33.334000000000003</v>
      </c>
      <c r="V98" t="s">
        <v>1060</v>
      </c>
    </row>
    <row r="99" spans="1:22" x14ac:dyDescent="0.2">
      <c r="A99">
        <v>350</v>
      </c>
      <c r="B99">
        <v>2006</v>
      </c>
      <c r="C99" s="61" t="s">
        <v>1079</v>
      </c>
      <c r="D99" s="17">
        <v>38735</v>
      </c>
      <c r="E99">
        <v>10</v>
      </c>
      <c r="F99" t="s">
        <v>1064</v>
      </c>
      <c r="G99">
        <v>1</v>
      </c>
      <c r="H99" t="s">
        <v>706</v>
      </c>
      <c r="K99" s="11">
        <v>0</v>
      </c>
      <c r="L99" s="11">
        <v>0</v>
      </c>
      <c r="N99" s="11">
        <v>12.812578027465671</v>
      </c>
      <c r="O99" s="11">
        <v>7.0524374999999999</v>
      </c>
      <c r="P99" s="11">
        <v>0.86162655826940437</v>
      </c>
      <c r="Q99" s="12">
        <v>4.4246912803766536</v>
      </c>
      <c r="R99" s="11">
        <v>0.6201047630407126</v>
      </c>
      <c r="T99" s="42">
        <v>13.8</v>
      </c>
      <c r="U99" s="11">
        <v>33.266100000000002</v>
      </c>
      <c r="V99" t="s">
        <v>1060</v>
      </c>
    </row>
    <row r="100" spans="1:22" x14ac:dyDescent="0.2">
      <c r="A100">
        <v>351</v>
      </c>
      <c r="B100">
        <v>2006</v>
      </c>
      <c r="C100" s="61" t="s">
        <v>1079</v>
      </c>
      <c r="D100" s="17">
        <v>38735</v>
      </c>
      <c r="E100">
        <v>11</v>
      </c>
      <c r="F100" t="s">
        <v>1064</v>
      </c>
      <c r="G100">
        <v>1</v>
      </c>
      <c r="H100" t="s">
        <v>706</v>
      </c>
      <c r="K100" s="11">
        <v>0</v>
      </c>
      <c r="L100" s="11">
        <v>19.498828195420948</v>
      </c>
      <c r="N100" s="11">
        <v>10.804119850187272</v>
      </c>
      <c r="O100" s="11">
        <v>49.573771875000006</v>
      </c>
      <c r="P100" s="11">
        <v>3.7351468486762931</v>
      </c>
      <c r="Q100" s="12">
        <v>29.256476242737627</v>
      </c>
      <c r="R100" s="11">
        <v>6.8978644839376599</v>
      </c>
      <c r="T100" s="42">
        <v>13.7</v>
      </c>
      <c r="U100" s="11">
        <v>33.110799999999998</v>
      </c>
      <c r="V100" t="s">
        <v>1060</v>
      </c>
    </row>
    <row r="101" spans="1:22" x14ac:dyDescent="0.2">
      <c r="A101">
        <v>352</v>
      </c>
      <c r="B101">
        <v>2006</v>
      </c>
      <c r="C101" s="61" t="s">
        <v>1079</v>
      </c>
      <c r="D101" s="17">
        <v>38735</v>
      </c>
      <c r="E101">
        <v>12</v>
      </c>
      <c r="F101" t="s">
        <v>1064</v>
      </c>
      <c r="G101">
        <v>1</v>
      </c>
      <c r="H101" t="s">
        <v>706</v>
      </c>
      <c r="K101" s="11">
        <v>0</v>
      </c>
      <c r="L101" s="11">
        <v>12.999218796947304</v>
      </c>
      <c r="N101" s="11">
        <v>6.9187921348314596</v>
      </c>
      <c r="O101" s="11">
        <v>7.5225999999999988</v>
      </c>
      <c r="P101" s="11">
        <v>0.76895718167117932</v>
      </c>
      <c r="Q101" s="12">
        <v>4.1803215438498498</v>
      </c>
      <c r="R101" s="11">
        <v>0.67734921676208648</v>
      </c>
      <c r="T101" s="42">
        <v>13.8</v>
      </c>
      <c r="U101" s="11"/>
      <c r="V101" t="s">
        <v>1060</v>
      </c>
    </row>
    <row r="102" spans="1:22" x14ac:dyDescent="0.2">
      <c r="A102">
        <v>353</v>
      </c>
      <c r="B102">
        <v>2006</v>
      </c>
      <c r="C102" s="61" t="s">
        <v>1079</v>
      </c>
      <c r="D102" s="17">
        <v>38735</v>
      </c>
      <c r="E102">
        <v>13</v>
      </c>
      <c r="F102" t="s">
        <v>1064</v>
      </c>
      <c r="G102">
        <v>1</v>
      </c>
      <c r="H102" t="s">
        <v>706</v>
      </c>
      <c r="K102" s="11">
        <v>0</v>
      </c>
      <c r="L102" s="11">
        <v>12.999218796947304</v>
      </c>
      <c r="N102" s="11">
        <v>3.0334644194756546</v>
      </c>
      <c r="O102" s="11">
        <v>4.1747187499999994</v>
      </c>
      <c r="P102" s="11">
        <v>0.60605169082806853</v>
      </c>
      <c r="Q102" s="12">
        <v>3.5207002562108221</v>
      </c>
      <c r="R102" s="11">
        <v>0.25042143765903307</v>
      </c>
      <c r="T102" s="42">
        <v>13.5</v>
      </c>
      <c r="U102" s="11">
        <v>29.674199999999999</v>
      </c>
      <c r="V102" t="s">
        <v>1060</v>
      </c>
    </row>
    <row r="103" spans="1:22" x14ac:dyDescent="0.2">
      <c r="A103">
        <v>354</v>
      </c>
      <c r="B103">
        <v>2006</v>
      </c>
      <c r="C103" s="61" t="s">
        <v>1079</v>
      </c>
      <c r="D103" s="17">
        <v>38735</v>
      </c>
      <c r="E103">
        <v>14</v>
      </c>
      <c r="F103" t="s">
        <v>1064</v>
      </c>
      <c r="G103">
        <v>1</v>
      </c>
      <c r="H103" t="s">
        <v>706</v>
      </c>
      <c r="K103" s="11">
        <v>0</v>
      </c>
      <c r="L103" s="11">
        <v>6.4996093984736518</v>
      </c>
      <c r="N103" s="11">
        <v>3.9199563046192254</v>
      </c>
      <c r="O103" s="11">
        <v>2.1359968749999987</v>
      </c>
      <c r="P103" s="11">
        <v>0.37400557498495784</v>
      </c>
      <c r="Q103" s="12">
        <v>0.27748521857179387</v>
      </c>
      <c r="R103" s="11">
        <v>9.1462408555979674E-2</v>
      </c>
      <c r="T103" s="42">
        <v>14.5</v>
      </c>
      <c r="U103" s="11">
        <v>33.328800000000001</v>
      </c>
      <c r="V103" t="s">
        <v>1060</v>
      </c>
    </row>
    <row r="104" spans="1:22" x14ac:dyDescent="0.2">
      <c r="A104">
        <v>356</v>
      </c>
      <c r="B104">
        <v>2006</v>
      </c>
      <c r="C104" s="61" t="s">
        <v>1079</v>
      </c>
      <c r="D104" s="17">
        <v>38735</v>
      </c>
      <c r="E104">
        <v>16</v>
      </c>
      <c r="F104" t="s">
        <v>1064</v>
      </c>
      <c r="G104">
        <v>1</v>
      </c>
      <c r="H104" t="s">
        <v>706</v>
      </c>
      <c r="K104" s="11">
        <v>0</v>
      </c>
      <c r="L104" s="11">
        <v>19.498828195420948</v>
      </c>
      <c r="N104" s="11">
        <v>3.3104931335830212</v>
      </c>
      <c r="O104" s="11">
        <v>3.6315999999999975</v>
      </c>
      <c r="P104" s="11">
        <v>0.58561180289184722</v>
      </c>
      <c r="Q104" s="12">
        <v>3.7256764309327663</v>
      </c>
      <c r="R104" s="11">
        <v>0.27703462945292623</v>
      </c>
      <c r="T104" s="42">
        <v>14.4</v>
      </c>
      <c r="U104" s="11"/>
      <c r="V104" t="s">
        <v>1060</v>
      </c>
    </row>
    <row r="105" spans="1:22" x14ac:dyDescent="0.2">
      <c r="A105">
        <v>357</v>
      </c>
      <c r="B105">
        <v>2006</v>
      </c>
      <c r="C105" s="61" t="s">
        <v>1079</v>
      </c>
      <c r="D105" s="17">
        <v>38735</v>
      </c>
      <c r="E105">
        <v>17</v>
      </c>
      <c r="F105" t="s">
        <v>1064</v>
      </c>
      <c r="G105">
        <v>1</v>
      </c>
      <c r="H105" t="s">
        <v>706</v>
      </c>
      <c r="K105" s="11">
        <v>0</v>
      </c>
      <c r="L105" s="11">
        <v>6.4996093984736518</v>
      </c>
      <c r="N105" s="11">
        <v>3.2343102372034966</v>
      </c>
      <c r="O105" s="11">
        <v>6.0563820312499983</v>
      </c>
      <c r="P105" s="11">
        <v>0.73383912454873634</v>
      </c>
      <c r="Q105" s="12">
        <v>5.3301176432937378</v>
      </c>
      <c r="R105" s="11">
        <v>0.3915131003498728</v>
      </c>
      <c r="T105" s="42">
        <v>13.5</v>
      </c>
      <c r="U105" s="11">
        <v>33.3613</v>
      </c>
      <c r="V105" t="s">
        <v>1060</v>
      </c>
    </row>
    <row r="106" spans="1:22" x14ac:dyDescent="0.2">
      <c r="A106">
        <v>358</v>
      </c>
      <c r="B106">
        <v>2006</v>
      </c>
      <c r="C106" s="61" t="s">
        <v>1079</v>
      </c>
      <c r="D106" s="17">
        <v>38735</v>
      </c>
      <c r="E106">
        <v>18</v>
      </c>
      <c r="F106" t="s">
        <v>1064</v>
      </c>
      <c r="G106">
        <v>1</v>
      </c>
      <c r="H106" t="s">
        <v>706</v>
      </c>
      <c r="K106" s="11">
        <v>0</v>
      </c>
      <c r="L106" s="11">
        <v>45.497265789315549</v>
      </c>
      <c r="N106" s="11">
        <v>3.7191104868913865</v>
      </c>
      <c r="O106" s="11">
        <v>2.8898781249999983</v>
      </c>
      <c r="P106" s="11">
        <v>0.57093363370562566</v>
      </c>
      <c r="Q106" s="12">
        <v>1.7087776056547104</v>
      </c>
      <c r="R106" s="11">
        <v>0.25442907124681935</v>
      </c>
      <c r="T106" s="42">
        <v>14.5</v>
      </c>
      <c r="U106" s="11">
        <v>33.307499999999997</v>
      </c>
      <c r="V106" t="s">
        <v>1060</v>
      </c>
    </row>
    <row r="107" spans="1:22" x14ac:dyDescent="0.2">
      <c r="A107">
        <v>359</v>
      </c>
      <c r="B107">
        <v>2006</v>
      </c>
      <c r="C107" s="61" t="s">
        <v>1079</v>
      </c>
      <c r="D107" s="17">
        <v>38735</v>
      </c>
      <c r="E107">
        <v>19</v>
      </c>
      <c r="F107" t="s">
        <v>1064</v>
      </c>
      <c r="G107">
        <v>1</v>
      </c>
      <c r="H107" t="s">
        <v>706</v>
      </c>
      <c r="K107" s="11">
        <v>2.7529919773866249E-2</v>
      </c>
      <c r="L107" s="11">
        <v>12.999218796947304</v>
      </c>
      <c r="N107" s="11">
        <v>3.975362047440699</v>
      </c>
      <c r="O107" s="11">
        <v>7.123129353728884</v>
      </c>
      <c r="P107" s="11">
        <v>0.98305425266704205</v>
      </c>
      <c r="Q107" s="12">
        <v>6.8753354179504225</v>
      </c>
      <c r="R107" s="11">
        <v>0.33736215724275187</v>
      </c>
      <c r="T107" s="42">
        <v>13.3</v>
      </c>
      <c r="U107" s="11">
        <v>33.336799999999997</v>
      </c>
      <c r="V107" t="s">
        <v>1060</v>
      </c>
    </row>
    <row r="108" spans="1:22" x14ac:dyDescent="0.2">
      <c r="A108">
        <v>360</v>
      </c>
      <c r="B108">
        <v>2006</v>
      </c>
      <c r="C108" s="61" t="s">
        <v>1079</v>
      </c>
      <c r="D108" s="17">
        <v>38735</v>
      </c>
      <c r="E108">
        <v>20</v>
      </c>
      <c r="F108" t="s">
        <v>1064</v>
      </c>
      <c r="G108">
        <v>1</v>
      </c>
      <c r="H108" t="s">
        <v>706</v>
      </c>
      <c r="K108" s="11">
        <v>0</v>
      </c>
      <c r="L108" s="11">
        <v>0</v>
      </c>
      <c r="N108" s="11">
        <v>2.10541822721598</v>
      </c>
      <c r="O108" s="11">
        <v>7.9390585937499996</v>
      </c>
      <c r="P108" s="11">
        <v>1.0475789241125151</v>
      </c>
      <c r="Q108" s="12">
        <v>6.255406318015682</v>
      </c>
      <c r="R108" s="11">
        <v>0.54390754214376591</v>
      </c>
      <c r="T108" s="42">
        <v>14.1</v>
      </c>
      <c r="U108" s="11">
        <v>33.105600000000003</v>
      </c>
      <c r="V108" t="s">
        <v>1060</v>
      </c>
    </row>
    <row r="109" spans="1:22" x14ac:dyDescent="0.2">
      <c r="A109">
        <v>361</v>
      </c>
      <c r="B109">
        <v>2006</v>
      </c>
      <c r="C109" s="61" t="s">
        <v>1080</v>
      </c>
      <c r="D109" s="17">
        <v>38772</v>
      </c>
      <c r="E109">
        <v>1</v>
      </c>
      <c r="F109" t="s">
        <v>1064</v>
      </c>
      <c r="G109">
        <v>1</v>
      </c>
      <c r="H109" t="s">
        <v>706</v>
      </c>
      <c r="K109" s="11">
        <v>0</v>
      </c>
      <c r="L109" s="11">
        <v>19.498828195420948</v>
      </c>
      <c r="N109" s="11">
        <v>0.46942608695652188</v>
      </c>
      <c r="O109" s="11">
        <v>1.5619550781249949</v>
      </c>
      <c r="P109" s="11">
        <v>0.26146546808203913</v>
      </c>
      <c r="Q109" s="12">
        <v>0</v>
      </c>
      <c r="R109" s="60">
        <v>0.2447246485123149</v>
      </c>
      <c r="T109" s="42">
        <v>16.100000000000001</v>
      </c>
      <c r="U109" s="11">
        <v>33.394399999999997</v>
      </c>
      <c r="V109" t="s">
        <v>1060</v>
      </c>
    </row>
    <row r="110" spans="1:22" x14ac:dyDescent="0.2">
      <c r="A110">
        <v>362</v>
      </c>
      <c r="B110">
        <v>2006</v>
      </c>
      <c r="C110" s="61" t="s">
        <v>1080</v>
      </c>
      <c r="D110" s="17">
        <v>38772</v>
      </c>
      <c r="E110">
        <v>2</v>
      </c>
      <c r="F110" t="s">
        <v>1064</v>
      </c>
      <c r="G110">
        <v>1</v>
      </c>
      <c r="H110" t="s">
        <v>706</v>
      </c>
      <c r="K110" s="11">
        <v>0</v>
      </c>
      <c r="L110" s="11">
        <v>45.497265789315549</v>
      </c>
      <c r="N110" s="11">
        <v>2.2517782608695653</v>
      </c>
      <c r="O110" s="11">
        <v>3.3509988281249994</v>
      </c>
      <c r="P110" s="11">
        <v>0.30510849420581959</v>
      </c>
      <c r="Q110" s="12">
        <v>0.44640364741017619</v>
      </c>
      <c r="R110" s="60">
        <v>7.0187200711172515E-2</v>
      </c>
      <c r="T110" s="42">
        <v>15.5</v>
      </c>
      <c r="U110" s="11">
        <v>33.419600000000003</v>
      </c>
      <c r="V110" t="s">
        <v>1060</v>
      </c>
    </row>
    <row r="111" spans="1:22" x14ac:dyDescent="0.2">
      <c r="A111">
        <v>363</v>
      </c>
      <c r="B111">
        <v>2006</v>
      </c>
      <c r="C111" s="61" t="s">
        <v>1080</v>
      </c>
      <c r="D111" s="17">
        <v>38772</v>
      </c>
      <c r="E111">
        <v>3</v>
      </c>
      <c r="F111" t="s">
        <v>1064</v>
      </c>
      <c r="G111">
        <v>1</v>
      </c>
      <c r="H111" t="s">
        <v>706</v>
      </c>
      <c r="K111" s="11">
        <v>0.26937687604791366</v>
      </c>
      <c r="L111" s="11">
        <v>110.49335977405208</v>
      </c>
      <c r="N111" s="11">
        <v>7.7455304347826104</v>
      </c>
      <c r="O111" s="11">
        <v>2.2582066406249974</v>
      </c>
      <c r="P111" s="11">
        <v>0.29733550470459996</v>
      </c>
      <c r="Q111" s="12">
        <v>0.57498252674331896</v>
      </c>
      <c r="R111" s="60">
        <v>8.2956942862063565E-2</v>
      </c>
      <c r="T111" s="42">
        <v>14.7</v>
      </c>
      <c r="U111" s="11">
        <v>33.345700000000001</v>
      </c>
      <c r="V111" t="s">
        <v>1060</v>
      </c>
    </row>
    <row r="112" spans="1:22" x14ac:dyDescent="0.2">
      <c r="A112">
        <v>364</v>
      </c>
      <c r="B112">
        <v>2006</v>
      </c>
      <c r="C112" s="61" t="s">
        <v>1080</v>
      </c>
      <c r="D112" s="17">
        <v>38772</v>
      </c>
      <c r="E112">
        <v>4</v>
      </c>
      <c r="F112" t="s">
        <v>1064</v>
      </c>
      <c r="G112">
        <v>1</v>
      </c>
      <c r="H112" t="s">
        <v>706</v>
      </c>
      <c r="K112" s="11">
        <v>0.23528901474711356</v>
      </c>
      <c r="L112" s="11">
        <v>123.49257857099937</v>
      </c>
      <c r="N112" s="11">
        <v>5.6771217391304347</v>
      </c>
      <c r="O112" s="11">
        <v>1.9700230468749973</v>
      </c>
      <c r="P112" s="11">
        <v>0.20386915582838044</v>
      </c>
      <c r="Q112" s="12">
        <v>0.39355642061537638</v>
      </c>
      <c r="R112" s="60">
        <v>0.10119065484904094</v>
      </c>
      <c r="T112" s="42">
        <v>14.9</v>
      </c>
      <c r="U112" s="11">
        <v>33.325400000000002</v>
      </c>
      <c r="V112" t="s">
        <v>1060</v>
      </c>
    </row>
    <row r="113" spans="1:22" x14ac:dyDescent="0.2">
      <c r="A113">
        <v>365</v>
      </c>
      <c r="B113">
        <v>2006</v>
      </c>
      <c r="C113" s="61" t="s">
        <v>1080</v>
      </c>
      <c r="D113" s="17">
        <v>38772</v>
      </c>
      <c r="E113">
        <v>5</v>
      </c>
      <c r="F113" t="s">
        <v>1064</v>
      </c>
      <c r="G113">
        <v>1</v>
      </c>
      <c r="H113" t="s">
        <v>706</v>
      </c>
      <c r="K113" s="11">
        <v>0</v>
      </c>
      <c r="L113" s="11">
        <v>12.999218796947304</v>
      </c>
      <c r="N113" s="11">
        <v>6.9827130434782614</v>
      </c>
      <c r="O113" s="11">
        <v>6.4897298549107107</v>
      </c>
      <c r="P113" s="11">
        <v>0.47031491632716083</v>
      </c>
      <c r="Q113" s="12">
        <v>2.6441615644874328</v>
      </c>
      <c r="R113" s="60">
        <v>0.21073296058601831</v>
      </c>
      <c r="T113" s="42">
        <v>14.8</v>
      </c>
      <c r="U113" s="11">
        <v>33.418199999999999</v>
      </c>
      <c r="V113" t="s">
        <v>1060</v>
      </c>
    </row>
    <row r="114" spans="1:22" x14ac:dyDescent="0.2">
      <c r="A114">
        <v>366</v>
      </c>
      <c r="B114">
        <v>2006</v>
      </c>
      <c r="C114" s="61" t="s">
        <v>1080</v>
      </c>
      <c r="D114" s="17">
        <v>38772</v>
      </c>
      <c r="E114">
        <v>6</v>
      </c>
      <c r="F114" t="s">
        <v>1064</v>
      </c>
      <c r="G114">
        <v>1</v>
      </c>
      <c r="H114" t="s">
        <v>706</v>
      </c>
      <c r="K114" s="11">
        <v>0</v>
      </c>
      <c r="L114" s="11">
        <v>0</v>
      </c>
      <c r="N114" s="11">
        <v>0.72614347826086978</v>
      </c>
      <c r="O114" s="11">
        <v>1.9316534598214299</v>
      </c>
      <c r="P114" s="11">
        <v>0.32543255182594127</v>
      </c>
      <c r="Q114" s="12">
        <v>0.27401475523448926</v>
      </c>
      <c r="R114" s="60">
        <v>2.4865110072995633E-2</v>
      </c>
      <c r="T114" s="42">
        <v>15.5</v>
      </c>
      <c r="U114" s="11">
        <v>33.3919</v>
      </c>
      <c r="V114" t="s">
        <v>1060</v>
      </c>
    </row>
    <row r="115" spans="1:22" x14ac:dyDescent="0.2">
      <c r="A115">
        <v>367</v>
      </c>
      <c r="B115">
        <v>2006</v>
      </c>
      <c r="C115" s="61" t="s">
        <v>1080</v>
      </c>
      <c r="D115" s="17">
        <v>38772</v>
      </c>
      <c r="E115">
        <v>7</v>
      </c>
      <c r="F115" t="s">
        <v>1064</v>
      </c>
      <c r="G115">
        <v>1</v>
      </c>
      <c r="H115" t="s">
        <v>706</v>
      </c>
      <c r="K115" s="11">
        <v>5.8869264540941726E-2</v>
      </c>
      <c r="L115" s="11">
        <v>38.997656390841897</v>
      </c>
      <c r="N115" s="11">
        <v>2.1490913043478264</v>
      </c>
      <c r="O115" s="11">
        <v>6.7395438616071432</v>
      </c>
      <c r="P115" s="11">
        <v>0.40906581232472167</v>
      </c>
      <c r="Q115" s="12">
        <v>3.6842390397315459</v>
      </c>
      <c r="R115" s="60">
        <v>0.23645819705997304</v>
      </c>
      <c r="T115" s="42">
        <v>13.1</v>
      </c>
      <c r="U115" s="11">
        <v>33.397599999999997</v>
      </c>
      <c r="V115" t="s">
        <v>1060</v>
      </c>
    </row>
    <row r="116" spans="1:22" x14ac:dyDescent="0.2">
      <c r="A116">
        <v>368</v>
      </c>
      <c r="B116">
        <v>2006</v>
      </c>
      <c r="C116" s="61" t="s">
        <v>1080</v>
      </c>
      <c r="D116" s="17">
        <v>38772</v>
      </c>
      <c r="E116">
        <v>8</v>
      </c>
      <c r="F116" t="s">
        <v>1064</v>
      </c>
      <c r="G116">
        <v>1</v>
      </c>
      <c r="H116" t="s">
        <v>706</v>
      </c>
      <c r="K116" s="11">
        <v>0.17001996287192442</v>
      </c>
      <c r="L116" s="11">
        <v>233.98593834505144</v>
      </c>
      <c r="N116" s="11">
        <v>8.0975999999999999</v>
      </c>
      <c r="O116" s="11">
        <v>0.30827410714285575</v>
      </c>
      <c r="P116" s="11">
        <v>0.18420297907350219</v>
      </c>
      <c r="Q116" s="12">
        <v>0.28176801172860216</v>
      </c>
      <c r="R116" s="60">
        <v>0.12578565904695038</v>
      </c>
      <c r="T116" s="42">
        <v>14.2</v>
      </c>
      <c r="U116" s="11">
        <v>33.299300000000002</v>
      </c>
      <c r="V116" t="s">
        <v>1060</v>
      </c>
    </row>
    <row r="117" spans="1:22" x14ac:dyDescent="0.2">
      <c r="A117">
        <v>369</v>
      </c>
      <c r="B117">
        <v>2006</v>
      </c>
      <c r="C117" s="61" t="s">
        <v>1080</v>
      </c>
      <c r="D117" s="17">
        <v>38772</v>
      </c>
      <c r="E117">
        <v>9</v>
      </c>
      <c r="F117" t="s">
        <v>1064</v>
      </c>
      <c r="G117">
        <v>1</v>
      </c>
      <c r="H117" t="s">
        <v>706</v>
      </c>
      <c r="K117" s="11">
        <v>0.17551646078161881</v>
      </c>
      <c r="L117" s="11">
        <v>103.99375037557843</v>
      </c>
      <c r="N117" s="11">
        <v>7.7308608695652179</v>
      </c>
      <c r="O117" s="11">
        <v>2.3677164062500027</v>
      </c>
      <c r="P117" s="11">
        <v>0.24498467707228258</v>
      </c>
      <c r="Q117" s="12">
        <v>0.24160167122565857</v>
      </c>
      <c r="R117" s="60">
        <v>0.13327718353392776</v>
      </c>
      <c r="T117" s="42">
        <v>14.1</v>
      </c>
      <c r="U117" s="11">
        <v>33.174399999999999</v>
      </c>
      <c r="V117" t="s">
        <v>1060</v>
      </c>
    </row>
    <row r="118" spans="1:22" x14ac:dyDescent="0.2">
      <c r="A118">
        <v>370</v>
      </c>
      <c r="B118">
        <v>2006</v>
      </c>
      <c r="C118" s="61" t="s">
        <v>1080</v>
      </c>
      <c r="D118" s="17">
        <v>38772</v>
      </c>
      <c r="E118">
        <v>10</v>
      </c>
      <c r="F118" t="s">
        <v>1064</v>
      </c>
      <c r="G118">
        <v>1</v>
      </c>
      <c r="H118" t="s">
        <v>706</v>
      </c>
      <c r="K118" s="11">
        <v>0.13241403677967267</v>
      </c>
      <c r="L118" s="11">
        <v>58.496484586262859</v>
      </c>
      <c r="N118" s="11">
        <v>5.8238173913043481</v>
      </c>
      <c r="O118" s="11">
        <v>7.2530046875000025</v>
      </c>
      <c r="P118" s="11">
        <v>0.59712379694606299</v>
      </c>
      <c r="Q118" s="12">
        <v>4.288837674472715</v>
      </c>
      <c r="R118" s="60">
        <v>0.40395230177090513</v>
      </c>
      <c r="T118" s="42">
        <v>13.4</v>
      </c>
      <c r="U118" s="11">
        <v>32.93</v>
      </c>
      <c r="V118" t="s">
        <v>1060</v>
      </c>
    </row>
    <row r="119" spans="1:22" x14ac:dyDescent="0.2">
      <c r="A119">
        <v>371</v>
      </c>
      <c r="B119">
        <v>2006</v>
      </c>
      <c r="C119" s="61" t="s">
        <v>1080</v>
      </c>
      <c r="D119" s="17">
        <v>38772</v>
      </c>
      <c r="E119">
        <v>12</v>
      </c>
      <c r="F119" t="s">
        <v>1064</v>
      </c>
      <c r="G119">
        <v>1</v>
      </c>
      <c r="H119" t="s">
        <v>706</v>
      </c>
      <c r="K119" s="11">
        <v>0.30990423324534505</v>
      </c>
      <c r="L119" s="11">
        <v>168.98984436031489</v>
      </c>
      <c r="N119" s="11">
        <v>16.958017391304352</v>
      </c>
      <c r="O119" s="11">
        <v>1.8977301339285735</v>
      </c>
      <c r="P119" s="11">
        <v>0.26025372493264765</v>
      </c>
      <c r="Q119" s="12">
        <v>0.28597277269033772</v>
      </c>
      <c r="R119" s="60">
        <v>0.13186688362765622</v>
      </c>
      <c r="T119" s="42">
        <v>13.7</v>
      </c>
      <c r="U119" s="11">
        <v>33.171500000000002</v>
      </c>
      <c r="V119" t="s">
        <v>1060</v>
      </c>
    </row>
    <row r="120" spans="1:22" x14ac:dyDescent="0.2">
      <c r="A120">
        <v>372</v>
      </c>
      <c r="B120">
        <v>2006</v>
      </c>
      <c r="C120" s="61" t="s">
        <v>1080</v>
      </c>
      <c r="D120" s="17">
        <v>38772</v>
      </c>
      <c r="E120">
        <v>13</v>
      </c>
      <c r="F120" t="s">
        <v>1064</v>
      </c>
      <c r="G120">
        <v>1</v>
      </c>
      <c r="H120" t="s">
        <v>706</v>
      </c>
      <c r="K120" s="11">
        <v>0.29985559896273345</v>
      </c>
      <c r="L120" s="11">
        <v>90.994531578631097</v>
      </c>
      <c r="N120" s="11">
        <v>7.210091304347829</v>
      </c>
      <c r="O120" s="11">
        <v>3.3486933593750017</v>
      </c>
      <c r="P120" s="11">
        <v>0.3110118596924043</v>
      </c>
      <c r="Q120" s="12">
        <v>1.1632116998388851</v>
      </c>
      <c r="R120" s="60">
        <v>0.16861437523183734</v>
      </c>
      <c r="T120" s="42">
        <v>13.4</v>
      </c>
      <c r="U120" s="11">
        <v>33.293300000000002</v>
      </c>
      <c r="V120" t="s">
        <v>1060</v>
      </c>
    </row>
    <row r="121" spans="1:22" x14ac:dyDescent="0.2">
      <c r="A121">
        <v>373</v>
      </c>
      <c r="B121">
        <v>2006</v>
      </c>
      <c r="C121" s="61" t="s">
        <v>1080</v>
      </c>
      <c r="D121" s="17">
        <v>38772</v>
      </c>
      <c r="E121">
        <v>14</v>
      </c>
      <c r="F121" t="s">
        <v>1064</v>
      </c>
      <c r="G121">
        <v>1</v>
      </c>
      <c r="H121" t="s">
        <v>706</v>
      </c>
      <c r="K121" s="11">
        <v>3.8482181564471397E-2</v>
      </c>
      <c r="L121" s="11">
        <v>19.498828195420948</v>
      </c>
      <c r="N121" s="11">
        <v>0.48776304347826094</v>
      </c>
      <c r="O121" s="11">
        <v>2.3400507812500013</v>
      </c>
      <c r="P121" s="11">
        <v>0.38893222956618473</v>
      </c>
      <c r="Q121" s="12">
        <v>0.54028168746094174</v>
      </c>
      <c r="R121" s="60">
        <v>0.10628168096881457</v>
      </c>
      <c r="T121" s="42">
        <v>14.3</v>
      </c>
      <c r="U121" s="11">
        <v>33.434199999999997</v>
      </c>
      <c r="V121" t="s">
        <v>1060</v>
      </c>
    </row>
    <row r="122" spans="1:22" x14ac:dyDescent="0.2">
      <c r="A122">
        <v>374</v>
      </c>
      <c r="B122">
        <v>2006</v>
      </c>
      <c r="C122" s="61" t="s">
        <v>1080</v>
      </c>
      <c r="D122" s="17">
        <v>38772</v>
      </c>
      <c r="E122">
        <v>15</v>
      </c>
      <c r="F122" t="s">
        <v>1064</v>
      </c>
      <c r="G122">
        <v>1</v>
      </c>
      <c r="H122" t="s">
        <v>706</v>
      </c>
      <c r="K122" s="11">
        <v>7.7746603975177284E-2</v>
      </c>
      <c r="L122" s="11">
        <v>32.498046992368252</v>
      </c>
      <c r="N122" s="11">
        <v>1.1295565217391306</v>
      </c>
      <c r="O122" s="11">
        <v>3.1976851562500013</v>
      </c>
      <c r="P122" s="11">
        <v>0.24404986506496512</v>
      </c>
      <c r="Q122" s="12">
        <v>0.41793761258299811</v>
      </c>
      <c r="R122" s="60">
        <v>6.5433361705792059E-2</v>
      </c>
      <c r="T122" s="42">
        <v>13.7</v>
      </c>
      <c r="U122" s="11">
        <v>33.4</v>
      </c>
      <c r="V122" t="s">
        <v>1060</v>
      </c>
    </row>
    <row r="123" spans="1:22" x14ac:dyDescent="0.2">
      <c r="A123">
        <v>375</v>
      </c>
      <c r="B123">
        <v>2006</v>
      </c>
      <c r="C123" s="61" t="s">
        <v>1080</v>
      </c>
      <c r="D123" s="17">
        <v>38772</v>
      </c>
      <c r="E123">
        <v>16</v>
      </c>
      <c r="F123" t="s">
        <v>1064</v>
      </c>
      <c r="G123">
        <v>1</v>
      </c>
      <c r="H123" t="s">
        <v>706</v>
      </c>
      <c r="K123" s="11">
        <v>0.29775308488439733</v>
      </c>
      <c r="L123" s="11">
        <v>45.497265789315549</v>
      </c>
      <c r="N123" s="11">
        <v>3.0219304347826093</v>
      </c>
      <c r="O123" s="11">
        <v>2.5967811941964278</v>
      </c>
      <c r="P123" s="11">
        <v>0.23056398493874553</v>
      </c>
      <c r="Q123" s="12">
        <v>0.69412869395505461</v>
      </c>
      <c r="R123" s="60">
        <v>0.14812019869276943</v>
      </c>
      <c r="T123" s="42">
        <v>13.5</v>
      </c>
      <c r="U123" s="11">
        <v>33.421300000000002</v>
      </c>
      <c r="V123" t="s">
        <v>1060</v>
      </c>
    </row>
    <row r="124" spans="1:22" x14ac:dyDescent="0.2">
      <c r="A124">
        <v>376</v>
      </c>
      <c r="B124">
        <v>2006</v>
      </c>
      <c r="C124" s="61" t="s">
        <v>1080</v>
      </c>
      <c r="D124" s="17">
        <v>38772</v>
      </c>
      <c r="E124">
        <v>17</v>
      </c>
      <c r="F124" t="s">
        <v>1064</v>
      </c>
      <c r="G124">
        <v>1</v>
      </c>
      <c r="H124" t="s">
        <v>706</v>
      </c>
      <c r="K124" s="11">
        <v>4.8174805977422915E-2</v>
      </c>
      <c r="L124" s="11">
        <v>25.998437593894607</v>
      </c>
      <c r="N124" s="11">
        <v>4.8923000000000005</v>
      </c>
      <c r="O124" s="11">
        <v>4.5975595078656477</v>
      </c>
      <c r="P124" s="11">
        <v>0.43988083918752596</v>
      </c>
      <c r="Q124" s="12">
        <v>3.1676342284521111</v>
      </c>
      <c r="R124" s="60">
        <v>0.25229141067974681</v>
      </c>
      <c r="T124" s="42">
        <v>13</v>
      </c>
      <c r="U124" s="11">
        <v>33.4161</v>
      </c>
      <c r="V124" t="s">
        <v>1060</v>
      </c>
    </row>
    <row r="125" spans="1:22" x14ac:dyDescent="0.2">
      <c r="A125">
        <v>377</v>
      </c>
      <c r="B125">
        <v>2006</v>
      </c>
      <c r="C125" s="61" t="s">
        <v>1080</v>
      </c>
      <c r="D125" s="17">
        <v>38772</v>
      </c>
      <c r="E125">
        <v>18</v>
      </c>
      <c r="F125" t="s">
        <v>1064</v>
      </c>
      <c r="G125">
        <v>1</v>
      </c>
      <c r="H125" t="s">
        <v>706</v>
      </c>
      <c r="K125" s="11">
        <v>0.12358400917714064</v>
      </c>
      <c r="L125" s="11">
        <v>32.498046992368252</v>
      </c>
      <c r="N125" s="11">
        <v>7.4961478260869576</v>
      </c>
      <c r="O125" s="11">
        <v>4.9972681919642872</v>
      </c>
      <c r="P125" s="11">
        <v>0.65491058406130642</v>
      </c>
      <c r="Q125" s="12">
        <v>3.5082784348241676</v>
      </c>
      <c r="R125" s="60">
        <v>0.27052512266672413</v>
      </c>
      <c r="T125" s="42">
        <v>12.9</v>
      </c>
      <c r="U125" s="11">
        <v>33.416699999999999</v>
      </c>
      <c r="V125" t="s">
        <v>1060</v>
      </c>
    </row>
    <row r="126" spans="1:22" x14ac:dyDescent="0.2">
      <c r="A126">
        <v>378</v>
      </c>
      <c r="B126">
        <v>2006</v>
      </c>
      <c r="C126" s="61" t="s">
        <v>1080</v>
      </c>
      <c r="D126" s="17">
        <v>38772</v>
      </c>
      <c r="E126">
        <v>19</v>
      </c>
      <c r="F126" t="s">
        <v>1064</v>
      </c>
      <c r="G126">
        <v>1</v>
      </c>
      <c r="H126" t="s">
        <v>706</v>
      </c>
      <c r="K126" s="11">
        <v>0.24997529195400936</v>
      </c>
      <c r="L126" s="11">
        <v>214.4871101496305</v>
      </c>
      <c r="N126" s="11">
        <v>13.972760869565221</v>
      </c>
      <c r="O126" s="11">
        <v>2.6672626674107138</v>
      </c>
      <c r="P126" s="11">
        <v>0.27008681331008688</v>
      </c>
      <c r="Q126" s="12">
        <v>1.3019499849462239</v>
      </c>
      <c r="R126" s="60">
        <v>0.1383682096537015</v>
      </c>
      <c r="T126" s="42">
        <v>13.1</v>
      </c>
      <c r="U126" s="11">
        <v>33.218800000000002</v>
      </c>
      <c r="V126" t="s">
        <v>1060</v>
      </c>
    </row>
    <row r="127" spans="1:22" x14ac:dyDescent="0.2">
      <c r="A127">
        <v>379</v>
      </c>
      <c r="B127">
        <v>2006</v>
      </c>
      <c r="C127" s="61" t="s">
        <v>1080</v>
      </c>
      <c r="D127" s="17">
        <v>38772</v>
      </c>
      <c r="E127">
        <v>20</v>
      </c>
      <c r="F127" t="s">
        <v>1064</v>
      </c>
      <c r="G127">
        <v>1</v>
      </c>
      <c r="H127" t="s">
        <v>706</v>
      </c>
      <c r="K127" s="11">
        <v>5.0097488985001062E-2</v>
      </c>
      <c r="L127" s="11">
        <v>12.999218796947304</v>
      </c>
      <c r="N127" s="11">
        <v>4.2101652173913049</v>
      </c>
      <c r="O127" s="11">
        <v>7.1095715959821408</v>
      </c>
      <c r="P127" s="11">
        <v>0.76504819880886721</v>
      </c>
      <c r="Q127" s="12">
        <v>5.2616371600682807</v>
      </c>
      <c r="R127" s="60">
        <v>0.36607457789067888</v>
      </c>
      <c r="T127" s="42">
        <v>12.7</v>
      </c>
      <c r="U127" s="11">
        <v>33.247999999999998</v>
      </c>
      <c r="V127" t="s">
        <v>1060</v>
      </c>
    </row>
    <row r="128" spans="1:22" x14ac:dyDescent="0.2">
      <c r="A128">
        <v>380</v>
      </c>
      <c r="B128">
        <v>2006</v>
      </c>
      <c r="C128" s="61" t="s">
        <v>1062</v>
      </c>
      <c r="D128" s="17">
        <v>38778</v>
      </c>
      <c r="E128">
        <v>1</v>
      </c>
      <c r="F128" t="s">
        <v>1064</v>
      </c>
      <c r="G128">
        <v>1</v>
      </c>
      <c r="H128" t="s">
        <v>706</v>
      </c>
      <c r="K128" s="11">
        <v>1.3432580995372825</v>
      </c>
      <c r="L128" s="11">
        <v>170.17159152367375</v>
      </c>
      <c r="N128" s="11">
        <v>2.5953846153846163</v>
      </c>
      <c r="O128" s="11">
        <v>1.5414557528409092</v>
      </c>
      <c r="P128" s="11">
        <v>0.37404149293063721</v>
      </c>
      <c r="Q128" s="12">
        <v>8.2755296422454633E-2</v>
      </c>
      <c r="R128" s="60">
        <v>9.333626224952124E-2</v>
      </c>
      <c r="T128" s="42">
        <v>15.1</v>
      </c>
      <c r="U128" s="11">
        <v>32.987900000000003</v>
      </c>
      <c r="V128" t="s">
        <v>1060</v>
      </c>
    </row>
    <row r="129" spans="1:22" x14ac:dyDescent="0.2">
      <c r="A129">
        <v>381</v>
      </c>
      <c r="B129">
        <v>2006</v>
      </c>
      <c r="C129" s="61" t="s">
        <v>1062</v>
      </c>
      <c r="D129" s="17">
        <v>38778</v>
      </c>
      <c r="E129">
        <v>2</v>
      </c>
      <c r="F129" t="s">
        <v>1064</v>
      </c>
      <c r="G129">
        <v>1</v>
      </c>
      <c r="H129" t="s">
        <v>706</v>
      </c>
      <c r="K129" s="11">
        <v>0.17991161040323664</v>
      </c>
      <c r="L129" s="11">
        <v>330.88920574047677</v>
      </c>
      <c r="N129" s="11">
        <v>1.5572307692307694</v>
      </c>
      <c r="O129" s="11">
        <v>1.2673548650568183</v>
      </c>
      <c r="P129" s="11">
        <v>0.32056537842941762</v>
      </c>
      <c r="Q129" s="12">
        <v>1.4570412560477194E-2</v>
      </c>
      <c r="R129" s="60">
        <v>3.100356798649867E-2</v>
      </c>
      <c r="T129" s="42">
        <v>15.3</v>
      </c>
      <c r="U129" s="11">
        <v>33.214100000000002</v>
      </c>
      <c r="V129" t="s">
        <v>1060</v>
      </c>
    </row>
    <row r="130" spans="1:22" x14ac:dyDescent="0.2">
      <c r="A130">
        <v>382</v>
      </c>
      <c r="B130">
        <v>2006</v>
      </c>
      <c r="C130" s="61" t="s">
        <v>1062</v>
      </c>
      <c r="D130" s="17">
        <v>38778</v>
      </c>
      <c r="E130">
        <v>3</v>
      </c>
      <c r="F130" t="s">
        <v>1064</v>
      </c>
      <c r="G130">
        <v>1</v>
      </c>
      <c r="H130" t="s">
        <v>706</v>
      </c>
      <c r="K130" s="11">
        <v>0.10535600596952649</v>
      </c>
      <c r="L130" s="11">
        <v>57.905611004583427</v>
      </c>
      <c r="N130" s="11">
        <v>4.5419230769230765</v>
      </c>
      <c r="O130" s="11">
        <v>2.4341719460227274</v>
      </c>
      <c r="P130" s="11">
        <v>0.31279238892819805</v>
      </c>
      <c r="Q130" s="12">
        <v>0.25718610465132713</v>
      </c>
      <c r="R130" s="60">
        <v>4.9423032145648749E-2</v>
      </c>
      <c r="T130" s="42">
        <v>15.5</v>
      </c>
      <c r="U130" s="11">
        <v>33.051299999999998</v>
      </c>
      <c r="V130" t="s">
        <v>1060</v>
      </c>
    </row>
    <row r="131" spans="1:22" x14ac:dyDescent="0.2">
      <c r="A131">
        <v>383</v>
      </c>
      <c r="B131">
        <v>2006</v>
      </c>
      <c r="C131" s="61" t="s">
        <v>1062</v>
      </c>
      <c r="D131" s="17">
        <v>38778</v>
      </c>
      <c r="E131">
        <v>4</v>
      </c>
      <c r="F131" t="s">
        <v>1064</v>
      </c>
      <c r="G131">
        <v>1</v>
      </c>
      <c r="H131" t="s">
        <v>706</v>
      </c>
      <c r="K131" s="11">
        <v>0.23889829401199114</v>
      </c>
      <c r="L131" s="11">
        <v>193.80653479085069</v>
      </c>
      <c r="N131" s="11">
        <v>4.8591367521367523</v>
      </c>
      <c r="O131" s="11">
        <v>2.0159792613636367</v>
      </c>
      <c r="P131" s="11">
        <v>0.22503893067697847</v>
      </c>
      <c r="Q131" s="12">
        <v>4.7727051643497963E-3</v>
      </c>
      <c r="R131" s="60">
        <v>4.0801275382626068E-2</v>
      </c>
      <c r="T131" s="42">
        <v>15.6</v>
      </c>
      <c r="U131" s="11">
        <v>33.105200000000004</v>
      </c>
      <c r="V131" t="s">
        <v>1060</v>
      </c>
    </row>
    <row r="132" spans="1:22" x14ac:dyDescent="0.2">
      <c r="A132">
        <v>384</v>
      </c>
      <c r="B132">
        <v>2006</v>
      </c>
      <c r="C132" s="61" t="s">
        <v>1062</v>
      </c>
      <c r="D132" s="17">
        <v>38778</v>
      </c>
      <c r="E132">
        <v>5</v>
      </c>
      <c r="F132" t="s">
        <v>1064</v>
      </c>
      <c r="G132">
        <v>1</v>
      </c>
      <c r="H132" t="s">
        <v>706</v>
      </c>
      <c r="K132" s="11">
        <v>0.26465854537652578</v>
      </c>
      <c r="L132" s="11">
        <v>193.80653479085069</v>
      </c>
      <c r="N132" s="11">
        <v>3.9940085470085473</v>
      </c>
      <c r="O132" s="11">
        <v>2.0300619673295457</v>
      </c>
      <c r="P132" s="11">
        <v>0.36580109742575895</v>
      </c>
      <c r="Q132" s="12">
        <v>8.9849745349545124E-2</v>
      </c>
      <c r="R132" s="60">
        <v>4.2735953947430738E-2</v>
      </c>
      <c r="T132" s="42">
        <v>15.3</v>
      </c>
      <c r="U132" s="11">
        <v>33.000300000000003</v>
      </c>
      <c r="V132" t="s">
        <v>1060</v>
      </c>
    </row>
    <row r="133" spans="1:22" x14ac:dyDescent="0.2">
      <c r="A133">
        <v>385</v>
      </c>
      <c r="B133">
        <v>2006</v>
      </c>
      <c r="C133" s="61" t="s">
        <v>1062</v>
      </c>
      <c r="D133" s="17">
        <v>38778</v>
      </c>
      <c r="E133">
        <v>6</v>
      </c>
      <c r="F133" t="s">
        <v>1064</v>
      </c>
      <c r="G133">
        <v>1</v>
      </c>
      <c r="H133" t="s">
        <v>706</v>
      </c>
      <c r="K133" s="11">
        <v>0.73108277954770529</v>
      </c>
      <c r="L133" s="11">
        <v>472.69886534353822</v>
      </c>
      <c r="N133" s="11">
        <v>2.6170128205128211</v>
      </c>
      <c r="O133" s="11">
        <v>1.6118692826704548</v>
      </c>
      <c r="P133" s="11">
        <v>0.27804763917453934</v>
      </c>
      <c r="Q133" s="12">
        <v>0.2120293146125676</v>
      </c>
      <c r="R133" s="60">
        <v>5.5598572184408113E-2</v>
      </c>
      <c r="T133" s="42">
        <v>15.1</v>
      </c>
      <c r="U133" s="11">
        <v>33.040199999999999</v>
      </c>
      <c r="V133" t="s">
        <v>1060</v>
      </c>
    </row>
    <row r="134" spans="1:22" x14ac:dyDescent="0.2">
      <c r="A134">
        <v>386</v>
      </c>
      <c r="B134">
        <v>2006</v>
      </c>
      <c r="C134" s="61" t="s">
        <v>1062</v>
      </c>
      <c r="D134" s="17">
        <v>38778</v>
      </c>
      <c r="E134">
        <v>7</v>
      </c>
      <c r="F134" t="s">
        <v>1064</v>
      </c>
      <c r="G134">
        <v>1</v>
      </c>
      <c r="H134" t="s">
        <v>706</v>
      </c>
      <c r="K134" s="11">
        <v>0.20666093541570529</v>
      </c>
      <c r="L134" s="11">
        <v>467.97187669010282</v>
      </c>
      <c r="N134" s="11">
        <v>4.0949401709401716</v>
      </c>
      <c r="O134" s="11">
        <v>3.0916335937499992</v>
      </c>
      <c r="P134" s="11">
        <v>0.29883910279831977</v>
      </c>
      <c r="Q134" s="12">
        <v>0.31863271200059062</v>
      </c>
      <c r="R134" s="60">
        <v>0.12754322167138546</v>
      </c>
      <c r="T134" s="42">
        <v>14.9</v>
      </c>
      <c r="U134" s="11">
        <v>32.521999999999998</v>
      </c>
      <c r="V134" t="s">
        <v>1060</v>
      </c>
    </row>
    <row r="135" spans="1:22" x14ac:dyDescent="0.2">
      <c r="A135">
        <v>387</v>
      </c>
      <c r="B135">
        <v>2006</v>
      </c>
      <c r="C135" s="61" t="s">
        <v>1062</v>
      </c>
      <c r="D135" s="17">
        <v>38778</v>
      </c>
      <c r="E135">
        <v>8</v>
      </c>
      <c r="F135" t="s">
        <v>1064</v>
      </c>
      <c r="G135">
        <v>1</v>
      </c>
      <c r="H135" t="s">
        <v>706</v>
      </c>
      <c r="K135" s="11">
        <v>0.2205724642867129</v>
      </c>
      <c r="L135" s="11">
        <v>463.24488803666742</v>
      </c>
      <c r="N135" s="11">
        <v>3.5902820512820512</v>
      </c>
      <c r="O135" s="11">
        <v>2.6247761718750011</v>
      </c>
      <c r="P135" s="11">
        <v>0.23393720704710022</v>
      </c>
      <c r="Q135" s="12">
        <v>0.11242532813861308</v>
      </c>
      <c r="R135" s="60">
        <v>8.1323808658362834E-2</v>
      </c>
      <c r="T135" s="42">
        <v>15.1</v>
      </c>
      <c r="U135" s="11">
        <v>32.800800000000002</v>
      </c>
      <c r="V135" t="s">
        <v>1060</v>
      </c>
    </row>
    <row r="136" spans="1:22" x14ac:dyDescent="0.2">
      <c r="A136">
        <v>388</v>
      </c>
      <c r="B136">
        <v>2006</v>
      </c>
      <c r="C136" s="61" t="s">
        <v>1062</v>
      </c>
      <c r="D136" s="17">
        <v>38778</v>
      </c>
      <c r="E136">
        <v>9</v>
      </c>
      <c r="F136" t="s">
        <v>1064</v>
      </c>
      <c r="G136">
        <v>1</v>
      </c>
      <c r="H136" t="s">
        <v>706</v>
      </c>
      <c r="K136" s="11">
        <v>0.1417167443764267</v>
      </c>
      <c r="L136" s="11">
        <v>198.53352344428606</v>
      </c>
      <c r="N136" s="11">
        <v>2.9342264957264961</v>
      </c>
      <c r="O136" s="11">
        <v>2.9941452008928571</v>
      </c>
      <c r="P136" s="11">
        <v>0.28329312379588062</v>
      </c>
      <c r="Q136" s="12">
        <v>0.14929379699518699</v>
      </c>
      <c r="R136" s="60">
        <v>0.13190791792678871</v>
      </c>
      <c r="T136" s="42">
        <v>15.3</v>
      </c>
      <c r="U136" s="11">
        <v>32.796399999999998</v>
      </c>
      <c r="V136" t="s">
        <v>1060</v>
      </c>
    </row>
    <row r="137" spans="1:22" x14ac:dyDescent="0.2">
      <c r="A137">
        <v>389</v>
      </c>
      <c r="B137">
        <v>2006</v>
      </c>
      <c r="C137" s="61" t="s">
        <v>1062</v>
      </c>
      <c r="D137" s="17">
        <v>38778</v>
      </c>
      <c r="E137">
        <v>10</v>
      </c>
      <c r="F137" t="s">
        <v>1064</v>
      </c>
      <c r="G137">
        <v>1</v>
      </c>
      <c r="H137" t="s">
        <v>706</v>
      </c>
      <c r="K137" s="11">
        <v>5.9132971472360796E-2</v>
      </c>
      <c r="L137" s="11">
        <v>141.80965960306148</v>
      </c>
      <c r="N137" s="11">
        <v>3.33074358974359</v>
      </c>
      <c r="O137" s="11">
        <v>6.5652065104166653</v>
      </c>
      <c r="P137" s="11">
        <v>0.47547130616966105</v>
      </c>
      <c r="Q137" s="12">
        <v>2.5962065760396587</v>
      </c>
      <c r="R137" s="60">
        <v>0.34337717013231761</v>
      </c>
      <c r="T137" s="42">
        <v>15.3</v>
      </c>
      <c r="U137" s="11">
        <v>32.053199999999997</v>
      </c>
      <c r="V137" t="s">
        <v>1060</v>
      </c>
    </row>
    <row r="138" spans="1:22" x14ac:dyDescent="0.2">
      <c r="A138">
        <v>390</v>
      </c>
      <c r="B138">
        <v>2006</v>
      </c>
      <c r="C138" s="61" t="s">
        <v>1062</v>
      </c>
      <c r="D138" s="17">
        <v>38778</v>
      </c>
      <c r="E138">
        <v>11</v>
      </c>
      <c r="F138" t="s">
        <v>1064</v>
      </c>
      <c r="G138">
        <v>1</v>
      </c>
      <c r="H138" t="s">
        <v>706</v>
      </c>
      <c r="K138" s="11">
        <v>0</v>
      </c>
      <c r="L138" s="11">
        <v>99.266761722143031</v>
      </c>
      <c r="N138" s="11">
        <v>4.4049444444444443</v>
      </c>
      <c r="O138" s="11">
        <v>17.541158984374999</v>
      </c>
      <c r="P138" s="11">
        <v>0.99899714479344148</v>
      </c>
      <c r="Q138" s="12">
        <v>8.7608666140526807</v>
      </c>
      <c r="R138" s="60">
        <v>1.2746968196192949</v>
      </c>
      <c r="T138" s="42">
        <v>14.3</v>
      </c>
      <c r="U138" s="11">
        <v>30.9953</v>
      </c>
      <c r="V138" t="s">
        <v>1060</v>
      </c>
    </row>
    <row r="139" spans="1:22" x14ac:dyDescent="0.2">
      <c r="A139">
        <v>391</v>
      </c>
      <c r="B139">
        <v>2006</v>
      </c>
      <c r="C139" s="61" t="s">
        <v>1062</v>
      </c>
      <c r="D139" s="17">
        <v>38778</v>
      </c>
      <c r="E139">
        <v>12</v>
      </c>
      <c r="F139" t="s">
        <v>1064</v>
      </c>
      <c r="G139">
        <v>1</v>
      </c>
      <c r="H139" t="s">
        <v>706</v>
      </c>
      <c r="K139" s="11">
        <v>0.62643573357553672</v>
      </c>
      <c r="L139" s="11">
        <v>274.16534189925216</v>
      </c>
      <c r="N139" s="11">
        <v>9.2929188034188055</v>
      </c>
      <c r="O139" s="11">
        <v>3.5780874999999992</v>
      </c>
      <c r="P139" s="11">
        <v>0.39137063966722185</v>
      </c>
      <c r="Q139" s="12">
        <v>0.69051688644070341</v>
      </c>
      <c r="R139" s="60">
        <v>0.21334068785627236</v>
      </c>
      <c r="T139" s="42">
        <v>14.4</v>
      </c>
      <c r="U139" s="11">
        <v>32.5625</v>
      </c>
      <c r="V139" t="s">
        <v>1060</v>
      </c>
    </row>
    <row r="140" spans="1:22" x14ac:dyDescent="0.2">
      <c r="A140">
        <v>392</v>
      </c>
      <c r="B140">
        <v>2006</v>
      </c>
      <c r="C140" s="61" t="s">
        <v>1062</v>
      </c>
      <c r="D140" s="17">
        <v>38778</v>
      </c>
      <c r="E140">
        <v>13</v>
      </c>
      <c r="F140" t="s">
        <v>1064</v>
      </c>
      <c r="G140">
        <v>1</v>
      </c>
      <c r="H140" t="s">
        <v>706</v>
      </c>
      <c r="K140" s="11">
        <v>0.83407039270277594</v>
      </c>
      <c r="L140" s="11">
        <v>359.25113766108905</v>
      </c>
      <c r="N140" s="11">
        <v>5.4430982905982912</v>
      </c>
      <c r="O140" s="11">
        <v>2.7273695312499999</v>
      </c>
      <c r="P140" s="11">
        <v>0.26933983766600234</v>
      </c>
      <c r="Q140" s="12">
        <v>0.61611442445372644</v>
      </c>
      <c r="R140" s="60">
        <v>0.16175018109324971</v>
      </c>
      <c r="T140" s="42">
        <v>14.2</v>
      </c>
      <c r="U140" s="11">
        <v>32.535899999999998</v>
      </c>
      <c r="V140" t="s">
        <v>1060</v>
      </c>
    </row>
    <row r="141" spans="1:22" x14ac:dyDescent="0.2">
      <c r="A141">
        <v>393</v>
      </c>
      <c r="B141">
        <v>2006</v>
      </c>
      <c r="C141" s="61" t="s">
        <v>1062</v>
      </c>
      <c r="D141" s="17">
        <v>38778</v>
      </c>
      <c r="E141">
        <v>14</v>
      </c>
      <c r="F141" t="s">
        <v>1064</v>
      </c>
      <c r="G141">
        <v>1</v>
      </c>
      <c r="H141" t="s">
        <v>706</v>
      </c>
      <c r="K141" s="11">
        <v>0.94760133937225499</v>
      </c>
      <c r="L141" s="11">
        <v>467.97187669010282</v>
      </c>
      <c r="N141" s="11">
        <v>8.312440170940171</v>
      </c>
      <c r="O141" s="11">
        <v>2.5832777343749997</v>
      </c>
      <c r="P141" s="11">
        <v>0.36439887941478272</v>
      </c>
      <c r="Q141" s="12">
        <v>0.38433891559174882</v>
      </c>
      <c r="R141" s="60">
        <v>0.13701514308022714</v>
      </c>
      <c r="T141" s="42">
        <v>14</v>
      </c>
      <c r="U141" s="11">
        <v>32.830300000000001</v>
      </c>
      <c r="V141" t="s">
        <v>1060</v>
      </c>
    </row>
    <row r="142" spans="1:22" x14ac:dyDescent="0.2">
      <c r="A142">
        <v>394</v>
      </c>
      <c r="B142">
        <v>2006</v>
      </c>
      <c r="C142" s="61" t="s">
        <v>1062</v>
      </c>
      <c r="D142" s="17">
        <v>38778</v>
      </c>
      <c r="E142">
        <v>15</v>
      </c>
      <c r="F142" t="s">
        <v>1064</v>
      </c>
      <c r="G142">
        <v>1</v>
      </c>
      <c r="H142" t="s">
        <v>706</v>
      </c>
      <c r="K142" s="11">
        <v>0.26002127568038191</v>
      </c>
      <c r="L142" s="11">
        <v>373.43210362139519</v>
      </c>
      <c r="N142" s="11">
        <v>7.5626623931623937</v>
      </c>
      <c r="O142" s="11">
        <v>4.861080859374999</v>
      </c>
      <c r="P142" s="11">
        <v>0.46517081178856318</v>
      </c>
      <c r="Q142" s="12">
        <v>3.3465671076825987</v>
      </c>
      <c r="R142" s="60">
        <v>0.26822757598937719</v>
      </c>
      <c r="T142" s="42">
        <v>13.7</v>
      </c>
      <c r="U142" s="11">
        <v>33.183900000000001</v>
      </c>
      <c r="V142" t="s">
        <v>1060</v>
      </c>
    </row>
    <row r="143" spans="1:22" x14ac:dyDescent="0.2">
      <c r="A143">
        <v>395</v>
      </c>
      <c r="B143">
        <v>2006</v>
      </c>
      <c r="C143" s="61" t="s">
        <v>1062</v>
      </c>
      <c r="D143" s="17">
        <v>38778</v>
      </c>
      <c r="E143">
        <v>16</v>
      </c>
      <c r="F143" t="s">
        <v>1064</v>
      </c>
      <c r="G143">
        <v>1</v>
      </c>
      <c r="H143" t="s">
        <v>706</v>
      </c>
      <c r="K143" s="11">
        <v>0.19070783378984826</v>
      </c>
      <c r="L143" s="11">
        <v>278.89233055268755</v>
      </c>
      <c r="N143" s="11">
        <v>7.3103333333333342</v>
      </c>
      <c r="O143" s="11">
        <v>5.5973234374999983</v>
      </c>
      <c r="P143" s="11">
        <v>0.60593297853734363</v>
      </c>
      <c r="Q143" s="12">
        <v>3.9967251925706218</v>
      </c>
      <c r="R143" s="60">
        <v>0.31868785047635462</v>
      </c>
      <c r="T143" s="42">
        <v>13.3</v>
      </c>
      <c r="U143" s="11">
        <v>33.138100000000001</v>
      </c>
      <c r="V143" t="s">
        <v>1060</v>
      </c>
    </row>
    <row r="144" spans="1:22" x14ac:dyDescent="0.2">
      <c r="A144">
        <v>396</v>
      </c>
      <c r="B144">
        <v>2006</v>
      </c>
      <c r="C144" s="61" t="s">
        <v>1062</v>
      </c>
      <c r="D144" s="17">
        <v>38778</v>
      </c>
      <c r="E144">
        <v>17</v>
      </c>
      <c r="F144" t="s">
        <v>1064</v>
      </c>
      <c r="G144">
        <v>1</v>
      </c>
      <c r="H144" t="s">
        <v>706</v>
      </c>
      <c r="K144" s="11">
        <v>0.18090816141300053</v>
      </c>
      <c r="L144" s="11">
        <v>222.16846671146297</v>
      </c>
      <c r="N144" s="11">
        <v>10.071534188034189</v>
      </c>
      <c r="O144" s="11">
        <v>5.3249234374999999</v>
      </c>
      <c r="P144" s="11">
        <v>0.683853348411124</v>
      </c>
      <c r="Q144" s="12">
        <v>3.8161608265058162</v>
      </c>
      <c r="R144" s="60">
        <v>0.46027096654115929</v>
      </c>
      <c r="T144" s="42">
        <v>13.5</v>
      </c>
      <c r="U144" s="11">
        <v>33.282200000000003</v>
      </c>
      <c r="V144" t="s">
        <v>1060</v>
      </c>
    </row>
    <row r="145" spans="1:22" x14ac:dyDescent="0.2">
      <c r="A145">
        <v>397</v>
      </c>
      <c r="B145">
        <v>2006</v>
      </c>
      <c r="C145" s="61" t="s">
        <v>1062</v>
      </c>
      <c r="D145" s="17">
        <v>38778</v>
      </c>
      <c r="E145">
        <v>18</v>
      </c>
      <c r="F145" t="s">
        <v>1064</v>
      </c>
      <c r="G145">
        <v>1</v>
      </c>
      <c r="H145" t="s">
        <v>706</v>
      </c>
      <c r="K145" s="11">
        <v>0.32273998987963309</v>
      </c>
      <c r="L145" s="11">
        <v>425.42897880918446</v>
      </c>
      <c r="N145" s="11">
        <v>10.468051282051285</v>
      </c>
      <c r="O145" s="11">
        <v>4.0438808593749993</v>
      </c>
      <c r="P145" s="11">
        <v>0.55039676515990443</v>
      </c>
      <c r="Q145" s="12">
        <v>2.4941771211752877</v>
      </c>
      <c r="R145" s="60">
        <v>0.2205683437466881</v>
      </c>
      <c r="T145" s="42">
        <v>13.5</v>
      </c>
      <c r="U145" s="11">
        <v>33.185099999999998</v>
      </c>
      <c r="V145" t="s">
        <v>1060</v>
      </c>
    </row>
    <row r="146" spans="1:22" x14ac:dyDescent="0.2">
      <c r="A146">
        <v>398</v>
      </c>
      <c r="B146">
        <v>2006</v>
      </c>
      <c r="C146" s="61" t="s">
        <v>1062</v>
      </c>
      <c r="D146" s="17">
        <v>38778</v>
      </c>
      <c r="E146">
        <v>19</v>
      </c>
      <c r="F146" t="s">
        <v>1064</v>
      </c>
      <c r="G146">
        <v>1</v>
      </c>
      <c r="H146" t="s">
        <v>706</v>
      </c>
      <c r="K146" s="11">
        <v>0.48339190447192115</v>
      </c>
      <c r="L146" s="11">
        <v>321.43522843360597</v>
      </c>
      <c r="N146" s="11">
        <v>11.354807692307695</v>
      </c>
      <c r="O146" s="11">
        <v>5.2123988281249982</v>
      </c>
      <c r="P146" s="11">
        <v>0.62831713503368491</v>
      </c>
      <c r="Q146" s="12">
        <v>3.6555394962818619</v>
      </c>
      <c r="R146" s="60">
        <v>0.28189464051511398</v>
      </c>
      <c r="T146" s="42">
        <v>13.5</v>
      </c>
      <c r="U146" s="11">
        <v>33.222999999999999</v>
      </c>
      <c r="V146" t="s">
        <v>1060</v>
      </c>
    </row>
    <row r="147" spans="1:22" x14ac:dyDescent="0.2">
      <c r="A147">
        <v>399</v>
      </c>
      <c r="B147">
        <v>2006</v>
      </c>
      <c r="C147" s="61" t="s">
        <v>1062</v>
      </c>
      <c r="D147" s="17">
        <v>38778</v>
      </c>
      <c r="E147">
        <v>20</v>
      </c>
      <c r="F147" t="s">
        <v>1064</v>
      </c>
      <c r="G147">
        <v>1</v>
      </c>
      <c r="H147" t="s">
        <v>706</v>
      </c>
      <c r="K147" s="11">
        <v>7.7492339620034725E-2</v>
      </c>
      <c r="L147" s="11">
        <v>113.44772768244917</v>
      </c>
      <c r="N147" s="11">
        <v>5.3421666666666674</v>
      </c>
      <c r="O147" s="11">
        <v>8.3982019531250014</v>
      </c>
      <c r="P147" s="11">
        <v>0.78621797365746537</v>
      </c>
      <c r="Q147" s="12">
        <v>6.3348967999198837</v>
      </c>
      <c r="R147" s="60">
        <v>0.39143694625209136</v>
      </c>
      <c r="T147" s="42">
        <v>13.5</v>
      </c>
      <c r="U147" s="11">
        <v>32.872199999999999</v>
      </c>
      <c r="V147" t="s">
        <v>1060</v>
      </c>
    </row>
    <row r="148" spans="1:22" x14ac:dyDescent="0.2">
      <c r="A148">
        <v>400</v>
      </c>
      <c r="B148">
        <v>2006</v>
      </c>
      <c r="C148" s="61" t="s">
        <v>1062</v>
      </c>
      <c r="D148" s="17">
        <v>38785</v>
      </c>
      <c r="E148">
        <v>1</v>
      </c>
      <c r="F148" t="s">
        <v>1064</v>
      </c>
      <c r="G148">
        <v>1</v>
      </c>
      <c r="H148" t="s">
        <v>706</v>
      </c>
      <c r="K148" s="11">
        <v>1.3517189163213692</v>
      </c>
      <c r="L148" s="11">
        <v>311.98125112673523</v>
      </c>
      <c r="N148" s="11">
        <v>10.092532751091706</v>
      </c>
      <c r="O148" s="11">
        <v>3.5306480468749983</v>
      </c>
      <c r="P148" s="11">
        <v>0.58214660403002616</v>
      </c>
      <c r="Q148" s="12">
        <v>4.0913653134459302</v>
      </c>
      <c r="R148" s="60">
        <v>0.20768952647604605</v>
      </c>
      <c r="T148" s="42">
        <v>13.1</v>
      </c>
      <c r="U148" s="11">
        <v>33.505400000000002</v>
      </c>
      <c r="V148" t="s">
        <v>1060</v>
      </c>
    </row>
    <row r="149" spans="1:22" x14ac:dyDescent="0.2">
      <c r="A149">
        <v>401</v>
      </c>
      <c r="B149">
        <v>2006</v>
      </c>
      <c r="C149" s="61" t="s">
        <v>1062</v>
      </c>
      <c r="D149" s="17">
        <v>38785</v>
      </c>
      <c r="E149">
        <v>2</v>
      </c>
      <c r="F149" t="s">
        <v>1064</v>
      </c>
      <c r="G149">
        <v>1</v>
      </c>
      <c r="H149" t="s">
        <v>706</v>
      </c>
      <c r="K149" s="11">
        <v>1.6062289316762202</v>
      </c>
      <c r="L149" s="11">
        <v>609.78153629316421</v>
      </c>
      <c r="N149" s="11">
        <v>13.982209606986901</v>
      </c>
      <c r="O149" s="11">
        <v>0.80868749999999712</v>
      </c>
      <c r="P149" s="11">
        <v>0.35728377077880663</v>
      </c>
      <c r="Q149" s="12">
        <v>0.1927441014589526</v>
      </c>
      <c r="R149" s="60">
        <v>6.4790425963023396E-2</v>
      </c>
      <c r="T149" s="42">
        <v>13.6</v>
      </c>
      <c r="U149" s="11">
        <v>33.348399999999998</v>
      </c>
      <c r="V149" t="s">
        <v>1060</v>
      </c>
    </row>
    <row r="150" spans="1:22" x14ac:dyDescent="0.2">
      <c r="A150">
        <v>402</v>
      </c>
      <c r="B150">
        <v>2006</v>
      </c>
      <c r="C150" s="61" t="s">
        <v>1062</v>
      </c>
      <c r="D150" s="17">
        <v>38785</v>
      </c>
      <c r="E150">
        <v>3</v>
      </c>
      <c r="F150" t="s">
        <v>1064</v>
      </c>
      <c r="G150">
        <v>1</v>
      </c>
      <c r="H150" t="s">
        <v>706</v>
      </c>
      <c r="K150" s="11">
        <v>1.2264722052699857</v>
      </c>
      <c r="L150" s="11">
        <v>139.44616527634378</v>
      </c>
      <c r="N150" s="11">
        <v>20.921746724890831</v>
      </c>
      <c r="O150" s="11">
        <v>6.5881429687499997</v>
      </c>
      <c r="P150" s="11">
        <v>0.84081937502758708</v>
      </c>
      <c r="Q150" s="12">
        <v>5.4292791394719764</v>
      </c>
      <c r="R150" s="60">
        <v>0.2710124192000008</v>
      </c>
      <c r="T150" s="42">
        <v>13.4</v>
      </c>
      <c r="U150" s="11">
        <v>33.3264</v>
      </c>
      <c r="V150" t="s">
        <v>1060</v>
      </c>
    </row>
    <row r="151" spans="1:22" x14ac:dyDescent="0.2">
      <c r="A151">
        <v>403</v>
      </c>
      <c r="B151">
        <v>2006</v>
      </c>
      <c r="C151" s="61" t="s">
        <v>1062</v>
      </c>
      <c r="D151" s="17">
        <v>38785</v>
      </c>
      <c r="E151">
        <v>4</v>
      </c>
      <c r="F151" t="s">
        <v>1064</v>
      </c>
      <c r="G151">
        <v>1</v>
      </c>
      <c r="H151" t="s">
        <v>706</v>
      </c>
      <c r="K151" s="11">
        <v>1.2840618705865512</v>
      </c>
      <c r="L151" s="11">
        <v>397.06704688857212</v>
      </c>
      <c r="N151" s="11">
        <v>16.87</v>
      </c>
      <c r="O151" s="11">
        <v>4.0102742187499985</v>
      </c>
      <c r="P151" s="11">
        <v>0.57596630740136745</v>
      </c>
      <c r="Q151" s="12">
        <v>2.3363219899849983</v>
      </c>
      <c r="R151" s="60">
        <v>0.1925664436869782</v>
      </c>
      <c r="T151" s="42">
        <v>13.6</v>
      </c>
      <c r="U151" s="11">
        <v>33.252099999999999</v>
      </c>
      <c r="V151" t="s">
        <v>1060</v>
      </c>
    </row>
    <row r="152" spans="1:22" x14ac:dyDescent="0.2">
      <c r="A152">
        <v>404</v>
      </c>
      <c r="B152">
        <v>2006</v>
      </c>
      <c r="C152" s="61" t="s">
        <v>1062</v>
      </c>
      <c r="D152" s="17">
        <v>38785</v>
      </c>
      <c r="E152">
        <v>5</v>
      </c>
      <c r="F152" t="s">
        <v>1064</v>
      </c>
      <c r="G152">
        <v>1</v>
      </c>
      <c r="H152" t="s">
        <v>706</v>
      </c>
      <c r="K152" s="11">
        <v>1.8124591490443229</v>
      </c>
      <c r="L152" s="11">
        <v>723.22926397561343</v>
      </c>
      <c r="N152" s="11">
        <v>16.943668122270743</v>
      </c>
      <c r="O152" s="11">
        <v>5.0347003906249981</v>
      </c>
      <c r="P152" s="11">
        <v>0.63674800540014787</v>
      </c>
      <c r="Q152" s="12">
        <v>2.3274468717480206</v>
      </c>
      <c r="R152" s="60">
        <v>0.16246031192395557</v>
      </c>
      <c r="T152" s="42">
        <v>13.3</v>
      </c>
      <c r="U152" s="11">
        <v>33.389899999999997</v>
      </c>
      <c r="V152" t="s">
        <v>1060</v>
      </c>
    </row>
    <row r="153" spans="1:22" x14ac:dyDescent="0.2">
      <c r="A153">
        <v>405</v>
      </c>
      <c r="B153">
        <v>2006</v>
      </c>
      <c r="C153" s="61" t="s">
        <v>1062</v>
      </c>
      <c r="D153" s="17">
        <v>38785</v>
      </c>
      <c r="E153">
        <v>6</v>
      </c>
      <c r="F153" t="s">
        <v>1064</v>
      </c>
      <c r="G153">
        <v>1</v>
      </c>
      <c r="H153" t="s">
        <v>706</v>
      </c>
      <c r="K153" s="11">
        <v>1.5985252092675821</v>
      </c>
      <c r="L153" s="11">
        <v>415.97500150231366</v>
      </c>
      <c r="N153" s="11">
        <v>4.9504978165938862</v>
      </c>
      <c r="O153" s="11">
        <v>11.272374107142857</v>
      </c>
      <c r="P153" s="11">
        <v>1.2401758328167389</v>
      </c>
      <c r="Q153" s="12">
        <v>11.624528784761043</v>
      </c>
      <c r="R153" s="60">
        <v>0.22366277391093292</v>
      </c>
      <c r="T153" s="42">
        <v>12.3</v>
      </c>
      <c r="U153" s="11">
        <v>33.5259</v>
      </c>
      <c r="V153" t="s">
        <v>1060</v>
      </c>
    </row>
    <row r="154" spans="1:22" x14ac:dyDescent="0.2">
      <c r="A154">
        <v>406</v>
      </c>
      <c r="B154">
        <v>2006</v>
      </c>
      <c r="C154" s="61" t="s">
        <v>1062</v>
      </c>
      <c r="D154" s="17">
        <v>38785</v>
      </c>
      <c r="E154">
        <v>7</v>
      </c>
      <c r="F154" t="s">
        <v>1064</v>
      </c>
      <c r="G154">
        <v>1</v>
      </c>
      <c r="H154" t="s">
        <v>706</v>
      </c>
      <c r="K154" s="11">
        <v>1.4172879062190815</v>
      </c>
      <c r="L154" s="11">
        <v>264.71136459238141</v>
      </c>
      <c r="N154" s="11">
        <v>4.1106812227074236</v>
      </c>
      <c r="O154" s="11">
        <v>13.279499999999999</v>
      </c>
      <c r="P154" s="11">
        <v>1.2953231201477087</v>
      </c>
      <c r="Q154" s="12">
        <v>13.846806010274065</v>
      </c>
      <c r="R154" s="60">
        <v>0.31172070464791035</v>
      </c>
      <c r="T154" s="42">
        <v>12.2</v>
      </c>
      <c r="U154" s="11">
        <v>33.536200000000001</v>
      </c>
      <c r="V154" t="s">
        <v>1060</v>
      </c>
    </row>
    <row r="155" spans="1:22" x14ac:dyDescent="0.2">
      <c r="A155">
        <v>407</v>
      </c>
      <c r="B155">
        <v>2006</v>
      </c>
      <c r="C155" s="61" t="s">
        <v>1062</v>
      </c>
      <c r="D155" s="17">
        <v>38785</v>
      </c>
      <c r="E155">
        <v>8</v>
      </c>
      <c r="F155" t="s">
        <v>1064</v>
      </c>
      <c r="G155">
        <v>1</v>
      </c>
      <c r="H155" t="s">
        <v>706</v>
      </c>
      <c r="K155" s="11">
        <v>2.8391431852515758</v>
      </c>
      <c r="L155" s="11">
        <v>439.6099447694906</v>
      </c>
      <c r="N155" s="11">
        <v>14.011676855895196</v>
      </c>
      <c r="O155" s="11">
        <v>0.77694296875000113</v>
      </c>
      <c r="P155" s="11">
        <v>0.43061653689648921</v>
      </c>
      <c r="Q155" s="12">
        <v>0.6642492514120879</v>
      </c>
      <c r="R155" s="60">
        <v>9.8997385384887698E-2</v>
      </c>
      <c r="T155" s="42">
        <v>13.8</v>
      </c>
      <c r="U155" s="11">
        <v>33.297699999999999</v>
      </c>
      <c r="V155" t="s">
        <v>1060</v>
      </c>
    </row>
    <row r="156" spans="1:22" x14ac:dyDescent="0.2">
      <c r="A156">
        <v>408</v>
      </c>
      <c r="B156">
        <v>2006</v>
      </c>
      <c r="C156" s="61" t="s">
        <v>1062</v>
      </c>
      <c r="D156" s="17">
        <v>38785</v>
      </c>
      <c r="E156">
        <v>9</v>
      </c>
      <c r="F156" t="s">
        <v>1064</v>
      </c>
      <c r="G156">
        <v>1</v>
      </c>
      <c r="H156" t="s">
        <v>706</v>
      </c>
      <c r="K156" s="11">
        <v>2.2253570083892775</v>
      </c>
      <c r="L156" s="11">
        <v>321.43522843360597</v>
      </c>
      <c r="N156" s="11">
        <v>16.295388646288213</v>
      </c>
      <c r="O156" s="11">
        <v>3.862812890624999</v>
      </c>
      <c r="P156" s="11">
        <v>0.65135917239526964</v>
      </c>
      <c r="Q156" s="12">
        <v>2.9090850706751108</v>
      </c>
      <c r="R156" s="60">
        <v>0.2515084411218651</v>
      </c>
      <c r="T156" s="42">
        <v>13.9</v>
      </c>
      <c r="U156" s="11">
        <v>33.152000000000001</v>
      </c>
      <c r="V156" t="s">
        <v>1060</v>
      </c>
    </row>
    <row r="157" spans="1:22" x14ac:dyDescent="0.2">
      <c r="A157">
        <v>409</v>
      </c>
      <c r="B157">
        <v>2006</v>
      </c>
      <c r="C157" s="61" t="s">
        <v>1062</v>
      </c>
      <c r="D157" s="17">
        <v>38785</v>
      </c>
      <c r="E157">
        <v>10</v>
      </c>
      <c r="F157" t="s">
        <v>1064</v>
      </c>
      <c r="G157">
        <v>1</v>
      </c>
      <c r="H157" t="s">
        <v>706</v>
      </c>
      <c r="K157" s="11">
        <v>1.1690358613252592</v>
      </c>
      <c r="L157" s="11">
        <v>207.98750075115683</v>
      </c>
      <c r="N157" s="11">
        <v>19.345248908296945</v>
      </c>
      <c r="O157" s="11">
        <v>3.9227550781250002</v>
      </c>
      <c r="P157" s="11">
        <v>0.73499243289405003</v>
      </c>
      <c r="Q157" s="12">
        <v>2.6826806555631335</v>
      </c>
      <c r="R157" s="60">
        <v>0.22140230935884245</v>
      </c>
      <c r="T157" s="42">
        <v>14</v>
      </c>
      <c r="U157" s="11">
        <v>33.145299999999999</v>
      </c>
      <c r="V157" t="s">
        <v>1060</v>
      </c>
    </row>
    <row r="158" spans="1:22" x14ac:dyDescent="0.2">
      <c r="A158">
        <v>410</v>
      </c>
      <c r="B158">
        <v>2006</v>
      </c>
      <c r="C158" s="61" t="s">
        <v>1062</v>
      </c>
      <c r="D158" s="17">
        <v>38785</v>
      </c>
      <c r="E158">
        <v>11</v>
      </c>
      <c r="F158" t="s">
        <v>1064</v>
      </c>
      <c r="G158">
        <v>1</v>
      </c>
      <c r="H158" t="s">
        <v>706</v>
      </c>
      <c r="K158" s="11">
        <v>2.0831815707144901</v>
      </c>
      <c r="L158" s="11">
        <v>165.44460287023838</v>
      </c>
      <c r="N158" s="11">
        <v>8.8254410480349357</v>
      </c>
      <c r="O158" s="11">
        <v>5.7117988281250014</v>
      </c>
      <c r="P158" s="11">
        <v>0.82433858401783056</v>
      </c>
      <c r="Q158" s="12">
        <v>3.3666766310761562</v>
      </c>
      <c r="R158" s="60">
        <v>0.36854227134581985</v>
      </c>
      <c r="T158" s="42">
        <v>14.1</v>
      </c>
      <c r="U158" s="11">
        <v>33.052900000000001</v>
      </c>
      <c r="V158" t="s">
        <v>1060</v>
      </c>
    </row>
    <row r="159" spans="1:22" x14ac:dyDescent="0.2">
      <c r="A159">
        <v>411</v>
      </c>
      <c r="B159">
        <v>2006</v>
      </c>
      <c r="C159" s="61" t="s">
        <v>1062</v>
      </c>
      <c r="D159" s="17">
        <v>38785</v>
      </c>
      <c r="E159">
        <v>12</v>
      </c>
      <c r="F159" t="s">
        <v>1064</v>
      </c>
      <c r="G159">
        <v>1</v>
      </c>
      <c r="H159" t="s">
        <v>706</v>
      </c>
      <c r="K159" s="11">
        <v>2.2534021672296491</v>
      </c>
      <c r="L159" s="11">
        <v>387.61306958170138</v>
      </c>
      <c r="N159" s="11">
        <v>16.369056768558956</v>
      </c>
      <c r="O159" s="11">
        <v>1.8812624999999994</v>
      </c>
      <c r="P159" s="11">
        <v>0.43372344268442159</v>
      </c>
      <c r="Q159" s="12">
        <v>1.5826550284641789</v>
      </c>
      <c r="R159" s="60">
        <v>0.15581895208279717</v>
      </c>
      <c r="T159" s="42">
        <v>13.7</v>
      </c>
      <c r="U159" s="11">
        <v>33.316000000000003</v>
      </c>
      <c r="V159" t="s">
        <v>1060</v>
      </c>
    </row>
    <row r="160" spans="1:22" x14ac:dyDescent="0.2">
      <c r="A160">
        <v>412</v>
      </c>
      <c r="B160">
        <v>2006</v>
      </c>
      <c r="C160" s="61" t="s">
        <v>1062</v>
      </c>
      <c r="D160" s="17">
        <v>38785</v>
      </c>
      <c r="E160">
        <v>13</v>
      </c>
      <c r="F160" t="s">
        <v>1064</v>
      </c>
      <c r="G160">
        <v>1</v>
      </c>
      <c r="H160" t="s">
        <v>706</v>
      </c>
      <c r="K160" s="11">
        <v>2.3249464170632455</v>
      </c>
      <c r="L160" s="11">
        <v>401.79403554200752</v>
      </c>
      <c r="N160" s="11">
        <v>10.401938864628821</v>
      </c>
      <c r="O160" s="11">
        <v>7.6449343750000001</v>
      </c>
      <c r="P160" s="11">
        <v>0.84848853955093129</v>
      </c>
      <c r="Q160" s="12">
        <v>8.552979128977201</v>
      </c>
      <c r="R160" s="60">
        <v>0.28147453906977454</v>
      </c>
      <c r="T160" s="42">
        <v>12.9</v>
      </c>
      <c r="U160" s="11">
        <v>33.468299999999999</v>
      </c>
      <c r="V160" t="s">
        <v>1060</v>
      </c>
    </row>
    <row r="161" spans="1:22" x14ac:dyDescent="0.2">
      <c r="A161">
        <v>413</v>
      </c>
      <c r="B161">
        <v>2006</v>
      </c>
      <c r="C161" s="61" t="s">
        <v>1062</v>
      </c>
      <c r="D161" s="17">
        <v>38785</v>
      </c>
      <c r="E161">
        <v>14</v>
      </c>
      <c r="F161" t="s">
        <v>1064</v>
      </c>
      <c r="G161">
        <v>1</v>
      </c>
      <c r="H161" t="s">
        <v>706</v>
      </c>
      <c r="K161" s="11">
        <v>1.9548794023697258</v>
      </c>
      <c r="L161" s="11">
        <v>444.33693342292594</v>
      </c>
      <c r="N161" s="11">
        <v>14.542087336244546</v>
      </c>
      <c r="O161" s="11">
        <v>0.7285281249999993</v>
      </c>
      <c r="P161" s="11">
        <v>0.38390011993198242</v>
      </c>
      <c r="Q161" s="12">
        <v>4.1662604490223701E-2</v>
      </c>
      <c r="R161" s="60">
        <v>5.2637938556751862E-2</v>
      </c>
      <c r="T161" s="42">
        <v>13.9</v>
      </c>
      <c r="U161" s="11">
        <v>33.440199999999997</v>
      </c>
      <c r="V161" t="s">
        <v>1060</v>
      </c>
    </row>
    <row r="162" spans="1:22" x14ac:dyDescent="0.2">
      <c r="A162">
        <v>414</v>
      </c>
      <c r="B162">
        <v>2006</v>
      </c>
      <c r="C162" s="61" t="s">
        <v>1062</v>
      </c>
      <c r="D162" s="17">
        <v>38785</v>
      </c>
      <c r="E162">
        <v>15</v>
      </c>
      <c r="F162" t="s">
        <v>1064</v>
      </c>
      <c r="G162">
        <v>1</v>
      </c>
      <c r="H162" t="s">
        <v>706</v>
      </c>
      <c r="K162" s="11">
        <v>2.9606621674226448</v>
      </c>
      <c r="L162" s="11">
        <v>250.53039863207525</v>
      </c>
      <c r="N162" s="11">
        <v>7.3373449781659392</v>
      </c>
      <c r="O162" s="11">
        <v>2.8829886718749993</v>
      </c>
      <c r="P162" s="11">
        <v>0.4046915835557629</v>
      </c>
      <c r="Q162" s="12">
        <v>0.5118890487532467</v>
      </c>
      <c r="R162" s="60">
        <v>6.5500556793729264E-2</v>
      </c>
      <c r="T162" s="42">
        <v>14.4</v>
      </c>
      <c r="U162" s="11">
        <v>33.427999999999997</v>
      </c>
      <c r="V162" t="s">
        <v>1060</v>
      </c>
    </row>
    <row r="163" spans="1:22" x14ac:dyDescent="0.2">
      <c r="A163">
        <v>415</v>
      </c>
      <c r="B163">
        <v>2006</v>
      </c>
      <c r="C163" s="61" t="s">
        <v>1062</v>
      </c>
      <c r="D163" s="17">
        <v>38785</v>
      </c>
      <c r="E163">
        <v>16</v>
      </c>
      <c r="F163" t="s">
        <v>1064</v>
      </c>
      <c r="G163">
        <v>1</v>
      </c>
      <c r="H163" t="s">
        <v>706</v>
      </c>
      <c r="K163" s="11">
        <v>2.0437892358848995</v>
      </c>
      <c r="L163" s="11">
        <v>472.69886534353822</v>
      </c>
      <c r="N163" s="11">
        <v>7.4257467248908302</v>
      </c>
      <c r="O163" s="11">
        <v>1.357921093749997</v>
      </c>
      <c r="P163" s="11">
        <v>0.32284721582251658</v>
      </c>
      <c r="Q163" s="12">
        <v>1.9078383641269576E-2</v>
      </c>
      <c r="R163" s="60">
        <v>4.0765518780706667E-2</v>
      </c>
      <c r="T163" s="42">
        <v>14.4</v>
      </c>
      <c r="U163" s="11">
        <v>33.426299999999998</v>
      </c>
      <c r="V163" t="s">
        <v>1060</v>
      </c>
    </row>
    <row r="164" spans="1:22" x14ac:dyDescent="0.2">
      <c r="A164">
        <v>416</v>
      </c>
      <c r="B164">
        <v>2006</v>
      </c>
      <c r="C164" s="61" t="s">
        <v>1062</v>
      </c>
      <c r="D164" s="17">
        <v>38785</v>
      </c>
      <c r="E164">
        <v>17</v>
      </c>
      <c r="F164" t="s">
        <v>1064</v>
      </c>
      <c r="G164">
        <v>1</v>
      </c>
      <c r="H164" t="s">
        <v>706</v>
      </c>
      <c r="K164" s="11">
        <v>2.6999606811655918</v>
      </c>
      <c r="L164" s="11">
        <v>378.15909227483058</v>
      </c>
      <c r="N164" s="11">
        <v>8.30976419213974</v>
      </c>
      <c r="O164" s="11">
        <v>3.3141113281250001</v>
      </c>
      <c r="P164" s="11">
        <v>0.46706597442710418</v>
      </c>
      <c r="Q164" s="12">
        <v>3.0568170534173142</v>
      </c>
      <c r="R164" s="60">
        <v>0.23299466150466142</v>
      </c>
      <c r="T164" s="42">
        <v>14.5</v>
      </c>
      <c r="U164" s="11">
        <v>33.313899999999997</v>
      </c>
      <c r="V164" t="s">
        <v>1060</v>
      </c>
    </row>
    <row r="165" spans="1:22" x14ac:dyDescent="0.2">
      <c r="A165">
        <v>417</v>
      </c>
      <c r="B165">
        <v>2006</v>
      </c>
      <c r="C165" s="61" t="s">
        <v>1062</v>
      </c>
      <c r="D165" s="17">
        <v>38785</v>
      </c>
      <c r="E165">
        <v>18</v>
      </c>
      <c r="F165" t="s">
        <v>1064</v>
      </c>
      <c r="G165">
        <v>1</v>
      </c>
      <c r="H165" t="s">
        <v>706</v>
      </c>
      <c r="K165" s="11">
        <v>1.8829676613024169</v>
      </c>
      <c r="L165" s="11">
        <v>307.25426247329983</v>
      </c>
      <c r="N165" s="11">
        <v>5.0831004366812236</v>
      </c>
      <c r="O165" s="11">
        <v>8.9336914062500004</v>
      </c>
      <c r="P165" s="11">
        <v>0.91632423492588444</v>
      </c>
      <c r="Q165" s="12">
        <v>10.248556544555337</v>
      </c>
      <c r="R165" s="60">
        <v>0.35327915474163879</v>
      </c>
      <c r="T165" s="42">
        <v>13.5</v>
      </c>
      <c r="U165" s="11">
        <v>33.4193</v>
      </c>
      <c r="V165" t="s">
        <v>1060</v>
      </c>
    </row>
    <row r="166" spans="1:22" x14ac:dyDescent="0.2">
      <c r="A166">
        <v>418</v>
      </c>
      <c r="B166">
        <v>2006</v>
      </c>
      <c r="C166" s="61" t="s">
        <v>1062</v>
      </c>
      <c r="D166" s="17">
        <v>38785</v>
      </c>
      <c r="E166">
        <v>19</v>
      </c>
      <c r="F166" t="s">
        <v>1064</v>
      </c>
      <c r="G166">
        <v>1</v>
      </c>
      <c r="H166" t="s">
        <v>706</v>
      </c>
      <c r="K166" s="11">
        <v>3.9848703234802079</v>
      </c>
      <c r="L166" s="11">
        <v>401.79403554200752</v>
      </c>
      <c r="N166" s="11">
        <v>10.77027947598253</v>
      </c>
      <c r="O166" s="11">
        <v>4.32275390625</v>
      </c>
      <c r="P166" s="11">
        <v>0.57720358917466508</v>
      </c>
      <c r="Q166" s="12">
        <v>4.4743493950683604</v>
      </c>
      <c r="R166" s="60">
        <v>0.25871989797861622</v>
      </c>
      <c r="T166" s="42">
        <v>13.9</v>
      </c>
      <c r="U166" s="11">
        <v>33.351599999999998</v>
      </c>
      <c r="V166" t="s">
        <v>1060</v>
      </c>
    </row>
    <row r="167" spans="1:22" x14ac:dyDescent="0.2">
      <c r="A167">
        <v>419</v>
      </c>
      <c r="B167">
        <v>2006</v>
      </c>
      <c r="C167" s="61" t="s">
        <v>1062</v>
      </c>
      <c r="D167" s="17">
        <v>38785</v>
      </c>
      <c r="E167">
        <v>20</v>
      </c>
      <c r="F167" t="s">
        <v>1064</v>
      </c>
      <c r="G167">
        <v>1</v>
      </c>
      <c r="H167" t="s">
        <v>706</v>
      </c>
      <c r="K167" s="11">
        <v>0.23853490790639542</v>
      </c>
      <c r="L167" s="11">
        <v>42.542897880918439</v>
      </c>
      <c r="N167" s="11">
        <v>1.5322969432314411</v>
      </c>
      <c r="O167" s="11">
        <v>13.832812499999999</v>
      </c>
      <c r="P167" s="11">
        <v>1.2321259121734454</v>
      </c>
      <c r="Q167" s="12">
        <v>10.847407870581382</v>
      </c>
      <c r="R167" s="60">
        <v>0.45957079746559359</v>
      </c>
      <c r="T167" s="42">
        <v>13.7</v>
      </c>
      <c r="U167" s="11">
        <v>33.024700000000003</v>
      </c>
      <c r="V167" t="s">
        <v>1060</v>
      </c>
    </row>
    <row r="168" spans="1:22" x14ac:dyDescent="0.2">
      <c r="A168">
        <v>420</v>
      </c>
      <c r="B168">
        <v>2006</v>
      </c>
      <c r="C168" s="61" t="s">
        <v>1062</v>
      </c>
      <c r="D168" s="17">
        <v>38793</v>
      </c>
      <c r="E168">
        <v>1</v>
      </c>
      <c r="F168" t="s">
        <v>1064</v>
      </c>
      <c r="G168">
        <v>1</v>
      </c>
      <c r="H168" t="s">
        <v>706</v>
      </c>
      <c r="K168" s="11">
        <v>8.8452494153271317</v>
      </c>
      <c r="L168" s="11">
        <v>506.96953308094481</v>
      </c>
      <c r="N168" s="11">
        <v>28.484920353982304</v>
      </c>
      <c r="O168" s="11">
        <v>1.24181003067963</v>
      </c>
      <c r="P168" s="11">
        <v>0.467981531014595</v>
      </c>
      <c r="Q168" s="12">
        <v>1.182794324054631</v>
      </c>
      <c r="R168" s="11">
        <v>9.9216796874999999E-2</v>
      </c>
      <c r="T168" s="42">
        <v>13.1</v>
      </c>
      <c r="U168" s="11">
        <v>33.514899999999997</v>
      </c>
      <c r="V168" t="s">
        <v>1060</v>
      </c>
    </row>
    <row r="169" spans="1:22" x14ac:dyDescent="0.2">
      <c r="A169">
        <v>421</v>
      </c>
      <c r="B169">
        <v>2006</v>
      </c>
      <c r="C169" s="61" t="s">
        <v>1062</v>
      </c>
      <c r="D169" s="17">
        <v>38793</v>
      </c>
      <c r="E169">
        <v>2</v>
      </c>
      <c r="F169" t="s">
        <v>1064</v>
      </c>
      <c r="G169">
        <v>1</v>
      </c>
      <c r="H169" t="s">
        <v>706</v>
      </c>
      <c r="K169" s="11">
        <v>4.3932480044920341</v>
      </c>
      <c r="L169" s="11">
        <v>454.97265789315554</v>
      </c>
      <c r="N169" s="11">
        <v>46.579115044247793</v>
      </c>
      <c r="O169" s="11">
        <v>1.2347423089577638</v>
      </c>
      <c r="P169" s="11">
        <v>0.46809536031661958</v>
      </c>
      <c r="Q169" s="12">
        <v>1.0142295784334874</v>
      </c>
      <c r="R169" s="11">
        <v>8.8962890624999999E-2</v>
      </c>
      <c r="T169" s="42">
        <v>12.8</v>
      </c>
      <c r="U169" s="11">
        <v>33.500300000000003</v>
      </c>
      <c r="V169" t="s">
        <v>1060</v>
      </c>
    </row>
    <row r="170" spans="1:22" x14ac:dyDescent="0.2">
      <c r="A170">
        <v>422</v>
      </c>
      <c r="B170">
        <v>2006</v>
      </c>
      <c r="C170" s="61" t="s">
        <v>1062</v>
      </c>
      <c r="D170" s="17">
        <v>38793</v>
      </c>
      <c r="E170">
        <v>3</v>
      </c>
      <c r="F170" t="s">
        <v>1064</v>
      </c>
      <c r="G170">
        <v>1</v>
      </c>
      <c r="H170" t="s">
        <v>706</v>
      </c>
      <c r="K170" s="11">
        <v>9.2576526789280376</v>
      </c>
      <c r="L170" s="11">
        <v>474.47148608857651</v>
      </c>
      <c r="N170" s="11">
        <v>40.488</v>
      </c>
      <c r="O170" s="11">
        <v>0.91219610638964888</v>
      </c>
      <c r="P170" s="11">
        <v>0.51454294226694908</v>
      </c>
      <c r="Q170" s="12">
        <v>0.70417685725538859</v>
      </c>
      <c r="R170" s="11">
        <v>8.6994140625000035E-2</v>
      </c>
      <c r="T170" s="42">
        <v>13.2</v>
      </c>
      <c r="U170" s="11">
        <v>33.489199999999997</v>
      </c>
      <c r="V170" t="s">
        <v>1060</v>
      </c>
    </row>
    <row r="171" spans="1:22" x14ac:dyDescent="0.2">
      <c r="A171">
        <v>423</v>
      </c>
      <c r="B171">
        <v>2006</v>
      </c>
      <c r="C171" s="61" t="s">
        <v>1062</v>
      </c>
      <c r="D171" s="17">
        <v>38793</v>
      </c>
      <c r="E171">
        <v>4</v>
      </c>
      <c r="F171" t="s">
        <v>1064</v>
      </c>
      <c r="G171">
        <v>1</v>
      </c>
      <c r="H171" t="s">
        <v>706</v>
      </c>
      <c r="K171" s="11">
        <v>4.7966023354207517</v>
      </c>
      <c r="L171" s="11">
        <v>467.97187669010287</v>
      </c>
      <c r="N171" s="11">
        <v>30.097274336283181</v>
      </c>
      <c r="O171" s="11">
        <v>1.2994490615146832</v>
      </c>
      <c r="P171" s="11">
        <v>0.37563298463983047</v>
      </c>
      <c r="Q171" s="12">
        <v>0.26238658762274059</v>
      </c>
      <c r="R171" s="11">
        <v>0.12800976562500005</v>
      </c>
      <c r="T171" s="42">
        <v>12.8</v>
      </c>
      <c r="U171" s="11">
        <v>33.562399999999997</v>
      </c>
      <c r="V171" t="s">
        <v>1060</v>
      </c>
    </row>
    <row r="172" spans="1:22" x14ac:dyDescent="0.2">
      <c r="A172">
        <v>424</v>
      </c>
      <c r="B172">
        <v>2006</v>
      </c>
      <c r="C172" s="61" t="s">
        <v>1062</v>
      </c>
      <c r="D172" s="17">
        <v>38793</v>
      </c>
      <c r="E172">
        <v>5</v>
      </c>
      <c r="F172" t="s">
        <v>1064</v>
      </c>
      <c r="G172">
        <v>1</v>
      </c>
      <c r="H172" t="s">
        <v>706</v>
      </c>
      <c r="K172" s="11">
        <v>6.9911365670061993</v>
      </c>
      <c r="L172" s="11">
        <v>448.4730484946819</v>
      </c>
      <c r="N172" s="11">
        <v>21.468194690265488</v>
      </c>
      <c r="O172" s="11">
        <v>3.497630583777902</v>
      </c>
      <c r="P172" s="11">
        <v>0.5280377817502353</v>
      </c>
      <c r="Q172" s="12">
        <v>2.595221832125461</v>
      </c>
      <c r="R172" s="11">
        <v>0.14753320312500001</v>
      </c>
      <c r="T172" s="42">
        <v>12.9</v>
      </c>
      <c r="U172" s="11">
        <v>33.532400000000003</v>
      </c>
      <c r="V172" t="s">
        <v>1060</v>
      </c>
    </row>
    <row r="173" spans="1:22" x14ac:dyDescent="0.2">
      <c r="A173">
        <v>425</v>
      </c>
      <c r="B173">
        <v>2006</v>
      </c>
      <c r="C173" s="61" t="s">
        <v>1062</v>
      </c>
      <c r="D173" s="17">
        <v>38793</v>
      </c>
      <c r="E173">
        <v>6</v>
      </c>
      <c r="F173" t="s">
        <v>1064</v>
      </c>
      <c r="G173">
        <v>1</v>
      </c>
      <c r="H173" t="s">
        <v>706</v>
      </c>
      <c r="K173" s="11">
        <v>6.2215781768469354</v>
      </c>
      <c r="L173" s="11">
        <v>415.97500150231372</v>
      </c>
      <c r="N173" s="11">
        <v>19.616973451327436</v>
      </c>
      <c r="O173" s="11">
        <v>3.7250881655713348</v>
      </c>
      <c r="P173" s="11">
        <v>0.4751746126853813</v>
      </c>
      <c r="Q173" s="12">
        <v>2.3471124070073359</v>
      </c>
      <c r="R173" s="11">
        <v>8.3548828125000016E-2</v>
      </c>
      <c r="T173" s="42">
        <v>13</v>
      </c>
      <c r="U173" s="11">
        <v>33.540500000000002</v>
      </c>
      <c r="V173" t="s">
        <v>1060</v>
      </c>
    </row>
    <row r="174" spans="1:22" x14ac:dyDescent="0.2">
      <c r="A174">
        <v>426</v>
      </c>
      <c r="B174">
        <v>2006</v>
      </c>
      <c r="C174" s="61" t="s">
        <v>1062</v>
      </c>
      <c r="D174" s="17">
        <v>38793</v>
      </c>
      <c r="E174">
        <v>7</v>
      </c>
      <c r="F174" t="s">
        <v>1064</v>
      </c>
      <c r="G174">
        <v>1</v>
      </c>
      <c r="H174" t="s">
        <v>706</v>
      </c>
      <c r="K174" s="11">
        <v>8.8008563027976443</v>
      </c>
      <c r="L174" s="11">
        <v>370.47773571299803</v>
      </c>
      <c r="N174" s="11">
        <v>21.781707964601765</v>
      </c>
      <c r="O174" s="11">
        <v>2.4579049448641701</v>
      </c>
      <c r="P174" s="11">
        <v>0.30302589748116754</v>
      </c>
      <c r="Q174" s="12">
        <v>1.3645239392097399</v>
      </c>
      <c r="R174" s="11">
        <v>8.8183593749999997E-2</v>
      </c>
      <c r="T174" s="42">
        <v>13.3</v>
      </c>
      <c r="U174" s="11">
        <v>33.563899999999997</v>
      </c>
      <c r="V174" t="s">
        <v>1060</v>
      </c>
    </row>
    <row r="175" spans="1:22" x14ac:dyDescent="0.2">
      <c r="A175">
        <v>427</v>
      </c>
      <c r="B175">
        <v>2006</v>
      </c>
      <c r="C175" s="61" t="s">
        <v>1062</v>
      </c>
      <c r="D175" s="17">
        <v>38793</v>
      </c>
      <c r="E175">
        <v>8</v>
      </c>
      <c r="F175" t="s">
        <v>1064</v>
      </c>
      <c r="G175">
        <v>1</v>
      </c>
      <c r="H175" t="s">
        <v>706</v>
      </c>
      <c r="K175" s="11">
        <v>9.6659714585113257</v>
      </c>
      <c r="L175" s="11">
        <v>487.47070488552379</v>
      </c>
      <c r="N175" s="11">
        <v>28.350557522123893</v>
      </c>
      <c r="O175" s="11">
        <v>6.458196155644031</v>
      </c>
      <c r="P175" s="11">
        <v>0.62783002221633699</v>
      </c>
      <c r="Q175" s="12">
        <v>4.4245129876155866</v>
      </c>
      <c r="R175" s="11">
        <v>0.17874609374999995</v>
      </c>
      <c r="T175" s="42">
        <v>12.9</v>
      </c>
      <c r="U175" s="11">
        <v>33.5929</v>
      </c>
      <c r="V175" t="s">
        <v>1060</v>
      </c>
    </row>
    <row r="176" spans="1:22" x14ac:dyDescent="0.2">
      <c r="A176">
        <v>428</v>
      </c>
      <c r="B176">
        <v>2006</v>
      </c>
      <c r="C176" s="61" t="s">
        <v>1062</v>
      </c>
      <c r="D176" s="17">
        <v>38793</v>
      </c>
      <c r="E176">
        <v>9</v>
      </c>
      <c r="F176" t="s">
        <v>1064</v>
      </c>
      <c r="G176">
        <v>1</v>
      </c>
      <c r="H176" t="s">
        <v>706</v>
      </c>
      <c r="K176" s="11">
        <v>9.4279402183621421</v>
      </c>
      <c r="L176" s="11">
        <v>604.46367405804961</v>
      </c>
      <c r="N176" s="11">
        <v>41.562902654867258</v>
      </c>
      <c r="O176" s="11">
        <v>1.5781950793623556</v>
      </c>
      <c r="P176" s="11">
        <v>0.51529350503177962</v>
      </c>
      <c r="Q176" s="12">
        <v>0.28327704264061654</v>
      </c>
      <c r="R176" s="11">
        <v>0.10184179687499995</v>
      </c>
      <c r="T176" s="42">
        <v>13.3</v>
      </c>
      <c r="U176" s="11">
        <v>33.504399999999997</v>
      </c>
      <c r="V176" t="s">
        <v>1060</v>
      </c>
    </row>
    <row r="177" spans="1:22" x14ac:dyDescent="0.2">
      <c r="A177">
        <v>429</v>
      </c>
      <c r="B177">
        <v>2006</v>
      </c>
      <c r="C177" s="61" t="s">
        <v>1062</v>
      </c>
      <c r="D177" s="17">
        <v>38793</v>
      </c>
      <c r="E177">
        <v>10</v>
      </c>
      <c r="F177" t="s">
        <v>1064</v>
      </c>
      <c r="G177">
        <v>1</v>
      </c>
      <c r="H177" t="s">
        <v>706</v>
      </c>
      <c r="K177" s="11">
        <v>11.721670016460697</v>
      </c>
      <c r="L177" s="11">
        <v>539.467580073313</v>
      </c>
      <c r="N177" s="11">
        <v>43.95157522123894</v>
      </c>
      <c r="O177" s="11">
        <v>2.5126817938342456</v>
      </c>
      <c r="P177" s="11">
        <v>0.44248450667961392</v>
      </c>
      <c r="Q177" s="12">
        <v>1.2329749158774912</v>
      </c>
      <c r="R177" s="11">
        <v>0.12747656249999995</v>
      </c>
      <c r="T177" s="42">
        <v>12.9</v>
      </c>
      <c r="U177" s="11">
        <v>33.463999999999999</v>
      </c>
      <c r="V177" t="s">
        <v>1060</v>
      </c>
    </row>
    <row r="178" spans="1:22" x14ac:dyDescent="0.2">
      <c r="A178">
        <v>430</v>
      </c>
      <c r="B178">
        <v>2006</v>
      </c>
      <c r="C178" s="61" t="s">
        <v>1062</v>
      </c>
      <c r="D178" s="17">
        <v>38793</v>
      </c>
      <c r="E178">
        <v>11</v>
      </c>
      <c r="F178" t="s">
        <v>1064</v>
      </c>
      <c r="G178">
        <v>1</v>
      </c>
      <c r="H178" t="s">
        <v>706</v>
      </c>
      <c r="K178" s="11">
        <v>14.389574977972101</v>
      </c>
      <c r="L178" s="11">
        <v>461.47226729162924</v>
      </c>
      <c r="N178" s="11">
        <v>44.548743362831857</v>
      </c>
      <c r="O178" s="11">
        <v>1.53766416114606</v>
      </c>
      <c r="P178" s="11">
        <v>0.47323466039854117</v>
      </c>
      <c r="Q178" s="12">
        <v>0.43800515625000014</v>
      </c>
      <c r="R178" s="11">
        <v>0.18688374164201807</v>
      </c>
      <c r="T178" s="42">
        <v>13</v>
      </c>
      <c r="U178" s="11">
        <v>33.2057</v>
      </c>
      <c r="V178" t="s">
        <v>1060</v>
      </c>
    </row>
    <row r="179" spans="1:22" x14ac:dyDescent="0.2">
      <c r="A179">
        <v>431</v>
      </c>
      <c r="B179">
        <v>2006</v>
      </c>
      <c r="C179" s="61" t="s">
        <v>1062</v>
      </c>
      <c r="D179" s="17">
        <v>38793</v>
      </c>
      <c r="E179">
        <v>12</v>
      </c>
      <c r="F179" t="s">
        <v>1064</v>
      </c>
      <c r="G179">
        <v>1</v>
      </c>
      <c r="H179" t="s">
        <v>706</v>
      </c>
      <c r="K179" s="11">
        <v>11.78647753605626</v>
      </c>
      <c r="L179" s="11">
        <v>357.47851691605075</v>
      </c>
      <c r="N179" s="11">
        <v>18.138982300884958</v>
      </c>
      <c r="O179" s="11">
        <v>6.1708094078092977</v>
      </c>
      <c r="P179" s="11">
        <v>0.84182136971498189</v>
      </c>
      <c r="Q179" s="12">
        <v>5.783967968749999</v>
      </c>
      <c r="R179" s="11">
        <v>0.19863530414201802</v>
      </c>
      <c r="T179" s="42">
        <v>12.2</v>
      </c>
      <c r="U179" s="11">
        <v>33.576599999999999</v>
      </c>
      <c r="V179" t="s">
        <v>1060</v>
      </c>
    </row>
    <row r="180" spans="1:22" x14ac:dyDescent="0.2">
      <c r="A180">
        <v>432</v>
      </c>
      <c r="B180">
        <v>2006</v>
      </c>
      <c r="C180" s="61" t="s">
        <v>1062</v>
      </c>
      <c r="D180" s="17">
        <v>38793</v>
      </c>
      <c r="E180">
        <v>13</v>
      </c>
      <c r="F180" t="s">
        <v>1064</v>
      </c>
      <c r="G180">
        <v>1</v>
      </c>
      <c r="H180" t="s">
        <v>706</v>
      </c>
      <c r="K180" s="11">
        <v>6.4032120984957981</v>
      </c>
      <c r="L180" s="11">
        <v>584.96484586262852</v>
      </c>
      <c r="N180" s="11">
        <v>28.947725663716817</v>
      </c>
      <c r="O180" s="11">
        <v>0.83293816674465515</v>
      </c>
      <c r="P180" s="11">
        <v>0.41756650965204406</v>
      </c>
      <c r="Q180" s="12">
        <v>0.34397773437500001</v>
      </c>
      <c r="R180" s="11">
        <v>0.15073491351701801</v>
      </c>
      <c r="T180" s="42">
        <v>12.7</v>
      </c>
      <c r="U180" s="11">
        <v>33.575499999999998</v>
      </c>
      <c r="V180" t="s">
        <v>1060</v>
      </c>
    </row>
    <row r="181" spans="1:22" x14ac:dyDescent="0.2">
      <c r="A181">
        <v>433</v>
      </c>
      <c r="B181">
        <v>2006</v>
      </c>
      <c r="C181" s="61" t="s">
        <v>1062</v>
      </c>
      <c r="D181" s="17">
        <v>38793</v>
      </c>
      <c r="E181">
        <v>14</v>
      </c>
      <c r="F181" t="s">
        <v>1064</v>
      </c>
      <c r="G181">
        <v>1</v>
      </c>
      <c r="H181" t="s">
        <v>706</v>
      </c>
      <c r="K181" s="11">
        <v>4.2223956493407604</v>
      </c>
      <c r="L181" s="11">
        <v>357.47851691605075</v>
      </c>
      <c r="N181" s="11">
        <v>12.436026548672565</v>
      </c>
      <c r="O181" s="11">
        <v>0.61033986218493974</v>
      </c>
      <c r="P181" s="11">
        <v>0.42177844646410623</v>
      </c>
      <c r="Q181" s="12">
        <v>1.0361589843749999</v>
      </c>
      <c r="R181" s="11">
        <v>0.10560210101701806</v>
      </c>
      <c r="T181" s="42">
        <v>13.3</v>
      </c>
      <c r="U181" s="11">
        <v>33.468899999999998</v>
      </c>
      <c r="V181" t="s">
        <v>1060</v>
      </c>
    </row>
    <row r="182" spans="1:22" x14ac:dyDescent="0.2">
      <c r="A182">
        <v>434</v>
      </c>
      <c r="B182">
        <v>2006</v>
      </c>
      <c r="C182" s="61" t="s">
        <v>1062</v>
      </c>
      <c r="D182" s="17">
        <v>38793</v>
      </c>
      <c r="E182">
        <v>15</v>
      </c>
      <c r="F182" t="s">
        <v>1064</v>
      </c>
      <c r="G182">
        <v>1</v>
      </c>
      <c r="H182" t="s">
        <v>706</v>
      </c>
      <c r="K182" s="11">
        <v>3.2243257500516576</v>
      </c>
      <c r="L182" s="11">
        <v>363.97812631452439</v>
      </c>
      <c r="N182" s="11">
        <v>28.8730796460177</v>
      </c>
      <c r="O182" s="11">
        <v>3.6242566386303698</v>
      </c>
      <c r="P182" s="11">
        <v>0.74459389890116823</v>
      </c>
      <c r="Q182" s="12">
        <v>0.78871156249999974</v>
      </c>
      <c r="R182" s="11">
        <v>7.3881397892018086E-2</v>
      </c>
      <c r="T182" s="42">
        <v>12.9</v>
      </c>
      <c r="U182" s="11">
        <v>33.484999999999999</v>
      </c>
      <c r="V182" t="s">
        <v>1060</v>
      </c>
    </row>
    <row r="183" spans="1:22" x14ac:dyDescent="0.2">
      <c r="A183">
        <v>435</v>
      </c>
      <c r="B183">
        <v>2006</v>
      </c>
      <c r="C183" s="61" t="s">
        <v>1062</v>
      </c>
      <c r="D183" s="17">
        <v>38793</v>
      </c>
      <c r="E183">
        <v>16</v>
      </c>
      <c r="F183" t="s">
        <v>1064</v>
      </c>
      <c r="G183">
        <v>1</v>
      </c>
      <c r="H183" t="s">
        <v>706</v>
      </c>
      <c r="K183" s="11">
        <v>4.1010024336617468</v>
      </c>
      <c r="L183" s="11">
        <v>318.48086052520887</v>
      </c>
      <c r="N183" s="11">
        <v>20.721734513274335</v>
      </c>
      <c r="O183" s="11">
        <v>3.6502703009262527</v>
      </c>
      <c r="P183" s="11">
        <v>0.55105192946323045</v>
      </c>
      <c r="Q183" s="12">
        <v>1.5213867968749999</v>
      </c>
      <c r="R183" s="11">
        <v>0.150905226017018</v>
      </c>
      <c r="T183" s="42">
        <v>13.2</v>
      </c>
      <c r="U183" s="11">
        <v>33.448300000000003</v>
      </c>
      <c r="V183" t="s">
        <v>1060</v>
      </c>
    </row>
    <row r="184" spans="1:22" x14ac:dyDescent="0.2">
      <c r="A184">
        <v>436</v>
      </c>
      <c r="B184">
        <v>2006</v>
      </c>
      <c r="C184" s="61" t="s">
        <v>1062</v>
      </c>
      <c r="D184" s="17">
        <v>38793</v>
      </c>
      <c r="E184">
        <v>17</v>
      </c>
      <c r="F184" t="s">
        <v>1064</v>
      </c>
      <c r="G184">
        <v>1</v>
      </c>
      <c r="H184" t="s">
        <v>706</v>
      </c>
      <c r="K184" s="11">
        <v>5.8305791786023597</v>
      </c>
      <c r="L184" s="11">
        <v>396.47617330689275</v>
      </c>
      <c r="N184" s="11">
        <v>26.708345132743361</v>
      </c>
      <c r="O184" s="11">
        <v>2.4296522728933585</v>
      </c>
      <c r="P184" s="11">
        <v>0.52230488190029267</v>
      </c>
      <c r="Q184" s="12">
        <v>0.56688820312499977</v>
      </c>
      <c r="R184" s="11">
        <v>0.129360694767018</v>
      </c>
      <c r="T184" s="42">
        <v>12.9</v>
      </c>
      <c r="U184" s="11">
        <v>33.537100000000002</v>
      </c>
      <c r="V184" t="s">
        <v>1060</v>
      </c>
    </row>
    <row r="185" spans="1:22" x14ac:dyDescent="0.2">
      <c r="A185">
        <v>437</v>
      </c>
      <c r="B185">
        <v>2006</v>
      </c>
      <c r="C185" s="61" t="s">
        <v>1062</v>
      </c>
      <c r="D185" s="17">
        <v>38793</v>
      </c>
      <c r="E185">
        <v>18</v>
      </c>
      <c r="F185" t="s">
        <v>1064</v>
      </c>
      <c r="G185">
        <v>1</v>
      </c>
      <c r="H185" t="s">
        <v>706</v>
      </c>
      <c r="K185" s="11">
        <v>3.4660516748799859</v>
      </c>
      <c r="L185" s="11">
        <v>350.97890751757706</v>
      </c>
      <c r="N185" s="11">
        <v>16.42212389380531</v>
      </c>
      <c r="O185" s="11">
        <v>1.2111371826498853</v>
      </c>
      <c r="P185" s="11">
        <v>0.57046213121235478</v>
      </c>
      <c r="Q185" s="12">
        <v>1.4426630468749999</v>
      </c>
      <c r="R185" s="11">
        <v>0.15039428851701808</v>
      </c>
      <c r="T185" s="42">
        <v>13.1</v>
      </c>
      <c r="U185" s="11">
        <v>33.481299999999997</v>
      </c>
      <c r="V185" t="s">
        <v>1060</v>
      </c>
    </row>
    <row r="186" spans="1:22" x14ac:dyDescent="0.2">
      <c r="A186">
        <v>438</v>
      </c>
      <c r="B186">
        <v>2006</v>
      </c>
      <c r="C186" s="61" t="s">
        <v>1062</v>
      </c>
      <c r="D186" s="17">
        <v>38793</v>
      </c>
      <c r="E186">
        <v>19</v>
      </c>
      <c r="F186" t="s">
        <v>1064</v>
      </c>
      <c r="G186">
        <v>1</v>
      </c>
      <c r="H186" t="s">
        <v>706</v>
      </c>
      <c r="K186" s="11">
        <v>5.9316763078318662</v>
      </c>
      <c r="L186" s="11">
        <v>259.98437593894602</v>
      </c>
      <c r="N186" s="11">
        <v>23.080548672566373</v>
      </c>
      <c r="O186" s="11">
        <v>10.876528384597808</v>
      </c>
      <c r="P186" s="11">
        <v>1.1514562945869169</v>
      </c>
      <c r="Q186" s="12">
        <v>11.131035546875001</v>
      </c>
      <c r="R186" s="11">
        <v>0.33109585101701811</v>
      </c>
      <c r="T186" s="42">
        <v>12.1</v>
      </c>
      <c r="U186" s="11">
        <v>33.546100000000003</v>
      </c>
      <c r="V186" t="s">
        <v>1060</v>
      </c>
    </row>
    <row r="187" spans="1:22" x14ac:dyDescent="0.2">
      <c r="A187">
        <v>439</v>
      </c>
      <c r="B187">
        <v>2006</v>
      </c>
      <c r="C187" s="61" t="s">
        <v>1062</v>
      </c>
      <c r="D187" s="17">
        <v>38793</v>
      </c>
      <c r="E187">
        <v>20</v>
      </c>
      <c r="F187" t="s">
        <v>1064</v>
      </c>
      <c r="G187">
        <v>1</v>
      </c>
      <c r="H187" t="s">
        <v>706</v>
      </c>
      <c r="K187" s="11">
        <v>2.5094365061161934</v>
      </c>
      <c r="L187" s="11">
        <v>71.495703383210156</v>
      </c>
      <c r="N187" s="11">
        <v>13.331778761061946</v>
      </c>
      <c r="O187" s="11">
        <v>13.680927019507946</v>
      </c>
      <c r="P187" s="11">
        <v>1.331449481398979</v>
      </c>
      <c r="Q187" s="12">
        <v>13.269896328125</v>
      </c>
      <c r="R187" s="11">
        <v>0.35212944476701807</v>
      </c>
      <c r="T187" s="42">
        <v>12.5</v>
      </c>
      <c r="U187" s="11">
        <v>33.518599999999999</v>
      </c>
      <c r="V187" t="s">
        <v>1060</v>
      </c>
    </row>
    <row r="188" spans="1:22" x14ac:dyDescent="0.2">
      <c r="A188">
        <v>440</v>
      </c>
      <c r="B188">
        <v>2006</v>
      </c>
      <c r="C188" s="61" t="s">
        <v>1062</v>
      </c>
      <c r="D188" s="17">
        <v>38798</v>
      </c>
      <c r="E188">
        <v>1</v>
      </c>
      <c r="F188" t="s">
        <v>1064</v>
      </c>
      <c r="G188">
        <v>1</v>
      </c>
      <c r="H188" t="s">
        <v>706</v>
      </c>
      <c r="K188" s="11">
        <v>2.2324953892800954</v>
      </c>
      <c r="L188" s="11">
        <v>126.05303075827689</v>
      </c>
      <c r="N188" s="11">
        <v>2.0303716814159287</v>
      </c>
      <c r="O188" s="11">
        <v>4.4668457031250002</v>
      </c>
      <c r="P188" s="11">
        <v>0.66380886043142806</v>
      </c>
      <c r="Q188" s="12">
        <v>4.5475154165623941</v>
      </c>
      <c r="R188" s="60">
        <v>0.1447295018646336</v>
      </c>
      <c r="T188" s="42">
        <v>13.1</v>
      </c>
      <c r="U188" s="11">
        <v>33.3155</v>
      </c>
      <c r="V188" t="s">
        <v>1060</v>
      </c>
    </row>
    <row r="189" spans="1:22" x14ac:dyDescent="0.2">
      <c r="A189">
        <v>442</v>
      </c>
      <c r="B189">
        <v>2006</v>
      </c>
      <c r="C189" s="61" t="s">
        <v>1062</v>
      </c>
      <c r="D189" s="17">
        <v>38798</v>
      </c>
      <c r="E189">
        <v>3</v>
      </c>
      <c r="F189" t="s">
        <v>1064</v>
      </c>
      <c r="G189">
        <v>1</v>
      </c>
      <c r="H189" t="s">
        <v>706</v>
      </c>
      <c r="K189" s="11">
        <v>0.11285444850666337</v>
      </c>
      <c r="L189" s="11">
        <v>129.99218796947304</v>
      </c>
      <c r="N189" s="11">
        <v>11.85378761061947</v>
      </c>
      <c r="O189" s="11">
        <v>14.539438671875001</v>
      </c>
      <c r="P189" s="11">
        <v>1.3223839751789888</v>
      </c>
      <c r="Q189" s="12">
        <v>15.345796016806508</v>
      </c>
      <c r="R189" s="60">
        <v>0.33158755083858832</v>
      </c>
      <c r="T189" s="42">
        <v>13.3</v>
      </c>
      <c r="U189" s="11">
        <v>33.529200000000003</v>
      </c>
      <c r="V189" t="s">
        <v>1060</v>
      </c>
    </row>
    <row r="190" spans="1:22" x14ac:dyDescent="0.2">
      <c r="A190">
        <v>444</v>
      </c>
      <c r="B190">
        <v>2006</v>
      </c>
      <c r="C190" s="61" t="s">
        <v>1062</v>
      </c>
      <c r="D190" s="17">
        <v>38798</v>
      </c>
      <c r="E190">
        <v>5</v>
      </c>
      <c r="F190" t="s">
        <v>1064</v>
      </c>
      <c r="G190">
        <v>1</v>
      </c>
      <c r="H190" t="s">
        <v>706</v>
      </c>
      <c r="K190" s="11">
        <v>5.4931061901886909E-2</v>
      </c>
      <c r="L190" s="11">
        <v>102.41808749109995</v>
      </c>
      <c r="N190" s="11">
        <v>8.8530176991150427</v>
      </c>
      <c r="O190" s="11">
        <v>0.27435078124999951</v>
      </c>
      <c r="P190" s="11">
        <v>6.7140730551549885E-2</v>
      </c>
      <c r="Q190" s="12">
        <v>0.13240669517561995</v>
      </c>
      <c r="R190" s="60">
        <v>3.5047162312543068E-2</v>
      </c>
      <c r="T190" s="42">
        <v>13.6</v>
      </c>
      <c r="U190" s="11">
        <v>33.197299999999998</v>
      </c>
      <c r="V190" t="s">
        <v>1060</v>
      </c>
    </row>
    <row r="191" spans="1:22" x14ac:dyDescent="0.2">
      <c r="A191">
        <v>445</v>
      </c>
      <c r="B191">
        <v>2006</v>
      </c>
      <c r="C191" s="61" t="s">
        <v>1062</v>
      </c>
      <c r="D191" s="17">
        <v>38798</v>
      </c>
      <c r="E191">
        <v>7</v>
      </c>
      <c r="F191" t="s">
        <v>1064</v>
      </c>
      <c r="G191">
        <v>1</v>
      </c>
      <c r="H191" t="s">
        <v>706</v>
      </c>
      <c r="K191" s="11">
        <v>4.2042053723342967</v>
      </c>
      <c r="L191" s="11">
        <v>378.13864330054321</v>
      </c>
      <c r="N191" s="11">
        <v>9.6666592920353978</v>
      </c>
      <c r="O191" s="11">
        <v>5.2968144531249992</v>
      </c>
      <c r="P191" s="11">
        <v>0.63430959529911068</v>
      </c>
      <c r="Q191" s="12">
        <v>5.1594470610447338</v>
      </c>
      <c r="R191" s="60">
        <v>0.11985443003649779</v>
      </c>
      <c r="T191" s="42">
        <v>13</v>
      </c>
      <c r="U191" s="11">
        <v>33.524999999999999</v>
      </c>
      <c r="V191" t="s">
        <v>1060</v>
      </c>
    </row>
    <row r="192" spans="1:22" x14ac:dyDescent="0.2">
      <c r="A192">
        <v>447</v>
      </c>
      <c r="B192">
        <v>2006</v>
      </c>
      <c r="C192" s="61" t="s">
        <v>1062</v>
      </c>
      <c r="D192" s="17">
        <v>38798</v>
      </c>
      <c r="E192">
        <v>9</v>
      </c>
      <c r="F192" t="s">
        <v>1064</v>
      </c>
      <c r="G192">
        <v>1</v>
      </c>
      <c r="H192" t="s">
        <v>706</v>
      </c>
      <c r="K192" s="11">
        <v>9.0060322742453694E-2</v>
      </c>
      <c r="L192" s="11">
        <v>118.17471633588457</v>
      </c>
      <c r="N192" s="11">
        <v>30.993026548672564</v>
      </c>
      <c r="O192" s="11">
        <v>0.64083664071872892</v>
      </c>
      <c r="P192" s="11">
        <v>0.22457416317167156</v>
      </c>
      <c r="Q192" s="12">
        <v>0.11837219253884662</v>
      </c>
      <c r="R192" s="60">
        <v>4.8899979010452621E-2</v>
      </c>
      <c r="T192" s="42">
        <v>14.1</v>
      </c>
      <c r="U192" s="11">
        <v>33.452199999999998</v>
      </c>
      <c r="V192" t="s">
        <v>1060</v>
      </c>
    </row>
    <row r="193" spans="1:22" x14ac:dyDescent="0.2">
      <c r="A193">
        <v>449</v>
      </c>
      <c r="B193">
        <v>2006</v>
      </c>
      <c r="C193" s="61" t="s">
        <v>1062</v>
      </c>
      <c r="D193" s="17">
        <v>38798</v>
      </c>
      <c r="E193">
        <v>11</v>
      </c>
      <c r="F193" t="s">
        <v>1064</v>
      </c>
      <c r="G193">
        <v>1</v>
      </c>
      <c r="H193" t="s">
        <v>706</v>
      </c>
      <c r="K193" s="11">
        <v>7.2464266323215773E-2</v>
      </c>
      <c r="L193" s="11">
        <v>31.513257689569212</v>
      </c>
      <c r="N193" s="11">
        <v>14.123026548672566</v>
      </c>
      <c r="O193" s="11">
        <v>10.250114062500002</v>
      </c>
      <c r="P193" s="11">
        <v>0.9231395122942323</v>
      </c>
      <c r="Q193" s="12">
        <v>8.1945824802829605</v>
      </c>
      <c r="R193" s="60">
        <v>1.3046056842344074</v>
      </c>
      <c r="T193" s="42">
        <v>14.7</v>
      </c>
      <c r="U193" s="11">
        <v>29.283100000000001</v>
      </c>
      <c r="V193" t="s">
        <v>1060</v>
      </c>
    </row>
    <row r="194" spans="1:22" x14ac:dyDescent="0.2">
      <c r="A194">
        <v>450</v>
      </c>
      <c r="B194">
        <v>2006</v>
      </c>
      <c r="C194" s="61" t="s">
        <v>1062</v>
      </c>
      <c r="D194" s="17">
        <v>38798</v>
      </c>
      <c r="E194">
        <v>12</v>
      </c>
      <c r="F194" t="s">
        <v>1064</v>
      </c>
      <c r="G194">
        <v>1</v>
      </c>
      <c r="H194" t="s">
        <v>706</v>
      </c>
      <c r="K194" s="11">
        <v>8.1963646740760121E-2</v>
      </c>
      <c r="L194" s="11">
        <v>110.29640191349226</v>
      </c>
      <c r="N194" s="11">
        <v>20.423150442477876</v>
      </c>
      <c r="O194" s="11">
        <v>2.7809798978508193</v>
      </c>
      <c r="P194" s="11">
        <v>0.17269074154301289</v>
      </c>
      <c r="Q194" s="12">
        <v>0.99474817103001589</v>
      </c>
      <c r="R194" s="60">
        <v>0.20565189622138474</v>
      </c>
      <c r="T194" s="42">
        <v>14.2</v>
      </c>
      <c r="U194" s="11">
        <v>32.828499999999998</v>
      </c>
      <c r="V194" t="s">
        <v>1060</v>
      </c>
    </row>
    <row r="195" spans="1:22" x14ac:dyDescent="0.2">
      <c r="A195">
        <v>452</v>
      </c>
      <c r="B195">
        <v>2006</v>
      </c>
      <c r="C195" s="61" t="s">
        <v>1062</v>
      </c>
      <c r="D195" s="17">
        <v>38798</v>
      </c>
      <c r="E195">
        <v>20</v>
      </c>
      <c r="F195" t="s">
        <v>1064</v>
      </c>
      <c r="G195">
        <v>1</v>
      </c>
      <c r="H195" t="s">
        <v>706</v>
      </c>
      <c r="K195" s="11">
        <v>3.3788891525740961</v>
      </c>
      <c r="L195" s="11">
        <v>170.17159152367375</v>
      </c>
      <c r="N195" s="11">
        <v>25.02134513274336</v>
      </c>
      <c r="O195" s="11">
        <v>3.8457415738994176</v>
      </c>
      <c r="P195" s="11">
        <v>0.64845335629057366</v>
      </c>
      <c r="Q195" s="12">
        <v>3.2852162712741291</v>
      </c>
      <c r="R195" s="60">
        <v>0.19915057019533944</v>
      </c>
      <c r="T195" s="42">
        <v>13.7</v>
      </c>
      <c r="U195" s="11">
        <v>33.591500000000003</v>
      </c>
      <c r="V195" t="s">
        <v>1060</v>
      </c>
    </row>
    <row r="196" spans="1:22" x14ac:dyDescent="0.2">
      <c r="A196">
        <v>453</v>
      </c>
      <c r="B196">
        <v>2006</v>
      </c>
      <c r="C196" s="61" t="s">
        <v>1062</v>
      </c>
      <c r="D196" s="17">
        <v>38805</v>
      </c>
      <c r="E196">
        <v>1</v>
      </c>
      <c r="F196" t="s">
        <v>1064</v>
      </c>
      <c r="G196">
        <v>1</v>
      </c>
      <c r="H196" t="s">
        <v>706</v>
      </c>
      <c r="K196" s="11">
        <v>1.6330802726043923</v>
      </c>
      <c r="L196" s="11">
        <v>162.06818240349884</v>
      </c>
      <c r="N196" s="11">
        <v>4.1065131578947369</v>
      </c>
      <c r="O196" s="11">
        <v>0.84350072826523026</v>
      </c>
      <c r="P196" s="11">
        <v>0.37179525277266545</v>
      </c>
      <c r="Q196" s="12">
        <v>0.78852945312500022</v>
      </c>
      <c r="R196" s="11">
        <v>0.14911694476701803</v>
      </c>
      <c r="T196" s="42">
        <v>13.9</v>
      </c>
      <c r="U196" s="11">
        <v>33.452399999999997</v>
      </c>
      <c r="V196" t="s">
        <v>1060</v>
      </c>
    </row>
    <row r="197" spans="1:22" x14ac:dyDescent="0.2">
      <c r="A197">
        <v>455</v>
      </c>
      <c r="B197">
        <v>2006</v>
      </c>
      <c r="C197" s="61" t="s">
        <v>1062</v>
      </c>
      <c r="D197" s="17">
        <v>38805</v>
      </c>
      <c r="E197">
        <v>3</v>
      </c>
      <c r="F197" t="s">
        <v>1064</v>
      </c>
      <c r="G197">
        <v>1</v>
      </c>
      <c r="H197" t="s">
        <v>706</v>
      </c>
      <c r="K197" s="11">
        <v>0.35011430263370036</v>
      </c>
      <c r="L197" s="11">
        <v>31.513257689569222</v>
      </c>
      <c r="N197" s="11">
        <v>3.5589780701754385</v>
      </c>
      <c r="O197" s="11">
        <v>6.1345609861518646</v>
      </c>
      <c r="P197" s="11">
        <v>0.91854920452178979</v>
      </c>
      <c r="Q197" s="12">
        <v>5.4674717187499988</v>
      </c>
      <c r="R197" s="11">
        <v>0.35617436664201801</v>
      </c>
      <c r="T197" s="42">
        <v>14.1</v>
      </c>
      <c r="U197" s="11">
        <v>31.703600000000002</v>
      </c>
      <c r="V197" t="s">
        <v>1060</v>
      </c>
    </row>
    <row r="198" spans="1:22" x14ac:dyDescent="0.2">
      <c r="A198">
        <v>457</v>
      </c>
      <c r="B198">
        <v>2006</v>
      </c>
      <c r="C198" s="61" t="s">
        <v>1062</v>
      </c>
      <c r="D198" s="17">
        <v>38805</v>
      </c>
      <c r="E198">
        <v>5</v>
      </c>
      <c r="F198" t="s">
        <v>1064</v>
      </c>
      <c r="G198">
        <v>1</v>
      </c>
      <c r="H198" t="s">
        <v>706</v>
      </c>
      <c r="K198" s="11">
        <v>2.3695020962401561</v>
      </c>
      <c r="L198" s="11">
        <v>195.38219767532917</v>
      </c>
      <c r="N198" s="11">
        <v>5.1423903508771929</v>
      </c>
      <c r="O198" s="11">
        <v>0.70423155929276615</v>
      </c>
      <c r="P198" s="11">
        <v>0.32272503127091401</v>
      </c>
      <c r="Q198" s="12">
        <v>0.48730546875000003</v>
      </c>
      <c r="R198" s="11">
        <v>3.6327491642017984E-2</v>
      </c>
      <c r="T198" s="42">
        <v>13.5</v>
      </c>
      <c r="U198" s="11">
        <v>33.423400000000001</v>
      </c>
      <c r="V198" t="s">
        <v>1060</v>
      </c>
    </row>
    <row r="199" spans="1:22" x14ac:dyDescent="0.2">
      <c r="A199">
        <v>459</v>
      </c>
      <c r="B199">
        <v>2006</v>
      </c>
      <c r="C199" s="61" t="s">
        <v>1062</v>
      </c>
      <c r="D199" s="17">
        <v>38805</v>
      </c>
      <c r="E199">
        <v>7</v>
      </c>
      <c r="F199" t="s">
        <v>1064</v>
      </c>
      <c r="G199">
        <v>1</v>
      </c>
      <c r="H199" t="s">
        <v>706</v>
      </c>
      <c r="K199" s="11">
        <v>4.9936852438619566</v>
      </c>
      <c r="L199" s="11">
        <v>75.627728660108644</v>
      </c>
      <c r="N199" s="11">
        <v>4.5134649122807016</v>
      </c>
      <c r="O199" s="11">
        <v>3.4950407327276545</v>
      </c>
      <c r="P199" s="11">
        <v>0.55087546739503834</v>
      </c>
      <c r="Q199" s="12">
        <v>3.5714736585636411</v>
      </c>
      <c r="R199" s="11">
        <v>0.43498647601701812</v>
      </c>
      <c r="T199" s="42">
        <v>13.9</v>
      </c>
      <c r="U199" s="11">
        <v>31.473199999999999</v>
      </c>
      <c r="V199" t="s">
        <v>1060</v>
      </c>
    </row>
    <row r="200" spans="1:22" x14ac:dyDescent="0.2">
      <c r="A200">
        <v>461</v>
      </c>
      <c r="B200">
        <v>2006</v>
      </c>
      <c r="C200" s="61" t="s">
        <v>1062</v>
      </c>
      <c r="D200" s="17">
        <v>38805</v>
      </c>
      <c r="E200">
        <v>11</v>
      </c>
      <c r="F200" t="s">
        <v>1064</v>
      </c>
      <c r="G200">
        <v>1</v>
      </c>
      <c r="H200" t="s">
        <v>706</v>
      </c>
      <c r="K200" s="11">
        <v>0.19349138732645579</v>
      </c>
      <c r="L200" s="11">
        <v>6.3026515379138441</v>
      </c>
      <c r="N200" s="11">
        <v>6.3632456140350886</v>
      </c>
      <c r="O200" s="11">
        <v>2.9028923431371672</v>
      </c>
      <c r="P200" s="11">
        <v>0.58164025232991123</v>
      </c>
      <c r="Q200" s="12">
        <v>2.8821325248795633</v>
      </c>
      <c r="R200" s="11">
        <v>0.42280913226701805</v>
      </c>
      <c r="T200" s="42">
        <v>14.2</v>
      </c>
      <c r="U200" s="11">
        <v>31.512</v>
      </c>
      <c r="V200" t="s">
        <v>1060</v>
      </c>
    </row>
    <row r="201" spans="1:22" x14ac:dyDescent="0.2">
      <c r="A201">
        <v>463</v>
      </c>
      <c r="B201">
        <v>2006</v>
      </c>
      <c r="C201" s="61" t="s">
        <v>1062</v>
      </c>
      <c r="D201" s="17">
        <v>38805</v>
      </c>
      <c r="E201">
        <v>16</v>
      </c>
      <c r="F201" t="s">
        <v>1064</v>
      </c>
      <c r="G201">
        <v>1</v>
      </c>
      <c r="H201" t="s">
        <v>706</v>
      </c>
      <c r="K201" s="11">
        <v>4.5168166218464378</v>
      </c>
      <c r="L201" s="11">
        <v>195.38219767532917</v>
      </c>
      <c r="N201" s="11">
        <v>2.012561403508772</v>
      </c>
      <c r="O201" s="11">
        <v>3.4743337582419409</v>
      </c>
      <c r="P201" s="11">
        <v>0.5018052458932869</v>
      </c>
      <c r="Q201" s="12">
        <v>2.9886381631909229</v>
      </c>
      <c r="R201" s="11">
        <v>0.27429663226701806</v>
      </c>
      <c r="T201" s="42">
        <v>14.1</v>
      </c>
      <c r="U201" s="11">
        <v>33.403700000000001</v>
      </c>
      <c r="V201" t="s">
        <v>1060</v>
      </c>
    </row>
    <row r="202" spans="1:22" x14ac:dyDescent="0.2">
      <c r="A202">
        <v>465</v>
      </c>
      <c r="B202">
        <v>2006</v>
      </c>
      <c r="C202" s="61" t="s">
        <v>1062</v>
      </c>
      <c r="D202" s="17">
        <v>38805</v>
      </c>
      <c r="E202">
        <v>18</v>
      </c>
      <c r="F202" t="s">
        <v>1064</v>
      </c>
      <c r="G202">
        <v>1</v>
      </c>
      <c r="H202" t="s">
        <v>706</v>
      </c>
      <c r="K202" s="11">
        <v>0.27540399144942695</v>
      </c>
      <c r="L202" s="11">
        <v>132.35568229619074</v>
      </c>
      <c r="N202" s="11">
        <v>5.4235570175438612</v>
      </c>
      <c r="O202" s="11">
        <v>1.7095039294197281</v>
      </c>
      <c r="P202" s="11">
        <v>0.46921451657903546</v>
      </c>
      <c r="Q202" s="12">
        <v>2.0486737615682049</v>
      </c>
      <c r="R202" s="11">
        <v>0.20940756976701802</v>
      </c>
      <c r="T202" s="42">
        <v>14.2</v>
      </c>
      <c r="U202" s="11">
        <v>33.043900000000001</v>
      </c>
      <c r="V202" t="s">
        <v>1060</v>
      </c>
    </row>
    <row r="203" spans="1:22" x14ac:dyDescent="0.2">
      <c r="A203">
        <v>469</v>
      </c>
      <c r="B203">
        <v>2006</v>
      </c>
      <c r="C203" s="61" t="s">
        <v>1066</v>
      </c>
      <c r="D203" s="17">
        <v>38820</v>
      </c>
      <c r="E203">
        <v>2</v>
      </c>
      <c r="F203" t="s">
        <v>1064</v>
      </c>
      <c r="G203">
        <v>1</v>
      </c>
      <c r="H203" t="s">
        <v>706</v>
      </c>
      <c r="K203" s="11">
        <v>5.8637760858429804</v>
      </c>
      <c r="L203" s="11">
        <v>227.48632894657777</v>
      </c>
      <c r="N203" s="11">
        <v>2.2692389380530971</v>
      </c>
      <c r="O203" s="11">
        <v>1.0670080000387245</v>
      </c>
      <c r="P203" s="11">
        <v>0.23882107235762445</v>
      </c>
      <c r="Q203" s="12">
        <v>0.47739646932048685</v>
      </c>
      <c r="R203" s="11">
        <v>0.20962046039201807</v>
      </c>
      <c r="T203" s="42">
        <v>16.100000000000001</v>
      </c>
      <c r="U203" s="11">
        <v>33.460900000000002</v>
      </c>
      <c r="V203" t="s">
        <v>1060</v>
      </c>
    </row>
    <row r="204" spans="1:22" x14ac:dyDescent="0.2">
      <c r="A204">
        <v>470</v>
      </c>
      <c r="B204">
        <v>2006</v>
      </c>
      <c r="C204" s="61" t="s">
        <v>1066</v>
      </c>
      <c r="D204" s="17">
        <v>38820</v>
      </c>
      <c r="E204">
        <v>3</v>
      </c>
      <c r="F204" t="s">
        <v>1064</v>
      </c>
      <c r="G204">
        <v>1</v>
      </c>
      <c r="H204" t="s">
        <v>706</v>
      </c>
      <c r="K204" s="11">
        <v>3.5113737718529605</v>
      </c>
      <c r="L204" s="11">
        <v>240.4855477435251</v>
      </c>
      <c r="N204" s="11">
        <v>3.6277964601769912</v>
      </c>
      <c r="O204" s="11">
        <v>1.4659803550859607</v>
      </c>
      <c r="P204" s="11">
        <v>0.25401933729468662</v>
      </c>
      <c r="Q204" s="12">
        <v>0.5546666789438649</v>
      </c>
      <c r="R204" s="11">
        <v>0.21868571286296043</v>
      </c>
      <c r="T204" s="42">
        <v>16.600000000000001</v>
      </c>
      <c r="U204" s="11">
        <v>33.247999999999998</v>
      </c>
      <c r="V204" t="s">
        <v>1060</v>
      </c>
    </row>
    <row r="205" spans="1:22" x14ac:dyDescent="0.2">
      <c r="A205">
        <v>471</v>
      </c>
      <c r="B205">
        <v>2006</v>
      </c>
      <c r="C205" s="61" t="s">
        <v>1066</v>
      </c>
      <c r="D205" s="17">
        <v>38820</v>
      </c>
      <c r="E205">
        <v>4</v>
      </c>
      <c r="F205" t="s">
        <v>1064</v>
      </c>
      <c r="G205">
        <v>1</v>
      </c>
      <c r="H205" t="s">
        <v>706</v>
      </c>
      <c r="K205" s="11">
        <v>11.897792370332569</v>
      </c>
      <c r="L205" s="11">
        <v>532.96797067483942</v>
      </c>
      <c r="N205" s="11">
        <v>12.607712389380533</v>
      </c>
      <c r="O205" s="11">
        <v>2.8615135825021847</v>
      </c>
      <c r="P205" s="11">
        <v>0.48902957988177792</v>
      </c>
      <c r="Q205" s="12">
        <v>0.72969079481724308</v>
      </c>
      <c r="R205" s="11">
        <v>0.21710643408390282</v>
      </c>
      <c r="T205" s="42">
        <v>16.5</v>
      </c>
      <c r="U205" s="11">
        <v>33.256399999999999</v>
      </c>
      <c r="V205" t="s">
        <v>1060</v>
      </c>
    </row>
    <row r="206" spans="1:22" x14ac:dyDescent="0.2">
      <c r="A206">
        <v>473</v>
      </c>
      <c r="B206">
        <v>2006</v>
      </c>
      <c r="C206" s="61" t="s">
        <v>1066</v>
      </c>
      <c r="D206" s="17">
        <v>38820</v>
      </c>
      <c r="E206">
        <v>6</v>
      </c>
      <c r="F206" t="s">
        <v>1064</v>
      </c>
      <c r="G206">
        <v>1</v>
      </c>
      <c r="H206" t="s">
        <v>706</v>
      </c>
      <c r="K206" s="11">
        <v>6.9035143691887297</v>
      </c>
      <c r="L206" s="11">
        <v>136.49179736794667</v>
      </c>
      <c r="N206" s="11">
        <v>1.3510929203539823</v>
      </c>
      <c r="O206" s="11">
        <v>2.2646024775525344</v>
      </c>
      <c r="P206" s="11">
        <v>0.20210382138134003</v>
      </c>
      <c r="Q206" s="12">
        <v>0.48513483256562107</v>
      </c>
      <c r="R206" s="11">
        <v>0.19956035842984515</v>
      </c>
      <c r="T206" s="42">
        <v>16.100000000000001</v>
      </c>
      <c r="U206" s="11">
        <v>33.424799999999998</v>
      </c>
      <c r="V206" t="s">
        <v>1060</v>
      </c>
    </row>
    <row r="207" spans="1:22" x14ac:dyDescent="0.2">
      <c r="A207">
        <v>474</v>
      </c>
      <c r="B207">
        <v>2006</v>
      </c>
      <c r="C207" s="61" t="s">
        <v>1066</v>
      </c>
      <c r="D207" s="17">
        <v>38820</v>
      </c>
      <c r="E207">
        <v>7</v>
      </c>
      <c r="F207" t="s">
        <v>1064</v>
      </c>
      <c r="G207">
        <v>1</v>
      </c>
      <c r="H207" t="s">
        <v>706</v>
      </c>
      <c r="K207" s="11">
        <v>7.0471698121775672</v>
      </c>
      <c r="L207" s="11">
        <v>156.19253650621962</v>
      </c>
      <c r="N207" s="11">
        <v>4.8818495575221235</v>
      </c>
      <c r="O207" s="11">
        <v>1.046372021187693</v>
      </c>
      <c r="P207" s="11">
        <v>0.1898362660059022</v>
      </c>
      <c r="Q207" s="12">
        <v>0.4666042609389992</v>
      </c>
      <c r="R207" s="11">
        <v>0.30442639215078754</v>
      </c>
      <c r="T207" s="42">
        <v>16.2</v>
      </c>
      <c r="U207" s="11">
        <v>32.956899999999997</v>
      </c>
      <c r="V207" t="s">
        <v>1060</v>
      </c>
    </row>
    <row r="208" spans="1:22" x14ac:dyDescent="0.2">
      <c r="A208">
        <v>475</v>
      </c>
      <c r="B208">
        <v>2006</v>
      </c>
      <c r="C208" s="61" t="s">
        <v>1066</v>
      </c>
      <c r="D208" s="17">
        <v>38820</v>
      </c>
      <c r="E208">
        <v>8</v>
      </c>
      <c r="F208" t="s">
        <v>1064</v>
      </c>
      <c r="G208">
        <v>1</v>
      </c>
      <c r="H208" t="s">
        <v>706</v>
      </c>
      <c r="K208" s="11">
        <v>4.0440010357456808</v>
      </c>
      <c r="L208" s="11">
        <v>162.49023496184122</v>
      </c>
      <c r="N208" s="11">
        <v>4.0010265486725656</v>
      </c>
      <c r="O208" s="11">
        <v>0.45099357816424779</v>
      </c>
      <c r="P208" s="11">
        <v>0.16658238250546434</v>
      </c>
      <c r="Q208" s="12">
        <v>0.37204829868737727</v>
      </c>
      <c r="R208" s="11">
        <v>0.18043500399672988</v>
      </c>
      <c r="T208" s="42">
        <v>16.600000000000001</v>
      </c>
      <c r="U208" s="11">
        <v>33.28</v>
      </c>
      <c r="V208" t="s">
        <v>1060</v>
      </c>
    </row>
    <row r="209" spans="1:22" x14ac:dyDescent="0.2">
      <c r="A209">
        <v>476</v>
      </c>
      <c r="B209">
        <v>2006</v>
      </c>
      <c r="C209" s="61" t="s">
        <v>1066</v>
      </c>
      <c r="D209" s="17">
        <v>38820</v>
      </c>
      <c r="E209">
        <v>9</v>
      </c>
      <c r="F209" t="s">
        <v>1064</v>
      </c>
      <c r="G209">
        <v>1</v>
      </c>
      <c r="H209" t="s">
        <v>706</v>
      </c>
      <c r="K209" s="11">
        <v>1.7706980613738119</v>
      </c>
      <c r="L209" s="11">
        <v>402.97578270536638</v>
      </c>
      <c r="N209" s="11">
        <v>7.1212300884955742</v>
      </c>
      <c r="O209" s="11">
        <v>1.5956620303756512</v>
      </c>
      <c r="P209" s="11">
        <v>0.25319178025502648</v>
      </c>
      <c r="Q209" s="12">
        <v>0.4227071801857557</v>
      </c>
      <c r="R209" s="11">
        <v>0.21611158459267202</v>
      </c>
      <c r="T209" s="42">
        <v>16.5</v>
      </c>
      <c r="U209" s="11">
        <v>33.134999999999998</v>
      </c>
      <c r="V209" t="s">
        <v>1060</v>
      </c>
    </row>
    <row r="210" spans="1:22" x14ac:dyDescent="0.2">
      <c r="A210">
        <v>477</v>
      </c>
      <c r="B210">
        <v>2006</v>
      </c>
      <c r="C210" s="61" t="s">
        <v>1066</v>
      </c>
      <c r="D210" s="17">
        <v>38820</v>
      </c>
      <c r="E210">
        <v>10</v>
      </c>
      <c r="F210" t="s">
        <v>1064</v>
      </c>
      <c r="G210">
        <v>1</v>
      </c>
      <c r="H210" t="s">
        <v>706</v>
      </c>
      <c r="K210" s="11">
        <v>5.7949692565240367</v>
      </c>
      <c r="L210" s="11">
        <v>180.48915329607595</v>
      </c>
      <c r="N210" s="11">
        <v>17.60899557522124</v>
      </c>
      <c r="O210" s="11">
        <v>3.3241019471029376</v>
      </c>
      <c r="P210" s="11">
        <v>0.46138729750108576</v>
      </c>
      <c r="Q210" s="12">
        <v>0.68774831252082957</v>
      </c>
      <c r="R210" s="11">
        <v>0.24898804860648224</v>
      </c>
      <c r="T210" s="42">
        <v>18.100000000000001</v>
      </c>
      <c r="U210" s="11">
        <v>32.405200000000001</v>
      </c>
      <c r="V210" t="s">
        <v>1060</v>
      </c>
    </row>
    <row r="211" spans="1:22" x14ac:dyDescent="0.2">
      <c r="A211">
        <v>478</v>
      </c>
      <c r="B211">
        <v>2006</v>
      </c>
      <c r="C211" s="61" t="s">
        <v>1066</v>
      </c>
      <c r="D211" s="17">
        <v>38820</v>
      </c>
      <c r="E211">
        <v>11</v>
      </c>
      <c r="F211" t="s">
        <v>1064</v>
      </c>
      <c r="G211">
        <v>1</v>
      </c>
      <c r="H211" t="s">
        <v>706</v>
      </c>
      <c r="K211" s="11">
        <v>0.28793437152625723</v>
      </c>
      <c r="L211" s="11">
        <v>21.123730545039361</v>
      </c>
      <c r="N211" s="11">
        <v>35.889805309734513</v>
      </c>
      <c r="O211" s="11">
        <v>40.571057274994253</v>
      </c>
      <c r="P211" s="11">
        <v>1.4818345858756476</v>
      </c>
      <c r="Q211" s="12">
        <v>35.492378932859701</v>
      </c>
      <c r="R211" s="11">
        <v>10.86</v>
      </c>
      <c r="T211" s="42">
        <v>19.2</v>
      </c>
      <c r="U211" s="11">
        <v>27.128599999999999</v>
      </c>
      <c r="V211" t="s">
        <v>1060</v>
      </c>
    </row>
    <row r="212" spans="1:22" x14ac:dyDescent="0.2">
      <c r="A212">
        <v>479</v>
      </c>
      <c r="B212">
        <v>2006</v>
      </c>
      <c r="C212" s="61" t="s">
        <v>1066</v>
      </c>
      <c r="D212" s="17">
        <v>38820</v>
      </c>
      <c r="E212">
        <v>12</v>
      </c>
      <c r="F212" t="s">
        <v>1064</v>
      </c>
      <c r="G212">
        <v>1</v>
      </c>
      <c r="H212" t="s">
        <v>706</v>
      </c>
      <c r="K212" s="11">
        <v>2.6224517872904003</v>
      </c>
      <c r="L212" s="11">
        <v>129.99218796947301</v>
      </c>
      <c r="N212" s="11">
        <v>8.5693628318584061</v>
      </c>
      <c r="O212" s="11">
        <v>1.8704675123346926</v>
      </c>
      <c r="P212" s="11">
        <v>0.24092422487958864</v>
      </c>
      <c r="Q212" s="12">
        <v>0.61032895230913364</v>
      </c>
      <c r="R212" s="11">
        <v>0.28904402456361439</v>
      </c>
      <c r="T212" s="42">
        <v>17.8</v>
      </c>
      <c r="U212" s="11">
        <v>32.876199999999997</v>
      </c>
      <c r="V212" t="s">
        <v>1060</v>
      </c>
    </row>
    <row r="213" spans="1:22" x14ac:dyDescent="0.2">
      <c r="A213">
        <v>480</v>
      </c>
      <c r="B213">
        <v>2006</v>
      </c>
      <c r="C213" s="61" t="s">
        <v>1066</v>
      </c>
      <c r="D213" s="17">
        <v>38820</v>
      </c>
      <c r="E213">
        <v>13</v>
      </c>
      <c r="F213" t="s">
        <v>1064</v>
      </c>
      <c r="G213">
        <v>1</v>
      </c>
      <c r="H213" t="s">
        <v>706</v>
      </c>
      <c r="K213" s="11">
        <v>2.5496581877742024</v>
      </c>
      <c r="L213" s="11">
        <v>188.48867255573586</v>
      </c>
      <c r="N213" s="11">
        <v>3.2694955752212387</v>
      </c>
      <c r="O213" s="11">
        <v>4.3899967298074793</v>
      </c>
      <c r="P213" s="11">
        <v>0.54176702106665076</v>
      </c>
      <c r="Q213" s="12">
        <v>0.89135892755751178</v>
      </c>
      <c r="R213" s="11">
        <v>0.39923232390955676</v>
      </c>
      <c r="T213" s="42">
        <v>17.5</v>
      </c>
      <c r="U213" s="11">
        <v>32.603200000000001</v>
      </c>
      <c r="V213" t="s">
        <v>1060</v>
      </c>
    </row>
    <row r="214" spans="1:22" x14ac:dyDescent="0.2">
      <c r="A214">
        <v>482</v>
      </c>
      <c r="B214">
        <v>2006</v>
      </c>
      <c r="C214" s="61" t="s">
        <v>1066</v>
      </c>
      <c r="D214" s="17">
        <v>38820</v>
      </c>
      <c r="E214">
        <v>15</v>
      </c>
      <c r="F214" t="s">
        <v>1064</v>
      </c>
      <c r="G214">
        <v>1</v>
      </c>
      <c r="H214" t="s">
        <v>706</v>
      </c>
      <c r="K214" s="11">
        <v>0.55854038953998308</v>
      </c>
      <c r="L214" s="11">
        <v>76.360795625262909</v>
      </c>
      <c r="N214" s="11">
        <v>2.7768318584070792</v>
      </c>
      <c r="O214" s="11">
        <v>6.6678442975156766</v>
      </c>
      <c r="P214" s="11">
        <v>0.53499262975371287</v>
      </c>
      <c r="Q214" s="12">
        <v>3.5736584340558899</v>
      </c>
      <c r="R214" s="11">
        <v>0.28588546700549911</v>
      </c>
      <c r="T214" s="42">
        <v>15.5</v>
      </c>
      <c r="U214" s="11">
        <v>33.459499999999998</v>
      </c>
      <c r="V214" t="s">
        <v>1060</v>
      </c>
    </row>
    <row r="215" spans="1:22" x14ac:dyDescent="0.2">
      <c r="A215">
        <v>483</v>
      </c>
      <c r="B215">
        <v>2006</v>
      </c>
      <c r="C215" s="61" t="s">
        <v>1066</v>
      </c>
      <c r="D215" s="17">
        <v>38820</v>
      </c>
      <c r="E215">
        <v>16</v>
      </c>
      <c r="F215" t="s">
        <v>1064</v>
      </c>
      <c r="G215">
        <v>1</v>
      </c>
      <c r="H215" t="s">
        <v>706</v>
      </c>
      <c r="K215" s="11">
        <v>7.9307269342511333</v>
      </c>
      <c r="L215" s="11">
        <v>240.4855477435251</v>
      </c>
      <c r="N215" s="11">
        <v>3.4262522123893806</v>
      </c>
      <c r="O215" s="11">
        <v>3.6930310096514347</v>
      </c>
      <c r="P215" s="11">
        <v>0.25356003531577503</v>
      </c>
      <c r="Q215" s="12">
        <v>0.7114755186792685</v>
      </c>
      <c r="R215" s="11">
        <v>0.31623978197644148</v>
      </c>
      <c r="T215" s="42">
        <v>15.2</v>
      </c>
      <c r="U215" s="11">
        <v>33.494500000000002</v>
      </c>
      <c r="V215" t="s">
        <v>1060</v>
      </c>
    </row>
    <row r="216" spans="1:22" x14ac:dyDescent="0.2">
      <c r="A216">
        <v>484</v>
      </c>
      <c r="B216">
        <v>2006</v>
      </c>
      <c r="C216" s="61" t="s">
        <v>1066</v>
      </c>
      <c r="D216" s="17">
        <v>38820</v>
      </c>
      <c r="E216">
        <v>17</v>
      </c>
      <c r="F216" t="s">
        <v>1064</v>
      </c>
      <c r="G216">
        <v>1</v>
      </c>
      <c r="H216" t="s">
        <v>706</v>
      </c>
      <c r="K216" s="11">
        <v>5.4113072820473462</v>
      </c>
      <c r="L216" s="11">
        <v>207.98750075115686</v>
      </c>
      <c r="N216" s="11">
        <v>17.228300884955754</v>
      </c>
      <c r="O216" s="11">
        <v>2.3477892353238947</v>
      </c>
      <c r="P216" s="11">
        <v>0.2852377924403372</v>
      </c>
      <c r="Q216" s="12">
        <v>0.5230719001776466</v>
      </c>
      <c r="R216" s="11">
        <v>0.37320542507238386</v>
      </c>
      <c r="T216" s="42">
        <v>15.3</v>
      </c>
      <c r="U216" s="11">
        <v>33.137900000000002</v>
      </c>
      <c r="V216" t="s">
        <v>1060</v>
      </c>
    </row>
    <row r="217" spans="1:22" x14ac:dyDescent="0.2">
      <c r="A217">
        <v>485</v>
      </c>
      <c r="B217">
        <v>2006</v>
      </c>
      <c r="C217" s="61" t="s">
        <v>1066</v>
      </c>
      <c r="D217" s="17">
        <v>38820</v>
      </c>
      <c r="E217">
        <v>18</v>
      </c>
      <c r="F217" t="s">
        <v>1064</v>
      </c>
      <c r="G217">
        <v>1</v>
      </c>
      <c r="H217" t="s">
        <v>706</v>
      </c>
      <c r="K217" s="11">
        <v>8.243506266282024</v>
      </c>
      <c r="L217" s="11">
        <v>246.98515714199874</v>
      </c>
      <c r="N217" s="11">
        <v>5.6656327433628331</v>
      </c>
      <c r="O217" s="11">
        <v>5.3691231524265195</v>
      </c>
      <c r="P217" s="11">
        <v>0.30592922143989931</v>
      </c>
      <c r="Q217" s="12">
        <v>1.1229983598010247</v>
      </c>
      <c r="R217" s="11">
        <v>0.38227067754332622</v>
      </c>
      <c r="T217" s="42">
        <v>15</v>
      </c>
      <c r="U217" s="11">
        <v>33.454999999999998</v>
      </c>
      <c r="V217" t="s">
        <v>1060</v>
      </c>
    </row>
    <row r="218" spans="1:22" x14ac:dyDescent="0.2">
      <c r="A218">
        <v>486</v>
      </c>
      <c r="B218">
        <v>2006</v>
      </c>
      <c r="C218" s="61" t="s">
        <v>1066</v>
      </c>
      <c r="D218" s="17">
        <v>38820</v>
      </c>
      <c r="E218">
        <v>19</v>
      </c>
      <c r="F218" t="s">
        <v>1064</v>
      </c>
      <c r="G218">
        <v>1</v>
      </c>
      <c r="H218" t="s">
        <v>706</v>
      </c>
      <c r="K218" s="11">
        <v>3.6944495742659202</v>
      </c>
      <c r="L218" s="11">
        <v>142.99140676642031</v>
      </c>
      <c r="N218" s="11">
        <v>15.518907079646016</v>
      </c>
      <c r="O218" s="11">
        <v>2.3997238489191073</v>
      </c>
      <c r="P218" s="11">
        <v>0.35957963481446154</v>
      </c>
      <c r="Q218" s="12">
        <v>0.84118653817440325</v>
      </c>
      <c r="R218" s="11">
        <v>0.40198046126426856</v>
      </c>
      <c r="T218" s="42">
        <v>16.5</v>
      </c>
      <c r="U218" s="11">
        <v>33.004899999999999</v>
      </c>
      <c r="V218" t="s">
        <v>1060</v>
      </c>
    </row>
    <row r="219" spans="1:22" x14ac:dyDescent="0.2">
      <c r="A219">
        <v>487</v>
      </c>
      <c r="B219">
        <v>2006</v>
      </c>
      <c r="C219" s="61" t="s">
        <v>1066</v>
      </c>
      <c r="D219" s="17">
        <v>38820</v>
      </c>
      <c r="E219">
        <v>20</v>
      </c>
      <c r="F219" t="s">
        <v>1064</v>
      </c>
      <c r="G219">
        <v>1</v>
      </c>
      <c r="H219" t="s">
        <v>706</v>
      </c>
      <c r="K219" s="11">
        <v>10.615886101198804</v>
      </c>
      <c r="L219" s="11">
        <v>461.47226729162924</v>
      </c>
      <c r="N219" s="11">
        <v>18.877977876106197</v>
      </c>
      <c r="O219" s="11">
        <v>5.4212791931196698</v>
      </c>
      <c r="P219" s="11">
        <v>0.54506598568902365</v>
      </c>
      <c r="Q219" s="12">
        <v>4.6206051852977801</v>
      </c>
      <c r="R219" s="11">
        <v>0.41104571373521093</v>
      </c>
      <c r="T219" s="42">
        <v>14.8</v>
      </c>
      <c r="U219" s="11">
        <v>33.206800000000001</v>
      </c>
      <c r="V219" t="s">
        <v>1060</v>
      </c>
    </row>
    <row r="220" spans="1:22" x14ac:dyDescent="0.2">
      <c r="A220">
        <v>488</v>
      </c>
      <c r="B220">
        <v>2006</v>
      </c>
      <c r="C220" s="61" t="s">
        <v>1066</v>
      </c>
      <c r="D220" s="17">
        <v>38828</v>
      </c>
      <c r="E220">
        <v>1</v>
      </c>
      <c r="F220" t="s">
        <v>1064</v>
      </c>
      <c r="G220">
        <v>1</v>
      </c>
      <c r="H220" t="s">
        <v>706</v>
      </c>
      <c r="K220" s="11">
        <v>1.0503372219017262</v>
      </c>
      <c r="L220" s="11">
        <v>81.934469992879968</v>
      </c>
      <c r="N220" s="11">
        <v>7.6558026905829593</v>
      </c>
      <c r="O220" s="11">
        <v>7.6554317268336174</v>
      </c>
      <c r="P220" s="11">
        <v>0.4905026001247722</v>
      </c>
      <c r="Q220" s="12">
        <v>0.78169673886742652</v>
      </c>
      <c r="R220" s="11">
        <v>0.10916319604284713</v>
      </c>
      <c r="T220" s="42">
        <v>15.4</v>
      </c>
      <c r="U220" s="11">
        <v>33.540599999999998</v>
      </c>
      <c r="V220" t="s">
        <v>1060</v>
      </c>
    </row>
    <row r="221" spans="1:22" x14ac:dyDescent="0.2">
      <c r="A221">
        <v>490</v>
      </c>
      <c r="B221">
        <v>2006</v>
      </c>
      <c r="C221" s="61" t="s">
        <v>1066</v>
      </c>
      <c r="D221" s="17">
        <v>38828</v>
      </c>
      <c r="E221">
        <v>3</v>
      </c>
      <c r="F221" t="s">
        <v>1064</v>
      </c>
      <c r="G221">
        <v>1</v>
      </c>
      <c r="H221" t="s">
        <v>706</v>
      </c>
      <c r="K221" s="11">
        <v>5.5122105232060861E-2</v>
      </c>
      <c r="L221" s="11">
        <v>0</v>
      </c>
      <c r="N221" s="11">
        <v>72.200573991031391</v>
      </c>
      <c r="O221" s="11">
        <v>43.833521578497354</v>
      </c>
      <c r="P221" s="11">
        <v>4.2727057803578168</v>
      </c>
      <c r="Q221" s="12">
        <v>12.069919802413052</v>
      </c>
      <c r="R221" s="11">
        <v>0.49204855668586489</v>
      </c>
      <c r="T221" s="42">
        <v>16.3</v>
      </c>
      <c r="U221" s="11">
        <v>28.6388</v>
      </c>
      <c r="V221" t="s">
        <v>1060</v>
      </c>
    </row>
    <row r="222" spans="1:22" x14ac:dyDescent="0.2">
      <c r="A222">
        <v>492</v>
      </c>
      <c r="B222">
        <v>2006</v>
      </c>
      <c r="C222" s="61" t="s">
        <v>1066</v>
      </c>
      <c r="D222" s="17">
        <v>38828</v>
      </c>
      <c r="E222">
        <v>5</v>
      </c>
      <c r="F222" t="s">
        <v>1064</v>
      </c>
      <c r="G222">
        <v>1</v>
      </c>
      <c r="H222" t="s">
        <v>706</v>
      </c>
      <c r="K222" s="11">
        <v>2.4253826073441456</v>
      </c>
      <c r="L222" s="11">
        <v>189.07954613741532</v>
      </c>
      <c r="N222" s="11">
        <v>14.585363228699553</v>
      </c>
      <c r="O222" s="11">
        <v>3.0073439590709787</v>
      </c>
      <c r="P222" s="11">
        <v>0.66665210518552076</v>
      </c>
      <c r="Q222" s="12">
        <v>0.59721412790980588</v>
      </c>
      <c r="R222" s="11">
        <v>0.11633140537774955</v>
      </c>
      <c r="T222" s="42">
        <v>16.2</v>
      </c>
      <c r="U222" s="11">
        <v>33.5989</v>
      </c>
      <c r="V222" t="s">
        <v>1060</v>
      </c>
    </row>
    <row r="223" spans="1:22" x14ac:dyDescent="0.2">
      <c r="A223">
        <v>494</v>
      </c>
      <c r="B223">
        <v>2006</v>
      </c>
      <c r="C223" s="61" t="s">
        <v>1066</v>
      </c>
      <c r="D223" s="17">
        <v>38828</v>
      </c>
      <c r="E223">
        <v>7</v>
      </c>
      <c r="F223" t="s">
        <v>1064</v>
      </c>
      <c r="G223">
        <v>1</v>
      </c>
      <c r="H223" t="s">
        <v>706</v>
      </c>
      <c r="K223" s="11">
        <v>0.15949003662730477</v>
      </c>
      <c r="L223" s="11">
        <v>25.209242886702885</v>
      </c>
      <c r="N223" s="11">
        <v>3.6917309417040358</v>
      </c>
      <c r="O223" s="11">
        <v>8.4401759938180003</v>
      </c>
      <c r="P223" s="11">
        <v>0.45534941630964504</v>
      </c>
      <c r="Q223" s="12">
        <v>0.55863931278156209</v>
      </c>
      <c r="R223" s="11">
        <v>2.2694332194634292E-2</v>
      </c>
      <c r="T223" s="42">
        <v>15.1</v>
      </c>
      <c r="U223" s="11">
        <v>33.557600000000001</v>
      </c>
      <c r="V223" t="s">
        <v>1060</v>
      </c>
    </row>
    <row r="224" spans="1:22" x14ac:dyDescent="0.2">
      <c r="A224">
        <v>496</v>
      </c>
      <c r="B224">
        <v>2006</v>
      </c>
      <c r="C224" s="61" t="s">
        <v>1066</v>
      </c>
      <c r="D224" s="17">
        <v>38828</v>
      </c>
      <c r="E224">
        <v>9</v>
      </c>
      <c r="F224" t="s">
        <v>1064</v>
      </c>
      <c r="G224">
        <v>1</v>
      </c>
      <c r="H224" t="s">
        <v>706</v>
      </c>
      <c r="K224" s="11">
        <v>0.11961384121481985</v>
      </c>
      <c r="L224" s="11">
        <v>0</v>
      </c>
      <c r="N224" s="11">
        <v>8.1097040358744401</v>
      </c>
      <c r="O224" s="11">
        <v>7.1120988024643541</v>
      </c>
      <c r="P224" s="11">
        <v>0.56265024305876932</v>
      </c>
      <c r="Q224" s="12">
        <v>0.67690043515331833</v>
      </c>
      <c r="R224" s="11">
        <v>0.12065882151151902</v>
      </c>
      <c r="T224" s="42">
        <v>16.899999999999999</v>
      </c>
      <c r="U224" s="11">
        <v>33.2956</v>
      </c>
      <c r="V224" t="s">
        <v>1060</v>
      </c>
    </row>
    <row r="225" spans="1:22" x14ac:dyDescent="0.2">
      <c r="A225">
        <v>499</v>
      </c>
      <c r="B225">
        <v>2006</v>
      </c>
      <c r="C225" s="61" t="s">
        <v>1066</v>
      </c>
      <c r="D225" s="17">
        <v>38828</v>
      </c>
      <c r="E225">
        <v>12</v>
      </c>
      <c r="F225" t="s">
        <v>1064</v>
      </c>
      <c r="G225">
        <v>1</v>
      </c>
      <c r="H225" t="s">
        <v>706</v>
      </c>
      <c r="K225" s="11">
        <v>3.6853131571803215</v>
      </c>
      <c r="L225" s="11">
        <v>151.26363690993225</v>
      </c>
      <c r="N225" s="11">
        <v>15.826026905829597</v>
      </c>
      <c r="O225" s="11">
        <v>1.6427501572224523</v>
      </c>
      <c r="P225" s="11">
        <v>0.34164245330833143</v>
      </c>
      <c r="Q225" s="12">
        <v>0.48654369165169686</v>
      </c>
      <c r="R225" s="11">
        <v>9.2468214607461352E-2</v>
      </c>
      <c r="T225" s="42">
        <v>15.4</v>
      </c>
      <c r="U225" s="11">
        <v>33.423299999999998</v>
      </c>
      <c r="V225" t="s">
        <v>1060</v>
      </c>
    </row>
    <row r="226" spans="1:22" x14ac:dyDescent="0.2">
      <c r="A226">
        <v>503</v>
      </c>
      <c r="B226">
        <v>2006</v>
      </c>
      <c r="C226" s="61" t="s">
        <v>1066</v>
      </c>
      <c r="D226" s="17">
        <v>38828</v>
      </c>
      <c r="E226">
        <v>16</v>
      </c>
      <c r="F226" t="s">
        <v>1064</v>
      </c>
      <c r="G226">
        <v>1</v>
      </c>
      <c r="H226" t="s">
        <v>706</v>
      </c>
      <c r="K226" s="11">
        <v>0.66752320943866972</v>
      </c>
      <c r="L226" s="11">
        <v>81.934469992879968</v>
      </c>
      <c r="N226" s="11">
        <v>9.3806278026905847</v>
      </c>
      <c r="O226" s="11">
        <v>7.4936549037825948</v>
      </c>
      <c r="P226" s="11">
        <v>0.40792867711907999</v>
      </c>
      <c r="Q226" s="12">
        <v>0.56959913952020946</v>
      </c>
      <c r="R226" s="11">
        <v>6.317115116230565E-3</v>
      </c>
      <c r="T226" s="42">
        <v>15.2</v>
      </c>
      <c r="U226" s="11">
        <v>33.5154</v>
      </c>
      <c r="V226" t="s">
        <v>1060</v>
      </c>
    </row>
    <row r="227" spans="1:22" x14ac:dyDescent="0.2">
      <c r="A227">
        <v>508</v>
      </c>
      <c r="B227">
        <v>2006</v>
      </c>
      <c r="C227" s="61" t="s">
        <v>704</v>
      </c>
      <c r="D227" s="17">
        <v>38838</v>
      </c>
      <c r="E227">
        <v>1</v>
      </c>
      <c r="F227" t="s">
        <v>1064</v>
      </c>
      <c r="G227">
        <v>1</v>
      </c>
      <c r="H227" t="s">
        <v>706</v>
      </c>
      <c r="K227" s="11">
        <v>0</v>
      </c>
      <c r="L227" s="11">
        <v>6.3026515379138441</v>
      </c>
      <c r="N227" s="11">
        <v>3.7727454545454546</v>
      </c>
      <c r="O227" s="11">
        <v>3.9538641924135574</v>
      </c>
      <c r="P227" s="11">
        <v>0.96022440348839122</v>
      </c>
      <c r="Q227" s="12">
        <v>1.7464702137491521</v>
      </c>
      <c r="R227" s="11">
        <v>6.9745174223848447E-2</v>
      </c>
      <c r="T227" s="42">
        <v>17.5</v>
      </c>
      <c r="U227" s="11">
        <v>33.538600000000002</v>
      </c>
      <c r="V227" t="s">
        <v>1060</v>
      </c>
    </row>
    <row r="228" spans="1:22" x14ac:dyDescent="0.2">
      <c r="A228">
        <v>510</v>
      </c>
      <c r="B228">
        <v>2006</v>
      </c>
      <c r="C228" s="61" t="s">
        <v>704</v>
      </c>
      <c r="D228" s="17">
        <v>38838</v>
      </c>
      <c r="E228">
        <v>3</v>
      </c>
      <c r="F228" t="s">
        <v>1064</v>
      </c>
      <c r="G228">
        <v>1</v>
      </c>
      <c r="H228" t="s">
        <v>706</v>
      </c>
      <c r="K228" s="11">
        <v>0</v>
      </c>
      <c r="L228" s="11">
        <v>94.539773068707646</v>
      </c>
      <c r="N228" s="11">
        <v>4.2328363636363626</v>
      </c>
      <c r="O228" s="11">
        <v>1.7312897253096673</v>
      </c>
      <c r="P228" s="11">
        <v>0.64253476777829344</v>
      </c>
      <c r="Q228" s="12">
        <v>0.88434745780146717</v>
      </c>
      <c r="R228" s="11">
        <v>2.6483385257459219E-2</v>
      </c>
      <c r="T228" s="42">
        <v>17.3</v>
      </c>
      <c r="U228" s="11">
        <v>33.505099999999999</v>
      </c>
      <c r="V228" t="s">
        <v>1060</v>
      </c>
    </row>
    <row r="229" spans="1:22" x14ac:dyDescent="0.2">
      <c r="A229">
        <v>512</v>
      </c>
      <c r="B229">
        <v>2006</v>
      </c>
      <c r="C229" s="61" t="s">
        <v>704</v>
      </c>
      <c r="D229" s="17">
        <v>38838</v>
      </c>
      <c r="E229">
        <v>5</v>
      </c>
      <c r="F229" t="s">
        <v>1064</v>
      </c>
      <c r="G229">
        <v>1</v>
      </c>
      <c r="H229" t="s">
        <v>706</v>
      </c>
      <c r="K229" s="11">
        <v>0</v>
      </c>
      <c r="L229" s="11">
        <v>0</v>
      </c>
      <c r="N229" s="11">
        <v>9.3935227272727282</v>
      </c>
      <c r="O229" s="11">
        <v>5.6395219295778638</v>
      </c>
      <c r="P229" s="11">
        <v>0.47577187702145912</v>
      </c>
      <c r="Q229" s="12">
        <v>1.1877780582565343</v>
      </c>
      <c r="R229" s="11">
        <v>0.14015408302605295</v>
      </c>
      <c r="T229" s="42">
        <v>17.100000000000001</v>
      </c>
      <c r="U229" s="11">
        <v>33.4634</v>
      </c>
      <c r="V229" t="s">
        <v>1060</v>
      </c>
    </row>
    <row r="230" spans="1:22" x14ac:dyDescent="0.2">
      <c r="A230">
        <v>514</v>
      </c>
      <c r="B230">
        <v>2006</v>
      </c>
      <c r="C230" s="61" t="s">
        <v>704</v>
      </c>
      <c r="D230" s="17">
        <v>38838</v>
      </c>
      <c r="E230">
        <v>7</v>
      </c>
      <c r="F230" t="s">
        <v>1064</v>
      </c>
      <c r="G230">
        <v>1</v>
      </c>
      <c r="H230" t="s">
        <v>706</v>
      </c>
      <c r="K230" s="11">
        <v>0</v>
      </c>
      <c r="L230" s="11">
        <v>6.3023107216757213</v>
      </c>
      <c r="N230" s="11">
        <v>23.03521818181818</v>
      </c>
      <c r="O230" s="11">
        <v>7.2822644358788633</v>
      </c>
      <c r="P230" s="11">
        <v>1.8458576746109592</v>
      </c>
      <c r="Q230" s="12">
        <v>0.48302066436900304</v>
      </c>
      <c r="R230" s="11">
        <v>7.0771977630264965E-2</v>
      </c>
      <c r="T230" s="42">
        <v>17.3</v>
      </c>
      <c r="U230" s="11">
        <v>33.417999999999999</v>
      </c>
      <c r="V230" t="s">
        <v>1060</v>
      </c>
    </row>
    <row r="231" spans="1:22" x14ac:dyDescent="0.2">
      <c r="A231">
        <v>516</v>
      </c>
      <c r="B231">
        <v>2006</v>
      </c>
      <c r="C231" s="61" t="s">
        <v>704</v>
      </c>
      <c r="D231" s="17">
        <v>38838</v>
      </c>
      <c r="E231">
        <v>9</v>
      </c>
      <c r="F231" t="s">
        <v>1064</v>
      </c>
      <c r="G231">
        <v>1</v>
      </c>
      <c r="H231" t="s">
        <v>706</v>
      </c>
      <c r="K231" s="11">
        <v>0</v>
      </c>
      <c r="L231" s="11">
        <v>0</v>
      </c>
      <c r="N231" s="11">
        <v>29.875236363636361</v>
      </c>
      <c r="O231" s="11">
        <v>10.820790760663447</v>
      </c>
      <c r="P231" s="11">
        <v>1.5725977018524882</v>
      </c>
      <c r="Q231" s="12">
        <v>0.87445523476777387</v>
      </c>
      <c r="R231" s="11">
        <v>9.6151180753506815E-2</v>
      </c>
      <c r="T231" s="42">
        <v>17.5</v>
      </c>
      <c r="U231" s="11">
        <v>33.174100000000003</v>
      </c>
      <c r="V231" t="s">
        <v>1060</v>
      </c>
    </row>
    <row r="232" spans="1:22" x14ac:dyDescent="0.2">
      <c r="A232">
        <v>518</v>
      </c>
      <c r="B232">
        <v>2006</v>
      </c>
      <c r="C232" s="61" t="s">
        <v>704</v>
      </c>
      <c r="D232" s="17">
        <v>38838</v>
      </c>
      <c r="E232">
        <v>11</v>
      </c>
      <c r="F232" t="s">
        <v>1064</v>
      </c>
      <c r="G232">
        <v>1</v>
      </c>
      <c r="H232" t="s">
        <v>706</v>
      </c>
      <c r="K232" s="11">
        <v>0.3324976087667546</v>
      </c>
      <c r="L232" s="11">
        <v>25.210606151655377</v>
      </c>
      <c r="N232" s="11">
        <v>11.164872727272728</v>
      </c>
      <c r="O232" s="11">
        <v>13.386408200547843</v>
      </c>
      <c r="P232" s="11">
        <v>1.1315824943040069</v>
      </c>
      <c r="Q232" s="12">
        <v>0.64676003331239207</v>
      </c>
      <c r="R232" s="11">
        <v>0.16811925091773869</v>
      </c>
      <c r="T232" s="42">
        <v>17.2</v>
      </c>
      <c r="U232" s="11">
        <v>32.823700000000002</v>
      </c>
      <c r="V232" t="s">
        <v>1060</v>
      </c>
    </row>
    <row r="233" spans="1:22" x14ac:dyDescent="0.2">
      <c r="A233">
        <v>519</v>
      </c>
      <c r="B233">
        <v>2006</v>
      </c>
      <c r="C233" s="61" t="s">
        <v>704</v>
      </c>
      <c r="D233" s="17">
        <v>38838</v>
      </c>
      <c r="E233">
        <v>12</v>
      </c>
      <c r="F233" t="s">
        <v>1064</v>
      </c>
      <c r="G233">
        <v>1</v>
      </c>
      <c r="H233" t="s">
        <v>706</v>
      </c>
      <c r="K233" s="11">
        <v>7.4974093376323339E-2</v>
      </c>
      <c r="L233" s="11">
        <v>6.3026515379138441</v>
      </c>
      <c r="N233" s="11">
        <v>6.4105999999999996</v>
      </c>
      <c r="O233" s="11">
        <v>9.3596371608759483</v>
      </c>
      <c r="P233" s="11">
        <v>0.94114115574896884</v>
      </c>
      <c r="Q233" s="12">
        <v>0.62339311220309279</v>
      </c>
      <c r="R233" s="11">
        <v>9.1624134887667866E-2</v>
      </c>
      <c r="T233" s="42">
        <v>17.5</v>
      </c>
      <c r="U233" s="11">
        <v>33.47</v>
      </c>
      <c r="V233" t="s">
        <v>1060</v>
      </c>
    </row>
    <row r="234" spans="1:22" x14ac:dyDescent="0.2">
      <c r="A234">
        <v>523</v>
      </c>
      <c r="B234">
        <v>2006</v>
      </c>
      <c r="C234" s="61" t="s">
        <v>704</v>
      </c>
      <c r="D234" s="17">
        <v>38838</v>
      </c>
      <c r="E234">
        <v>16</v>
      </c>
      <c r="F234" t="s">
        <v>1064</v>
      </c>
      <c r="G234">
        <v>1</v>
      </c>
      <c r="H234" t="s">
        <v>706</v>
      </c>
      <c r="K234" s="11">
        <v>0.17691346852540399</v>
      </c>
      <c r="L234" s="11">
        <v>12.605303075827688</v>
      </c>
      <c r="N234" s="11">
        <v>7.7908727272727276</v>
      </c>
      <c r="O234" s="11">
        <v>8.1246668027017428</v>
      </c>
      <c r="P234" s="11">
        <v>0.8766979858488948</v>
      </c>
      <c r="Q234" s="12">
        <v>0.68938549091743861</v>
      </c>
      <c r="R234" s="11">
        <v>0.11051298752672338</v>
      </c>
      <c r="T234" s="42">
        <v>16.5</v>
      </c>
      <c r="U234" s="11">
        <v>33.534700000000001</v>
      </c>
      <c r="V234" t="s">
        <v>1060</v>
      </c>
    </row>
    <row r="235" spans="1:22" x14ac:dyDescent="0.2">
      <c r="A235">
        <v>528</v>
      </c>
      <c r="B235">
        <v>2006</v>
      </c>
      <c r="C235" s="61" t="s">
        <v>704</v>
      </c>
      <c r="D235" s="17">
        <v>38862</v>
      </c>
      <c r="E235">
        <v>1</v>
      </c>
      <c r="F235" t="s">
        <v>1064</v>
      </c>
      <c r="G235">
        <v>1</v>
      </c>
      <c r="H235" t="s">
        <v>706</v>
      </c>
      <c r="K235" s="11">
        <v>0</v>
      </c>
      <c r="L235" s="11">
        <v>18.907954613741531</v>
      </c>
      <c r="N235" s="11">
        <v>2.2102824074074072</v>
      </c>
      <c r="O235" s="11">
        <v>0.11095082361831911</v>
      </c>
      <c r="P235" s="11">
        <v>0.40375002550691069</v>
      </c>
      <c r="Q235" s="12">
        <v>0.9711838894382101</v>
      </c>
      <c r="R235" s="11">
        <v>4.3030638982533509E-2</v>
      </c>
      <c r="T235" s="42">
        <v>20.2</v>
      </c>
      <c r="U235" s="11">
        <v>33.538600000000002</v>
      </c>
      <c r="V235" t="s">
        <v>1060</v>
      </c>
    </row>
    <row r="236" spans="1:22" x14ac:dyDescent="0.2">
      <c r="A236">
        <v>530</v>
      </c>
      <c r="B236">
        <v>2006</v>
      </c>
      <c r="C236" s="61" t="s">
        <v>704</v>
      </c>
      <c r="D236" s="17">
        <v>38862</v>
      </c>
      <c r="E236">
        <v>3</v>
      </c>
      <c r="F236" t="s">
        <v>1064</v>
      </c>
      <c r="G236">
        <v>1</v>
      </c>
      <c r="H236" t="s">
        <v>706</v>
      </c>
      <c r="K236" s="11">
        <v>0</v>
      </c>
      <c r="L236" s="11">
        <v>15.756628844784608</v>
      </c>
      <c r="N236" s="11">
        <v>2.1868518518518516</v>
      </c>
      <c r="O236" s="11">
        <v>1.9238201247895097</v>
      </c>
      <c r="P236" s="11">
        <v>0.59779648098505767</v>
      </c>
      <c r="Q236" s="12">
        <v>1.220615023803451</v>
      </c>
      <c r="R236" s="11">
        <v>7.9378673009879261E-2</v>
      </c>
      <c r="T236" s="42">
        <v>20</v>
      </c>
      <c r="U236" s="11">
        <v>33.505099999999999</v>
      </c>
      <c r="V236" t="s">
        <v>1060</v>
      </c>
    </row>
    <row r="237" spans="1:22" x14ac:dyDescent="0.2">
      <c r="A237">
        <v>532</v>
      </c>
      <c r="B237">
        <v>2006</v>
      </c>
      <c r="C237" s="61" t="s">
        <v>704</v>
      </c>
      <c r="D237" s="17">
        <v>38862</v>
      </c>
      <c r="E237">
        <v>5</v>
      </c>
      <c r="F237" t="s">
        <v>1064</v>
      </c>
      <c r="G237">
        <v>1</v>
      </c>
      <c r="H237" t="s">
        <v>706</v>
      </c>
      <c r="K237" s="11">
        <v>0</v>
      </c>
      <c r="L237" s="11">
        <v>25.210606151655377</v>
      </c>
      <c r="N237" s="11">
        <v>1.5620370370370371</v>
      </c>
      <c r="O237" s="11">
        <v>1.6443167059867463</v>
      </c>
      <c r="P237" s="11">
        <v>0.73886527384721623</v>
      </c>
      <c r="Q237" s="12">
        <v>0.36240978526374024</v>
      </c>
      <c r="R237" s="11">
        <v>7.382785998440515E-2</v>
      </c>
      <c r="T237" s="42">
        <v>20.6</v>
      </c>
      <c r="U237" s="11">
        <v>33.4634</v>
      </c>
      <c r="V237" t="s">
        <v>1060</v>
      </c>
    </row>
    <row r="238" spans="1:22" x14ac:dyDescent="0.2">
      <c r="A238">
        <v>534</v>
      </c>
      <c r="B238">
        <v>2006</v>
      </c>
      <c r="C238" s="61" t="s">
        <v>704</v>
      </c>
      <c r="D238" s="17">
        <v>38862</v>
      </c>
      <c r="E238">
        <v>7</v>
      </c>
      <c r="F238" t="s">
        <v>1064</v>
      </c>
      <c r="G238">
        <v>1</v>
      </c>
      <c r="H238" t="s">
        <v>706</v>
      </c>
      <c r="K238" s="11">
        <v>0</v>
      </c>
      <c r="L238" s="11">
        <v>12.604621443351443</v>
      </c>
      <c r="N238" s="11">
        <v>1.3667824074074073</v>
      </c>
      <c r="O238" s="11">
        <v>3.3453628837480194</v>
      </c>
      <c r="P238" s="11">
        <v>0.7405632683093416</v>
      </c>
      <c r="Q238" s="12">
        <v>0.34142563555872324</v>
      </c>
      <c r="R238" s="11">
        <v>0.11536995205160387</v>
      </c>
      <c r="T238" s="42">
        <v>19.8</v>
      </c>
      <c r="U238" s="11">
        <v>33.417999999999999</v>
      </c>
      <c r="V238" t="s">
        <v>1060</v>
      </c>
    </row>
    <row r="239" spans="1:22" x14ac:dyDescent="0.2">
      <c r="A239">
        <v>536</v>
      </c>
      <c r="B239">
        <v>2006</v>
      </c>
      <c r="C239" s="61" t="s">
        <v>704</v>
      </c>
      <c r="D239" s="17">
        <v>38862</v>
      </c>
      <c r="E239">
        <v>9</v>
      </c>
      <c r="F239" t="s">
        <v>1064</v>
      </c>
      <c r="G239">
        <v>1</v>
      </c>
      <c r="H239" t="s">
        <v>706</v>
      </c>
      <c r="K239" s="11">
        <v>0</v>
      </c>
      <c r="L239" s="11">
        <v>18.907954613741531</v>
      </c>
      <c r="N239" s="11">
        <v>2.2883842592592591</v>
      </c>
      <c r="O239" s="11">
        <v>6.1419986690436161</v>
      </c>
      <c r="P239" s="11">
        <v>0.73561859042610811</v>
      </c>
      <c r="Q239" s="12">
        <v>0.44311639969307737</v>
      </c>
      <c r="R239" s="11">
        <v>7.8428919451189322E-2</v>
      </c>
      <c r="T239" s="42">
        <v>20.100000000000001</v>
      </c>
      <c r="U239" s="11">
        <v>33.174100000000003</v>
      </c>
      <c r="V239" t="s">
        <v>1060</v>
      </c>
    </row>
    <row r="240" spans="1:22" x14ac:dyDescent="0.2">
      <c r="A240">
        <v>538</v>
      </c>
      <c r="B240">
        <v>2006</v>
      </c>
      <c r="C240" s="61" t="s">
        <v>704</v>
      </c>
      <c r="D240" s="17">
        <v>38862</v>
      </c>
      <c r="E240">
        <v>11</v>
      </c>
      <c r="F240" t="s">
        <v>1064</v>
      </c>
      <c r="G240">
        <v>1</v>
      </c>
      <c r="H240" t="s">
        <v>706</v>
      </c>
      <c r="K240" s="11">
        <v>0</v>
      </c>
      <c r="L240" s="11">
        <v>44.118560765396907</v>
      </c>
      <c r="N240" s="11">
        <v>8.8176990740740742</v>
      </c>
      <c r="O240" s="11">
        <v>10.023686077806998</v>
      </c>
      <c r="P240" s="11">
        <v>0.9433416842417699</v>
      </c>
      <c r="Q240" s="12">
        <v>0.78191486084647099</v>
      </c>
      <c r="R240" s="11">
        <v>0.1578930991878657</v>
      </c>
      <c r="T240" s="42">
        <v>20.399999999999999</v>
      </c>
      <c r="U240" s="11">
        <v>32.823700000000002</v>
      </c>
      <c r="V240" t="s">
        <v>1060</v>
      </c>
    </row>
    <row r="241" spans="1:22" x14ac:dyDescent="0.2">
      <c r="A241">
        <v>539</v>
      </c>
      <c r="B241">
        <v>2006</v>
      </c>
      <c r="C241" s="61" t="s">
        <v>704</v>
      </c>
      <c r="D241" s="17">
        <v>38862</v>
      </c>
      <c r="E241">
        <v>12</v>
      </c>
      <c r="F241" t="s">
        <v>1064</v>
      </c>
      <c r="G241">
        <v>1</v>
      </c>
      <c r="H241" t="s">
        <v>706</v>
      </c>
      <c r="K241" s="11">
        <v>0</v>
      </c>
      <c r="L241" s="11">
        <v>25.210606151655377</v>
      </c>
      <c r="N241" s="11">
        <v>2.1790416666666665</v>
      </c>
      <c r="O241" s="11">
        <v>0.62382133671788276</v>
      </c>
      <c r="P241" s="11">
        <v>0.54621462358880224</v>
      </c>
      <c r="Q241" s="12">
        <v>0.42030552426509116</v>
      </c>
      <c r="R241" s="11">
        <v>9.8129485213623316E-2</v>
      </c>
      <c r="T241" s="42">
        <v>19.2</v>
      </c>
      <c r="U241" s="11">
        <v>33.47</v>
      </c>
      <c r="V241" t="s">
        <v>1060</v>
      </c>
    </row>
    <row r="242" spans="1:22" x14ac:dyDescent="0.2">
      <c r="A242">
        <v>543</v>
      </c>
      <c r="B242">
        <v>2006</v>
      </c>
      <c r="C242" s="61" t="s">
        <v>704</v>
      </c>
      <c r="D242" s="17">
        <v>38862</v>
      </c>
      <c r="E242">
        <v>16</v>
      </c>
      <c r="F242" t="s">
        <v>1064</v>
      </c>
      <c r="G242">
        <v>1</v>
      </c>
      <c r="H242" t="s">
        <v>706</v>
      </c>
      <c r="K242" s="11">
        <v>0</v>
      </c>
      <c r="L242" s="11">
        <v>12.605303075827688</v>
      </c>
      <c r="N242" s="11">
        <v>1.6479490740740739</v>
      </c>
      <c r="O242" s="11">
        <v>7.8804145178608218</v>
      </c>
      <c r="P242" s="11">
        <v>0.78233277079986185</v>
      </c>
      <c r="Q242" s="12">
        <v>0.42160585251870486</v>
      </c>
      <c r="R242" s="11">
        <v>9.3720527858000099E-2</v>
      </c>
      <c r="T242" s="42">
        <v>18.8</v>
      </c>
      <c r="U242" s="11">
        <v>33.534700000000001</v>
      </c>
      <c r="V242" t="s">
        <v>1060</v>
      </c>
    </row>
    <row r="243" spans="1:22" x14ac:dyDescent="0.2">
      <c r="A243">
        <v>548</v>
      </c>
      <c r="B243">
        <v>2006</v>
      </c>
      <c r="C243" s="61" t="s">
        <v>705</v>
      </c>
      <c r="D243" s="17">
        <v>38884</v>
      </c>
      <c r="E243">
        <v>1</v>
      </c>
      <c r="F243" t="s">
        <v>1064</v>
      </c>
      <c r="G243">
        <v>1</v>
      </c>
      <c r="H243" t="s">
        <v>706</v>
      </c>
      <c r="K243" s="11">
        <v>0</v>
      </c>
      <c r="L243" s="11">
        <v>44.118560765396907</v>
      </c>
      <c r="N243" s="11">
        <v>0.68412903225806465</v>
      </c>
      <c r="O243" s="11">
        <v>2.3992515181059133</v>
      </c>
      <c r="P243" s="11">
        <v>0.41453227983013219</v>
      </c>
      <c r="Q243" s="12">
        <v>0.85397406429726685</v>
      </c>
      <c r="R243" s="11">
        <v>3.2343606053911005E-2</v>
      </c>
      <c r="T243" s="42">
        <v>21.6</v>
      </c>
      <c r="U243" s="11">
        <v>33.579300000000003</v>
      </c>
      <c r="V243" t="s">
        <v>1060</v>
      </c>
    </row>
    <row r="244" spans="1:22" x14ac:dyDescent="0.2">
      <c r="A244">
        <v>550</v>
      </c>
      <c r="B244">
        <v>2006</v>
      </c>
      <c r="C244" s="61" t="s">
        <v>705</v>
      </c>
      <c r="D244" s="17">
        <v>38884</v>
      </c>
      <c r="E244">
        <v>3</v>
      </c>
      <c r="F244" t="s">
        <v>1064</v>
      </c>
      <c r="G244">
        <v>1</v>
      </c>
      <c r="H244" t="s">
        <v>706</v>
      </c>
      <c r="K244" s="11">
        <v>0</v>
      </c>
      <c r="L244" s="11">
        <v>378.15909227483058</v>
      </c>
      <c r="N244" s="11">
        <v>1.3682580645161291</v>
      </c>
      <c r="O244" s="11">
        <v>3.6972997509506995</v>
      </c>
      <c r="P244" s="11">
        <v>0.30952753659632082</v>
      </c>
      <c r="Q244" s="12">
        <v>0.73697275825380082</v>
      </c>
      <c r="R244" s="11">
        <v>8.1517561481462358E-2</v>
      </c>
      <c r="T244" s="42">
        <v>20.399999999999999</v>
      </c>
      <c r="U244" s="11">
        <v>33.581400000000002</v>
      </c>
      <c r="V244" t="s">
        <v>1060</v>
      </c>
    </row>
    <row r="245" spans="1:22" x14ac:dyDescent="0.2">
      <c r="A245">
        <v>552</v>
      </c>
      <c r="B245">
        <v>2006</v>
      </c>
      <c r="C245" s="61" t="s">
        <v>705</v>
      </c>
      <c r="D245" s="17">
        <v>38884</v>
      </c>
      <c r="E245">
        <v>5</v>
      </c>
      <c r="F245" t="s">
        <v>1064</v>
      </c>
      <c r="G245">
        <v>1</v>
      </c>
      <c r="H245" t="s">
        <v>706</v>
      </c>
      <c r="K245" s="11">
        <v>0</v>
      </c>
      <c r="L245" s="11">
        <v>138.65833383410458</v>
      </c>
      <c r="N245" s="11">
        <v>2.7054193548387104</v>
      </c>
      <c r="O245" s="11">
        <v>2.8289470171415254</v>
      </c>
      <c r="P245" s="11">
        <v>0.36439646912822887</v>
      </c>
      <c r="Q245" s="12">
        <v>0.65926905575570038</v>
      </c>
      <c r="R245" s="11">
        <v>9.1412796536268798E-2</v>
      </c>
      <c r="T245" s="42">
        <v>21.2</v>
      </c>
      <c r="U245" s="11">
        <v>33.618600000000001</v>
      </c>
      <c r="V245" t="s">
        <v>1060</v>
      </c>
    </row>
    <row r="246" spans="1:22" x14ac:dyDescent="0.2">
      <c r="A246">
        <v>554</v>
      </c>
      <c r="B246">
        <v>2006</v>
      </c>
      <c r="C246" s="61" t="s">
        <v>705</v>
      </c>
      <c r="D246" s="17">
        <v>38884</v>
      </c>
      <c r="E246">
        <v>7</v>
      </c>
      <c r="F246" t="s">
        <v>1064</v>
      </c>
      <c r="G246">
        <v>1</v>
      </c>
      <c r="H246" t="s">
        <v>706</v>
      </c>
      <c r="K246" s="11">
        <v>2.2544438993648851E-2</v>
      </c>
      <c r="L246" s="11">
        <v>138.65083587686587</v>
      </c>
      <c r="N246" s="11">
        <v>4.9599354838709679</v>
      </c>
      <c r="O246" s="11">
        <v>2.1588677894475796</v>
      </c>
      <c r="P246" s="11">
        <v>0.31263540188586297</v>
      </c>
      <c r="Q246" s="12">
        <v>0.54641831107978589</v>
      </c>
      <c r="R246" s="11">
        <v>9.2337889086644767E-2</v>
      </c>
      <c r="T246" s="42">
        <v>20.100000000000001</v>
      </c>
      <c r="U246" s="11">
        <v>33.517000000000003</v>
      </c>
      <c r="V246" t="s">
        <v>1060</v>
      </c>
    </row>
    <row r="247" spans="1:22" x14ac:dyDescent="0.2">
      <c r="A247">
        <v>556</v>
      </c>
      <c r="B247">
        <v>2006</v>
      </c>
      <c r="C247" s="61" t="s">
        <v>705</v>
      </c>
      <c r="D247" s="17">
        <v>38884</v>
      </c>
      <c r="E247">
        <v>9</v>
      </c>
      <c r="F247" t="s">
        <v>1064</v>
      </c>
      <c r="G247">
        <v>1</v>
      </c>
      <c r="H247" t="s">
        <v>706</v>
      </c>
      <c r="K247" s="11">
        <v>4.120233157783549E-2</v>
      </c>
      <c r="L247" s="11">
        <v>75.631818454966123</v>
      </c>
      <c r="N247" s="11">
        <v>3.0008387096774198</v>
      </c>
      <c r="O247" s="11">
        <v>1.8827580104710988</v>
      </c>
      <c r="P247" s="11">
        <v>0.56761480372469075</v>
      </c>
      <c r="Q247" s="12">
        <v>0.48040183258218949</v>
      </c>
      <c r="R247" s="11">
        <v>9.0589820830100837E-2</v>
      </c>
      <c r="T247" s="42">
        <v>20.8</v>
      </c>
      <c r="U247" s="11">
        <v>33.438899999999997</v>
      </c>
      <c r="V247" t="s">
        <v>1060</v>
      </c>
    </row>
    <row r="248" spans="1:22" x14ac:dyDescent="0.2">
      <c r="A248">
        <v>558</v>
      </c>
      <c r="B248">
        <v>2006</v>
      </c>
      <c r="C248" s="61" t="s">
        <v>705</v>
      </c>
      <c r="D248" s="17">
        <v>38884</v>
      </c>
      <c r="E248">
        <v>11</v>
      </c>
      <c r="F248" t="s">
        <v>1064</v>
      </c>
      <c r="G248">
        <v>1</v>
      </c>
      <c r="H248" t="s">
        <v>706</v>
      </c>
      <c r="K248" s="11">
        <v>5.7536308396945776E-2</v>
      </c>
      <c r="L248" s="11">
        <v>422.27765304022756</v>
      </c>
      <c r="N248" s="11">
        <v>14.7631935483871</v>
      </c>
      <c r="O248" s="11">
        <v>23.268613490772662</v>
      </c>
      <c r="P248" s="11">
        <v>1.1363244133227832</v>
      </c>
      <c r="Q248" s="12">
        <v>8.7877773512720552</v>
      </c>
      <c r="R248" s="11">
        <v>5.437957739508712</v>
      </c>
      <c r="T248" s="42">
        <v>22.1</v>
      </c>
      <c r="U248" s="11">
        <v>30.831800000000001</v>
      </c>
      <c r="V248" t="s">
        <v>1060</v>
      </c>
    </row>
    <row r="249" spans="1:22" x14ac:dyDescent="0.2">
      <c r="A249">
        <v>559</v>
      </c>
      <c r="B249">
        <v>2006</v>
      </c>
      <c r="C249" s="61" t="s">
        <v>705</v>
      </c>
      <c r="D249" s="17">
        <v>38884</v>
      </c>
      <c r="E249">
        <v>12</v>
      </c>
      <c r="F249" t="s">
        <v>1064</v>
      </c>
      <c r="G249">
        <v>1</v>
      </c>
      <c r="H249" t="s">
        <v>706</v>
      </c>
      <c r="K249" s="11">
        <v>0.12211948483286547</v>
      </c>
      <c r="L249" s="11">
        <v>447.48825919188295</v>
      </c>
      <c r="N249" s="11">
        <v>3.2729354838709686</v>
      </c>
      <c r="O249" s="11">
        <v>2.9814999249571952</v>
      </c>
      <c r="P249" s="11">
        <v>0.62679769341108371</v>
      </c>
      <c r="Q249" s="12">
        <v>0.56222253180568604</v>
      </c>
      <c r="R249" s="11">
        <v>7.4492088129264403E-2</v>
      </c>
      <c r="T249" s="42">
        <v>20.8</v>
      </c>
      <c r="U249" s="11">
        <v>33.368299999999998</v>
      </c>
      <c r="V249" t="s">
        <v>1060</v>
      </c>
    </row>
    <row r="250" spans="1:22" x14ac:dyDescent="0.2">
      <c r="A250">
        <v>563</v>
      </c>
      <c r="B250">
        <v>2006</v>
      </c>
      <c r="C250" s="61" t="s">
        <v>705</v>
      </c>
      <c r="D250" s="17">
        <v>38884</v>
      </c>
      <c r="E250">
        <v>16</v>
      </c>
      <c r="F250" t="s">
        <v>1064</v>
      </c>
      <c r="G250">
        <v>1</v>
      </c>
      <c r="H250" t="s">
        <v>706</v>
      </c>
      <c r="K250" s="11">
        <v>0</v>
      </c>
      <c r="L250" s="11">
        <v>50.421212303310753</v>
      </c>
      <c r="N250" s="11">
        <v>0.58306451612903221</v>
      </c>
      <c r="O250" s="11">
        <v>4.2876739776915782</v>
      </c>
      <c r="P250" s="11">
        <v>0.42313820572351291</v>
      </c>
      <c r="Q250" s="12">
        <v>0.50565514471283224</v>
      </c>
      <c r="R250" s="11">
        <v>7.0568004053052871E-2</v>
      </c>
      <c r="T250" s="42">
        <v>19</v>
      </c>
      <c r="U250" s="11">
        <v>33.509700000000002</v>
      </c>
      <c r="V250" t="s">
        <v>1060</v>
      </c>
    </row>
    <row r="251" spans="1:22" x14ac:dyDescent="0.2">
      <c r="A251">
        <v>569</v>
      </c>
      <c r="B251">
        <v>2006</v>
      </c>
      <c r="C251" s="61" t="s">
        <v>1067</v>
      </c>
      <c r="D251" s="17">
        <v>38925</v>
      </c>
      <c r="E251">
        <v>5</v>
      </c>
      <c r="F251" t="s">
        <v>1064</v>
      </c>
      <c r="G251">
        <v>1</v>
      </c>
      <c r="H251" t="s">
        <v>706</v>
      </c>
      <c r="K251" s="11">
        <v>0</v>
      </c>
      <c r="L251" s="11">
        <v>6.3026515379138441</v>
      </c>
      <c r="N251" s="11">
        <v>0.48087383177570098</v>
      </c>
      <c r="O251" s="11">
        <v>1.3921127079945732</v>
      </c>
      <c r="P251" s="11">
        <v>0.40493310454919967</v>
      </c>
      <c r="Q251" s="12">
        <v>0.34083798127697873</v>
      </c>
      <c r="R251" s="11">
        <v>2.7685546875000001E-2</v>
      </c>
      <c r="U251" s="11">
        <v>33.5687</v>
      </c>
      <c r="V251" t="s">
        <v>1060</v>
      </c>
    </row>
    <row r="252" spans="1:22" x14ac:dyDescent="0.2">
      <c r="A252">
        <v>570</v>
      </c>
      <c r="B252">
        <v>2006</v>
      </c>
      <c r="C252" s="61" t="s">
        <v>1067</v>
      </c>
      <c r="D252" s="17">
        <v>38925</v>
      </c>
      <c r="E252">
        <v>7</v>
      </c>
      <c r="F252" t="s">
        <v>1064</v>
      </c>
      <c r="G252">
        <v>1</v>
      </c>
      <c r="H252" t="s">
        <v>706</v>
      </c>
      <c r="K252" s="11">
        <v>0</v>
      </c>
      <c r="L252" s="11">
        <v>0</v>
      </c>
      <c r="N252" s="11">
        <v>1.2218925233644859</v>
      </c>
      <c r="O252" s="11">
        <v>0.94861028440938022</v>
      </c>
      <c r="P252" s="11">
        <v>0.35069922181516794</v>
      </c>
      <c r="Q252" s="12">
        <v>0.33979484748347855</v>
      </c>
      <c r="R252" s="11">
        <v>2.7685546875000001E-2</v>
      </c>
      <c r="U252" s="11">
        <v>33.5869</v>
      </c>
      <c r="V252" t="s">
        <v>1060</v>
      </c>
    </row>
    <row r="253" spans="1:22" x14ac:dyDescent="0.2">
      <c r="A253">
        <v>572</v>
      </c>
      <c r="B253">
        <v>2006</v>
      </c>
      <c r="C253" s="61" t="s">
        <v>1067</v>
      </c>
      <c r="D253" s="17">
        <v>38925</v>
      </c>
      <c r="E253">
        <v>9</v>
      </c>
      <c r="F253" t="s">
        <v>1064</v>
      </c>
      <c r="G253">
        <v>1</v>
      </c>
      <c r="H253" t="s">
        <v>706</v>
      </c>
      <c r="K253" s="11">
        <v>0</v>
      </c>
      <c r="L253" s="11">
        <v>0</v>
      </c>
      <c r="N253" s="11">
        <v>1.750065420560748</v>
      </c>
      <c r="O253" s="11">
        <v>1.0825063420388705</v>
      </c>
      <c r="P253" s="11">
        <v>0.43919327722849977</v>
      </c>
      <c r="Q253" s="12">
        <v>0.25277741698689249</v>
      </c>
      <c r="R253" s="11">
        <v>6.8701171874999994E-2</v>
      </c>
      <c r="U253" s="11">
        <v>33.539700000000003</v>
      </c>
      <c r="V253" t="s">
        <v>1060</v>
      </c>
    </row>
    <row r="254" spans="1:22" x14ac:dyDescent="0.2">
      <c r="A254">
        <v>574</v>
      </c>
      <c r="B254">
        <v>2006</v>
      </c>
      <c r="C254" s="61" t="s">
        <v>1067</v>
      </c>
      <c r="D254" s="17">
        <v>38925</v>
      </c>
      <c r="E254">
        <v>11</v>
      </c>
      <c r="F254" t="s">
        <v>1064</v>
      </c>
      <c r="G254">
        <v>1</v>
      </c>
      <c r="H254" t="s">
        <v>706</v>
      </c>
      <c r="K254" s="11">
        <v>0</v>
      </c>
      <c r="L254" s="11">
        <v>126.05303075827689</v>
      </c>
      <c r="N254" s="11">
        <v>12.510602803738321</v>
      </c>
      <c r="O254" s="11">
        <v>5.5010614667503726</v>
      </c>
      <c r="P254" s="11">
        <v>0.37240046848026515</v>
      </c>
      <c r="Q254" s="12">
        <v>0.3479504409216776</v>
      </c>
      <c r="R254" s="11">
        <v>5.0859374999999908E-2</v>
      </c>
      <c r="U254" s="11">
        <v>32.184800000000003</v>
      </c>
      <c r="V254" t="s">
        <v>1060</v>
      </c>
    </row>
    <row r="255" spans="1:22" x14ac:dyDescent="0.2">
      <c r="A255">
        <v>575</v>
      </c>
      <c r="B255">
        <v>2006</v>
      </c>
      <c r="C255" s="61" t="s">
        <v>1067</v>
      </c>
      <c r="D255" s="17">
        <v>38925</v>
      </c>
      <c r="E255">
        <v>12</v>
      </c>
      <c r="F255" t="s">
        <v>1064</v>
      </c>
      <c r="G255">
        <v>1</v>
      </c>
      <c r="H255" t="s">
        <v>706</v>
      </c>
      <c r="K255" s="11">
        <v>0</v>
      </c>
      <c r="L255" s="11">
        <v>0</v>
      </c>
      <c r="N255" s="11">
        <v>0.81196728971962617</v>
      </c>
      <c r="O255" s="11">
        <v>1.2159900660542984</v>
      </c>
      <c r="P255" s="11">
        <v>0.39181763415626963</v>
      </c>
      <c r="Q255" s="12">
        <v>0.22730249719081422</v>
      </c>
      <c r="R255" s="11">
        <v>4.8193359375000001E-2</v>
      </c>
      <c r="U255" s="11">
        <v>33.507800000000003</v>
      </c>
      <c r="V255" t="s">
        <v>1060</v>
      </c>
    </row>
    <row r="256" spans="1:22" x14ac:dyDescent="0.2">
      <c r="A256">
        <v>577</v>
      </c>
      <c r="B256">
        <v>2006</v>
      </c>
      <c r="C256" s="61" t="s">
        <v>1067</v>
      </c>
      <c r="D256" s="17">
        <v>38925</v>
      </c>
      <c r="E256">
        <v>16</v>
      </c>
      <c r="F256" t="s">
        <v>1064</v>
      </c>
      <c r="G256">
        <v>1</v>
      </c>
      <c r="H256" t="s">
        <v>706</v>
      </c>
      <c r="K256" s="11">
        <v>0</v>
      </c>
      <c r="L256" s="11">
        <v>0</v>
      </c>
      <c r="N256" s="11">
        <v>0.22072897196261687</v>
      </c>
      <c r="O256" s="11">
        <v>0.6960925960549057</v>
      </c>
      <c r="P256" s="11">
        <v>0.32399427120115354</v>
      </c>
      <c r="Q256" s="12">
        <v>0.20761125075382278</v>
      </c>
      <c r="R256" s="11">
        <v>0.10971679687499999</v>
      </c>
      <c r="U256" s="11">
        <v>33.589199999999998</v>
      </c>
      <c r="V256" t="s">
        <v>1060</v>
      </c>
    </row>
    <row r="257" spans="1:22" x14ac:dyDescent="0.2">
      <c r="A257">
        <v>582</v>
      </c>
      <c r="B257">
        <v>2006</v>
      </c>
      <c r="C257" s="61" t="s">
        <v>1081</v>
      </c>
      <c r="D257" s="17">
        <v>39008</v>
      </c>
      <c r="E257">
        <v>1</v>
      </c>
      <c r="F257" t="s">
        <v>1064</v>
      </c>
      <c r="G257">
        <v>1</v>
      </c>
      <c r="H257" t="s">
        <v>706</v>
      </c>
      <c r="K257" s="11">
        <v>0</v>
      </c>
      <c r="L257" s="11">
        <v>6.3026515379138441</v>
      </c>
      <c r="N257" s="11">
        <v>0.65651724137931033</v>
      </c>
      <c r="O257" s="11">
        <v>0.34635792197102672</v>
      </c>
      <c r="P257" s="11">
        <v>0.40100124250719671</v>
      </c>
      <c r="Q257" s="12">
        <v>0.63736321966706355</v>
      </c>
      <c r="R257" s="11">
        <v>0.11508453125</v>
      </c>
      <c r="T257" s="42">
        <v>19.3</v>
      </c>
      <c r="U257" s="11">
        <v>34.033900000000003</v>
      </c>
      <c r="V257" t="s">
        <v>1060</v>
      </c>
    </row>
    <row r="258" spans="1:22" x14ac:dyDescent="0.2">
      <c r="A258">
        <v>584</v>
      </c>
      <c r="B258">
        <v>2006</v>
      </c>
      <c r="C258" s="61" t="s">
        <v>1081</v>
      </c>
      <c r="D258" s="17">
        <v>39008</v>
      </c>
      <c r="E258">
        <v>3</v>
      </c>
      <c r="F258" t="s">
        <v>1064</v>
      </c>
      <c r="G258">
        <v>1</v>
      </c>
      <c r="H258" t="s">
        <v>706</v>
      </c>
      <c r="K258" s="11">
        <v>0</v>
      </c>
      <c r="L258" s="11">
        <v>0</v>
      </c>
      <c r="N258" s="11">
        <v>0.84765517241379318</v>
      </c>
      <c r="O258" s="11">
        <v>1.3240398184399689</v>
      </c>
      <c r="P258" s="11">
        <v>0.49814643345189175</v>
      </c>
      <c r="Q258" s="12">
        <v>0.20105994538613847</v>
      </c>
      <c r="R258" s="11">
        <v>0.14377078124999998</v>
      </c>
      <c r="T258" s="42">
        <v>19.7</v>
      </c>
      <c r="U258" s="11">
        <v>33.3673</v>
      </c>
      <c r="V258" t="s">
        <v>1060</v>
      </c>
    </row>
    <row r="259" spans="1:22" x14ac:dyDescent="0.2">
      <c r="A259">
        <v>586</v>
      </c>
      <c r="B259">
        <v>2006</v>
      </c>
      <c r="C259" s="61" t="s">
        <v>1081</v>
      </c>
      <c r="D259" s="17">
        <v>39008</v>
      </c>
      <c r="E259">
        <v>5</v>
      </c>
      <c r="F259" t="s">
        <v>1064</v>
      </c>
      <c r="G259">
        <v>1</v>
      </c>
      <c r="H259" t="s">
        <v>706</v>
      </c>
      <c r="K259" s="11">
        <v>0</v>
      </c>
      <c r="L259" s="11">
        <v>0</v>
      </c>
      <c r="N259" s="11">
        <v>1.4044482758620691</v>
      </c>
      <c r="O259" s="11">
        <v>1.2856084336589113</v>
      </c>
      <c r="P259" s="11">
        <v>0.42258654627158676</v>
      </c>
      <c r="Q259" s="12">
        <v>0.15157307735521328</v>
      </c>
      <c r="R259" s="11">
        <v>0.17763281250000004</v>
      </c>
      <c r="U259" s="11">
        <v>33.298299999999998</v>
      </c>
      <c r="V259" t="s">
        <v>1060</v>
      </c>
    </row>
    <row r="260" spans="1:22" x14ac:dyDescent="0.2">
      <c r="A260">
        <v>588</v>
      </c>
      <c r="B260">
        <v>2006</v>
      </c>
      <c r="C260" s="61" t="s">
        <v>1081</v>
      </c>
      <c r="D260" s="17">
        <v>39008</v>
      </c>
      <c r="E260">
        <v>7</v>
      </c>
      <c r="F260" t="s">
        <v>1064</v>
      </c>
      <c r="G260">
        <v>1</v>
      </c>
      <c r="H260" t="s">
        <v>706</v>
      </c>
      <c r="K260" s="11">
        <v>0</v>
      </c>
      <c r="L260" s="11">
        <v>0</v>
      </c>
      <c r="N260" s="11">
        <v>0.32410344827586213</v>
      </c>
      <c r="O260" s="11">
        <v>1.0439543926278536</v>
      </c>
      <c r="P260" s="11">
        <v>0.37866251036259474</v>
      </c>
      <c r="Q260" s="12">
        <v>0.49280886557428816</v>
      </c>
      <c r="R260" s="11">
        <v>8.2100312500000022E-2</v>
      </c>
      <c r="U260" s="11">
        <v>33.4407</v>
      </c>
      <c r="V260" t="s">
        <v>1060</v>
      </c>
    </row>
    <row r="261" spans="1:22" x14ac:dyDescent="0.2">
      <c r="A261">
        <v>590</v>
      </c>
      <c r="B261">
        <v>2006</v>
      </c>
      <c r="C261" s="61" t="s">
        <v>1081</v>
      </c>
      <c r="D261" s="17">
        <v>39008</v>
      </c>
      <c r="E261">
        <v>9</v>
      </c>
      <c r="F261" t="s">
        <v>1064</v>
      </c>
      <c r="G261">
        <v>1</v>
      </c>
      <c r="H261" t="s">
        <v>706</v>
      </c>
      <c r="K261" s="11">
        <v>0</v>
      </c>
      <c r="L261" s="11">
        <v>18.907954613741531</v>
      </c>
      <c r="N261" s="11">
        <v>2.4349310344827586</v>
      </c>
      <c r="O261" s="11">
        <v>2.5296929297217945</v>
      </c>
      <c r="P261" s="11">
        <v>0.62932332630728982</v>
      </c>
      <c r="Q261" s="12">
        <v>0.42994309129336317</v>
      </c>
      <c r="R261" s="11">
        <v>0.17289593750000001</v>
      </c>
      <c r="U261" s="11">
        <v>33.296999999999997</v>
      </c>
      <c r="V261" t="s">
        <v>1060</v>
      </c>
    </row>
    <row r="262" spans="1:22" x14ac:dyDescent="0.2">
      <c r="A262">
        <v>592</v>
      </c>
      <c r="B262">
        <v>2006</v>
      </c>
      <c r="C262" s="61" t="s">
        <v>1081</v>
      </c>
      <c r="D262" s="17">
        <v>39008</v>
      </c>
      <c r="E262">
        <v>11</v>
      </c>
      <c r="F262" t="s">
        <v>1064</v>
      </c>
      <c r="G262">
        <v>1</v>
      </c>
      <c r="H262" t="s">
        <v>706</v>
      </c>
      <c r="K262" s="11">
        <v>0</v>
      </c>
      <c r="L262" s="11">
        <v>44.118560765396907</v>
      </c>
      <c r="N262" s="11">
        <v>1.5706551724137934</v>
      </c>
      <c r="O262" s="11">
        <v>49.041691406249996</v>
      </c>
      <c r="P262" s="11">
        <v>2.2553768131357077</v>
      </c>
      <c r="Q262" s="12">
        <v>32.414764192012434</v>
      </c>
      <c r="R262" s="11">
        <v>6.8925671875000001</v>
      </c>
      <c r="U262" s="11">
        <v>29.7806</v>
      </c>
      <c r="V262" t="s">
        <v>1060</v>
      </c>
    </row>
    <row r="263" spans="1:22" x14ac:dyDescent="0.2">
      <c r="A263">
        <v>593</v>
      </c>
      <c r="B263">
        <v>2006</v>
      </c>
      <c r="C263" s="61" t="s">
        <v>1081</v>
      </c>
      <c r="D263" s="17">
        <v>39008</v>
      </c>
      <c r="E263">
        <v>12</v>
      </c>
      <c r="F263" t="s">
        <v>1064</v>
      </c>
      <c r="G263">
        <v>1</v>
      </c>
      <c r="H263" t="s">
        <v>706</v>
      </c>
      <c r="K263" s="11">
        <v>0</v>
      </c>
      <c r="L263" s="11">
        <v>0</v>
      </c>
      <c r="N263" s="11">
        <v>1.1385172413793103</v>
      </c>
      <c r="O263" s="11">
        <v>8.6003730186370504</v>
      </c>
      <c r="P263" s="11">
        <v>0.66995696787436498</v>
      </c>
      <c r="Q263" s="12">
        <v>4.4564421703547064</v>
      </c>
      <c r="R263" s="11">
        <v>0.99064696851663747</v>
      </c>
      <c r="U263" s="11">
        <v>32.960599999999999</v>
      </c>
      <c r="V263" t="s">
        <v>1060</v>
      </c>
    </row>
    <row r="264" spans="1:22" x14ac:dyDescent="0.2">
      <c r="A264">
        <v>598</v>
      </c>
      <c r="B264">
        <v>2006</v>
      </c>
      <c r="C264" s="61" t="s">
        <v>1065</v>
      </c>
      <c r="D264" s="17">
        <v>39057</v>
      </c>
      <c r="E264">
        <v>1</v>
      </c>
      <c r="F264" t="s">
        <v>1064</v>
      </c>
      <c r="G264">
        <v>1</v>
      </c>
      <c r="H264" t="s">
        <v>706</v>
      </c>
      <c r="K264" s="11">
        <v>0</v>
      </c>
      <c r="L264" s="11">
        <v>0</v>
      </c>
      <c r="N264" s="11">
        <v>0.40425806451612911</v>
      </c>
      <c r="O264" s="11">
        <v>0.9309004960113465</v>
      </c>
      <c r="P264" s="11">
        <v>0.53127841901090722</v>
      </c>
      <c r="Q264" s="12">
        <v>0.66688542304843279</v>
      </c>
      <c r="R264" s="11">
        <v>7.5796875000000083E-2</v>
      </c>
      <c r="U264" s="11">
        <v>33.481999999999999</v>
      </c>
      <c r="V264" t="s">
        <v>1060</v>
      </c>
    </row>
    <row r="265" spans="1:22" x14ac:dyDescent="0.2">
      <c r="A265">
        <v>600</v>
      </c>
      <c r="B265">
        <v>2006</v>
      </c>
      <c r="C265" s="61" t="s">
        <v>1065</v>
      </c>
      <c r="D265" s="17">
        <v>39057</v>
      </c>
      <c r="E265">
        <v>3</v>
      </c>
      <c r="F265" t="s">
        <v>1064</v>
      </c>
      <c r="G265">
        <v>1</v>
      </c>
      <c r="H265" t="s">
        <v>706</v>
      </c>
      <c r="K265" s="11">
        <v>0</v>
      </c>
      <c r="L265" s="11">
        <v>0</v>
      </c>
      <c r="N265" s="11">
        <v>0.97177419354838734</v>
      </c>
      <c r="O265" s="11">
        <v>0.99308896558921522</v>
      </c>
      <c r="P265" s="11">
        <v>0.44366389514183147</v>
      </c>
      <c r="Q265" s="12">
        <v>0.78863927222724828</v>
      </c>
      <c r="R265" s="11">
        <v>3.9908203125000076E-2</v>
      </c>
      <c r="U265" s="11">
        <v>33.574300000000001</v>
      </c>
      <c r="V265" t="s">
        <v>1060</v>
      </c>
    </row>
    <row r="266" spans="1:22" x14ac:dyDescent="0.2">
      <c r="A266">
        <v>602</v>
      </c>
      <c r="B266">
        <v>2006</v>
      </c>
      <c r="C266" s="61" t="s">
        <v>1065</v>
      </c>
      <c r="D266" s="17">
        <v>39057</v>
      </c>
      <c r="E266">
        <v>5</v>
      </c>
      <c r="F266" t="s">
        <v>1064</v>
      </c>
      <c r="G266">
        <v>1</v>
      </c>
      <c r="H266" t="s">
        <v>706</v>
      </c>
      <c r="K266" s="11">
        <v>0</v>
      </c>
      <c r="L266" s="11">
        <v>0</v>
      </c>
      <c r="N266" s="11">
        <v>0.55974193548387108</v>
      </c>
      <c r="O266" s="11">
        <v>0.75951146274402093</v>
      </c>
      <c r="P266" s="11">
        <v>0.52502234691325333</v>
      </c>
      <c r="Q266" s="12">
        <v>0.80696190452433869</v>
      </c>
      <c r="R266" s="11">
        <v>1.9400390625000076E-2</v>
      </c>
      <c r="U266" s="11">
        <v>33.558999999999997</v>
      </c>
      <c r="V266" t="s">
        <v>1060</v>
      </c>
    </row>
    <row r="267" spans="1:22" x14ac:dyDescent="0.2">
      <c r="A267">
        <v>604</v>
      </c>
      <c r="B267">
        <v>2006</v>
      </c>
      <c r="C267" s="61" t="s">
        <v>1065</v>
      </c>
      <c r="D267" s="17">
        <v>39057</v>
      </c>
      <c r="E267">
        <v>7</v>
      </c>
      <c r="F267" t="s">
        <v>1064</v>
      </c>
      <c r="G267">
        <v>1</v>
      </c>
      <c r="H267" t="s">
        <v>706</v>
      </c>
      <c r="K267" s="11">
        <v>0</v>
      </c>
      <c r="L267" s="11">
        <v>0</v>
      </c>
      <c r="N267" s="11">
        <v>0.43535483870967751</v>
      </c>
      <c r="O267" s="11">
        <v>1.3382474733103709</v>
      </c>
      <c r="P267" s="11">
        <v>0.49144480245605776</v>
      </c>
      <c r="Q267" s="12">
        <v>1.2067269262371145</v>
      </c>
      <c r="R267" s="11">
        <v>0.10143164062500008</v>
      </c>
      <c r="U267" s="11">
        <v>33.484999999999999</v>
      </c>
      <c r="V267" t="s">
        <v>1060</v>
      </c>
    </row>
    <row r="268" spans="1:22" x14ac:dyDescent="0.2">
      <c r="A268">
        <v>606</v>
      </c>
      <c r="B268">
        <v>2006</v>
      </c>
      <c r="C268" s="61" t="s">
        <v>1065</v>
      </c>
      <c r="D268" s="17">
        <v>39057</v>
      </c>
      <c r="E268">
        <v>9</v>
      </c>
      <c r="F268" t="s">
        <v>1064</v>
      </c>
      <c r="G268">
        <v>1</v>
      </c>
      <c r="H268" t="s">
        <v>706</v>
      </c>
      <c r="K268" s="11">
        <v>0</v>
      </c>
      <c r="L268" s="11">
        <v>12.605303075827688</v>
      </c>
      <c r="N268" s="11">
        <v>0.95622580645161315</v>
      </c>
      <c r="O268" s="11">
        <v>2.129446959227419</v>
      </c>
      <c r="P268" s="11">
        <v>0.42826287198877899</v>
      </c>
      <c r="Q268" s="12">
        <v>1.6704036873100088</v>
      </c>
      <c r="R268" s="11">
        <v>0.2501132812500001</v>
      </c>
      <c r="U268" s="11">
        <v>33.561599999999999</v>
      </c>
      <c r="V268" t="s">
        <v>1060</v>
      </c>
    </row>
    <row r="269" spans="1:22" x14ac:dyDescent="0.2">
      <c r="A269">
        <v>608</v>
      </c>
      <c r="B269">
        <v>2006</v>
      </c>
      <c r="C269" s="61" t="s">
        <v>1065</v>
      </c>
      <c r="D269" s="17">
        <v>39057</v>
      </c>
      <c r="E269">
        <v>11</v>
      </c>
      <c r="F269" t="s">
        <v>1064</v>
      </c>
      <c r="G269">
        <v>1</v>
      </c>
      <c r="H269" t="s">
        <v>706</v>
      </c>
      <c r="K269" s="11">
        <v>0</v>
      </c>
      <c r="L269" s="11">
        <v>44.118560765396907</v>
      </c>
      <c r="N269" s="11">
        <v>2.2078709677419357</v>
      </c>
      <c r="O269" s="11">
        <v>29.882040979725957</v>
      </c>
      <c r="P269" s="11">
        <v>1.4264100890615192</v>
      </c>
      <c r="Q269" s="12">
        <v>29.753599898091245</v>
      </c>
      <c r="R269" s="11">
        <v>9.8000000000000007</v>
      </c>
      <c r="U269" s="11">
        <v>32.299399999999999</v>
      </c>
      <c r="V269" t="s">
        <v>1060</v>
      </c>
    </row>
    <row r="270" spans="1:22" x14ac:dyDescent="0.2">
      <c r="A270">
        <v>609</v>
      </c>
      <c r="B270">
        <v>2006</v>
      </c>
      <c r="C270" s="61" t="s">
        <v>1065</v>
      </c>
      <c r="D270" s="17">
        <v>39057</v>
      </c>
      <c r="E270">
        <v>12</v>
      </c>
      <c r="F270" t="s">
        <v>1064</v>
      </c>
      <c r="G270">
        <v>1</v>
      </c>
      <c r="H270" t="s">
        <v>706</v>
      </c>
      <c r="K270" s="11">
        <v>0</v>
      </c>
      <c r="L270" s="11">
        <v>0</v>
      </c>
      <c r="N270" s="11">
        <v>6.7169032258064538</v>
      </c>
      <c r="O270" s="11">
        <v>3.3654340326683254</v>
      </c>
      <c r="P270" s="11">
        <v>0.60457825447269298</v>
      </c>
      <c r="Q270" s="12">
        <v>2.8709220612465227</v>
      </c>
      <c r="R270" s="11">
        <v>0.5423496093750001</v>
      </c>
      <c r="U270" s="11">
        <v>33.312399999999997</v>
      </c>
      <c r="V270" t="s">
        <v>1060</v>
      </c>
    </row>
    <row r="271" spans="1:22" x14ac:dyDescent="0.2">
      <c r="A271">
        <v>613</v>
      </c>
      <c r="B271">
        <v>2006</v>
      </c>
      <c r="C271" s="61" t="s">
        <v>1065</v>
      </c>
      <c r="D271" s="17">
        <v>39057</v>
      </c>
      <c r="E271">
        <v>16</v>
      </c>
      <c r="F271" t="s">
        <v>1064</v>
      </c>
      <c r="G271">
        <v>1</v>
      </c>
      <c r="H271" t="s">
        <v>706</v>
      </c>
      <c r="K271" s="11">
        <v>0</v>
      </c>
      <c r="L271" s="11">
        <v>6.3026515379138441</v>
      </c>
      <c r="N271" s="11">
        <v>1.7958387096774195</v>
      </c>
      <c r="O271" s="11">
        <v>0.69656438359936024</v>
      </c>
      <c r="P271" s="11">
        <v>0.5874163871233522</v>
      </c>
      <c r="Q271" s="12">
        <v>0.56785999533760367</v>
      </c>
      <c r="R271" s="11">
        <v>7.0669921875000083E-2</v>
      </c>
      <c r="U271" s="11">
        <v>33.462699999999998</v>
      </c>
      <c r="V271" t="s">
        <v>1060</v>
      </c>
    </row>
    <row r="272" spans="1:22" x14ac:dyDescent="0.2">
      <c r="A272">
        <v>1610</v>
      </c>
      <c r="B272">
        <v>2008</v>
      </c>
      <c r="C272" t="s">
        <v>705</v>
      </c>
      <c r="D272" s="40">
        <v>39629</v>
      </c>
      <c r="E272" t="s">
        <v>833</v>
      </c>
      <c r="F272" t="s">
        <v>838</v>
      </c>
      <c r="G272">
        <v>1</v>
      </c>
      <c r="H272" t="s">
        <v>1110</v>
      </c>
      <c r="I272">
        <v>32.866999999999997</v>
      </c>
      <c r="J272">
        <v>-117.25700000000001</v>
      </c>
      <c r="K272" s="11">
        <v>0</v>
      </c>
      <c r="L272">
        <v>9040</v>
      </c>
      <c r="N272">
        <v>1.82</v>
      </c>
      <c r="O272" s="11">
        <v>5.64</v>
      </c>
      <c r="P272" s="11">
        <v>0.24</v>
      </c>
      <c r="Q272" s="12">
        <v>0.43</v>
      </c>
      <c r="R272">
        <v>0.03</v>
      </c>
      <c r="T272" s="42">
        <v>19.8</v>
      </c>
    </row>
    <row r="273" spans="1:20" x14ac:dyDescent="0.2">
      <c r="A273">
        <v>1611</v>
      </c>
      <c r="B273">
        <v>2008</v>
      </c>
      <c r="C273" t="s">
        <v>705</v>
      </c>
      <c r="D273" s="40">
        <v>39629</v>
      </c>
      <c r="E273" t="s">
        <v>835</v>
      </c>
      <c r="F273" t="s">
        <v>838</v>
      </c>
      <c r="G273">
        <v>1</v>
      </c>
      <c r="H273" t="s">
        <v>1110</v>
      </c>
      <c r="I273">
        <v>33.606099999999998</v>
      </c>
      <c r="J273">
        <v>-117.9311</v>
      </c>
      <c r="K273" s="11">
        <v>0</v>
      </c>
      <c r="L273">
        <v>5200</v>
      </c>
      <c r="N273">
        <v>2.5</v>
      </c>
      <c r="O273" s="11">
        <v>3.9</v>
      </c>
      <c r="P273" s="11">
        <v>0.33</v>
      </c>
      <c r="Q273" s="12">
        <v>0.8</v>
      </c>
      <c r="R273">
        <v>0.21</v>
      </c>
      <c r="T273" s="42">
        <v>18.5</v>
      </c>
    </row>
    <row r="274" spans="1:20" x14ac:dyDescent="0.2">
      <c r="A274">
        <v>1612</v>
      </c>
      <c r="B274">
        <v>2008</v>
      </c>
      <c r="C274" t="s">
        <v>705</v>
      </c>
      <c r="D274" s="40">
        <v>39629</v>
      </c>
      <c r="E274" t="s">
        <v>836</v>
      </c>
      <c r="F274" t="s">
        <v>838</v>
      </c>
      <c r="G274">
        <v>1</v>
      </c>
      <c r="H274" t="s">
        <v>1110</v>
      </c>
      <c r="I274">
        <v>34.408000000000001</v>
      </c>
      <c r="J274">
        <v>-119.685</v>
      </c>
      <c r="K274" s="11">
        <v>0.05</v>
      </c>
      <c r="L274">
        <v>400000</v>
      </c>
      <c r="N274">
        <v>12.14</v>
      </c>
      <c r="O274" s="11">
        <v>6.93</v>
      </c>
      <c r="P274" s="11">
        <v>0.85</v>
      </c>
      <c r="Q274" s="12">
        <v>0.11</v>
      </c>
      <c r="R274">
        <v>0.22</v>
      </c>
      <c r="T274" s="42">
        <v>18</v>
      </c>
    </row>
    <row r="275" spans="1:20" x14ac:dyDescent="0.2">
      <c r="A275">
        <v>1613</v>
      </c>
      <c r="B275">
        <v>2008</v>
      </c>
      <c r="C275" t="s">
        <v>1067</v>
      </c>
      <c r="D275" s="40">
        <v>39631</v>
      </c>
      <c r="E275" t="s">
        <v>833</v>
      </c>
      <c r="F275" t="s">
        <v>838</v>
      </c>
      <c r="G275">
        <v>1</v>
      </c>
      <c r="H275" t="s">
        <v>1110</v>
      </c>
      <c r="I275">
        <v>32.866999999999997</v>
      </c>
      <c r="J275">
        <v>-117.25700000000001</v>
      </c>
      <c r="K275" s="11">
        <v>0</v>
      </c>
      <c r="L275">
        <v>0</v>
      </c>
      <c r="N275">
        <v>2.08</v>
      </c>
      <c r="O275" s="11">
        <v>6.5</v>
      </c>
      <c r="P275" s="11">
        <v>0.19</v>
      </c>
      <c r="Q275" s="12">
        <v>0.12</v>
      </c>
      <c r="R275">
        <v>0</v>
      </c>
      <c r="T275" s="42">
        <v>19.7</v>
      </c>
    </row>
    <row r="276" spans="1:20" x14ac:dyDescent="0.2">
      <c r="A276">
        <v>1614</v>
      </c>
      <c r="B276">
        <v>2008</v>
      </c>
      <c r="C276" t="s">
        <v>1067</v>
      </c>
      <c r="D276" s="40">
        <v>39636</v>
      </c>
      <c r="E276" t="s">
        <v>837</v>
      </c>
      <c r="F276" t="s">
        <v>838</v>
      </c>
      <c r="G276">
        <v>1</v>
      </c>
      <c r="H276" t="s">
        <v>1110</v>
      </c>
      <c r="I276">
        <v>34.008000000000003</v>
      </c>
      <c r="J276">
        <v>-118.499</v>
      </c>
      <c r="K276" s="11">
        <v>0</v>
      </c>
      <c r="L276">
        <v>2244</v>
      </c>
      <c r="N276">
        <v>3.4367100000000002</v>
      </c>
      <c r="O276" s="11">
        <v>6.71</v>
      </c>
      <c r="P276" s="11">
        <v>0.28999999999999998</v>
      </c>
      <c r="Q276" s="12">
        <v>0.88</v>
      </c>
      <c r="R276">
        <v>0.1</v>
      </c>
      <c r="T276" s="42">
        <v>21</v>
      </c>
    </row>
    <row r="277" spans="1:20" x14ac:dyDescent="0.2">
      <c r="A277">
        <v>1615</v>
      </c>
      <c r="B277">
        <v>2008</v>
      </c>
      <c r="C277" t="s">
        <v>1067</v>
      </c>
      <c r="D277" s="40">
        <v>39636</v>
      </c>
      <c r="E277" t="s">
        <v>833</v>
      </c>
      <c r="F277" t="s">
        <v>838</v>
      </c>
      <c r="G277">
        <v>1</v>
      </c>
      <c r="H277" t="s">
        <v>1110</v>
      </c>
      <c r="I277">
        <v>32.866999999999997</v>
      </c>
      <c r="J277">
        <v>-117.25700000000001</v>
      </c>
      <c r="K277" s="11">
        <v>0</v>
      </c>
      <c r="L277">
        <v>55360</v>
      </c>
      <c r="N277">
        <v>2.71</v>
      </c>
      <c r="O277" s="11">
        <v>5.0999999999999996</v>
      </c>
      <c r="P277" s="11">
        <v>0.37</v>
      </c>
      <c r="Q277" s="12">
        <v>0.83</v>
      </c>
      <c r="R277">
        <v>0.04</v>
      </c>
      <c r="T277" s="42">
        <v>17.3</v>
      </c>
    </row>
    <row r="278" spans="1:20" x14ac:dyDescent="0.2">
      <c r="A278">
        <v>1616</v>
      </c>
      <c r="B278">
        <v>2008</v>
      </c>
      <c r="C278" t="s">
        <v>1067</v>
      </c>
      <c r="D278" s="40">
        <v>39636</v>
      </c>
      <c r="E278" t="s">
        <v>836</v>
      </c>
      <c r="F278" t="s">
        <v>838</v>
      </c>
      <c r="G278">
        <v>1</v>
      </c>
      <c r="H278" t="s">
        <v>1110</v>
      </c>
      <c r="I278">
        <v>34.408000000000001</v>
      </c>
      <c r="J278">
        <v>-119.685</v>
      </c>
      <c r="K278" s="11">
        <v>0.05</v>
      </c>
      <c r="L278">
        <v>61000</v>
      </c>
      <c r="N278">
        <v>4.21</v>
      </c>
      <c r="O278" s="11">
        <v>10.67</v>
      </c>
      <c r="P278" s="11">
        <v>1.2</v>
      </c>
      <c r="Q278" s="12">
        <v>0.01</v>
      </c>
      <c r="R278">
        <v>0.31</v>
      </c>
      <c r="T278" s="42">
        <v>18</v>
      </c>
    </row>
    <row r="279" spans="1:20" x14ac:dyDescent="0.2">
      <c r="A279">
        <v>1617</v>
      </c>
      <c r="B279">
        <v>2008</v>
      </c>
      <c r="C279" t="s">
        <v>1067</v>
      </c>
      <c r="D279" s="40">
        <v>39637</v>
      </c>
      <c r="E279" t="s">
        <v>835</v>
      </c>
      <c r="F279" t="s">
        <v>838</v>
      </c>
      <c r="G279">
        <v>1</v>
      </c>
      <c r="H279" t="s">
        <v>1110</v>
      </c>
      <c r="I279">
        <v>33.606099999999998</v>
      </c>
      <c r="J279">
        <v>-117.9311</v>
      </c>
      <c r="K279" s="11">
        <v>0</v>
      </c>
      <c r="L279">
        <v>405576</v>
      </c>
      <c r="N279">
        <v>2.08</v>
      </c>
      <c r="O279" s="11">
        <v>2.4</v>
      </c>
      <c r="P279" s="11">
        <v>0.13</v>
      </c>
      <c r="Q279" s="12">
        <v>0.44</v>
      </c>
      <c r="R279">
        <v>0</v>
      </c>
    </row>
    <row r="280" spans="1:20" x14ac:dyDescent="0.2">
      <c r="A280">
        <v>1618</v>
      </c>
      <c r="B280">
        <v>2008</v>
      </c>
      <c r="C280" t="s">
        <v>1067</v>
      </c>
      <c r="D280" s="40">
        <v>39639</v>
      </c>
      <c r="E280" t="s">
        <v>833</v>
      </c>
      <c r="F280" t="s">
        <v>838</v>
      </c>
      <c r="G280">
        <v>1</v>
      </c>
      <c r="H280" t="s">
        <v>1110</v>
      </c>
      <c r="I280">
        <v>32.866999999999997</v>
      </c>
      <c r="J280">
        <v>-117.25700000000001</v>
      </c>
      <c r="K280" s="11">
        <v>0</v>
      </c>
      <c r="L280">
        <v>0</v>
      </c>
      <c r="N280">
        <v>1.32</v>
      </c>
      <c r="O280" s="11">
        <v>5</v>
      </c>
      <c r="P280" s="11">
        <v>0.24</v>
      </c>
      <c r="Q280" s="12">
        <v>0.24</v>
      </c>
      <c r="R280">
        <v>0.01</v>
      </c>
      <c r="T280" s="42">
        <v>19.5</v>
      </c>
    </row>
    <row r="281" spans="1:20" x14ac:dyDescent="0.2">
      <c r="A281">
        <v>1619</v>
      </c>
      <c r="B281">
        <v>2008</v>
      </c>
      <c r="C281" t="s">
        <v>1067</v>
      </c>
      <c r="D281" s="40">
        <v>39643</v>
      </c>
      <c r="E281" t="s">
        <v>833</v>
      </c>
      <c r="F281" t="s">
        <v>838</v>
      </c>
      <c r="G281">
        <v>1</v>
      </c>
      <c r="H281" t="s">
        <v>1110</v>
      </c>
      <c r="I281">
        <v>32.866999999999997</v>
      </c>
      <c r="J281">
        <v>-117.25700000000001</v>
      </c>
      <c r="K281" s="11">
        <v>0</v>
      </c>
      <c r="L281">
        <v>15600</v>
      </c>
      <c r="N281">
        <v>1</v>
      </c>
      <c r="O281" s="11">
        <v>4.0999999999999996</v>
      </c>
      <c r="P281" s="11">
        <v>0.28000000000000003</v>
      </c>
      <c r="Q281" s="12">
        <v>0.14000000000000001</v>
      </c>
      <c r="R281">
        <v>0.01</v>
      </c>
      <c r="T281" s="42">
        <v>21.7</v>
      </c>
    </row>
    <row r="282" spans="1:20" x14ac:dyDescent="0.2">
      <c r="A282">
        <v>1620</v>
      </c>
      <c r="B282">
        <v>2008</v>
      </c>
      <c r="C282" t="s">
        <v>1067</v>
      </c>
      <c r="D282" s="40">
        <v>39643</v>
      </c>
      <c r="E282" t="s">
        <v>837</v>
      </c>
      <c r="F282" t="s">
        <v>838</v>
      </c>
      <c r="G282">
        <v>1</v>
      </c>
      <c r="H282" t="s">
        <v>1110</v>
      </c>
      <c r="I282">
        <v>34.008000000000003</v>
      </c>
      <c r="J282">
        <v>-118.499</v>
      </c>
      <c r="K282" s="11">
        <v>0</v>
      </c>
      <c r="L282">
        <v>486</v>
      </c>
      <c r="N282">
        <v>6.4151999999999996</v>
      </c>
      <c r="O282" s="11">
        <v>5.59</v>
      </c>
      <c r="P282" s="11">
        <v>0.19</v>
      </c>
      <c r="Q282" s="12">
        <v>0.6</v>
      </c>
      <c r="R282">
        <v>7.0000000000000007E-2</v>
      </c>
      <c r="T282" s="42">
        <v>21</v>
      </c>
    </row>
    <row r="283" spans="1:20" x14ac:dyDescent="0.2">
      <c r="A283">
        <v>1621</v>
      </c>
      <c r="B283">
        <v>2008</v>
      </c>
      <c r="C283" t="s">
        <v>1067</v>
      </c>
      <c r="D283" s="40">
        <v>39643</v>
      </c>
      <c r="E283" t="s">
        <v>835</v>
      </c>
      <c r="F283" t="s">
        <v>838</v>
      </c>
      <c r="G283">
        <v>1</v>
      </c>
      <c r="H283" t="s">
        <v>1110</v>
      </c>
      <c r="I283">
        <v>33.606099999999998</v>
      </c>
      <c r="J283">
        <v>-117.9311</v>
      </c>
      <c r="K283" s="11">
        <v>0</v>
      </c>
      <c r="L283">
        <v>62397</v>
      </c>
      <c r="N283">
        <v>6.55</v>
      </c>
      <c r="O283" s="11">
        <v>5.3</v>
      </c>
      <c r="P283" s="11">
        <v>0.28999999999999998</v>
      </c>
      <c r="Q283" s="12">
        <v>0.45</v>
      </c>
      <c r="R283">
        <v>0</v>
      </c>
      <c r="T283" s="42">
        <v>19.5</v>
      </c>
    </row>
    <row r="284" spans="1:20" x14ac:dyDescent="0.2">
      <c r="A284">
        <v>1622</v>
      </c>
      <c r="B284">
        <v>2008</v>
      </c>
      <c r="C284" t="s">
        <v>1067</v>
      </c>
      <c r="D284" s="40">
        <v>39643</v>
      </c>
      <c r="E284" t="s">
        <v>836</v>
      </c>
      <c r="F284" t="s">
        <v>838</v>
      </c>
      <c r="G284">
        <v>1</v>
      </c>
      <c r="H284" t="s">
        <v>1110</v>
      </c>
      <c r="I284">
        <v>34.408000000000001</v>
      </c>
      <c r="J284">
        <v>-119.685</v>
      </c>
      <c r="K284" s="11">
        <v>0</v>
      </c>
      <c r="L284">
        <v>260000</v>
      </c>
      <c r="N284">
        <v>1.92</v>
      </c>
      <c r="O284" s="11">
        <v>5.89</v>
      </c>
      <c r="P284" s="11">
        <v>0.45</v>
      </c>
      <c r="Q284" s="12">
        <v>0.25</v>
      </c>
      <c r="R284">
        <v>0.09</v>
      </c>
      <c r="T284" s="42">
        <v>18.100000000000001</v>
      </c>
    </row>
    <row r="285" spans="1:20" x14ac:dyDescent="0.2">
      <c r="A285">
        <v>1623</v>
      </c>
      <c r="B285">
        <v>2008</v>
      </c>
      <c r="C285" t="s">
        <v>1067</v>
      </c>
      <c r="D285" s="40">
        <v>39646</v>
      </c>
      <c r="E285" t="s">
        <v>833</v>
      </c>
      <c r="F285" t="s">
        <v>838</v>
      </c>
      <c r="G285">
        <v>1</v>
      </c>
      <c r="H285" t="s">
        <v>1110</v>
      </c>
      <c r="I285">
        <v>32.866999999999997</v>
      </c>
      <c r="J285">
        <v>-117.25700000000001</v>
      </c>
      <c r="K285" s="11">
        <v>0</v>
      </c>
      <c r="L285">
        <v>0</v>
      </c>
      <c r="N285">
        <v>1.38</v>
      </c>
      <c r="O285" s="11">
        <v>5</v>
      </c>
      <c r="P285" s="11">
        <v>0.22</v>
      </c>
      <c r="Q285" s="12">
        <v>0.17</v>
      </c>
      <c r="R285">
        <v>0.01</v>
      </c>
      <c r="T285" s="42">
        <v>21.3</v>
      </c>
    </row>
    <row r="286" spans="1:20" x14ac:dyDescent="0.2">
      <c r="A286">
        <v>1624</v>
      </c>
      <c r="B286">
        <v>2008</v>
      </c>
      <c r="C286" t="s">
        <v>1067</v>
      </c>
      <c r="D286" s="40">
        <v>39650</v>
      </c>
      <c r="E286" t="s">
        <v>835</v>
      </c>
      <c r="F286" t="s">
        <v>838</v>
      </c>
      <c r="G286">
        <v>1</v>
      </c>
      <c r="H286" t="s">
        <v>1110</v>
      </c>
      <c r="I286">
        <v>33.606099999999998</v>
      </c>
      <c r="J286">
        <v>-117.9311</v>
      </c>
      <c r="K286" s="11">
        <v>0</v>
      </c>
      <c r="L286">
        <v>0</v>
      </c>
      <c r="N286">
        <v>1.41</v>
      </c>
      <c r="O286" s="11">
        <v>4</v>
      </c>
      <c r="P286" s="11">
        <v>0.26</v>
      </c>
      <c r="Q286" s="12">
        <v>0.53</v>
      </c>
      <c r="R286">
        <v>0</v>
      </c>
      <c r="T286" s="42">
        <v>20</v>
      </c>
    </row>
    <row r="287" spans="1:20" x14ac:dyDescent="0.2">
      <c r="A287">
        <v>1625</v>
      </c>
      <c r="B287">
        <v>2008</v>
      </c>
      <c r="C287" t="s">
        <v>1067</v>
      </c>
      <c r="D287" s="40">
        <v>39650</v>
      </c>
      <c r="E287" t="s">
        <v>833</v>
      </c>
      <c r="F287" t="s">
        <v>838</v>
      </c>
      <c r="G287">
        <v>1</v>
      </c>
      <c r="H287" t="s">
        <v>1110</v>
      </c>
      <c r="I287">
        <v>32.866999999999997</v>
      </c>
      <c r="J287">
        <v>-117.25700000000001</v>
      </c>
      <c r="K287" s="11">
        <v>0</v>
      </c>
      <c r="L287">
        <v>2080</v>
      </c>
      <c r="N287">
        <v>1.23</v>
      </c>
      <c r="O287" s="11">
        <v>4.7</v>
      </c>
      <c r="P287" s="11">
        <v>0.19</v>
      </c>
      <c r="Q287" s="12">
        <v>0.17</v>
      </c>
      <c r="R287">
        <v>0.01</v>
      </c>
      <c r="T287" s="42">
        <v>20.2</v>
      </c>
    </row>
    <row r="288" spans="1:20" x14ac:dyDescent="0.2">
      <c r="A288">
        <v>1626</v>
      </c>
      <c r="B288">
        <v>2008</v>
      </c>
      <c r="C288" t="s">
        <v>1067</v>
      </c>
      <c r="D288" s="40">
        <v>39650</v>
      </c>
      <c r="E288" t="s">
        <v>837</v>
      </c>
      <c r="F288" t="s">
        <v>838</v>
      </c>
      <c r="G288">
        <v>1</v>
      </c>
      <c r="H288" t="s">
        <v>1110</v>
      </c>
      <c r="I288">
        <v>34.008000000000003</v>
      </c>
      <c r="J288">
        <v>-118.499</v>
      </c>
      <c r="K288" s="11">
        <v>0</v>
      </c>
      <c r="L288">
        <v>9070</v>
      </c>
      <c r="N288">
        <v>2.00475</v>
      </c>
      <c r="O288" s="11">
        <v>5.34</v>
      </c>
      <c r="P288" s="11">
        <v>0.44</v>
      </c>
      <c r="Q288" s="12">
        <v>1.01</v>
      </c>
      <c r="R288">
        <v>0.12</v>
      </c>
      <c r="T288" s="42">
        <v>20</v>
      </c>
    </row>
    <row r="289" spans="1:20" x14ac:dyDescent="0.2">
      <c r="A289">
        <v>1627</v>
      </c>
      <c r="B289">
        <v>2008</v>
      </c>
      <c r="C289" t="s">
        <v>1067</v>
      </c>
      <c r="D289" s="40">
        <v>39651</v>
      </c>
      <c r="E289" t="s">
        <v>836</v>
      </c>
      <c r="F289" t="s">
        <v>838</v>
      </c>
      <c r="G289">
        <v>1</v>
      </c>
      <c r="H289" t="s">
        <v>1110</v>
      </c>
      <c r="I289">
        <v>34.408000000000001</v>
      </c>
      <c r="J289">
        <v>-119.685</v>
      </c>
      <c r="K289" s="11">
        <v>0</v>
      </c>
      <c r="L289">
        <v>2900</v>
      </c>
      <c r="N289">
        <v>1.1399999999999999</v>
      </c>
      <c r="O289" s="11">
        <v>8.68</v>
      </c>
      <c r="P289" s="11">
        <v>0.69</v>
      </c>
      <c r="Q289" s="12">
        <v>0.49</v>
      </c>
      <c r="R289">
        <v>0.22</v>
      </c>
      <c r="T289" s="42">
        <v>18.8</v>
      </c>
    </row>
    <row r="290" spans="1:20" x14ac:dyDescent="0.2">
      <c r="A290">
        <v>1628</v>
      </c>
      <c r="B290">
        <v>2008</v>
      </c>
      <c r="C290" t="s">
        <v>1067</v>
      </c>
      <c r="D290" s="40">
        <v>39653</v>
      </c>
      <c r="E290" t="s">
        <v>833</v>
      </c>
      <c r="F290" t="s">
        <v>838</v>
      </c>
      <c r="G290">
        <v>1</v>
      </c>
      <c r="H290" t="s">
        <v>1110</v>
      </c>
      <c r="I290">
        <v>32.866999999999997</v>
      </c>
      <c r="J290">
        <v>-117.25700000000001</v>
      </c>
      <c r="K290" s="11">
        <v>0</v>
      </c>
      <c r="L290">
        <v>0</v>
      </c>
      <c r="N290">
        <v>1.91</v>
      </c>
      <c r="O290" s="11">
        <v>4.2</v>
      </c>
      <c r="P290" s="11">
        <v>0.16</v>
      </c>
      <c r="Q290" s="12">
        <v>0.16</v>
      </c>
      <c r="R290">
        <v>0.01</v>
      </c>
      <c r="T290" s="42">
        <v>20.100000000000001</v>
      </c>
    </row>
    <row r="291" spans="1:20" x14ac:dyDescent="0.2">
      <c r="A291">
        <v>1629</v>
      </c>
      <c r="B291">
        <v>2008</v>
      </c>
      <c r="C291" t="s">
        <v>1067</v>
      </c>
      <c r="D291" s="40">
        <v>39657</v>
      </c>
      <c r="E291" t="s">
        <v>835</v>
      </c>
      <c r="F291" t="s">
        <v>838</v>
      </c>
      <c r="G291">
        <v>1</v>
      </c>
      <c r="H291" t="s">
        <v>1110</v>
      </c>
      <c r="I291">
        <v>33.606099999999998</v>
      </c>
      <c r="J291">
        <v>-117.9311</v>
      </c>
      <c r="K291" s="11">
        <v>0</v>
      </c>
      <c r="L291">
        <v>41598</v>
      </c>
      <c r="N291">
        <v>1.64</v>
      </c>
      <c r="O291" s="11">
        <v>3</v>
      </c>
      <c r="P291" s="11">
        <v>0.15</v>
      </c>
      <c r="Q291" s="12">
        <v>0.81</v>
      </c>
      <c r="R291">
        <v>0.17</v>
      </c>
      <c r="T291" s="42">
        <v>22</v>
      </c>
    </row>
    <row r="292" spans="1:20" x14ac:dyDescent="0.2">
      <c r="A292">
        <v>1630</v>
      </c>
      <c r="B292">
        <v>2008</v>
      </c>
      <c r="C292" t="s">
        <v>1067</v>
      </c>
      <c r="D292" s="40">
        <v>39657</v>
      </c>
      <c r="E292" t="s">
        <v>837</v>
      </c>
      <c r="F292" t="s">
        <v>838</v>
      </c>
      <c r="G292">
        <v>1</v>
      </c>
      <c r="H292" t="s">
        <v>1110</v>
      </c>
      <c r="I292">
        <v>34.008000000000003</v>
      </c>
      <c r="J292">
        <v>-118.499</v>
      </c>
      <c r="K292" s="11">
        <v>0</v>
      </c>
      <c r="L292">
        <v>1683</v>
      </c>
      <c r="N292">
        <v>7.3344500000000004</v>
      </c>
      <c r="O292" s="11">
        <v>5.3</v>
      </c>
      <c r="P292" s="11">
        <v>0.23</v>
      </c>
      <c r="Q292" s="12">
        <v>1.22</v>
      </c>
      <c r="R292">
        <v>0.08</v>
      </c>
      <c r="T292" s="42">
        <v>21</v>
      </c>
    </row>
    <row r="293" spans="1:20" x14ac:dyDescent="0.2">
      <c r="A293">
        <v>1631</v>
      </c>
      <c r="B293">
        <v>2008</v>
      </c>
      <c r="C293" t="s">
        <v>1067</v>
      </c>
      <c r="D293" s="40">
        <v>39657</v>
      </c>
      <c r="E293" t="s">
        <v>833</v>
      </c>
      <c r="F293" t="s">
        <v>838</v>
      </c>
      <c r="G293">
        <v>1</v>
      </c>
      <c r="H293" t="s">
        <v>1110</v>
      </c>
      <c r="I293">
        <v>32.866999999999997</v>
      </c>
      <c r="J293">
        <v>-117.25700000000001</v>
      </c>
      <c r="K293" s="11">
        <v>0</v>
      </c>
      <c r="L293">
        <v>4880</v>
      </c>
      <c r="N293">
        <v>2.41</v>
      </c>
      <c r="O293" s="11">
        <v>4.7</v>
      </c>
      <c r="P293" s="11">
        <v>0.13</v>
      </c>
      <c r="Q293" s="12">
        <v>0.21</v>
      </c>
      <c r="R293">
        <v>0</v>
      </c>
      <c r="T293" s="42">
        <v>22.4</v>
      </c>
    </row>
    <row r="294" spans="1:20" x14ac:dyDescent="0.2">
      <c r="A294">
        <v>1632</v>
      </c>
      <c r="B294">
        <v>2008</v>
      </c>
      <c r="C294" t="s">
        <v>1067</v>
      </c>
      <c r="D294" s="40">
        <v>39657</v>
      </c>
      <c r="E294" t="s">
        <v>836</v>
      </c>
      <c r="F294" t="s">
        <v>838</v>
      </c>
      <c r="G294">
        <v>1</v>
      </c>
      <c r="H294" t="s">
        <v>1110</v>
      </c>
      <c r="I294">
        <v>34.408000000000001</v>
      </c>
      <c r="J294">
        <v>-119.685</v>
      </c>
      <c r="K294" s="11">
        <v>0</v>
      </c>
      <c r="L294">
        <v>900</v>
      </c>
      <c r="N294">
        <v>2.76</v>
      </c>
      <c r="O294" s="11">
        <v>8.23</v>
      </c>
      <c r="P294" s="11">
        <v>0.55000000000000004</v>
      </c>
      <c r="Q294" s="12">
        <v>0.68</v>
      </c>
      <c r="R294">
        <v>0.21</v>
      </c>
      <c r="T294" s="42">
        <v>19.399999999999999</v>
      </c>
    </row>
    <row r="295" spans="1:20" x14ac:dyDescent="0.2">
      <c r="A295">
        <v>1633</v>
      </c>
      <c r="B295">
        <v>2008</v>
      </c>
      <c r="C295" t="s">
        <v>1067</v>
      </c>
      <c r="D295" s="40">
        <v>39660</v>
      </c>
      <c r="E295" t="s">
        <v>833</v>
      </c>
      <c r="F295" t="s">
        <v>838</v>
      </c>
      <c r="G295">
        <v>1</v>
      </c>
      <c r="H295" t="s">
        <v>1110</v>
      </c>
      <c r="I295">
        <v>32.866999999999997</v>
      </c>
      <c r="J295">
        <v>-117.25700000000001</v>
      </c>
      <c r="K295" s="11">
        <v>0</v>
      </c>
      <c r="L295">
        <v>0</v>
      </c>
      <c r="N295">
        <v>1.29</v>
      </c>
      <c r="O295" s="11">
        <v>5.0999999999999996</v>
      </c>
      <c r="P295" s="11">
        <v>0.23</v>
      </c>
      <c r="Q295" s="12">
        <v>0.19</v>
      </c>
      <c r="R295">
        <v>0.02</v>
      </c>
      <c r="T295" s="42">
        <v>21.1</v>
      </c>
    </row>
    <row r="296" spans="1:20" x14ac:dyDescent="0.2">
      <c r="A296">
        <v>1634</v>
      </c>
      <c r="B296">
        <v>2008</v>
      </c>
      <c r="C296" t="s">
        <v>1068</v>
      </c>
      <c r="D296" s="40">
        <v>39664</v>
      </c>
      <c r="E296" t="s">
        <v>835</v>
      </c>
      <c r="F296" t="s">
        <v>838</v>
      </c>
      <c r="G296">
        <v>1</v>
      </c>
      <c r="H296" t="s">
        <v>1110</v>
      </c>
      <c r="I296">
        <v>33.606099999999998</v>
      </c>
      <c r="J296">
        <v>-117.9311</v>
      </c>
      <c r="K296" s="11">
        <v>0</v>
      </c>
      <c r="L296">
        <v>0</v>
      </c>
      <c r="N296">
        <v>2.02</v>
      </c>
      <c r="O296" s="11">
        <v>5</v>
      </c>
      <c r="P296" s="11">
        <v>0.19</v>
      </c>
      <c r="Q296" s="12">
        <v>0.46</v>
      </c>
      <c r="R296">
        <v>0</v>
      </c>
      <c r="T296" s="42">
        <v>23</v>
      </c>
    </row>
    <row r="297" spans="1:20" x14ac:dyDescent="0.2">
      <c r="A297">
        <v>1635</v>
      </c>
      <c r="B297">
        <v>2008</v>
      </c>
      <c r="C297" t="s">
        <v>1068</v>
      </c>
      <c r="D297" s="40">
        <v>39664</v>
      </c>
      <c r="E297" t="s">
        <v>837</v>
      </c>
      <c r="F297" t="s">
        <v>838</v>
      </c>
      <c r="G297">
        <v>1</v>
      </c>
      <c r="H297" t="s">
        <v>1110</v>
      </c>
      <c r="I297">
        <v>34.008000000000003</v>
      </c>
      <c r="J297">
        <v>-118.499</v>
      </c>
      <c r="K297" s="11">
        <v>0</v>
      </c>
      <c r="L297">
        <v>2430</v>
      </c>
      <c r="N297">
        <v>2.41953</v>
      </c>
      <c r="O297" s="11">
        <v>4.8099999999999996</v>
      </c>
      <c r="P297" s="11">
        <v>0.45</v>
      </c>
      <c r="Q297" s="12">
        <v>1.32</v>
      </c>
      <c r="R297">
        <v>0.14000000000000001</v>
      </c>
      <c r="T297" s="42">
        <v>21</v>
      </c>
    </row>
    <row r="298" spans="1:20" x14ac:dyDescent="0.2">
      <c r="A298">
        <v>1636</v>
      </c>
      <c r="B298">
        <v>2008</v>
      </c>
      <c r="C298" t="s">
        <v>1068</v>
      </c>
      <c r="D298" s="40">
        <v>39664</v>
      </c>
      <c r="E298" t="s">
        <v>833</v>
      </c>
      <c r="F298" t="s">
        <v>838</v>
      </c>
      <c r="G298">
        <v>1</v>
      </c>
      <c r="H298" t="s">
        <v>1110</v>
      </c>
      <c r="I298">
        <v>32.866999999999997</v>
      </c>
      <c r="J298">
        <v>-117.25700000000001</v>
      </c>
      <c r="K298" s="11">
        <v>0</v>
      </c>
      <c r="L298">
        <v>1200</v>
      </c>
      <c r="N298">
        <v>1.9</v>
      </c>
      <c r="O298" s="11">
        <v>4.4000000000000004</v>
      </c>
      <c r="P298" s="11">
        <v>0.16</v>
      </c>
      <c r="Q298" s="12">
        <v>0.08</v>
      </c>
      <c r="R298">
        <v>0</v>
      </c>
      <c r="T298" s="42">
        <v>23</v>
      </c>
    </row>
    <row r="299" spans="1:20" x14ac:dyDescent="0.2">
      <c r="A299">
        <v>1637</v>
      </c>
      <c r="B299">
        <v>2008</v>
      </c>
      <c r="C299" t="s">
        <v>1068</v>
      </c>
      <c r="D299" s="40">
        <v>39665</v>
      </c>
      <c r="E299" t="s">
        <v>836</v>
      </c>
      <c r="F299" t="s">
        <v>838</v>
      </c>
      <c r="G299">
        <v>1</v>
      </c>
      <c r="H299" t="s">
        <v>1110</v>
      </c>
      <c r="I299">
        <v>34.408000000000001</v>
      </c>
      <c r="J299">
        <v>-119.685</v>
      </c>
      <c r="K299" s="11">
        <v>0</v>
      </c>
      <c r="L299">
        <v>5000</v>
      </c>
      <c r="N299">
        <v>1.24</v>
      </c>
      <c r="O299" s="11">
        <v>5.44</v>
      </c>
      <c r="P299" s="11">
        <v>0.26</v>
      </c>
      <c r="Q299" s="12">
        <v>0.47</v>
      </c>
      <c r="R299">
        <v>0.03</v>
      </c>
      <c r="T299" s="42">
        <v>19.399999999999999</v>
      </c>
    </row>
    <row r="300" spans="1:20" x14ac:dyDescent="0.2">
      <c r="A300">
        <v>1638</v>
      </c>
      <c r="B300">
        <v>2008</v>
      </c>
      <c r="C300" t="s">
        <v>1068</v>
      </c>
      <c r="D300" s="40">
        <v>39667</v>
      </c>
      <c r="E300" t="s">
        <v>833</v>
      </c>
      <c r="F300" t="s">
        <v>838</v>
      </c>
      <c r="G300">
        <v>1</v>
      </c>
      <c r="H300" t="s">
        <v>1110</v>
      </c>
      <c r="I300">
        <v>32.866999999999997</v>
      </c>
      <c r="J300">
        <v>-117.25700000000001</v>
      </c>
      <c r="K300" s="11">
        <v>0</v>
      </c>
      <c r="L300">
        <v>0</v>
      </c>
      <c r="N300">
        <v>1.48</v>
      </c>
      <c r="O300" s="11">
        <v>4.3</v>
      </c>
      <c r="P300" s="11">
        <v>0.21</v>
      </c>
      <c r="Q300" s="12">
        <v>0.23</v>
      </c>
      <c r="R300">
        <v>0.01</v>
      </c>
      <c r="T300" s="42">
        <v>23.9</v>
      </c>
    </row>
    <row r="301" spans="1:20" x14ac:dyDescent="0.2">
      <c r="A301">
        <v>1639</v>
      </c>
      <c r="B301">
        <v>2008</v>
      </c>
      <c r="C301" t="s">
        <v>1068</v>
      </c>
      <c r="D301" s="40">
        <v>39671</v>
      </c>
      <c r="E301" t="s">
        <v>835</v>
      </c>
      <c r="F301" t="s">
        <v>838</v>
      </c>
      <c r="G301">
        <v>1</v>
      </c>
      <c r="H301" t="s">
        <v>1110</v>
      </c>
      <c r="I301">
        <v>33.606099999999998</v>
      </c>
      <c r="J301">
        <v>-117.9311</v>
      </c>
      <c r="K301" s="11">
        <v>0</v>
      </c>
      <c r="L301">
        <v>0</v>
      </c>
      <c r="N301">
        <v>0.78</v>
      </c>
      <c r="O301" s="11">
        <v>5.4</v>
      </c>
      <c r="P301" s="11">
        <v>0.32</v>
      </c>
      <c r="Q301" s="12">
        <v>0.49</v>
      </c>
      <c r="R301">
        <v>0</v>
      </c>
      <c r="T301" s="42">
        <v>21.5</v>
      </c>
    </row>
    <row r="302" spans="1:20" x14ac:dyDescent="0.2">
      <c r="A302">
        <v>1641</v>
      </c>
      <c r="B302">
        <v>2008</v>
      </c>
      <c r="C302" t="s">
        <v>1068</v>
      </c>
      <c r="D302" s="40">
        <v>39671</v>
      </c>
      <c r="E302" t="s">
        <v>833</v>
      </c>
      <c r="F302" t="s">
        <v>838</v>
      </c>
      <c r="G302">
        <v>1</v>
      </c>
      <c r="H302" t="s">
        <v>1110</v>
      </c>
      <c r="I302">
        <v>32.866999999999997</v>
      </c>
      <c r="J302">
        <v>-117.25700000000001</v>
      </c>
      <c r="K302" s="11">
        <v>0</v>
      </c>
      <c r="L302">
        <v>11520</v>
      </c>
      <c r="N302">
        <v>1.8</v>
      </c>
      <c r="O302" s="11">
        <v>3.3</v>
      </c>
      <c r="P302" s="11">
        <v>0.33</v>
      </c>
      <c r="Q302" s="12">
        <v>0.2</v>
      </c>
      <c r="R302">
        <v>0.01</v>
      </c>
      <c r="T302" s="42">
        <v>22</v>
      </c>
    </row>
    <row r="303" spans="1:20" x14ac:dyDescent="0.2">
      <c r="A303">
        <v>1642</v>
      </c>
      <c r="B303">
        <v>2008</v>
      </c>
      <c r="C303" t="s">
        <v>1068</v>
      </c>
      <c r="D303" s="40">
        <v>39671</v>
      </c>
      <c r="E303" t="s">
        <v>836</v>
      </c>
      <c r="F303" t="s">
        <v>838</v>
      </c>
      <c r="G303">
        <v>1</v>
      </c>
      <c r="H303" t="s">
        <v>1110</v>
      </c>
      <c r="I303">
        <v>34.408000000000001</v>
      </c>
      <c r="J303">
        <v>-119.685</v>
      </c>
      <c r="K303" s="11">
        <v>0.1</v>
      </c>
      <c r="L303">
        <v>540</v>
      </c>
      <c r="N303">
        <v>2.21</v>
      </c>
      <c r="O303" s="11">
        <v>4.5599999999999996</v>
      </c>
      <c r="P303" s="11">
        <v>0.48</v>
      </c>
      <c r="Q303" s="12">
        <v>0.37</v>
      </c>
      <c r="R303">
        <v>0.11</v>
      </c>
      <c r="T303" s="42">
        <v>18.399999999999999</v>
      </c>
    </row>
    <row r="304" spans="1:20" x14ac:dyDescent="0.2">
      <c r="A304">
        <v>1643</v>
      </c>
      <c r="B304">
        <v>2008</v>
      </c>
      <c r="C304" t="s">
        <v>1068</v>
      </c>
      <c r="D304" s="40">
        <v>39674</v>
      </c>
      <c r="E304" t="s">
        <v>833</v>
      </c>
      <c r="F304" t="s">
        <v>838</v>
      </c>
      <c r="G304">
        <v>1</v>
      </c>
      <c r="H304" t="s">
        <v>1110</v>
      </c>
      <c r="I304">
        <v>32.866999999999997</v>
      </c>
      <c r="J304">
        <v>-117.25700000000001</v>
      </c>
      <c r="K304" s="11">
        <v>0</v>
      </c>
      <c r="L304">
        <v>0</v>
      </c>
      <c r="N304">
        <v>0.88</v>
      </c>
      <c r="O304" s="11">
        <v>3.5</v>
      </c>
      <c r="P304" s="11">
        <v>0.28000000000000003</v>
      </c>
      <c r="Q304" s="12">
        <v>0.17</v>
      </c>
      <c r="R304">
        <v>0</v>
      </c>
      <c r="T304" s="42">
        <v>20.399999999999999</v>
      </c>
    </row>
    <row r="305" spans="1:20" x14ac:dyDescent="0.2">
      <c r="A305">
        <v>1644</v>
      </c>
      <c r="B305">
        <v>2008</v>
      </c>
      <c r="C305" t="s">
        <v>1068</v>
      </c>
      <c r="D305" s="40">
        <v>39678</v>
      </c>
      <c r="E305" t="s">
        <v>837</v>
      </c>
      <c r="F305" t="s">
        <v>838</v>
      </c>
      <c r="G305">
        <v>1</v>
      </c>
      <c r="H305" t="s">
        <v>1110</v>
      </c>
      <c r="I305">
        <v>34.008000000000003</v>
      </c>
      <c r="J305">
        <v>-118.499</v>
      </c>
      <c r="K305" s="11">
        <v>0</v>
      </c>
      <c r="L305">
        <v>374</v>
      </c>
      <c r="N305">
        <v>2.15896</v>
      </c>
      <c r="O305" s="11">
        <v>4.22</v>
      </c>
      <c r="P305" s="11">
        <v>0.34</v>
      </c>
      <c r="Q305" s="12">
        <v>1.05</v>
      </c>
      <c r="R305">
        <v>0.17</v>
      </c>
      <c r="T305" s="42">
        <v>21</v>
      </c>
    </row>
    <row r="306" spans="1:20" x14ac:dyDescent="0.2">
      <c r="A306">
        <v>1645</v>
      </c>
      <c r="B306">
        <v>2008</v>
      </c>
      <c r="C306" t="s">
        <v>1068</v>
      </c>
      <c r="D306" s="40">
        <v>39678</v>
      </c>
      <c r="E306" t="s">
        <v>833</v>
      </c>
      <c r="F306" t="s">
        <v>838</v>
      </c>
      <c r="G306">
        <v>1</v>
      </c>
      <c r="H306" t="s">
        <v>1110</v>
      </c>
      <c r="I306">
        <v>32.866999999999997</v>
      </c>
      <c r="J306">
        <v>-117.25700000000001</v>
      </c>
      <c r="K306" s="11">
        <v>0</v>
      </c>
      <c r="L306">
        <v>3120</v>
      </c>
      <c r="N306">
        <v>1.82</v>
      </c>
      <c r="O306" s="11">
        <v>3.3</v>
      </c>
      <c r="P306" s="11">
        <v>0.24</v>
      </c>
      <c r="Q306" s="12">
        <v>0.16</v>
      </c>
      <c r="R306">
        <v>0</v>
      </c>
      <c r="T306" s="42">
        <v>24.4</v>
      </c>
    </row>
    <row r="307" spans="1:20" x14ac:dyDescent="0.2">
      <c r="A307">
        <v>1646</v>
      </c>
      <c r="B307">
        <v>2008</v>
      </c>
      <c r="C307" t="s">
        <v>1068</v>
      </c>
      <c r="D307" s="40">
        <v>39678</v>
      </c>
      <c r="E307" t="s">
        <v>835</v>
      </c>
      <c r="F307" t="s">
        <v>838</v>
      </c>
      <c r="G307">
        <v>1</v>
      </c>
      <c r="H307" t="s">
        <v>1110</v>
      </c>
      <c r="I307">
        <v>33.606099999999998</v>
      </c>
      <c r="J307">
        <v>-117.9311</v>
      </c>
      <c r="K307" s="11">
        <v>0</v>
      </c>
      <c r="L307">
        <v>0</v>
      </c>
      <c r="N307">
        <v>7.54</v>
      </c>
      <c r="O307" s="11">
        <v>5</v>
      </c>
      <c r="P307" s="11">
        <v>0.32</v>
      </c>
      <c r="Q307" s="12">
        <v>0.53</v>
      </c>
      <c r="R307">
        <v>0</v>
      </c>
      <c r="T307" s="42">
        <v>19.5</v>
      </c>
    </row>
    <row r="308" spans="1:20" x14ac:dyDescent="0.2">
      <c r="A308">
        <v>1647</v>
      </c>
      <c r="B308">
        <v>2008</v>
      </c>
      <c r="C308" t="s">
        <v>1068</v>
      </c>
      <c r="D308" s="40">
        <v>39678</v>
      </c>
      <c r="E308" t="s">
        <v>836</v>
      </c>
      <c r="F308" t="s">
        <v>838</v>
      </c>
      <c r="G308">
        <v>1</v>
      </c>
      <c r="H308" t="s">
        <v>1110</v>
      </c>
      <c r="I308">
        <v>34.408000000000001</v>
      </c>
      <c r="J308">
        <v>-119.685</v>
      </c>
      <c r="K308" s="11">
        <v>0</v>
      </c>
      <c r="L308">
        <v>0</v>
      </c>
      <c r="N308">
        <v>1.64</v>
      </c>
      <c r="O308" s="11">
        <v>6.76</v>
      </c>
      <c r="P308" s="11">
        <v>0.51</v>
      </c>
      <c r="Q308" s="12">
        <v>0.37</v>
      </c>
      <c r="R308">
        <v>0.15</v>
      </c>
      <c r="T308" s="42">
        <v>18.899999999999999</v>
      </c>
    </row>
    <row r="309" spans="1:20" x14ac:dyDescent="0.2">
      <c r="A309">
        <v>1648</v>
      </c>
      <c r="B309">
        <v>2008</v>
      </c>
      <c r="C309" t="s">
        <v>1068</v>
      </c>
      <c r="D309" s="40">
        <v>39681</v>
      </c>
      <c r="E309" t="s">
        <v>833</v>
      </c>
      <c r="F309" t="s">
        <v>838</v>
      </c>
      <c r="G309">
        <v>1</v>
      </c>
      <c r="H309" t="s">
        <v>1110</v>
      </c>
      <c r="I309">
        <v>32.866999999999997</v>
      </c>
      <c r="J309">
        <v>-117.25700000000001</v>
      </c>
      <c r="K309" s="11">
        <v>0</v>
      </c>
      <c r="L309">
        <v>0</v>
      </c>
      <c r="N309">
        <v>1.77</v>
      </c>
      <c r="O309" s="11">
        <v>3.5</v>
      </c>
      <c r="P309" s="11">
        <v>0.25</v>
      </c>
      <c r="Q309" s="12">
        <v>0.13</v>
      </c>
      <c r="R309">
        <v>0</v>
      </c>
      <c r="T309" s="42">
        <v>21.9</v>
      </c>
    </row>
    <row r="310" spans="1:20" x14ac:dyDescent="0.2">
      <c r="A310">
        <v>1649</v>
      </c>
      <c r="B310">
        <v>2008</v>
      </c>
      <c r="C310" t="s">
        <v>1068</v>
      </c>
      <c r="D310" s="40">
        <v>39685</v>
      </c>
      <c r="E310" t="s">
        <v>833</v>
      </c>
      <c r="F310" t="s">
        <v>838</v>
      </c>
      <c r="G310">
        <v>1</v>
      </c>
      <c r="H310" t="s">
        <v>1110</v>
      </c>
      <c r="I310">
        <v>32.866999999999997</v>
      </c>
      <c r="J310">
        <v>-117.25700000000001</v>
      </c>
      <c r="K310" s="11">
        <v>0</v>
      </c>
      <c r="L310">
        <v>160</v>
      </c>
      <c r="N310">
        <v>1.73</v>
      </c>
      <c r="O310" s="11">
        <v>3.4</v>
      </c>
      <c r="P310" s="11">
        <v>0.27</v>
      </c>
      <c r="Q310" s="12">
        <v>0.19</v>
      </c>
      <c r="R310">
        <v>0.01</v>
      </c>
      <c r="T310" s="42">
        <v>19.7</v>
      </c>
    </row>
    <row r="311" spans="1:20" x14ac:dyDescent="0.2">
      <c r="A311">
        <v>1650</v>
      </c>
      <c r="B311">
        <v>2008</v>
      </c>
      <c r="C311" t="s">
        <v>1068</v>
      </c>
      <c r="D311" s="40">
        <v>39685</v>
      </c>
      <c r="E311" t="s">
        <v>835</v>
      </c>
      <c r="F311" t="s">
        <v>838</v>
      </c>
      <c r="G311">
        <v>1</v>
      </c>
      <c r="H311" t="s">
        <v>1110</v>
      </c>
      <c r="I311">
        <v>33.606099999999998</v>
      </c>
      <c r="J311">
        <v>-117.9311</v>
      </c>
      <c r="K311" s="11">
        <v>0</v>
      </c>
      <c r="L311">
        <v>25998</v>
      </c>
      <c r="N311">
        <v>4.7300000000000004</v>
      </c>
      <c r="O311" s="11">
        <v>3</v>
      </c>
      <c r="P311" s="11">
        <v>0.31</v>
      </c>
      <c r="Q311" s="12">
        <v>0.89</v>
      </c>
      <c r="R311">
        <v>0.21</v>
      </c>
      <c r="T311" s="42">
        <v>20</v>
      </c>
    </row>
    <row r="312" spans="1:20" x14ac:dyDescent="0.2">
      <c r="A312">
        <v>1651</v>
      </c>
      <c r="B312">
        <v>2008</v>
      </c>
      <c r="C312" t="s">
        <v>1068</v>
      </c>
      <c r="D312" s="40">
        <v>39685</v>
      </c>
      <c r="E312" t="s">
        <v>836</v>
      </c>
      <c r="F312" t="s">
        <v>838</v>
      </c>
      <c r="G312">
        <v>1</v>
      </c>
      <c r="H312" t="s">
        <v>1110</v>
      </c>
      <c r="I312">
        <v>34.408000000000001</v>
      </c>
      <c r="J312">
        <v>-119.685</v>
      </c>
      <c r="K312" s="11">
        <v>0</v>
      </c>
      <c r="L312">
        <v>1400</v>
      </c>
      <c r="N312">
        <v>0.92</v>
      </c>
      <c r="O312" s="11">
        <v>8.2799999999999994</v>
      </c>
      <c r="P312" s="11">
        <v>0.56999999999999995</v>
      </c>
      <c r="Q312" s="12">
        <v>0.51</v>
      </c>
      <c r="R312">
        <v>0.15</v>
      </c>
      <c r="T312" s="42">
        <v>19.600000000000001</v>
      </c>
    </row>
    <row r="313" spans="1:20" x14ac:dyDescent="0.2">
      <c r="A313">
        <v>1652</v>
      </c>
      <c r="B313">
        <v>2008</v>
      </c>
      <c r="C313" t="s">
        <v>1068</v>
      </c>
      <c r="D313" s="40">
        <v>39686</v>
      </c>
      <c r="E313" t="s">
        <v>837</v>
      </c>
      <c r="F313" t="s">
        <v>838</v>
      </c>
      <c r="G313">
        <v>1</v>
      </c>
      <c r="H313" t="s">
        <v>1110</v>
      </c>
      <c r="I313">
        <v>34.008000000000003</v>
      </c>
      <c r="J313">
        <v>-118.499</v>
      </c>
      <c r="K313" s="11">
        <v>0</v>
      </c>
      <c r="L313">
        <v>0</v>
      </c>
      <c r="N313">
        <v>2.0272800000000002</v>
      </c>
      <c r="O313" s="11">
        <v>3.93</v>
      </c>
      <c r="P313" s="11">
        <v>0.3</v>
      </c>
      <c r="Q313" s="12">
        <v>0.93</v>
      </c>
      <c r="R313">
        <v>0.06</v>
      </c>
      <c r="T313" s="42">
        <v>21</v>
      </c>
    </row>
    <row r="314" spans="1:20" x14ac:dyDescent="0.2">
      <c r="A314">
        <v>1653</v>
      </c>
      <c r="B314">
        <v>2008</v>
      </c>
      <c r="C314" t="s">
        <v>1068</v>
      </c>
      <c r="D314" s="40">
        <v>39688</v>
      </c>
      <c r="E314" t="s">
        <v>833</v>
      </c>
      <c r="F314" t="s">
        <v>838</v>
      </c>
      <c r="G314">
        <v>1</v>
      </c>
      <c r="H314" t="s">
        <v>1110</v>
      </c>
      <c r="I314">
        <v>32.866999999999997</v>
      </c>
      <c r="J314">
        <v>-117.25700000000001</v>
      </c>
      <c r="K314" s="11">
        <v>0</v>
      </c>
      <c r="L314">
        <v>0</v>
      </c>
      <c r="N314">
        <v>1.78</v>
      </c>
      <c r="O314" s="11">
        <v>3.6</v>
      </c>
      <c r="P314" s="11">
        <v>0.23</v>
      </c>
      <c r="Q314" s="12">
        <v>0.33</v>
      </c>
      <c r="R314">
        <v>0</v>
      </c>
      <c r="T314" s="42">
        <v>22.6</v>
      </c>
    </row>
    <row r="315" spans="1:20" x14ac:dyDescent="0.2">
      <c r="A315">
        <v>1654</v>
      </c>
      <c r="B315">
        <v>2008</v>
      </c>
      <c r="C315" t="s">
        <v>1069</v>
      </c>
      <c r="D315" s="40">
        <v>39693</v>
      </c>
      <c r="E315" t="s">
        <v>835</v>
      </c>
      <c r="F315" t="s">
        <v>838</v>
      </c>
      <c r="G315">
        <v>1</v>
      </c>
      <c r="H315" t="s">
        <v>1110</v>
      </c>
      <c r="I315">
        <v>33.606099999999998</v>
      </c>
      <c r="J315">
        <v>-117.9311</v>
      </c>
      <c r="K315" s="11">
        <v>0</v>
      </c>
      <c r="L315">
        <v>46797</v>
      </c>
      <c r="N315">
        <v>1.81</v>
      </c>
      <c r="O315" s="11">
        <v>2.7</v>
      </c>
      <c r="P315" s="11">
        <v>0.18</v>
      </c>
      <c r="Q315" s="12">
        <v>0.65</v>
      </c>
      <c r="R315">
        <v>0</v>
      </c>
      <c r="T315" s="42">
        <v>22</v>
      </c>
    </row>
    <row r="316" spans="1:20" x14ac:dyDescent="0.2">
      <c r="A316">
        <v>1655</v>
      </c>
      <c r="B316">
        <v>2008</v>
      </c>
      <c r="C316" t="s">
        <v>1069</v>
      </c>
      <c r="D316" s="40">
        <v>39693</v>
      </c>
      <c r="E316" t="s">
        <v>836</v>
      </c>
      <c r="F316" t="s">
        <v>838</v>
      </c>
      <c r="G316">
        <v>1</v>
      </c>
      <c r="H316" t="s">
        <v>1110</v>
      </c>
      <c r="I316">
        <v>34.408000000000001</v>
      </c>
      <c r="J316">
        <v>-119.685</v>
      </c>
      <c r="K316" s="11">
        <v>0</v>
      </c>
      <c r="L316">
        <v>6800</v>
      </c>
      <c r="N316">
        <v>2.4</v>
      </c>
      <c r="O316" s="11">
        <v>4.47</v>
      </c>
      <c r="P316" s="11">
        <v>0.25</v>
      </c>
      <c r="Q316" s="12">
        <v>0.46</v>
      </c>
      <c r="R316">
        <v>0.04</v>
      </c>
      <c r="T316" s="42">
        <v>21</v>
      </c>
    </row>
    <row r="317" spans="1:20" x14ac:dyDescent="0.2">
      <c r="A317">
        <v>1656</v>
      </c>
      <c r="B317">
        <v>2008</v>
      </c>
      <c r="C317" t="s">
        <v>1069</v>
      </c>
      <c r="D317" s="40">
        <v>39693</v>
      </c>
      <c r="E317" t="s">
        <v>833</v>
      </c>
      <c r="F317" t="s">
        <v>838</v>
      </c>
      <c r="G317">
        <v>1</v>
      </c>
      <c r="H317" t="s">
        <v>1110</v>
      </c>
      <c r="I317">
        <v>32.866999999999997</v>
      </c>
      <c r="J317">
        <v>-117.25700000000001</v>
      </c>
      <c r="K317" s="11">
        <v>0</v>
      </c>
      <c r="L317">
        <v>0</v>
      </c>
      <c r="N317">
        <v>1.35</v>
      </c>
      <c r="O317" s="11">
        <v>4</v>
      </c>
      <c r="P317" s="11">
        <v>0.25</v>
      </c>
      <c r="Q317" s="12">
        <v>0.17</v>
      </c>
      <c r="R317">
        <v>0.01</v>
      </c>
      <c r="T317" s="42">
        <v>21.8</v>
      </c>
    </row>
    <row r="318" spans="1:20" x14ac:dyDescent="0.2">
      <c r="A318">
        <v>1658</v>
      </c>
      <c r="B318">
        <v>2008</v>
      </c>
      <c r="C318" t="s">
        <v>1069</v>
      </c>
      <c r="D318" s="40">
        <v>39695</v>
      </c>
      <c r="E318" t="s">
        <v>833</v>
      </c>
      <c r="F318" t="s">
        <v>838</v>
      </c>
      <c r="G318">
        <v>1</v>
      </c>
      <c r="H318" t="s">
        <v>1110</v>
      </c>
      <c r="I318">
        <v>32.866999999999997</v>
      </c>
      <c r="J318">
        <v>-117.25700000000001</v>
      </c>
      <c r="K318" s="11">
        <v>0</v>
      </c>
      <c r="L318">
        <v>0</v>
      </c>
      <c r="N318">
        <v>1.87</v>
      </c>
      <c r="O318" s="11">
        <v>3.8</v>
      </c>
      <c r="P318" s="11">
        <v>0.2</v>
      </c>
      <c r="Q318" s="12">
        <v>0.17</v>
      </c>
      <c r="R318">
        <v>0</v>
      </c>
      <c r="T318" s="42">
        <v>22.1</v>
      </c>
    </row>
    <row r="319" spans="1:20" x14ac:dyDescent="0.2">
      <c r="A319">
        <v>1659</v>
      </c>
      <c r="B319">
        <v>2008</v>
      </c>
      <c r="C319" t="s">
        <v>1069</v>
      </c>
      <c r="D319" s="40">
        <v>39699</v>
      </c>
      <c r="E319" t="s">
        <v>833</v>
      </c>
      <c r="F319" t="s">
        <v>838</v>
      </c>
      <c r="G319">
        <v>1</v>
      </c>
      <c r="H319" t="s">
        <v>1110</v>
      </c>
      <c r="I319">
        <v>32.866999999999997</v>
      </c>
      <c r="J319">
        <v>-117.25700000000001</v>
      </c>
      <c r="K319" s="11">
        <v>0</v>
      </c>
      <c r="L319">
        <v>160</v>
      </c>
      <c r="N319">
        <v>1.66</v>
      </c>
      <c r="O319" s="11">
        <v>3.6</v>
      </c>
      <c r="P319" s="11">
        <v>0.22</v>
      </c>
      <c r="Q319" s="12">
        <v>0.14000000000000001</v>
      </c>
      <c r="R319">
        <v>0.03</v>
      </c>
      <c r="T319" s="42">
        <v>21.6</v>
      </c>
    </row>
    <row r="320" spans="1:20" x14ac:dyDescent="0.2">
      <c r="A320">
        <v>1660</v>
      </c>
      <c r="B320">
        <v>2008</v>
      </c>
      <c r="C320" t="s">
        <v>1069</v>
      </c>
      <c r="D320" s="40">
        <v>39699</v>
      </c>
      <c r="E320" t="s">
        <v>835</v>
      </c>
      <c r="F320" t="s">
        <v>838</v>
      </c>
      <c r="G320">
        <v>1</v>
      </c>
      <c r="H320" t="s">
        <v>1110</v>
      </c>
      <c r="I320">
        <v>33.606099999999998</v>
      </c>
      <c r="J320">
        <v>-117.9311</v>
      </c>
      <c r="K320" s="11">
        <v>0</v>
      </c>
      <c r="L320">
        <v>0</v>
      </c>
      <c r="N320">
        <v>2.5</v>
      </c>
      <c r="O320" s="11">
        <v>0</v>
      </c>
      <c r="P320" s="11">
        <v>0.16</v>
      </c>
      <c r="Q320" s="12">
        <v>0.94</v>
      </c>
      <c r="R320">
        <v>0.31</v>
      </c>
      <c r="T320" s="42">
        <v>20.5</v>
      </c>
    </row>
    <row r="321" spans="1:20" x14ac:dyDescent="0.2">
      <c r="A321">
        <v>1661</v>
      </c>
      <c r="B321">
        <v>2008</v>
      </c>
      <c r="C321" t="s">
        <v>1069</v>
      </c>
      <c r="D321" s="40">
        <v>39699</v>
      </c>
      <c r="E321" t="s">
        <v>836</v>
      </c>
      <c r="F321" t="s">
        <v>838</v>
      </c>
      <c r="G321">
        <v>1</v>
      </c>
      <c r="H321" t="s">
        <v>1110</v>
      </c>
      <c r="I321">
        <v>34.408000000000001</v>
      </c>
      <c r="J321">
        <v>-119.685</v>
      </c>
      <c r="K321" s="11">
        <v>0</v>
      </c>
      <c r="L321">
        <v>450</v>
      </c>
      <c r="N321">
        <v>5.47</v>
      </c>
      <c r="O321" s="11">
        <v>7.64</v>
      </c>
      <c r="P321" s="11">
        <v>0.6</v>
      </c>
      <c r="Q321" s="12">
        <v>0.5</v>
      </c>
      <c r="R321">
        <v>0.15</v>
      </c>
      <c r="T321" s="42">
        <v>17.8</v>
      </c>
    </row>
    <row r="322" spans="1:20" x14ac:dyDescent="0.2">
      <c r="A322">
        <v>1662</v>
      </c>
      <c r="B322">
        <v>2008</v>
      </c>
      <c r="C322" t="s">
        <v>1069</v>
      </c>
      <c r="D322" s="40">
        <v>39699</v>
      </c>
      <c r="E322" t="s">
        <v>837</v>
      </c>
      <c r="F322" t="s">
        <v>838</v>
      </c>
      <c r="G322">
        <v>1</v>
      </c>
      <c r="H322" t="s">
        <v>1110</v>
      </c>
      <c r="I322">
        <v>34.008000000000003</v>
      </c>
      <c r="J322">
        <v>-118.499</v>
      </c>
      <c r="K322" s="11">
        <v>0</v>
      </c>
      <c r="L322">
        <v>187</v>
      </c>
      <c r="N322">
        <v>1.6037999999999999</v>
      </c>
      <c r="O322" s="11">
        <v>4.47</v>
      </c>
      <c r="P322" s="11">
        <v>0.26</v>
      </c>
      <c r="Q322" s="12">
        <v>0.45</v>
      </c>
      <c r="R322">
        <v>0.05</v>
      </c>
      <c r="T322" s="42">
        <v>22</v>
      </c>
    </row>
    <row r="323" spans="1:20" x14ac:dyDescent="0.2">
      <c r="A323">
        <v>1663</v>
      </c>
      <c r="B323">
        <v>2008</v>
      </c>
      <c r="C323" t="s">
        <v>1069</v>
      </c>
      <c r="D323" s="40">
        <v>39702</v>
      </c>
      <c r="E323" t="s">
        <v>833</v>
      </c>
      <c r="F323" t="s">
        <v>838</v>
      </c>
      <c r="G323">
        <v>1</v>
      </c>
      <c r="H323" t="s">
        <v>1110</v>
      </c>
      <c r="I323">
        <v>32.866999999999997</v>
      </c>
      <c r="J323">
        <v>-117.25700000000001</v>
      </c>
      <c r="K323" s="11">
        <v>0</v>
      </c>
      <c r="L323">
        <v>0</v>
      </c>
      <c r="N323">
        <v>1.92</v>
      </c>
      <c r="O323" s="11">
        <v>3.4</v>
      </c>
      <c r="P323" s="11">
        <v>0.21</v>
      </c>
      <c r="Q323" s="12">
        <v>0.16</v>
      </c>
      <c r="R323">
        <v>0.01</v>
      </c>
      <c r="T323" s="42">
        <v>22</v>
      </c>
    </row>
    <row r="324" spans="1:20" x14ac:dyDescent="0.2">
      <c r="A324">
        <v>1664</v>
      </c>
      <c r="B324">
        <v>2008</v>
      </c>
      <c r="C324" t="s">
        <v>1069</v>
      </c>
      <c r="D324" s="40">
        <v>39706</v>
      </c>
      <c r="E324" t="s">
        <v>833</v>
      </c>
      <c r="F324" t="s">
        <v>838</v>
      </c>
      <c r="G324">
        <v>1</v>
      </c>
      <c r="H324" t="s">
        <v>1110</v>
      </c>
      <c r="I324">
        <v>32.866999999999997</v>
      </c>
      <c r="J324">
        <v>-117.25700000000001</v>
      </c>
      <c r="K324" s="11">
        <v>0</v>
      </c>
      <c r="L324">
        <v>960</v>
      </c>
      <c r="N324">
        <v>3.88</v>
      </c>
      <c r="O324" s="11">
        <v>3.9</v>
      </c>
      <c r="P324" s="11">
        <v>0.23</v>
      </c>
      <c r="Q324" s="12">
        <v>0.16</v>
      </c>
      <c r="R324">
        <v>0.01</v>
      </c>
      <c r="T324" s="42">
        <v>19.2</v>
      </c>
    </row>
    <row r="325" spans="1:20" x14ac:dyDescent="0.2">
      <c r="A325">
        <v>1665</v>
      </c>
      <c r="B325">
        <v>2008</v>
      </c>
      <c r="C325" t="s">
        <v>1069</v>
      </c>
      <c r="D325" s="40">
        <v>39706</v>
      </c>
      <c r="E325" t="s">
        <v>837</v>
      </c>
      <c r="F325" t="s">
        <v>838</v>
      </c>
      <c r="G325">
        <v>1</v>
      </c>
      <c r="H325" t="s">
        <v>1110</v>
      </c>
      <c r="I325">
        <v>34.008000000000003</v>
      </c>
      <c r="J325">
        <v>-118.499</v>
      </c>
      <c r="K325" s="11">
        <v>0</v>
      </c>
      <c r="L325">
        <v>374</v>
      </c>
      <c r="N325">
        <v>3.2075999999999998</v>
      </c>
      <c r="O325" s="11">
        <v>4.99</v>
      </c>
      <c r="P325" s="11">
        <v>0.36</v>
      </c>
      <c r="Q325" s="12">
        <v>0.74</v>
      </c>
      <c r="R325">
        <v>0.2</v>
      </c>
      <c r="T325" s="42">
        <v>19.3</v>
      </c>
    </row>
    <row r="326" spans="1:20" x14ac:dyDescent="0.2">
      <c r="A326">
        <v>1666</v>
      </c>
      <c r="B326">
        <v>2008</v>
      </c>
      <c r="C326" t="s">
        <v>1069</v>
      </c>
      <c r="D326" s="40">
        <v>39706</v>
      </c>
      <c r="E326" t="s">
        <v>836</v>
      </c>
      <c r="F326" t="s">
        <v>838</v>
      </c>
      <c r="G326">
        <v>1</v>
      </c>
      <c r="H326" t="s">
        <v>1110</v>
      </c>
      <c r="I326">
        <v>34.408000000000001</v>
      </c>
      <c r="J326">
        <v>-119.685</v>
      </c>
      <c r="K326" s="11">
        <v>0</v>
      </c>
      <c r="L326">
        <v>340</v>
      </c>
      <c r="N326">
        <v>4.9000000000000004</v>
      </c>
      <c r="O326" s="11">
        <v>6.92</v>
      </c>
      <c r="P326" s="11">
        <v>0.61</v>
      </c>
      <c r="Q326" s="12">
        <v>0.54</v>
      </c>
      <c r="R326">
        <v>0.22</v>
      </c>
      <c r="T326" s="42">
        <v>17.399999999999999</v>
      </c>
    </row>
    <row r="327" spans="1:20" x14ac:dyDescent="0.2">
      <c r="A327">
        <v>1667</v>
      </c>
      <c r="B327">
        <v>2008</v>
      </c>
      <c r="C327" t="s">
        <v>1069</v>
      </c>
      <c r="D327" s="40">
        <v>39707</v>
      </c>
      <c r="E327" t="s">
        <v>835</v>
      </c>
      <c r="F327" t="s">
        <v>838</v>
      </c>
      <c r="G327">
        <v>1</v>
      </c>
      <c r="H327" t="s">
        <v>1110</v>
      </c>
      <c r="I327">
        <v>33.606099999999998</v>
      </c>
      <c r="J327">
        <v>-117.9311</v>
      </c>
      <c r="K327" s="11">
        <v>0</v>
      </c>
      <c r="L327">
        <v>0</v>
      </c>
      <c r="N327">
        <v>2.17</v>
      </c>
      <c r="O327" s="11">
        <v>2</v>
      </c>
      <c r="P327" s="11">
        <v>0.22</v>
      </c>
      <c r="Q327" s="12">
        <v>1.06</v>
      </c>
      <c r="R327">
        <v>0.22</v>
      </c>
      <c r="T327" s="42">
        <v>18</v>
      </c>
    </row>
    <row r="328" spans="1:20" x14ac:dyDescent="0.2">
      <c r="A328">
        <v>1668</v>
      </c>
      <c r="B328">
        <v>2008</v>
      </c>
      <c r="C328" t="s">
        <v>1069</v>
      </c>
      <c r="D328" s="40">
        <v>39709</v>
      </c>
      <c r="E328" t="s">
        <v>833</v>
      </c>
      <c r="F328" t="s">
        <v>838</v>
      </c>
      <c r="G328">
        <v>1</v>
      </c>
      <c r="H328" t="s">
        <v>1110</v>
      </c>
      <c r="I328">
        <v>32.866999999999997</v>
      </c>
      <c r="J328">
        <v>-117.25700000000001</v>
      </c>
      <c r="K328" s="11">
        <v>0</v>
      </c>
      <c r="L328">
        <v>0</v>
      </c>
      <c r="N328">
        <v>1.78</v>
      </c>
      <c r="O328" s="11">
        <v>4.5</v>
      </c>
      <c r="P328" s="11">
        <v>0.32</v>
      </c>
      <c r="Q328" s="12">
        <v>0.16</v>
      </c>
      <c r="R328">
        <v>0.01</v>
      </c>
      <c r="T328" s="42">
        <v>18.5</v>
      </c>
    </row>
    <row r="329" spans="1:20" x14ac:dyDescent="0.2">
      <c r="A329">
        <v>1669</v>
      </c>
      <c r="B329">
        <v>2008</v>
      </c>
      <c r="C329" t="s">
        <v>1069</v>
      </c>
      <c r="D329" s="40">
        <v>39713</v>
      </c>
      <c r="E329" t="s">
        <v>833</v>
      </c>
      <c r="F329" t="s">
        <v>838</v>
      </c>
      <c r="G329">
        <v>1</v>
      </c>
      <c r="H329" t="s">
        <v>1110</v>
      </c>
      <c r="I329">
        <v>32.866999999999997</v>
      </c>
      <c r="J329">
        <v>-117.25700000000001</v>
      </c>
      <c r="K329" s="11">
        <v>0</v>
      </c>
      <c r="L329">
        <v>480</v>
      </c>
      <c r="N329">
        <v>2.15</v>
      </c>
      <c r="O329" s="11">
        <v>4.2</v>
      </c>
      <c r="P329" s="11">
        <v>0.25</v>
      </c>
      <c r="Q329" s="12">
        <v>0.13</v>
      </c>
      <c r="R329">
        <v>0.02</v>
      </c>
      <c r="T329" s="42">
        <v>19</v>
      </c>
    </row>
    <row r="330" spans="1:20" x14ac:dyDescent="0.2">
      <c r="A330">
        <v>1670</v>
      </c>
      <c r="B330">
        <v>2008</v>
      </c>
      <c r="C330" t="s">
        <v>1069</v>
      </c>
      <c r="D330" s="40">
        <v>39713</v>
      </c>
      <c r="E330" t="s">
        <v>835</v>
      </c>
      <c r="F330" t="s">
        <v>838</v>
      </c>
      <c r="G330">
        <v>1</v>
      </c>
      <c r="H330" t="s">
        <v>1110</v>
      </c>
      <c r="I330">
        <v>33.606099999999998</v>
      </c>
      <c r="J330">
        <v>-117.9311</v>
      </c>
      <c r="K330" s="11">
        <v>0</v>
      </c>
      <c r="L330">
        <v>0</v>
      </c>
      <c r="N330">
        <v>1.28</v>
      </c>
      <c r="O330" s="11">
        <v>1.5</v>
      </c>
      <c r="P330" s="11">
        <v>0.38</v>
      </c>
      <c r="Q330" s="12">
        <v>1.19</v>
      </c>
      <c r="R330">
        <v>0.39</v>
      </c>
      <c r="T330" s="42">
        <v>21</v>
      </c>
    </row>
    <row r="331" spans="1:20" x14ac:dyDescent="0.2">
      <c r="A331">
        <v>1671</v>
      </c>
      <c r="B331">
        <v>2008</v>
      </c>
      <c r="C331" t="s">
        <v>1069</v>
      </c>
      <c r="D331" s="40">
        <v>39713</v>
      </c>
      <c r="E331" t="s">
        <v>836</v>
      </c>
      <c r="F331" t="s">
        <v>838</v>
      </c>
      <c r="G331">
        <v>1</v>
      </c>
      <c r="H331" t="s">
        <v>1110</v>
      </c>
      <c r="I331">
        <v>34.408000000000001</v>
      </c>
      <c r="J331">
        <v>-119.685</v>
      </c>
      <c r="K331" s="11">
        <v>0</v>
      </c>
      <c r="L331">
        <v>2200</v>
      </c>
      <c r="N331">
        <v>1.86</v>
      </c>
      <c r="O331" s="11">
        <v>4.01</v>
      </c>
      <c r="P331" s="11">
        <v>0.34</v>
      </c>
      <c r="Q331" s="12">
        <v>0.41</v>
      </c>
      <c r="R331">
        <v>0.1</v>
      </c>
      <c r="T331" s="42">
        <v>17.8</v>
      </c>
    </row>
    <row r="332" spans="1:20" x14ac:dyDescent="0.2">
      <c r="A332">
        <v>1672</v>
      </c>
      <c r="B332">
        <v>2008</v>
      </c>
      <c r="C332" t="s">
        <v>1069</v>
      </c>
      <c r="D332" s="40">
        <v>39716</v>
      </c>
      <c r="E332" t="s">
        <v>833</v>
      </c>
      <c r="F332" t="s">
        <v>838</v>
      </c>
      <c r="G332">
        <v>1</v>
      </c>
      <c r="H332" t="s">
        <v>1110</v>
      </c>
      <c r="I332">
        <v>32.866999999999997</v>
      </c>
      <c r="J332">
        <v>-117.25700000000001</v>
      </c>
      <c r="K332" s="11">
        <v>0</v>
      </c>
      <c r="L332">
        <v>0</v>
      </c>
      <c r="N332">
        <v>2.92</v>
      </c>
      <c r="O332" s="11">
        <v>4.3</v>
      </c>
      <c r="P332" s="11">
        <v>0.28999999999999998</v>
      </c>
      <c r="Q332" s="12">
        <v>0.16</v>
      </c>
      <c r="R332">
        <v>0.01</v>
      </c>
      <c r="T332" s="42">
        <v>18.7</v>
      </c>
    </row>
    <row r="333" spans="1:20" x14ac:dyDescent="0.2">
      <c r="A333">
        <v>1673</v>
      </c>
      <c r="B333">
        <v>2008</v>
      </c>
      <c r="C333" t="s">
        <v>1069</v>
      </c>
      <c r="D333" s="40">
        <v>39720</v>
      </c>
      <c r="E333" t="s">
        <v>835</v>
      </c>
      <c r="F333" t="s">
        <v>838</v>
      </c>
      <c r="G333">
        <v>1</v>
      </c>
      <c r="H333" t="s">
        <v>1110</v>
      </c>
      <c r="I333">
        <v>33.606099999999998</v>
      </c>
      <c r="J333">
        <v>-117.9311</v>
      </c>
      <c r="K333" s="11">
        <v>0</v>
      </c>
      <c r="L333">
        <v>0</v>
      </c>
      <c r="N333">
        <v>7.41</v>
      </c>
      <c r="O333" s="11">
        <v>3.8</v>
      </c>
      <c r="P333" s="11">
        <v>0.36</v>
      </c>
      <c r="Q333" s="12">
        <v>0.69</v>
      </c>
      <c r="R333">
        <v>0</v>
      </c>
      <c r="T333" s="42">
        <v>17</v>
      </c>
    </row>
    <row r="334" spans="1:20" x14ac:dyDescent="0.2">
      <c r="A334">
        <v>1674</v>
      </c>
      <c r="B334">
        <v>2008</v>
      </c>
      <c r="C334" t="s">
        <v>1069</v>
      </c>
      <c r="D334" s="40">
        <v>39720</v>
      </c>
      <c r="E334" t="s">
        <v>833</v>
      </c>
      <c r="F334" t="s">
        <v>838</v>
      </c>
      <c r="G334">
        <v>1</v>
      </c>
      <c r="H334" t="s">
        <v>1110</v>
      </c>
      <c r="I334">
        <v>32.866999999999997</v>
      </c>
      <c r="J334">
        <v>-117.25700000000001</v>
      </c>
      <c r="K334" s="11">
        <v>0</v>
      </c>
      <c r="L334">
        <v>960</v>
      </c>
      <c r="N334">
        <v>2.48</v>
      </c>
      <c r="O334" s="11">
        <v>3.4</v>
      </c>
      <c r="P334" s="11">
        <v>0.33</v>
      </c>
      <c r="Q334" s="12">
        <v>0.2</v>
      </c>
      <c r="R334">
        <v>0.02</v>
      </c>
      <c r="T334" s="42">
        <v>18.100000000000001</v>
      </c>
    </row>
    <row r="335" spans="1:20" x14ac:dyDescent="0.2">
      <c r="A335">
        <v>1675</v>
      </c>
      <c r="B335">
        <v>2008</v>
      </c>
      <c r="C335" t="s">
        <v>1069</v>
      </c>
      <c r="D335" s="40">
        <v>39720</v>
      </c>
      <c r="E335" t="s">
        <v>837</v>
      </c>
      <c r="F335" t="s">
        <v>838</v>
      </c>
      <c r="G335">
        <v>1</v>
      </c>
      <c r="H335" t="s">
        <v>1110</v>
      </c>
      <c r="I335">
        <v>34.008000000000003</v>
      </c>
      <c r="J335">
        <v>-118.499</v>
      </c>
      <c r="K335" s="11">
        <v>0</v>
      </c>
      <c r="L335">
        <v>0</v>
      </c>
      <c r="N335">
        <v>2.4056999999999999</v>
      </c>
      <c r="O335" s="11">
        <v>4.58</v>
      </c>
      <c r="P335" s="11">
        <v>0.2</v>
      </c>
      <c r="Q335" s="12">
        <v>0.36</v>
      </c>
      <c r="R335">
        <v>0.1</v>
      </c>
      <c r="T335" s="42">
        <v>19.899999999999999</v>
      </c>
    </row>
    <row r="336" spans="1:20" x14ac:dyDescent="0.2">
      <c r="A336">
        <v>1676</v>
      </c>
      <c r="B336">
        <v>2008</v>
      </c>
      <c r="C336" t="s">
        <v>1069</v>
      </c>
      <c r="D336" s="40">
        <v>39720</v>
      </c>
      <c r="E336" t="s">
        <v>836</v>
      </c>
      <c r="F336" t="s">
        <v>838</v>
      </c>
      <c r="G336">
        <v>1</v>
      </c>
      <c r="H336" t="s">
        <v>1110</v>
      </c>
      <c r="I336">
        <v>34.408000000000001</v>
      </c>
      <c r="J336">
        <v>-119.685</v>
      </c>
      <c r="K336" s="11">
        <v>0</v>
      </c>
      <c r="L336">
        <v>12400</v>
      </c>
      <c r="N336">
        <v>1.82</v>
      </c>
      <c r="O336" s="11">
        <v>5.74</v>
      </c>
      <c r="P336" s="11">
        <v>0.47</v>
      </c>
      <c r="Q336" s="12">
        <v>1.23</v>
      </c>
      <c r="R336">
        <v>0.28000000000000003</v>
      </c>
      <c r="T336" s="42">
        <v>16.399999999999999</v>
      </c>
    </row>
    <row r="337" spans="1:33" x14ac:dyDescent="0.2">
      <c r="A337">
        <v>1677</v>
      </c>
      <c r="B337">
        <v>2008</v>
      </c>
      <c r="C337" t="s">
        <v>1081</v>
      </c>
      <c r="D337" s="40">
        <v>39723</v>
      </c>
      <c r="E337" t="s">
        <v>833</v>
      </c>
      <c r="F337" t="s">
        <v>838</v>
      </c>
      <c r="G337">
        <v>1</v>
      </c>
      <c r="H337" t="s">
        <v>1110</v>
      </c>
      <c r="I337">
        <v>32.866999999999997</v>
      </c>
      <c r="J337">
        <v>-117.25700000000001</v>
      </c>
      <c r="K337" s="11">
        <v>0</v>
      </c>
      <c r="L337">
        <v>0</v>
      </c>
      <c r="N337">
        <v>1.82</v>
      </c>
      <c r="O337" s="11">
        <v>3.2</v>
      </c>
      <c r="P337" s="11">
        <v>0.26</v>
      </c>
      <c r="Q337" s="12">
        <v>0.17</v>
      </c>
      <c r="R337">
        <v>0.04</v>
      </c>
      <c r="T337" s="42">
        <v>20.100000000000001</v>
      </c>
    </row>
    <row r="338" spans="1:33" x14ac:dyDescent="0.2">
      <c r="A338">
        <v>1678</v>
      </c>
      <c r="B338">
        <v>2008</v>
      </c>
      <c r="C338" t="s">
        <v>1081</v>
      </c>
      <c r="D338" s="40">
        <v>39727</v>
      </c>
      <c r="E338" t="s">
        <v>833</v>
      </c>
      <c r="F338" t="s">
        <v>838</v>
      </c>
      <c r="G338">
        <v>1</v>
      </c>
      <c r="H338" t="s">
        <v>1110</v>
      </c>
      <c r="I338">
        <v>32.866999999999997</v>
      </c>
      <c r="J338">
        <v>-117.25700000000001</v>
      </c>
      <c r="K338" s="11">
        <v>0</v>
      </c>
      <c r="L338">
        <v>1040</v>
      </c>
      <c r="N338">
        <v>1.32</v>
      </c>
      <c r="O338" s="11">
        <v>3.4</v>
      </c>
      <c r="P338" s="11">
        <v>0.28000000000000003</v>
      </c>
      <c r="Q338" s="12">
        <v>0.28000000000000003</v>
      </c>
      <c r="R338">
        <v>0.04</v>
      </c>
      <c r="T338" s="42">
        <v>19.2</v>
      </c>
    </row>
    <row r="339" spans="1:33" x14ac:dyDescent="0.2">
      <c r="A339">
        <v>1679</v>
      </c>
      <c r="B339">
        <v>2008</v>
      </c>
      <c r="C339" t="s">
        <v>1081</v>
      </c>
      <c r="D339" s="40">
        <v>39727</v>
      </c>
      <c r="E339" t="s">
        <v>835</v>
      </c>
      <c r="F339" t="s">
        <v>838</v>
      </c>
      <c r="G339">
        <v>1</v>
      </c>
      <c r="H339" t="s">
        <v>1110</v>
      </c>
      <c r="I339">
        <v>33.606099999999998</v>
      </c>
      <c r="J339">
        <v>-117.9311</v>
      </c>
      <c r="K339" s="11">
        <v>0</v>
      </c>
      <c r="L339">
        <v>0</v>
      </c>
      <c r="N339">
        <v>2.54</v>
      </c>
      <c r="O339" s="11">
        <v>5.62</v>
      </c>
      <c r="P339" s="11">
        <v>0.43</v>
      </c>
      <c r="Q339" s="12">
        <v>0.44</v>
      </c>
      <c r="R339">
        <v>0</v>
      </c>
      <c r="T339" s="42">
        <v>19</v>
      </c>
    </row>
    <row r="340" spans="1:33" x14ac:dyDescent="0.2">
      <c r="A340">
        <v>1680</v>
      </c>
      <c r="B340">
        <v>2008</v>
      </c>
      <c r="C340" t="s">
        <v>1081</v>
      </c>
      <c r="D340" s="40">
        <v>39727</v>
      </c>
      <c r="E340" t="s">
        <v>836</v>
      </c>
      <c r="F340" t="s">
        <v>838</v>
      </c>
      <c r="G340">
        <v>1</v>
      </c>
      <c r="H340" t="s">
        <v>1110</v>
      </c>
      <c r="I340">
        <v>34.408000000000001</v>
      </c>
      <c r="J340">
        <v>-119.685</v>
      </c>
      <c r="K340" s="11">
        <v>0</v>
      </c>
      <c r="L340">
        <v>28700</v>
      </c>
      <c r="N340">
        <v>8.0399999999999991</v>
      </c>
      <c r="O340" s="11">
        <v>4.3600000000000003</v>
      </c>
      <c r="P340" s="11">
        <v>0.63</v>
      </c>
      <c r="Q340" s="12">
        <v>0.38</v>
      </c>
      <c r="R340">
        <v>0.23</v>
      </c>
      <c r="T340" s="42">
        <v>18.100000000000001</v>
      </c>
    </row>
    <row r="341" spans="1:33" x14ac:dyDescent="0.2">
      <c r="A341">
        <v>1681</v>
      </c>
      <c r="B341">
        <v>2008</v>
      </c>
      <c r="C341" t="s">
        <v>1081</v>
      </c>
      <c r="D341" s="40">
        <v>39727</v>
      </c>
      <c r="E341" t="s">
        <v>837</v>
      </c>
      <c r="F341" t="s">
        <v>838</v>
      </c>
      <c r="G341">
        <v>1</v>
      </c>
      <c r="H341" t="s">
        <v>1110</v>
      </c>
      <c r="I341">
        <v>34.008000000000003</v>
      </c>
      <c r="J341">
        <v>-118.499</v>
      </c>
      <c r="K341" s="11">
        <v>0</v>
      </c>
      <c r="L341">
        <v>187</v>
      </c>
      <c r="N341">
        <v>2.00475</v>
      </c>
      <c r="O341" s="11">
        <v>7.46</v>
      </c>
      <c r="P341" s="11">
        <v>0.43</v>
      </c>
      <c r="Q341" s="12">
        <v>3.84</v>
      </c>
      <c r="R341">
        <v>0.31</v>
      </c>
      <c r="T341" s="42">
        <v>18.2</v>
      </c>
    </row>
    <row r="342" spans="1:33" x14ac:dyDescent="0.2">
      <c r="A342">
        <v>1682</v>
      </c>
      <c r="B342">
        <v>2008</v>
      </c>
      <c r="C342" t="s">
        <v>1081</v>
      </c>
      <c r="D342" s="40">
        <v>39730</v>
      </c>
      <c r="E342" t="s">
        <v>833</v>
      </c>
      <c r="F342" t="s">
        <v>838</v>
      </c>
      <c r="G342">
        <v>1</v>
      </c>
      <c r="H342" t="s">
        <v>1110</v>
      </c>
      <c r="I342">
        <v>32.866999999999997</v>
      </c>
      <c r="J342">
        <v>-117.25700000000001</v>
      </c>
      <c r="K342" s="11">
        <v>0</v>
      </c>
      <c r="L342">
        <v>0</v>
      </c>
      <c r="N342">
        <v>2.2799999999999998</v>
      </c>
      <c r="O342" s="11">
        <v>3</v>
      </c>
      <c r="P342" s="11">
        <v>0.21</v>
      </c>
      <c r="Q342" s="12">
        <v>0.35</v>
      </c>
      <c r="R342">
        <v>0.04</v>
      </c>
      <c r="T342" s="42">
        <v>19.8</v>
      </c>
    </row>
    <row r="343" spans="1:33" x14ac:dyDescent="0.2">
      <c r="A343">
        <v>1683</v>
      </c>
      <c r="B343">
        <v>2008</v>
      </c>
      <c r="C343" t="s">
        <v>1081</v>
      </c>
      <c r="D343" s="40">
        <v>39734</v>
      </c>
      <c r="E343" t="s">
        <v>833</v>
      </c>
      <c r="F343" t="s">
        <v>838</v>
      </c>
      <c r="G343">
        <v>1</v>
      </c>
      <c r="H343" t="s">
        <v>1110</v>
      </c>
      <c r="I343">
        <v>32.866999999999997</v>
      </c>
      <c r="J343">
        <v>-117.25700000000001</v>
      </c>
      <c r="K343" s="11">
        <v>0</v>
      </c>
      <c r="L343">
        <v>960</v>
      </c>
      <c r="N343">
        <v>2.37</v>
      </c>
      <c r="O343" s="11">
        <v>3.3</v>
      </c>
      <c r="P343" s="11">
        <v>0.27</v>
      </c>
      <c r="Q343" s="12">
        <v>1</v>
      </c>
      <c r="R343">
        <v>0.04</v>
      </c>
      <c r="T343" s="42">
        <v>18.100000000000001</v>
      </c>
    </row>
    <row r="344" spans="1:33" x14ac:dyDescent="0.2">
      <c r="A344">
        <v>1684</v>
      </c>
      <c r="B344">
        <v>2008</v>
      </c>
      <c r="C344" t="s">
        <v>1081</v>
      </c>
      <c r="D344" s="40">
        <v>39734</v>
      </c>
      <c r="E344" t="s">
        <v>835</v>
      </c>
      <c r="F344" t="s">
        <v>838</v>
      </c>
      <c r="G344">
        <v>1</v>
      </c>
      <c r="H344" t="s">
        <v>1110</v>
      </c>
      <c r="I344">
        <v>33.606099999999998</v>
      </c>
      <c r="J344">
        <v>-117.9311</v>
      </c>
      <c r="K344" s="11">
        <v>0</v>
      </c>
      <c r="L344">
        <v>0</v>
      </c>
      <c r="N344">
        <v>1.94</v>
      </c>
      <c r="O344" s="11">
        <v>3</v>
      </c>
      <c r="P344" s="11">
        <v>0.42</v>
      </c>
      <c r="Q344" s="12">
        <v>1.66</v>
      </c>
      <c r="R344">
        <v>0.38</v>
      </c>
      <c r="T344" s="42">
        <v>15</v>
      </c>
    </row>
    <row r="345" spans="1:33" x14ac:dyDescent="0.2">
      <c r="A345">
        <v>1685</v>
      </c>
      <c r="B345">
        <v>2008</v>
      </c>
      <c r="C345" t="s">
        <v>1081</v>
      </c>
      <c r="D345" s="40">
        <v>39734</v>
      </c>
      <c r="E345" t="s">
        <v>837</v>
      </c>
      <c r="F345" t="s">
        <v>838</v>
      </c>
      <c r="G345">
        <v>1</v>
      </c>
      <c r="H345" t="s">
        <v>1110</v>
      </c>
      <c r="I345">
        <v>34.008000000000003</v>
      </c>
      <c r="J345">
        <v>-118.499</v>
      </c>
      <c r="K345" s="11">
        <v>0</v>
      </c>
      <c r="L345">
        <v>2078</v>
      </c>
      <c r="N345">
        <v>0.80189999999999995</v>
      </c>
      <c r="O345" s="11">
        <v>5.48</v>
      </c>
      <c r="P345" s="11">
        <v>0.86</v>
      </c>
      <c r="Q345" s="12">
        <v>6.44</v>
      </c>
      <c r="R345">
        <v>0.56999999999999995</v>
      </c>
      <c r="T345" s="42">
        <v>15.4</v>
      </c>
    </row>
    <row r="346" spans="1:33" x14ac:dyDescent="0.2">
      <c r="A346">
        <v>1686</v>
      </c>
      <c r="B346">
        <v>2008</v>
      </c>
      <c r="C346" t="s">
        <v>1081</v>
      </c>
      <c r="D346" s="40">
        <v>39737</v>
      </c>
      <c r="E346" t="s">
        <v>833</v>
      </c>
      <c r="F346" t="s">
        <v>838</v>
      </c>
      <c r="G346">
        <v>1</v>
      </c>
      <c r="H346" t="s">
        <v>1110</v>
      </c>
      <c r="I346">
        <v>32.866999999999997</v>
      </c>
      <c r="J346">
        <v>-117.25700000000001</v>
      </c>
      <c r="K346" s="11">
        <v>0</v>
      </c>
      <c r="L346">
        <v>0</v>
      </c>
      <c r="N346">
        <v>2.29</v>
      </c>
      <c r="O346" s="11">
        <v>4.4000000000000004</v>
      </c>
      <c r="P346" s="11">
        <v>0.35</v>
      </c>
      <c r="Q346" s="12">
        <v>0.38</v>
      </c>
      <c r="R346">
        <v>0.06</v>
      </c>
      <c r="T346" s="42">
        <v>16.600000000000001</v>
      </c>
    </row>
    <row r="347" spans="1:33" s="97" customFormat="1" x14ac:dyDescent="0.2">
      <c r="A347">
        <v>1687</v>
      </c>
      <c r="B347">
        <v>2008</v>
      </c>
      <c r="C347" t="s">
        <v>1081</v>
      </c>
      <c r="D347" s="40">
        <v>39741</v>
      </c>
      <c r="E347" t="s">
        <v>837</v>
      </c>
      <c r="F347" t="s">
        <v>838</v>
      </c>
      <c r="G347">
        <v>1</v>
      </c>
      <c r="H347" t="s">
        <v>1110</v>
      </c>
      <c r="I347">
        <v>34.008000000000003</v>
      </c>
      <c r="J347">
        <v>-118.499</v>
      </c>
      <c r="K347" s="11">
        <v>0.04</v>
      </c>
      <c r="L347">
        <v>0</v>
      </c>
      <c r="M347"/>
      <c r="N347">
        <v>3.6</v>
      </c>
      <c r="O347" s="11">
        <v>4.5064399999999996</v>
      </c>
      <c r="P347" s="11">
        <v>0.62195</v>
      </c>
      <c r="Q347" s="12">
        <v>1.3407100000000001</v>
      </c>
      <c r="R347">
        <v>0.28000000000000003</v>
      </c>
      <c r="S347"/>
      <c r="T347" s="42">
        <v>16.8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</row>
    <row r="348" spans="1:33" x14ac:dyDescent="0.2">
      <c r="A348">
        <v>1688</v>
      </c>
      <c r="B348">
        <v>2008</v>
      </c>
      <c r="C348" t="s">
        <v>1081</v>
      </c>
      <c r="D348" s="40">
        <v>39741</v>
      </c>
      <c r="E348" t="s">
        <v>833</v>
      </c>
      <c r="F348" t="s">
        <v>838</v>
      </c>
      <c r="G348">
        <v>1</v>
      </c>
      <c r="H348" t="s">
        <v>1110</v>
      </c>
      <c r="I348">
        <v>32.866999999999997</v>
      </c>
      <c r="J348">
        <v>-117.25700000000001</v>
      </c>
      <c r="K348" s="11">
        <v>0</v>
      </c>
      <c r="L348">
        <v>3200</v>
      </c>
      <c r="N348">
        <v>1.74</v>
      </c>
      <c r="O348" s="11">
        <v>2.2000000000000002</v>
      </c>
      <c r="P348" s="11">
        <v>0.34</v>
      </c>
      <c r="Q348" s="12">
        <v>0.31</v>
      </c>
      <c r="R348">
        <v>0.03</v>
      </c>
      <c r="T348" s="42">
        <v>16.600000000000001</v>
      </c>
    </row>
    <row r="349" spans="1:33" x14ac:dyDescent="0.2">
      <c r="A349">
        <v>1689</v>
      </c>
      <c r="B349">
        <v>2008</v>
      </c>
      <c r="C349" t="s">
        <v>1081</v>
      </c>
      <c r="D349" s="40">
        <v>39741</v>
      </c>
      <c r="E349" t="s">
        <v>835</v>
      </c>
      <c r="F349" t="s">
        <v>838</v>
      </c>
      <c r="G349">
        <v>1</v>
      </c>
      <c r="H349" t="s">
        <v>1110</v>
      </c>
      <c r="I349">
        <v>33.606099999999998</v>
      </c>
      <c r="J349">
        <v>-117.9311</v>
      </c>
      <c r="K349" s="11">
        <v>0</v>
      </c>
      <c r="L349">
        <v>0</v>
      </c>
      <c r="N349">
        <v>1.1299999999999999</v>
      </c>
      <c r="O349" s="11">
        <v>2.83</v>
      </c>
      <c r="P349" s="11">
        <v>0.28000000000000003</v>
      </c>
      <c r="Q349" s="12">
        <v>0.6</v>
      </c>
      <c r="R349">
        <v>0</v>
      </c>
      <c r="T349" s="42">
        <v>17</v>
      </c>
    </row>
    <row r="350" spans="1:33" x14ac:dyDescent="0.2">
      <c r="A350">
        <v>1690</v>
      </c>
      <c r="B350">
        <v>2008</v>
      </c>
      <c r="C350" t="s">
        <v>1081</v>
      </c>
      <c r="D350" s="40">
        <v>39742</v>
      </c>
      <c r="E350" t="s">
        <v>836</v>
      </c>
      <c r="F350" t="s">
        <v>838</v>
      </c>
      <c r="G350">
        <v>1</v>
      </c>
      <c r="H350" t="s">
        <v>1110</v>
      </c>
      <c r="I350">
        <v>34.408000000000001</v>
      </c>
      <c r="J350">
        <v>-119.685</v>
      </c>
      <c r="K350" s="11">
        <v>0</v>
      </c>
      <c r="L350">
        <v>54000</v>
      </c>
      <c r="N350">
        <v>4.21</v>
      </c>
      <c r="O350" s="11">
        <v>4.6900000000000004</v>
      </c>
      <c r="P350" s="11">
        <v>0.6</v>
      </c>
      <c r="Q350" s="12">
        <v>0.4</v>
      </c>
      <c r="R350">
        <v>0.22</v>
      </c>
      <c r="T350" s="42">
        <v>15.3</v>
      </c>
    </row>
    <row r="351" spans="1:33" x14ac:dyDescent="0.2">
      <c r="A351">
        <v>1691</v>
      </c>
      <c r="B351">
        <v>2008</v>
      </c>
      <c r="C351" t="s">
        <v>1081</v>
      </c>
      <c r="D351" s="40">
        <v>39744</v>
      </c>
      <c r="E351" t="s">
        <v>833</v>
      </c>
      <c r="F351" t="s">
        <v>838</v>
      </c>
      <c r="G351">
        <v>1</v>
      </c>
      <c r="H351" t="s">
        <v>1110</v>
      </c>
      <c r="I351">
        <v>32.866999999999997</v>
      </c>
      <c r="J351">
        <v>-117.25700000000001</v>
      </c>
      <c r="K351" s="11">
        <v>0</v>
      </c>
      <c r="L351">
        <v>0</v>
      </c>
      <c r="N351">
        <v>0.94</v>
      </c>
      <c r="O351" s="11">
        <v>1.9</v>
      </c>
      <c r="P351" s="11">
        <v>0.34</v>
      </c>
      <c r="Q351" s="12">
        <v>0.28999999999999998</v>
      </c>
      <c r="R351">
        <v>0.03</v>
      </c>
      <c r="T351" s="42">
        <v>16.2</v>
      </c>
    </row>
    <row r="352" spans="1:33" x14ac:dyDescent="0.2">
      <c r="A352">
        <v>1692</v>
      </c>
      <c r="B352">
        <v>2008</v>
      </c>
      <c r="C352" t="s">
        <v>1081</v>
      </c>
      <c r="D352" s="40">
        <v>39748</v>
      </c>
      <c r="E352" t="s">
        <v>836</v>
      </c>
      <c r="F352" t="s">
        <v>838</v>
      </c>
      <c r="G352">
        <v>1</v>
      </c>
      <c r="H352" t="s">
        <v>1110</v>
      </c>
      <c r="I352">
        <v>34.408000000000001</v>
      </c>
      <c r="J352">
        <v>-119.685</v>
      </c>
      <c r="K352" s="11">
        <v>0</v>
      </c>
      <c r="L352">
        <v>4000</v>
      </c>
      <c r="N352">
        <v>3.31</v>
      </c>
      <c r="O352" s="11">
        <v>3.79</v>
      </c>
      <c r="P352" s="11">
        <v>0.43</v>
      </c>
      <c r="Q352" s="12">
        <v>0.36</v>
      </c>
      <c r="R352">
        <v>0.56000000000000005</v>
      </c>
      <c r="T352" s="42">
        <v>16.7</v>
      </c>
    </row>
    <row r="353" spans="1:20" x14ac:dyDescent="0.2">
      <c r="A353">
        <v>1693</v>
      </c>
      <c r="B353">
        <v>2008</v>
      </c>
      <c r="C353" t="s">
        <v>1081</v>
      </c>
      <c r="D353" s="40">
        <v>39748</v>
      </c>
      <c r="E353" t="s">
        <v>833</v>
      </c>
      <c r="F353" t="s">
        <v>838</v>
      </c>
      <c r="G353">
        <v>1</v>
      </c>
      <c r="H353" t="s">
        <v>1110</v>
      </c>
      <c r="I353">
        <v>32.866999999999997</v>
      </c>
      <c r="J353">
        <v>-117.25700000000001</v>
      </c>
      <c r="K353" s="11">
        <v>0</v>
      </c>
      <c r="L353">
        <v>720</v>
      </c>
      <c r="N353">
        <v>0.91</v>
      </c>
      <c r="O353" s="11">
        <v>2.2999999999999998</v>
      </c>
      <c r="P353" s="11">
        <v>0.36</v>
      </c>
      <c r="Q353" s="12">
        <v>0.59</v>
      </c>
      <c r="R353">
        <v>0.04</v>
      </c>
      <c r="T353" s="42">
        <v>17.600000000000001</v>
      </c>
    </row>
    <row r="354" spans="1:20" x14ac:dyDescent="0.2">
      <c r="A354">
        <v>1694</v>
      </c>
      <c r="B354">
        <v>2008</v>
      </c>
      <c r="C354" t="s">
        <v>1081</v>
      </c>
      <c r="D354" s="40">
        <v>39748</v>
      </c>
      <c r="E354" t="s">
        <v>835</v>
      </c>
      <c r="F354" t="s">
        <v>838</v>
      </c>
      <c r="G354">
        <v>1</v>
      </c>
      <c r="H354" t="s">
        <v>1110</v>
      </c>
      <c r="I354">
        <v>33.606099999999998</v>
      </c>
      <c r="J354">
        <v>-117.9311</v>
      </c>
      <c r="K354" s="11">
        <v>0</v>
      </c>
      <c r="L354">
        <v>0</v>
      </c>
      <c r="N354">
        <v>1.1499999999999999</v>
      </c>
      <c r="O354" s="11">
        <v>2.46</v>
      </c>
      <c r="P354" s="11">
        <v>0.31</v>
      </c>
      <c r="Q354" s="12">
        <v>0.56999999999999995</v>
      </c>
      <c r="R354">
        <v>0</v>
      </c>
      <c r="T354" s="42">
        <v>18</v>
      </c>
    </row>
    <row r="355" spans="1:20" x14ac:dyDescent="0.2">
      <c r="A355">
        <v>1695</v>
      </c>
      <c r="B355">
        <v>2008</v>
      </c>
      <c r="C355" t="s">
        <v>1081</v>
      </c>
      <c r="D355" s="40">
        <v>39749</v>
      </c>
      <c r="E355" t="s">
        <v>837</v>
      </c>
      <c r="F355" t="s">
        <v>838</v>
      </c>
      <c r="G355">
        <v>1</v>
      </c>
      <c r="H355" t="s">
        <v>1110</v>
      </c>
      <c r="I355">
        <v>34.008000000000003</v>
      </c>
      <c r="J355">
        <v>-118.499</v>
      </c>
      <c r="K355" s="11">
        <v>0</v>
      </c>
      <c r="L355">
        <v>0</v>
      </c>
      <c r="N355">
        <v>1.4</v>
      </c>
      <c r="O355" s="11">
        <v>2.1233900000000001</v>
      </c>
      <c r="P355" s="11">
        <v>0.48248200000000002</v>
      </c>
      <c r="Q355" s="12">
        <v>0.92377799999999999</v>
      </c>
      <c r="R355">
        <v>0.13</v>
      </c>
      <c r="T355" s="42">
        <v>18.8</v>
      </c>
    </row>
    <row r="356" spans="1:20" x14ac:dyDescent="0.2">
      <c r="A356">
        <v>1696</v>
      </c>
      <c r="B356">
        <v>2008</v>
      </c>
      <c r="C356" t="s">
        <v>1081</v>
      </c>
      <c r="D356" s="40">
        <v>39751</v>
      </c>
      <c r="E356" t="s">
        <v>833</v>
      </c>
      <c r="F356" t="s">
        <v>838</v>
      </c>
      <c r="G356">
        <v>1</v>
      </c>
      <c r="H356" t="s">
        <v>1110</v>
      </c>
      <c r="I356">
        <v>32.866999999999997</v>
      </c>
      <c r="J356">
        <v>-117.25700000000001</v>
      </c>
      <c r="K356" s="11">
        <v>0</v>
      </c>
      <c r="L356">
        <v>0</v>
      </c>
      <c r="N356">
        <v>0.43</v>
      </c>
      <c r="O356" s="11">
        <v>2.2000000000000002</v>
      </c>
      <c r="P356" s="11">
        <v>0.28999999999999998</v>
      </c>
      <c r="Q356" s="12">
        <v>0.32</v>
      </c>
      <c r="R356">
        <v>0.02</v>
      </c>
      <c r="T356" s="42">
        <v>18.3</v>
      </c>
    </row>
    <row r="357" spans="1:20" x14ac:dyDescent="0.2">
      <c r="A357">
        <v>1697</v>
      </c>
      <c r="B357">
        <v>2008</v>
      </c>
      <c r="C357" t="s">
        <v>1094</v>
      </c>
      <c r="D357" s="40">
        <v>39755</v>
      </c>
      <c r="E357" t="s">
        <v>835</v>
      </c>
      <c r="F357" t="s">
        <v>838</v>
      </c>
      <c r="G357">
        <v>1</v>
      </c>
      <c r="H357" t="s">
        <v>1110</v>
      </c>
      <c r="I357">
        <v>33.606099999999998</v>
      </c>
      <c r="J357">
        <v>-117.9311</v>
      </c>
      <c r="K357" s="11">
        <v>0</v>
      </c>
      <c r="L357">
        <v>0</v>
      </c>
      <c r="N357">
        <v>2.1800000000000002</v>
      </c>
      <c r="O357" s="11">
        <v>2.64</v>
      </c>
      <c r="P357" s="11">
        <v>0.37</v>
      </c>
      <c r="Q357" s="12">
        <v>0.54</v>
      </c>
      <c r="R357">
        <v>0.13</v>
      </c>
      <c r="T357" s="42">
        <v>18</v>
      </c>
    </row>
    <row r="358" spans="1:20" x14ac:dyDescent="0.2">
      <c r="A358">
        <v>1698</v>
      </c>
      <c r="B358">
        <v>2008</v>
      </c>
      <c r="C358" t="s">
        <v>1094</v>
      </c>
      <c r="D358" s="40">
        <v>39755</v>
      </c>
      <c r="E358" t="s">
        <v>833</v>
      </c>
      <c r="F358" t="s">
        <v>838</v>
      </c>
      <c r="G358">
        <v>1</v>
      </c>
      <c r="H358" t="s">
        <v>1110</v>
      </c>
      <c r="I358">
        <v>32.866999999999997</v>
      </c>
      <c r="J358">
        <v>-117.25700000000001</v>
      </c>
      <c r="K358" s="11">
        <v>0</v>
      </c>
      <c r="L358">
        <v>2400</v>
      </c>
      <c r="N358">
        <v>0.85</v>
      </c>
      <c r="O358" s="11">
        <v>4.3</v>
      </c>
      <c r="P358" s="11">
        <v>0.5</v>
      </c>
      <c r="Q358" s="12">
        <v>0.84</v>
      </c>
      <c r="R358">
        <v>0.12</v>
      </c>
      <c r="T358" s="42">
        <v>16.2</v>
      </c>
    </row>
    <row r="359" spans="1:20" x14ac:dyDescent="0.2">
      <c r="A359">
        <v>1699</v>
      </c>
      <c r="B359">
        <v>2008</v>
      </c>
      <c r="C359" t="s">
        <v>1094</v>
      </c>
      <c r="D359" s="40">
        <v>39755</v>
      </c>
      <c r="E359" t="s">
        <v>837</v>
      </c>
      <c r="F359" t="s">
        <v>838</v>
      </c>
      <c r="G359">
        <v>1</v>
      </c>
      <c r="H359" t="s">
        <v>1110</v>
      </c>
      <c r="I359">
        <v>34.008000000000003</v>
      </c>
      <c r="J359">
        <v>-118.499</v>
      </c>
      <c r="K359" s="11">
        <v>0</v>
      </c>
      <c r="L359">
        <v>0</v>
      </c>
      <c r="N359">
        <v>6.85</v>
      </c>
      <c r="O359" s="11">
        <v>3.02075</v>
      </c>
      <c r="P359" s="11">
        <v>0.44581300000000001</v>
      </c>
      <c r="Q359" s="12">
        <v>1.15896</v>
      </c>
      <c r="R359">
        <v>0.12</v>
      </c>
      <c r="T359" s="42">
        <v>17.399999999999999</v>
      </c>
    </row>
    <row r="360" spans="1:20" x14ac:dyDescent="0.2">
      <c r="A360">
        <v>1700</v>
      </c>
      <c r="B360">
        <v>2008</v>
      </c>
      <c r="C360" t="s">
        <v>1094</v>
      </c>
      <c r="D360" s="40">
        <v>39755</v>
      </c>
      <c r="E360" t="s">
        <v>836</v>
      </c>
      <c r="F360" t="s">
        <v>838</v>
      </c>
      <c r="G360">
        <v>1</v>
      </c>
      <c r="H360" t="s">
        <v>1110</v>
      </c>
      <c r="I360">
        <v>34.408000000000001</v>
      </c>
      <c r="J360">
        <v>-119.685</v>
      </c>
      <c r="K360" s="11">
        <v>0</v>
      </c>
      <c r="L360">
        <v>100</v>
      </c>
      <c r="N360">
        <v>4.7300000000000004</v>
      </c>
      <c r="O360" s="11">
        <v>6.25</v>
      </c>
      <c r="P360" s="11">
        <v>0.72</v>
      </c>
      <c r="Q360" s="12">
        <v>0.88</v>
      </c>
      <c r="R360">
        <v>0.33</v>
      </c>
      <c r="T360" s="42">
        <v>18.3</v>
      </c>
    </row>
    <row r="361" spans="1:20" x14ac:dyDescent="0.2">
      <c r="A361">
        <v>1701</v>
      </c>
      <c r="B361">
        <v>2008</v>
      </c>
      <c r="C361" t="s">
        <v>1094</v>
      </c>
      <c r="D361" s="40">
        <v>39758</v>
      </c>
      <c r="E361" t="s">
        <v>833</v>
      </c>
      <c r="F361" t="s">
        <v>838</v>
      </c>
      <c r="G361">
        <v>1</v>
      </c>
      <c r="H361" t="s">
        <v>1110</v>
      </c>
      <c r="I361">
        <v>32.866999999999997</v>
      </c>
      <c r="J361">
        <v>-117.25700000000001</v>
      </c>
      <c r="K361" s="11">
        <v>0</v>
      </c>
      <c r="L361">
        <v>0</v>
      </c>
      <c r="N361">
        <v>1.93</v>
      </c>
      <c r="O361" s="11">
        <v>2.8</v>
      </c>
      <c r="P361" s="11">
        <v>0.34</v>
      </c>
      <c r="Q361" s="12">
        <v>0.47</v>
      </c>
      <c r="R361">
        <v>0.04</v>
      </c>
      <c r="T361" s="42">
        <v>17.5</v>
      </c>
    </row>
    <row r="362" spans="1:20" x14ac:dyDescent="0.2">
      <c r="A362">
        <v>1702</v>
      </c>
      <c r="B362">
        <v>2008</v>
      </c>
      <c r="C362" t="s">
        <v>1094</v>
      </c>
      <c r="D362" s="40">
        <v>39762</v>
      </c>
      <c r="E362" t="s">
        <v>835</v>
      </c>
      <c r="F362" t="s">
        <v>838</v>
      </c>
      <c r="G362">
        <v>1</v>
      </c>
      <c r="H362" t="s">
        <v>1110</v>
      </c>
      <c r="I362">
        <v>33.606099999999998</v>
      </c>
      <c r="J362">
        <v>-117.9311</v>
      </c>
      <c r="K362" s="11">
        <v>0</v>
      </c>
      <c r="L362">
        <v>0</v>
      </c>
      <c r="N362">
        <v>5.07</v>
      </c>
      <c r="O362" s="11">
        <v>5</v>
      </c>
      <c r="P362" s="11">
        <v>0.47</v>
      </c>
      <c r="Q362" s="12">
        <v>2.04</v>
      </c>
      <c r="R362">
        <v>0.31</v>
      </c>
      <c r="T362" s="42">
        <v>16</v>
      </c>
    </row>
    <row r="363" spans="1:20" x14ac:dyDescent="0.2">
      <c r="A363">
        <v>1703</v>
      </c>
      <c r="B363">
        <v>2008</v>
      </c>
      <c r="C363" t="s">
        <v>1094</v>
      </c>
      <c r="D363" s="40">
        <v>39762</v>
      </c>
      <c r="E363" t="s">
        <v>833</v>
      </c>
      <c r="F363" t="s">
        <v>838</v>
      </c>
      <c r="G363">
        <v>1</v>
      </c>
      <c r="H363" t="s">
        <v>1110</v>
      </c>
      <c r="I363">
        <v>32.866999999999997</v>
      </c>
      <c r="J363">
        <v>-117.25700000000001</v>
      </c>
      <c r="K363" s="11">
        <v>0</v>
      </c>
      <c r="L363">
        <v>720</v>
      </c>
      <c r="N363">
        <v>1.18</v>
      </c>
      <c r="O363" s="11">
        <v>3.7</v>
      </c>
      <c r="P363" s="11">
        <v>0.41</v>
      </c>
      <c r="Q363" s="12">
        <v>0.4</v>
      </c>
      <c r="R363">
        <v>7.0000000000000007E-2</v>
      </c>
      <c r="T363" s="42">
        <v>16.899999999999999</v>
      </c>
    </row>
    <row r="364" spans="1:20" x14ac:dyDescent="0.2">
      <c r="A364">
        <v>1704</v>
      </c>
      <c r="B364">
        <v>2008</v>
      </c>
      <c r="C364" t="s">
        <v>1094</v>
      </c>
      <c r="D364" s="40">
        <v>39763</v>
      </c>
      <c r="E364" t="s">
        <v>836</v>
      </c>
      <c r="F364" t="s">
        <v>838</v>
      </c>
      <c r="G364">
        <v>1</v>
      </c>
      <c r="H364" t="s">
        <v>1110</v>
      </c>
      <c r="I364">
        <v>34.408000000000001</v>
      </c>
      <c r="J364">
        <v>-119.685</v>
      </c>
      <c r="K364" s="11">
        <v>0</v>
      </c>
      <c r="L364">
        <v>1700</v>
      </c>
      <c r="N364">
        <v>1.0900000000000001</v>
      </c>
      <c r="O364" s="11">
        <v>11.2</v>
      </c>
      <c r="P364" s="11">
        <v>1.1000000000000001</v>
      </c>
      <c r="Q364" s="12">
        <v>10.41</v>
      </c>
      <c r="R364">
        <v>0.34</v>
      </c>
      <c r="T364" s="42">
        <v>15.2</v>
      </c>
    </row>
    <row r="365" spans="1:20" x14ac:dyDescent="0.2">
      <c r="A365">
        <v>1705</v>
      </c>
      <c r="B365">
        <v>2008</v>
      </c>
      <c r="C365" t="s">
        <v>1094</v>
      </c>
      <c r="D365" s="40">
        <v>39765</v>
      </c>
      <c r="E365" t="s">
        <v>833</v>
      </c>
      <c r="F365" t="s">
        <v>838</v>
      </c>
      <c r="G365">
        <v>1</v>
      </c>
      <c r="H365" t="s">
        <v>1110</v>
      </c>
      <c r="I365">
        <v>32.866999999999997</v>
      </c>
      <c r="J365">
        <v>-117.25700000000001</v>
      </c>
      <c r="K365" s="11">
        <v>0</v>
      </c>
      <c r="L365">
        <v>0</v>
      </c>
      <c r="N365">
        <v>2.37</v>
      </c>
      <c r="O365" s="11">
        <v>3.9</v>
      </c>
      <c r="P365" s="11">
        <v>0.36</v>
      </c>
      <c r="Q365" s="12">
        <v>0.33</v>
      </c>
      <c r="R365">
        <v>7.0000000000000007E-2</v>
      </c>
      <c r="T365" s="42">
        <v>16.899999999999999</v>
      </c>
    </row>
    <row r="366" spans="1:20" x14ac:dyDescent="0.2">
      <c r="A366">
        <v>1706</v>
      </c>
      <c r="B366">
        <v>2008</v>
      </c>
      <c r="C366" t="s">
        <v>1094</v>
      </c>
      <c r="D366" s="40">
        <v>39769</v>
      </c>
      <c r="E366" t="s">
        <v>835</v>
      </c>
      <c r="F366" t="s">
        <v>838</v>
      </c>
      <c r="G366">
        <v>1</v>
      </c>
      <c r="H366" t="s">
        <v>1110</v>
      </c>
      <c r="I366">
        <v>33.606099999999998</v>
      </c>
      <c r="J366">
        <v>-117.9311</v>
      </c>
      <c r="K366" s="11">
        <v>0</v>
      </c>
      <c r="L366">
        <v>0</v>
      </c>
      <c r="N366">
        <v>0.93</v>
      </c>
      <c r="O366" s="11">
        <v>3.09</v>
      </c>
      <c r="P366" s="11">
        <v>0.32</v>
      </c>
      <c r="Q366" s="12">
        <v>8.07</v>
      </c>
      <c r="R366">
        <v>0.96</v>
      </c>
      <c r="T366" s="42">
        <v>17.5</v>
      </c>
    </row>
    <row r="367" spans="1:20" x14ac:dyDescent="0.2">
      <c r="A367">
        <v>1707</v>
      </c>
      <c r="B367">
        <v>2008</v>
      </c>
      <c r="C367" t="s">
        <v>1094</v>
      </c>
      <c r="D367" s="40">
        <v>39769</v>
      </c>
      <c r="E367" t="s">
        <v>833</v>
      </c>
      <c r="F367" t="s">
        <v>838</v>
      </c>
      <c r="G367">
        <v>1</v>
      </c>
      <c r="H367" t="s">
        <v>1110</v>
      </c>
      <c r="I367">
        <v>32.866999999999997</v>
      </c>
      <c r="J367">
        <v>-117.25700000000001</v>
      </c>
      <c r="K367" s="11">
        <v>0</v>
      </c>
      <c r="L367">
        <v>1520</v>
      </c>
      <c r="N367">
        <v>1.26</v>
      </c>
      <c r="O367" s="11">
        <v>3.7</v>
      </c>
      <c r="P367" s="11">
        <v>0.33</v>
      </c>
      <c r="Q367" s="12">
        <v>0.12</v>
      </c>
      <c r="R367">
        <v>0.02</v>
      </c>
      <c r="T367" s="42">
        <v>16.899999999999999</v>
      </c>
    </row>
    <row r="368" spans="1:20" x14ac:dyDescent="0.2">
      <c r="A368">
        <v>1708</v>
      </c>
      <c r="B368">
        <v>2008</v>
      </c>
      <c r="C368" t="s">
        <v>1094</v>
      </c>
      <c r="D368" s="40">
        <v>39769</v>
      </c>
      <c r="E368" t="s">
        <v>837</v>
      </c>
      <c r="F368" t="s">
        <v>838</v>
      </c>
      <c r="G368">
        <v>1</v>
      </c>
      <c r="H368" t="s">
        <v>1110</v>
      </c>
      <c r="I368">
        <v>34.008000000000003</v>
      </c>
      <c r="J368">
        <v>-118.499</v>
      </c>
      <c r="K368" s="11">
        <v>0</v>
      </c>
      <c r="L368">
        <v>9257</v>
      </c>
      <c r="N368">
        <v>2.0499999999999998</v>
      </c>
      <c r="O368" s="11">
        <v>4.1993099999999997</v>
      </c>
      <c r="P368" s="11">
        <v>0.36237200000000003</v>
      </c>
      <c r="Q368" s="12">
        <v>0.73784099999999997</v>
      </c>
      <c r="R368">
        <v>7.0000000000000007E-2</v>
      </c>
      <c r="T368" s="42">
        <v>16.399999999999999</v>
      </c>
    </row>
    <row r="369" spans="1:20" x14ac:dyDescent="0.2">
      <c r="A369">
        <v>1709</v>
      </c>
      <c r="B369">
        <v>2008</v>
      </c>
      <c r="C369" t="s">
        <v>1094</v>
      </c>
      <c r="D369" s="40">
        <v>39770</v>
      </c>
      <c r="E369" t="s">
        <v>836</v>
      </c>
      <c r="F369" t="s">
        <v>838</v>
      </c>
      <c r="G369">
        <v>1</v>
      </c>
      <c r="H369" t="s">
        <v>1110</v>
      </c>
      <c r="I369">
        <v>34.408000000000001</v>
      </c>
      <c r="J369">
        <v>-119.685</v>
      </c>
      <c r="K369" s="11">
        <v>0</v>
      </c>
      <c r="L369">
        <v>29000</v>
      </c>
      <c r="N369">
        <v>3.77</v>
      </c>
      <c r="O369" s="11">
        <v>6.77</v>
      </c>
      <c r="P369" s="11">
        <v>0.48</v>
      </c>
      <c r="Q369" s="12">
        <v>2.27</v>
      </c>
      <c r="R369">
        <v>0.32</v>
      </c>
      <c r="T369" s="42">
        <v>15.9</v>
      </c>
    </row>
    <row r="370" spans="1:20" x14ac:dyDescent="0.2">
      <c r="A370">
        <v>1710</v>
      </c>
      <c r="B370">
        <v>2008</v>
      </c>
      <c r="C370" t="s">
        <v>1094</v>
      </c>
      <c r="D370" s="40">
        <v>39772</v>
      </c>
      <c r="E370" t="s">
        <v>833</v>
      </c>
      <c r="F370" t="s">
        <v>838</v>
      </c>
      <c r="G370">
        <v>1</v>
      </c>
      <c r="H370" t="s">
        <v>1110</v>
      </c>
      <c r="I370">
        <v>32.866999999999997</v>
      </c>
      <c r="J370">
        <v>-117.25700000000001</v>
      </c>
      <c r="K370" s="11">
        <v>0</v>
      </c>
      <c r="L370">
        <v>0</v>
      </c>
      <c r="N370">
        <v>1.07</v>
      </c>
      <c r="O370" s="11">
        <v>3.5</v>
      </c>
      <c r="P370" s="11">
        <v>0.35</v>
      </c>
      <c r="Q370" s="12">
        <v>0.22</v>
      </c>
      <c r="R370">
        <v>0.03</v>
      </c>
      <c r="T370" s="42">
        <v>16.600000000000001</v>
      </c>
    </row>
    <row r="371" spans="1:20" x14ac:dyDescent="0.2">
      <c r="A371">
        <v>1711</v>
      </c>
      <c r="B371">
        <v>2008</v>
      </c>
      <c r="C371" t="s">
        <v>1094</v>
      </c>
      <c r="D371" s="40">
        <v>39776</v>
      </c>
      <c r="E371" t="s">
        <v>835</v>
      </c>
      <c r="F371" t="s">
        <v>838</v>
      </c>
      <c r="G371">
        <v>1</v>
      </c>
      <c r="H371" t="s">
        <v>1110</v>
      </c>
      <c r="I371">
        <v>33.606099999999998</v>
      </c>
      <c r="J371">
        <v>-117.9311</v>
      </c>
      <c r="K371" s="11">
        <v>0</v>
      </c>
      <c r="L371">
        <v>0</v>
      </c>
      <c r="N371">
        <v>1.05</v>
      </c>
      <c r="O371" s="11">
        <v>1.1599999999999999</v>
      </c>
      <c r="P371" s="11">
        <v>0.27</v>
      </c>
      <c r="Q371" s="12">
        <v>0.85</v>
      </c>
      <c r="R371">
        <v>0.31</v>
      </c>
      <c r="T371" s="42">
        <v>17.5</v>
      </c>
    </row>
    <row r="372" spans="1:20" x14ac:dyDescent="0.2">
      <c r="A372">
        <v>1712</v>
      </c>
      <c r="B372">
        <v>2008</v>
      </c>
      <c r="C372" t="s">
        <v>1094</v>
      </c>
      <c r="D372" s="40">
        <v>39776</v>
      </c>
      <c r="E372" t="s">
        <v>833</v>
      </c>
      <c r="F372" t="s">
        <v>838</v>
      </c>
      <c r="G372">
        <v>1</v>
      </c>
      <c r="H372" t="s">
        <v>1110</v>
      </c>
      <c r="I372">
        <v>32.866999999999997</v>
      </c>
      <c r="J372">
        <v>-117.25700000000001</v>
      </c>
      <c r="K372" s="11">
        <v>0</v>
      </c>
      <c r="L372">
        <v>880</v>
      </c>
      <c r="N372">
        <v>0.76</v>
      </c>
      <c r="O372" s="11">
        <v>3</v>
      </c>
      <c r="P372" s="11">
        <v>0.33</v>
      </c>
      <c r="Q372" s="12">
        <v>0.25</v>
      </c>
      <c r="R372">
        <v>0.02</v>
      </c>
      <c r="T372" s="42">
        <v>17</v>
      </c>
    </row>
    <row r="373" spans="1:20" x14ac:dyDescent="0.2">
      <c r="A373">
        <v>1713</v>
      </c>
      <c r="B373">
        <v>2008</v>
      </c>
      <c r="C373" t="s">
        <v>1094</v>
      </c>
      <c r="D373" s="40">
        <v>39776</v>
      </c>
      <c r="E373" t="s">
        <v>837</v>
      </c>
      <c r="F373" t="s">
        <v>838</v>
      </c>
      <c r="G373">
        <v>1</v>
      </c>
      <c r="H373" t="s">
        <v>1110</v>
      </c>
      <c r="I373">
        <v>34.008000000000003</v>
      </c>
      <c r="J373">
        <v>-118.499</v>
      </c>
      <c r="K373" s="11">
        <v>0.04</v>
      </c>
      <c r="L373">
        <v>10752</v>
      </c>
      <c r="N373">
        <v>42.1</v>
      </c>
      <c r="O373" s="11">
        <v>2.8874499999999999</v>
      </c>
      <c r="P373" s="11">
        <v>0.37410399999999999</v>
      </c>
      <c r="Q373" s="12">
        <v>1.1385700000000001</v>
      </c>
      <c r="R373">
        <v>0.23</v>
      </c>
      <c r="T373" s="42">
        <v>17</v>
      </c>
    </row>
    <row r="374" spans="1:20" x14ac:dyDescent="0.2">
      <c r="A374">
        <v>1714</v>
      </c>
      <c r="B374">
        <v>2008</v>
      </c>
      <c r="C374" t="s">
        <v>1094</v>
      </c>
      <c r="D374" s="40">
        <v>39778</v>
      </c>
      <c r="E374" t="s">
        <v>833</v>
      </c>
      <c r="F374" t="s">
        <v>838</v>
      </c>
      <c r="G374">
        <v>1</v>
      </c>
      <c r="H374" t="s">
        <v>1110</v>
      </c>
      <c r="I374">
        <v>32.866999999999997</v>
      </c>
      <c r="J374">
        <v>-117.25700000000001</v>
      </c>
      <c r="K374" s="11">
        <v>0</v>
      </c>
      <c r="L374">
        <v>0</v>
      </c>
      <c r="N374">
        <v>1.21</v>
      </c>
      <c r="O374" s="11">
        <v>3.3</v>
      </c>
      <c r="P374" s="11">
        <v>0.42</v>
      </c>
      <c r="Q374" s="12">
        <v>0.45</v>
      </c>
      <c r="R374">
        <v>0.06</v>
      </c>
      <c r="T374" s="42">
        <v>16.8</v>
      </c>
    </row>
    <row r="375" spans="1:20" x14ac:dyDescent="0.2">
      <c r="A375">
        <v>1715</v>
      </c>
      <c r="B375">
        <v>2008</v>
      </c>
      <c r="C375" t="s">
        <v>1094</v>
      </c>
      <c r="D375" s="40">
        <v>39778</v>
      </c>
      <c r="E375" t="s">
        <v>836</v>
      </c>
      <c r="F375" t="s">
        <v>838</v>
      </c>
      <c r="G375">
        <v>1</v>
      </c>
      <c r="H375" t="s">
        <v>1110</v>
      </c>
      <c r="I375">
        <v>34.408000000000001</v>
      </c>
      <c r="J375">
        <v>-119.685</v>
      </c>
      <c r="K375" s="11">
        <v>0</v>
      </c>
      <c r="L375">
        <v>2000</v>
      </c>
      <c r="N375">
        <v>10.78</v>
      </c>
      <c r="O375" s="11">
        <v>8.93</v>
      </c>
      <c r="P375" s="11">
        <v>1.27</v>
      </c>
      <c r="Q375" s="12">
        <v>2.59</v>
      </c>
      <c r="R375">
        <v>0.66</v>
      </c>
      <c r="T375" s="42">
        <v>16.600000000000001</v>
      </c>
    </row>
    <row r="376" spans="1:20" x14ac:dyDescent="0.2">
      <c r="A376">
        <v>1717</v>
      </c>
      <c r="B376">
        <v>2008</v>
      </c>
      <c r="C376" t="s">
        <v>1065</v>
      </c>
      <c r="D376" s="40">
        <v>39783</v>
      </c>
      <c r="E376" t="s">
        <v>835</v>
      </c>
      <c r="F376" t="s">
        <v>838</v>
      </c>
      <c r="G376">
        <v>1</v>
      </c>
      <c r="H376" t="s">
        <v>1110</v>
      </c>
      <c r="I376">
        <v>33.606099999999998</v>
      </c>
      <c r="J376">
        <v>-117.9311</v>
      </c>
      <c r="K376" s="11">
        <v>0</v>
      </c>
      <c r="L376">
        <v>0</v>
      </c>
      <c r="N376">
        <v>3.43</v>
      </c>
      <c r="O376" s="11">
        <v>3.62</v>
      </c>
      <c r="P376" s="11">
        <v>0.49</v>
      </c>
      <c r="Q376" s="12">
        <v>1.0900000000000001</v>
      </c>
      <c r="R376">
        <v>0</v>
      </c>
      <c r="T376" s="42">
        <v>17</v>
      </c>
    </row>
    <row r="377" spans="1:20" x14ac:dyDescent="0.2">
      <c r="A377">
        <v>1718</v>
      </c>
      <c r="B377">
        <v>2008</v>
      </c>
      <c r="C377" t="s">
        <v>1065</v>
      </c>
      <c r="D377" s="40">
        <v>39783</v>
      </c>
      <c r="E377" t="s">
        <v>833</v>
      </c>
      <c r="F377" t="s">
        <v>838</v>
      </c>
      <c r="G377">
        <v>1</v>
      </c>
      <c r="H377" t="s">
        <v>1110</v>
      </c>
      <c r="I377">
        <v>32.866999999999997</v>
      </c>
      <c r="J377">
        <v>-117.25700000000001</v>
      </c>
      <c r="K377" s="11">
        <v>0</v>
      </c>
      <c r="L377">
        <v>800</v>
      </c>
      <c r="N377">
        <v>1.46</v>
      </c>
      <c r="O377" s="11">
        <v>3.9</v>
      </c>
      <c r="P377" s="11">
        <v>0.44</v>
      </c>
      <c r="Q377" s="12">
        <v>0.48</v>
      </c>
      <c r="R377">
        <v>0.08</v>
      </c>
      <c r="T377" s="42">
        <v>16.399999999999999</v>
      </c>
    </row>
    <row r="378" spans="1:20" x14ac:dyDescent="0.2">
      <c r="A378">
        <v>1719</v>
      </c>
      <c r="B378">
        <v>2008</v>
      </c>
      <c r="C378" t="s">
        <v>1065</v>
      </c>
      <c r="D378" s="40">
        <v>39783</v>
      </c>
      <c r="E378" t="s">
        <v>837</v>
      </c>
      <c r="F378" t="s">
        <v>838</v>
      </c>
      <c r="G378">
        <v>1</v>
      </c>
      <c r="H378" t="s">
        <v>1110</v>
      </c>
      <c r="I378">
        <v>34.008000000000003</v>
      </c>
      <c r="J378">
        <v>-118.499</v>
      </c>
      <c r="K378" s="11">
        <v>0</v>
      </c>
      <c r="L378">
        <v>0</v>
      </c>
      <c r="N378">
        <v>12.7</v>
      </c>
      <c r="O378" s="11">
        <v>5.1404800000000002</v>
      </c>
      <c r="P378" s="11">
        <v>0.39869100000000002</v>
      </c>
      <c r="Q378" s="12">
        <v>0.62737299999999996</v>
      </c>
      <c r="R378">
        <v>0.11</v>
      </c>
      <c r="T378" s="42">
        <v>16</v>
      </c>
    </row>
    <row r="379" spans="1:20" x14ac:dyDescent="0.2">
      <c r="A379">
        <v>1721</v>
      </c>
      <c r="B379">
        <v>2008</v>
      </c>
      <c r="C379" t="s">
        <v>1065</v>
      </c>
      <c r="D379" s="40">
        <v>39784</v>
      </c>
      <c r="E379" t="s">
        <v>836</v>
      </c>
      <c r="F379" t="s">
        <v>838</v>
      </c>
      <c r="G379">
        <v>1</v>
      </c>
      <c r="H379" t="s">
        <v>1110</v>
      </c>
      <c r="I379">
        <v>34.408000000000001</v>
      </c>
      <c r="J379">
        <v>-119.685</v>
      </c>
      <c r="K379" s="11">
        <v>0</v>
      </c>
      <c r="L379">
        <v>1600</v>
      </c>
      <c r="N379">
        <v>5.14</v>
      </c>
      <c r="O379" s="11">
        <v>3.81</v>
      </c>
      <c r="P379" s="11">
        <v>0.52</v>
      </c>
      <c r="Q379" s="12">
        <v>0.13</v>
      </c>
      <c r="R379">
        <v>0.24</v>
      </c>
      <c r="T379" s="42">
        <v>16.399999999999999</v>
      </c>
    </row>
    <row r="380" spans="1:20" x14ac:dyDescent="0.2">
      <c r="A380">
        <v>1722</v>
      </c>
      <c r="B380">
        <v>2008</v>
      </c>
      <c r="C380" t="s">
        <v>1065</v>
      </c>
      <c r="D380" s="40">
        <v>39786</v>
      </c>
      <c r="E380" t="s">
        <v>833</v>
      </c>
      <c r="F380" t="s">
        <v>838</v>
      </c>
      <c r="G380">
        <v>1</v>
      </c>
      <c r="H380" t="s">
        <v>1110</v>
      </c>
      <c r="I380">
        <v>32.866999999999997</v>
      </c>
      <c r="J380">
        <v>-117.25700000000001</v>
      </c>
      <c r="K380" s="11">
        <v>0</v>
      </c>
      <c r="L380">
        <v>0</v>
      </c>
      <c r="N380">
        <v>1.31</v>
      </c>
      <c r="O380" s="11">
        <v>4.0999999999999996</v>
      </c>
      <c r="P380" s="11">
        <v>0.35</v>
      </c>
      <c r="Q380" s="12">
        <v>0.12</v>
      </c>
      <c r="R380">
        <v>0.05</v>
      </c>
      <c r="T380" s="42">
        <v>16.600000000000001</v>
      </c>
    </row>
    <row r="381" spans="1:20" x14ac:dyDescent="0.2">
      <c r="A381">
        <v>1723</v>
      </c>
      <c r="B381">
        <v>2008</v>
      </c>
      <c r="C381" t="s">
        <v>1065</v>
      </c>
      <c r="D381" s="40">
        <v>39790</v>
      </c>
      <c r="E381" t="s">
        <v>835</v>
      </c>
      <c r="F381" t="s">
        <v>838</v>
      </c>
      <c r="G381">
        <v>1</v>
      </c>
      <c r="H381" t="s">
        <v>1110</v>
      </c>
      <c r="I381">
        <v>33.606099999999998</v>
      </c>
      <c r="J381">
        <v>-117.9311</v>
      </c>
      <c r="K381" s="11">
        <v>0</v>
      </c>
      <c r="L381">
        <v>0</v>
      </c>
      <c r="N381">
        <v>12.21</v>
      </c>
      <c r="O381" s="11">
        <v>2.7</v>
      </c>
      <c r="P381" s="11">
        <v>0.28999999999999998</v>
      </c>
      <c r="Q381" s="12">
        <v>1</v>
      </c>
      <c r="R381">
        <v>0.32</v>
      </c>
      <c r="T381" s="42">
        <v>17</v>
      </c>
    </row>
    <row r="382" spans="1:20" x14ac:dyDescent="0.2">
      <c r="A382">
        <v>1724</v>
      </c>
      <c r="B382">
        <v>2008</v>
      </c>
      <c r="C382" t="s">
        <v>1065</v>
      </c>
      <c r="D382" s="40">
        <v>39790</v>
      </c>
      <c r="E382" t="s">
        <v>836</v>
      </c>
      <c r="F382" t="s">
        <v>838</v>
      </c>
      <c r="G382">
        <v>1</v>
      </c>
      <c r="H382" t="s">
        <v>1110</v>
      </c>
      <c r="I382">
        <v>34.408000000000001</v>
      </c>
      <c r="J382">
        <v>-119.685</v>
      </c>
      <c r="K382" s="11">
        <v>0</v>
      </c>
      <c r="L382">
        <v>11500</v>
      </c>
      <c r="N382">
        <v>4.43</v>
      </c>
      <c r="O382" s="11">
        <v>7.17</v>
      </c>
      <c r="P382" s="11">
        <v>0.77</v>
      </c>
      <c r="Q382" s="12">
        <v>0.79</v>
      </c>
      <c r="R382">
        <v>0.49</v>
      </c>
      <c r="T382" s="42">
        <v>15.2</v>
      </c>
    </row>
    <row r="383" spans="1:20" x14ac:dyDescent="0.2">
      <c r="A383">
        <v>1725</v>
      </c>
      <c r="B383">
        <v>2008</v>
      </c>
      <c r="C383" t="s">
        <v>1065</v>
      </c>
      <c r="D383" s="40">
        <v>39790</v>
      </c>
      <c r="E383" t="s">
        <v>833</v>
      </c>
      <c r="F383" t="s">
        <v>838</v>
      </c>
      <c r="G383">
        <v>1</v>
      </c>
      <c r="H383" t="s">
        <v>1110</v>
      </c>
      <c r="I383">
        <v>32.866999999999997</v>
      </c>
      <c r="J383">
        <v>-117.25700000000001</v>
      </c>
      <c r="K383" s="11">
        <v>0</v>
      </c>
      <c r="L383">
        <v>1200</v>
      </c>
      <c r="N383">
        <v>1.63</v>
      </c>
      <c r="O383" s="11">
        <v>3.4</v>
      </c>
      <c r="P383" s="11">
        <v>0.37</v>
      </c>
      <c r="Q383" s="12">
        <v>0.18</v>
      </c>
      <c r="R383">
        <v>0.05</v>
      </c>
      <c r="T383" s="42">
        <v>16.600000000000001</v>
      </c>
    </row>
    <row r="384" spans="1:20" x14ac:dyDescent="0.2">
      <c r="A384">
        <v>1726</v>
      </c>
      <c r="B384">
        <v>2008</v>
      </c>
      <c r="C384" t="s">
        <v>1065</v>
      </c>
      <c r="D384" s="40">
        <v>39790</v>
      </c>
      <c r="E384" t="s">
        <v>837</v>
      </c>
      <c r="F384" t="s">
        <v>838</v>
      </c>
      <c r="G384">
        <v>1</v>
      </c>
      <c r="H384" t="s">
        <v>1110</v>
      </c>
      <c r="I384">
        <v>34.008000000000003</v>
      </c>
      <c r="J384">
        <v>-118.499</v>
      </c>
      <c r="K384" s="11">
        <v>0</v>
      </c>
      <c r="L384">
        <v>187</v>
      </c>
      <c r="N384">
        <v>4</v>
      </c>
      <c r="O384" s="11">
        <v>4.5027499999999998</v>
      </c>
      <c r="P384" s="11">
        <v>0.42587900000000001</v>
      </c>
      <c r="Q384" s="12">
        <v>0.96681499999999998</v>
      </c>
      <c r="R384">
        <v>0.28999999999999998</v>
      </c>
      <c r="T384" s="42">
        <v>15.8</v>
      </c>
    </row>
    <row r="385" spans="1:20" x14ac:dyDescent="0.2">
      <c r="A385">
        <v>1727</v>
      </c>
      <c r="B385">
        <v>2008</v>
      </c>
      <c r="C385" t="s">
        <v>1065</v>
      </c>
      <c r="D385" s="40">
        <v>39793</v>
      </c>
      <c r="E385" t="s">
        <v>833</v>
      </c>
      <c r="F385" t="s">
        <v>838</v>
      </c>
      <c r="G385">
        <v>1</v>
      </c>
      <c r="H385" t="s">
        <v>1110</v>
      </c>
      <c r="I385">
        <v>32.866999999999997</v>
      </c>
      <c r="J385">
        <v>-117.25700000000001</v>
      </c>
      <c r="K385" s="11">
        <v>0</v>
      </c>
      <c r="L385">
        <v>2080</v>
      </c>
      <c r="N385">
        <v>1.77</v>
      </c>
      <c r="O385" s="11">
        <v>4</v>
      </c>
      <c r="P385" s="11">
        <v>0.37</v>
      </c>
      <c r="Q385" s="12">
        <v>0.14000000000000001</v>
      </c>
      <c r="R385">
        <v>7.0000000000000007E-2</v>
      </c>
      <c r="T385" s="42">
        <v>15.9</v>
      </c>
    </row>
    <row r="386" spans="1:20" x14ac:dyDescent="0.2">
      <c r="A386">
        <v>1728</v>
      </c>
      <c r="B386">
        <v>2008</v>
      </c>
      <c r="C386" t="s">
        <v>1065</v>
      </c>
      <c r="D386" s="40">
        <v>39797</v>
      </c>
      <c r="E386" t="s">
        <v>835</v>
      </c>
      <c r="F386" t="s">
        <v>838</v>
      </c>
      <c r="G386">
        <v>1</v>
      </c>
      <c r="H386" t="s">
        <v>1110</v>
      </c>
      <c r="I386">
        <v>33.606099999999998</v>
      </c>
      <c r="J386">
        <v>-117.9311</v>
      </c>
      <c r="K386" s="11">
        <v>0.08</v>
      </c>
      <c r="L386">
        <v>77996</v>
      </c>
      <c r="N386">
        <v>4.53</v>
      </c>
      <c r="O386" s="11">
        <v>2.91</v>
      </c>
      <c r="P386" s="11">
        <v>0.36</v>
      </c>
      <c r="Q386" s="12">
        <v>1.36</v>
      </c>
      <c r="R386">
        <v>0.35</v>
      </c>
      <c r="T386" s="42">
        <v>16</v>
      </c>
    </row>
    <row r="387" spans="1:20" x14ac:dyDescent="0.2">
      <c r="A387">
        <v>1729</v>
      </c>
      <c r="B387">
        <v>2008</v>
      </c>
      <c r="C387" t="s">
        <v>1065</v>
      </c>
      <c r="D387" s="40">
        <v>39797</v>
      </c>
      <c r="E387" t="s">
        <v>833</v>
      </c>
      <c r="F387" t="s">
        <v>838</v>
      </c>
      <c r="G387">
        <v>1</v>
      </c>
      <c r="H387" t="s">
        <v>1110</v>
      </c>
      <c r="I387">
        <v>32.866999999999997</v>
      </c>
      <c r="J387">
        <v>-117.25700000000001</v>
      </c>
      <c r="K387" s="11">
        <v>0</v>
      </c>
      <c r="L387">
        <v>2160</v>
      </c>
      <c r="N387">
        <v>1.24</v>
      </c>
      <c r="O387" s="11">
        <v>3.9</v>
      </c>
      <c r="P387" s="11">
        <v>0.36</v>
      </c>
      <c r="Q387" s="12">
        <v>0.25</v>
      </c>
      <c r="R387">
        <v>0.04</v>
      </c>
      <c r="T387" s="42">
        <v>15.1</v>
      </c>
    </row>
    <row r="388" spans="1:20" x14ac:dyDescent="0.2">
      <c r="A388">
        <v>1730</v>
      </c>
      <c r="B388">
        <v>2008</v>
      </c>
      <c r="C388" t="s">
        <v>1065</v>
      </c>
      <c r="D388" s="40">
        <v>39797</v>
      </c>
      <c r="E388" t="s">
        <v>836</v>
      </c>
      <c r="F388" t="s">
        <v>838</v>
      </c>
      <c r="G388">
        <v>1</v>
      </c>
      <c r="H388" t="s">
        <v>1110</v>
      </c>
      <c r="I388">
        <v>34.408000000000001</v>
      </c>
      <c r="J388">
        <v>-119.685</v>
      </c>
      <c r="K388" s="11">
        <v>7.0000000000000007E-2</v>
      </c>
      <c r="L388">
        <v>3500</v>
      </c>
      <c r="N388">
        <v>1.03</v>
      </c>
      <c r="O388" s="11">
        <v>14.13</v>
      </c>
      <c r="P388" s="11">
        <v>2.35</v>
      </c>
      <c r="Q388" s="12">
        <v>8.32</v>
      </c>
      <c r="R388">
        <v>1.71</v>
      </c>
      <c r="T388" s="42">
        <v>12.8</v>
      </c>
    </row>
    <row r="389" spans="1:20" x14ac:dyDescent="0.2">
      <c r="A389">
        <v>1731</v>
      </c>
      <c r="B389">
        <v>2008</v>
      </c>
      <c r="C389" t="s">
        <v>1065</v>
      </c>
      <c r="D389" s="40">
        <v>39797</v>
      </c>
      <c r="E389" t="s">
        <v>837</v>
      </c>
      <c r="F389" t="s">
        <v>838</v>
      </c>
      <c r="G389">
        <v>1</v>
      </c>
      <c r="H389" t="s">
        <v>1110</v>
      </c>
      <c r="I389">
        <v>34.008000000000003</v>
      </c>
      <c r="J389">
        <v>-118.499</v>
      </c>
      <c r="K389" s="11">
        <v>0</v>
      </c>
      <c r="L389">
        <v>0</v>
      </c>
      <c r="N389">
        <v>3</v>
      </c>
      <c r="O389" s="11">
        <v>6.9224300000000003</v>
      </c>
      <c r="P389" s="11">
        <v>1.0198400000000001</v>
      </c>
      <c r="Q389" s="12">
        <v>5.5845799999999999</v>
      </c>
      <c r="R389">
        <v>0.39</v>
      </c>
      <c r="T389" s="42">
        <v>14.9</v>
      </c>
    </row>
    <row r="390" spans="1:20" x14ac:dyDescent="0.2">
      <c r="A390">
        <v>1732</v>
      </c>
      <c r="B390">
        <v>2008</v>
      </c>
      <c r="C390" t="s">
        <v>1065</v>
      </c>
      <c r="D390" s="40">
        <v>39800</v>
      </c>
      <c r="E390" t="s">
        <v>833</v>
      </c>
      <c r="F390" t="s">
        <v>838</v>
      </c>
      <c r="G390">
        <v>1</v>
      </c>
      <c r="H390" t="s">
        <v>1110</v>
      </c>
      <c r="I390">
        <v>32.866999999999997</v>
      </c>
      <c r="J390">
        <v>-117.25700000000001</v>
      </c>
      <c r="K390" s="11">
        <v>0</v>
      </c>
      <c r="L390">
        <v>0</v>
      </c>
      <c r="N390">
        <v>0.86</v>
      </c>
      <c r="O390" s="11">
        <v>5.0999999999999996</v>
      </c>
      <c r="P390" s="11">
        <v>0.54</v>
      </c>
      <c r="Q390" s="12">
        <v>1.45</v>
      </c>
      <c r="R390">
        <v>0.19</v>
      </c>
      <c r="T390" s="42">
        <v>14.5</v>
      </c>
    </row>
    <row r="391" spans="1:20" x14ac:dyDescent="0.2">
      <c r="A391">
        <v>1733</v>
      </c>
      <c r="B391">
        <v>2008</v>
      </c>
      <c r="C391" t="s">
        <v>1065</v>
      </c>
      <c r="D391" s="40">
        <v>39804</v>
      </c>
      <c r="E391" t="s">
        <v>835</v>
      </c>
      <c r="F391" t="s">
        <v>838</v>
      </c>
      <c r="G391">
        <v>1</v>
      </c>
      <c r="H391" t="s">
        <v>1110</v>
      </c>
      <c r="I391">
        <v>33.606099999999998</v>
      </c>
      <c r="J391">
        <v>-117.9311</v>
      </c>
      <c r="K391" s="11">
        <v>0</v>
      </c>
      <c r="L391">
        <v>0</v>
      </c>
      <c r="N391">
        <v>10.41</v>
      </c>
      <c r="O391" s="11">
        <v>4.1900000000000004</v>
      </c>
      <c r="P391" s="11">
        <v>0.46</v>
      </c>
      <c r="Q391" s="12">
        <v>1.07</v>
      </c>
      <c r="R391">
        <v>0.23</v>
      </c>
      <c r="T391" s="42">
        <v>15</v>
      </c>
    </row>
    <row r="392" spans="1:20" x14ac:dyDescent="0.2">
      <c r="A392">
        <v>1734</v>
      </c>
      <c r="B392">
        <v>2008</v>
      </c>
      <c r="C392" t="s">
        <v>1065</v>
      </c>
      <c r="D392" s="40">
        <v>39804</v>
      </c>
      <c r="E392" t="s">
        <v>833</v>
      </c>
      <c r="F392" t="s">
        <v>838</v>
      </c>
      <c r="G392">
        <v>1</v>
      </c>
      <c r="H392" t="s">
        <v>1110</v>
      </c>
      <c r="I392">
        <v>32.866999999999997</v>
      </c>
      <c r="J392">
        <v>-117.25700000000001</v>
      </c>
      <c r="K392" s="11">
        <v>0</v>
      </c>
      <c r="L392">
        <v>2240</v>
      </c>
      <c r="N392">
        <v>1.61</v>
      </c>
      <c r="O392" s="11">
        <v>5.2</v>
      </c>
      <c r="P392" s="11">
        <v>0.5</v>
      </c>
      <c r="Q392" s="12">
        <v>1.25</v>
      </c>
      <c r="R392">
        <v>0.19</v>
      </c>
      <c r="T392" s="42">
        <v>14.5</v>
      </c>
    </row>
    <row r="393" spans="1:20" x14ac:dyDescent="0.2">
      <c r="A393">
        <v>1735</v>
      </c>
      <c r="B393">
        <v>2008</v>
      </c>
      <c r="C393" t="s">
        <v>1065</v>
      </c>
      <c r="D393" s="40">
        <v>39807</v>
      </c>
      <c r="E393" t="s">
        <v>833</v>
      </c>
      <c r="F393" t="s">
        <v>838</v>
      </c>
      <c r="G393">
        <v>1</v>
      </c>
      <c r="H393" t="s">
        <v>1110</v>
      </c>
      <c r="I393">
        <v>32.866999999999997</v>
      </c>
      <c r="J393">
        <v>-117.25700000000001</v>
      </c>
      <c r="K393" s="11">
        <v>0</v>
      </c>
      <c r="L393">
        <v>0</v>
      </c>
      <c r="N393">
        <v>1.93</v>
      </c>
      <c r="O393" s="11">
        <v>5.5</v>
      </c>
      <c r="P393" s="11">
        <v>0.5</v>
      </c>
      <c r="Q393" s="12">
        <v>1.41</v>
      </c>
      <c r="R393">
        <v>0.18</v>
      </c>
      <c r="T393" s="42">
        <v>14.4</v>
      </c>
    </row>
    <row r="394" spans="1:20" x14ac:dyDescent="0.2">
      <c r="A394">
        <v>1736</v>
      </c>
      <c r="B394">
        <v>2008</v>
      </c>
      <c r="C394" t="s">
        <v>1065</v>
      </c>
      <c r="D394" s="40">
        <v>39810</v>
      </c>
      <c r="E394" t="s">
        <v>837</v>
      </c>
      <c r="F394" t="s">
        <v>838</v>
      </c>
      <c r="G394">
        <v>1</v>
      </c>
      <c r="H394" t="s">
        <v>1110</v>
      </c>
      <c r="I394">
        <v>34.008000000000003</v>
      </c>
      <c r="J394">
        <v>-118.499</v>
      </c>
      <c r="K394" s="11">
        <v>0</v>
      </c>
      <c r="L394">
        <v>3553</v>
      </c>
      <c r="N394">
        <v>2.4</v>
      </c>
      <c r="O394" s="11">
        <v>7.1572699999999996</v>
      </c>
      <c r="P394" s="11">
        <v>0.58616100000000004</v>
      </c>
      <c r="Q394" s="12">
        <v>3.5983499999999999</v>
      </c>
      <c r="R394">
        <v>0.5</v>
      </c>
      <c r="T394" s="42">
        <v>13.8</v>
      </c>
    </row>
    <row r="395" spans="1:20" x14ac:dyDescent="0.2">
      <c r="A395">
        <v>1737</v>
      </c>
      <c r="B395">
        <v>2008</v>
      </c>
      <c r="C395" t="s">
        <v>1065</v>
      </c>
      <c r="D395" s="40">
        <v>39811</v>
      </c>
      <c r="E395" t="s">
        <v>833</v>
      </c>
      <c r="F395" t="s">
        <v>838</v>
      </c>
      <c r="G395">
        <v>1</v>
      </c>
      <c r="H395" t="s">
        <v>1110</v>
      </c>
      <c r="I395">
        <v>32.866999999999997</v>
      </c>
      <c r="J395">
        <v>-117.25700000000001</v>
      </c>
      <c r="K395" s="11">
        <v>0</v>
      </c>
      <c r="L395">
        <v>4000</v>
      </c>
      <c r="N395">
        <v>1.4</v>
      </c>
      <c r="O395" s="11">
        <v>6.6</v>
      </c>
      <c r="P395" s="11">
        <v>0.59</v>
      </c>
      <c r="Q395" s="12">
        <v>2.57</v>
      </c>
      <c r="R395">
        <v>0.26</v>
      </c>
      <c r="T395" s="42">
        <v>13.7</v>
      </c>
    </row>
    <row r="396" spans="1:20" x14ac:dyDescent="0.2">
      <c r="A396">
        <v>1738</v>
      </c>
      <c r="B396">
        <v>2008</v>
      </c>
      <c r="C396" t="s">
        <v>1065</v>
      </c>
      <c r="D396" s="40">
        <v>39813</v>
      </c>
      <c r="E396" t="s">
        <v>836</v>
      </c>
      <c r="F396" t="s">
        <v>838</v>
      </c>
      <c r="G396">
        <v>1</v>
      </c>
      <c r="H396" t="s">
        <v>1110</v>
      </c>
      <c r="I396">
        <v>34.408000000000001</v>
      </c>
      <c r="J396">
        <v>-119.685</v>
      </c>
      <c r="K396" s="11">
        <v>0</v>
      </c>
      <c r="L396">
        <v>9000</v>
      </c>
      <c r="N396">
        <v>3.36</v>
      </c>
      <c r="O396" s="11">
        <v>6.27</v>
      </c>
      <c r="P396" s="11">
        <v>0.79</v>
      </c>
      <c r="Q396" s="12">
        <v>3.85</v>
      </c>
      <c r="R396">
        <v>0.47</v>
      </c>
      <c r="T396" s="42">
        <v>12.1</v>
      </c>
    </row>
    <row r="397" spans="1:20" x14ac:dyDescent="0.2">
      <c r="A397">
        <v>1739</v>
      </c>
      <c r="B397">
        <v>2009</v>
      </c>
      <c r="C397" t="s">
        <v>1079</v>
      </c>
      <c r="D397" s="40">
        <v>39814</v>
      </c>
      <c r="E397" t="s">
        <v>833</v>
      </c>
      <c r="F397" t="s">
        <v>838</v>
      </c>
      <c r="G397">
        <v>1</v>
      </c>
      <c r="H397" t="s">
        <v>1110</v>
      </c>
      <c r="I397">
        <v>32.866999999999997</v>
      </c>
      <c r="J397">
        <v>-117.25700000000001</v>
      </c>
      <c r="K397" s="11">
        <v>0</v>
      </c>
      <c r="L397">
        <v>0</v>
      </c>
      <c r="N397">
        <v>3.83</v>
      </c>
      <c r="O397" s="11">
        <v>6.1</v>
      </c>
      <c r="P397" s="11">
        <v>0.45</v>
      </c>
      <c r="Q397" s="12">
        <v>1.29</v>
      </c>
      <c r="R397">
        <v>0.15</v>
      </c>
      <c r="T397" s="42">
        <v>14</v>
      </c>
    </row>
    <row r="398" spans="1:20" x14ac:dyDescent="0.2">
      <c r="A398">
        <v>1740</v>
      </c>
      <c r="B398">
        <v>2009</v>
      </c>
      <c r="C398" t="s">
        <v>1079</v>
      </c>
      <c r="D398" s="40">
        <v>39818</v>
      </c>
      <c r="E398" t="s">
        <v>837</v>
      </c>
      <c r="F398" t="s">
        <v>838</v>
      </c>
      <c r="G398">
        <v>1</v>
      </c>
      <c r="H398" t="s">
        <v>1110</v>
      </c>
      <c r="I398">
        <v>34.008000000000003</v>
      </c>
      <c r="J398">
        <v>-118.499</v>
      </c>
      <c r="K398" s="11">
        <v>0.04</v>
      </c>
      <c r="L398">
        <v>413161</v>
      </c>
      <c r="N398">
        <v>5.5</v>
      </c>
      <c r="O398" s="11">
        <v>5.0204000000000004</v>
      </c>
      <c r="P398" s="11">
        <v>0.54356599999999999</v>
      </c>
      <c r="Q398" s="12">
        <v>3.2222499999999998</v>
      </c>
      <c r="R398">
        <v>0.4</v>
      </c>
      <c r="T398" s="42">
        <v>12.5</v>
      </c>
    </row>
    <row r="399" spans="1:20" x14ac:dyDescent="0.2">
      <c r="A399">
        <v>1741</v>
      </c>
      <c r="B399">
        <v>2009</v>
      </c>
      <c r="C399" t="s">
        <v>1079</v>
      </c>
      <c r="D399" s="40">
        <v>39818</v>
      </c>
      <c r="E399" t="s">
        <v>836</v>
      </c>
      <c r="F399" t="s">
        <v>838</v>
      </c>
      <c r="G399">
        <v>1</v>
      </c>
      <c r="H399" t="s">
        <v>1110</v>
      </c>
      <c r="I399">
        <v>34.408000000000001</v>
      </c>
      <c r="J399">
        <v>-119.685</v>
      </c>
      <c r="K399" s="11">
        <v>0</v>
      </c>
      <c r="L399">
        <v>6000</v>
      </c>
      <c r="N399">
        <v>1.83</v>
      </c>
      <c r="O399" s="11">
        <v>6.26</v>
      </c>
      <c r="P399" s="11">
        <v>1.06</v>
      </c>
      <c r="Q399" s="12">
        <v>1.92</v>
      </c>
      <c r="R399">
        <v>0.33</v>
      </c>
      <c r="T399" s="42">
        <v>12.4</v>
      </c>
    </row>
    <row r="400" spans="1:20" x14ac:dyDescent="0.2">
      <c r="A400">
        <v>1742</v>
      </c>
      <c r="B400">
        <v>2009</v>
      </c>
      <c r="C400" t="s">
        <v>1079</v>
      </c>
      <c r="D400" s="40">
        <v>39818</v>
      </c>
      <c r="E400" t="s">
        <v>833</v>
      </c>
      <c r="F400" t="s">
        <v>838</v>
      </c>
      <c r="G400">
        <v>1</v>
      </c>
      <c r="H400" t="s">
        <v>1110</v>
      </c>
      <c r="I400">
        <v>32.866999999999997</v>
      </c>
      <c r="J400">
        <v>-117.25700000000001</v>
      </c>
      <c r="K400" s="11">
        <v>0</v>
      </c>
      <c r="L400">
        <v>15400</v>
      </c>
      <c r="N400">
        <v>2.64</v>
      </c>
      <c r="O400" s="11">
        <v>6</v>
      </c>
      <c r="P400" s="11">
        <v>0.5</v>
      </c>
      <c r="Q400" s="12">
        <v>1.23</v>
      </c>
      <c r="R400">
        <v>0.16</v>
      </c>
      <c r="T400" s="42">
        <v>13.4</v>
      </c>
    </row>
    <row r="401" spans="1:20" x14ac:dyDescent="0.2">
      <c r="A401">
        <v>1743</v>
      </c>
      <c r="B401">
        <v>2009</v>
      </c>
      <c r="C401" t="s">
        <v>1079</v>
      </c>
      <c r="D401" s="40">
        <v>39820</v>
      </c>
      <c r="E401" t="s">
        <v>835</v>
      </c>
      <c r="F401" t="s">
        <v>838</v>
      </c>
      <c r="G401">
        <v>1</v>
      </c>
      <c r="H401" t="s">
        <v>1110</v>
      </c>
      <c r="I401">
        <v>33.606099999999998</v>
      </c>
      <c r="J401">
        <v>-117.9311</v>
      </c>
      <c r="K401" s="11">
        <v>0</v>
      </c>
      <c r="L401">
        <v>0</v>
      </c>
      <c r="N401">
        <v>4.71</v>
      </c>
      <c r="O401" s="11">
        <v>1.86</v>
      </c>
      <c r="P401" s="11">
        <v>0.4</v>
      </c>
      <c r="Q401" s="12">
        <v>0.81</v>
      </c>
      <c r="R401">
        <v>0.13</v>
      </c>
      <c r="T401" s="42">
        <v>14.5</v>
      </c>
    </row>
    <row r="402" spans="1:20" x14ac:dyDescent="0.2">
      <c r="A402">
        <v>1744</v>
      </c>
      <c r="B402">
        <v>2009</v>
      </c>
      <c r="C402" t="s">
        <v>1079</v>
      </c>
      <c r="D402" s="40">
        <v>39821</v>
      </c>
      <c r="E402" t="s">
        <v>833</v>
      </c>
      <c r="F402" t="s">
        <v>838</v>
      </c>
      <c r="G402">
        <v>1</v>
      </c>
      <c r="H402" t="s">
        <v>1110</v>
      </c>
      <c r="I402">
        <v>32.866999999999997</v>
      </c>
      <c r="J402">
        <v>-117.25700000000001</v>
      </c>
      <c r="K402" s="11">
        <v>0</v>
      </c>
      <c r="L402">
        <v>8485</v>
      </c>
      <c r="N402">
        <v>2.5299999999999998</v>
      </c>
      <c r="O402" s="11">
        <v>5.0999999999999996</v>
      </c>
      <c r="P402" s="11">
        <v>0.41</v>
      </c>
      <c r="Q402" s="12">
        <v>0.49</v>
      </c>
      <c r="R402">
        <v>0.09</v>
      </c>
      <c r="T402" s="42">
        <v>13.9</v>
      </c>
    </row>
    <row r="403" spans="1:20" x14ac:dyDescent="0.2">
      <c r="A403">
        <v>1745</v>
      </c>
      <c r="B403">
        <v>2009</v>
      </c>
      <c r="C403" t="s">
        <v>1079</v>
      </c>
      <c r="D403" s="40">
        <v>39825</v>
      </c>
      <c r="E403" t="s">
        <v>835</v>
      </c>
      <c r="F403" t="s">
        <v>838</v>
      </c>
      <c r="G403">
        <v>1</v>
      </c>
      <c r="H403" t="s">
        <v>1110</v>
      </c>
      <c r="I403">
        <v>33.606099999999998</v>
      </c>
      <c r="J403">
        <v>-117.9311</v>
      </c>
      <c r="K403" s="11">
        <v>0</v>
      </c>
      <c r="L403">
        <v>0</v>
      </c>
      <c r="N403">
        <v>3.21</v>
      </c>
      <c r="O403" s="11">
        <v>1.89</v>
      </c>
      <c r="P403" s="11">
        <v>0.41</v>
      </c>
      <c r="Q403" s="12">
        <v>1.05</v>
      </c>
      <c r="R403">
        <v>0</v>
      </c>
      <c r="T403" s="42">
        <v>14.5</v>
      </c>
    </row>
    <row r="404" spans="1:20" x14ac:dyDescent="0.2">
      <c r="A404">
        <v>1746</v>
      </c>
      <c r="B404">
        <v>2009</v>
      </c>
      <c r="C404" t="s">
        <v>1079</v>
      </c>
      <c r="D404" s="40">
        <v>39825</v>
      </c>
      <c r="E404" t="s">
        <v>836</v>
      </c>
      <c r="F404" t="s">
        <v>838</v>
      </c>
      <c r="G404">
        <v>1</v>
      </c>
      <c r="H404" t="s">
        <v>1110</v>
      </c>
      <c r="I404">
        <v>34.408000000000001</v>
      </c>
      <c r="J404">
        <v>-119.685</v>
      </c>
      <c r="K404" s="11">
        <v>0</v>
      </c>
      <c r="L404">
        <v>3100</v>
      </c>
      <c r="N404">
        <v>0.98</v>
      </c>
      <c r="O404" s="11">
        <v>6.21</v>
      </c>
      <c r="P404" s="11">
        <v>0.62</v>
      </c>
      <c r="Q404" s="12">
        <v>2.35</v>
      </c>
      <c r="R404">
        <v>0.24</v>
      </c>
      <c r="T404" s="42">
        <v>13</v>
      </c>
    </row>
    <row r="405" spans="1:20" x14ac:dyDescent="0.2">
      <c r="A405">
        <v>1747</v>
      </c>
      <c r="B405">
        <v>2009</v>
      </c>
      <c r="C405" t="s">
        <v>1079</v>
      </c>
      <c r="D405" s="40">
        <v>39825</v>
      </c>
      <c r="E405" t="s">
        <v>833</v>
      </c>
      <c r="F405" t="s">
        <v>838</v>
      </c>
      <c r="G405">
        <v>1</v>
      </c>
      <c r="H405" t="s">
        <v>1110</v>
      </c>
      <c r="I405">
        <v>32.866999999999997</v>
      </c>
      <c r="J405">
        <v>-117.25700000000001</v>
      </c>
      <c r="K405" s="11">
        <v>0</v>
      </c>
      <c r="L405">
        <v>10640</v>
      </c>
      <c r="N405">
        <v>2.5499999999999998</v>
      </c>
      <c r="O405" s="11">
        <v>5.0999999999999996</v>
      </c>
      <c r="P405" s="11">
        <v>0.37</v>
      </c>
      <c r="Q405" s="12">
        <v>0.28999999999999998</v>
      </c>
      <c r="R405">
        <v>0.06</v>
      </c>
      <c r="T405" s="42">
        <v>14</v>
      </c>
    </row>
    <row r="406" spans="1:20" x14ac:dyDescent="0.2">
      <c r="A406">
        <v>1748</v>
      </c>
      <c r="B406">
        <v>2009</v>
      </c>
      <c r="C406" t="s">
        <v>1079</v>
      </c>
      <c r="D406" s="40">
        <v>39826</v>
      </c>
      <c r="E406" t="s">
        <v>837</v>
      </c>
      <c r="F406" t="s">
        <v>838</v>
      </c>
      <c r="G406">
        <v>1</v>
      </c>
      <c r="H406" t="s">
        <v>1110</v>
      </c>
      <c r="I406">
        <v>34.008000000000003</v>
      </c>
      <c r="J406">
        <v>-118.499</v>
      </c>
      <c r="K406" s="11">
        <v>0.08</v>
      </c>
      <c r="L406">
        <v>13651</v>
      </c>
      <c r="N406">
        <v>1.5</v>
      </c>
      <c r="O406" s="11">
        <v>4.79</v>
      </c>
      <c r="P406" s="11">
        <v>0.4</v>
      </c>
      <c r="Q406" s="12">
        <v>1.21</v>
      </c>
      <c r="R406">
        <v>0.13</v>
      </c>
      <c r="T406" s="42">
        <v>14</v>
      </c>
    </row>
    <row r="407" spans="1:20" x14ac:dyDescent="0.2">
      <c r="A407">
        <v>1749</v>
      </c>
      <c r="B407">
        <v>2009</v>
      </c>
      <c r="C407" t="s">
        <v>1079</v>
      </c>
      <c r="D407" s="40">
        <v>39828</v>
      </c>
      <c r="E407" t="s">
        <v>833</v>
      </c>
      <c r="F407" t="s">
        <v>838</v>
      </c>
      <c r="G407">
        <v>1</v>
      </c>
      <c r="H407" t="s">
        <v>1110</v>
      </c>
      <c r="I407">
        <v>32.866999999999997</v>
      </c>
      <c r="J407">
        <v>-117.25700000000001</v>
      </c>
      <c r="K407" s="11">
        <v>0</v>
      </c>
      <c r="L407">
        <v>5600</v>
      </c>
      <c r="N407">
        <v>1.19</v>
      </c>
      <c r="O407" s="11">
        <v>4.9000000000000004</v>
      </c>
      <c r="P407" s="11">
        <v>0.35</v>
      </c>
      <c r="Q407" s="12">
        <v>0.24</v>
      </c>
      <c r="R407">
        <v>0.04</v>
      </c>
      <c r="T407" s="42">
        <v>14.2</v>
      </c>
    </row>
    <row r="408" spans="1:20" x14ac:dyDescent="0.2">
      <c r="A408">
        <v>1750</v>
      </c>
      <c r="B408">
        <v>2009</v>
      </c>
      <c r="C408" t="s">
        <v>1079</v>
      </c>
      <c r="D408" s="40">
        <v>39832</v>
      </c>
      <c r="E408" t="s">
        <v>835</v>
      </c>
      <c r="F408" t="s">
        <v>838</v>
      </c>
      <c r="G408">
        <v>1</v>
      </c>
      <c r="H408" t="s">
        <v>1110</v>
      </c>
      <c r="I408">
        <v>33.606099999999998</v>
      </c>
      <c r="J408">
        <v>-117.9311</v>
      </c>
      <c r="K408" s="11">
        <v>0</v>
      </c>
      <c r="L408">
        <v>0</v>
      </c>
      <c r="N408">
        <v>1.41</v>
      </c>
      <c r="O408" s="11">
        <v>3.44</v>
      </c>
      <c r="P408" s="11">
        <v>0.37</v>
      </c>
      <c r="Q408" s="12">
        <v>0.61</v>
      </c>
      <c r="R408">
        <v>0</v>
      </c>
      <c r="T408" s="42">
        <v>15</v>
      </c>
    </row>
    <row r="409" spans="1:20" x14ac:dyDescent="0.2">
      <c r="A409">
        <v>1751</v>
      </c>
      <c r="B409">
        <v>2009</v>
      </c>
      <c r="C409" t="s">
        <v>1079</v>
      </c>
      <c r="D409" s="40">
        <v>39832</v>
      </c>
      <c r="E409" t="s">
        <v>837</v>
      </c>
      <c r="F409" t="s">
        <v>838</v>
      </c>
      <c r="G409">
        <v>1</v>
      </c>
      <c r="H409" t="s">
        <v>1110</v>
      </c>
      <c r="I409">
        <v>34.008000000000003</v>
      </c>
      <c r="J409">
        <v>-118.499</v>
      </c>
      <c r="K409" s="11">
        <v>0</v>
      </c>
      <c r="L409">
        <v>187</v>
      </c>
      <c r="N409">
        <v>5.5</v>
      </c>
      <c r="O409" s="11">
        <v>3.23</v>
      </c>
      <c r="P409" s="11">
        <v>0.39</v>
      </c>
      <c r="Q409" s="12">
        <v>0.74</v>
      </c>
      <c r="R409">
        <v>0.18</v>
      </c>
      <c r="T409" s="42">
        <v>14</v>
      </c>
    </row>
    <row r="410" spans="1:20" x14ac:dyDescent="0.2">
      <c r="A410">
        <v>1752</v>
      </c>
      <c r="B410">
        <v>2009</v>
      </c>
      <c r="C410" t="s">
        <v>1079</v>
      </c>
      <c r="D410" s="40">
        <v>39833</v>
      </c>
      <c r="E410" t="s">
        <v>836</v>
      </c>
      <c r="F410" t="s">
        <v>838</v>
      </c>
      <c r="G410">
        <v>1</v>
      </c>
      <c r="H410" t="s">
        <v>1110</v>
      </c>
      <c r="I410">
        <v>34.408000000000001</v>
      </c>
      <c r="J410">
        <v>-119.685</v>
      </c>
      <c r="K410" s="11">
        <v>0</v>
      </c>
      <c r="L410">
        <v>2600</v>
      </c>
      <c r="N410">
        <v>3.86</v>
      </c>
      <c r="O410" s="11">
        <v>7.09</v>
      </c>
      <c r="P410" s="11">
        <v>0.79</v>
      </c>
      <c r="Q410" s="12">
        <v>1.55</v>
      </c>
      <c r="R410">
        <v>0.35</v>
      </c>
      <c r="T410" s="42">
        <v>13.2</v>
      </c>
    </row>
    <row r="411" spans="1:20" x14ac:dyDescent="0.2">
      <c r="A411">
        <v>1753</v>
      </c>
      <c r="B411">
        <v>2009</v>
      </c>
      <c r="C411" t="s">
        <v>1079</v>
      </c>
      <c r="D411" s="40">
        <v>39833</v>
      </c>
      <c r="E411" t="s">
        <v>833</v>
      </c>
      <c r="F411" t="s">
        <v>838</v>
      </c>
      <c r="G411">
        <v>1</v>
      </c>
      <c r="H411" t="s">
        <v>1110</v>
      </c>
      <c r="I411">
        <v>32.866999999999997</v>
      </c>
      <c r="J411">
        <v>-117.25700000000001</v>
      </c>
      <c r="K411" s="11">
        <v>0</v>
      </c>
      <c r="L411">
        <v>5200</v>
      </c>
      <c r="N411">
        <v>1.69</v>
      </c>
      <c r="O411" s="11">
        <v>4.4000000000000004</v>
      </c>
      <c r="P411" s="11">
        <v>0.34</v>
      </c>
      <c r="Q411" s="12">
        <v>0.15</v>
      </c>
      <c r="R411">
        <v>0.04</v>
      </c>
      <c r="T411" s="42">
        <v>14.5</v>
      </c>
    </row>
    <row r="412" spans="1:20" x14ac:dyDescent="0.2">
      <c r="A412">
        <v>1754</v>
      </c>
      <c r="B412">
        <v>2009</v>
      </c>
      <c r="C412" t="s">
        <v>1079</v>
      </c>
      <c r="D412" s="40">
        <v>39835</v>
      </c>
      <c r="E412" t="s">
        <v>833</v>
      </c>
      <c r="F412" t="s">
        <v>838</v>
      </c>
      <c r="G412">
        <v>1</v>
      </c>
      <c r="H412" t="s">
        <v>1110</v>
      </c>
      <c r="I412">
        <v>32.866999999999997</v>
      </c>
      <c r="J412">
        <v>-117.25700000000001</v>
      </c>
      <c r="K412" s="11">
        <v>0</v>
      </c>
      <c r="L412">
        <v>0</v>
      </c>
      <c r="N412">
        <v>1.1000000000000001</v>
      </c>
      <c r="O412" s="11">
        <v>4.5</v>
      </c>
      <c r="P412" s="11">
        <v>0.33</v>
      </c>
      <c r="Q412" s="12">
        <v>0.05</v>
      </c>
      <c r="R412">
        <v>0.03</v>
      </c>
      <c r="T412" s="42">
        <v>14.6</v>
      </c>
    </row>
    <row r="413" spans="1:20" x14ac:dyDescent="0.2">
      <c r="A413">
        <v>1755</v>
      </c>
      <c r="B413">
        <v>2009</v>
      </c>
      <c r="C413" t="s">
        <v>1079</v>
      </c>
      <c r="D413" s="40">
        <v>39839</v>
      </c>
      <c r="E413" t="s">
        <v>835</v>
      </c>
      <c r="F413" t="s">
        <v>838</v>
      </c>
      <c r="G413">
        <v>1</v>
      </c>
      <c r="H413" t="s">
        <v>1110</v>
      </c>
      <c r="I413">
        <v>33.606099999999998</v>
      </c>
      <c r="J413">
        <v>-117.9311</v>
      </c>
      <c r="K413" s="11">
        <v>0</v>
      </c>
      <c r="L413">
        <v>0</v>
      </c>
      <c r="N413">
        <v>5.51</v>
      </c>
      <c r="O413" s="11">
        <v>3.83</v>
      </c>
      <c r="P413" s="11">
        <v>0.46</v>
      </c>
      <c r="Q413" s="12">
        <v>2.21</v>
      </c>
      <c r="R413">
        <v>0.7</v>
      </c>
      <c r="T413" s="42">
        <v>15</v>
      </c>
    </row>
    <row r="414" spans="1:20" x14ac:dyDescent="0.2">
      <c r="A414">
        <v>1756</v>
      </c>
      <c r="B414">
        <v>2009</v>
      </c>
      <c r="C414" t="s">
        <v>1079</v>
      </c>
      <c r="D414" s="40">
        <v>39839</v>
      </c>
      <c r="E414" t="s">
        <v>833</v>
      </c>
      <c r="F414" t="s">
        <v>838</v>
      </c>
      <c r="G414">
        <v>1</v>
      </c>
      <c r="H414" t="s">
        <v>1110</v>
      </c>
      <c r="I414">
        <v>32.866999999999997</v>
      </c>
      <c r="J414">
        <v>-117.25700000000001</v>
      </c>
      <c r="K414" s="11">
        <v>0</v>
      </c>
      <c r="L414">
        <v>1818</v>
      </c>
      <c r="N414">
        <v>1.39</v>
      </c>
      <c r="O414" s="11">
        <v>5</v>
      </c>
      <c r="P414" s="11">
        <v>0.41</v>
      </c>
      <c r="Q414" s="12">
        <v>0.42</v>
      </c>
      <c r="R414">
        <v>0.04</v>
      </c>
      <c r="T414" s="42">
        <v>14.3</v>
      </c>
    </row>
    <row r="415" spans="1:20" x14ac:dyDescent="0.2">
      <c r="A415">
        <v>1757</v>
      </c>
      <c r="B415">
        <v>2009</v>
      </c>
      <c r="C415" t="s">
        <v>1079</v>
      </c>
      <c r="D415" s="40">
        <v>39839</v>
      </c>
      <c r="E415" t="s">
        <v>836</v>
      </c>
      <c r="F415" t="s">
        <v>838</v>
      </c>
      <c r="G415">
        <v>1</v>
      </c>
      <c r="H415" t="s">
        <v>1110</v>
      </c>
      <c r="I415">
        <v>34.408000000000001</v>
      </c>
      <c r="J415">
        <v>-119.685</v>
      </c>
      <c r="K415" s="11">
        <v>0</v>
      </c>
      <c r="L415">
        <v>300</v>
      </c>
      <c r="N415">
        <v>0.93</v>
      </c>
      <c r="O415" s="11">
        <v>5.29</v>
      </c>
      <c r="P415" s="11">
        <v>0.63</v>
      </c>
      <c r="Q415" s="12">
        <v>1.32</v>
      </c>
      <c r="R415">
        <v>0.2</v>
      </c>
      <c r="T415" s="42">
        <v>13.9</v>
      </c>
    </row>
    <row r="416" spans="1:20" x14ac:dyDescent="0.2">
      <c r="A416">
        <v>1758</v>
      </c>
      <c r="B416">
        <v>2009</v>
      </c>
      <c r="C416" t="s">
        <v>1079</v>
      </c>
      <c r="D416" s="40">
        <v>39839</v>
      </c>
      <c r="E416" t="s">
        <v>837</v>
      </c>
      <c r="F416" t="s">
        <v>838</v>
      </c>
      <c r="G416">
        <v>1</v>
      </c>
      <c r="H416" t="s">
        <v>1110</v>
      </c>
      <c r="I416">
        <v>34.008000000000003</v>
      </c>
      <c r="J416">
        <v>-118.499</v>
      </c>
      <c r="K416" s="11">
        <v>0</v>
      </c>
      <c r="L416">
        <v>0</v>
      </c>
      <c r="N416">
        <v>4</v>
      </c>
      <c r="O416" s="11">
        <v>4.53</v>
      </c>
      <c r="P416" s="11">
        <v>0.36</v>
      </c>
      <c r="Q416" s="12">
        <v>1.99</v>
      </c>
      <c r="R416">
        <v>0.47</v>
      </c>
      <c r="T416" s="42">
        <v>14</v>
      </c>
    </row>
    <row r="417" spans="1:20" x14ac:dyDescent="0.2">
      <c r="A417">
        <v>1759</v>
      </c>
      <c r="B417">
        <v>2009</v>
      </c>
      <c r="C417" t="s">
        <v>1079</v>
      </c>
      <c r="D417" s="40">
        <v>39842</v>
      </c>
      <c r="E417" t="s">
        <v>833</v>
      </c>
      <c r="F417" t="s">
        <v>838</v>
      </c>
      <c r="G417">
        <v>1</v>
      </c>
      <c r="H417" t="s">
        <v>1110</v>
      </c>
      <c r="I417">
        <v>32.866999999999997</v>
      </c>
      <c r="J417">
        <v>-117.25700000000001</v>
      </c>
      <c r="K417" s="11">
        <v>0</v>
      </c>
      <c r="L417">
        <v>4848</v>
      </c>
      <c r="N417">
        <v>1.1299999999999999</v>
      </c>
      <c r="O417" s="11">
        <v>5.4</v>
      </c>
      <c r="P417" s="11">
        <v>0.44</v>
      </c>
      <c r="Q417" s="12">
        <v>0.85</v>
      </c>
      <c r="R417">
        <v>0.13</v>
      </c>
      <c r="T417" s="42">
        <v>14.1</v>
      </c>
    </row>
    <row r="418" spans="1:20" x14ac:dyDescent="0.2">
      <c r="A418">
        <v>1760</v>
      </c>
      <c r="B418">
        <v>2009</v>
      </c>
      <c r="C418" t="s">
        <v>1080</v>
      </c>
      <c r="D418" s="40">
        <v>39846</v>
      </c>
      <c r="E418" t="s">
        <v>835</v>
      </c>
      <c r="F418" t="s">
        <v>838</v>
      </c>
      <c r="G418">
        <v>1</v>
      </c>
      <c r="H418" t="s">
        <v>1110</v>
      </c>
      <c r="I418">
        <v>33.606099999999998</v>
      </c>
      <c r="J418">
        <v>-117.9311</v>
      </c>
      <c r="K418" s="11">
        <v>0</v>
      </c>
      <c r="L418">
        <v>15599</v>
      </c>
      <c r="N418">
        <v>3.26</v>
      </c>
      <c r="O418" s="11">
        <v>3.37</v>
      </c>
      <c r="P418" s="11">
        <v>0.39</v>
      </c>
      <c r="Q418" s="12">
        <v>0.32</v>
      </c>
      <c r="R418">
        <v>0.16</v>
      </c>
      <c r="T418" s="42">
        <v>15</v>
      </c>
    </row>
    <row r="419" spans="1:20" x14ac:dyDescent="0.2">
      <c r="A419">
        <v>1761</v>
      </c>
      <c r="B419">
        <v>2009</v>
      </c>
      <c r="C419" t="s">
        <v>1080</v>
      </c>
      <c r="D419" s="40">
        <v>39846</v>
      </c>
      <c r="E419" t="s">
        <v>836</v>
      </c>
      <c r="F419" t="s">
        <v>838</v>
      </c>
      <c r="G419">
        <v>1</v>
      </c>
      <c r="H419" t="s">
        <v>1110</v>
      </c>
      <c r="I419">
        <v>34.408000000000001</v>
      </c>
      <c r="J419">
        <v>-119.685</v>
      </c>
      <c r="K419" s="11">
        <v>0</v>
      </c>
      <c r="L419">
        <v>8200</v>
      </c>
      <c r="N419">
        <v>1.77</v>
      </c>
      <c r="O419" s="11">
        <v>7.28</v>
      </c>
      <c r="P419" s="11">
        <v>0.8</v>
      </c>
      <c r="Q419" s="12">
        <v>3.19</v>
      </c>
      <c r="R419">
        <v>0.36</v>
      </c>
      <c r="T419" s="42">
        <v>13.2</v>
      </c>
    </row>
    <row r="420" spans="1:20" x14ac:dyDescent="0.2">
      <c r="A420">
        <v>1762</v>
      </c>
      <c r="B420">
        <v>2009</v>
      </c>
      <c r="C420" t="s">
        <v>1080</v>
      </c>
      <c r="D420" s="40">
        <v>39846</v>
      </c>
      <c r="E420" t="s">
        <v>837</v>
      </c>
      <c r="F420" t="s">
        <v>838</v>
      </c>
      <c r="G420">
        <v>1</v>
      </c>
      <c r="H420" t="s">
        <v>1110</v>
      </c>
      <c r="I420">
        <v>34.008000000000003</v>
      </c>
      <c r="J420">
        <v>-118.499</v>
      </c>
      <c r="K420" s="11">
        <v>0</v>
      </c>
      <c r="L420">
        <v>0</v>
      </c>
      <c r="N420">
        <v>5</v>
      </c>
      <c r="O420" s="11">
        <v>5.85</v>
      </c>
      <c r="P420" s="11">
        <v>0.54</v>
      </c>
      <c r="Q420" s="12">
        <v>0.77</v>
      </c>
      <c r="R420">
        <v>0.11</v>
      </c>
      <c r="T420" s="42">
        <v>14</v>
      </c>
    </row>
    <row r="421" spans="1:20" x14ac:dyDescent="0.2">
      <c r="A421">
        <v>1763</v>
      </c>
      <c r="B421">
        <v>2009</v>
      </c>
      <c r="C421" t="s">
        <v>1080</v>
      </c>
      <c r="D421" s="40">
        <v>39846</v>
      </c>
      <c r="E421" t="s">
        <v>833</v>
      </c>
      <c r="F421" t="s">
        <v>838</v>
      </c>
      <c r="G421">
        <v>1</v>
      </c>
      <c r="H421" t="s">
        <v>1110</v>
      </c>
      <c r="I421">
        <v>32.866999999999997</v>
      </c>
      <c r="J421">
        <v>-117.25700000000001</v>
      </c>
      <c r="K421" s="11">
        <v>0</v>
      </c>
      <c r="L421">
        <v>13030</v>
      </c>
      <c r="N421">
        <v>1.68</v>
      </c>
      <c r="O421" s="11">
        <v>5.7</v>
      </c>
      <c r="P421" s="11">
        <v>0.39</v>
      </c>
      <c r="Q421" s="12">
        <v>0.38</v>
      </c>
      <c r="R421">
        <v>0.05</v>
      </c>
      <c r="T421" s="42">
        <v>14.4</v>
      </c>
    </row>
    <row r="422" spans="1:20" x14ac:dyDescent="0.2">
      <c r="A422">
        <v>1764</v>
      </c>
      <c r="B422">
        <v>2009</v>
      </c>
      <c r="C422" t="s">
        <v>1080</v>
      </c>
      <c r="D422" s="40">
        <v>39849</v>
      </c>
      <c r="E422" t="s">
        <v>833</v>
      </c>
      <c r="F422" t="s">
        <v>838</v>
      </c>
      <c r="G422">
        <v>1</v>
      </c>
      <c r="H422" t="s">
        <v>1110</v>
      </c>
      <c r="I422">
        <v>32.866999999999997</v>
      </c>
      <c r="J422">
        <v>-117.25700000000001</v>
      </c>
      <c r="K422" s="11">
        <v>0</v>
      </c>
      <c r="L422">
        <v>0</v>
      </c>
      <c r="N422">
        <v>1.68</v>
      </c>
      <c r="O422" s="11">
        <v>5.8</v>
      </c>
      <c r="P422" s="11">
        <v>0.35</v>
      </c>
      <c r="Q422" s="12">
        <v>0.08</v>
      </c>
      <c r="R422">
        <v>0.03</v>
      </c>
      <c r="T422" s="42">
        <v>14.4</v>
      </c>
    </row>
    <row r="423" spans="1:20" x14ac:dyDescent="0.2">
      <c r="A423">
        <v>1765</v>
      </c>
      <c r="B423">
        <v>2009</v>
      </c>
      <c r="C423" t="s">
        <v>1080</v>
      </c>
      <c r="D423" s="40">
        <v>39853</v>
      </c>
      <c r="E423" t="s">
        <v>836</v>
      </c>
      <c r="F423" t="s">
        <v>838</v>
      </c>
      <c r="G423">
        <v>1</v>
      </c>
      <c r="H423" t="s">
        <v>1110</v>
      </c>
      <c r="I423">
        <v>34.408000000000001</v>
      </c>
      <c r="J423">
        <v>-119.685</v>
      </c>
      <c r="K423" s="11">
        <v>0</v>
      </c>
      <c r="L423">
        <v>1050</v>
      </c>
      <c r="N423">
        <v>1.03</v>
      </c>
      <c r="O423" s="11">
        <v>6.1</v>
      </c>
      <c r="P423" s="11">
        <v>0.57999999999999996</v>
      </c>
      <c r="Q423" s="12">
        <v>1.19</v>
      </c>
      <c r="R423">
        <v>0.3</v>
      </c>
      <c r="T423" s="42">
        <v>12.4</v>
      </c>
    </row>
    <row r="424" spans="1:20" x14ac:dyDescent="0.2">
      <c r="A424">
        <v>1766</v>
      </c>
      <c r="B424">
        <v>2009</v>
      </c>
      <c r="C424" t="s">
        <v>1080</v>
      </c>
      <c r="D424" s="40">
        <v>39853</v>
      </c>
      <c r="E424" t="s">
        <v>837</v>
      </c>
      <c r="F424" t="s">
        <v>838</v>
      </c>
      <c r="G424">
        <v>1</v>
      </c>
      <c r="H424" t="s">
        <v>1110</v>
      </c>
      <c r="I424">
        <v>34.008000000000003</v>
      </c>
      <c r="J424">
        <v>-118.499</v>
      </c>
      <c r="K424" s="11">
        <v>0</v>
      </c>
      <c r="L424">
        <v>5610</v>
      </c>
      <c r="N424">
        <v>3</v>
      </c>
      <c r="O424" s="11">
        <v>5.4</v>
      </c>
      <c r="P424" s="11">
        <v>0.42</v>
      </c>
      <c r="Q424" s="12">
        <v>2.69</v>
      </c>
      <c r="R424">
        <v>0.25</v>
      </c>
      <c r="T424" s="42">
        <v>14</v>
      </c>
    </row>
    <row r="425" spans="1:20" x14ac:dyDescent="0.2">
      <c r="A425">
        <v>1767</v>
      </c>
      <c r="B425">
        <v>2009</v>
      </c>
      <c r="C425" t="s">
        <v>1080</v>
      </c>
      <c r="D425" s="40">
        <v>39853</v>
      </c>
      <c r="E425" t="s">
        <v>835</v>
      </c>
      <c r="F425" t="s">
        <v>838</v>
      </c>
      <c r="G425">
        <v>1</v>
      </c>
      <c r="H425" t="s">
        <v>1110</v>
      </c>
      <c r="I425">
        <v>33.606099999999998</v>
      </c>
      <c r="J425">
        <v>-117.9311</v>
      </c>
      <c r="K425" s="11">
        <v>0</v>
      </c>
      <c r="L425">
        <v>0</v>
      </c>
      <c r="N425">
        <v>1.73</v>
      </c>
      <c r="O425" s="11">
        <v>2.88</v>
      </c>
      <c r="P425" s="11">
        <v>0.45</v>
      </c>
      <c r="Q425" s="12">
        <v>1.58</v>
      </c>
      <c r="R425">
        <v>0.39</v>
      </c>
      <c r="T425" s="42">
        <v>15</v>
      </c>
    </row>
    <row r="426" spans="1:20" x14ac:dyDescent="0.2">
      <c r="A426">
        <v>1768</v>
      </c>
      <c r="B426">
        <v>2009</v>
      </c>
      <c r="C426" t="s">
        <v>1080</v>
      </c>
      <c r="D426" s="40">
        <v>39853</v>
      </c>
      <c r="E426" t="s">
        <v>833</v>
      </c>
      <c r="F426" t="s">
        <v>838</v>
      </c>
      <c r="G426">
        <v>1</v>
      </c>
      <c r="H426" t="s">
        <v>1110</v>
      </c>
      <c r="I426">
        <v>32.866999999999997</v>
      </c>
      <c r="J426">
        <v>-117.25700000000001</v>
      </c>
      <c r="K426" s="11">
        <v>0</v>
      </c>
      <c r="L426">
        <v>17576</v>
      </c>
      <c r="N426">
        <v>1.22</v>
      </c>
      <c r="O426" s="11">
        <v>5.2</v>
      </c>
      <c r="P426" s="11">
        <v>0.39</v>
      </c>
      <c r="Q426" s="12">
        <v>0.13</v>
      </c>
      <c r="R426">
        <v>0.03</v>
      </c>
      <c r="T426" s="42">
        <v>14.5</v>
      </c>
    </row>
    <row r="427" spans="1:20" x14ac:dyDescent="0.2">
      <c r="A427">
        <v>1769</v>
      </c>
      <c r="B427">
        <v>2009</v>
      </c>
      <c r="C427" t="s">
        <v>1080</v>
      </c>
      <c r="D427" s="40">
        <v>39856</v>
      </c>
      <c r="E427" t="s">
        <v>833</v>
      </c>
      <c r="F427" t="s">
        <v>838</v>
      </c>
      <c r="G427">
        <v>1</v>
      </c>
      <c r="H427" t="s">
        <v>1110</v>
      </c>
      <c r="I427">
        <v>32.866999999999997</v>
      </c>
      <c r="J427">
        <v>-117.25700000000001</v>
      </c>
      <c r="K427" s="11">
        <v>0</v>
      </c>
      <c r="L427">
        <v>8788</v>
      </c>
      <c r="N427">
        <v>1.23</v>
      </c>
      <c r="O427" s="11">
        <v>6</v>
      </c>
      <c r="P427" s="11">
        <v>0.41</v>
      </c>
      <c r="Q427" s="12">
        <v>0.51</v>
      </c>
      <c r="R427">
        <v>0.06</v>
      </c>
      <c r="T427" s="42">
        <v>14.2</v>
      </c>
    </row>
    <row r="428" spans="1:20" x14ac:dyDescent="0.2">
      <c r="A428">
        <v>1770</v>
      </c>
      <c r="B428">
        <v>2009</v>
      </c>
      <c r="C428" t="s">
        <v>1080</v>
      </c>
      <c r="D428" s="40">
        <v>39860</v>
      </c>
      <c r="E428" t="s">
        <v>833</v>
      </c>
      <c r="F428" t="s">
        <v>838</v>
      </c>
      <c r="G428">
        <v>1</v>
      </c>
      <c r="H428" t="s">
        <v>1110</v>
      </c>
      <c r="I428">
        <v>32.866999999999997</v>
      </c>
      <c r="J428">
        <v>-117.25700000000001</v>
      </c>
      <c r="K428" s="11">
        <v>0</v>
      </c>
      <c r="L428">
        <v>11818</v>
      </c>
      <c r="N428">
        <v>2.2999999999999998</v>
      </c>
      <c r="O428" s="11">
        <v>6.7</v>
      </c>
      <c r="P428" s="11">
        <v>0.53</v>
      </c>
      <c r="Q428" s="12">
        <v>1.7</v>
      </c>
      <c r="R428">
        <v>0.14000000000000001</v>
      </c>
      <c r="T428" s="42">
        <v>13.8</v>
      </c>
    </row>
    <row r="429" spans="1:20" x14ac:dyDescent="0.2">
      <c r="A429">
        <v>1771</v>
      </c>
      <c r="B429">
        <v>2009</v>
      </c>
      <c r="C429" t="s">
        <v>1080</v>
      </c>
      <c r="D429" s="40">
        <v>39860</v>
      </c>
      <c r="E429" t="s">
        <v>837</v>
      </c>
      <c r="F429" t="s">
        <v>838</v>
      </c>
      <c r="G429">
        <v>1</v>
      </c>
      <c r="H429" t="s">
        <v>1110</v>
      </c>
      <c r="I429">
        <v>34.008000000000003</v>
      </c>
      <c r="J429">
        <v>-118.499</v>
      </c>
      <c r="K429" s="11">
        <v>0.04</v>
      </c>
      <c r="L429">
        <v>6523</v>
      </c>
      <c r="N429">
        <v>6.5</v>
      </c>
      <c r="O429" s="11">
        <v>6.48</v>
      </c>
      <c r="P429" s="11">
        <v>0.83</v>
      </c>
      <c r="Q429" s="12">
        <v>3.92</v>
      </c>
      <c r="R429">
        <v>0.31</v>
      </c>
      <c r="T429" s="42">
        <v>14</v>
      </c>
    </row>
    <row r="430" spans="1:20" x14ac:dyDescent="0.2">
      <c r="A430">
        <v>1772</v>
      </c>
      <c r="B430">
        <v>2009</v>
      </c>
      <c r="C430" t="s">
        <v>1080</v>
      </c>
      <c r="D430" s="40">
        <v>39861</v>
      </c>
      <c r="E430" t="s">
        <v>836</v>
      </c>
      <c r="F430" t="s">
        <v>838</v>
      </c>
      <c r="G430">
        <v>1</v>
      </c>
      <c r="H430" t="s">
        <v>1110</v>
      </c>
      <c r="I430">
        <v>34.408000000000001</v>
      </c>
      <c r="J430">
        <v>-119.685</v>
      </c>
      <c r="K430" s="11">
        <v>0</v>
      </c>
      <c r="L430">
        <v>4050</v>
      </c>
      <c r="N430">
        <v>1.78</v>
      </c>
      <c r="O430" s="11">
        <v>11.39</v>
      </c>
      <c r="P430" s="11">
        <v>0.96</v>
      </c>
      <c r="Q430" s="12">
        <v>7.03</v>
      </c>
      <c r="R430">
        <v>0.65</v>
      </c>
      <c r="T430" s="42">
        <v>12.1</v>
      </c>
    </row>
    <row r="431" spans="1:20" x14ac:dyDescent="0.2">
      <c r="A431">
        <v>1773</v>
      </c>
      <c r="B431">
        <v>2009</v>
      </c>
      <c r="C431" t="s">
        <v>1080</v>
      </c>
      <c r="D431" s="40">
        <v>39862</v>
      </c>
      <c r="E431" t="s">
        <v>835</v>
      </c>
      <c r="F431" t="s">
        <v>838</v>
      </c>
      <c r="G431">
        <v>1</v>
      </c>
      <c r="H431" t="s">
        <v>1110</v>
      </c>
      <c r="I431">
        <v>33.606099999999998</v>
      </c>
      <c r="J431">
        <v>-117.9311</v>
      </c>
      <c r="K431" s="11">
        <v>0</v>
      </c>
      <c r="L431">
        <v>25998</v>
      </c>
      <c r="N431">
        <v>2.5499999999999998</v>
      </c>
      <c r="O431" s="11">
        <v>5.6</v>
      </c>
      <c r="P431" s="11">
        <v>0.54</v>
      </c>
      <c r="Q431" s="12">
        <v>2.2599999999999998</v>
      </c>
      <c r="R431">
        <v>0.32</v>
      </c>
      <c r="T431" s="42">
        <v>14.5</v>
      </c>
    </row>
    <row r="432" spans="1:20" x14ac:dyDescent="0.2">
      <c r="A432">
        <v>1774</v>
      </c>
      <c r="B432">
        <v>2009</v>
      </c>
      <c r="C432" t="s">
        <v>1080</v>
      </c>
      <c r="D432" s="40">
        <v>39863</v>
      </c>
      <c r="E432" t="s">
        <v>833</v>
      </c>
      <c r="F432" t="s">
        <v>838</v>
      </c>
      <c r="G432">
        <v>1</v>
      </c>
      <c r="H432" t="s">
        <v>1110</v>
      </c>
      <c r="I432">
        <v>32.866999999999997</v>
      </c>
      <c r="J432">
        <v>-117.25700000000001</v>
      </c>
      <c r="K432" s="11">
        <v>0</v>
      </c>
      <c r="L432">
        <v>0</v>
      </c>
      <c r="N432">
        <v>1.54</v>
      </c>
      <c r="O432" s="11">
        <v>6.3</v>
      </c>
      <c r="P432" s="11">
        <v>0.45</v>
      </c>
      <c r="Q432" s="12">
        <v>1.1599999999999999</v>
      </c>
      <c r="R432">
        <v>0.1</v>
      </c>
      <c r="T432" s="42">
        <v>14.1</v>
      </c>
    </row>
    <row r="433" spans="1:20" x14ac:dyDescent="0.2">
      <c r="A433">
        <v>1775</v>
      </c>
      <c r="B433">
        <v>2009</v>
      </c>
      <c r="C433" t="s">
        <v>1080</v>
      </c>
      <c r="D433" s="40">
        <v>39867</v>
      </c>
      <c r="E433" t="s">
        <v>835</v>
      </c>
      <c r="F433" t="s">
        <v>838</v>
      </c>
      <c r="G433">
        <v>1</v>
      </c>
      <c r="H433" t="s">
        <v>1110</v>
      </c>
      <c r="I433">
        <v>33.606099999999998</v>
      </c>
      <c r="J433">
        <v>-117.9311</v>
      </c>
      <c r="K433" s="11">
        <v>0</v>
      </c>
      <c r="L433">
        <v>0</v>
      </c>
      <c r="N433">
        <v>3.58</v>
      </c>
      <c r="O433" s="11">
        <v>4.6900000000000004</v>
      </c>
      <c r="P433" s="11">
        <v>0.51</v>
      </c>
      <c r="Q433" s="12">
        <v>1.87</v>
      </c>
      <c r="R433">
        <v>0.28000000000000003</v>
      </c>
      <c r="T433" s="42">
        <v>14.5</v>
      </c>
    </row>
    <row r="434" spans="1:20" x14ac:dyDescent="0.2">
      <c r="A434">
        <v>1776</v>
      </c>
      <c r="B434">
        <v>2009</v>
      </c>
      <c r="C434" t="s">
        <v>1080</v>
      </c>
      <c r="D434" s="40">
        <v>39867</v>
      </c>
      <c r="E434" t="s">
        <v>836</v>
      </c>
      <c r="F434" t="s">
        <v>838</v>
      </c>
      <c r="G434">
        <v>1</v>
      </c>
      <c r="H434" t="s">
        <v>1110</v>
      </c>
      <c r="I434">
        <v>34.408000000000001</v>
      </c>
      <c r="J434">
        <v>-119.685</v>
      </c>
      <c r="K434" s="11">
        <v>0</v>
      </c>
      <c r="L434">
        <v>4280</v>
      </c>
      <c r="N434">
        <v>7.33</v>
      </c>
      <c r="O434" s="11">
        <v>8.59</v>
      </c>
      <c r="P434" s="11">
        <v>0.56999999999999995</v>
      </c>
      <c r="Q434" s="12">
        <v>3.33</v>
      </c>
      <c r="R434">
        <v>0.33</v>
      </c>
      <c r="T434" s="42">
        <v>13.9</v>
      </c>
    </row>
    <row r="435" spans="1:20" x14ac:dyDescent="0.2">
      <c r="A435">
        <v>1777</v>
      </c>
      <c r="B435">
        <v>2009</v>
      </c>
      <c r="C435" t="s">
        <v>1080</v>
      </c>
      <c r="D435" s="40">
        <v>39867</v>
      </c>
      <c r="E435" t="s">
        <v>833</v>
      </c>
      <c r="F435" t="s">
        <v>838</v>
      </c>
      <c r="G435">
        <v>1</v>
      </c>
      <c r="H435" t="s">
        <v>1110</v>
      </c>
      <c r="I435">
        <v>32.866999999999997</v>
      </c>
      <c r="J435">
        <v>-117.25700000000001</v>
      </c>
      <c r="K435" s="11">
        <v>0</v>
      </c>
      <c r="L435">
        <v>3030</v>
      </c>
      <c r="N435">
        <v>1.91</v>
      </c>
      <c r="O435" s="11">
        <v>6.4</v>
      </c>
      <c r="P435" s="11">
        <v>0.35</v>
      </c>
      <c r="Q435" s="12">
        <v>0.28000000000000003</v>
      </c>
      <c r="R435">
        <v>0.08</v>
      </c>
      <c r="T435" s="42">
        <v>14.3</v>
      </c>
    </row>
    <row r="436" spans="1:20" x14ac:dyDescent="0.2">
      <c r="A436">
        <v>1778</v>
      </c>
      <c r="B436">
        <v>2009</v>
      </c>
      <c r="C436" t="s">
        <v>1080</v>
      </c>
      <c r="D436" s="40">
        <v>39868</v>
      </c>
      <c r="E436" t="s">
        <v>837</v>
      </c>
      <c r="F436" t="s">
        <v>838</v>
      </c>
      <c r="G436">
        <v>1</v>
      </c>
      <c r="H436" t="s">
        <v>1110</v>
      </c>
      <c r="I436">
        <v>34.008000000000003</v>
      </c>
      <c r="J436">
        <v>-118.499</v>
      </c>
      <c r="K436" s="11">
        <v>0.04</v>
      </c>
      <c r="L436">
        <v>1683</v>
      </c>
      <c r="N436">
        <v>4</v>
      </c>
      <c r="O436" s="11">
        <v>3.75</v>
      </c>
      <c r="P436" s="11">
        <v>0.32</v>
      </c>
      <c r="Q436" s="12">
        <v>1.06</v>
      </c>
      <c r="R436">
        <v>0.25</v>
      </c>
      <c r="T436" s="42">
        <v>14</v>
      </c>
    </row>
    <row r="437" spans="1:20" x14ac:dyDescent="0.2">
      <c r="A437">
        <v>1779</v>
      </c>
      <c r="B437">
        <v>2009</v>
      </c>
      <c r="C437" t="s">
        <v>1080</v>
      </c>
      <c r="D437" s="40">
        <v>39870</v>
      </c>
      <c r="E437" t="s">
        <v>833</v>
      </c>
      <c r="F437" t="s">
        <v>838</v>
      </c>
      <c r="G437">
        <v>1</v>
      </c>
      <c r="H437" t="s">
        <v>1110</v>
      </c>
      <c r="I437">
        <v>32.866999999999997</v>
      </c>
      <c r="J437">
        <v>-117.25700000000001</v>
      </c>
      <c r="K437" s="11">
        <v>0</v>
      </c>
      <c r="L437">
        <v>0</v>
      </c>
      <c r="N437">
        <v>1.95</v>
      </c>
      <c r="O437" s="11">
        <v>7.6</v>
      </c>
      <c r="P437" s="11">
        <v>0.32</v>
      </c>
      <c r="Q437" s="12">
        <v>0.18</v>
      </c>
      <c r="R437">
        <v>0.06</v>
      </c>
      <c r="T437" s="42">
        <v>14.4</v>
      </c>
    </row>
    <row r="438" spans="1:20" x14ac:dyDescent="0.2">
      <c r="A438">
        <v>1780</v>
      </c>
      <c r="B438">
        <v>2009</v>
      </c>
      <c r="C438" t="s">
        <v>1062</v>
      </c>
      <c r="D438" s="40">
        <v>39874</v>
      </c>
      <c r="E438" t="s">
        <v>836</v>
      </c>
      <c r="F438" t="s">
        <v>838</v>
      </c>
      <c r="G438">
        <v>1</v>
      </c>
      <c r="H438" t="s">
        <v>1110</v>
      </c>
      <c r="I438">
        <v>34.408000000000001</v>
      </c>
      <c r="J438">
        <v>-119.685</v>
      </c>
      <c r="K438" s="11">
        <v>0</v>
      </c>
      <c r="L438">
        <v>10400</v>
      </c>
      <c r="N438">
        <v>2.2599999999999998</v>
      </c>
      <c r="O438" s="11">
        <v>9.24</v>
      </c>
      <c r="P438" s="11">
        <v>0.86</v>
      </c>
      <c r="Q438" s="12">
        <v>3.48</v>
      </c>
      <c r="R438">
        <v>0.4</v>
      </c>
      <c r="T438" s="42">
        <v>14.2</v>
      </c>
    </row>
    <row r="439" spans="1:20" x14ac:dyDescent="0.2">
      <c r="A439">
        <v>1781</v>
      </c>
      <c r="B439">
        <v>2009</v>
      </c>
      <c r="C439" t="s">
        <v>1062</v>
      </c>
      <c r="D439" s="40">
        <v>39874</v>
      </c>
      <c r="E439" t="s">
        <v>833</v>
      </c>
      <c r="F439" t="s">
        <v>838</v>
      </c>
      <c r="G439">
        <v>1</v>
      </c>
      <c r="H439" t="s">
        <v>1110</v>
      </c>
      <c r="I439">
        <v>32.866999999999997</v>
      </c>
      <c r="J439">
        <v>-117.25700000000001</v>
      </c>
      <c r="K439" s="11">
        <v>0</v>
      </c>
      <c r="L439">
        <v>18182</v>
      </c>
      <c r="N439">
        <v>2.4300000000000002</v>
      </c>
      <c r="O439" s="11">
        <v>7.6</v>
      </c>
      <c r="P439" s="11">
        <v>0.2</v>
      </c>
      <c r="Q439" s="12">
        <v>0</v>
      </c>
      <c r="R439">
        <v>0.03</v>
      </c>
      <c r="T439" s="42">
        <v>14.9</v>
      </c>
    </row>
    <row r="440" spans="1:20" x14ac:dyDescent="0.2">
      <c r="A440">
        <v>1782</v>
      </c>
      <c r="B440">
        <v>2009</v>
      </c>
      <c r="C440" t="s">
        <v>1062</v>
      </c>
      <c r="D440" s="40">
        <v>39874</v>
      </c>
      <c r="E440" t="s">
        <v>837</v>
      </c>
      <c r="F440" t="s">
        <v>838</v>
      </c>
      <c r="G440">
        <v>1</v>
      </c>
      <c r="H440" t="s">
        <v>1110</v>
      </c>
      <c r="I440">
        <v>34.008000000000003</v>
      </c>
      <c r="J440">
        <v>-118.499</v>
      </c>
      <c r="K440" s="11">
        <v>0.05</v>
      </c>
      <c r="L440">
        <v>5984</v>
      </c>
      <c r="N440">
        <v>7.5</v>
      </c>
      <c r="O440" s="11">
        <v>5.85</v>
      </c>
      <c r="P440" s="11">
        <v>0.43</v>
      </c>
      <c r="Q440" s="12">
        <v>1.04</v>
      </c>
      <c r="R440">
        <v>7.0000000000000007E-2</v>
      </c>
      <c r="T440" s="42">
        <v>14.4</v>
      </c>
    </row>
    <row r="441" spans="1:20" x14ac:dyDescent="0.2">
      <c r="A441">
        <v>1783</v>
      </c>
      <c r="B441">
        <v>2009</v>
      </c>
      <c r="C441" t="s">
        <v>1062</v>
      </c>
      <c r="D441" s="40">
        <v>39876</v>
      </c>
      <c r="E441" t="s">
        <v>835</v>
      </c>
      <c r="F441" t="s">
        <v>838</v>
      </c>
      <c r="G441">
        <v>1</v>
      </c>
      <c r="H441" t="s">
        <v>1110</v>
      </c>
      <c r="I441">
        <v>33.606099999999998</v>
      </c>
      <c r="J441">
        <v>-117.9311</v>
      </c>
      <c r="K441" s="11">
        <v>0</v>
      </c>
      <c r="L441">
        <v>0</v>
      </c>
      <c r="N441">
        <v>5.63</v>
      </c>
      <c r="O441" s="11">
        <v>6.27</v>
      </c>
      <c r="P441" s="11">
        <v>0.68</v>
      </c>
      <c r="Q441" s="12">
        <v>4.08</v>
      </c>
      <c r="R441">
        <v>0.34</v>
      </c>
      <c r="T441" s="42">
        <v>14.5</v>
      </c>
    </row>
    <row r="442" spans="1:20" x14ac:dyDescent="0.2">
      <c r="A442">
        <v>1784</v>
      </c>
      <c r="B442">
        <v>2009</v>
      </c>
      <c r="C442" t="s">
        <v>1062</v>
      </c>
      <c r="D442" s="40">
        <v>39877</v>
      </c>
      <c r="E442" t="s">
        <v>833</v>
      </c>
      <c r="F442" t="s">
        <v>838</v>
      </c>
      <c r="G442">
        <v>1</v>
      </c>
      <c r="H442" t="s">
        <v>1110</v>
      </c>
      <c r="I442">
        <v>32.866999999999997</v>
      </c>
      <c r="J442">
        <v>-117.25700000000001</v>
      </c>
      <c r="K442" s="11">
        <v>0</v>
      </c>
      <c r="L442">
        <v>0</v>
      </c>
      <c r="N442">
        <v>2.1</v>
      </c>
      <c r="O442" s="11">
        <v>7.3</v>
      </c>
      <c r="P442" s="11">
        <v>0.25</v>
      </c>
      <c r="Q442" s="12">
        <v>0.16</v>
      </c>
      <c r="R442">
        <v>0.06</v>
      </c>
      <c r="T442" s="42">
        <v>14.9</v>
      </c>
    </row>
    <row r="443" spans="1:20" x14ac:dyDescent="0.2">
      <c r="A443">
        <v>1785</v>
      </c>
      <c r="B443">
        <v>2009</v>
      </c>
      <c r="C443" t="s">
        <v>1062</v>
      </c>
      <c r="D443" s="40">
        <v>39881</v>
      </c>
      <c r="E443" t="s">
        <v>833</v>
      </c>
      <c r="F443" t="s">
        <v>838</v>
      </c>
      <c r="G443">
        <v>1</v>
      </c>
      <c r="H443" t="s">
        <v>1110</v>
      </c>
      <c r="I443">
        <v>32.866999999999997</v>
      </c>
      <c r="J443">
        <v>-117.25700000000001</v>
      </c>
      <c r="K443" s="11">
        <v>0</v>
      </c>
      <c r="L443">
        <v>21818</v>
      </c>
      <c r="N443">
        <v>4.99</v>
      </c>
      <c r="O443" s="11">
        <v>6.9</v>
      </c>
      <c r="P443" s="11">
        <v>0.2</v>
      </c>
      <c r="Q443" s="12">
        <v>0</v>
      </c>
      <c r="R443">
        <v>0.03</v>
      </c>
      <c r="T443" s="42">
        <v>14.5</v>
      </c>
    </row>
    <row r="444" spans="1:20" x14ac:dyDescent="0.2">
      <c r="A444">
        <v>1786</v>
      </c>
      <c r="B444">
        <v>2009</v>
      </c>
      <c r="C444" t="s">
        <v>1062</v>
      </c>
      <c r="D444" s="40">
        <v>39881</v>
      </c>
      <c r="E444" t="s">
        <v>836</v>
      </c>
      <c r="F444" t="s">
        <v>838</v>
      </c>
      <c r="G444">
        <v>1</v>
      </c>
      <c r="H444" t="s">
        <v>1110</v>
      </c>
      <c r="I444">
        <v>34.408000000000001</v>
      </c>
      <c r="J444">
        <v>-119.685</v>
      </c>
      <c r="K444" s="11">
        <v>0.09</v>
      </c>
      <c r="L444">
        <v>111900</v>
      </c>
      <c r="N444">
        <v>10.4</v>
      </c>
      <c r="O444" s="11">
        <v>3.75</v>
      </c>
      <c r="P444" s="11">
        <v>0.36</v>
      </c>
      <c r="Q444" s="12">
        <v>0.22</v>
      </c>
      <c r="R444">
        <v>0.09</v>
      </c>
      <c r="T444" s="42">
        <v>13.2</v>
      </c>
    </row>
    <row r="445" spans="1:20" x14ac:dyDescent="0.2">
      <c r="A445">
        <v>1787</v>
      </c>
      <c r="B445">
        <v>2009</v>
      </c>
      <c r="C445" t="s">
        <v>1062</v>
      </c>
      <c r="D445" s="40">
        <v>39881</v>
      </c>
      <c r="E445" t="s">
        <v>837</v>
      </c>
      <c r="F445" t="s">
        <v>838</v>
      </c>
      <c r="G445">
        <v>1</v>
      </c>
      <c r="H445" t="s">
        <v>1110</v>
      </c>
      <c r="I445">
        <v>34.008000000000003</v>
      </c>
      <c r="J445">
        <v>-118.499</v>
      </c>
      <c r="K445" s="11">
        <v>0.08</v>
      </c>
      <c r="L445">
        <v>8976</v>
      </c>
      <c r="N445">
        <v>4</v>
      </c>
      <c r="O445" s="11">
        <v>2.84</v>
      </c>
      <c r="P445" s="11">
        <v>0.52</v>
      </c>
      <c r="Q445" s="12">
        <v>0.91</v>
      </c>
      <c r="R445">
        <v>0.11</v>
      </c>
      <c r="T445" s="42">
        <v>14.4</v>
      </c>
    </row>
    <row r="446" spans="1:20" x14ac:dyDescent="0.2">
      <c r="A446">
        <v>1788</v>
      </c>
      <c r="B446">
        <v>2009</v>
      </c>
      <c r="C446" t="s">
        <v>1062</v>
      </c>
      <c r="D446" s="40">
        <v>39883</v>
      </c>
      <c r="E446" t="s">
        <v>835</v>
      </c>
      <c r="F446" t="s">
        <v>838</v>
      </c>
      <c r="G446">
        <v>1</v>
      </c>
      <c r="H446" t="s">
        <v>1110</v>
      </c>
      <c r="I446">
        <v>33.606099999999998</v>
      </c>
      <c r="J446">
        <v>-117.9311</v>
      </c>
      <c r="K446" s="11">
        <v>0</v>
      </c>
      <c r="L446">
        <v>20799</v>
      </c>
      <c r="N446">
        <v>6.89</v>
      </c>
      <c r="O446" s="11">
        <v>2.5499999999999998</v>
      </c>
      <c r="P446" s="11">
        <v>0.39</v>
      </c>
      <c r="Q446" s="12">
        <v>0.6</v>
      </c>
      <c r="R446">
        <v>0.14000000000000001</v>
      </c>
      <c r="T446" s="42">
        <v>15</v>
      </c>
    </row>
    <row r="447" spans="1:20" x14ac:dyDescent="0.2">
      <c r="A447">
        <v>1789</v>
      </c>
      <c r="B447">
        <v>2009</v>
      </c>
      <c r="C447" t="s">
        <v>1062</v>
      </c>
      <c r="D447" s="40">
        <v>39884</v>
      </c>
      <c r="E447" t="s">
        <v>833</v>
      </c>
      <c r="F447" t="s">
        <v>838</v>
      </c>
      <c r="G447">
        <v>1</v>
      </c>
      <c r="H447" t="s">
        <v>1110</v>
      </c>
      <c r="I447">
        <v>32.866999999999997</v>
      </c>
      <c r="J447">
        <v>-117.25700000000001</v>
      </c>
      <c r="K447" s="11">
        <v>0</v>
      </c>
      <c r="L447">
        <v>0</v>
      </c>
      <c r="N447">
        <v>4.7</v>
      </c>
      <c r="O447" s="11">
        <v>7.2</v>
      </c>
      <c r="P447" s="11">
        <v>0.23</v>
      </c>
      <c r="Q447" s="12">
        <v>0.03</v>
      </c>
      <c r="R447">
        <v>0.02</v>
      </c>
      <c r="T447" s="42">
        <v>14.5</v>
      </c>
    </row>
    <row r="448" spans="1:20" x14ac:dyDescent="0.2">
      <c r="A448">
        <v>1790</v>
      </c>
      <c r="B448">
        <v>2009</v>
      </c>
      <c r="C448" t="s">
        <v>1062</v>
      </c>
      <c r="D448" s="40">
        <v>39888</v>
      </c>
      <c r="E448" t="s">
        <v>833</v>
      </c>
      <c r="F448" t="s">
        <v>838</v>
      </c>
      <c r="G448">
        <v>1</v>
      </c>
      <c r="H448" t="s">
        <v>1110</v>
      </c>
      <c r="I448">
        <v>32.866999999999997</v>
      </c>
      <c r="J448">
        <v>-117.25700000000001</v>
      </c>
      <c r="K448" s="11">
        <v>0</v>
      </c>
      <c r="L448">
        <v>21600</v>
      </c>
      <c r="N448">
        <v>5.24</v>
      </c>
      <c r="O448" s="11">
        <v>7.2</v>
      </c>
      <c r="P448" s="11">
        <v>0.19</v>
      </c>
      <c r="Q448" s="12">
        <v>7.0000000000000007E-2</v>
      </c>
      <c r="R448">
        <v>0.01</v>
      </c>
      <c r="T448" s="42">
        <v>14.7</v>
      </c>
    </row>
    <row r="449" spans="1:20" x14ac:dyDescent="0.2">
      <c r="A449">
        <v>1791</v>
      </c>
      <c r="B449">
        <v>2009</v>
      </c>
      <c r="C449" t="s">
        <v>1062</v>
      </c>
      <c r="D449" s="40">
        <v>39888</v>
      </c>
      <c r="E449" t="s">
        <v>837</v>
      </c>
      <c r="F449" t="s">
        <v>838</v>
      </c>
      <c r="G449">
        <v>1</v>
      </c>
      <c r="H449" t="s">
        <v>1110</v>
      </c>
      <c r="I449">
        <v>34.008000000000003</v>
      </c>
      <c r="J449">
        <v>-118.499</v>
      </c>
      <c r="K449" s="11">
        <v>0.16</v>
      </c>
      <c r="L449">
        <v>684.42</v>
      </c>
      <c r="N449">
        <v>5.5</v>
      </c>
      <c r="O449" s="11">
        <v>3.06</v>
      </c>
      <c r="P449" s="11">
        <v>0.59</v>
      </c>
      <c r="Q449" s="12">
        <v>1.48</v>
      </c>
      <c r="R449">
        <v>0.15</v>
      </c>
      <c r="T449" s="42">
        <v>14</v>
      </c>
    </row>
    <row r="450" spans="1:20" x14ac:dyDescent="0.2">
      <c r="A450">
        <v>1792</v>
      </c>
      <c r="B450">
        <v>2009</v>
      </c>
      <c r="C450" t="s">
        <v>1062</v>
      </c>
      <c r="D450" s="40">
        <v>39889</v>
      </c>
      <c r="E450" t="s">
        <v>835</v>
      </c>
      <c r="F450" t="s">
        <v>838</v>
      </c>
      <c r="G450">
        <v>1</v>
      </c>
      <c r="H450" t="s">
        <v>1110</v>
      </c>
      <c r="I450">
        <v>33.606099999999998</v>
      </c>
      <c r="J450">
        <v>-117.9311</v>
      </c>
      <c r="K450" s="11">
        <v>0</v>
      </c>
      <c r="L450">
        <v>10399</v>
      </c>
      <c r="N450">
        <v>10.32</v>
      </c>
      <c r="O450" s="11">
        <v>1.96</v>
      </c>
      <c r="P450" s="11">
        <v>0.3</v>
      </c>
      <c r="Q450" s="12">
        <v>0.38</v>
      </c>
      <c r="R450">
        <v>0</v>
      </c>
      <c r="T450" s="42">
        <v>15.5</v>
      </c>
    </row>
    <row r="451" spans="1:20" x14ac:dyDescent="0.2">
      <c r="A451">
        <v>1793</v>
      </c>
      <c r="B451">
        <v>2009</v>
      </c>
      <c r="C451" t="s">
        <v>1062</v>
      </c>
      <c r="D451" s="40">
        <v>39889</v>
      </c>
      <c r="E451" t="s">
        <v>836</v>
      </c>
      <c r="F451" t="s">
        <v>838</v>
      </c>
      <c r="G451">
        <v>1</v>
      </c>
      <c r="H451" t="s">
        <v>1110</v>
      </c>
      <c r="I451">
        <v>34.408000000000001</v>
      </c>
      <c r="J451">
        <v>-119.685</v>
      </c>
      <c r="K451" s="11">
        <v>0.17</v>
      </c>
      <c r="L451">
        <v>30100</v>
      </c>
      <c r="N451">
        <v>1.68</v>
      </c>
      <c r="O451" s="11">
        <v>5.75</v>
      </c>
      <c r="P451" s="11">
        <v>0.82</v>
      </c>
      <c r="Q451" s="12">
        <v>0.85</v>
      </c>
      <c r="R451">
        <v>0.22</v>
      </c>
      <c r="T451" s="42">
        <v>14.8</v>
      </c>
    </row>
    <row r="452" spans="1:20" x14ac:dyDescent="0.2">
      <c r="A452">
        <v>1794</v>
      </c>
      <c r="B452">
        <v>2009</v>
      </c>
      <c r="C452" t="s">
        <v>1062</v>
      </c>
      <c r="D452" s="40">
        <v>39891</v>
      </c>
      <c r="E452" t="s">
        <v>833</v>
      </c>
      <c r="F452" t="s">
        <v>838</v>
      </c>
      <c r="G452">
        <v>1</v>
      </c>
      <c r="H452" t="s">
        <v>1110</v>
      </c>
      <c r="I452">
        <v>32.866999999999997</v>
      </c>
      <c r="J452">
        <v>-117.25700000000001</v>
      </c>
      <c r="K452" s="11">
        <v>0</v>
      </c>
      <c r="L452">
        <v>0</v>
      </c>
      <c r="N452">
        <v>4.3600000000000003</v>
      </c>
      <c r="O452" s="11">
        <v>7.7</v>
      </c>
      <c r="P452" s="11">
        <v>0.3</v>
      </c>
      <c r="Q452" s="12">
        <v>0.3</v>
      </c>
      <c r="R452">
        <v>0.05</v>
      </c>
      <c r="T452" s="42">
        <v>14.7</v>
      </c>
    </row>
    <row r="453" spans="1:20" x14ac:dyDescent="0.2">
      <c r="A453">
        <v>1795</v>
      </c>
      <c r="B453">
        <v>2009</v>
      </c>
      <c r="C453" t="s">
        <v>1062</v>
      </c>
      <c r="D453" s="40">
        <v>39895</v>
      </c>
      <c r="E453" t="s">
        <v>833</v>
      </c>
      <c r="F453" t="s">
        <v>838</v>
      </c>
      <c r="G453">
        <v>1</v>
      </c>
      <c r="H453" t="s">
        <v>1110</v>
      </c>
      <c r="I453">
        <v>32.866999999999997</v>
      </c>
      <c r="J453">
        <v>-117.25700000000001</v>
      </c>
      <c r="K453" s="11">
        <v>0</v>
      </c>
      <c r="L453">
        <v>10303</v>
      </c>
      <c r="N453">
        <v>6.27</v>
      </c>
      <c r="O453" s="11">
        <v>8.5</v>
      </c>
      <c r="P453" s="11">
        <v>0.46</v>
      </c>
      <c r="Q453" s="12">
        <v>1.7</v>
      </c>
      <c r="R453">
        <v>0.15</v>
      </c>
      <c r="T453" s="42">
        <v>14.3</v>
      </c>
    </row>
    <row r="454" spans="1:20" x14ac:dyDescent="0.2">
      <c r="A454">
        <v>1796</v>
      </c>
      <c r="B454">
        <v>2009</v>
      </c>
      <c r="C454" t="s">
        <v>1062</v>
      </c>
      <c r="D454" s="40">
        <v>39895</v>
      </c>
      <c r="E454" t="s">
        <v>836</v>
      </c>
      <c r="F454" t="s">
        <v>838</v>
      </c>
      <c r="G454">
        <v>1</v>
      </c>
      <c r="H454" t="s">
        <v>1110</v>
      </c>
      <c r="I454">
        <v>34.408000000000001</v>
      </c>
      <c r="J454">
        <v>-119.685</v>
      </c>
      <c r="K454" s="11">
        <v>0.22</v>
      </c>
      <c r="L454">
        <v>9600</v>
      </c>
      <c r="N454">
        <v>1.02</v>
      </c>
      <c r="O454" s="11">
        <v>17.18</v>
      </c>
      <c r="P454" s="11">
        <v>1.34</v>
      </c>
      <c r="Q454" s="12">
        <v>10.93</v>
      </c>
      <c r="R454">
        <v>0.3</v>
      </c>
      <c r="T454" s="42">
        <v>10</v>
      </c>
    </row>
    <row r="455" spans="1:20" x14ac:dyDescent="0.2">
      <c r="A455">
        <v>1797</v>
      </c>
      <c r="B455">
        <v>2009</v>
      </c>
      <c r="C455" t="s">
        <v>1062</v>
      </c>
      <c r="D455" s="40">
        <v>39896</v>
      </c>
      <c r="E455" t="s">
        <v>835</v>
      </c>
      <c r="F455" t="s">
        <v>838</v>
      </c>
      <c r="G455">
        <v>1</v>
      </c>
      <c r="H455" t="s">
        <v>1110</v>
      </c>
      <c r="I455">
        <v>33.606099999999998</v>
      </c>
      <c r="J455">
        <v>-117.9311</v>
      </c>
      <c r="K455" s="11">
        <v>0</v>
      </c>
      <c r="L455">
        <v>10399</v>
      </c>
      <c r="N455">
        <v>5.64</v>
      </c>
      <c r="O455" s="11">
        <v>11.1</v>
      </c>
      <c r="P455" s="11">
        <v>0.94</v>
      </c>
      <c r="Q455" s="12">
        <v>8.6199999999999992</v>
      </c>
      <c r="R455">
        <v>0.56999999999999995</v>
      </c>
      <c r="T455" s="42">
        <v>13.5</v>
      </c>
    </row>
    <row r="456" spans="1:20" x14ac:dyDescent="0.2">
      <c r="A456">
        <v>1798</v>
      </c>
      <c r="B456">
        <v>2009</v>
      </c>
      <c r="C456" t="s">
        <v>1062</v>
      </c>
      <c r="D456" s="40">
        <v>39896</v>
      </c>
      <c r="E456" t="s">
        <v>837</v>
      </c>
      <c r="F456" t="s">
        <v>838</v>
      </c>
      <c r="G456">
        <v>1</v>
      </c>
      <c r="H456" t="s">
        <v>1110</v>
      </c>
      <c r="I456">
        <v>34.008000000000003</v>
      </c>
      <c r="J456">
        <v>-118.499</v>
      </c>
      <c r="K456" s="11">
        <v>0</v>
      </c>
      <c r="L456">
        <v>0</v>
      </c>
      <c r="N456">
        <v>1.5</v>
      </c>
      <c r="O456" s="11">
        <v>17.2</v>
      </c>
      <c r="P456" s="11">
        <v>1.27</v>
      </c>
      <c r="Q456" s="12">
        <v>12.53</v>
      </c>
      <c r="R456">
        <v>0.37</v>
      </c>
      <c r="T456" s="42">
        <v>12.7</v>
      </c>
    </row>
    <row r="457" spans="1:20" x14ac:dyDescent="0.2">
      <c r="A457">
        <v>1799</v>
      </c>
      <c r="B457">
        <v>2009</v>
      </c>
      <c r="C457" t="s">
        <v>1062</v>
      </c>
      <c r="D457" s="40">
        <v>39898</v>
      </c>
      <c r="E457" t="s">
        <v>833</v>
      </c>
      <c r="F457" t="s">
        <v>838</v>
      </c>
      <c r="G457">
        <v>1</v>
      </c>
      <c r="H457" t="s">
        <v>1110</v>
      </c>
      <c r="I457">
        <v>32.866999999999997</v>
      </c>
      <c r="J457">
        <v>-117.25700000000001</v>
      </c>
      <c r="K457" s="11">
        <v>0</v>
      </c>
      <c r="L457">
        <v>0</v>
      </c>
      <c r="N457">
        <v>4.91</v>
      </c>
      <c r="O457" s="11">
        <v>8.8000000000000007</v>
      </c>
      <c r="P457" s="11">
        <v>0.45</v>
      </c>
      <c r="Q457" s="12">
        <v>2</v>
      </c>
      <c r="R457">
        <v>0.17</v>
      </c>
      <c r="T457" s="42">
        <v>14.3</v>
      </c>
    </row>
    <row r="458" spans="1:20" x14ac:dyDescent="0.2">
      <c r="A458">
        <v>1800</v>
      </c>
      <c r="B458">
        <v>2009</v>
      </c>
      <c r="C458" t="s">
        <v>1062</v>
      </c>
      <c r="D458" s="40">
        <v>39902</v>
      </c>
      <c r="E458" t="s">
        <v>833</v>
      </c>
      <c r="F458" t="s">
        <v>838</v>
      </c>
      <c r="G458">
        <v>1</v>
      </c>
      <c r="H458" t="s">
        <v>1110</v>
      </c>
      <c r="I458">
        <v>32.866999999999997</v>
      </c>
      <c r="J458">
        <v>-117.25700000000001</v>
      </c>
      <c r="K458" s="11">
        <v>0</v>
      </c>
      <c r="L458">
        <v>15757</v>
      </c>
      <c r="N458">
        <v>3.24</v>
      </c>
      <c r="O458" s="11">
        <v>8.5</v>
      </c>
      <c r="P458" s="11">
        <v>0.35</v>
      </c>
      <c r="Q458" s="12">
        <v>0.92</v>
      </c>
      <c r="R458">
        <v>0.08</v>
      </c>
      <c r="T458" s="42">
        <v>14.4</v>
      </c>
    </row>
    <row r="459" spans="1:20" x14ac:dyDescent="0.2">
      <c r="A459">
        <v>1801</v>
      </c>
      <c r="B459">
        <v>2009</v>
      </c>
      <c r="C459" t="s">
        <v>1062</v>
      </c>
      <c r="D459" s="40">
        <v>39903</v>
      </c>
      <c r="E459" t="s">
        <v>837</v>
      </c>
      <c r="F459" t="s">
        <v>838</v>
      </c>
      <c r="G459">
        <v>1</v>
      </c>
      <c r="H459" t="s">
        <v>1110</v>
      </c>
      <c r="I459">
        <v>34.008000000000003</v>
      </c>
      <c r="J459">
        <v>-118.499</v>
      </c>
      <c r="K459" s="11">
        <v>0</v>
      </c>
      <c r="L459">
        <v>0</v>
      </c>
      <c r="N459">
        <v>2.5099999999999998</v>
      </c>
      <c r="O459" s="11">
        <v>10.7</v>
      </c>
      <c r="P459" s="11">
        <v>0.88</v>
      </c>
      <c r="Q459" s="12">
        <v>6.89</v>
      </c>
      <c r="R459">
        <v>0.35</v>
      </c>
      <c r="T459" s="42">
        <v>12.7</v>
      </c>
    </row>
    <row r="460" spans="1:20" x14ac:dyDescent="0.2">
      <c r="A460">
        <v>1802</v>
      </c>
      <c r="B460">
        <v>2009</v>
      </c>
      <c r="C460" t="s">
        <v>1062</v>
      </c>
      <c r="D460" s="40">
        <v>39903</v>
      </c>
      <c r="E460" t="s">
        <v>836</v>
      </c>
      <c r="F460" t="s">
        <v>838</v>
      </c>
      <c r="G460">
        <v>1</v>
      </c>
      <c r="H460" t="s">
        <v>1110</v>
      </c>
      <c r="I460">
        <v>34.408000000000001</v>
      </c>
      <c r="J460">
        <v>-119.685</v>
      </c>
      <c r="K460" s="11">
        <v>1.1200000000000001</v>
      </c>
      <c r="L460">
        <v>31400</v>
      </c>
      <c r="N460">
        <v>1.86</v>
      </c>
      <c r="O460" s="11">
        <v>8</v>
      </c>
      <c r="P460" s="11">
        <v>1.03</v>
      </c>
      <c r="Q460" s="12">
        <v>3.82</v>
      </c>
      <c r="R460">
        <v>0.2</v>
      </c>
      <c r="T460" s="42">
        <v>12.9</v>
      </c>
    </row>
    <row r="461" spans="1:20" x14ac:dyDescent="0.2">
      <c r="A461">
        <v>1803</v>
      </c>
      <c r="B461">
        <v>2009</v>
      </c>
      <c r="C461" t="s">
        <v>1066</v>
      </c>
      <c r="D461" s="40">
        <v>39904</v>
      </c>
      <c r="E461" t="s">
        <v>835</v>
      </c>
      <c r="F461" t="s">
        <v>838</v>
      </c>
      <c r="G461">
        <v>1</v>
      </c>
      <c r="H461" t="s">
        <v>1110</v>
      </c>
      <c r="I461">
        <v>33.606099999999998</v>
      </c>
      <c r="J461">
        <v>-117.9311</v>
      </c>
      <c r="K461" s="11">
        <v>0</v>
      </c>
      <c r="L461">
        <v>0</v>
      </c>
      <c r="N461">
        <v>8.57</v>
      </c>
      <c r="O461" s="11">
        <v>8.52</v>
      </c>
      <c r="P461" s="11">
        <v>0.36</v>
      </c>
      <c r="Q461" s="12">
        <v>0.81</v>
      </c>
      <c r="R461">
        <v>0</v>
      </c>
      <c r="T461" s="42">
        <v>15</v>
      </c>
    </row>
    <row r="462" spans="1:20" x14ac:dyDescent="0.2">
      <c r="A462">
        <v>1804</v>
      </c>
      <c r="B462">
        <v>2009</v>
      </c>
      <c r="C462" t="s">
        <v>1066</v>
      </c>
      <c r="D462" s="40">
        <v>39905</v>
      </c>
      <c r="E462" t="s">
        <v>833</v>
      </c>
      <c r="F462" t="s">
        <v>838</v>
      </c>
      <c r="G462">
        <v>1</v>
      </c>
      <c r="H462" t="s">
        <v>1110</v>
      </c>
      <c r="I462">
        <v>32.866999999999997</v>
      </c>
      <c r="J462">
        <v>-117.25700000000001</v>
      </c>
      <c r="K462" s="11">
        <v>0</v>
      </c>
      <c r="L462">
        <v>0</v>
      </c>
      <c r="N462">
        <v>2.13</v>
      </c>
      <c r="O462" s="11">
        <v>8.1999999999999993</v>
      </c>
      <c r="P462" s="11">
        <v>0.34</v>
      </c>
      <c r="Q462" s="12">
        <v>0.53</v>
      </c>
      <c r="R462">
        <v>0.03</v>
      </c>
      <c r="T462" s="42">
        <v>15.2</v>
      </c>
    </row>
    <row r="463" spans="1:20" x14ac:dyDescent="0.2">
      <c r="A463">
        <v>1805</v>
      </c>
      <c r="B463">
        <v>2009</v>
      </c>
      <c r="C463" t="s">
        <v>1066</v>
      </c>
      <c r="D463" s="40">
        <v>39909</v>
      </c>
      <c r="E463" t="s">
        <v>833</v>
      </c>
      <c r="F463" t="s">
        <v>838</v>
      </c>
      <c r="G463">
        <v>1</v>
      </c>
      <c r="H463" t="s">
        <v>1110</v>
      </c>
      <c r="I463">
        <v>32.866999999999997</v>
      </c>
      <c r="J463">
        <v>-117.25700000000001</v>
      </c>
      <c r="K463" s="11">
        <v>0</v>
      </c>
      <c r="L463">
        <v>4545</v>
      </c>
      <c r="N463">
        <v>1.77</v>
      </c>
      <c r="O463" s="11">
        <v>8.3000000000000007</v>
      </c>
      <c r="P463" s="11">
        <v>0.27</v>
      </c>
      <c r="Q463" s="12">
        <v>0.54</v>
      </c>
      <c r="R463">
        <v>0.03</v>
      </c>
      <c r="T463" s="42">
        <v>15.9</v>
      </c>
    </row>
    <row r="464" spans="1:20" x14ac:dyDescent="0.2">
      <c r="A464">
        <v>1806</v>
      </c>
      <c r="B464">
        <v>2009</v>
      </c>
      <c r="C464" t="s">
        <v>1066</v>
      </c>
      <c r="D464" s="40">
        <v>39909</v>
      </c>
      <c r="E464" t="s">
        <v>835</v>
      </c>
      <c r="F464" t="s">
        <v>838</v>
      </c>
      <c r="G464">
        <v>1</v>
      </c>
      <c r="H464" t="s">
        <v>1110</v>
      </c>
      <c r="I464">
        <v>33.606099999999998</v>
      </c>
      <c r="J464">
        <v>-117.9311</v>
      </c>
      <c r="K464" s="11">
        <v>0</v>
      </c>
      <c r="L464">
        <v>0</v>
      </c>
      <c r="N464">
        <v>1.62</v>
      </c>
      <c r="O464" s="11">
        <v>5.51</v>
      </c>
      <c r="P464" s="11">
        <v>0.47</v>
      </c>
      <c r="Q464" s="12">
        <v>0.88</v>
      </c>
      <c r="R464">
        <v>0.13</v>
      </c>
      <c r="T464" s="42">
        <v>15</v>
      </c>
    </row>
    <row r="465" spans="1:20" x14ac:dyDescent="0.2">
      <c r="A465">
        <v>1807</v>
      </c>
      <c r="B465">
        <v>2009</v>
      </c>
      <c r="C465" t="s">
        <v>1066</v>
      </c>
      <c r="D465" s="40">
        <v>39909</v>
      </c>
      <c r="E465" t="s">
        <v>836</v>
      </c>
      <c r="F465" t="s">
        <v>838</v>
      </c>
      <c r="G465">
        <v>1</v>
      </c>
      <c r="H465" t="s">
        <v>1110</v>
      </c>
      <c r="I465">
        <v>34.408000000000001</v>
      </c>
      <c r="J465">
        <v>-119.685</v>
      </c>
      <c r="K465" s="11">
        <v>0</v>
      </c>
      <c r="L465">
        <v>5400</v>
      </c>
      <c r="N465">
        <v>1.1200000000000001</v>
      </c>
      <c r="O465" s="11">
        <v>8.06</v>
      </c>
      <c r="P465" s="11">
        <v>0.94</v>
      </c>
      <c r="Q465" s="12">
        <v>3.97</v>
      </c>
      <c r="R465">
        <v>0.21</v>
      </c>
      <c r="T465" s="42">
        <v>13.6</v>
      </c>
    </row>
    <row r="466" spans="1:20" x14ac:dyDescent="0.2">
      <c r="A466">
        <v>1808</v>
      </c>
      <c r="B466">
        <v>2009</v>
      </c>
      <c r="C466" t="s">
        <v>1066</v>
      </c>
      <c r="D466" s="40">
        <v>39910</v>
      </c>
      <c r="E466" t="s">
        <v>837</v>
      </c>
      <c r="F466" t="s">
        <v>838</v>
      </c>
      <c r="G466">
        <v>1</v>
      </c>
      <c r="H466" t="s">
        <v>1110</v>
      </c>
      <c r="I466">
        <v>34.008000000000003</v>
      </c>
      <c r="J466">
        <v>-118.499</v>
      </c>
      <c r="K466" s="11">
        <v>0</v>
      </c>
      <c r="L466">
        <v>0</v>
      </c>
      <c r="N466">
        <v>2</v>
      </c>
      <c r="O466" s="11">
        <v>9.58</v>
      </c>
      <c r="P466" s="11">
        <v>0.73</v>
      </c>
      <c r="Q466" s="12">
        <v>0.98</v>
      </c>
      <c r="R466">
        <v>0.22</v>
      </c>
      <c r="T466" s="42">
        <v>15.7</v>
      </c>
    </row>
    <row r="467" spans="1:20" x14ac:dyDescent="0.2">
      <c r="A467">
        <v>1809</v>
      </c>
      <c r="B467">
        <v>2009</v>
      </c>
      <c r="C467" t="s">
        <v>1066</v>
      </c>
      <c r="D467" s="40">
        <v>39912</v>
      </c>
      <c r="E467" t="s">
        <v>833</v>
      </c>
      <c r="F467" t="s">
        <v>838</v>
      </c>
      <c r="G467">
        <v>1</v>
      </c>
      <c r="H467" t="s">
        <v>1110</v>
      </c>
      <c r="I467">
        <v>32.866999999999997</v>
      </c>
      <c r="J467">
        <v>-117.25700000000001</v>
      </c>
      <c r="K467" s="11">
        <v>0</v>
      </c>
      <c r="L467">
        <v>0</v>
      </c>
      <c r="N467">
        <v>2.67</v>
      </c>
      <c r="O467" s="11">
        <v>8.6</v>
      </c>
      <c r="P467" s="11">
        <v>0.31</v>
      </c>
      <c r="Q467" s="12">
        <v>7.0000000000000007E-2</v>
      </c>
      <c r="R467">
        <v>0.03</v>
      </c>
      <c r="T467" s="42">
        <v>16.2</v>
      </c>
    </row>
    <row r="468" spans="1:20" x14ac:dyDescent="0.2">
      <c r="A468">
        <v>1810</v>
      </c>
      <c r="B468">
        <v>2009</v>
      </c>
      <c r="C468" t="s">
        <v>1066</v>
      </c>
      <c r="D468" s="40">
        <v>39916</v>
      </c>
      <c r="E468" t="s">
        <v>833</v>
      </c>
      <c r="F468" t="s">
        <v>838</v>
      </c>
      <c r="G468">
        <v>1</v>
      </c>
      <c r="H468" t="s">
        <v>1110</v>
      </c>
      <c r="I468">
        <v>32.866999999999997</v>
      </c>
      <c r="J468">
        <v>-117.25700000000001</v>
      </c>
      <c r="K468" s="11">
        <v>0</v>
      </c>
      <c r="L468">
        <v>3333</v>
      </c>
      <c r="N468">
        <v>1.99</v>
      </c>
      <c r="O468" s="11">
        <v>9.6</v>
      </c>
      <c r="P468" s="11">
        <v>0.44</v>
      </c>
      <c r="Q468" s="12">
        <v>1.74</v>
      </c>
      <c r="R468">
        <v>0.12</v>
      </c>
      <c r="T468" s="42">
        <v>15.3</v>
      </c>
    </row>
    <row r="469" spans="1:20" x14ac:dyDescent="0.2">
      <c r="A469">
        <v>1811</v>
      </c>
      <c r="B469">
        <v>2009</v>
      </c>
      <c r="C469" t="s">
        <v>1066</v>
      </c>
      <c r="D469" s="40">
        <v>39916</v>
      </c>
      <c r="E469" t="s">
        <v>836</v>
      </c>
      <c r="F469" t="s">
        <v>838</v>
      </c>
      <c r="G469">
        <v>1</v>
      </c>
      <c r="H469" t="s">
        <v>1110</v>
      </c>
      <c r="I469">
        <v>34.408000000000001</v>
      </c>
      <c r="J469">
        <v>-119.685</v>
      </c>
      <c r="K469" s="11">
        <v>0</v>
      </c>
      <c r="L469">
        <v>4000</v>
      </c>
      <c r="N469">
        <v>0.93</v>
      </c>
      <c r="O469" s="11">
        <v>11.43</v>
      </c>
      <c r="P469" s="11">
        <v>1.06</v>
      </c>
      <c r="Q469" s="12">
        <v>4.8499999999999996</v>
      </c>
      <c r="R469">
        <v>0.27</v>
      </c>
      <c r="T469" s="42">
        <v>14.6</v>
      </c>
    </row>
    <row r="470" spans="1:20" x14ac:dyDescent="0.2">
      <c r="A470">
        <v>1812</v>
      </c>
      <c r="B470">
        <v>2009</v>
      </c>
      <c r="C470" t="s">
        <v>1066</v>
      </c>
      <c r="D470" s="40">
        <v>39917</v>
      </c>
      <c r="E470" t="s">
        <v>835</v>
      </c>
      <c r="F470" t="s">
        <v>838</v>
      </c>
      <c r="G470">
        <v>1</v>
      </c>
      <c r="H470" t="s">
        <v>1110</v>
      </c>
      <c r="I470">
        <v>33.606099999999998</v>
      </c>
      <c r="J470">
        <v>-117.9311</v>
      </c>
      <c r="K470" s="11">
        <v>0</v>
      </c>
      <c r="L470">
        <v>145592</v>
      </c>
      <c r="N470">
        <v>12.76</v>
      </c>
      <c r="O470" s="11">
        <v>3.42</v>
      </c>
      <c r="P470" s="11">
        <v>0.3</v>
      </c>
      <c r="Q470" s="12">
        <v>0.59</v>
      </c>
      <c r="R470">
        <v>0</v>
      </c>
      <c r="T470" s="42">
        <v>15.5</v>
      </c>
    </row>
    <row r="471" spans="1:20" x14ac:dyDescent="0.2">
      <c r="A471">
        <v>1813</v>
      </c>
      <c r="B471">
        <v>2009</v>
      </c>
      <c r="C471" t="s">
        <v>1066</v>
      </c>
      <c r="D471" s="40">
        <v>39917</v>
      </c>
      <c r="E471" t="s">
        <v>837</v>
      </c>
      <c r="F471" t="s">
        <v>838</v>
      </c>
      <c r="G471">
        <v>1</v>
      </c>
      <c r="H471" t="s">
        <v>1110</v>
      </c>
      <c r="I471">
        <v>34.008000000000003</v>
      </c>
      <c r="J471">
        <v>-118.499</v>
      </c>
      <c r="K471" s="11">
        <v>0.06</v>
      </c>
      <c r="L471">
        <v>2431</v>
      </c>
      <c r="N471">
        <v>2.41</v>
      </c>
      <c r="O471" s="11">
        <v>8.27</v>
      </c>
      <c r="P471" s="11">
        <v>0.71</v>
      </c>
      <c r="Q471" s="12">
        <v>0.78</v>
      </c>
      <c r="R471">
        <v>0.21</v>
      </c>
      <c r="T471" s="42">
        <v>16.2</v>
      </c>
    </row>
    <row r="472" spans="1:20" x14ac:dyDescent="0.2">
      <c r="A472">
        <v>1814</v>
      </c>
      <c r="B472">
        <v>2009</v>
      </c>
      <c r="C472" t="s">
        <v>1066</v>
      </c>
      <c r="D472" s="40">
        <v>39919</v>
      </c>
      <c r="E472" t="s">
        <v>833</v>
      </c>
      <c r="F472" t="s">
        <v>838</v>
      </c>
      <c r="G472">
        <v>1</v>
      </c>
      <c r="H472" t="s">
        <v>1110</v>
      </c>
      <c r="I472">
        <v>32.866999999999997</v>
      </c>
      <c r="J472">
        <v>-117.25700000000001</v>
      </c>
      <c r="K472" s="11">
        <v>0</v>
      </c>
      <c r="L472">
        <v>0</v>
      </c>
      <c r="N472">
        <v>5.95</v>
      </c>
      <c r="O472" s="11">
        <v>10</v>
      </c>
      <c r="P472" s="11">
        <v>0.51</v>
      </c>
      <c r="Q472" s="12">
        <v>2.97</v>
      </c>
      <c r="R472">
        <v>0.16</v>
      </c>
      <c r="T472" s="42">
        <v>14.3</v>
      </c>
    </row>
    <row r="473" spans="1:20" x14ac:dyDescent="0.2">
      <c r="A473">
        <v>1815</v>
      </c>
      <c r="B473">
        <v>2009</v>
      </c>
      <c r="C473" t="s">
        <v>1066</v>
      </c>
      <c r="D473" s="40">
        <v>39923</v>
      </c>
      <c r="E473" t="s">
        <v>835</v>
      </c>
      <c r="F473" t="s">
        <v>838</v>
      </c>
      <c r="G473">
        <v>1</v>
      </c>
      <c r="H473" t="s">
        <v>1110</v>
      </c>
      <c r="I473">
        <v>33.606099999999998</v>
      </c>
      <c r="J473">
        <v>-117.9311</v>
      </c>
      <c r="K473" s="11">
        <v>0</v>
      </c>
      <c r="L473">
        <v>72795</v>
      </c>
      <c r="N473">
        <v>14.8</v>
      </c>
      <c r="O473" s="11">
        <v>5.36</v>
      </c>
      <c r="P473" s="11">
        <v>0.3</v>
      </c>
      <c r="Q473" s="12">
        <v>0.61</v>
      </c>
      <c r="R473">
        <v>0</v>
      </c>
      <c r="T473" s="42">
        <v>15</v>
      </c>
    </row>
    <row r="474" spans="1:20" x14ac:dyDescent="0.2">
      <c r="A474">
        <v>1816</v>
      </c>
      <c r="B474">
        <v>2009</v>
      </c>
      <c r="C474" t="s">
        <v>1066</v>
      </c>
      <c r="D474" s="40">
        <v>39923</v>
      </c>
      <c r="E474" t="s">
        <v>833</v>
      </c>
      <c r="F474" t="s">
        <v>838</v>
      </c>
      <c r="G474">
        <v>1</v>
      </c>
      <c r="H474" t="s">
        <v>1110</v>
      </c>
      <c r="I474">
        <v>32.866999999999997</v>
      </c>
      <c r="J474">
        <v>-117.25700000000001</v>
      </c>
      <c r="K474" s="11">
        <v>0.22</v>
      </c>
      <c r="L474">
        <v>461516</v>
      </c>
      <c r="N474">
        <v>1.82</v>
      </c>
      <c r="O474" s="11">
        <v>2.2000000000000002</v>
      </c>
      <c r="P474" s="11">
        <v>0.03</v>
      </c>
      <c r="Q474" s="12">
        <v>0.25</v>
      </c>
      <c r="R474">
        <v>0.03</v>
      </c>
      <c r="T474" s="42">
        <v>16.7</v>
      </c>
    </row>
    <row r="475" spans="1:20" x14ac:dyDescent="0.2">
      <c r="A475">
        <v>1817</v>
      </c>
      <c r="B475">
        <v>2009</v>
      </c>
      <c r="C475" t="s">
        <v>1066</v>
      </c>
      <c r="D475" s="40">
        <v>39924</v>
      </c>
      <c r="E475" t="s">
        <v>837</v>
      </c>
      <c r="F475" t="s">
        <v>838</v>
      </c>
      <c r="G475">
        <v>1</v>
      </c>
      <c r="H475" t="s">
        <v>1110</v>
      </c>
      <c r="I475">
        <v>34.008000000000003</v>
      </c>
      <c r="J475">
        <v>-118.499</v>
      </c>
      <c r="K475" s="11">
        <v>0.09</v>
      </c>
      <c r="L475">
        <v>0</v>
      </c>
      <c r="N475">
        <v>7.02</v>
      </c>
      <c r="O475" s="11">
        <v>2.0299999999999998</v>
      </c>
      <c r="P475" s="11">
        <v>0.3</v>
      </c>
      <c r="Q475" s="12">
        <v>0.55000000000000004</v>
      </c>
      <c r="R475">
        <v>0.12</v>
      </c>
      <c r="T475" s="42">
        <v>16.2</v>
      </c>
    </row>
    <row r="476" spans="1:20" x14ac:dyDescent="0.2">
      <c r="A476">
        <v>1818</v>
      </c>
      <c r="B476">
        <v>2009</v>
      </c>
      <c r="C476" t="s">
        <v>1066</v>
      </c>
      <c r="D476" s="40">
        <v>39924</v>
      </c>
      <c r="E476" t="s">
        <v>836</v>
      </c>
      <c r="F476" t="s">
        <v>838</v>
      </c>
      <c r="G476">
        <v>1</v>
      </c>
      <c r="H476" t="s">
        <v>1110</v>
      </c>
      <c r="I476">
        <v>34.408000000000001</v>
      </c>
      <c r="J476">
        <v>-119.685</v>
      </c>
      <c r="K476" s="11">
        <v>0.51</v>
      </c>
      <c r="L476">
        <v>17900</v>
      </c>
      <c r="N476">
        <v>3.44</v>
      </c>
      <c r="O476" s="11">
        <v>18.649999999999999</v>
      </c>
      <c r="P476" s="11">
        <v>1.02</v>
      </c>
      <c r="Q476" s="12">
        <v>10.039999999999999</v>
      </c>
      <c r="R476">
        <v>0.36</v>
      </c>
      <c r="T476" s="42">
        <v>14.5</v>
      </c>
    </row>
    <row r="477" spans="1:20" x14ac:dyDescent="0.2">
      <c r="A477">
        <v>1819</v>
      </c>
      <c r="B477">
        <v>2009</v>
      </c>
      <c r="C477" t="s">
        <v>1066</v>
      </c>
      <c r="D477" s="40">
        <v>39924</v>
      </c>
      <c r="E477" t="s">
        <v>839</v>
      </c>
      <c r="F477" t="s">
        <v>838</v>
      </c>
      <c r="G477">
        <v>1</v>
      </c>
      <c r="H477" t="s">
        <v>1110</v>
      </c>
      <c r="I477">
        <v>34.416107599999997</v>
      </c>
      <c r="J477">
        <v>-119.82874940000001</v>
      </c>
      <c r="K477" s="11">
        <v>0.54</v>
      </c>
      <c r="L477">
        <v>12200</v>
      </c>
      <c r="N477">
        <v>1.38</v>
      </c>
      <c r="O477" s="11">
        <v>15.55</v>
      </c>
      <c r="P477" s="11">
        <v>0.88</v>
      </c>
      <c r="Q477" s="12">
        <v>7.34</v>
      </c>
      <c r="R477">
        <v>0.22</v>
      </c>
      <c r="T477" s="42">
        <v>15.2</v>
      </c>
    </row>
    <row r="478" spans="1:20" x14ac:dyDescent="0.2">
      <c r="A478">
        <v>1820</v>
      </c>
      <c r="B478">
        <v>2009</v>
      </c>
      <c r="C478" t="s">
        <v>1066</v>
      </c>
      <c r="D478" s="40">
        <v>39926</v>
      </c>
      <c r="E478" t="s">
        <v>833</v>
      </c>
      <c r="F478" t="s">
        <v>838</v>
      </c>
      <c r="G478">
        <v>1</v>
      </c>
      <c r="H478" t="s">
        <v>1110</v>
      </c>
      <c r="I478">
        <v>32.866999999999997</v>
      </c>
      <c r="J478">
        <v>-117.25700000000001</v>
      </c>
      <c r="K478" s="11">
        <v>0</v>
      </c>
      <c r="L478">
        <v>226970</v>
      </c>
      <c r="N478">
        <v>4.91</v>
      </c>
      <c r="O478" s="11">
        <v>2.2000000000000002</v>
      </c>
      <c r="P478" s="11">
        <v>0.12</v>
      </c>
      <c r="Q478" s="12">
        <v>0.41</v>
      </c>
      <c r="R478">
        <v>0.02</v>
      </c>
      <c r="T478" s="42">
        <v>16.2</v>
      </c>
    </row>
    <row r="479" spans="1:20" x14ac:dyDescent="0.2">
      <c r="A479">
        <v>1821</v>
      </c>
      <c r="B479">
        <v>2009</v>
      </c>
      <c r="C479" t="s">
        <v>1066</v>
      </c>
      <c r="D479" s="40">
        <v>39930</v>
      </c>
      <c r="E479" t="s">
        <v>835</v>
      </c>
      <c r="F479" t="s">
        <v>838</v>
      </c>
      <c r="G479">
        <v>1</v>
      </c>
      <c r="H479" t="s">
        <v>1110</v>
      </c>
      <c r="I479">
        <v>33.606099999999998</v>
      </c>
      <c r="J479">
        <v>-117.9311</v>
      </c>
      <c r="K479" s="11">
        <v>3.04</v>
      </c>
      <c r="L479">
        <v>41598</v>
      </c>
      <c r="N479">
        <v>11.94</v>
      </c>
      <c r="O479" s="11">
        <v>0</v>
      </c>
      <c r="P479" s="11">
        <v>0.24</v>
      </c>
      <c r="Q479" s="12">
        <v>0.51</v>
      </c>
      <c r="R479">
        <v>0</v>
      </c>
      <c r="T479" s="42">
        <v>16</v>
      </c>
    </row>
    <row r="480" spans="1:20" x14ac:dyDescent="0.2">
      <c r="A480">
        <v>1822</v>
      </c>
      <c r="B480">
        <v>2009</v>
      </c>
      <c r="C480" t="s">
        <v>1066</v>
      </c>
      <c r="D480" s="40">
        <v>39930</v>
      </c>
      <c r="E480" t="s">
        <v>833</v>
      </c>
      <c r="F480" t="s">
        <v>838</v>
      </c>
      <c r="G480">
        <v>1</v>
      </c>
      <c r="H480" t="s">
        <v>1110</v>
      </c>
      <c r="I480">
        <v>32.866999999999997</v>
      </c>
      <c r="J480">
        <v>-117.25700000000001</v>
      </c>
      <c r="K480" s="11">
        <v>7.0000000000000007E-2</v>
      </c>
      <c r="L480">
        <v>45758</v>
      </c>
      <c r="N480">
        <v>1.66</v>
      </c>
      <c r="O480" s="11">
        <v>7.7</v>
      </c>
      <c r="P480" s="11">
        <v>0.6</v>
      </c>
      <c r="Q480" s="12">
        <v>3.96</v>
      </c>
      <c r="R480">
        <v>0.14000000000000001</v>
      </c>
      <c r="T480" s="42">
        <v>15.8</v>
      </c>
    </row>
    <row r="481" spans="1:20" x14ac:dyDescent="0.2">
      <c r="A481">
        <v>1823</v>
      </c>
      <c r="B481">
        <v>2009</v>
      </c>
      <c r="C481" t="s">
        <v>1066</v>
      </c>
      <c r="D481" s="40">
        <v>39930</v>
      </c>
      <c r="E481" t="s">
        <v>836</v>
      </c>
      <c r="F481" t="s">
        <v>838</v>
      </c>
      <c r="G481">
        <v>1</v>
      </c>
      <c r="H481" t="s">
        <v>1110</v>
      </c>
      <c r="I481">
        <v>34.408000000000001</v>
      </c>
      <c r="J481">
        <v>-119.685</v>
      </c>
      <c r="K481" s="11">
        <v>1.26</v>
      </c>
      <c r="L481">
        <v>28900</v>
      </c>
      <c r="N481">
        <v>2.4900000000000002</v>
      </c>
      <c r="O481" s="11">
        <v>15.85</v>
      </c>
      <c r="P481" s="11">
        <v>1.1100000000000001</v>
      </c>
      <c r="Q481" s="12">
        <v>9.61</v>
      </c>
      <c r="R481">
        <v>0.37</v>
      </c>
      <c r="T481" s="42">
        <v>13.1</v>
      </c>
    </row>
    <row r="482" spans="1:20" x14ac:dyDescent="0.2">
      <c r="A482">
        <v>1824</v>
      </c>
      <c r="B482">
        <v>2009</v>
      </c>
      <c r="C482" t="s">
        <v>1066</v>
      </c>
      <c r="D482" s="40">
        <v>39930</v>
      </c>
      <c r="E482" t="s">
        <v>839</v>
      </c>
      <c r="F482" t="s">
        <v>838</v>
      </c>
      <c r="G482">
        <v>1</v>
      </c>
      <c r="H482" t="s">
        <v>1110</v>
      </c>
      <c r="I482">
        <v>34.416107599999997</v>
      </c>
      <c r="J482">
        <v>-119.82874940000001</v>
      </c>
      <c r="K482" s="11">
        <v>0.46</v>
      </c>
      <c r="L482">
        <v>13700</v>
      </c>
      <c r="N482">
        <v>1.1399999999999999</v>
      </c>
      <c r="O482" s="11">
        <v>19.690000000000001</v>
      </c>
      <c r="P482" s="11">
        <v>1.29</v>
      </c>
      <c r="Q482" s="12">
        <v>11.59</v>
      </c>
      <c r="R482">
        <v>0.32</v>
      </c>
      <c r="T482" s="42">
        <v>13</v>
      </c>
    </row>
    <row r="483" spans="1:20" x14ac:dyDescent="0.2">
      <c r="A483">
        <v>1825</v>
      </c>
      <c r="B483">
        <v>2009</v>
      </c>
      <c r="C483" t="s">
        <v>1066</v>
      </c>
      <c r="D483" s="40">
        <v>39931</v>
      </c>
      <c r="E483" t="s">
        <v>837</v>
      </c>
      <c r="F483" t="s">
        <v>838</v>
      </c>
      <c r="G483">
        <v>1</v>
      </c>
      <c r="H483" t="s">
        <v>1110</v>
      </c>
      <c r="I483">
        <v>34.008000000000003</v>
      </c>
      <c r="J483">
        <v>-118.499</v>
      </c>
      <c r="K483" s="11">
        <v>0.2</v>
      </c>
      <c r="L483">
        <v>0</v>
      </c>
      <c r="N483">
        <v>6.52</v>
      </c>
      <c r="O483" s="11">
        <v>1.67</v>
      </c>
      <c r="P483" s="11">
        <v>0.65</v>
      </c>
      <c r="Q483" s="12">
        <v>0.55000000000000004</v>
      </c>
      <c r="R483">
        <v>0.28000000000000003</v>
      </c>
      <c r="T483" s="42">
        <v>16.5</v>
      </c>
    </row>
    <row r="484" spans="1:20" x14ac:dyDescent="0.2">
      <c r="A484">
        <v>1826</v>
      </c>
      <c r="B484">
        <v>2009</v>
      </c>
      <c r="C484" t="s">
        <v>1066</v>
      </c>
      <c r="D484" s="40">
        <v>39933</v>
      </c>
      <c r="E484" t="s">
        <v>833</v>
      </c>
      <c r="F484" t="s">
        <v>838</v>
      </c>
      <c r="G484">
        <v>1</v>
      </c>
      <c r="H484" t="s">
        <v>1110</v>
      </c>
      <c r="I484">
        <v>32.866999999999997</v>
      </c>
      <c r="J484">
        <v>-117.25700000000001</v>
      </c>
      <c r="K484" s="11">
        <v>0</v>
      </c>
      <c r="L484">
        <v>0</v>
      </c>
      <c r="N484">
        <v>2.16</v>
      </c>
      <c r="O484" s="11">
        <v>3.6</v>
      </c>
      <c r="P484" s="11">
        <v>0.32</v>
      </c>
      <c r="Q484" s="12">
        <v>0.53</v>
      </c>
      <c r="R484">
        <v>0.06</v>
      </c>
      <c r="T484" s="42">
        <v>16.8</v>
      </c>
    </row>
    <row r="485" spans="1:20" x14ac:dyDescent="0.2">
      <c r="A485">
        <v>1827</v>
      </c>
      <c r="B485">
        <v>2009</v>
      </c>
      <c r="C485" t="s">
        <v>704</v>
      </c>
      <c r="D485" s="40">
        <v>39937</v>
      </c>
      <c r="E485" t="s">
        <v>833</v>
      </c>
      <c r="F485" t="s">
        <v>838</v>
      </c>
      <c r="G485">
        <v>1</v>
      </c>
      <c r="H485" t="s">
        <v>1110</v>
      </c>
      <c r="I485">
        <v>32.866999999999997</v>
      </c>
      <c r="J485">
        <v>-117.25700000000001</v>
      </c>
      <c r="K485" s="11">
        <v>5.0999999999999997E-2</v>
      </c>
      <c r="L485">
        <v>33030</v>
      </c>
      <c r="N485">
        <v>3.82</v>
      </c>
      <c r="O485" s="11">
        <v>2.2999999999999998</v>
      </c>
      <c r="P485" s="11">
        <v>0.17</v>
      </c>
      <c r="Q485" s="12">
        <v>0.3</v>
      </c>
      <c r="R485">
        <v>0.04</v>
      </c>
      <c r="T485" s="42">
        <v>17.7</v>
      </c>
    </row>
    <row r="486" spans="1:20" x14ac:dyDescent="0.2">
      <c r="A486">
        <v>1828</v>
      </c>
      <c r="B486">
        <v>2009</v>
      </c>
      <c r="C486" t="s">
        <v>704</v>
      </c>
      <c r="D486" s="40">
        <v>39937</v>
      </c>
      <c r="E486" t="s">
        <v>836</v>
      </c>
      <c r="F486" t="s">
        <v>838</v>
      </c>
      <c r="G486">
        <v>1</v>
      </c>
      <c r="H486" t="s">
        <v>1110</v>
      </c>
      <c r="I486">
        <v>34.408000000000001</v>
      </c>
      <c r="J486">
        <v>-119.685</v>
      </c>
      <c r="K486" s="11">
        <v>0.22</v>
      </c>
      <c r="L486">
        <v>5300</v>
      </c>
      <c r="N486">
        <v>3.78</v>
      </c>
      <c r="O486" s="11">
        <v>0.72</v>
      </c>
      <c r="P486" s="11">
        <v>0.48</v>
      </c>
      <c r="Q486" s="12">
        <v>0.88</v>
      </c>
      <c r="R486">
        <v>0.14000000000000001</v>
      </c>
      <c r="T486" s="42">
        <v>15.2</v>
      </c>
    </row>
    <row r="487" spans="1:20" x14ac:dyDescent="0.2">
      <c r="A487">
        <v>1829</v>
      </c>
      <c r="B487">
        <v>2009</v>
      </c>
      <c r="C487" t="s">
        <v>704</v>
      </c>
      <c r="D487" s="40">
        <v>39937</v>
      </c>
      <c r="E487" t="s">
        <v>839</v>
      </c>
      <c r="F487" t="s">
        <v>838</v>
      </c>
      <c r="G487">
        <v>1</v>
      </c>
      <c r="H487" t="s">
        <v>1110</v>
      </c>
      <c r="I487">
        <v>34.416107599999997</v>
      </c>
      <c r="J487">
        <v>-119.82874940000001</v>
      </c>
      <c r="K487" s="11">
        <v>2.64</v>
      </c>
      <c r="L487">
        <v>98200</v>
      </c>
      <c r="N487">
        <v>2.98</v>
      </c>
      <c r="O487" s="11">
        <v>8.76</v>
      </c>
      <c r="P487" s="11">
        <v>1.27</v>
      </c>
      <c r="Q487" s="12">
        <v>7.98</v>
      </c>
      <c r="R487">
        <v>0.22</v>
      </c>
      <c r="T487" s="42">
        <v>13.4</v>
      </c>
    </row>
    <row r="488" spans="1:20" x14ac:dyDescent="0.2">
      <c r="A488">
        <v>1830</v>
      </c>
      <c r="B488">
        <v>2009</v>
      </c>
      <c r="C488" t="s">
        <v>704</v>
      </c>
      <c r="D488" s="40">
        <v>39938</v>
      </c>
      <c r="E488" t="s">
        <v>835</v>
      </c>
      <c r="F488" t="s">
        <v>838</v>
      </c>
      <c r="G488">
        <v>1</v>
      </c>
      <c r="H488" t="s">
        <v>1110</v>
      </c>
      <c r="I488">
        <v>33.606099999999998</v>
      </c>
      <c r="J488">
        <v>-117.9311</v>
      </c>
      <c r="K488" s="11">
        <v>0.25</v>
      </c>
      <c r="L488">
        <v>62396</v>
      </c>
      <c r="N488">
        <v>7.65</v>
      </c>
      <c r="O488" s="11">
        <v>0</v>
      </c>
      <c r="P488" s="11">
        <v>0.23</v>
      </c>
      <c r="Q488" s="12">
        <v>0.91</v>
      </c>
      <c r="R488">
        <v>0</v>
      </c>
      <c r="T488" s="42">
        <v>16.5</v>
      </c>
    </row>
    <row r="489" spans="1:20" x14ac:dyDescent="0.2">
      <c r="A489">
        <v>1831</v>
      </c>
      <c r="B489">
        <v>2009</v>
      </c>
      <c r="C489" t="s">
        <v>704</v>
      </c>
      <c r="D489" s="40">
        <v>39938</v>
      </c>
      <c r="E489" t="s">
        <v>837</v>
      </c>
      <c r="F489" t="s">
        <v>838</v>
      </c>
      <c r="G489">
        <v>1</v>
      </c>
      <c r="H489" t="s">
        <v>1110</v>
      </c>
      <c r="I489">
        <v>34.008000000000003</v>
      </c>
      <c r="J489">
        <v>-118.499</v>
      </c>
      <c r="K489" s="11">
        <v>1.32</v>
      </c>
      <c r="L489">
        <v>149619</v>
      </c>
      <c r="N489">
        <v>2.5099999999999998</v>
      </c>
      <c r="O489" s="11">
        <v>0.79</v>
      </c>
      <c r="P489" s="11">
        <v>0.48</v>
      </c>
      <c r="Q489" s="12">
        <v>0.42</v>
      </c>
      <c r="R489">
        <v>0.27</v>
      </c>
      <c r="T489" s="42">
        <v>18.2</v>
      </c>
    </row>
    <row r="490" spans="1:20" x14ac:dyDescent="0.2">
      <c r="A490">
        <v>1832</v>
      </c>
      <c r="B490">
        <v>2009</v>
      </c>
      <c r="C490" t="s">
        <v>704</v>
      </c>
      <c r="D490" s="40">
        <v>39940</v>
      </c>
      <c r="E490" t="s">
        <v>833</v>
      </c>
      <c r="F490" t="s">
        <v>838</v>
      </c>
      <c r="G490">
        <v>1</v>
      </c>
      <c r="H490" t="s">
        <v>1110</v>
      </c>
      <c r="I490">
        <v>32.866999999999997</v>
      </c>
      <c r="J490">
        <v>-117.25700000000001</v>
      </c>
      <c r="K490" s="11">
        <v>0</v>
      </c>
      <c r="L490">
        <v>0</v>
      </c>
      <c r="N490">
        <v>1.94</v>
      </c>
      <c r="O490" s="11">
        <v>2.1</v>
      </c>
      <c r="P490" s="11">
        <v>7.0000000000000007E-2</v>
      </c>
      <c r="Q490" s="12">
        <v>0.21</v>
      </c>
      <c r="R490">
        <v>0.05</v>
      </c>
      <c r="T490" s="42">
        <v>18.600000000000001</v>
      </c>
    </row>
    <row r="491" spans="1:20" x14ac:dyDescent="0.2">
      <c r="A491">
        <v>1833</v>
      </c>
      <c r="B491">
        <v>2009</v>
      </c>
      <c r="C491" t="s">
        <v>704</v>
      </c>
      <c r="D491" s="40">
        <v>39944</v>
      </c>
      <c r="E491" t="s">
        <v>833</v>
      </c>
      <c r="F491" t="s">
        <v>838</v>
      </c>
      <c r="G491">
        <v>1</v>
      </c>
      <c r="H491" t="s">
        <v>1110</v>
      </c>
      <c r="I491">
        <v>32.866999999999997</v>
      </c>
      <c r="J491">
        <v>-117.25700000000001</v>
      </c>
      <c r="K491" s="11">
        <v>0.05</v>
      </c>
      <c r="L491">
        <v>55152</v>
      </c>
      <c r="N491">
        <v>4.45</v>
      </c>
      <c r="O491" s="11">
        <v>1.6</v>
      </c>
      <c r="P491" s="11">
        <v>7.0000000000000007E-2</v>
      </c>
      <c r="Q491" s="12">
        <v>0.17</v>
      </c>
      <c r="R491">
        <v>0.02</v>
      </c>
      <c r="T491" s="42">
        <v>18.899999999999999</v>
      </c>
    </row>
    <row r="492" spans="1:20" x14ac:dyDescent="0.2">
      <c r="A492">
        <v>1834</v>
      </c>
      <c r="B492">
        <v>2009</v>
      </c>
      <c r="C492" t="s">
        <v>704</v>
      </c>
      <c r="D492" s="40">
        <v>39944</v>
      </c>
      <c r="E492" t="s">
        <v>835</v>
      </c>
      <c r="F492" t="s">
        <v>838</v>
      </c>
      <c r="G492">
        <v>1</v>
      </c>
      <c r="H492" t="s">
        <v>1110</v>
      </c>
      <c r="I492">
        <v>33.606099999999998</v>
      </c>
      <c r="J492">
        <v>-117.9311</v>
      </c>
      <c r="K492" s="11">
        <v>0.06</v>
      </c>
      <c r="L492">
        <v>0</v>
      </c>
      <c r="N492">
        <v>4.8099999999999996</v>
      </c>
      <c r="O492" s="11">
        <v>0</v>
      </c>
      <c r="P492" s="11">
        <v>0.17</v>
      </c>
      <c r="Q492" s="12">
        <v>0.62</v>
      </c>
      <c r="R492">
        <v>0</v>
      </c>
      <c r="T492" s="42">
        <v>18</v>
      </c>
    </row>
    <row r="493" spans="1:20" x14ac:dyDescent="0.2">
      <c r="A493">
        <v>1835</v>
      </c>
      <c r="B493">
        <v>2009</v>
      </c>
      <c r="C493" t="s">
        <v>704</v>
      </c>
      <c r="D493" s="40">
        <v>39944</v>
      </c>
      <c r="E493" t="s">
        <v>836</v>
      </c>
      <c r="F493" t="s">
        <v>838</v>
      </c>
      <c r="G493">
        <v>1</v>
      </c>
      <c r="H493" t="s">
        <v>1110</v>
      </c>
      <c r="I493">
        <v>34.408000000000001</v>
      </c>
      <c r="J493">
        <v>-119.685</v>
      </c>
      <c r="K493" s="11">
        <v>0.18</v>
      </c>
      <c r="L493">
        <v>12500</v>
      </c>
      <c r="N493">
        <v>2.58</v>
      </c>
      <c r="O493" s="11">
        <v>1.27</v>
      </c>
      <c r="P493" s="11">
        <v>0.51</v>
      </c>
      <c r="Q493" s="12">
        <v>1.62</v>
      </c>
      <c r="R493">
        <v>0.12</v>
      </c>
      <c r="T493" s="42">
        <v>15.2</v>
      </c>
    </row>
    <row r="494" spans="1:20" x14ac:dyDescent="0.2">
      <c r="A494">
        <v>1836</v>
      </c>
      <c r="B494">
        <v>2009</v>
      </c>
      <c r="C494" t="s">
        <v>704</v>
      </c>
      <c r="D494" s="40">
        <v>39944</v>
      </c>
      <c r="E494" t="s">
        <v>839</v>
      </c>
      <c r="F494" t="s">
        <v>838</v>
      </c>
      <c r="G494">
        <v>1</v>
      </c>
      <c r="H494" t="s">
        <v>1110</v>
      </c>
      <c r="I494">
        <v>34.416107599999997</v>
      </c>
      <c r="J494">
        <v>-119.82874940000001</v>
      </c>
      <c r="K494" s="11">
        <v>0.72</v>
      </c>
      <c r="L494">
        <v>30500</v>
      </c>
      <c r="N494">
        <v>4.29</v>
      </c>
      <c r="O494" s="11">
        <v>0.52</v>
      </c>
      <c r="P494" s="11">
        <v>0.38</v>
      </c>
      <c r="Q494" s="12">
        <v>1.77</v>
      </c>
      <c r="R494">
        <v>0.16</v>
      </c>
      <c r="T494" s="42">
        <v>14.2</v>
      </c>
    </row>
    <row r="495" spans="1:20" x14ac:dyDescent="0.2">
      <c r="A495">
        <v>1837</v>
      </c>
      <c r="B495">
        <v>2009</v>
      </c>
      <c r="C495" t="s">
        <v>704</v>
      </c>
      <c r="D495" s="40">
        <v>39945</v>
      </c>
      <c r="E495" t="s">
        <v>837</v>
      </c>
      <c r="F495" t="s">
        <v>838</v>
      </c>
      <c r="G495">
        <v>1</v>
      </c>
      <c r="H495" t="s">
        <v>1110</v>
      </c>
      <c r="I495">
        <v>34.008000000000003</v>
      </c>
      <c r="J495">
        <v>-118.499</v>
      </c>
      <c r="K495" s="11">
        <v>0.28000000000000003</v>
      </c>
      <c r="L495">
        <v>0</v>
      </c>
      <c r="N495">
        <v>2.41</v>
      </c>
      <c r="O495" s="11">
        <v>0.55000000000000004</v>
      </c>
      <c r="P495" s="11">
        <v>0.42</v>
      </c>
      <c r="Q495" s="12">
        <v>0.25</v>
      </c>
      <c r="R495">
        <v>0.28999999999999998</v>
      </c>
      <c r="T495" s="42">
        <v>17.7</v>
      </c>
    </row>
    <row r="496" spans="1:20" x14ac:dyDescent="0.2">
      <c r="A496">
        <v>1838</v>
      </c>
      <c r="B496">
        <v>2009</v>
      </c>
      <c r="C496" t="s">
        <v>704</v>
      </c>
      <c r="D496" s="40">
        <v>39947</v>
      </c>
      <c r="E496" t="s">
        <v>833</v>
      </c>
      <c r="F496" t="s">
        <v>838</v>
      </c>
      <c r="G496">
        <v>1</v>
      </c>
      <c r="H496" t="s">
        <v>1110</v>
      </c>
      <c r="I496">
        <v>32.866999999999997</v>
      </c>
      <c r="J496">
        <v>-117.25700000000001</v>
      </c>
      <c r="K496" s="11">
        <v>0</v>
      </c>
      <c r="L496">
        <v>0</v>
      </c>
      <c r="N496">
        <v>3.18</v>
      </c>
      <c r="O496" s="11">
        <v>1.7</v>
      </c>
      <c r="P496" s="11">
        <v>0.04</v>
      </c>
      <c r="Q496" s="12">
        <v>0.13</v>
      </c>
      <c r="R496">
        <v>0.03</v>
      </c>
      <c r="T496" s="42">
        <v>18.7</v>
      </c>
    </row>
    <row r="497" spans="1:20" x14ac:dyDescent="0.2">
      <c r="A497">
        <v>1839</v>
      </c>
      <c r="B497">
        <v>2009</v>
      </c>
      <c r="C497" t="s">
        <v>704</v>
      </c>
      <c r="D497" s="40">
        <v>39951</v>
      </c>
      <c r="E497" t="s">
        <v>835</v>
      </c>
      <c r="F497" t="s">
        <v>838</v>
      </c>
      <c r="G497">
        <v>1</v>
      </c>
      <c r="H497" t="s">
        <v>1110</v>
      </c>
      <c r="I497">
        <v>33.606099999999998</v>
      </c>
      <c r="J497">
        <v>-117.9311</v>
      </c>
      <c r="K497" s="11">
        <v>0</v>
      </c>
      <c r="L497">
        <v>0</v>
      </c>
      <c r="N497">
        <v>4.37</v>
      </c>
      <c r="O497" s="11">
        <v>0</v>
      </c>
      <c r="P497" s="11">
        <v>0.17</v>
      </c>
      <c r="Q497" s="12">
        <v>0.61</v>
      </c>
      <c r="R497">
        <v>0</v>
      </c>
      <c r="T497" s="42">
        <v>20</v>
      </c>
    </row>
    <row r="498" spans="1:20" x14ac:dyDescent="0.2">
      <c r="A498">
        <v>1840</v>
      </c>
      <c r="B498">
        <v>2009</v>
      </c>
      <c r="C498" t="s">
        <v>704</v>
      </c>
      <c r="D498" s="40">
        <v>39951</v>
      </c>
      <c r="E498" t="s">
        <v>833</v>
      </c>
      <c r="F498" t="s">
        <v>838</v>
      </c>
      <c r="G498">
        <v>1</v>
      </c>
      <c r="H498" t="s">
        <v>1110</v>
      </c>
      <c r="I498">
        <v>32.866999999999997</v>
      </c>
      <c r="J498">
        <v>-117.25700000000001</v>
      </c>
      <c r="K498" s="11">
        <v>0</v>
      </c>
      <c r="L498">
        <v>73939</v>
      </c>
      <c r="N498">
        <v>2.88</v>
      </c>
      <c r="O498" s="11">
        <v>1.5</v>
      </c>
      <c r="P498" s="11">
        <v>0.03</v>
      </c>
      <c r="Q498" s="12">
        <v>0.12</v>
      </c>
      <c r="R498">
        <v>0.02</v>
      </c>
      <c r="T498" s="42">
        <v>19.3</v>
      </c>
    </row>
    <row r="499" spans="1:20" x14ac:dyDescent="0.2">
      <c r="A499">
        <v>1841</v>
      </c>
      <c r="B499">
        <v>2009</v>
      </c>
      <c r="C499" t="s">
        <v>704</v>
      </c>
      <c r="D499" s="40">
        <v>39951</v>
      </c>
      <c r="E499" t="s">
        <v>836</v>
      </c>
      <c r="F499" t="s">
        <v>838</v>
      </c>
      <c r="G499">
        <v>1</v>
      </c>
      <c r="H499" t="s">
        <v>1110</v>
      </c>
      <c r="I499">
        <v>34.408000000000001</v>
      </c>
      <c r="J499">
        <v>-119.685</v>
      </c>
      <c r="K499" s="11">
        <v>0.38</v>
      </c>
      <c r="L499">
        <v>94000</v>
      </c>
      <c r="N499">
        <v>4.8</v>
      </c>
      <c r="O499" s="11">
        <v>1.64</v>
      </c>
      <c r="P499" s="11">
        <v>1.25</v>
      </c>
      <c r="Q499" s="12">
        <v>0.42</v>
      </c>
      <c r="R499">
        <v>0.3</v>
      </c>
      <c r="T499" s="42">
        <v>16</v>
      </c>
    </row>
    <row r="500" spans="1:20" x14ac:dyDescent="0.2">
      <c r="A500">
        <v>1842</v>
      </c>
      <c r="B500">
        <v>2009</v>
      </c>
      <c r="C500" t="s">
        <v>704</v>
      </c>
      <c r="D500" s="40">
        <v>39951</v>
      </c>
      <c r="E500" t="s">
        <v>839</v>
      </c>
      <c r="F500" t="s">
        <v>838</v>
      </c>
      <c r="G500">
        <v>1</v>
      </c>
      <c r="H500" t="s">
        <v>1110</v>
      </c>
      <c r="I500">
        <v>34.416107599999997</v>
      </c>
      <c r="J500">
        <v>-119.82874940000001</v>
      </c>
      <c r="K500" s="11">
        <v>0.25</v>
      </c>
      <c r="L500">
        <v>102000</v>
      </c>
      <c r="N500">
        <v>4.6900000000000004</v>
      </c>
      <c r="O500" s="11">
        <v>7.0000000000000007E-2</v>
      </c>
      <c r="P500" s="11">
        <v>0.37</v>
      </c>
      <c r="Q500" s="12">
        <v>0.5</v>
      </c>
      <c r="R500">
        <v>0.14000000000000001</v>
      </c>
      <c r="T500" s="42">
        <v>15.9</v>
      </c>
    </row>
    <row r="501" spans="1:20" x14ac:dyDescent="0.2">
      <c r="A501">
        <v>1843</v>
      </c>
      <c r="B501">
        <v>2009</v>
      </c>
      <c r="C501" t="s">
        <v>704</v>
      </c>
      <c r="D501" s="40">
        <v>39952</v>
      </c>
      <c r="E501" t="s">
        <v>837</v>
      </c>
      <c r="F501" t="s">
        <v>838</v>
      </c>
      <c r="G501">
        <v>1</v>
      </c>
      <c r="H501" t="s">
        <v>1110</v>
      </c>
      <c r="I501">
        <v>34.008000000000003</v>
      </c>
      <c r="J501">
        <v>-118.499</v>
      </c>
      <c r="K501" s="11">
        <v>0</v>
      </c>
      <c r="L501">
        <v>0</v>
      </c>
      <c r="N501">
        <v>1.5</v>
      </c>
      <c r="O501" s="11">
        <v>0.46</v>
      </c>
      <c r="P501" s="11">
        <v>0.24</v>
      </c>
      <c r="Q501" s="12">
        <v>0.06</v>
      </c>
      <c r="R501">
        <v>0.15</v>
      </c>
      <c r="T501" s="42">
        <v>18.5</v>
      </c>
    </row>
    <row r="502" spans="1:20" x14ac:dyDescent="0.2">
      <c r="A502">
        <v>1844</v>
      </c>
      <c r="B502">
        <v>2009</v>
      </c>
      <c r="C502" t="s">
        <v>704</v>
      </c>
      <c r="D502" s="40">
        <v>39954</v>
      </c>
      <c r="E502" t="s">
        <v>833</v>
      </c>
      <c r="F502" t="s">
        <v>838</v>
      </c>
      <c r="G502">
        <v>1</v>
      </c>
      <c r="H502" t="s">
        <v>1110</v>
      </c>
      <c r="I502">
        <v>32.866999999999997</v>
      </c>
      <c r="J502">
        <v>-117.25700000000001</v>
      </c>
      <c r="K502" s="11">
        <v>0</v>
      </c>
      <c r="L502">
        <v>0</v>
      </c>
      <c r="N502">
        <v>1.87</v>
      </c>
      <c r="O502" s="11">
        <v>1.9</v>
      </c>
      <c r="P502" s="11">
        <v>0.15</v>
      </c>
      <c r="Q502" s="12">
        <v>0.26</v>
      </c>
      <c r="R502">
        <v>0.03</v>
      </c>
      <c r="T502" s="42">
        <v>19</v>
      </c>
    </row>
    <row r="503" spans="1:20" x14ac:dyDescent="0.2">
      <c r="A503">
        <v>1845</v>
      </c>
      <c r="B503">
        <v>2009</v>
      </c>
      <c r="C503" t="s">
        <v>704</v>
      </c>
      <c r="D503" s="40">
        <v>39958</v>
      </c>
      <c r="E503" t="s">
        <v>836</v>
      </c>
      <c r="F503" t="s">
        <v>838</v>
      </c>
      <c r="G503">
        <v>1</v>
      </c>
      <c r="H503" t="s">
        <v>1110</v>
      </c>
      <c r="I503">
        <v>34.408000000000001</v>
      </c>
      <c r="J503">
        <v>-119.685</v>
      </c>
      <c r="K503" s="11">
        <v>0</v>
      </c>
      <c r="L503">
        <v>451600</v>
      </c>
      <c r="N503">
        <v>3.69</v>
      </c>
      <c r="O503" s="11">
        <v>5.4</v>
      </c>
      <c r="P503" s="11">
        <v>0.79</v>
      </c>
      <c r="Q503" s="12">
        <v>2.4</v>
      </c>
      <c r="R503">
        <v>0.28000000000000003</v>
      </c>
      <c r="T503" s="42">
        <v>14.2</v>
      </c>
    </row>
    <row r="504" spans="1:20" x14ac:dyDescent="0.2">
      <c r="A504">
        <v>1846</v>
      </c>
      <c r="B504">
        <v>2009</v>
      </c>
      <c r="C504" t="s">
        <v>704</v>
      </c>
      <c r="D504" s="40">
        <v>39958</v>
      </c>
      <c r="E504" t="s">
        <v>839</v>
      </c>
      <c r="F504" t="s">
        <v>838</v>
      </c>
      <c r="G504">
        <v>1</v>
      </c>
      <c r="H504" t="s">
        <v>1110</v>
      </c>
      <c r="I504">
        <v>34.416107599999997</v>
      </c>
      <c r="J504">
        <v>-119.82874940000001</v>
      </c>
      <c r="K504" s="11">
        <v>0.08</v>
      </c>
      <c r="L504">
        <v>556000</v>
      </c>
      <c r="N504">
        <v>3.79</v>
      </c>
      <c r="O504" s="11">
        <v>3.48</v>
      </c>
      <c r="P504" s="11">
        <v>0.68</v>
      </c>
      <c r="Q504" s="12">
        <v>2.15</v>
      </c>
      <c r="R504">
        <v>0.21</v>
      </c>
      <c r="T504" s="42">
        <v>14.2</v>
      </c>
    </row>
    <row r="505" spans="1:20" x14ac:dyDescent="0.2">
      <c r="A505">
        <v>1847</v>
      </c>
      <c r="B505">
        <v>2009</v>
      </c>
      <c r="C505" t="s">
        <v>704</v>
      </c>
      <c r="D505" s="40">
        <v>39958</v>
      </c>
      <c r="E505" t="s">
        <v>833</v>
      </c>
      <c r="F505" t="s">
        <v>838</v>
      </c>
      <c r="G505">
        <v>1</v>
      </c>
      <c r="H505" t="s">
        <v>1110</v>
      </c>
      <c r="I505">
        <v>32.866999999999997</v>
      </c>
      <c r="J505">
        <v>-117.25700000000001</v>
      </c>
      <c r="K505" s="11">
        <v>0</v>
      </c>
      <c r="L505">
        <v>11212</v>
      </c>
      <c r="N505">
        <v>1.06</v>
      </c>
      <c r="O505" s="11">
        <v>2.2999999999999998</v>
      </c>
      <c r="P505" s="11">
        <v>0.1</v>
      </c>
      <c r="Q505" s="12">
        <v>0.1</v>
      </c>
      <c r="R505">
        <v>0</v>
      </c>
      <c r="T505" s="42">
        <v>20.2</v>
      </c>
    </row>
    <row r="506" spans="1:20" x14ac:dyDescent="0.2">
      <c r="A506">
        <v>1848</v>
      </c>
      <c r="B506">
        <v>2009</v>
      </c>
      <c r="C506" t="s">
        <v>704</v>
      </c>
      <c r="D506" s="40">
        <v>39958</v>
      </c>
      <c r="E506" t="s">
        <v>837</v>
      </c>
      <c r="F506" t="s">
        <v>838</v>
      </c>
      <c r="G506">
        <v>1</v>
      </c>
      <c r="H506" t="s">
        <v>1110</v>
      </c>
      <c r="I506">
        <v>34.008000000000003</v>
      </c>
      <c r="J506">
        <v>-118.499</v>
      </c>
      <c r="K506" s="11">
        <v>0</v>
      </c>
      <c r="L506">
        <v>0</v>
      </c>
      <c r="N506">
        <v>2</v>
      </c>
      <c r="O506" s="11">
        <v>2.06</v>
      </c>
      <c r="P506" s="11">
        <v>0.33</v>
      </c>
      <c r="Q506" s="12">
        <v>0.66</v>
      </c>
      <c r="R506">
        <v>0.18</v>
      </c>
      <c r="T506" s="42">
        <v>18</v>
      </c>
    </row>
    <row r="507" spans="1:20" x14ac:dyDescent="0.2">
      <c r="A507">
        <v>1849</v>
      </c>
      <c r="B507">
        <v>2009</v>
      </c>
      <c r="C507" t="s">
        <v>704</v>
      </c>
      <c r="D507" s="40">
        <v>39961</v>
      </c>
      <c r="E507" t="s">
        <v>835</v>
      </c>
      <c r="F507" t="s">
        <v>838</v>
      </c>
      <c r="G507">
        <v>1</v>
      </c>
      <c r="H507" t="s">
        <v>1110</v>
      </c>
      <c r="I507">
        <v>33.606099999999998</v>
      </c>
      <c r="J507">
        <v>-117.9311</v>
      </c>
      <c r="K507" s="11">
        <v>0</v>
      </c>
      <c r="L507">
        <v>0</v>
      </c>
      <c r="N507">
        <v>5.96</v>
      </c>
      <c r="O507" s="11">
        <v>3.91</v>
      </c>
      <c r="P507" s="11">
        <v>0.44</v>
      </c>
      <c r="Q507" s="12">
        <v>0.82</v>
      </c>
      <c r="R507">
        <v>0.11</v>
      </c>
    </row>
    <row r="508" spans="1:20" x14ac:dyDescent="0.2">
      <c r="A508">
        <v>1850</v>
      </c>
      <c r="B508">
        <v>2009</v>
      </c>
      <c r="C508" t="s">
        <v>704</v>
      </c>
      <c r="D508" s="40">
        <v>39962</v>
      </c>
      <c r="E508" t="s">
        <v>833</v>
      </c>
      <c r="F508" t="s">
        <v>838</v>
      </c>
      <c r="G508">
        <v>1</v>
      </c>
      <c r="H508" t="s">
        <v>1110</v>
      </c>
      <c r="I508">
        <v>32.866999999999997</v>
      </c>
      <c r="J508">
        <v>-117.25700000000001</v>
      </c>
      <c r="K508" s="11">
        <v>0</v>
      </c>
      <c r="L508">
        <v>0</v>
      </c>
      <c r="N508">
        <v>1.43</v>
      </c>
      <c r="O508" s="11">
        <v>2.2000000000000002</v>
      </c>
      <c r="P508" s="11">
        <v>0.1</v>
      </c>
      <c r="Q508" s="12">
        <v>0.17</v>
      </c>
      <c r="R508">
        <v>0.01</v>
      </c>
      <c r="T508" s="42">
        <v>19.399999999999999</v>
      </c>
    </row>
    <row r="509" spans="1:20" x14ac:dyDescent="0.2">
      <c r="A509">
        <v>1851</v>
      </c>
      <c r="B509">
        <v>2009</v>
      </c>
      <c r="C509" t="s">
        <v>705</v>
      </c>
      <c r="D509" s="40">
        <v>39965</v>
      </c>
      <c r="E509" t="s">
        <v>833</v>
      </c>
      <c r="F509" t="s">
        <v>838</v>
      </c>
      <c r="G509">
        <v>1</v>
      </c>
      <c r="H509" t="s">
        <v>1110</v>
      </c>
      <c r="I509">
        <v>32.866999999999997</v>
      </c>
      <c r="J509">
        <v>-117.25700000000001</v>
      </c>
      <c r="K509" s="11">
        <v>0</v>
      </c>
      <c r="L509">
        <v>6970</v>
      </c>
      <c r="N509">
        <v>1.86</v>
      </c>
      <c r="O509" s="11">
        <v>3.1</v>
      </c>
      <c r="P509" s="11">
        <v>0.13</v>
      </c>
      <c r="Q509" s="12">
        <v>0.28999999999999998</v>
      </c>
      <c r="R509">
        <v>0.02</v>
      </c>
      <c r="T509" s="42">
        <v>19</v>
      </c>
    </row>
    <row r="510" spans="1:20" x14ac:dyDescent="0.2">
      <c r="A510">
        <v>1852</v>
      </c>
      <c r="B510">
        <v>2009</v>
      </c>
      <c r="C510" t="s">
        <v>705</v>
      </c>
      <c r="D510" s="40">
        <v>39965</v>
      </c>
      <c r="E510" t="s">
        <v>836</v>
      </c>
      <c r="F510" t="s">
        <v>838</v>
      </c>
      <c r="G510">
        <v>1</v>
      </c>
      <c r="H510" t="s">
        <v>1110</v>
      </c>
      <c r="I510">
        <v>34.408000000000001</v>
      </c>
      <c r="J510">
        <v>-119.685</v>
      </c>
      <c r="K510" s="11">
        <v>4.2000000000000003E-2</v>
      </c>
      <c r="L510">
        <v>49900</v>
      </c>
      <c r="N510">
        <v>1.84</v>
      </c>
      <c r="O510" s="11">
        <v>11.43</v>
      </c>
      <c r="P510" s="11">
        <v>1.37</v>
      </c>
      <c r="Q510" s="12">
        <v>4.21</v>
      </c>
      <c r="R510">
        <v>0.42</v>
      </c>
      <c r="T510" s="42">
        <v>14.6</v>
      </c>
    </row>
    <row r="511" spans="1:20" x14ac:dyDescent="0.2">
      <c r="A511">
        <v>1853</v>
      </c>
      <c r="B511">
        <v>2009</v>
      </c>
      <c r="C511" t="s">
        <v>705</v>
      </c>
      <c r="D511" s="40">
        <v>39965</v>
      </c>
      <c r="E511" t="s">
        <v>839</v>
      </c>
      <c r="F511" t="s">
        <v>838</v>
      </c>
      <c r="G511">
        <v>1</v>
      </c>
      <c r="H511" t="s">
        <v>1110</v>
      </c>
      <c r="I511">
        <v>34.416107599999997</v>
      </c>
      <c r="J511">
        <v>-119.82874940000001</v>
      </c>
      <c r="K511" s="11">
        <v>0</v>
      </c>
      <c r="L511">
        <v>31900</v>
      </c>
      <c r="N511">
        <v>2.2200000000000002</v>
      </c>
      <c r="O511" s="11">
        <v>5.99</v>
      </c>
      <c r="P511" s="11">
        <v>0.78</v>
      </c>
      <c r="Q511" s="12">
        <v>0.59</v>
      </c>
      <c r="R511">
        <v>0.33</v>
      </c>
      <c r="T511" s="42">
        <v>14.6</v>
      </c>
    </row>
    <row r="512" spans="1:20" x14ac:dyDescent="0.2">
      <c r="A512">
        <v>1854</v>
      </c>
      <c r="B512">
        <v>2009</v>
      </c>
      <c r="C512" t="s">
        <v>705</v>
      </c>
      <c r="D512" s="40">
        <v>39966</v>
      </c>
      <c r="E512" t="s">
        <v>835</v>
      </c>
      <c r="F512" t="s">
        <v>838</v>
      </c>
      <c r="G512">
        <v>1</v>
      </c>
      <c r="H512" t="s">
        <v>1110</v>
      </c>
      <c r="I512">
        <v>33.606099999999998</v>
      </c>
      <c r="J512">
        <v>-117.9311</v>
      </c>
      <c r="K512" s="11">
        <v>0.04</v>
      </c>
      <c r="L512">
        <v>10399</v>
      </c>
      <c r="N512">
        <v>4.17</v>
      </c>
      <c r="O512" s="11">
        <v>6.08</v>
      </c>
      <c r="P512" s="11">
        <v>0.42</v>
      </c>
      <c r="Q512" s="12">
        <v>1.86</v>
      </c>
      <c r="R512">
        <v>0.17</v>
      </c>
      <c r="T512" s="42">
        <v>17</v>
      </c>
    </row>
    <row r="513" spans="1:20" x14ac:dyDescent="0.2">
      <c r="A513">
        <v>1855</v>
      </c>
      <c r="B513">
        <v>2009</v>
      </c>
      <c r="C513" t="s">
        <v>705</v>
      </c>
      <c r="D513" s="40">
        <v>39966</v>
      </c>
      <c r="E513" t="s">
        <v>837</v>
      </c>
      <c r="F513" t="s">
        <v>838</v>
      </c>
      <c r="G513">
        <v>1</v>
      </c>
      <c r="H513" t="s">
        <v>1110</v>
      </c>
      <c r="I513">
        <v>34.008000000000003</v>
      </c>
      <c r="J513">
        <v>-118.499</v>
      </c>
      <c r="K513" s="11">
        <v>0.08</v>
      </c>
      <c r="L513">
        <v>0</v>
      </c>
      <c r="N513">
        <v>1.2</v>
      </c>
      <c r="O513" s="11">
        <v>5.69</v>
      </c>
      <c r="P513" s="11">
        <v>0.62</v>
      </c>
      <c r="Q513" s="12">
        <v>3.28</v>
      </c>
      <c r="R513">
        <v>0.21</v>
      </c>
      <c r="T513" s="42">
        <v>18</v>
      </c>
    </row>
    <row r="514" spans="1:20" x14ac:dyDescent="0.2">
      <c r="A514">
        <v>1856</v>
      </c>
      <c r="B514">
        <v>2009</v>
      </c>
      <c r="C514" t="s">
        <v>705</v>
      </c>
      <c r="D514" s="40">
        <v>39968</v>
      </c>
      <c r="E514" t="s">
        <v>833</v>
      </c>
      <c r="F514" t="s">
        <v>838</v>
      </c>
      <c r="G514">
        <v>1</v>
      </c>
      <c r="H514" t="s">
        <v>1110</v>
      </c>
      <c r="I514">
        <v>32.866999999999997</v>
      </c>
      <c r="J514">
        <v>-117.25700000000001</v>
      </c>
      <c r="K514" s="11">
        <v>0</v>
      </c>
      <c r="L514">
        <v>0</v>
      </c>
      <c r="N514">
        <v>1.34</v>
      </c>
      <c r="O514" s="11">
        <v>3.1</v>
      </c>
      <c r="P514" s="11">
        <v>0.09</v>
      </c>
      <c r="Q514" s="12">
        <v>0.08</v>
      </c>
      <c r="R514">
        <v>0</v>
      </c>
      <c r="T514" s="42">
        <v>19.5</v>
      </c>
    </row>
    <row r="515" spans="1:20" x14ac:dyDescent="0.2">
      <c r="A515">
        <v>1857</v>
      </c>
      <c r="B515">
        <v>2009</v>
      </c>
      <c r="C515" t="s">
        <v>705</v>
      </c>
      <c r="D515" s="40">
        <v>39972</v>
      </c>
      <c r="E515" t="s">
        <v>833</v>
      </c>
      <c r="F515" t="s">
        <v>838</v>
      </c>
      <c r="G515">
        <v>1</v>
      </c>
      <c r="H515" t="s">
        <v>1110</v>
      </c>
      <c r="I515">
        <v>32.866999999999997</v>
      </c>
      <c r="J515">
        <v>-117.25700000000001</v>
      </c>
      <c r="K515" s="11">
        <v>0</v>
      </c>
      <c r="L515">
        <v>368182</v>
      </c>
      <c r="N515">
        <v>1.8</v>
      </c>
      <c r="O515" s="11">
        <v>5.7</v>
      </c>
      <c r="P515" s="11">
        <v>0.26</v>
      </c>
      <c r="Q515" s="12">
        <v>0.99</v>
      </c>
      <c r="R515">
        <v>0.04</v>
      </c>
      <c r="T515" s="42">
        <v>19.5</v>
      </c>
    </row>
    <row r="516" spans="1:20" x14ac:dyDescent="0.2">
      <c r="A516">
        <v>1858</v>
      </c>
      <c r="B516">
        <v>2009</v>
      </c>
      <c r="C516" t="s">
        <v>705</v>
      </c>
      <c r="D516" s="40">
        <v>39972</v>
      </c>
      <c r="E516" t="s">
        <v>835</v>
      </c>
      <c r="F516" t="s">
        <v>838</v>
      </c>
      <c r="G516">
        <v>1</v>
      </c>
      <c r="H516" t="s">
        <v>1110</v>
      </c>
      <c r="I516">
        <v>33.606099999999998</v>
      </c>
      <c r="J516">
        <v>-117.9311</v>
      </c>
      <c r="K516" s="11">
        <v>0.08</v>
      </c>
      <c r="L516">
        <v>103994</v>
      </c>
      <c r="N516">
        <v>4.2699999999999996</v>
      </c>
      <c r="O516" s="11">
        <v>5.43</v>
      </c>
      <c r="P516" s="11">
        <v>0.35</v>
      </c>
      <c r="Q516" s="12">
        <v>3.12</v>
      </c>
      <c r="R516">
        <v>0.12</v>
      </c>
      <c r="T516" s="42">
        <v>16.5</v>
      </c>
    </row>
    <row r="517" spans="1:20" x14ac:dyDescent="0.2">
      <c r="A517">
        <v>1859</v>
      </c>
      <c r="B517">
        <v>2009</v>
      </c>
      <c r="C517" t="s">
        <v>705</v>
      </c>
      <c r="D517" s="40">
        <v>39972</v>
      </c>
      <c r="E517" t="s">
        <v>836</v>
      </c>
      <c r="F517" t="s">
        <v>838</v>
      </c>
      <c r="G517">
        <v>1</v>
      </c>
      <c r="H517" t="s">
        <v>1110</v>
      </c>
      <c r="I517">
        <v>34.408000000000001</v>
      </c>
      <c r="J517">
        <v>-119.685</v>
      </c>
      <c r="K517" s="11">
        <v>0</v>
      </c>
      <c r="L517">
        <v>25700</v>
      </c>
      <c r="N517">
        <v>4.3099999999999996</v>
      </c>
      <c r="O517" s="11">
        <v>4.8899999999999997</v>
      </c>
      <c r="P517" s="11">
        <v>0.51</v>
      </c>
      <c r="Q517" s="12">
        <v>0.09</v>
      </c>
      <c r="R517">
        <v>0.19</v>
      </c>
      <c r="T517" s="42">
        <v>16.5</v>
      </c>
    </row>
    <row r="518" spans="1:20" x14ac:dyDescent="0.2">
      <c r="A518">
        <v>1860</v>
      </c>
      <c r="B518">
        <v>2009</v>
      </c>
      <c r="C518" t="s">
        <v>705</v>
      </c>
      <c r="D518" s="40">
        <v>39972</v>
      </c>
      <c r="E518" t="s">
        <v>839</v>
      </c>
      <c r="F518" t="s">
        <v>838</v>
      </c>
      <c r="G518">
        <v>1</v>
      </c>
      <c r="H518" t="s">
        <v>1110</v>
      </c>
      <c r="I518">
        <v>34.416107599999997</v>
      </c>
      <c r="J518">
        <v>-119.82874940000001</v>
      </c>
      <c r="K518" s="11">
        <v>0</v>
      </c>
      <c r="L518">
        <v>40600</v>
      </c>
      <c r="N518">
        <v>4.76</v>
      </c>
      <c r="O518" s="11">
        <v>3.68</v>
      </c>
      <c r="P518" s="11">
        <v>0.71</v>
      </c>
      <c r="Q518" s="12">
        <v>0.44</v>
      </c>
      <c r="R518">
        <v>0.18</v>
      </c>
      <c r="T518" s="42">
        <v>16.5</v>
      </c>
    </row>
    <row r="519" spans="1:20" x14ac:dyDescent="0.2">
      <c r="A519">
        <v>1861</v>
      </c>
      <c r="B519">
        <v>2009</v>
      </c>
      <c r="C519" t="s">
        <v>705</v>
      </c>
      <c r="D519" s="40">
        <v>39972</v>
      </c>
      <c r="E519" t="s">
        <v>837</v>
      </c>
      <c r="F519" t="s">
        <v>838</v>
      </c>
      <c r="G519">
        <v>1</v>
      </c>
      <c r="H519" t="s">
        <v>1110</v>
      </c>
      <c r="I519">
        <v>34.008000000000003</v>
      </c>
      <c r="J519">
        <v>-118.499</v>
      </c>
      <c r="K519" s="11">
        <v>0.26</v>
      </c>
      <c r="L519">
        <v>748</v>
      </c>
      <c r="N519">
        <v>3.01</v>
      </c>
      <c r="O519" s="11">
        <v>3.09</v>
      </c>
      <c r="P519" s="11">
        <v>0.49</v>
      </c>
      <c r="Q519" s="12">
        <v>0.71</v>
      </c>
      <c r="R519">
        <v>0.25</v>
      </c>
      <c r="T519" s="42">
        <v>19</v>
      </c>
    </row>
    <row r="520" spans="1:20" x14ac:dyDescent="0.2">
      <c r="A520">
        <v>1862</v>
      </c>
      <c r="B520">
        <v>2009</v>
      </c>
      <c r="C520" t="s">
        <v>705</v>
      </c>
      <c r="D520" s="40">
        <v>39975</v>
      </c>
      <c r="E520" t="s">
        <v>833</v>
      </c>
      <c r="F520" t="s">
        <v>838</v>
      </c>
      <c r="G520">
        <v>1</v>
      </c>
      <c r="H520" t="s">
        <v>1110</v>
      </c>
      <c r="I520">
        <v>32.866999999999997</v>
      </c>
      <c r="J520">
        <v>-117.25700000000001</v>
      </c>
      <c r="K520" s="11">
        <v>0</v>
      </c>
      <c r="L520">
        <v>0</v>
      </c>
      <c r="N520">
        <v>1.41</v>
      </c>
      <c r="O520" s="11">
        <v>7.1</v>
      </c>
      <c r="P520" s="11">
        <v>0.23</v>
      </c>
      <c r="Q520" s="12">
        <v>0.11</v>
      </c>
      <c r="R520">
        <v>0</v>
      </c>
      <c r="T520" s="42">
        <v>18.2</v>
      </c>
    </row>
    <row r="521" spans="1:20" x14ac:dyDescent="0.2">
      <c r="A521">
        <v>1863</v>
      </c>
      <c r="B521">
        <v>2009</v>
      </c>
      <c r="C521" t="s">
        <v>705</v>
      </c>
      <c r="D521" s="40">
        <v>39979</v>
      </c>
      <c r="E521" t="s">
        <v>833</v>
      </c>
      <c r="F521" t="s">
        <v>838</v>
      </c>
      <c r="G521">
        <v>1</v>
      </c>
      <c r="H521" t="s">
        <v>1110</v>
      </c>
      <c r="I521">
        <v>32.866999999999997</v>
      </c>
      <c r="J521">
        <v>-117.25700000000001</v>
      </c>
      <c r="K521" s="11">
        <v>0</v>
      </c>
      <c r="L521">
        <v>23636</v>
      </c>
      <c r="N521">
        <v>0.91</v>
      </c>
      <c r="O521" s="11">
        <v>6.9</v>
      </c>
      <c r="P521" s="11">
        <v>0.25</v>
      </c>
      <c r="Q521" s="12">
        <v>0.11</v>
      </c>
      <c r="R521">
        <v>0.02</v>
      </c>
      <c r="T521" s="42">
        <v>19.899999999999999</v>
      </c>
    </row>
    <row r="522" spans="1:20" x14ac:dyDescent="0.2">
      <c r="A522">
        <v>1864</v>
      </c>
      <c r="B522">
        <v>2009</v>
      </c>
      <c r="C522" t="s">
        <v>705</v>
      </c>
      <c r="D522" s="40">
        <v>39979</v>
      </c>
      <c r="E522" t="s">
        <v>835</v>
      </c>
      <c r="F522" t="s">
        <v>838</v>
      </c>
      <c r="G522">
        <v>1</v>
      </c>
      <c r="H522" t="s">
        <v>1110</v>
      </c>
      <c r="I522">
        <v>33.606099999999998</v>
      </c>
      <c r="J522">
        <v>-117.9311</v>
      </c>
      <c r="K522" s="11">
        <v>0.04</v>
      </c>
      <c r="L522">
        <v>20799</v>
      </c>
      <c r="N522">
        <v>2.23</v>
      </c>
      <c r="O522" s="11">
        <v>4.3600000000000003</v>
      </c>
      <c r="P522" s="11">
        <v>0.39</v>
      </c>
      <c r="Q522" s="12">
        <v>1.18</v>
      </c>
      <c r="R522">
        <v>0.22</v>
      </c>
      <c r="T522" s="42">
        <v>17</v>
      </c>
    </row>
    <row r="523" spans="1:20" x14ac:dyDescent="0.2">
      <c r="A523">
        <v>1866</v>
      </c>
      <c r="B523">
        <v>2009</v>
      </c>
      <c r="C523" t="s">
        <v>705</v>
      </c>
      <c r="D523" s="40">
        <v>39979</v>
      </c>
      <c r="E523" t="s">
        <v>836</v>
      </c>
      <c r="F523" t="s">
        <v>838</v>
      </c>
      <c r="G523">
        <v>1</v>
      </c>
      <c r="H523" t="s">
        <v>1110</v>
      </c>
      <c r="I523">
        <v>34.408000000000001</v>
      </c>
      <c r="J523">
        <v>-119.685</v>
      </c>
      <c r="K523" s="11">
        <v>0.13</v>
      </c>
      <c r="L523">
        <v>99400</v>
      </c>
      <c r="N523">
        <v>2.5</v>
      </c>
      <c r="O523" s="11">
        <v>4.99</v>
      </c>
      <c r="P523" s="11">
        <v>0.33</v>
      </c>
      <c r="Q523" s="12">
        <v>0.26</v>
      </c>
      <c r="R523">
        <v>0.05</v>
      </c>
      <c r="T523" s="42">
        <v>16.399999999999999</v>
      </c>
    </row>
    <row r="524" spans="1:20" x14ac:dyDescent="0.2">
      <c r="A524">
        <v>1867</v>
      </c>
      <c r="B524">
        <v>2009</v>
      </c>
      <c r="C524" t="s">
        <v>705</v>
      </c>
      <c r="D524" s="40">
        <v>39979</v>
      </c>
      <c r="E524" t="s">
        <v>839</v>
      </c>
      <c r="F524" t="s">
        <v>838</v>
      </c>
      <c r="G524">
        <v>1</v>
      </c>
      <c r="H524" t="s">
        <v>1110</v>
      </c>
      <c r="I524">
        <v>34.416107599999997</v>
      </c>
      <c r="J524">
        <v>-119.82874940000001</v>
      </c>
      <c r="K524" s="11">
        <v>0.14000000000000001</v>
      </c>
      <c r="L524">
        <v>55000</v>
      </c>
      <c r="N524">
        <v>4.7</v>
      </c>
      <c r="O524" s="11">
        <v>5.93</v>
      </c>
      <c r="P524" s="11">
        <v>0.52</v>
      </c>
      <c r="Q524" s="12">
        <v>0.3</v>
      </c>
      <c r="R524">
        <v>0.15</v>
      </c>
      <c r="T524" s="42">
        <v>17</v>
      </c>
    </row>
    <row r="525" spans="1:20" x14ac:dyDescent="0.2">
      <c r="A525">
        <v>1868</v>
      </c>
      <c r="B525">
        <v>2009</v>
      </c>
      <c r="C525" t="s">
        <v>705</v>
      </c>
      <c r="D525" s="40">
        <v>39980</v>
      </c>
      <c r="E525" t="s">
        <v>837</v>
      </c>
      <c r="F525" t="s">
        <v>838</v>
      </c>
      <c r="G525">
        <v>1</v>
      </c>
      <c r="H525" t="s">
        <v>1110</v>
      </c>
      <c r="I525">
        <v>34.008000000000003</v>
      </c>
      <c r="J525">
        <v>-118.499</v>
      </c>
      <c r="K525" s="11">
        <v>0.41</v>
      </c>
      <c r="L525">
        <v>5610</v>
      </c>
      <c r="N525">
        <v>1.5</v>
      </c>
      <c r="O525" s="11">
        <v>1.86</v>
      </c>
      <c r="P525" s="11">
        <v>0.33</v>
      </c>
      <c r="Q525" s="12">
        <v>0.56999999999999995</v>
      </c>
      <c r="R525">
        <v>0.14000000000000001</v>
      </c>
      <c r="T525" s="42">
        <v>21</v>
      </c>
    </row>
    <row r="526" spans="1:20" x14ac:dyDescent="0.2">
      <c r="A526">
        <v>1869</v>
      </c>
      <c r="B526">
        <v>2009</v>
      </c>
      <c r="C526" t="s">
        <v>705</v>
      </c>
      <c r="D526" s="40">
        <v>39982</v>
      </c>
      <c r="E526" t="s">
        <v>833</v>
      </c>
      <c r="F526" t="s">
        <v>838</v>
      </c>
      <c r="G526">
        <v>1</v>
      </c>
      <c r="H526" t="s">
        <v>1110</v>
      </c>
      <c r="I526">
        <v>32.866999999999997</v>
      </c>
      <c r="J526">
        <v>-117.25700000000001</v>
      </c>
      <c r="K526" s="11">
        <v>0</v>
      </c>
      <c r="L526">
        <v>0</v>
      </c>
      <c r="N526">
        <v>1.67</v>
      </c>
      <c r="O526" s="11">
        <v>7</v>
      </c>
      <c r="P526" s="11">
        <v>0.24</v>
      </c>
      <c r="Q526" s="12">
        <v>0.21</v>
      </c>
      <c r="R526">
        <v>0.03</v>
      </c>
      <c r="T526" s="42">
        <v>20.7</v>
      </c>
    </row>
    <row r="527" spans="1:20" x14ac:dyDescent="0.2">
      <c r="A527">
        <v>1871</v>
      </c>
      <c r="B527">
        <v>2009</v>
      </c>
      <c r="C527" t="s">
        <v>705</v>
      </c>
      <c r="D527" s="40">
        <v>39986</v>
      </c>
      <c r="E527" t="s">
        <v>833</v>
      </c>
      <c r="F527" t="s">
        <v>838</v>
      </c>
      <c r="G527">
        <v>1</v>
      </c>
      <c r="H527" t="s">
        <v>1110</v>
      </c>
      <c r="I527">
        <v>32.866999999999997</v>
      </c>
      <c r="J527">
        <v>-117.25700000000001</v>
      </c>
      <c r="K527" s="11">
        <v>0</v>
      </c>
      <c r="L527">
        <v>14545</v>
      </c>
      <c r="N527">
        <v>1.26</v>
      </c>
      <c r="O527" s="11">
        <v>6.1</v>
      </c>
      <c r="P527" s="11">
        <v>0.26</v>
      </c>
      <c r="Q527" s="12">
        <v>0.11</v>
      </c>
      <c r="R527">
        <v>0.02</v>
      </c>
      <c r="T527" s="42">
        <v>20.6</v>
      </c>
    </row>
    <row r="528" spans="1:20" x14ac:dyDescent="0.2">
      <c r="A528">
        <v>1872</v>
      </c>
      <c r="B528">
        <v>2009</v>
      </c>
      <c r="C528" t="s">
        <v>705</v>
      </c>
      <c r="D528" s="40">
        <v>39986</v>
      </c>
      <c r="E528" t="s">
        <v>835</v>
      </c>
      <c r="F528" t="s">
        <v>838</v>
      </c>
      <c r="G528">
        <v>1</v>
      </c>
      <c r="H528" t="s">
        <v>1110</v>
      </c>
      <c r="I528">
        <v>33.606099999999998</v>
      </c>
      <c r="J528">
        <v>-117.9311</v>
      </c>
      <c r="K528" s="11">
        <v>0</v>
      </c>
      <c r="L528">
        <v>20799</v>
      </c>
      <c r="N528">
        <v>2.37</v>
      </c>
      <c r="O528" s="11">
        <v>4.88</v>
      </c>
      <c r="P528" s="11">
        <v>0.39</v>
      </c>
      <c r="Q528" s="12">
        <v>0.63</v>
      </c>
      <c r="R528">
        <v>0</v>
      </c>
      <c r="T528" s="42">
        <v>19.5</v>
      </c>
    </row>
    <row r="529" spans="1:20" x14ac:dyDescent="0.2">
      <c r="A529">
        <v>1874</v>
      </c>
      <c r="B529">
        <v>2009</v>
      </c>
      <c r="C529" t="s">
        <v>705</v>
      </c>
      <c r="D529" s="40">
        <v>39986</v>
      </c>
      <c r="E529" t="s">
        <v>839</v>
      </c>
      <c r="F529" t="s">
        <v>838</v>
      </c>
      <c r="G529">
        <v>1</v>
      </c>
      <c r="H529" t="s">
        <v>1110</v>
      </c>
      <c r="I529">
        <v>34.416107599999997</v>
      </c>
      <c r="J529">
        <v>-119.82874940000001</v>
      </c>
      <c r="K529" s="11">
        <v>0.22</v>
      </c>
      <c r="L529">
        <v>261700</v>
      </c>
      <c r="N529">
        <v>3.77</v>
      </c>
      <c r="O529" s="11">
        <v>8.1300000000000008</v>
      </c>
      <c r="P529" s="11">
        <v>1.1599999999999999</v>
      </c>
      <c r="Q529" s="12">
        <v>1.55</v>
      </c>
      <c r="R529">
        <v>0.43</v>
      </c>
      <c r="T529" s="42">
        <v>13.5</v>
      </c>
    </row>
    <row r="530" spans="1:20" x14ac:dyDescent="0.2">
      <c r="A530">
        <v>1875</v>
      </c>
      <c r="B530">
        <v>2009</v>
      </c>
      <c r="C530" t="s">
        <v>705</v>
      </c>
      <c r="D530" s="40">
        <v>39986</v>
      </c>
      <c r="E530" t="s">
        <v>836</v>
      </c>
      <c r="F530" t="s">
        <v>838</v>
      </c>
      <c r="G530">
        <v>1</v>
      </c>
      <c r="H530" t="s">
        <v>1110</v>
      </c>
      <c r="I530">
        <v>34.408000000000001</v>
      </c>
      <c r="J530">
        <v>-119.685</v>
      </c>
      <c r="K530" s="11">
        <v>0</v>
      </c>
      <c r="L530">
        <v>0</v>
      </c>
      <c r="N530">
        <v>2.73</v>
      </c>
      <c r="O530" s="11">
        <v>0</v>
      </c>
      <c r="P530" s="11">
        <v>0</v>
      </c>
      <c r="Q530" s="12">
        <v>0</v>
      </c>
      <c r="R530">
        <v>0</v>
      </c>
    </row>
    <row r="531" spans="1:20" x14ac:dyDescent="0.2">
      <c r="A531">
        <v>1876</v>
      </c>
      <c r="B531">
        <v>2009</v>
      </c>
      <c r="C531" t="s">
        <v>705</v>
      </c>
      <c r="D531" s="40">
        <v>39987</v>
      </c>
      <c r="E531" t="s">
        <v>837</v>
      </c>
      <c r="F531" t="s">
        <v>838</v>
      </c>
      <c r="G531">
        <v>1</v>
      </c>
      <c r="H531" t="s">
        <v>1110</v>
      </c>
      <c r="I531">
        <v>34.008000000000003</v>
      </c>
      <c r="J531">
        <v>-118.499</v>
      </c>
      <c r="K531" s="11">
        <v>0</v>
      </c>
      <c r="L531">
        <v>3927</v>
      </c>
      <c r="N531">
        <v>2</v>
      </c>
      <c r="O531" s="11">
        <v>2.08</v>
      </c>
      <c r="P531" s="11">
        <v>0.38</v>
      </c>
      <c r="Q531" s="12">
        <v>0.56999999999999995</v>
      </c>
      <c r="R531">
        <v>0.2</v>
      </c>
      <c r="T531" s="42">
        <v>21</v>
      </c>
    </row>
    <row r="532" spans="1:20" x14ac:dyDescent="0.2">
      <c r="A532">
        <v>1877</v>
      </c>
      <c r="B532">
        <v>2009</v>
      </c>
      <c r="C532" t="s">
        <v>705</v>
      </c>
      <c r="D532" s="40">
        <v>39989</v>
      </c>
      <c r="E532" t="s">
        <v>833</v>
      </c>
      <c r="F532" t="s">
        <v>838</v>
      </c>
      <c r="G532">
        <v>1</v>
      </c>
      <c r="H532" t="s">
        <v>1110</v>
      </c>
      <c r="I532">
        <v>32.866999999999997</v>
      </c>
      <c r="J532">
        <v>-117.25700000000001</v>
      </c>
      <c r="K532" s="11">
        <v>0</v>
      </c>
      <c r="L532">
        <v>0</v>
      </c>
      <c r="N532">
        <v>1.31</v>
      </c>
      <c r="O532" s="11">
        <v>5.5</v>
      </c>
      <c r="P532" s="11">
        <v>0.23</v>
      </c>
      <c r="Q532" s="12">
        <v>0.15</v>
      </c>
      <c r="R532">
        <v>0.02</v>
      </c>
      <c r="T532" s="42">
        <v>21.3</v>
      </c>
    </row>
    <row r="533" spans="1:20" x14ac:dyDescent="0.2">
      <c r="A533">
        <v>1878</v>
      </c>
      <c r="B533">
        <v>2009</v>
      </c>
      <c r="C533" t="s">
        <v>705</v>
      </c>
      <c r="D533" s="40">
        <v>39993</v>
      </c>
      <c r="E533" t="s">
        <v>835</v>
      </c>
      <c r="F533" t="s">
        <v>838</v>
      </c>
      <c r="G533">
        <v>1</v>
      </c>
      <c r="H533" t="s">
        <v>1110</v>
      </c>
      <c r="I533">
        <v>33.606099999999998</v>
      </c>
      <c r="J533">
        <v>-117.9311</v>
      </c>
      <c r="K533" s="11">
        <v>0</v>
      </c>
      <c r="L533">
        <v>10399</v>
      </c>
      <c r="N533">
        <v>14.97</v>
      </c>
      <c r="O533" s="11">
        <v>6.11</v>
      </c>
      <c r="P533" s="11">
        <v>0.5</v>
      </c>
      <c r="Q533" s="12">
        <v>0.94</v>
      </c>
      <c r="R533">
        <v>0.13</v>
      </c>
      <c r="T533" s="42">
        <v>17.5</v>
      </c>
    </row>
    <row r="534" spans="1:20" x14ac:dyDescent="0.2">
      <c r="A534">
        <v>1879</v>
      </c>
      <c r="B534">
        <v>2009</v>
      </c>
      <c r="C534" t="s">
        <v>705</v>
      </c>
      <c r="D534" s="40">
        <v>39993</v>
      </c>
      <c r="E534" t="s">
        <v>833</v>
      </c>
      <c r="F534" t="s">
        <v>838</v>
      </c>
      <c r="G534">
        <v>1</v>
      </c>
      <c r="H534" t="s">
        <v>1110</v>
      </c>
      <c r="I534">
        <v>32.866999999999997</v>
      </c>
      <c r="J534">
        <v>-117.25700000000001</v>
      </c>
      <c r="K534" s="11">
        <v>0</v>
      </c>
      <c r="L534">
        <v>5455</v>
      </c>
      <c r="N534">
        <v>1.88</v>
      </c>
      <c r="O534" s="11">
        <v>4.9000000000000004</v>
      </c>
      <c r="P534" s="11">
        <v>0.28999999999999998</v>
      </c>
      <c r="Q534" s="12">
        <v>0.08</v>
      </c>
      <c r="R534">
        <v>0.01</v>
      </c>
      <c r="T534" s="42">
        <v>20.3</v>
      </c>
    </row>
    <row r="535" spans="1:20" x14ac:dyDescent="0.2">
      <c r="A535">
        <v>1880</v>
      </c>
      <c r="B535">
        <v>2009</v>
      </c>
      <c r="C535" t="s">
        <v>705</v>
      </c>
      <c r="D535" s="40">
        <v>39993</v>
      </c>
      <c r="E535" t="s">
        <v>836</v>
      </c>
      <c r="F535" t="s">
        <v>838</v>
      </c>
      <c r="G535">
        <v>1</v>
      </c>
      <c r="H535" t="s">
        <v>1110</v>
      </c>
      <c r="I535">
        <v>34.408000000000001</v>
      </c>
      <c r="J535">
        <v>-119.685</v>
      </c>
      <c r="K535" s="11">
        <v>5.7000000000000002E-2</v>
      </c>
      <c r="L535">
        <v>190000</v>
      </c>
      <c r="N535">
        <v>5.18</v>
      </c>
      <c r="O535" s="11">
        <v>9.14</v>
      </c>
      <c r="P535" s="11">
        <v>0.99</v>
      </c>
      <c r="Q535" s="12">
        <v>1.37</v>
      </c>
      <c r="R535">
        <v>0.35</v>
      </c>
      <c r="T535" s="42">
        <v>16.5</v>
      </c>
    </row>
    <row r="536" spans="1:20" x14ac:dyDescent="0.2">
      <c r="A536">
        <v>1882</v>
      </c>
      <c r="B536">
        <v>2009</v>
      </c>
      <c r="C536" t="s">
        <v>705</v>
      </c>
      <c r="D536" s="40">
        <v>39993</v>
      </c>
      <c r="E536" t="s">
        <v>839</v>
      </c>
      <c r="F536" t="s">
        <v>838</v>
      </c>
      <c r="G536">
        <v>1</v>
      </c>
      <c r="H536" t="s">
        <v>1110</v>
      </c>
      <c r="I536">
        <v>34.416107599999997</v>
      </c>
      <c r="J536">
        <v>-119.82874940000001</v>
      </c>
      <c r="K536" s="11">
        <v>0.04</v>
      </c>
      <c r="L536">
        <v>73800</v>
      </c>
      <c r="N536">
        <v>3.49</v>
      </c>
      <c r="O536" s="11">
        <v>5.84</v>
      </c>
      <c r="P536" s="11">
        <v>0.95</v>
      </c>
      <c r="Q536" s="12">
        <v>0.93</v>
      </c>
      <c r="R536">
        <v>0.33</v>
      </c>
      <c r="T536" s="42">
        <v>17.2</v>
      </c>
    </row>
    <row r="537" spans="1:20" x14ac:dyDescent="0.2">
      <c r="A537">
        <v>1883</v>
      </c>
      <c r="B537">
        <v>2009</v>
      </c>
      <c r="C537" t="s">
        <v>705</v>
      </c>
      <c r="D537" s="40">
        <v>39994</v>
      </c>
      <c r="E537" t="s">
        <v>837</v>
      </c>
      <c r="F537" t="s">
        <v>838</v>
      </c>
      <c r="G537">
        <v>1</v>
      </c>
      <c r="H537" t="s">
        <v>1110</v>
      </c>
      <c r="I537">
        <v>34.008000000000003</v>
      </c>
      <c r="J537">
        <v>-118.499</v>
      </c>
      <c r="K537" s="11">
        <v>0.05</v>
      </c>
      <c r="L537">
        <v>187</v>
      </c>
      <c r="N537">
        <v>1.2</v>
      </c>
      <c r="O537" s="11">
        <v>4.4000000000000004</v>
      </c>
      <c r="P537" s="11">
        <v>0.47</v>
      </c>
      <c r="Q537" s="12">
        <v>0.51</v>
      </c>
      <c r="R537">
        <v>0.1</v>
      </c>
      <c r="T537" s="42">
        <v>19</v>
      </c>
    </row>
    <row r="538" spans="1:20" x14ac:dyDescent="0.2">
      <c r="A538">
        <v>1884</v>
      </c>
      <c r="B538">
        <v>2009</v>
      </c>
      <c r="C538" t="s">
        <v>1067</v>
      </c>
      <c r="D538" s="40">
        <v>39996</v>
      </c>
      <c r="E538" t="s">
        <v>833</v>
      </c>
      <c r="F538" t="s">
        <v>838</v>
      </c>
      <c r="G538">
        <v>1</v>
      </c>
      <c r="H538" t="s">
        <v>1110</v>
      </c>
      <c r="I538">
        <v>32.866999999999997</v>
      </c>
      <c r="J538">
        <v>-117.25700000000001</v>
      </c>
      <c r="K538" s="11">
        <v>0</v>
      </c>
      <c r="L538">
        <v>0</v>
      </c>
      <c r="N538">
        <v>2.08</v>
      </c>
      <c r="O538" s="11">
        <v>5.4</v>
      </c>
      <c r="P538" s="11">
        <v>0.26</v>
      </c>
      <c r="Q538" s="12">
        <v>0.1</v>
      </c>
      <c r="R538">
        <v>0.01</v>
      </c>
      <c r="T538" s="42">
        <v>19.3</v>
      </c>
    </row>
    <row r="539" spans="1:20" x14ac:dyDescent="0.2">
      <c r="A539">
        <v>1885</v>
      </c>
      <c r="B539">
        <v>2009</v>
      </c>
      <c r="C539" t="s">
        <v>1067</v>
      </c>
      <c r="D539" s="40">
        <v>40000</v>
      </c>
      <c r="E539" t="s">
        <v>835</v>
      </c>
      <c r="F539" t="s">
        <v>838</v>
      </c>
      <c r="G539">
        <v>1</v>
      </c>
      <c r="H539" t="s">
        <v>1110</v>
      </c>
      <c r="I539">
        <v>33.606099999999998</v>
      </c>
      <c r="J539">
        <v>-117.9311</v>
      </c>
      <c r="K539" s="11">
        <v>0</v>
      </c>
      <c r="L539">
        <v>20799</v>
      </c>
      <c r="N539">
        <v>4.32</v>
      </c>
      <c r="O539" s="11">
        <v>7.55</v>
      </c>
      <c r="P539" s="11">
        <v>0.46</v>
      </c>
      <c r="Q539" s="12">
        <v>1.1000000000000001</v>
      </c>
      <c r="R539">
        <v>0</v>
      </c>
      <c r="T539" s="42">
        <v>16</v>
      </c>
    </row>
    <row r="540" spans="1:20" x14ac:dyDescent="0.2">
      <c r="A540">
        <v>1886</v>
      </c>
      <c r="B540">
        <v>2009</v>
      </c>
      <c r="C540" t="s">
        <v>1067</v>
      </c>
      <c r="D540" s="40">
        <v>40000</v>
      </c>
      <c r="E540" t="s">
        <v>833</v>
      </c>
      <c r="F540" t="s">
        <v>838</v>
      </c>
      <c r="G540">
        <v>1</v>
      </c>
      <c r="H540" t="s">
        <v>1110</v>
      </c>
      <c r="I540">
        <v>32.866999999999997</v>
      </c>
      <c r="J540">
        <v>-117.25700000000001</v>
      </c>
      <c r="K540" s="11">
        <v>5.6000000000000001E-2</v>
      </c>
      <c r="L540">
        <v>56061</v>
      </c>
      <c r="N540">
        <v>3.24</v>
      </c>
      <c r="O540" s="11">
        <v>5</v>
      </c>
      <c r="P540" s="11">
        <v>0.32</v>
      </c>
      <c r="Q540" s="12">
        <v>0.34</v>
      </c>
      <c r="R540">
        <v>0.04</v>
      </c>
      <c r="T540" s="42">
        <v>18</v>
      </c>
    </row>
    <row r="541" spans="1:20" x14ac:dyDescent="0.2">
      <c r="A541">
        <v>1888</v>
      </c>
      <c r="B541">
        <v>2009</v>
      </c>
      <c r="C541" t="s">
        <v>1067</v>
      </c>
      <c r="D541" s="40">
        <v>40000</v>
      </c>
      <c r="E541" t="s">
        <v>836</v>
      </c>
      <c r="F541" t="s">
        <v>838</v>
      </c>
      <c r="G541">
        <v>1</v>
      </c>
      <c r="H541" t="s">
        <v>1110</v>
      </c>
      <c r="I541">
        <v>34.408000000000001</v>
      </c>
      <c r="J541">
        <v>-119.685</v>
      </c>
      <c r="K541" s="11">
        <v>0.2</v>
      </c>
      <c r="L541">
        <v>539800</v>
      </c>
      <c r="N541">
        <v>17.079999999999998</v>
      </c>
      <c r="O541" s="11">
        <v>0.65</v>
      </c>
      <c r="P541" s="11">
        <v>0.47</v>
      </c>
      <c r="Q541" s="12">
        <v>0.21</v>
      </c>
      <c r="R541">
        <v>0.25</v>
      </c>
      <c r="T541" s="42">
        <v>15.2</v>
      </c>
    </row>
    <row r="542" spans="1:20" x14ac:dyDescent="0.2">
      <c r="A542">
        <v>1889</v>
      </c>
      <c r="B542">
        <v>2009</v>
      </c>
      <c r="C542" t="s">
        <v>1067</v>
      </c>
      <c r="D542" s="40">
        <v>40000</v>
      </c>
      <c r="E542" t="s">
        <v>839</v>
      </c>
      <c r="F542" t="s">
        <v>838</v>
      </c>
      <c r="G542">
        <v>1</v>
      </c>
      <c r="H542" t="s">
        <v>1110</v>
      </c>
      <c r="I542">
        <v>34.416107599999997</v>
      </c>
      <c r="J542">
        <v>-119.82874940000001</v>
      </c>
      <c r="K542" s="11">
        <v>0.14000000000000001</v>
      </c>
      <c r="L542">
        <v>357700</v>
      </c>
      <c r="N542">
        <v>6.31</v>
      </c>
      <c r="O542" s="11">
        <v>1.01</v>
      </c>
      <c r="P542" s="11">
        <v>0.71</v>
      </c>
      <c r="Q542" s="12">
        <v>0.43</v>
      </c>
      <c r="R542">
        <v>0.27</v>
      </c>
      <c r="T542" s="42">
        <v>16.8</v>
      </c>
    </row>
    <row r="543" spans="1:20" x14ac:dyDescent="0.2">
      <c r="A543">
        <v>1890</v>
      </c>
      <c r="B543">
        <v>2009</v>
      </c>
      <c r="C543" t="s">
        <v>1067</v>
      </c>
      <c r="D543" s="40">
        <v>40003</v>
      </c>
      <c r="E543" t="s">
        <v>833</v>
      </c>
      <c r="F543" t="s">
        <v>838</v>
      </c>
      <c r="G543">
        <v>1</v>
      </c>
      <c r="H543" t="s">
        <v>1110</v>
      </c>
      <c r="I543">
        <v>32.866999999999997</v>
      </c>
      <c r="J543">
        <v>-117.25700000000001</v>
      </c>
      <c r="K543" s="11">
        <v>0</v>
      </c>
      <c r="L543">
        <v>0</v>
      </c>
      <c r="N543">
        <v>1.8</v>
      </c>
      <c r="O543" s="11">
        <v>3.7</v>
      </c>
      <c r="P543" s="11">
        <v>0.28000000000000003</v>
      </c>
      <c r="Q543" s="12">
        <v>0.09</v>
      </c>
      <c r="R543">
        <v>0.01</v>
      </c>
      <c r="T543" s="42">
        <v>19.7</v>
      </c>
    </row>
    <row r="544" spans="1:20" x14ac:dyDescent="0.2">
      <c r="A544">
        <v>1891</v>
      </c>
      <c r="B544">
        <v>2009</v>
      </c>
      <c r="C544" t="s">
        <v>1067</v>
      </c>
      <c r="D544" s="40">
        <v>40007</v>
      </c>
      <c r="E544" t="s">
        <v>835</v>
      </c>
      <c r="F544" t="s">
        <v>838</v>
      </c>
      <c r="G544">
        <v>1</v>
      </c>
      <c r="H544" t="s">
        <v>1110</v>
      </c>
      <c r="I544">
        <v>33.606099999999998</v>
      </c>
      <c r="J544">
        <v>-117.9311</v>
      </c>
      <c r="K544" s="11">
        <v>0</v>
      </c>
      <c r="L544">
        <v>15599</v>
      </c>
      <c r="N544">
        <v>2.31</v>
      </c>
      <c r="O544" s="11">
        <v>1.01</v>
      </c>
      <c r="P544" s="11">
        <v>0.31</v>
      </c>
      <c r="Q544" s="12">
        <v>0.84</v>
      </c>
      <c r="R544">
        <v>0.15</v>
      </c>
      <c r="T544" s="42">
        <v>21</v>
      </c>
    </row>
    <row r="545" spans="1:20" x14ac:dyDescent="0.2">
      <c r="A545">
        <v>1892</v>
      </c>
      <c r="B545">
        <v>2009</v>
      </c>
      <c r="C545" t="s">
        <v>1067</v>
      </c>
      <c r="D545" s="40">
        <v>40007</v>
      </c>
      <c r="E545" t="s">
        <v>833</v>
      </c>
      <c r="F545" t="s">
        <v>838</v>
      </c>
      <c r="G545">
        <v>1</v>
      </c>
      <c r="H545" t="s">
        <v>1110</v>
      </c>
      <c r="I545">
        <v>32.866999999999997</v>
      </c>
      <c r="J545">
        <v>-117.25700000000001</v>
      </c>
      <c r="K545" s="11">
        <v>0</v>
      </c>
      <c r="L545">
        <v>60000</v>
      </c>
      <c r="N545">
        <v>2.41</v>
      </c>
      <c r="O545" s="11">
        <v>1.3</v>
      </c>
      <c r="P545" s="11">
        <v>0.2</v>
      </c>
      <c r="Q545" s="12">
        <v>0.08</v>
      </c>
      <c r="R545">
        <v>0.04</v>
      </c>
      <c r="T545" s="42">
        <v>20.9</v>
      </c>
    </row>
    <row r="546" spans="1:20" x14ac:dyDescent="0.2">
      <c r="A546">
        <v>1893</v>
      </c>
      <c r="B546">
        <v>2009</v>
      </c>
      <c r="C546" t="s">
        <v>1067</v>
      </c>
      <c r="D546" s="40">
        <v>40007</v>
      </c>
      <c r="E546" t="s">
        <v>836</v>
      </c>
      <c r="F546" t="s">
        <v>838</v>
      </c>
      <c r="G546">
        <v>1</v>
      </c>
      <c r="H546" t="s">
        <v>1110</v>
      </c>
      <c r="I546">
        <v>34.408000000000001</v>
      </c>
      <c r="J546">
        <v>-119.685</v>
      </c>
      <c r="K546" s="11">
        <v>0</v>
      </c>
      <c r="L546">
        <v>8800</v>
      </c>
      <c r="N546">
        <v>1.89</v>
      </c>
      <c r="O546" s="11">
        <v>3.06</v>
      </c>
      <c r="P546" s="11">
        <v>0.45</v>
      </c>
      <c r="Q546" s="12">
        <v>0.62</v>
      </c>
      <c r="R546">
        <v>0.08</v>
      </c>
      <c r="T546" s="42">
        <v>19.2</v>
      </c>
    </row>
    <row r="547" spans="1:20" x14ac:dyDescent="0.2">
      <c r="A547">
        <v>1894</v>
      </c>
      <c r="B547">
        <v>2009</v>
      </c>
      <c r="C547" t="s">
        <v>1067</v>
      </c>
      <c r="D547" s="40">
        <v>40007</v>
      </c>
      <c r="E547" t="s">
        <v>839</v>
      </c>
      <c r="F547" t="s">
        <v>838</v>
      </c>
      <c r="G547">
        <v>1</v>
      </c>
      <c r="H547" t="s">
        <v>1110</v>
      </c>
      <c r="I547">
        <v>34.416107599999997</v>
      </c>
      <c r="J547">
        <v>-119.82874940000001</v>
      </c>
      <c r="K547" s="11">
        <v>0.08</v>
      </c>
      <c r="L547">
        <v>42700</v>
      </c>
      <c r="N547">
        <v>2.29</v>
      </c>
      <c r="O547" s="11">
        <v>0.6</v>
      </c>
      <c r="P547" s="11">
        <v>0.35</v>
      </c>
      <c r="Q547" s="12">
        <v>0.31</v>
      </c>
      <c r="R547">
        <v>0.04</v>
      </c>
      <c r="T547" s="42">
        <v>19.100000000000001</v>
      </c>
    </row>
    <row r="548" spans="1:20" x14ac:dyDescent="0.2">
      <c r="A548">
        <v>1895</v>
      </c>
      <c r="B548">
        <v>2009</v>
      </c>
      <c r="C548" t="s">
        <v>1067</v>
      </c>
      <c r="D548" s="40">
        <v>40008</v>
      </c>
      <c r="E548" t="s">
        <v>837</v>
      </c>
      <c r="F548" t="s">
        <v>838</v>
      </c>
      <c r="G548">
        <v>1</v>
      </c>
      <c r="H548" t="s">
        <v>1110</v>
      </c>
      <c r="I548">
        <v>34.008000000000003</v>
      </c>
      <c r="J548">
        <v>-118.499</v>
      </c>
      <c r="K548" s="11">
        <v>0</v>
      </c>
      <c r="L548">
        <v>748</v>
      </c>
      <c r="N548">
        <v>1.5</v>
      </c>
      <c r="O548" s="11">
        <v>5.51</v>
      </c>
      <c r="P548" s="11">
        <v>0.52</v>
      </c>
      <c r="Q548" s="12">
        <v>0.93</v>
      </c>
      <c r="R548">
        <v>0.21</v>
      </c>
      <c r="T548" s="42">
        <v>21.2</v>
      </c>
    </row>
    <row r="549" spans="1:20" x14ac:dyDescent="0.2">
      <c r="A549">
        <v>1896</v>
      </c>
      <c r="B549">
        <v>2009</v>
      </c>
      <c r="C549" t="s">
        <v>1067</v>
      </c>
      <c r="D549" s="40">
        <v>40010</v>
      </c>
      <c r="E549" t="s">
        <v>833</v>
      </c>
      <c r="F549" t="s">
        <v>838</v>
      </c>
      <c r="G549">
        <v>1</v>
      </c>
      <c r="H549" t="s">
        <v>1110</v>
      </c>
      <c r="I549">
        <v>32.866999999999997</v>
      </c>
      <c r="J549">
        <v>-117.25700000000001</v>
      </c>
      <c r="K549" s="11">
        <v>0</v>
      </c>
      <c r="L549">
        <v>0</v>
      </c>
      <c r="N549">
        <v>4.1399999999999997</v>
      </c>
      <c r="O549" s="11">
        <v>0.7</v>
      </c>
      <c r="P549" s="11">
        <v>0.17</v>
      </c>
      <c r="Q549" s="12">
        <v>0.06</v>
      </c>
      <c r="R549">
        <v>0.01</v>
      </c>
      <c r="T549" s="42">
        <v>20.8</v>
      </c>
    </row>
    <row r="550" spans="1:20" x14ac:dyDescent="0.2">
      <c r="A550">
        <v>1897</v>
      </c>
      <c r="B550">
        <v>2009</v>
      </c>
      <c r="C550" t="s">
        <v>1067</v>
      </c>
      <c r="D550" s="40">
        <v>40014</v>
      </c>
      <c r="E550" t="s">
        <v>833</v>
      </c>
      <c r="F550" t="s">
        <v>838</v>
      </c>
      <c r="G550">
        <v>1</v>
      </c>
      <c r="H550" t="s">
        <v>1110</v>
      </c>
      <c r="I550">
        <v>32.866999999999997</v>
      </c>
      <c r="J550">
        <v>-117.25700000000001</v>
      </c>
      <c r="K550" s="11">
        <v>0</v>
      </c>
      <c r="L550">
        <v>12800</v>
      </c>
      <c r="N550">
        <v>2.41</v>
      </c>
      <c r="O550" s="11">
        <v>0.7</v>
      </c>
      <c r="P550" s="11">
        <v>0.13</v>
      </c>
      <c r="Q550" s="12">
        <v>7.0000000000000007E-2</v>
      </c>
      <c r="R550">
        <v>0.03</v>
      </c>
      <c r="T550" s="42">
        <v>20.9</v>
      </c>
    </row>
    <row r="551" spans="1:20" x14ac:dyDescent="0.2">
      <c r="A551">
        <v>1898</v>
      </c>
      <c r="B551">
        <v>2009</v>
      </c>
      <c r="C551" t="s">
        <v>1067</v>
      </c>
      <c r="D551" s="40">
        <v>40014</v>
      </c>
      <c r="E551" t="s">
        <v>835</v>
      </c>
      <c r="F551" t="s">
        <v>838</v>
      </c>
      <c r="G551">
        <v>1</v>
      </c>
      <c r="H551" t="s">
        <v>1110</v>
      </c>
      <c r="I551">
        <v>33.606099999999998</v>
      </c>
      <c r="J551">
        <v>-117.9311</v>
      </c>
      <c r="K551" s="11">
        <v>0</v>
      </c>
      <c r="L551">
        <v>20799</v>
      </c>
      <c r="N551">
        <v>2.04</v>
      </c>
      <c r="O551" s="11">
        <v>0</v>
      </c>
      <c r="P551" s="11">
        <v>0.25</v>
      </c>
      <c r="Q551" s="12">
        <v>0.54</v>
      </c>
      <c r="R551">
        <v>0.15</v>
      </c>
      <c r="T551" s="42">
        <v>21</v>
      </c>
    </row>
    <row r="552" spans="1:20" x14ac:dyDescent="0.2">
      <c r="A552">
        <v>1899</v>
      </c>
      <c r="B552">
        <v>2009</v>
      </c>
      <c r="C552" t="s">
        <v>1067</v>
      </c>
      <c r="D552" s="40">
        <v>40015</v>
      </c>
      <c r="E552" t="s">
        <v>837</v>
      </c>
      <c r="F552" t="s">
        <v>838</v>
      </c>
      <c r="G552">
        <v>1</v>
      </c>
      <c r="H552" t="s">
        <v>1110</v>
      </c>
      <c r="I552">
        <v>34.008000000000003</v>
      </c>
      <c r="J552">
        <v>-118.499</v>
      </c>
      <c r="K552" s="11">
        <v>0.05</v>
      </c>
      <c r="L552">
        <v>1122</v>
      </c>
      <c r="N552">
        <v>2</v>
      </c>
      <c r="O552" s="11">
        <v>0.12</v>
      </c>
      <c r="P552" s="11">
        <v>0.39</v>
      </c>
      <c r="Q552" s="12">
        <v>0.56000000000000005</v>
      </c>
      <c r="R552">
        <v>0.17</v>
      </c>
      <c r="T552" s="42">
        <v>21</v>
      </c>
    </row>
    <row r="553" spans="1:20" x14ac:dyDescent="0.2">
      <c r="A553">
        <v>1900</v>
      </c>
      <c r="B553">
        <v>2009</v>
      </c>
      <c r="C553" t="s">
        <v>1067</v>
      </c>
      <c r="D553" s="40">
        <v>40016</v>
      </c>
      <c r="E553" t="s">
        <v>836</v>
      </c>
      <c r="F553" t="s">
        <v>838</v>
      </c>
      <c r="G553">
        <v>1</v>
      </c>
      <c r="H553" t="s">
        <v>1110</v>
      </c>
      <c r="I553">
        <v>34.408000000000001</v>
      </c>
      <c r="J553">
        <v>-119.685</v>
      </c>
      <c r="K553" s="11">
        <v>0</v>
      </c>
      <c r="L553">
        <v>11100</v>
      </c>
      <c r="N553">
        <v>8.1</v>
      </c>
      <c r="O553" s="11">
        <v>7.59</v>
      </c>
      <c r="P553" s="11">
        <v>0.53</v>
      </c>
      <c r="Q553" s="12">
        <v>0.76</v>
      </c>
      <c r="R553">
        <v>0.13</v>
      </c>
      <c r="T553" s="42">
        <v>15.2</v>
      </c>
    </row>
    <row r="554" spans="1:20" x14ac:dyDescent="0.2">
      <c r="A554">
        <v>1901</v>
      </c>
      <c r="B554">
        <v>2009</v>
      </c>
      <c r="C554" t="s">
        <v>1067</v>
      </c>
      <c r="D554" s="40">
        <v>40016</v>
      </c>
      <c r="E554" t="s">
        <v>839</v>
      </c>
      <c r="F554" t="s">
        <v>838</v>
      </c>
      <c r="G554">
        <v>1</v>
      </c>
      <c r="H554" t="s">
        <v>1110</v>
      </c>
      <c r="I554">
        <v>34.416107599999997</v>
      </c>
      <c r="J554">
        <v>-119.82874940000001</v>
      </c>
      <c r="K554" s="11">
        <v>0</v>
      </c>
      <c r="L554">
        <v>25700</v>
      </c>
      <c r="N554">
        <v>1.9</v>
      </c>
      <c r="O554" s="11">
        <v>4.88</v>
      </c>
      <c r="P554" s="11">
        <v>0.64</v>
      </c>
      <c r="Q554" s="12">
        <v>0.39</v>
      </c>
      <c r="R554">
        <v>0.06</v>
      </c>
      <c r="T554" s="42">
        <v>16</v>
      </c>
    </row>
    <row r="555" spans="1:20" x14ac:dyDescent="0.2">
      <c r="A555">
        <v>1902</v>
      </c>
      <c r="B555">
        <v>2009</v>
      </c>
      <c r="C555" t="s">
        <v>1067</v>
      </c>
      <c r="D555" s="40">
        <v>40017</v>
      </c>
      <c r="E555" t="s">
        <v>833</v>
      </c>
      <c r="F555" t="s">
        <v>838</v>
      </c>
      <c r="G555">
        <v>1</v>
      </c>
      <c r="H555" t="s">
        <v>1110</v>
      </c>
      <c r="I555">
        <v>32.866999999999997</v>
      </c>
      <c r="J555">
        <v>-117.25700000000001</v>
      </c>
      <c r="K555" s="11">
        <v>0</v>
      </c>
      <c r="L555">
        <v>0</v>
      </c>
      <c r="N555">
        <v>0.56999999999999995</v>
      </c>
      <c r="O555" s="11">
        <v>0.5</v>
      </c>
      <c r="P555" s="11">
        <v>7.0000000000000007E-2</v>
      </c>
      <c r="Q555" s="12">
        <v>0.08</v>
      </c>
      <c r="R555">
        <v>0.01</v>
      </c>
      <c r="T555" s="42">
        <v>23.4</v>
      </c>
    </row>
    <row r="556" spans="1:20" x14ac:dyDescent="0.2">
      <c r="A556">
        <v>1903</v>
      </c>
      <c r="B556">
        <v>2009</v>
      </c>
      <c r="C556" t="s">
        <v>1067</v>
      </c>
      <c r="D556" s="40">
        <v>40021</v>
      </c>
      <c r="E556" t="s">
        <v>839</v>
      </c>
      <c r="F556" t="s">
        <v>838</v>
      </c>
      <c r="G556">
        <v>1</v>
      </c>
      <c r="H556" t="s">
        <v>1110</v>
      </c>
      <c r="I556">
        <v>34.416107599999997</v>
      </c>
      <c r="J556">
        <v>-119.82874940000001</v>
      </c>
      <c r="K556" s="11">
        <v>0</v>
      </c>
      <c r="L556">
        <v>71500</v>
      </c>
      <c r="N556">
        <v>3.11</v>
      </c>
      <c r="O556" s="11">
        <v>3.27</v>
      </c>
      <c r="P556" s="11">
        <v>0.6</v>
      </c>
      <c r="Q556" s="12">
        <v>0.19</v>
      </c>
      <c r="R556">
        <v>0.16</v>
      </c>
      <c r="T556" s="42">
        <v>16</v>
      </c>
    </row>
    <row r="557" spans="1:20" x14ac:dyDescent="0.2">
      <c r="A557">
        <v>1904</v>
      </c>
      <c r="B557">
        <v>2009</v>
      </c>
      <c r="C557" t="s">
        <v>1067</v>
      </c>
      <c r="D557" s="40">
        <v>40021</v>
      </c>
      <c r="E557" t="s">
        <v>836</v>
      </c>
      <c r="F557" t="s">
        <v>838</v>
      </c>
      <c r="G557">
        <v>1</v>
      </c>
      <c r="H557" t="s">
        <v>1110</v>
      </c>
      <c r="I557">
        <v>34.408000000000001</v>
      </c>
      <c r="J557">
        <v>-119.685</v>
      </c>
      <c r="K557" s="11">
        <v>0</v>
      </c>
      <c r="L557">
        <v>6400</v>
      </c>
      <c r="N557">
        <v>5.64</v>
      </c>
      <c r="O557" s="11">
        <v>9.94</v>
      </c>
      <c r="P557" s="11">
        <v>0.88</v>
      </c>
      <c r="Q557" s="12">
        <v>0.89</v>
      </c>
      <c r="R557">
        <v>0.24</v>
      </c>
      <c r="T557" s="42">
        <v>17</v>
      </c>
    </row>
    <row r="558" spans="1:20" x14ac:dyDescent="0.2">
      <c r="A558">
        <v>1905</v>
      </c>
      <c r="B558">
        <v>2009</v>
      </c>
      <c r="C558" t="s">
        <v>1067</v>
      </c>
      <c r="D558" s="40">
        <v>40021</v>
      </c>
      <c r="E558" t="s">
        <v>835</v>
      </c>
      <c r="F558" t="s">
        <v>838</v>
      </c>
      <c r="G558">
        <v>1</v>
      </c>
      <c r="H558" t="s">
        <v>1110</v>
      </c>
      <c r="I558">
        <v>33.606099999999998</v>
      </c>
      <c r="J558">
        <v>-117.9311</v>
      </c>
      <c r="K558" s="11">
        <v>0</v>
      </c>
      <c r="L558">
        <v>0</v>
      </c>
      <c r="N558">
        <v>1.7</v>
      </c>
      <c r="O558" s="11">
        <v>0</v>
      </c>
      <c r="P558" s="11">
        <v>0.22</v>
      </c>
      <c r="Q558" s="12">
        <v>0.45</v>
      </c>
      <c r="R558">
        <v>0.13</v>
      </c>
      <c r="T558" s="42">
        <v>23</v>
      </c>
    </row>
    <row r="559" spans="1:20" x14ac:dyDescent="0.2">
      <c r="A559">
        <v>1906</v>
      </c>
      <c r="B559">
        <v>2009</v>
      </c>
      <c r="C559" t="s">
        <v>1067</v>
      </c>
      <c r="D559" s="40">
        <v>40021</v>
      </c>
      <c r="E559" t="s">
        <v>833</v>
      </c>
      <c r="F559" t="s">
        <v>838</v>
      </c>
      <c r="G559">
        <v>1</v>
      </c>
      <c r="H559" t="s">
        <v>1110</v>
      </c>
      <c r="I559">
        <v>32.866999999999997</v>
      </c>
      <c r="J559">
        <v>-117.25700000000001</v>
      </c>
      <c r="K559" s="11">
        <v>0</v>
      </c>
      <c r="L559">
        <v>2121</v>
      </c>
      <c r="N559">
        <v>1.04</v>
      </c>
      <c r="O559" s="11">
        <v>1</v>
      </c>
      <c r="P559" s="11">
        <v>0.13</v>
      </c>
      <c r="Q559" s="12">
        <v>0.14000000000000001</v>
      </c>
      <c r="R559">
        <v>0</v>
      </c>
      <c r="T559" s="42">
        <v>24.5</v>
      </c>
    </row>
    <row r="560" spans="1:20" x14ac:dyDescent="0.2">
      <c r="A560">
        <v>1907</v>
      </c>
      <c r="B560">
        <v>2009</v>
      </c>
      <c r="C560" t="s">
        <v>1067</v>
      </c>
      <c r="D560" s="40">
        <v>40022</v>
      </c>
      <c r="E560" t="s">
        <v>837</v>
      </c>
      <c r="F560" t="s">
        <v>838</v>
      </c>
      <c r="G560">
        <v>1</v>
      </c>
      <c r="H560" t="s">
        <v>1110</v>
      </c>
      <c r="I560">
        <v>34.008000000000003</v>
      </c>
      <c r="J560">
        <v>-118.499</v>
      </c>
      <c r="K560" s="11">
        <v>0</v>
      </c>
      <c r="L560">
        <v>187</v>
      </c>
      <c r="N560">
        <v>4.01</v>
      </c>
      <c r="O560" s="11">
        <v>1.17</v>
      </c>
      <c r="P560" s="11">
        <v>0.46</v>
      </c>
      <c r="Q560" s="12">
        <v>0.66</v>
      </c>
      <c r="R560">
        <v>0.3</v>
      </c>
      <c r="T560" s="42">
        <v>20.5</v>
      </c>
    </row>
    <row r="561" spans="1:20" x14ac:dyDescent="0.2">
      <c r="A561">
        <v>1908</v>
      </c>
      <c r="B561">
        <v>2009</v>
      </c>
      <c r="C561" t="s">
        <v>1067</v>
      </c>
      <c r="D561" s="40">
        <v>40024</v>
      </c>
      <c r="E561" t="s">
        <v>833</v>
      </c>
      <c r="F561" t="s">
        <v>838</v>
      </c>
      <c r="G561">
        <v>1</v>
      </c>
      <c r="H561" t="s">
        <v>1110</v>
      </c>
      <c r="I561">
        <v>32.866999999999997</v>
      </c>
      <c r="J561">
        <v>-117.25700000000001</v>
      </c>
      <c r="K561" s="11">
        <v>0</v>
      </c>
      <c r="L561">
        <v>0</v>
      </c>
      <c r="N561">
        <v>0.95</v>
      </c>
      <c r="O561" s="11">
        <v>1</v>
      </c>
      <c r="P561" s="11">
        <v>0.14000000000000001</v>
      </c>
      <c r="Q561" s="12">
        <v>0.11</v>
      </c>
      <c r="R561">
        <v>0.01</v>
      </c>
      <c r="T561" s="42">
        <v>23.5</v>
      </c>
    </row>
    <row r="562" spans="1:20" x14ac:dyDescent="0.2">
      <c r="A562">
        <v>1909</v>
      </c>
      <c r="B562">
        <v>2009</v>
      </c>
      <c r="C562" t="s">
        <v>1068</v>
      </c>
      <c r="D562" s="40">
        <v>40028</v>
      </c>
      <c r="E562" t="s">
        <v>833</v>
      </c>
      <c r="F562" t="s">
        <v>838</v>
      </c>
      <c r="G562">
        <v>1</v>
      </c>
      <c r="H562" t="s">
        <v>1110</v>
      </c>
      <c r="I562">
        <v>32.866999999999997</v>
      </c>
      <c r="J562">
        <v>-117.25700000000001</v>
      </c>
      <c r="K562" s="11">
        <v>0</v>
      </c>
      <c r="L562">
        <v>0</v>
      </c>
      <c r="N562">
        <v>0.93</v>
      </c>
      <c r="O562" s="11">
        <v>1</v>
      </c>
      <c r="P562" s="11">
        <v>0.21</v>
      </c>
      <c r="Q562" s="12">
        <v>0.1</v>
      </c>
      <c r="R562">
        <v>0.01</v>
      </c>
      <c r="T562" s="42">
        <v>23.5</v>
      </c>
    </row>
    <row r="563" spans="1:20" x14ac:dyDescent="0.2">
      <c r="A563">
        <v>1910</v>
      </c>
      <c r="B563">
        <v>2009</v>
      </c>
      <c r="C563" t="s">
        <v>1068</v>
      </c>
      <c r="D563" s="40">
        <v>40028</v>
      </c>
      <c r="E563" t="s">
        <v>839</v>
      </c>
      <c r="F563" t="s">
        <v>838</v>
      </c>
      <c r="G563">
        <v>1</v>
      </c>
      <c r="H563" t="s">
        <v>1110</v>
      </c>
      <c r="I563">
        <v>34.416107599999997</v>
      </c>
      <c r="J563">
        <v>-119.82874940000001</v>
      </c>
      <c r="K563" s="11">
        <v>0</v>
      </c>
      <c r="L563">
        <v>60700</v>
      </c>
      <c r="N563">
        <v>0.28000000000000003</v>
      </c>
      <c r="O563" s="11">
        <v>0.59</v>
      </c>
      <c r="P563" s="11">
        <v>0.51</v>
      </c>
      <c r="Q563" s="12">
        <v>0.41</v>
      </c>
      <c r="R563">
        <v>7.0000000000000007E-2</v>
      </c>
      <c r="T563" s="42">
        <v>18</v>
      </c>
    </row>
    <row r="564" spans="1:20" x14ac:dyDescent="0.2">
      <c r="A564">
        <v>1911</v>
      </c>
      <c r="B564">
        <v>2009</v>
      </c>
      <c r="C564" t="s">
        <v>1068</v>
      </c>
      <c r="D564" s="40">
        <v>40028</v>
      </c>
      <c r="E564" t="s">
        <v>835</v>
      </c>
      <c r="F564" t="s">
        <v>838</v>
      </c>
      <c r="G564">
        <v>1</v>
      </c>
      <c r="H564" t="s">
        <v>1110</v>
      </c>
      <c r="I564">
        <v>33.606099999999998</v>
      </c>
      <c r="J564">
        <v>-117.9311</v>
      </c>
      <c r="K564" s="11">
        <v>0</v>
      </c>
      <c r="L564">
        <v>0</v>
      </c>
      <c r="N564">
        <v>1.88</v>
      </c>
      <c r="O564" s="11">
        <v>2.83</v>
      </c>
      <c r="P564" s="11">
        <v>0.39</v>
      </c>
      <c r="Q564" s="12">
        <v>3.12</v>
      </c>
      <c r="R564">
        <v>0.27</v>
      </c>
      <c r="T564" s="42">
        <v>22</v>
      </c>
    </row>
    <row r="565" spans="1:20" x14ac:dyDescent="0.2">
      <c r="A565">
        <v>1912</v>
      </c>
      <c r="B565">
        <v>2009</v>
      </c>
      <c r="C565" t="s">
        <v>1068</v>
      </c>
      <c r="D565" s="40">
        <v>40028</v>
      </c>
      <c r="E565" t="s">
        <v>836</v>
      </c>
      <c r="F565" t="s">
        <v>838</v>
      </c>
      <c r="G565">
        <v>1</v>
      </c>
      <c r="H565" t="s">
        <v>1110</v>
      </c>
      <c r="I565">
        <v>34.408000000000001</v>
      </c>
      <c r="J565">
        <v>-119.685</v>
      </c>
      <c r="K565" s="11">
        <v>5.8999999999999997E-2</v>
      </c>
      <c r="L565">
        <v>142300</v>
      </c>
      <c r="N565">
        <v>1.53</v>
      </c>
      <c r="O565" s="11">
        <v>1.75</v>
      </c>
      <c r="P565" s="11">
        <v>0.54</v>
      </c>
      <c r="Q565" s="12">
        <v>0.46</v>
      </c>
      <c r="R565">
        <v>0.2</v>
      </c>
      <c r="T565" s="42">
        <v>16</v>
      </c>
    </row>
    <row r="566" spans="1:20" x14ac:dyDescent="0.2">
      <c r="A566">
        <v>1913</v>
      </c>
      <c r="B566">
        <v>2009</v>
      </c>
      <c r="C566" t="s">
        <v>1068</v>
      </c>
      <c r="D566" s="40">
        <v>40029</v>
      </c>
      <c r="E566" t="s">
        <v>837</v>
      </c>
      <c r="F566" t="s">
        <v>838</v>
      </c>
      <c r="G566">
        <v>1</v>
      </c>
      <c r="H566" t="s">
        <v>1110</v>
      </c>
      <c r="I566">
        <v>34.008000000000003</v>
      </c>
      <c r="J566">
        <v>-118.499</v>
      </c>
      <c r="K566" s="11">
        <v>0.04</v>
      </c>
      <c r="L566">
        <v>0</v>
      </c>
      <c r="N566">
        <v>1.5</v>
      </c>
      <c r="O566" s="11">
        <v>2.06</v>
      </c>
      <c r="P566" s="11">
        <v>0.42</v>
      </c>
      <c r="Q566" s="12">
        <v>0.39</v>
      </c>
      <c r="R566">
        <v>0.35</v>
      </c>
      <c r="T566" s="42">
        <v>21</v>
      </c>
    </row>
    <row r="567" spans="1:20" x14ac:dyDescent="0.2">
      <c r="A567">
        <v>1914</v>
      </c>
      <c r="B567">
        <v>2009</v>
      </c>
      <c r="C567" t="s">
        <v>1068</v>
      </c>
      <c r="D567" s="40">
        <v>40031</v>
      </c>
      <c r="E567" t="s">
        <v>833</v>
      </c>
      <c r="F567" t="s">
        <v>838</v>
      </c>
      <c r="G567">
        <v>1</v>
      </c>
      <c r="H567" t="s">
        <v>1110</v>
      </c>
      <c r="I567">
        <v>32.866999999999997</v>
      </c>
      <c r="J567">
        <v>-117.25700000000001</v>
      </c>
      <c r="K567" s="11">
        <v>0</v>
      </c>
      <c r="L567">
        <v>0</v>
      </c>
      <c r="N567">
        <v>1.0900000000000001</v>
      </c>
      <c r="O567" s="11">
        <v>1.1000000000000001</v>
      </c>
      <c r="P567" s="11">
        <v>0.16</v>
      </c>
      <c r="Q567" s="12">
        <v>0.08</v>
      </c>
      <c r="R567">
        <v>0</v>
      </c>
      <c r="T567" s="42">
        <v>23.7</v>
      </c>
    </row>
    <row r="568" spans="1:20" x14ac:dyDescent="0.2">
      <c r="A568">
        <v>1915</v>
      </c>
      <c r="B568">
        <v>2009</v>
      </c>
      <c r="C568" t="s">
        <v>1068</v>
      </c>
      <c r="D568" s="40">
        <v>40035</v>
      </c>
      <c r="E568" t="s">
        <v>833</v>
      </c>
      <c r="F568" t="s">
        <v>838</v>
      </c>
      <c r="G568">
        <v>1</v>
      </c>
      <c r="H568" t="s">
        <v>1110</v>
      </c>
      <c r="I568">
        <v>32.866999999999997</v>
      </c>
      <c r="J568">
        <v>-117.25700000000001</v>
      </c>
      <c r="K568" s="11">
        <v>0</v>
      </c>
      <c r="L568">
        <v>0</v>
      </c>
      <c r="N568">
        <v>0.69</v>
      </c>
      <c r="O568" s="11">
        <v>1.3</v>
      </c>
      <c r="P568" s="11">
        <v>0.18</v>
      </c>
      <c r="Q568" s="12">
        <v>0.09</v>
      </c>
      <c r="R568">
        <v>0</v>
      </c>
      <c r="T568" s="42">
        <v>23</v>
      </c>
    </row>
    <row r="569" spans="1:20" x14ac:dyDescent="0.2">
      <c r="A569">
        <v>1916</v>
      </c>
      <c r="B569">
        <v>2009</v>
      </c>
      <c r="C569" t="s">
        <v>1068</v>
      </c>
      <c r="D569" s="40">
        <v>40035</v>
      </c>
      <c r="E569" t="s">
        <v>839</v>
      </c>
      <c r="F569" t="s">
        <v>838</v>
      </c>
      <c r="G569">
        <v>1</v>
      </c>
      <c r="H569" t="s">
        <v>1110</v>
      </c>
      <c r="I569">
        <v>34.416107599999997</v>
      </c>
      <c r="J569">
        <v>-119.82874940000001</v>
      </c>
      <c r="K569" s="11">
        <v>0</v>
      </c>
      <c r="L569">
        <v>28800</v>
      </c>
      <c r="N569">
        <v>0.42</v>
      </c>
      <c r="O569" s="11">
        <v>3.79</v>
      </c>
      <c r="P569" s="11">
        <v>0.78</v>
      </c>
      <c r="Q569" s="12">
        <v>0.9</v>
      </c>
      <c r="R569">
        <v>0.11</v>
      </c>
      <c r="T569" s="42">
        <v>19</v>
      </c>
    </row>
    <row r="570" spans="1:20" x14ac:dyDescent="0.2">
      <c r="A570">
        <v>1917</v>
      </c>
      <c r="B570">
        <v>2009</v>
      </c>
      <c r="C570" t="s">
        <v>1068</v>
      </c>
      <c r="D570" s="40">
        <v>40035</v>
      </c>
      <c r="E570" t="s">
        <v>836</v>
      </c>
      <c r="F570" t="s">
        <v>838</v>
      </c>
      <c r="G570">
        <v>1</v>
      </c>
      <c r="H570" t="s">
        <v>1110</v>
      </c>
      <c r="I570">
        <v>34.408000000000001</v>
      </c>
      <c r="J570">
        <v>-119.685</v>
      </c>
      <c r="K570" s="11">
        <v>0</v>
      </c>
      <c r="L570">
        <v>16600</v>
      </c>
      <c r="N570">
        <v>1.53</v>
      </c>
      <c r="O570" s="11">
        <v>5.66</v>
      </c>
      <c r="P570" s="11">
        <v>0.7</v>
      </c>
      <c r="Q570" s="12">
        <v>1.18</v>
      </c>
      <c r="R570">
        <v>0.21</v>
      </c>
      <c r="T570" s="42">
        <v>17</v>
      </c>
    </row>
    <row r="571" spans="1:20" x14ac:dyDescent="0.2">
      <c r="A571">
        <v>1918</v>
      </c>
      <c r="B571">
        <v>2009</v>
      </c>
      <c r="C571" t="s">
        <v>1068</v>
      </c>
      <c r="D571" s="40">
        <v>40036</v>
      </c>
      <c r="E571" t="s">
        <v>835</v>
      </c>
      <c r="F571" t="s">
        <v>838</v>
      </c>
      <c r="G571">
        <v>1</v>
      </c>
      <c r="H571" t="s">
        <v>1110</v>
      </c>
      <c r="I571">
        <v>33.606099999999998</v>
      </c>
      <c r="J571">
        <v>-117.9311</v>
      </c>
      <c r="K571" s="11">
        <v>0</v>
      </c>
      <c r="L571">
        <v>0</v>
      </c>
      <c r="N571">
        <v>3.07</v>
      </c>
      <c r="O571" s="11">
        <v>1.41</v>
      </c>
      <c r="P571" s="11">
        <v>0.3</v>
      </c>
      <c r="Q571" s="12">
        <v>0.67</v>
      </c>
      <c r="R571">
        <v>0.15</v>
      </c>
      <c r="T571" s="42">
        <v>19.5</v>
      </c>
    </row>
    <row r="572" spans="1:20" x14ac:dyDescent="0.2">
      <c r="A572">
        <v>1919</v>
      </c>
      <c r="B572">
        <v>2009</v>
      </c>
      <c r="C572" t="s">
        <v>1068</v>
      </c>
      <c r="D572" s="40">
        <v>40036</v>
      </c>
      <c r="E572" t="s">
        <v>837</v>
      </c>
      <c r="F572" t="s">
        <v>838</v>
      </c>
      <c r="G572">
        <v>1</v>
      </c>
      <c r="H572" t="s">
        <v>1110</v>
      </c>
      <c r="I572">
        <v>34.008000000000003</v>
      </c>
      <c r="J572">
        <v>-118.499</v>
      </c>
      <c r="K572" s="11">
        <v>0.06</v>
      </c>
      <c r="L572">
        <v>0</v>
      </c>
      <c r="N572">
        <v>2.81</v>
      </c>
      <c r="O572" s="11">
        <v>3.35</v>
      </c>
      <c r="P572" s="11">
        <v>0.5</v>
      </c>
      <c r="Q572" s="12">
        <v>0.27</v>
      </c>
      <c r="R572">
        <v>0.22</v>
      </c>
      <c r="T572" s="42">
        <v>19.399999999999999</v>
      </c>
    </row>
    <row r="573" spans="1:20" x14ac:dyDescent="0.2">
      <c r="A573">
        <v>1920</v>
      </c>
      <c r="B573">
        <v>2009</v>
      </c>
      <c r="C573" t="s">
        <v>1068</v>
      </c>
      <c r="D573" s="40">
        <v>40038</v>
      </c>
      <c r="E573" t="s">
        <v>833</v>
      </c>
      <c r="F573" t="s">
        <v>838</v>
      </c>
      <c r="G573">
        <v>1</v>
      </c>
      <c r="H573" t="s">
        <v>1110</v>
      </c>
      <c r="I573">
        <v>32.866999999999997</v>
      </c>
      <c r="J573">
        <v>-117.25700000000001</v>
      </c>
      <c r="K573" s="11">
        <v>0</v>
      </c>
      <c r="L573">
        <v>0</v>
      </c>
      <c r="N573">
        <v>0.9</v>
      </c>
      <c r="O573" s="11">
        <v>0.9</v>
      </c>
      <c r="P573" s="11">
        <v>0.16</v>
      </c>
      <c r="Q573" s="12">
        <v>0.06</v>
      </c>
      <c r="R573">
        <v>0</v>
      </c>
      <c r="T573" s="42">
        <v>22</v>
      </c>
    </row>
    <row r="574" spans="1:20" x14ac:dyDescent="0.2">
      <c r="A574">
        <v>1921</v>
      </c>
      <c r="B574">
        <v>2009</v>
      </c>
      <c r="C574" t="s">
        <v>1068</v>
      </c>
      <c r="D574" s="40">
        <v>40042</v>
      </c>
      <c r="E574" t="s">
        <v>833</v>
      </c>
      <c r="F574" t="s">
        <v>838</v>
      </c>
      <c r="G574">
        <v>1</v>
      </c>
      <c r="H574" t="s">
        <v>1110</v>
      </c>
      <c r="I574">
        <v>32.866999999999997</v>
      </c>
      <c r="J574">
        <v>-117.25700000000001</v>
      </c>
      <c r="K574" s="11">
        <v>0.41</v>
      </c>
      <c r="L574">
        <v>0</v>
      </c>
      <c r="N574">
        <v>0.93</v>
      </c>
      <c r="O574" s="11">
        <v>1.1000000000000001</v>
      </c>
      <c r="P574" s="11">
        <v>0.2</v>
      </c>
      <c r="Q574" s="12">
        <v>0.08</v>
      </c>
      <c r="R574">
        <v>0.01</v>
      </c>
      <c r="T574" s="42">
        <v>22.1</v>
      </c>
    </row>
    <row r="575" spans="1:20" x14ac:dyDescent="0.2">
      <c r="A575">
        <v>1922</v>
      </c>
      <c r="B575">
        <v>2009</v>
      </c>
      <c r="C575" t="s">
        <v>1068</v>
      </c>
      <c r="D575" s="40">
        <v>40042</v>
      </c>
      <c r="E575" t="s">
        <v>835</v>
      </c>
      <c r="F575" t="s">
        <v>838</v>
      </c>
      <c r="G575">
        <v>1</v>
      </c>
      <c r="H575" t="s">
        <v>1110</v>
      </c>
      <c r="I575">
        <v>33.606099999999998</v>
      </c>
      <c r="J575">
        <v>-117.9311</v>
      </c>
      <c r="K575" s="11">
        <v>0</v>
      </c>
      <c r="L575">
        <v>0</v>
      </c>
      <c r="N575">
        <v>1.65</v>
      </c>
      <c r="O575" s="11">
        <v>1.03</v>
      </c>
      <c r="P575" s="11">
        <v>0.24</v>
      </c>
      <c r="Q575" s="12">
        <v>0.28999999999999998</v>
      </c>
      <c r="R575">
        <v>0</v>
      </c>
      <c r="T575" s="42">
        <v>21.5</v>
      </c>
    </row>
    <row r="576" spans="1:20" x14ac:dyDescent="0.2">
      <c r="A576">
        <v>1923</v>
      </c>
      <c r="B576">
        <v>2009</v>
      </c>
      <c r="C576" t="s">
        <v>1068</v>
      </c>
      <c r="D576" s="40">
        <v>40042</v>
      </c>
      <c r="E576" t="s">
        <v>839</v>
      </c>
      <c r="F576" t="s">
        <v>838</v>
      </c>
      <c r="G576">
        <v>1</v>
      </c>
      <c r="H576" t="s">
        <v>1110</v>
      </c>
      <c r="I576">
        <v>34.416107599999997</v>
      </c>
      <c r="J576">
        <v>-119.82874940000001</v>
      </c>
      <c r="K576" s="11">
        <v>0</v>
      </c>
      <c r="L576">
        <v>40400</v>
      </c>
      <c r="N576">
        <v>1.0900000000000001</v>
      </c>
      <c r="O576" s="11">
        <v>2.58</v>
      </c>
      <c r="P576" s="11">
        <v>0.56999999999999995</v>
      </c>
      <c r="Q576" s="12">
        <v>0.52</v>
      </c>
      <c r="R576">
        <v>0.12</v>
      </c>
      <c r="T576" s="42">
        <v>17</v>
      </c>
    </row>
    <row r="577" spans="1:20" x14ac:dyDescent="0.2">
      <c r="A577">
        <v>1924</v>
      </c>
      <c r="B577">
        <v>2009</v>
      </c>
      <c r="C577" t="s">
        <v>1068</v>
      </c>
      <c r="D577" s="40">
        <v>40042</v>
      </c>
      <c r="E577" t="s">
        <v>836</v>
      </c>
      <c r="F577" t="s">
        <v>838</v>
      </c>
      <c r="G577">
        <v>1</v>
      </c>
      <c r="H577" t="s">
        <v>1110</v>
      </c>
      <c r="I577">
        <v>34.408000000000001</v>
      </c>
      <c r="J577">
        <v>-119.685</v>
      </c>
      <c r="K577" s="11">
        <v>0</v>
      </c>
      <c r="L577">
        <v>74800</v>
      </c>
      <c r="N577">
        <v>1.23</v>
      </c>
      <c r="O577" s="11">
        <v>1.53</v>
      </c>
      <c r="P577" s="11">
        <v>0.21</v>
      </c>
      <c r="Q577" s="12">
        <v>0.43</v>
      </c>
      <c r="R577">
        <v>7.0000000000000007E-2</v>
      </c>
      <c r="T577" s="42">
        <v>16.5</v>
      </c>
    </row>
    <row r="578" spans="1:20" x14ac:dyDescent="0.2">
      <c r="A578">
        <v>1925</v>
      </c>
      <c r="B578">
        <v>2009</v>
      </c>
      <c r="C578" t="s">
        <v>1068</v>
      </c>
      <c r="D578" s="40">
        <v>40043</v>
      </c>
      <c r="E578" t="s">
        <v>837</v>
      </c>
      <c r="F578" t="s">
        <v>838</v>
      </c>
      <c r="G578">
        <v>1</v>
      </c>
      <c r="H578" t="s">
        <v>1110</v>
      </c>
      <c r="I578">
        <v>34.008000000000003</v>
      </c>
      <c r="J578">
        <v>-118.499</v>
      </c>
      <c r="K578" s="11">
        <v>0</v>
      </c>
      <c r="L578">
        <v>0</v>
      </c>
      <c r="N578">
        <v>4.01</v>
      </c>
      <c r="O578" s="11">
        <v>1.65</v>
      </c>
      <c r="P578" s="11">
        <v>0.37</v>
      </c>
      <c r="Q578" s="12">
        <v>0.62</v>
      </c>
      <c r="R578">
        <v>0.12</v>
      </c>
      <c r="T578" s="42">
        <v>19.399999999999999</v>
      </c>
    </row>
    <row r="579" spans="1:20" x14ac:dyDescent="0.2">
      <c r="A579">
        <v>1926</v>
      </c>
      <c r="B579">
        <v>2009</v>
      </c>
      <c r="C579" t="s">
        <v>1068</v>
      </c>
      <c r="D579" s="40">
        <v>40045</v>
      </c>
      <c r="E579" t="s">
        <v>833</v>
      </c>
      <c r="F579" t="s">
        <v>838</v>
      </c>
      <c r="G579">
        <v>1</v>
      </c>
      <c r="H579" t="s">
        <v>1110</v>
      </c>
      <c r="I579">
        <v>32.866999999999997</v>
      </c>
      <c r="J579">
        <v>-117.25700000000001</v>
      </c>
      <c r="K579" s="11">
        <v>0</v>
      </c>
      <c r="L579">
        <v>0</v>
      </c>
      <c r="N579">
        <v>0.99</v>
      </c>
      <c r="O579" s="11">
        <v>0.8</v>
      </c>
      <c r="P579" s="11">
        <v>0.16</v>
      </c>
      <c r="Q579" s="12">
        <v>0.18</v>
      </c>
      <c r="R579">
        <v>0</v>
      </c>
      <c r="T579" s="42">
        <v>22.3</v>
      </c>
    </row>
    <row r="580" spans="1:20" x14ac:dyDescent="0.2">
      <c r="A580">
        <v>1927</v>
      </c>
      <c r="B580">
        <v>2009</v>
      </c>
      <c r="C580" t="s">
        <v>1068</v>
      </c>
      <c r="D580" s="40">
        <v>40049</v>
      </c>
      <c r="E580" t="s">
        <v>833</v>
      </c>
      <c r="F580" t="s">
        <v>838</v>
      </c>
      <c r="G580">
        <v>1</v>
      </c>
      <c r="H580" t="s">
        <v>1110</v>
      </c>
      <c r="I580">
        <v>32.866999999999997</v>
      </c>
      <c r="J580">
        <v>-117.25700000000001</v>
      </c>
      <c r="K580" s="11">
        <v>0</v>
      </c>
      <c r="L580">
        <v>1212</v>
      </c>
      <c r="N580">
        <v>1.08</v>
      </c>
      <c r="O580" s="11">
        <v>1.2</v>
      </c>
      <c r="P580" s="11">
        <v>0.12</v>
      </c>
      <c r="Q580" s="12">
        <v>0.09</v>
      </c>
      <c r="R580">
        <v>0</v>
      </c>
      <c r="T580" s="42">
        <v>22.8</v>
      </c>
    </row>
    <row r="581" spans="1:20" x14ac:dyDescent="0.2">
      <c r="A581">
        <v>1928</v>
      </c>
      <c r="B581">
        <v>2009</v>
      </c>
      <c r="C581" t="s">
        <v>1068</v>
      </c>
      <c r="D581" s="40">
        <v>40049</v>
      </c>
      <c r="E581" t="s">
        <v>836</v>
      </c>
      <c r="F581" t="s">
        <v>838</v>
      </c>
      <c r="G581">
        <v>1</v>
      </c>
      <c r="H581" t="s">
        <v>1110</v>
      </c>
      <c r="I581">
        <v>34.408000000000001</v>
      </c>
      <c r="J581">
        <v>-119.685</v>
      </c>
      <c r="K581" s="11">
        <v>0</v>
      </c>
      <c r="L581">
        <v>26600</v>
      </c>
      <c r="N581">
        <v>1.02</v>
      </c>
      <c r="O581" s="11">
        <v>4.46</v>
      </c>
      <c r="P581" s="11">
        <v>0.45</v>
      </c>
      <c r="Q581" s="12">
        <v>0.55000000000000004</v>
      </c>
      <c r="R581">
        <v>0.2</v>
      </c>
      <c r="T581" s="42">
        <v>17</v>
      </c>
    </row>
    <row r="582" spans="1:20" x14ac:dyDescent="0.2">
      <c r="A582">
        <v>1929</v>
      </c>
      <c r="B582">
        <v>2009</v>
      </c>
      <c r="C582" t="s">
        <v>1068</v>
      </c>
      <c r="D582" s="40">
        <v>40049</v>
      </c>
      <c r="E582" t="s">
        <v>839</v>
      </c>
      <c r="F582" t="s">
        <v>838</v>
      </c>
      <c r="G582">
        <v>1</v>
      </c>
      <c r="H582" t="s">
        <v>1110</v>
      </c>
      <c r="I582">
        <v>34.416107599999997</v>
      </c>
      <c r="J582">
        <v>-119.82874940000001</v>
      </c>
      <c r="K582" s="11">
        <v>0</v>
      </c>
      <c r="L582">
        <v>13400</v>
      </c>
      <c r="N582">
        <v>0.47</v>
      </c>
      <c r="O582" s="11">
        <v>5.67</v>
      </c>
      <c r="P582" s="11">
        <v>0.67</v>
      </c>
      <c r="Q582" s="12">
        <v>0.65</v>
      </c>
      <c r="R582">
        <v>0.13</v>
      </c>
      <c r="T582" s="42">
        <v>17.8</v>
      </c>
    </row>
    <row r="583" spans="1:20" x14ac:dyDescent="0.2">
      <c r="A583">
        <v>1930</v>
      </c>
      <c r="B583">
        <v>2009</v>
      </c>
      <c r="C583" t="s">
        <v>1068</v>
      </c>
      <c r="D583" s="40">
        <v>40050</v>
      </c>
      <c r="E583" t="s">
        <v>835</v>
      </c>
      <c r="F583" t="s">
        <v>838</v>
      </c>
      <c r="G583">
        <v>1</v>
      </c>
      <c r="H583" t="s">
        <v>1110</v>
      </c>
      <c r="I583">
        <v>33.606099999999998</v>
      </c>
      <c r="J583">
        <v>-117.9311</v>
      </c>
      <c r="K583" s="11">
        <v>0</v>
      </c>
      <c r="L583">
        <v>0</v>
      </c>
      <c r="N583">
        <v>1.86</v>
      </c>
      <c r="O583" s="11">
        <v>1.27</v>
      </c>
      <c r="P583" s="11">
        <v>0.28000000000000003</v>
      </c>
      <c r="Q583" s="12">
        <v>0.98</v>
      </c>
      <c r="R583">
        <v>0.28000000000000003</v>
      </c>
      <c r="T583" s="42">
        <v>20</v>
      </c>
    </row>
    <row r="584" spans="1:20" x14ac:dyDescent="0.2">
      <c r="A584">
        <v>1931</v>
      </c>
      <c r="B584">
        <v>2009</v>
      </c>
      <c r="C584" t="s">
        <v>1068</v>
      </c>
      <c r="D584" s="40">
        <v>40050</v>
      </c>
      <c r="E584" t="s">
        <v>837</v>
      </c>
      <c r="F584" t="s">
        <v>838</v>
      </c>
      <c r="G584">
        <v>1</v>
      </c>
      <c r="H584" t="s">
        <v>1110</v>
      </c>
      <c r="I584">
        <v>34.008000000000003</v>
      </c>
      <c r="J584">
        <v>-118.499</v>
      </c>
      <c r="K584" s="11">
        <v>0</v>
      </c>
      <c r="L584">
        <v>0</v>
      </c>
      <c r="N584">
        <v>1.5</v>
      </c>
      <c r="O584" s="11">
        <v>0.84</v>
      </c>
      <c r="P584" s="11">
        <v>0.24</v>
      </c>
      <c r="Q584" s="12">
        <v>0.53</v>
      </c>
      <c r="R584">
        <v>0.32</v>
      </c>
      <c r="T584" s="42">
        <v>19.399999999999999</v>
      </c>
    </row>
    <row r="585" spans="1:20" x14ac:dyDescent="0.2">
      <c r="A585">
        <v>1932</v>
      </c>
      <c r="B585">
        <v>2009</v>
      </c>
      <c r="C585" t="s">
        <v>1068</v>
      </c>
      <c r="D585" s="40">
        <v>40052</v>
      </c>
      <c r="E585" t="s">
        <v>833</v>
      </c>
      <c r="F585" t="s">
        <v>838</v>
      </c>
      <c r="G585">
        <v>1</v>
      </c>
      <c r="H585" t="s">
        <v>1110</v>
      </c>
      <c r="I585">
        <v>32.866999999999997</v>
      </c>
      <c r="J585">
        <v>-117.25700000000001</v>
      </c>
      <c r="K585" s="11">
        <v>0</v>
      </c>
      <c r="L585">
        <v>0</v>
      </c>
      <c r="N585">
        <v>0.76</v>
      </c>
      <c r="O585" s="11">
        <v>1.2</v>
      </c>
      <c r="P585" s="11">
        <v>0.14000000000000001</v>
      </c>
      <c r="Q585" s="12">
        <v>0.06</v>
      </c>
      <c r="R585">
        <v>0.01</v>
      </c>
      <c r="T585" s="42">
        <v>22.1</v>
      </c>
    </row>
    <row r="586" spans="1:20" x14ac:dyDescent="0.2">
      <c r="A586">
        <v>1933</v>
      </c>
      <c r="B586">
        <v>2009</v>
      </c>
      <c r="C586" t="s">
        <v>1068</v>
      </c>
      <c r="D586" s="40">
        <v>40056</v>
      </c>
      <c r="E586" t="s">
        <v>833</v>
      </c>
      <c r="F586" t="s">
        <v>838</v>
      </c>
      <c r="G586">
        <v>1</v>
      </c>
      <c r="H586" t="s">
        <v>1110</v>
      </c>
      <c r="I586">
        <v>32.866999999999997</v>
      </c>
      <c r="J586">
        <v>-117.25700000000001</v>
      </c>
      <c r="K586" s="11">
        <v>0</v>
      </c>
      <c r="L586">
        <v>0</v>
      </c>
      <c r="N586">
        <v>0.91</v>
      </c>
      <c r="O586" s="11">
        <v>1</v>
      </c>
      <c r="P586" s="11">
        <v>0.12</v>
      </c>
      <c r="Q586" s="12">
        <v>7.0000000000000007E-2</v>
      </c>
      <c r="R586">
        <v>0.01</v>
      </c>
      <c r="T586" s="42">
        <v>23.8</v>
      </c>
    </row>
    <row r="587" spans="1:20" x14ac:dyDescent="0.2">
      <c r="A587">
        <v>1934</v>
      </c>
      <c r="B587">
        <v>2009</v>
      </c>
      <c r="C587" t="s">
        <v>1068</v>
      </c>
      <c r="D587" s="40">
        <v>40056</v>
      </c>
      <c r="E587" t="s">
        <v>836</v>
      </c>
      <c r="F587" t="s">
        <v>838</v>
      </c>
      <c r="G587">
        <v>1</v>
      </c>
      <c r="H587" t="s">
        <v>1110</v>
      </c>
      <c r="I587">
        <v>34.408000000000001</v>
      </c>
      <c r="J587">
        <v>-119.685</v>
      </c>
      <c r="K587" s="11">
        <v>0</v>
      </c>
      <c r="L587">
        <v>62700</v>
      </c>
      <c r="N587">
        <v>1.88</v>
      </c>
      <c r="O587" s="11">
        <v>2.4</v>
      </c>
      <c r="P587" s="11">
        <v>0.28999999999999998</v>
      </c>
      <c r="Q587" s="12">
        <v>0.33</v>
      </c>
      <c r="R587">
        <v>0.11</v>
      </c>
      <c r="T587" s="42">
        <v>17.2</v>
      </c>
    </row>
    <row r="588" spans="1:20" x14ac:dyDescent="0.2">
      <c r="A588">
        <v>1935</v>
      </c>
      <c r="B588">
        <v>2009</v>
      </c>
      <c r="C588" t="s">
        <v>1068</v>
      </c>
      <c r="D588" s="40">
        <v>40056</v>
      </c>
      <c r="E588" t="s">
        <v>839</v>
      </c>
      <c r="F588" t="s">
        <v>838</v>
      </c>
      <c r="G588">
        <v>1</v>
      </c>
      <c r="H588" t="s">
        <v>1110</v>
      </c>
      <c r="I588">
        <v>34.416107599999997</v>
      </c>
      <c r="J588">
        <v>-119.82874940000001</v>
      </c>
      <c r="K588" s="11">
        <v>0</v>
      </c>
      <c r="L588">
        <v>100300</v>
      </c>
      <c r="N588">
        <v>2.06</v>
      </c>
      <c r="O588" s="11">
        <v>0.62</v>
      </c>
      <c r="P588" s="11">
        <v>0.39</v>
      </c>
      <c r="Q588" s="12">
        <v>0.25</v>
      </c>
      <c r="R588">
        <v>0.14000000000000001</v>
      </c>
      <c r="T588" s="42">
        <v>17.100000000000001</v>
      </c>
    </row>
    <row r="589" spans="1:20" x14ac:dyDescent="0.2">
      <c r="A589">
        <v>1936</v>
      </c>
      <c r="B589">
        <v>2009</v>
      </c>
      <c r="C589" t="s">
        <v>1069</v>
      </c>
      <c r="D589" s="40">
        <v>40058</v>
      </c>
      <c r="E589" t="s">
        <v>835</v>
      </c>
      <c r="F589" t="s">
        <v>838</v>
      </c>
      <c r="G589">
        <v>1</v>
      </c>
      <c r="H589" t="s">
        <v>1110</v>
      </c>
      <c r="I589">
        <v>33.606099999999998</v>
      </c>
      <c r="J589">
        <v>-117.9311</v>
      </c>
      <c r="K589" s="11">
        <v>0</v>
      </c>
      <c r="L589">
        <v>0</v>
      </c>
      <c r="N589">
        <v>1.23</v>
      </c>
      <c r="O589" s="11">
        <v>1.96</v>
      </c>
      <c r="P589" s="11">
        <v>0.25</v>
      </c>
      <c r="Q589" s="12">
        <v>0.5</v>
      </c>
      <c r="R589">
        <v>0.11</v>
      </c>
      <c r="T589" s="42">
        <v>23</v>
      </c>
    </row>
    <row r="590" spans="1:20" x14ac:dyDescent="0.2">
      <c r="A590">
        <v>1937</v>
      </c>
      <c r="B590">
        <v>2009</v>
      </c>
      <c r="C590" t="s">
        <v>1069</v>
      </c>
      <c r="D590" s="40">
        <v>40058</v>
      </c>
      <c r="E590" t="s">
        <v>837</v>
      </c>
      <c r="F590" t="s">
        <v>838</v>
      </c>
      <c r="G590">
        <v>1</v>
      </c>
      <c r="H590" t="s">
        <v>1110</v>
      </c>
      <c r="I590">
        <v>34.008000000000003</v>
      </c>
      <c r="J590">
        <v>-118.499</v>
      </c>
      <c r="K590" s="11">
        <v>0</v>
      </c>
      <c r="L590">
        <v>0</v>
      </c>
      <c r="N590">
        <v>0.8</v>
      </c>
      <c r="O590" s="11">
        <v>0.87949999999999995</v>
      </c>
      <c r="P590" s="11">
        <v>0.18362300000000001</v>
      </c>
      <c r="Q590" s="12">
        <v>0.22790199999999999</v>
      </c>
      <c r="R590">
        <v>0.05</v>
      </c>
      <c r="T590" s="42">
        <v>19.399999999999999</v>
      </c>
    </row>
    <row r="591" spans="1:20" x14ac:dyDescent="0.2">
      <c r="A591">
        <v>1938</v>
      </c>
      <c r="B591">
        <v>2009</v>
      </c>
      <c r="C591" t="s">
        <v>1069</v>
      </c>
      <c r="D591" s="40">
        <v>40059</v>
      </c>
      <c r="E591" t="s">
        <v>833</v>
      </c>
      <c r="F591" t="s">
        <v>838</v>
      </c>
      <c r="G591">
        <v>1</v>
      </c>
      <c r="H591" t="s">
        <v>1110</v>
      </c>
      <c r="I591">
        <v>32.866999999999997</v>
      </c>
      <c r="J591">
        <v>-117.25700000000001</v>
      </c>
      <c r="K591" s="11">
        <v>0</v>
      </c>
      <c r="L591">
        <v>0</v>
      </c>
      <c r="N591">
        <v>0.73</v>
      </c>
      <c r="O591" s="11">
        <v>1.5</v>
      </c>
      <c r="P591" s="11">
        <v>0.17</v>
      </c>
      <c r="Q591" s="12">
        <v>0.27</v>
      </c>
      <c r="R591">
        <v>0.04</v>
      </c>
      <c r="T591" s="42">
        <v>25.1</v>
      </c>
    </row>
    <row r="592" spans="1:20" x14ac:dyDescent="0.2">
      <c r="A592">
        <v>1939</v>
      </c>
      <c r="B592">
        <v>2009</v>
      </c>
      <c r="C592" t="s">
        <v>1069</v>
      </c>
      <c r="D592" s="40">
        <v>40063</v>
      </c>
      <c r="E592" t="s">
        <v>833</v>
      </c>
      <c r="F592" t="s">
        <v>838</v>
      </c>
      <c r="G592">
        <v>1</v>
      </c>
      <c r="H592" t="s">
        <v>1110</v>
      </c>
      <c r="I592">
        <v>32.866999999999997</v>
      </c>
      <c r="J592">
        <v>-117.25700000000001</v>
      </c>
      <c r="K592" s="11">
        <v>0</v>
      </c>
      <c r="L592">
        <v>0</v>
      </c>
      <c r="N592">
        <v>1.01</v>
      </c>
      <c r="O592" s="11">
        <v>1.2</v>
      </c>
      <c r="P592" s="11">
        <v>0.23</v>
      </c>
      <c r="Q592" s="12">
        <v>0.18</v>
      </c>
      <c r="R592">
        <v>0.01</v>
      </c>
      <c r="T592" s="42">
        <v>24.7</v>
      </c>
    </row>
    <row r="593" spans="1:20" x14ac:dyDescent="0.2">
      <c r="A593">
        <v>1940</v>
      </c>
      <c r="B593">
        <v>2009</v>
      </c>
      <c r="C593" t="s">
        <v>1069</v>
      </c>
      <c r="D593" s="40">
        <v>40064</v>
      </c>
      <c r="E593" t="s">
        <v>836</v>
      </c>
      <c r="F593" t="s">
        <v>838</v>
      </c>
      <c r="G593">
        <v>1</v>
      </c>
      <c r="H593" t="s">
        <v>1110</v>
      </c>
      <c r="I593">
        <v>34.408000000000001</v>
      </c>
      <c r="J593">
        <v>-119.685</v>
      </c>
      <c r="K593" s="11">
        <v>0</v>
      </c>
      <c r="L593">
        <v>0</v>
      </c>
      <c r="N593">
        <v>2.06</v>
      </c>
      <c r="O593" s="11">
        <v>1.1200000000000001</v>
      </c>
      <c r="P593" s="11">
        <v>0.26</v>
      </c>
      <c r="Q593" s="12">
        <v>0.13</v>
      </c>
      <c r="R593">
        <v>0.1</v>
      </c>
      <c r="T593" s="42">
        <v>19.8</v>
      </c>
    </row>
    <row r="594" spans="1:20" x14ac:dyDescent="0.2">
      <c r="A594">
        <v>1941</v>
      </c>
      <c r="B594">
        <v>2009</v>
      </c>
      <c r="C594" t="s">
        <v>1069</v>
      </c>
      <c r="D594" s="40">
        <v>40064</v>
      </c>
      <c r="E594" t="s">
        <v>839</v>
      </c>
      <c r="F594" t="s">
        <v>838</v>
      </c>
      <c r="G594">
        <v>1</v>
      </c>
      <c r="H594" t="s">
        <v>1110</v>
      </c>
      <c r="I594">
        <v>34.416107599999997</v>
      </c>
      <c r="J594">
        <v>-119.82874940000001</v>
      </c>
      <c r="K594" s="11">
        <v>0</v>
      </c>
      <c r="L594">
        <v>0</v>
      </c>
      <c r="N594">
        <v>2.09</v>
      </c>
      <c r="O594" s="11">
        <v>2.37</v>
      </c>
      <c r="P594" s="11">
        <v>0.49</v>
      </c>
      <c r="Q594" s="12">
        <v>0.27</v>
      </c>
      <c r="R594">
        <v>0.23</v>
      </c>
      <c r="T594" s="42">
        <v>19.5</v>
      </c>
    </row>
    <row r="595" spans="1:20" x14ac:dyDescent="0.2">
      <c r="A595">
        <v>1942</v>
      </c>
      <c r="B595">
        <v>2009</v>
      </c>
      <c r="C595" t="s">
        <v>1069</v>
      </c>
      <c r="D595" s="40">
        <v>40064</v>
      </c>
      <c r="E595" t="s">
        <v>837</v>
      </c>
      <c r="F595" t="s">
        <v>838</v>
      </c>
      <c r="G595">
        <v>1</v>
      </c>
      <c r="H595" t="s">
        <v>1110</v>
      </c>
      <c r="I595">
        <v>34.008000000000003</v>
      </c>
      <c r="J595">
        <v>-118.499</v>
      </c>
      <c r="K595" s="11">
        <v>0</v>
      </c>
      <c r="L595">
        <v>0</v>
      </c>
      <c r="N595">
        <v>2</v>
      </c>
      <c r="O595" s="11">
        <v>2.55803</v>
      </c>
      <c r="P595" s="11">
        <v>0.19440199999999999</v>
      </c>
      <c r="Q595" s="12">
        <v>0.40835900000000003</v>
      </c>
      <c r="R595">
        <v>0.16</v>
      </c>
      <c r="T595" s="42">
        <v>19.399999999999999</v>
      </c>
    </row>
    <row r="596" spans="1:20" x14ac:dyDescent="0.2">
      <c r="A596">
        <v>1943</v>
      </c>
      <c r="B596">
        <v>2009</v>
      </c>
      <c r="C596" t="s">
        <v>1069</v>
      </c>
      <c r="D596" s="40">
        <v>40065</v>
      </c>
      <c r="E596" t="s">
        <v>835</v>
      </c>
      <c r="F596" t="s">
        <v>838</v>
      </c>
      <c r="G596">
        <v>1</v>
      </c>
      <c r="H596" t="s">
        <v>1110</v>
      </c>
      <c r="I596">
        <v>33.606099999999998</v>
      </c>
      <c r="J596">
        <v>-117.9311</v>
      </c>
      <c r="K596" s="11">
        <v>0</v>
      </c>
      <c r="L596">
        <v>0</v>
      </c>
      <c r="N596">
        <v>1.58</v>
      </c>
      <c r="O596" s="11">
        <v>1.05</v>
      </c>
      <c r="P596" s="11">
        <v>0.22</v>
      </c>
      <c r="Q596" s="12">
        <v>0.56999999999999995</v>
      </c>
      <c r="R596">
        <v>0</v>
      </c>
      <c r="T596" s="42">
        <v>24</v>
      </c>
    </row>
    <row r="597" spans="1:20" x14ac:dyDescent="0.2">
      <c r="A597">
        <v>1944</v>
      </c>
      <c r="B597">
        <v>2009</v>
      </c>
      <c r="C597" t="s">
        <v>1069</v>
      </c>
      <c r="D597" s="40">
        <v>40066</v>
      </c>
      <c r="E597" t="s">
        <v>833</v>
      </c>
      <c r="F597" t="s">
        <v>838</v>
      </c>
      <c r="G597">
        <v>1</v>
      </c>
      <c r="H597" t="s">
        <v>1110</v>
      </c>
      <c r="I597">
        <v>32.866999999999997</v>
      </c>
      <c r="J597">
        <v>-117.25700000000001</v>
      </c>
      <c r="K597" s="11">
        <v>0</v>
      </c>
      <c r="L597">
        <v>0</v>
      </c>
      <c r="N597">
        <v>0.71</v>
      </c>
      <c r="O597" s="11">
        <v>1</v>
      </c>
      <c r="P597" s="11">
        <v>0.23</v>
      </c>
      <c r="Q597" s="12">
        <v>0.14000000000000001</v>
      </c>
      <c r="R597">
        <v>0</v>
      </c>
      <c r="T597" s="42">
        <v>23.7</v>
      </c>
    </row>
    <row r="598" spans="1:20" x14ac:dyDescent="0.2">
      <c r="A598">
        <v>1945</v>
      </c>
      <c r="B598">
        <v>2009</v>
      </c>
      <c r="C598" t="s">
        <v>1069</v>
      </c>
      <c r="D598" s="40">
        <v>40070</v>
      </c>
      <c r="E598" t="s">
        <v>833</v>
      </c>
      <c r="F598" t="s">
        <v>838</v>
      </c>
      <c r="G598">
        <v>1</v>
      </c>
      <c r="H598" t="s">
        <v>1110</v>
      </c>
      <c r="I598">
        <v>32.866999999999997</v>
      </c>
      <c r="J598">
        <v>-117.25700000000001</v>
      </c>
      <c r="K598" s="11">
        <v>0</v>
      </c>
      <c r="L598">
        <v>0</v>
      </c>
      <c r="N598">
        <v>0.56999999999999995</v>
      </c>
      <c r="O598" s="11">
        <v>1</v>
      </c>
      <c r="P598" s="11">
        <v>0.22</v>
      </c>
      <c r="Q598" s="12">
        <v>0.1</v>
      </c>
      <c r="R598">
        <v>0.01</v>
      </c>
      <c r="T598" s="42">
        <v>22.3</v>
      </c>
    </row>
    <row r="599" spans="1:20" x14ac:dyDescent="0.2">
      <c r="A599">
        <v>1946</v>
      </c>
      <c r="B599">
        <v>2009</v>
      </c>
      <c r="C599" t="s">
        <v>1069</v>
      </c>
      <c r="D599" s="40">
        <v>40070</v>
      </c>
      <c r="E599" t="s">
        <v>835</v>
      </c>
      <c r="F599" t="s">
        <v>838</v>
      </c>
      <c r="G599">
        <v>1</v>
      </c>
      <c r="H599" t="s">
        <v>1110</v>
      </c>
      <c r="I599">
        <v>33.606099999999998</v>
      </c>
      <c r="J599">
        <v>-117.9311</v>
      </c>
      <c r="K599" s="11">
        <v>0</v>
      </c>
      <c r="L599">
        <v>0</v>
      </c>
      <c r="N599">
        <v>1.17</v>
      </c>
      <c r="O599" s="11">
        <v>0</v>
      </c>
      <c r="P599" s="11">
        <v>0.24</v>
      </c>
      <c r="Q599" s="12">
        <v>0.62</v>
      </c>
      <c r="R599">
        <v>0</v>
      </c>
      <c r="T599" s="42">
        <v>22</v>
      </c>
    </row>
    <row r="600" spans="1:20" x14ac:dyDescent="0.2">
      <c r="A600">
        <v>1947</v>
      </c>
      <c r="B600">
        <v>2009</v>
      </c>
      <c r="C600" t="s">
        <v>1069</v>
      </c>
      <c r="D600" s="40">
        <v>40071</v>
      </c>
      <c r="E600" t="s">
        <v>837</v>
      </c>
      <c r="F600" t="s">
        <v>838</v>
      </c>
      <c r="G600">
        <v>1</v>
      </c>
      <c r="H600" t="s">
        <v>1110</v>
      </c>
      <c r="I600">
        <v>34.008000000000003</v>
      </c>
      <c r="J600">
        <v>-118.499</v>
      </c>
      <c r="K600" s="11">
        <v>0</v>
      </c>
      <c r="L600">
        <v>0</v>
      </c>
      <c r="N600">
        <v>4.51</v>
      </c>
      <c r="O600" s="11">
        <v>3.9828899999999998</v>
      </c>
      <c r="P600" s="11">
        <v>0.42412300000000003</v>
      </c>
      <c r="Q600" s="12">
        <v>3.3833000000000002E-2</v>
      </c>
      <c r="R600">
        <v>0.22</v>
      </c>
      <c r="T600" s="42">
        <v>21.7</v>
      </c>
    </row>
    <row r="601" spans="1:20" x14ac:dyDescent="0.2">
      <c r="A601">
        <v>1948</v>
      </c>
      <c r="B601">
        <v>2009</v>
      </c>
      <c r="C601" t="s">
        <v>1069</v>
      </c>
      <c r="D601" s="40">
        <v>40073</v>
      </c>
      <c r="E601" t="s">
        <v>833</v>
      </c>
      <c r="F601" t="s">
        <v>838</v>
      </c>
      <c r="G601">
        <v>1</v>
      </c>
      <c r="H601" t="s">
        <v>1110</v>
      </c>
      <c r="I601">
        <v>32.866999999999997</v>
      </c>
      <c r="J601">
        <v>-117.25700000000001</v>
      </c>
      <c r="K601" s="11">
        <v>0</v>
      </c>
      <c r="L601">
        <v>0</v>
      </c>
      <c r="N601">
        <v>0.65</v>
      </c>
      <c r="O601" s="11">
        <v>1.2</v>
      </c>
      <c r="P601" s="11">
        <v>0.21</v>
      </c>
      <c r="Q601" s="12">
        <v>0.09</v>
      </c>
      <c r="R601">
        <v>0</v>
      </c>
      <c r="T601" s="42">
        <v>22.3</v>
      </c>
    </row>
    <row r="602" spans="1:20" x14ac:dyDescent="0.2">
      <c r="A602">
        <v>1949</v>
      </c>
      <c r="B602">
        <v>2009</v>
      </c>
      <c r="C602" t="s">
        <v>1069</v>
      </c>
      <c r="D602" s="40">
        <v>40077</v>
      </c>
      <c r="E602" t="s">
        <v>836</v>
      </c>
      <c r="F602" t="s">
        <v>838</v>
      </c>
      <c r="G602">
        <v>1</v>
      </c>
      <c r="H602" t="s">
        <v>1110</v>
      </c>
      <c r="I602">
        <v>34.408000000000001</v>
      </c>
      <c r="J602">
        <v>-119.685</v>
      </c>
      <c r="K602" s="11">
        <v>0</v>
      </c>
      <c r="L602">
        <v>0</v>
      </c>
      <c r="N602">
        <v>3.64</v>
      </c>
      <c r="O602" s="11">
        <v>5.25</v>
      </c>
      <c r="P602" s="11">
        <v>0.7</v>
      </c>
      <c r="Q602" s="12">
        <v>0.39</v>
      </c>
      <c r="R602">
        <v>0.22</v>
      </c>
      <c r="T602" s="42">
        <v>18</v>
      </c>
    </row>
    <row r="603" spans="1:20" x14ac:dyDescent="0.2">
      <c r="A603">
        <v>1950</v>
      </c>
      <c r="B603">
        <v>2009</v>
      </c>
      <c r="C603" t="s">
        <v>1069</v>
      </c>
      <c r="D603" s="40">
        <v>40077</v>
      </c>
      <c r="E603" t="s">
        <v>833</v>
      </c>
      <c r="F603" t="s">
        <v>838</v>
      </c>
      <c r="G603">
        <v>1</v>
      </c>
      <c r="H603" t="s">
        <v>1110</v>
      </c>
      <c r="I603">
        <v>32.866999999999997</v>
      </c>
      <c r="J603">
        <v>-117.25700000000001</v>
      </c>
      <c r="K603" s="11">
        <v>0</v>
      </c>
      <c r="L603">
        <v>0</v>
      </c>
      <c r="N603">
        <v>1.01</v>
      </c>
      <c r="O603" s="11">
        <v>1.4</v>
      </c>
      <c r="P603" s="11">
        <v>0.19</v>
      </c>
      <c r="Q603" s="12">
        <v>0.06</v>
      </c>
      <c r="R603">
        <v>0</v>
      </c>
      <c r="T603" s="42">
        <v>22.8</v>
      </c>
    </row>
    <row r="604" spans="1:20" x14ac:dyDescent="0.2">
      <c r="A604">
        <v>1951</v>
      </c>
      <c r="B604">
        <v>2009</v>
      </c>
      <c r="C604" t="s">
        <v>1069</v>
      </c>
      <c r="D604" s="40">
        <v>40077</v>
      </c>
      <c r="E604" t="s">
        <v>839</v>
      </c>
      <c r="F604" t="s">
        <v>838</v>
      </c>
      <c r="G604">
        <v>1</v>
      </c>
      <c r="H604" t="s">
        <v>1110</v>
      </c>
      <c r="I604">
        <v>34.416107599999997</v>
      </c>
      <c r="J604">
        <v>-119.82874940000001</v>
      </c>
      <c r="K604" s="11">
        <v>0</v>
      </c>
      <c r="L604">
        <v>400</v>
      </c>
      <c r="N604">
        <v>4.34</v>
      </c>
      <c r="O604" s="11">
        <v>1.2</v>
      </c>
      <c r="P604" s="11">
        <v>0.42</v>
      </c>
      <c r="Q604" s="12">
        <v>0.41</v>
      </c>
      <c r="R604">
        <v>7.0000000000000007E-2</v>
      </c>
      <c r="T604" s="42">
        <v>19</v>
      </c>
    </row>
    <row r="605" spans="1:20" x14ac:dyDescent="0.2">
      <c r="A605">
        <v>1952</v>
      </c>
      <c r="B605">
        <v>2009</v>
      </c>
      <c r="C605" t="s">
        <v>1069</v>
      </c>
      <c r="D605" s="40">
        <v>40078</v>
      </c>
      <c r="E605" t="s">
        <v>835</v>
      </c>
      <c r="F605" t="s">
        <v>838</v>
      </c>
      <c r="G605">
        <v>1</v>
      </c>
      <c r="H605" t="s">
        <v>1110</v>
      </c>
      <c r="I605">
        <v>33.606099999999998</v>
      </c>
      <c r="J605">
        <v>-117.9311</v>
      </c>
      <c r="K605" s="11">
        <v>0</v>
      </c>
      <c r="L605">
        <v>20799</v>
      </c>
      <c r="N605">
        <v>1.1299999999999999</v>
      </c>
      <c r="O605" s="11">
        <v>1.62</v>
      </c>
      <c r="P605" s="11">
        <v>0.33</v>
      </c>
      <c r="Q605" s="12">
        <v>0.46</v>
      </c>
      <c r="R605">
        <v>0.1</v>
      </c>
      <c r="T605" s="42">
        <v>21</v>
      </c>
    </row>
    <row r="606" spans="1:20" x14ac:dyDescent="0.2">
      <c r="A606">
        <v>1953</v>
      </c>
      <c r="B606">
        <v>2009</v>
      </c>
      <c r="C606" t="s">
        <v>1069</v>
      </c>
      <c r="D606" s="40">
        <v>40078</v>
      </c>
      <c r="E606" t="s">
        <v>837</v>
      </c>
      <c r="F606" t="s">
        <v>838</v>
      </c>
      <c r="G606">
        <v>1</v>
      </c>
      <c r="H606" t="s">
        <v>1110</v>
      </c>
      <c r="I606">
        <v>34.008000000000003</v>
      </c>
      <c r="J606">
        <v>-118.499</v>
      </c>
      <c r="K606" s="11">
        <v>0</v>
      </c>
      <c r="L606">
        <v>0</v>
      </c>
      <c r="N606">
        <v>2</v>
      </c>
      <c r="O606" s="11">
        <v>4.1614199999999997</v>
      </c>
      <c r="P606" s="11">
        <v>0.39767599999999997</v>
      </c>
      <c r="Q606" s="12">
        <v>0.20322299999999999</v>
      </c>
      <c r="R606">
        <v>0.08</v>
      </c>
      <c r="T606" s="42">
        <v>21.1</v>
      </c>
    </row>
    <row r="607" spans="1:20" x14ac:dyDescent="0.2">
      <c r="A607">
        <v>1954</v>
      </c>
      <c r="B607">
        <v>2009</v>
      </c>
      <c r="C607" t="s">
        <v>1069</v>
      </c>
      <c r="D607" s="40">
        <v>40080</v>
      </c>
      <c r="E607" t="s">
        <v>833</v>
      </c>
      <c r="F607" t="s">
        <v>838</v>
      </c>
      <c r="G607">
        <v>1</v>
      </c>
      <c r="H607" t="s">
        <v>1110</v>
      </c>
      <c r="I607">
        <v>32.866999999999997</v>
      </c>
      <c r="J607">
        <v>-117.25700000000001</v>
      </c>
      <c r="K607" s="11">
        <v>0</v>
      </c>
      <c r="L607">
        <v>0</v>
      </c>
      <c r="N607">
        <v>1.03</v>
      </c>
      <c r="O607" s="11">
        <v>1.5</v>
      </c>
      <c r="P607" s="11">
        <v>0.23</v>
      </c>
      <c r="Q607" s="12">
        <v>0.06</v>
      </c>
      <c r="R607">
        <v>0.01</v>
      </c>
      <c r="T607" s="42">
        <v>21.6</v>
      </c>
    </row>
    <row r="608" spans="1:20" x14ac:dyDescent="0.2">
      <c r="A608">
        <v>1955</v>
      </c>
      <c r="B608">
        <v>2009</v>
      </c>
      <c r="C608" t="s">
        <v>1069</v>
      </c>
      <c r="D608" s="40">
        <v>40084</v>
      </c>
      <c r="E608" t="s">
        <v>833</v>
      </c>
      <c r="F608" t="s">
        <v>838</v>
      </c>
      <c r="G608">
        <v>1</v>
      </c>
      <c r="H608" t="s">
        <v>1110</v>
      </c>
      <c r="I608">
        <v>32.866999999999997</v>
      </c>
      <c r="J608">
        <v>-117.25700000000001</v>
      </c>
      <c r="K608" s="11">
        <v>0</v>
      </c>
      <c r="L608">
        <v>0</v>
      </c>
      <c r="N608">
        <v>0.76</v>
      </c>
      <c r="O608" s="11">
        <v>2</v>
      </c>
      <c r="P608" s="11">
        <v>0.24</v>
      </c>
      <c r="Q608" s="12">
        <v>0.06</v>
      </c>
      <c r="R608">
        <v>0.01</v>
      </c>
      <c r="T608" s="42">
        <v>21.4</v>
      </c>
    </row>
    <row r="609" spans="1:20" x14ac:dyDescent="0.2">
      <c r="A609">
        <v>1956</v>
      </c>
      <c r="B609">
        <v>2009</v>
      </c>
      <c r="C609" t="s">
        <v>1069</v>
      </c>
      <c r="D609" s="40">
        <v>40084</v>
      </c>
      <c r="E609" t="s">
        <v>835</v>
      </c>
      <c r="F609" t="s">
        <v>838</v>
      </c>
      <c r="G609">
        <v>1</v>
      </c>
      <c r="H609" t="s">
        <v>1110</v>
      </c>
      <c r="I609">
        <v>33.606099999999998</v>
      </c>
      <c r="J609">
        <v>-117.9311</v>
      </c>
      <c r="K609" s="11">
        <v>0</v>
      </c>
      <c r="L609">
        <v>0</v>
      </c>
      <c r="N609">
        <v>2.67</v>
      </c>
      <c r="O609" s="11">
        <v>1.27</v>
      </c>
      <c r="P609" s="11">
        <v>0.27</v>
      </c>
      <c r="Q609" s="12">
        <v>0.56999999999999995</v>
      </c>
      <c r="R609">
        <v>0</v>
      </c>
      <c r="T609" s="42">
        <v>21</v>
      </c>
    </row>
    <row r="610" spans="1:20" x14ac:dyDescent="0.2">
      <c r="A610">
        <v>1957</v>
      </c>
      <c r="B610">
        <v>2009</v>
      </c>
      <c r="C610" t="s">
        <v>1069</v>
      </c>
      <c r="D610" s="40">
        <v>40084</v>
      </c>
      <c r="E610" t="s">
        <v>836</v>
      </c>
      <c r="F610" t="s">
        <v>838</v>
      </c>
      <c r="G610">
        <v>1</v>
      </c>
      <c r="H610" t="s">
        <v>1110</v>
      </c>
      <c r="I610">
        <v>34.408000000000001</v>
      </c>
      <c r="J610">
        <v>-119.685</v>
      </c>
      <c r="K610" s="11">
        <v>0</v>
      </c>
      <c r="L610">
        <v>0</v>
      </c>
      <c r="N610">
        <v>5.15</v>
      </c>
      <c r="O610" s="11">
        <v>5.62</v>
      </c>
      <c r="P610" s="11">
        <v>0.43</v>
      </c>
      <c r="Q610" s="12">
        <v>0.34</v>
      </c>
      <c r="R610">
        <v>0.14000000000000001</v>
      </c>
      <c r="T610" s="42">
        <v>18</v>
      </c>
    </row>
    <row r="611" spans="1:20" x14ac:dyDescent="0.2">
      <c r="A611">
        <v>1958</v>
      </c>
      <c r="B611">
        <v>2009</v>
      </c>
      <c r="C611" t="s">
        <v>1069</v>
      </c>
      <c r="D611" s="40">
        <v>40084</v>
      </c>
      <c r="E611" t="s">
        <v>839</v>
      </c>
      <c r="F611" t="s">
        <v>838</v>
      </c>
      <c r="G611">
        <v>1</v>
      </c>
      <c r="H611" t="s">
        <v>1110</v>
      </c>
      <c r="I611">
        <v>34.416107599999997</v>
      </c>
      <c r="J611">
        <v>-119.82874940000001</v>
      </c>
      <c r="K611" s="11">
        <v>0</v>
      </c>
      <c r="L611">
        <v>0</v>
      </c>
      <c r="N611">
        <v>7.87</v>
      </c>
      <c r="O611" s="11">
        <v>5.96</v>
      </c>
      <c r="P611" s="11">
        <v>0.78</v>
      </c>
      <c r="Q611" s="12">
        <v>0.2</v>
      </c>
      <c r="R611">
        <v>0.38</v>
      </c>
      <c r="T611" s="42">
        <v>17.5</v>
      </c>
    </row>
    <row r="612" spans="1:20" x14ac:dyDescent="0.2">
      <c r="A612">
        <v>1959</v>
      </c>
      <c r="B612">
        <v>2009</v>
      </c>
      <c r="C612" t="s">
        <v>1069</v>
      </c>
      <c r="D612" s="40">
        <v>40085</v>
      </c>
      <c r="E612" t="s">
        <v>837</v>
      </c>
      <c r="F612" t="s">
        <v>838</v>
      </c>
      <c r="G612">
        <v>1</v>
      </c>
      <c r="H612" t="s">
        <v>1110</v>
      </c>
      <c r="I612">
        <v>34.008000000000003</v>
      </c>
      <c r="J612">
        <v>-118.499</v>
      </c>
      <c r="K612" s="11">
        <v>0</v>
      </c>
      <c r="L612">
        <v>0</v>
      </c>
      <c r="N612">
        <v>2</v>
      </c>
      <c r="O612" s="11">
        <v>3.4537599999999999</v>
      </c>
      <c r="P612" s="11">
        <v>0.45966299999999999</v>
      </c>
      <c r="Q612" s="12">
        <v>0.284169</v>
      </c>
      <c r="R612">
        <v>0.19</v>
      </c>
      <c r="T612" s="42">
        <v>21.7</v>
      </c>
    </row>
    <row r="613" spans="1:20" x14ac:dyDescent="0.2">
      <c r="A613">
        <v>1960</v>
      </c>
      <c r="B613">
        <v>2009</v>
      </c>
      <c r="C613" t="s">
        <v>1081</v>
      </c>
      <c r="D613" s="40">
        <v>40087</v>
      </c>
      <c r="E613" t="s">
        <v>833</v>
      </c>
      <c r="F613" t="s">
        <v>838</v>
      </c>
      <c r="G613">
        <v>1</v>
      </c>
      <c r="H613" t="s">
        <v>1110</v>
      </c>
      <c r="I613">
        <v>32.866999999999997</v>
      </c>
      <c r="J613">
        <v>-117.25700000000001</v>
      </c>
      <c r="K613" s="11">
        <v>0</v>
      </c>
      <c r="L613">
        <v>0</v>
      </c>
      <c r="N613">
        <v>0.63</v>
      </c>
      <c r="O613" s="11">
        <v>2</v>
      </c>
      <c r="P613" s="11">
        <v>0.24</v>
      </c>
      <c r="Q613" s="12">
        <v>0.04</v>
      </c>
      <c r="R613">
        <v>0</v>
      </c>
      <c r="T613" s="42">
        <v>21.1</v>
      </c>
    </row>
    <row r="614" spans="1:20" x14ac:dyDescent="0.2">
      <c r="A614">
        <v>1961</v>
      </c>
      <c r="B614">
        <v>2009</v>
      </c>
      <c r="C614" t="s">
        <v>1081</v>
      </c>
      <c r="D614" s="40">
        <v>40091</v>
      </c>
      <c r="E614" t="s">
        <v>835</v>
      </c>
      <c r="F614" t="s">
        <v>838</v>
      </c>
      <c r="G614">
        <v>1</v>
      </c>
      <c r="H614" t="s">
        <v>1110</v>
      </c>
      <c r="I614">
        <v>33.606099999999998</v>
      </c>
      <c r="J614">
        <v>-117.9311</v>
      </c>
      <c r="K614" s="11">
        <v>0</v>
      </c>
      <c r="L614">
        <v>0</v>
      </c>
      <c r="N614">
        <v>3.38</v>
      </c>
      <c r="O614" s="11">
        <v>2.4</v>
      </c>
      <c r="P614" s="11">
        <v>0.4</v>
      </c>
      <c r="Q614" s="12">
        <v>0.56999999999999995</v>
      </c>
      <c r="R614">
        <v>0</v>
      </c>
      <c r="T614" s="42">
        <v>19.5</v>
      </c>
    </row>
    <row r="615" spans="1:20" x14ac:dyDescent="0.2">
      <c r="A615">
        <v>1962</v>
      </c>
      <c r="B615">
        <v>2009</v>
      </c>
      <c r="C615" t="s">
        <v>1081</v>
      </c>
      <c r="D615" s="40">
        <v>40091</v>
      </c>
      <c r="E615" t="s">
        <v>833</v>
      </c>
      <c r="F615" t="s">
        <v>838</v>
      </c>
      <c r="G615">
        <v>1</v>
      </c>
      <c r="H615" t="s">
        <v>1110</v>
      </c>
      <c r="I615">
        <v>32.866999999999997</v>
      </c>
      <c r="J615">
        <v>-117.25700000000001</v>
      </c>
      <c r="K615" s="11">
        <v>0</v>
      </c>
      <c r="L615">
        <v>0</v>
      </c>
      <c r="N615">
        <v>0.79</v>
      </c>
      <c r="O615" s="11">
        <v>1.5</v>
      </c>
      <c r="P615" s="11">
        <v>0.31</v>
      </c>
      <c r="Q615" s="12">
        <v>0.02</v>
      </c>
      <c r="R615">
        <v>0.02</v>
      </c>
      <c r="T615" s="42">
        <v>20.100000000000001</v>
      </c>
    </row>
    <row r="616" spans="1:20" x14ac:dyDescent="0.2">
      <c r="A616">
        <v>1963</v>
      </c>
      <c r="B616">
        <v>2009</v>
      </c>
      <c r="C616" t="s">
        <v>1081</v>
      </c>
      <c r="D616" s="40">
        <v>40091</v>
      </c>
      <c r="E616" t="s">
        <v>836</v>
      </c>
      <c r="F616" t="s">
        <v>838</v>
      </c>
      <c r="G616">
        <v>1</v>
      </c>
      <c r="H616" t="s">
        <v>1110</v>
      </c>
      <c r="I616">
        <v>34.408000000000001</v>
      </c>
      <c r="J616">
        <v>-119.685</v>
      </c>
      <c r="K616" s="11">
        <v>0</v>
      </c>
      <c r="L616">
        <v>0</v>
      </c>
      <c r="N616">
        <v>0.47</v>
      </c>
      <c r="O616" s="11">
        <v>13.48</v>
      </c>
      <c r="P616" s="11">
        <v>1.31</v>
      </c>
      <c r="Q616" s="12">
        <v>1.91</v>
      </c>
      <c r="R616">
        <v>0.15</v>
      </c>
      <c r="T616" s="42">
        <v>17</v>
      </c>
    </row>
    <row r="617" spans="1:20" x14ac:dyDescent="0.2">
      <c r="A617">
        <v>1964</v>
      </c>
      <c r="B617">
        <v>2009</v>
      </c>
      <c r="C617" t="s">
        <v>1081</v>
      </c>
      <c r="D617" s="40">
        <v>40092</v>
      </c>
      <c r="E617" t="s">
        <v>837</v>
      </c>
      <c r="F617" t="s">
        <v>838</v>
      </c>
      <c r="G617">
        <v>1</v>
      </c>
      <c r="H617" t="s">
        <v>1110</v>
      </c>
      <c r="I617">
        <v>34.008000000000003</v>
      </c>
      <c r="J617">
        <v>-118.499</v>
      </c>
      <c r="K617" s="11">
        <v>0</v>
      </c>
      <c r="L617">
        <v>0</v>
      </c>
      <c r="N617">
        <v>12</v>
      </c>
      <c r="O617" s="11">
        <v>4.9293199999999997</v>
      </c>
      <c r="P617" s="11">
        <v>0.91834800000000005</v>
      </c>
      <c r="Q617" s="12">
        <v>0.12825600000000001</v>
      </c>
      <c r="R617">
        <v>0.42</v>
      </c>
      <c r="T617" s="42">
        <v>19.46</v>
      </c>
    </row>
    <row r="618" spans="1:20" x14ac:dyDescent="0.2">
      <c r="A618">
        <v>1965</v>
      </c>
      <c r="B618">
        <v>2009</v>
      </c>
      <c r="C618" t="s">
        <v>1081</v>
      </c>
      <c r="D618" s="40">
        <v>40092</v>
      </c>
      <c r="E618" t="s">
        <v>839</v>
      </c>
      <c r="F618" t="s">
        <v>838</v>
      </c>
      <c r="G618">
        <v>1</v>
      </c>
      <c r="H618" t="s">
        <v>1110</v>
      </c>
      <c r="I618">
        <v>34.416107599999997</v>
      </c>
      <c r="J618">
        <v>-119.82874940000001</v>
      </c>
      <c r="K618" s="11">
        <v>0</v>
      </c>
      <c r="L618">
        <v>2900</v>
      </c>
      <c r="N618">
        <v>2.65</v>
      </c>
      <c r="O618" s="11">
        <v>8.67</v>
      </c>
      <c r="P618" s="11">
        <v>0.77</v>
      </c>
      <c r="Q618" s="12">
        <v>4.74</v>
      </c>
      <c r="R618">
        <v>0.26</v>
      </c>
      <c r="T618" s="42">
        <v>17.5</v>
      </c>
    </row>
    <row r="619" spans="1:20" x14ac:dyDescent="0.2">
      <c r="A619">
        <v>1966</v>
      </c>
      <c r="B619">
        <v>2009</v>
      </c>
      <c r="C619" t="s">
        <v>1081</v>
      </c>
      <c r="D619" s="40">
        <v>40094</v>
      </c>
      <c r="E619" t="s">
        <v>833</v>
      </c>
      <c r="F619" t="s">
        <v>838</v>
      </c>
      <c r="G619">
        <v>1</v>
      </c>
      <c r="H619" t="s">
        <v>1110</v>
      </c>
      <c r="I619">
        <v>32.866999999999997</v>
      </c>
      <c r="J619">
        <v>-117.25700000000001</v>
      </c>
      <c r="K619" s="11">
        <v>0</v>
      </c>
      <c r="L619">
        <v>0</v>
      </c>
      <c r="N619">
        <v>1.25</v>
      </c>
      <c r="O619" s="11">
        <v>2.2999999999999998</v>
      </c>
      <c r="P619" s="11">
        <v>0.28999999999999998</v>
      </c>
      <c r="Q619" s="12">
        <v>0.04</v>
      </c>
      <c r="R619">
        <v>0</v>
      </c>
      <c r="T619" s="42">
        <v>18.8</v>
      </c>
    </row>
    <row r="620" spans="1:20" x14ac:dyDescent="0.2">
      <c r="A620">
        <v>1967</v>
      </c>
      <c r="B620">
        <v>2009</v>
      </c>
      <c r="C620" t="s">
        <v>1081</v>
      </c>
      <c r="D620" s="40">
        <v>40098</v>
      </c>
      <c r="E620" t="s">
        <v>833</v>
      </c>
      <c r="F620" t="s">
        <v>838</v>
      </c>
      <c r="G620">
        <v>1</v>
      </c>
      <c r="H620" t="s">
        <v>1110</v>
      </c>
      <c r="I620">
        <v>32.866999999999997</v>
      </c>
      <c r="J620">
        <v>-117.25700000000001</v>
      </c>
      <c r="K620" s="11">
        <v>0</v>
      </c>
      <c r="L620">
        <v>1212</v>
      </c>
      <c r="N620">
        <v>0.95</v>
      </c>
      <c r="O620" s="11">
        <v>2.7</v>
      </c>
      <c r="P620" s="11">
        <v>0.34</v>
      </c>
      <c r="Q620" s="12">
        <v>0.03</v>
      </c>
      <c r="R620">
        <v>0</v>
      </c>
      <c r="T620" s="42">
        <v>18.3</v>
      </c>
    </row>
    <row r="621" spans="1:20" x14ac:dyDescent="0.2">
      <c r="A621">
        <v>1968</v>
      </c>
      <c r="B621">
        <v>2009</v>
      </c>
      <c r="C621" t="s">
        <v>1081</v>
      </c>
      <c r="D621" s="40">
        <v>40098</v>
      </c>
      <c r="E621" t="s">
        <v>836</v>
      </c>
      <c r="F621" t="s">
        <v>838</v>
      </c>
      <c r="G621">
        <v>1</v>
      </c>
      <c r="H621" t="s">
        <v>1110</v>
      </c>
      <c r="I621">
        <v>34.408000000000001</v>
      </c>
      <c r="J621">
        <v>-119.685</v>
      </c>
      <c r="K621" s="11">
        <v>0</v>
      </c>
      <c r="L621">
        <v>12000</v>
      </c>
      <c r="N621">
        <v>2.81</v>
      </c>
      <c r="O621" s="11">
        <v>3.05</v>
      </c>
      <c r="P621" s="11">
        <v>0.5</v>
      </c>
      <c r="Q621" s="12">
        <v>0.62</v>
      </c>
      <c r="R621">
        <v>7.0000000000000007E-2</v>
      </c>
      <c r="T621" s="42">
        <v>16</v>
      </c>
    </row>
    <row r="622" spans="1:20" x14ac:dyDescent="0.2">
      <c r="A622">
        <v>1969</v>
      </c>
      <c r="B622">
        <v>2009</v>
      </c>
      <c r="C622" t="s">
        <v>1081</v>
      </c>
      <c r="D622" s="40">
        <v>40099</v>
      </c>
      <c r="E622" t="s">
        <v>835</v>
      </c>
      <c r="F622" t="s">
        <v>838</v>
      </c>
      <c r="G622">
        <v>1</v>
      </c>
      <c r="H622" t="s">
        <v>1110</v>
      </c>
      <c r="I622">
        <v>33.606099999999998</v>
      </c>
      <c r="J622">
        <v>-117.9311</v>
      </c>
      <c r="K622" s="11">
        <v>0</v>
      </c>
      <c r="L622">
        <v>0</v>
      </c>
      <c r="N622">
        <v>1.96</v>
      </c>
      <c r="O622" s="11">
        <v>3.29</v>
      </c>
      <c r="P622" s="11">
        <v>0.39</v>
      </c>
      <c r="Q622" s="12">
        <v>0.59</v>
      </c>
      <c r="R622">
        <v>0</v>
      </c>
      <c r="T622" s="42">
        <v>19</v>
      </c>
    </row>
    <row r="623" spans="1:20" x14ac:dyDescent="0.2">
      <c r="A623">
        <v>1970</v>
      </c>
      <c r="B623">
        <v>2009</v>
      </c>
      <c r="C623" t="s">
        <v>1081</v>
      </c>
      <c r="D623" s="40">
        <v>40099</v>
      </c>
      <c r="E623" t="s">
        <v>837</v>
      </c>
      <c r="F623" t="s">
        <v>838</v>
      </c>
      <c r="G623">
        <v>1</v>
      </c>
      <c r="H623" t="s">
        <v>1110</v>
      </c>
      <c r="I623">
        <v>34.008000000000003</v>
      </c>
      <c r="J623">
        <v>-118.499</v>
      </c>
      <c r="K623" s="11">
        <v>0</v>
      </c>
      <c r="L623">
        <v>0</v>
      </c>
      <c r="N623">
        <v>2.8</v>
      </c>
      <c r="O623" s="11">
        <v>3.11972</v>
      </c>
      <c r="P623" s="11">
        <v>0.300429</v>
      </c>
      <c r="Q623" s="12">
        <v>0.44941799999999998</v>
      </c>
      <c r="R623">
        <v>0.12</v>
      </c>
      <c r="T623" s="42">
        <v>17.100000000000001</v>
      </c>
    </row>
    <row r="624" spans="1:20" x14ac:dyDescent="0.2">
      <c r="A624">
        <v>1971</v>
      </c>
      <c r="B624">
        <v>2009</v>
      </c>
      <c r="C624" t="s">
        <v>1081</v>
      </c>
      <c r="D624" s="40">
        <v>40099</v>
      </c>
      <c r="E624" t="s">
        <v>839</v>
      </c>
      <c r="F624" t="s">
        <v>838</v>
      </c>
      <c r="G624">
        <v>1</v>
      </c>
      <c r="H624" t="s">
        <v>1110</v>
      </c>
      <c r="I624">
        <v>34.416107599999997</v>
      </c>
      <c r="J624">
        <v>-119.82874940000001</v>
      </c>
      <c r="K624" s="11">
        <v>0</v>
      </c>
      <c r="L624">
        <v>4880</v>
      </c>
      <c r="N624">
        <v>0.94</v>
      </c>
      <c r="O624" s="11">
        <v>1.72</v>
      </c>
      <c r="P624" s="11">
        <v>0.47</v>
      </c>
      <c r="Q624" s="12">
        <v>0.52</v>
      </c>
      <c r="R624">
        <v>0.05</v>
      </c>
      <c r="T624" s="42">
        <v>17</v>
      </c>
    </row>
    <row r="625" spans="1:20" x14ac:dyDescent="0.2">
      <c r="A625">
        <v>1972</v>
      </c>
      <c r="B625">
        <v>2009</v>
      </c>
      <c r="C625" t="s">
        <v>1081</v>
      </c>
      <c r="D625" s="40">
        <v>40101</v>
      </c>
      <c r="E625" t="s">
        <v>833</v>
      </c>
      <c r="F625" t="s">
        <v>838</v>
      </c>
      <c r="G625">
        <v>1</v>
      </c>
      <c r="H625" t="s">
        <v>1110</v>
      </c>
      <c r="I625">
        <v>32.866999999999997</v>
      </c>
      <c r="J625">
        <v>-117.25700000000001</v>
      </c>
      <c r="K625" s="11">
        <v>0</v>
      </c>
      <c r="L625">
        <v>0</v>
      </c>
      <c r="N625">
        <v>1.5</v>
      </c>
      <c r="O625" s="11">
        <v>2.2000000000000002</v>
      </c>
      <c r="P625" s="11">
        <v>0.32</v>
      </c>
      <c r="Q625" s="12">
        <v>0.03</v>
      </c>
      <c r="R625">
        <v>0.01</v>
      </c>
      <c r="T625" s="42">
        <v>18.8</v>
      </c>
    </row>
    <row r="626" spans="1:20" x14ac:dyDescent="0.2">
      <c r="A626">
        <v>1973</v>
      </c>
      <c r="B626">
        <v>2009</v>
      </c>
      <c r="C626" t="s">
        <v>1081</v>
      </c>
      <c r="D626" s="40">
        <v>40105</v>
      </c>
      <c r="E626" t="s">
        <v>833</v>
      </c>
      <c r="F626" t="s">
        <v>838</v>
      </c>
      <c r="G626">
        <v>1</v>
      </c>
      <c r="H626" t="s">
        <v>1110</v>
      </c>
      <c r="I626">
        <v>32.866999999999997</v>
      </c>
      <c r="J626">
        <v>-117.25700000000001</v>
      </c>
      <c r="K626" s="11">
        <v>0</v>
      </c>
      <c r="L626">
        <v>6364</v>
      </c>
      <c r="N626">
        <v>1.1599999999999999</v>
      </c>
      <c r="O626" s="11">
        <v>2.2000000000000002</v>
      </c>
      <c r="P626" s="11">
        <v>0.3</v>
      </c>
      <c r="Q626" s="12">
        <v>0</v>
      </c>
      <c r="R626">
        <v>0</v>
      </c>
      <c r="T626" s="42">
        <v>19.100000000000001</v>
      </c>
    </row>
    <row r="627" spans="1:20" x14ac:dyDescent="0.2">
      <c r="A627">
        <v>1974</v>
      </c>
      <c r="B627">
        <v>2009</v>
      </c>
      <c r="C627" t="s">
        <v>1081</v>
      </c>
      <c r="D627" s="40">
        <v>40105</v>
      </c>
      <c r="E627" t="s">
        <v>835</v>
      </c>
      <c r="F627" t="s">
        <v>838</v>
      </c>
      <c r="G627">
        <v>1</v>
      </c>
      <c r="H627" t="s">
        <v>1110</v>
      </c>
      <c r="I627">
        <v>33.606099999999998</v>
      </c>
      <c r="J627">
        <v>-117.9311</v>
      </c>
      <c r="K627" s="11">
        <v>0</v>
      </c>
      <c r="L627">
        <v>36398</v>
      </c>
      <c r="N627">
        <v>3.58</v>
      </c>
      <c r="O627" s="11">
        <v>2.35</v>
      </c>
      <c r="P627" s="11">
        <v>0.28999999999999998</v>
      </c>
      <c r="Q627" s="12">
        <v>0.28000000000000003</v>
      </c>
      <c r="R627">
        <v>0</v>
      </c>
      <c r="T627" s="42">
        <v>21</v>
      </c>
    </row>
    <row r="628" spans="1:20" x14ac:dyDescent="0.2">
      <c r="A628">
        <v>1975</v>
      </c>
      <c r="B628">
        <v>2009</v>
      </c>
      <c r="C628" t="s">
        <v>1081</v>
      </c>
      <c r="D628" s="40">
        <v>40105</v>
      </c>
      <c r="E628" t="s">
        <v>836</v>
      </c>
      <c r="F628" t="s">
        <v>838</v>
      </c>
      <c r="G628">
        <v>1</v>
      </c>
      <c r="H628" t="s">
        <v>1110</v>
      </c>
      <c r="I628">
        <v>34.408000000000001</v>
      </c>
      <c r="J628">
        <v>-119.685</v>
      </c>
      <c r="K628" s="11">
        <v>0</v>
      </c>
      <c r="L628">
        <v>0</v>
      </c>
      <c r="N628">
        <v>7.45</v>
      </c>
      <c r="O628" s="11">
        <v>4.01</v>
      </c>
      <c r="P628" s="11">
        <v>0.78</v>
      </c>
      <c r="Q628" s="12">
        <v>0.44</v>
      </c>
      <c r="R628">
        <v>7.0000000000000007E-2</v>
      </c>
      <c r="T628" s="42">
        <v>18</v>
      </c>
    </row>
    <row r="629" spans="1:20" x14ac:dyDescent="0.2">
      <c r="A629">
        <v>1976</v>
      </c>
      <c r="B629">
        <v>2009</v>
      </c>
      <c r="C629" t="s">
        <v>1081</v>
      </c>
      <c r="D629" s="40">
        <v>40106</v>
      </c>
      <c r="E629" t="s">
        <v>839</v>
      </c>
      <c r="F629" t="s">
        <v>838</v>
      </c>
      <c r="G629">
        <v>1</v>
      </c>
      <c r="H629" t="s">
        <v>1110</v>
      </c>
      <c r="I629">
        <v>34.416107599999997</v>
      </c>
      <c r="J629">
        <v>-119.82874940000001</v>
      </c>
      <c r="K629" s="11">
        <v>0</v>
      </c>
      <c r="L629">
        <v>1720</v>
      </c>
      <c r="N629">
        <v>0.91</v>
      </c>
      <c r="O629" s="11">
        <v>3.56</v>
      </c>
      <c r="P629" s="11">
        <v>0.6</v>
      </c>
      <c r="Q629" s="12">
        <v>0.79</v>
      </c>
      <c r="R629">
        <v>0.22</v>
      </c>
      <c r="T629" s="42">
        <v>17</v>
      </c>
    </row>
    <row r="630" spans="1:20" x14ac:dyDescent="0.2">
      <c r="A630">
        <v>1977</v>
      </c>
      <c r="B630">
        <v>2009</v>
      </c>
      <c r="C630" t="s">
        <v>1081</v>
      </c>
      <c r="D630" s="40">
        <v>40106</v>
      </c>
      <c r="E630" t="s">
        <v>837</v>
      </c>
      <c r="F630" t="s">
        <v>838</v>
      </c>
      <c r="G630">
        <v>1</v>
      </c>
      <c r="H630" t="s">
        <v>1110</v>
      </c>
      <c r="I630">
        <v>34.008000000000003</v>
      </c>
      <c r="J630">
        <v>-118.499</v>
      </c>
      <c r="K630" s="11">
        <v>0</v>
      </c>
      <c r="L630">
        <v>0</v>
      </c>
      <c r="N630">
        <v>0.8</v>
      </c>
      <c r="O630" s="11">
        <v>2.6833399999999998</v>
      </c>
      <c r="P630" s="11">
        <v>0.48440299999999997</v>
      </c>
      <c r="Q630" s="12">
        <v>0.42228900000000003</v>
      </c>
      <c r="R630">
        <v>0.14000000000000001</v>
      </c>
      <c r="T630" s="42">
        <v>17.899999999999999</v>
      </c>
    </row>
    <row r="631" spans="1:20" x14ac:dyDescent="0.2">
      <c r="A631">
        <v>1978</v>
      </c>
      <c r="B631">
        <v>2009</v>
      </c>
      <c r="C631" t="s">
        <v>1081</v>
      </c>
      <c r="D631" s="40">
        <v>40108</v>
      </c>
      <c r="E631" t="s">
        <v>833</v>
      </c>
      <c r="F631" t="s">
        <v>838</v>
      </c>
      <c r="G631">
        <v>1</v>
      </c>
      <c r="H631" t="s">
        <v>1110</v>
      </c>
      <c r="I631">
        <v>32.866999999999997</v>
      </c>
      <c r="J631">
        <v>-117.25700000000001</v>
      </c>
      <c r="K631" s="11">
        <v>0</v>
      </c>
      <c r="L631">
        <v>0</v>
      </c>
      <c r="N631">
        <v>1.1100000000000001</v>
      </c>
      <c r="O631" s="11">
        <v>2.2999999999999998</v>
      </c>
      <c r="P631" s="11">
        <v>0.35</v>
      </c>
      <c r="Q631" s="12">
        <v>0.05</v>
      </c>
      <c r="R631">
        <v>0.01</v>
      </c>
      <c r="T631" s="42">
        <v>19</v>
      </c>
    </row>
    <row r="632" spans="1:20" x14ac:dyDescent="0.2">
      <c r="A632">
        <v>1979</v>
      </c>
      <c r="B632">
        <v>2009</v>
      </c>
      <c r="C632" t="s">
        <v>1081</v>
      </c>
      <c r="D632" s="40">
        <v>40112</v>
      </c>
      <c r="E632" t="s">
        <v>836</v>
      </c>
      <c r="F632" t="s">
        <v>838</v>
      </c>
      <c r="G632">
        <v>1</v>
      </c>
      <c r="H632" t="s">
        <v>1110</v>
      </c>
      <c r="I632">
        <v>34.408000000000001</v>
      </c>
      <c r="J632">
        <v>-119.685</v>
      </c>
      <c r="K632" s="11">
        <v>0</v>
      </c>
      <c r="L632">
        <v>0</v>
      </c>
      <c r="N632">
        <v>3.44</v>
      </c>
      <c r="O632" s="11">
        <v>7.3</v>
      </c>
      <c r="P632" s="11">
        <v>1.17</v>
      </c>
      <c r="Q632" s="12">
        <v>1.01</v>
      </c>
      <c r="R632">
        <v>0.3</v>
      </c>
      <c r="T632" s="42">
        <v>17.5</v>
      </c>
    </row>
    <row r="633" spans="1:20" x14ac:dyDescent="0.2">
      <c r="A633">
        <v>1980</v>
      </c>
      <c r="B633">
        <v>2009</v>
      </c>
      <c r="C633" t="s">
        <v>1081</v>
      </c>
      <c r="D633" s="40">
        <v>40112</v>
      </c>
      <c r="E633" t="s">
        <v>833</v>
      </c>
      <c r="F633" t="s">
        <v>838</v>
      </c>
      <c r="G633">
        <v>1</v>
      </c>
      <c r="H633" t="s">
        <v>1110</v>
      </c>
      <c r="I633">
        <v>32.866999999999997</v>
      </c>
      <c r="J633">
        <v>-117.25700000000001</v>
      </c>
      <c r="K633" s="11">
        <v>0</v>
      </c>
      <c r="L633">
        <v>4545</v>
      </c>
      <c r="N633">
        <v>1.07</v>
      </c>
      <c r="O633" s="11">
        <v>2.5</v>
      </c>
      <c r="P633" s="11">
        <v>0.34</v>
      </c>
      <c r="Q633" s="12">
        <v>0.05</v>
      </c>
      <c r="R633">
        <v>0.03</v>
      </c>
      <c r="T633" s="42">
        <v>19.5</v>
      </c>
    </row>
    <row r="634" spans="1:20" x14ac:dyDescent="0.2">
      <c r="A634">
        <v>1981</v>
      </c>
      <c r="B634">
        <v>2009</v>
      </c>
      <c r="C634" t="s">
        <v>1081</v>
      </c>
      <c r="D634" s="40">
        <v>40113</v>
      </c>
      <c r="E634" t="s">
        <v>835</v>
      </c>
      <c r="F634" t="s">
        <v>838</v>
      </c>
      <c r="G634">
        <v>1</v>
      </c>
      <c r="H634" t="s">
        <v>1110</v>
      </c>
      <c r="I634">
        <v>33.606099999999998</v>
      </c>
      <c r="J634">
        <v>-117.9311</v>
      </c>
      <c r="K634" s="11">
        <v>0</v>
      </c>
      <c r="L634">
        <v>0</v>
      </c>
      <c r="N634">
        <v>0.75</v>
      </c>
      <c r="O634" s="11">
        <v>1.2</v>
      </c>
      <c r="P634" s="11">
        <v>0.33</v>
      </c>
      <c r="Q634" s="12">
        <v>0.69</v>
      </c>
      <c r="R634">
        <v>0.16</v>
      </c>
      <c r="T634" s="42">
        <v>20</v>
      </c>
    </row>
    <row r="635" spans="1:20" x14ac:dyDescent="0.2">
      <c r="A635">
        <v>1982</v>
      </c>
      <c r="B635">
        <v>2009</v>
      </c>
      <c r="C635" t="s">
        <v>1081</v>
      </c>
      <c r="D635" s="40">
        <v>40113</v>
      </c>
      <c r="E635" t="s">
        <v>839</v>
      </c>
      <c r="F635" t="s">
        <v>838</v>
      </c>
      <c r="G635">
        <v>1</v>
      </c>
      <c r="H635" t="s">
        <v>1110</v>
      </c>
      <c r="I635">
        <v>34.416107599999997</v>
      </c>
      <c r="J635">
        <v>-119.82874940000001</v>
      </c>
      <c r="K635" s="11">
        <v>0</v>
      </c>
      <c r="L635">
        <v>560</v>
      </c>
      <c r="N635">
        <v>4.32</v>
      </c>
      <c r="O635" s="11">
        <v>5.12</v>
      </c>
      <c r="P635" s="11">
        <v>0.57999999999999996</v>
      </c>
      <c r="Q635" s="12">
        <v>0.1</v>
      </c>
      <c r="R635">
        <v>0.16</v>
      </c>
      <c r="T635" s="42">
        <v>16.5</v>
      </c>
    </row>
    <row r="636" spans="1:20" x14ac:dyDescent="0.2">
      <c r="A636">
        <v>1983</v>
      </c>
      <c r="B636">
        <v>2009</v>
      </c>
      <c r="C636" t="s">
        <v>1081</v>
      </c>
      <c r="D636" s="40">
        <v>40113</v>
      </c>
      <c r="E636" t="s">
        <v>837</v>
      </c>
      <c r="F636" t="s">
        <v>838</v>
      </c>
      <c r="G636">
        <v>1</v>
      </c>
      <c r="H636" t="s">
        <v>1110</v>
      </c>
      <c r="I636">
        <v>34.008000000000003</v>
      </c>
      <c r="J636">
        <v>-118.499</v>
      </c>
      <c r="K636" s="11">
        <v>0</v>
      </c>
      <c r="L636">
        <v>0</v>
      </c>
      <c r="N636">
        <v>1.2</v>
      </c>
      <c r="O636" s="11">
        <v>3.47621</v>
      </c>
      <c r="P636" s="11">
        <v>0.31992399999999999</v>
      </c>
      <c r="Q636" s="12">
        <v>0.46327400000000002</v>
      </c>
      <c r="R636">
        <v>0.12</v>
      </c>
      <c r="T636" s="42">
        <v>19.7</v>
      </c>
    </row>
    <row r="637" spans="1:20" x14ac:dyDescent="0.2">
      <c r="A637">
        <v>1984</v>
      </c>
      <c r="B637">
        <v>2009</v>
      </c>
      <c r="C637" t="s">
        <v>1081</v>
      </c>
      <c r="D637" s="40">
        <v>40115</v>
      </c>
      <c r="E637" t="s">
        <v>833</v>
      </c>
      <c r="F637" t="s">
        <v>838</v>
      </c>
      <c r="G637">
        <v>1</v>
      </c>
      <c r="H637" t="s">
        <v>1110</v>
      </c>
      <c r="I637">
        <v>32.866999999999997</v>
      </c>
      <c r="J637">
        <v>-117.25700000000001</v>
      </c>
      <c r="K637" s="11">
        <v>0</v>
      </c>
      <c r="L637">
        <v>0</v>
      </c>
      <c r="N637">
        <v>1.1299999999999999</v>
      </c>
      <c r="O637" s="11">
        <v>3.5</v>
      </c>
      <c r="P637" s="11">
        <v>0.46</v>
      </c>
      <c r="Q637" s="12">
        <v>0.17</v>
      </c>
      <c r="R637">
        <v>0.05</v>
      </c>
      <c r="T637" s="42">
        <v>16.600000000000001</v>
      </c>
    </row>
    <row r="638" spans="1:20" x14ac:dyDescent="0.2">
      <c r="A638">
        <v>1985</v>
      </c>
      <c r="B638">
        <v>2009</v>
      </c>
      <c r="C638" t="s">
        <v>1094</v>
      </c>
      <c r="D638" s="40">
        <v>40119</v>
      </c>
      <c r="E638" t="s">
        <v>836</v>
      </c>
      <c r="F638" t="s">
        <v>838</v>
      </c>
      <c r="G638">
        <v>1</v>
      </c>
      <c r="H638" t="s">
        <v>1110</v>
      </c>
      <c r="I638">
        <v>34.408000000000001</v>
      </c>
      <c r="J638">
        <v>-119.685</v>
      </c>
      <c r="K638" s="11">
        <v>0</v>
      </c>
      <c r="L638">
        <v>16000</v>
      </c>
      <c r="N638">
        <v>2.21</v>
      </c>
      <c r="O638" s="11">
        <v>1.9</v>
      </c>
      <c r="P638" s="11">
        <v>0.4</v>
      </c>
      <c r="Q638" s="12">
        <v>0.37</v>
      </c>
      <c r="R638">
        <v>0.05</v>
      </c>
      <c r="T638" s="42">
        <v>14.8</v>
      </c>
    </row>
    <row r="639" spans="1:20" x14ac:dyDescent="0.2">
      <c r="A639">
        <v>1986</v>
      </c>
      <c r="B639">
        <v>2009</v>
      </c>
      <c r="C639" t="s">
        <v>1094</v>
      </c>
      <c r="D639" s="40">
        <v>40119</v>
      </c>
      <c r="E639" t="s">
        <v>833</v>
      </c>
      <c r="F639" t="s">
        <v>838</v>
      </c>
      <c r="G639">
        <v>1</v>
      </c>
      <c r="H639" t="s">
        <v>1110</v>
      </c>
      <c r="I639">
        <v>32.866999999999997</v>
      </c>
      <c r="J639">
        <v>-117.25700000000001</v>
      </c>
      <c r="K639" s="11">
        <v>0</v>
      </c>
      <c r="L639">
        <v>8788</v>
      </c>
      <c r="N639">
        <v>1.24</v>
      </c>
      <c r="O639" s="11">
        <v>3.5</v>
      </c>
      <c r="P639" s="11">
        <v>0.38</v>
      </c>
      <c r="Q639" s="12">
        <v>0.06</v>
      </c>
      <c r="R639">
        <v>0.04</v>
      </c>
      <c r="T639" s="42">
        <v>16.7</v>
      </c>
    </row>
    <row r="640" spans="1:20" x14ac:dyDescent="0.2">
      <c r="A640">
        <v>1987</v>
      </c>
      <c r="B640">
        <v>2009</v>
      </c>
      <c r="C640" t="s">
        <v>1094</v>
      </c>
      <c r="D640" s="40">
        <v>40120</v>
      </c>
      <c r="E640" t="s">
        <v>835</v>
      </c>
      <c r="F640" t="s">
        <v>838</v>
      </c>
      <c r="G640">
        <v>1</v>
      </c>
      <c r="H640" t="s">
        <v>1110</v>
      </c>
      <c r="I640">
        <v>33.606099999999998</v>
      </c>
      <c r="J640">
        <v>-117.9311</v>
      </c>
      <c r="K640" s="11">
        <v>0</v>
      </c>
      <c r="L640">
        <v>0</v>
      </c>
      <c r="N640">
        <v>5.71</v>
      </c>
      <c r="O640" s="11">
        <v>3.27</v>
      </c>
      <c r="P640" s="11">
        <v>0.39</v>
      </c>
      <c r="Q640" s="12">
        <v>0.36</v>
      </c>
      <c r="R640">
        <v>0.14000000000000001</v>
      </c>
      <c r="T640" s="42">
        <v>16</v>
      </c>
    </row>
    <row r="641" spans="1:20" x14ac:dyDescent="0.2">
      <c r="A641">
        <v>1988</v>
      </c>
      <c r="B641">
        <v>2009</v>
      </c>
      <c r="C641" t="s">
        <v>1094</v>
      </c>
      <c r="D641" s="40">
        <v>40120</v>
      </c>
      <c r="E641" t="s">
        <v>839</v>
      </c>
      <c r="F641" t="s">
        <v>838</v>
      </c>
      <c r="G641">
        <v>1</v>
      </c>
      <c r="H641" t="s">
        <v>1110</v>
      </c>
      <c r="I641">
        <v>34.416107599999997</v>
      </c>
      <c r="J641">
        <v>-119.82874940000001</v>
      </c>
      <c r="K641" s="11">
        <v>0</v>
      </c>
      <c r="L641">
        <v>17640</v>
      </c>
      <c r="N641">
        <v>2.71</v>
      </c>
      <c r="O641" s="11">
        <v>2.76</v>
      </c>
      <c r="P641" s="11">
        <v>0.42</v>
      </c>
      <c r="Q641" s="12">
        <v>0.44</v>
      </c>
      <c r="R641">
        <v>0.02</v>
      </c>
      <c r="T641" s="42">
        <v>15.5</v>
      </c>
    </row>
    <row r="642" spans="1:20" x14ac:dyDescent="0.2">
      <c r="A642">
        <v>1989</v>
      </c>
      <c r="B642">
        <v>2009</v>
      </c>
      <c r="C642" t="s">
        <v>1094</v>
      </c>
      <c r="D642" s="40">
        <v>40120</v>
      </c>
      <c r="E642" t="s">
        <v>837</v>
      </c>
      <c r="F642" t="s">
        <v>838</v>
      </c>
      <c r="G642">
        <v>1</v>
      </c>
      <c r="H642" t="s">
        <v>1110</v>
      </c>
      <c r="I642">
        <v>34.008000000000003</v>
      </c>
      <c r="J642">
        <v>-118.499</v>
      </c>
      <c r="K642" s="11">
        <v>0</v>
      </c>
      <c r="L642">
        <v>0</v>
      </c>
      <c r="N642">
        <v>1.6</v>
      </c>
      <c r="O642" s="11">
        <v>3.9380600000000001</v>
      </c>
      <c r="P642" s="11">
        <v>0.28198299999999998</v>
      </c>
      <c r="Q642" s="12">
        <v>0.46488400000000002</v>
      </c>
      <c r="R642">
        <v>0.14000000000000001</v>
      </c>
      <c r="T642" s="42">
        <v>17.2</v>
      </c>
    </row>
    <row r="643" spans="1:20" x14ac:dyDescent="0.2">
      <c r="A643">
        <v>1990</v>
      </c>
      <c r="B643">
        <v>2009</v>
      </c>
      <c r="C643" t="s">
        <v>1094</v>
      </c>
      <c r="D643" s="40">
        <v>40122</v>
      </c>
      <c r="E643" t="s">
        <v>833</v>
      </c>
      <c r="F643" t="s">
        <v>838</v>
      </c>
      <c r="G643">
        <v>1</v>
      </c>
      <c r="H643" t="s">
        <v>1110</v>
      </c>
      <c r="I643">
        <v>32.866999999999997</v>
      </c>
      <c r="J643">
        <v>-117.25700000000001</v>
      </c>
      <c r="K643" s="11">
        <v>0</v>
      </c>
      <c r="L643">
        <v>0</v>
      </c>
      <c r="N643">
        <v>1.33</v>
      </c>
      <c r="O643" s="11">
        <v>3.2</v>
      </c>
      <c r="P643" s="11">
        <v>0.38</v>
      </c>
      <c r="Q643" s="12">
        <v>0.06</v>
      </c>
      <c r="R643">
        <v>0.01</v>
      </c>
      <c r="T643" s="42">
        <v>17.8</v>
      </c>
    </row>
    <row r="644" spans="1:20" x14ac:dyDescent="0.2">
      <c r="A644">
        <v>1991</v>
      </c>
      <c r="B644">
        <v>2009</v>
      </c>
      <c r="C644" t="s">
        <v>1094</v>
      </c>
      <c r="D644" s="40">
        <v>40126</v>
      </c>
      <c r="E644" t="s">
        <v>836</v>
      </c>
      <c r="F644" t="s">
        <v>838</v>
      </c>
      <c r="G644">
        <v>1</v>
      </c>
      <c r="H644" t="s">
        <v>1110</v>
      </c>
      <c r="I644">
        <v>34.408000000000001</v>
      </c>
      <c r="J644">
        <v>-119.685</v>
      </c>
      <c r="K644" s="11">
        <v>0</v>
      </c>
      <c r="L644">
        <v>900</v>
      </c>
      <c r="N644">
        <v>4.55</v>
      </c>
      <c r="O644" s="11">
        <v>6.65</v>
      </c>
      <c r="P644" s="11">
        <v>0.89</v>
      </c>
      <c r="Q644" s="12">
        <v>0.34</v>
      </c>
      <c r="R644">
        <v>0.37</v>
      </c>
      <c r="T644" s="42">
        <v>16.100000000000001</v>
      </c>
    </row>
    <row r="645" spans="1:20" x14ac:dyDescent="0.2">
      <c r="A645">
        <v>1992</v>
      </c>
      <c r="B645">
        <v>2009</v>
      </c>
      <c r="C645" t="s">
        <v>1094</v>
      </c>
      <c r="D645" s="40">
        <v>40126</v>
      </c>
      <c r="E645" t="s">
        <v>839</v>
      </c>
      <c r="F645" t="s">
        <v>838</v>
      </c>
      <c r="G645">
        <v>1</v>
      </c>
      <c r="H645" t="s">
        <v>1110</v>
      </c>
      <c r="I645">
        <v>34.416107599999997</v>
      </c>
      <c r="J645">
        <v>-119.82874940000001</v>
      </c>
      <c r="K645" s="11">
        <v>0</v>
      </c>
      <c r="L645">
        <v>1160</v>
      </c>
      <c r="N645">
        <v>4.2699999999999996</v>
      </c>
      <c r="O645" s="11">
        <v>3.59</v>
      </c>
      <c r="P645" s="11">
        <v>0.5</v>
      </c>
      <c r="Q645" s="12">
        <v>0.25</v>
      </c>
      <c r="R645">
        <v>7.0000000000000007E-2</v>
      </c>
      <c r="T645" s="42">
        <v>17</v>
      </c>
    </row>
    <row r="646" spans="1:20" x14ac:dyDescent="0.2">
      <c r="A646">
        <v>1993</v>
      </c>
      <c r="B646">
        <v>2009</v>
      </c>
      <c r="C646" t="s">
        <v>1094</v>
      </c>
      <c r="D646" s="40">
        <v>40126</v>
      </c>
      <c r="E646" t="s">
        <v>833</v>
      </c>
      <c r="F646" t="s">
        <v>838</v>
      </c>
      <c r="G646">
        <v>1</v>
      </c>
      <c r="H646" t="s">
        <v>1110</v>
      </c>
      <c r="I646">
        <v>32.866999999999997</v>
      </c>
      <c r="J646">
        <v>-117.25700000000001</v>
      </c>
      <c r="K646" s="11">
        <v>0</v>
      </c>
      <c r="L646">
        <v>2424</v>
      </c>
      <c r="N646">
        <v>0.78</v>
      </c>
      <c r="O646" s="11">
        <v>2.9</v>
      </c>
      <c r="P646" s="11">
        <v>0.33</v>
      </c>
      <c r="Q646" s="12">
        <v>0.14000000000000001</v>
      </c>
      <c r="R646">
        <v>0.03</v>
      </c>
      <c r="T646" s="42">
        <v>17.100000000000001</v>
      </c>
    </row>
    <row r="647" spans="1:20" x14ac:dyDescent="0.2">
      <c r="A647">
        <v>1994</v>
      </c>
      <c r="B647">
        <v>2009</v>
      </c>
      <c r="C647" t="s">
        <v>1094</v>
      </c>
      <c r="D647" s="40">
        <v>40127</v>
      </c>
      <c r="E647" t="s">
        <v>835</v>
      </c>
      <c r="F647" t="s">
        <v>838</v>
      </c>
      <c r="G647">
        <v>1</v>
      </c>
      <c r="H647" t="s">
        <v>1110</v>
      </c>
      <c r="I647">
        <v>33.606099999999998</v>
      </c>
      <c r="J647">
        <v>-117.9311</v>
      </c>
      <c r="K647" s="11">
        <v>0</v>
      </c>
      <c r="L647">
        <v>0</v>
      </c>
      <c r="N647">
        <v>1.35</v>
      </c>
      <c r="O647" s="11">
        <v>2.99</v>
      </c>
      <c r="P647" s="11">
        <v>1.82</v>
      </c>
      <c r="Q647" s="12">
        <v>0.71</v>
      </c>
      <c r="R647">
        <v>0</v>
      </c>
      <c r="T647" s="42">
        <v>17</v>
      </c>
    </row>
    <row r="648" spans="1:20" x14ac:dyDescent="0.2">
      <c r="A648">
        <v>1995</v>
      </c>
      <c r="B648">
        <v>2009</v>
      </c>
      <c r="C648" t="s">
        <v>1094</v>
      </c>
      <c r="D648" s="40">
        <v>40127</v>
      </c>
      <c r="E648" t="s">
        <v>837</v>
      </c>
      <c r="F648" t="s">
        <v>838</v>
      </c>
      <c r="G648">
        <v>1</v>
      </c>
      <c r="H648" t="s">
        <v>1110</v>
      </c>
      <c r="I648">
        <v>34.008000000000003</v>
      </c>
      <c r="J648">
        <v>-118.499</v>
      </c>
      <c r="K648" s="11">
        <v>0</v>
      </c>
      <c r="L648">
        <v>0</v>
      </c>
      <c r="N648">
        <v>0.8</v>
      </c>
      <c r="O648" s="11">
        <v>2.9975000000000001</v>
      </c>
      <c r="P648" s="11">
        <v>0.37434099999999998</v>
      </c>
      <c r="Q648" s="12">
        <v>0.55823100000000003</v>
      </c>
      <c r="R648">
        <v>0.13</v>
      </c>
      <c r="T648" s="42">
        <v>17</v>
      </c>
    </row>
    <row r="649" spans="1:20" x14ac:dyDescent="0.2">
      <c r="A649">
        <v>1996</v>
      </c>
      <c r="B649">
        <v>2009</v>
      </c>
      <c r="C649" t="s">
        <v>1094</v>
      </c>
      <c r="D649" s="40">
        <v>40129</v>
      </c>
      <c r="E649" t="s">
        <v>833</v>
      </c>
      <c r="F649" t="s">
        <v>838</v>
      </c>
      <c r="G649">
        <v>1</v>
      </c>
      <c r="H649" t="s">
        <v>1110</v>
      </c>
      <c r="I649">
        <v>32.866999999999997</v>
      </c>
      <c r="J649">
        <v>-117.25700000000001</v>
      </c>
      <c r="K649" s="11">
        <v>0</v>
      </c>
      <c r="L649">
        <v>0</v>
      </c>
      <c r="N649">
        <v>0.69</v>
      </c>
      <c r="O649" s="11">
        <v>3.1</v>
      </c>
      <c r="P649" s="11">
        <v>0.34</v>
      </c>
      <c r="Q649" s="12">
        <v>0.15</v>
      </c>
      <c r="R649">
        <v>0.06</v>
      </c>
      <c r="T649" s="42">
        <v>17.3</v>
      </c>
    </row>
    <row r="650" spans="1:20" x14ac:dyDescent="0.2">
      <c r="A650">
        <v>1997</v>
      </c>
      <c r="B650">
        <v>2009</v>
      </c>
      <c r="C650" t="s">
        <v>1094</v>
      </c>
      <c r="D650" s="40">
        <v>40133</v>
      </c>
      <c r="E650" t="s">
        <v>836</v>
      </c>
      <c r="F650" t="s">
        <v>838</v>
      </c>
      <c r="G650">
        <v>1</v>
      </c>
      <c r="H650" t="s">
        <v>1110</v>
      </c>
      <c r="I650">
        <v>34.408000000000001</v>
      </c>
      <c r="J650">
        <v>-119.685</v>
      </c>
      <c r="K650" s="11">
        <v>0</v>
      </c>
      <c r="L650">
        <v>3900</v>
      </c>
      <c r="N650">
        <v>3.9</v>
      </c>
      <c r="O650" s="11">
        <v>5.08</v>
      </c>
      <c r="P650" s="11">
        <v>0.49</v>
      </c>
      <c r="Q650" s="12">
        <v>0.63</v>
      </c>
      <c r="R650">
        <v>0.16</v>
      </c>
      <c r="T650" s="42">
        <v>15.2</v>
      </c>
    </row>
    <row r="651" spans="1:20" x14ac:dyDescent="0.2">
      <c r="A651">
        <v>1998</v>
      </c>
      <c r="B651">
        <v>2009</v>
      </c>
      <c r="C651" t="s">
        <v>1094</v>
      </c>
      <c r="D651" s="40">
        <v>40133</v>
      </c>
      <c r="E651" t="s">
        <v>833</v>
      </c>
      <c r="F651" t="s">
        <v>838</v>
      </c>
      <c r="G651">
        <v>1</v>
      </c>
      <c r="H651" t="s">
        <v>1110</v>
      </c>
      <c r="I651">
        <v>32.866999999999997</v>
      </c>
      <c r="J651">
        <v>-117.25700000000001</v>
      </c>
      <c r="K651" s="11">
        <v>0</v>
      </c>
      <c r="L651">
        <v>303</v>
      </c>
      <c r="N651">
        <v>1.0900000000000001</v>
      </c>
      <c r="O651" s="11">
        <v>2.9</v>
      </c>
      <c r="P651" s="11">
        <v>0.36</v>
      </c>
      <c r="Q651" s="12">
        <v>0.12</v>
      </c>
      <c r="R651">
        <v>0.03</v>
      </c>
      <c r="T651" s="42">
        <v>17.2</v>
      </c>
    </row>
    <row r="652" spans="1:20" x14ac:dyDescent="0.2">
      <c r="A652">
        <v>1999</v>
      </c>
      <c r="B652">
        <v>2009</v>
      </c>
      <c r="C652" t="s">
        <v>1094</v>
      </c>
      <c r="D652" s="40">
        <v>40134</v>
      </c>
      <c r="E652" t="s">
        <v>839</v>
      </c>
      <c r="F652" t="s">
        <v>838</v>
      </c>
      <c r="G652">
        <v>1</v>
      </c>
      <c r="H652" t="s">
        <v>1110</v>
      </c>
      <c r="I652">
        <v>34.416107599999997</v>
      </c>
      <c r="J652">
        <v>-119.82874940000001</v>
      </c>
      <c r="K652" s="11">
        <v>0</v>
      </c>
      <c r="L652">
        <v>2100</v>
      </c>
      <c r="N652">
        <v>1.79</v>
      </c>
      <c r="O652" s="11">
        <v>2.37</v>
      </c>
      <c r="P652" s="11">
        <v>0.31</v>
      </c>
      <c r="Q652" s="12">
        <v>0.45</v>
      </c>
      <c r="R652">
        <v>0.35</v>
      </c>
      <c r="T652" s="42">
        <v>16</v>
      </c>
    </row>
    <row r="653" spans="1:20" x14ac:dyDescent="0.2">
      <c r="A653">
        <v>2000</v>
      </c>
      <c r="B653">
        <v>2009</v>
      </c>
      <c r="C653" t="s">
        <v>1094</v>
      </c>
      <c r="D653" s="40">
        <v>40134</v>
      </c>
      <c r="E653" t="s">
        <v>837</v>
      </c>
      <c r="F653" t="s">
        <v>838</v>
      </c>
      <c r="G653">
        <v>1</v>
      </c>
      <c r="H653" t="s">
        <v>1110</v>
      </c>
      <c r="I653">
        <v>34.008000000000003</v>
      </c>
      <c r="J653">
        <v>-118.499</v>
      </c>
      <c r="K653" s="11">
        <v>0</v>
      </c>
      <c r="L653">
        <v>0</v>
      </c>
      <c r="N653">
        <v>1.2</v>
      </c>
      <c r="O653" s="11">
        <v>3.4264299999999999</v>
      </c>
      <c r="P653" s="11">
        <v>0.31409999999999999</v>
      </c>
      <c r="Q653" s="12">
        <v>0.65961099999999995</v>
      </c>
      <c r="R653">
        <v>0.1</v>
      </c>
      <c r="T653" s="42">
        <v>17.2</v>
      </c>
    </row>
    <row r="654" spans="1:20" x14ac:dyDescent="0.2">
      <c r="A654">
        <v>2001</v>
      </c>
      <c r="B654">
        <v>2009</v>
      </c>
      <c r="C654" t="s">
        <v>1094</v>
      </c>
      <c r="D654" s="40">
        <v>40135</v>
      </c>
      <c r="E654" t="s">
        <v>835</v>
      </c>
      <c r="F654" t="s">
        <v>838</v>
      </c>
      <c r="G654">
        <v>1</v>
      </c>
      <c r="H654" t="s">
        <v>1110</v>
      </c>
      <c r="I654">
        <v>33.606099999999998</v>
      </c>
      <c r="J654">
        <v>-117.9311</v>
      </c>
      <c r="K654" s="11">
        <v>0</v>
      </c>
      <c r="L654">
        <v>0</v>
      </c>
      <c r="N654">
        <v>1.55</v>
      </c>
      <c r="O654" s="11">
        <v>8.9600000000000009</v>
      </c>
      <c r="P654" s="11">
        <v>0.28000000000000003</v>
      </c>
      <c r="Q654" s="12">
        <v>0.48</v>
      </c>
      <c r="R654">
        <v>0.11</v>
      </c>
      <c r="T654" s="42">
        <v>17</v>
      </c>
    </row>
    <row r="655" spans="1:20" x14ac:dyDescent="0.2">
      <c r="A655">
        <v>2002</v>
      </c>
      <c r="B655">
        <v>2009</v>
      </c>
      <c r="C655" t="s">
        <v>1094</v>
      </c>
      <c r="D655" s="40">
        <v>40136</v>
      </c>
      <c r="E655" t="s">
        <v>833</v>
      </c>
      <c r="F655" t="s">
        <v>838</v>
      </c>
      <c r="G655">
        <v>1</v>
      </c>
      <c r="H655" t="s">
        <v>1110</v>
      </c>
      <c r="I655">
        <v>32.866999999999997</v>
      </c>
      <c r="J655">
        <v>-117.25700000000001</v>
      </c>
      <c r="K655" s="11">
        <v>0</v>
      </c>
      <c r="L655">
        <v>0</v>
      </c>
      <c r="N655">
        <v>1.26</v>
      </c>
      <c r="O655" s="11">
        <v>2.7</v>
      </c>
      <c r="P655" s="11">
        <v>0.34</v>
      </c>
      <c r="Q655" s="12">
        <v>0.14000000000000001</v>
      </c>
      <c r="R655">
        <v>0.03</v>
      </c>
      <c r="T655" s="42">
        <v>17.399999999999999</v>
      </c>
    </row>
    <row r="656" spans="1:20" x14ac:dyDescent="0.2">
      <c r="A656">
        <v>2003</v>
      </c>
      <c r="B656">
        <v>2009</v>
      </c>
      <c r="C656" t="s">
        <v>1094</v>
      </c>
      <c r="D656" s="40">
        <v>40140</v>
      </c>
      <c r="E656" t="s">
        <v>833</v>
      </c>
      <c r="F656" t="s">
        <v>838</v>
      </c>
      <c r="G656">
        <v>1</v>
      </c>
      <c r="H656" t="s">
        <v>1110</v>
      </c>
      <c r="I656">
        <v>32.866999999999997</v>
      </c>
      <c r="J656">
        <v>-117.25700000000001</v>
      </c>
      <c r="K656" s="11">
        <v>0</v>
      </c>
      <c r="L656">
        <v>1212</v>
      </c>
      <c r="N656">
        <v>1.51</v>
      </c>
      <c r="O656" s="11">
        <v>3.1</v>
      </c>
      <c r="P656" s="11">
        <v>0.33</v>
      </c>
      <c r="Q656" s="12">
        <v>0.19</v>
      </c>
      <c r="R656">
        <v>0.05</v>
      </c>
      <c r="T656" s="42">
        <v>16.7</v>
      </c>
    </row>
    <row r="657" spans="1:20" x14ac:dyDescent="0.2">
      <c r="A657">
        <v>2004</v>
      </c>
      <c r="B657">
        <v>2009</v>
      </c>
      <c r="C657" t="s">
        <v>1094</v>
      </c>
      <c r="D657" s="40">
        <v>40140</v>
      </c>
      <c r="E657" t="s">
        <v>836</v>
      </c>
      <c r="F657" t="s">
        <v>838</v>
      </c>
      <c r="G657">
        <v>1</v>
      </c>
      <c r="H657" t="s">
        <v>1110</v>
      </c>
      <c r="I657">
        <v>34.408000000000001</v>
      </c>
      <c r="J657">
        <v>-119.685</v>
      </c>
      <c r="K657" s="11">
        <v>0</v>
      </c>
      <c r="L657">
        <v>500</v>
      </c>
      <c r="N657">
        <v>5.38</v>
      </c>
      <c r="O657" s="11">
        <v>5.68</v>
      </c>
      <c r="P657" s="11">
        <v>0.64</v>
      </c>
      <c r="Q657" s="12">
        <v>0.36</v>
      </c>
      <c r="R657">
        <v>0.3</v>
      </c>
      <c r="T657" s="42">
        <v>16</v>
      </c>
    </row>
    <row r="658" spans="1:20" x14ac:dyDescent="0.2">
      <c r="A658">
        <v>2005</v>
      </c>
      <c r="B658">
        <v>2009</v>
      </c>
      <c r="C658" t="s">
        <v>1094</v>
      </c>
      <c r="D658" s="40">
        <v>40141</v>
      </c>
      <c r="E658" t="s">
        <v>835</v>
      </c>
      <c r="F658" t="s">
        <v>838</v>
      </c>
      <c r="G658">
        <v>1</v>
      </c>
      <c r="H658" t="s">
        <v>1110</v>
      </c>
      <c r="I658">
        <v>33.606099999999998</v>
      </c>
      <c r="J658">
        <v>-117.9311</v>
      </c>
      <c r="K658" s="11">
        <v>0</v>
      </c>
      <c r="L658">
        <v>0</v>
      </c>
      <c r="N658">
        <v>6.34</v>
      </c>
      <c r="O658" s="11">
        <v>2.72</v>
      </c>
      <c r="P658" s="11">
        <v>0.24</v>
      </c>
      <c r="Q658" s="12">
        <v>0.65</v>
      </c>
      <c r="R658">
        <v>0.27</v>
      </c>
      <c r="T658" s="42">
        <v>17.5</v>
      </c>
    </row>
    <row r="659" spans="1:20" x14ac:dyDescent="0.2">
      <c r="A659">
        <v>2006</v>
      </c>
      <c r="B659">
        <v>2009</v>
      </c>
      <c r="C659" t="s">
        <v>1094</v>
      </c>
      <c r="D659" s="40">
        <v>40141</v>
      </c>
      <c r="E659" t="s">
        <v>837</v>
      </c>
      <c r="F659" t="s">
        <v>838</v>
      </c>
      <c r="G659">
        <v>1</v>
      </c>
      <c r="H659" t="s">
        <v>1110</v>
      </c>
      <c r="I659">
        <v>34.008000000000003</v>
      </c>
      <c r="J659">
        <v>-118.499</v>
      </c>
      <c r="K659" s="11">
        <v>0</v>
      </c>
      <c r="L659">
        <v>0</v>
      </c>
      <c r="N659">
        <v>5.21</v>
      </c>
      <c r="O659" s="11">
        <v>4.1538599999999999</v>
      </c>
      <c r="P659" s="11">
        <v>0.42156900000000003</v>
      </c>
      <c r="Q659" s="12">
        <v>0.43486799999999998</v>
      </c>
      <c r="R659">
        <v>0.19</v>
      </c>
      <c r="T659" s="42">
        <v>16.8</v>
      </c>
    </row>
    <row r="660" spans="1:20" x14ac:dyDescent="0.2">
      <c r="A660">
        <v>2007</v>
      </c>
      <c r="B660">
        <v>2009</v>
      </c>
      <c r="C660" t="s">
        <v>1094</v>
      </c>
      <c r="D660" s="40">
        <v>40142</v>
      </c>
      <c r="E660" t="s">
        <v>833</v>
      </c>
      <c r="F660" t="s">
        <v>838</v>
      </c>
      <c r="G660">
        <v>1</v>
      </c>
      <c r="H660" t="s">
        <v>1110</v>
      </c>
      <c r="I660">
        <v>32.866999999999997</v>
      </c>
      <c r="J660">
        <v>-117.25700000000001</v>
      </c>
      <c r="K660" s="11">
        <v>0</v>
      </c>
      <c r="L660">
        <v>0</v>
      </c>
      <c r="N660">
        <v>1.31</v>
      </c>
      <c r="O660" s="11">
        <v>2.8</v>
      </c>
      <c r="P660" s="11">
        <v>0.31</v>
      </c>
      <c r="Q660" s="12">
        <v>0.16</v>
      </c>
      <c r="R660">
        <v>0.04</v>
      </c>
      <c r="T660" s="42">
        <v>16.7</v>
      </c>
    </row>
    <row r="661" spans="1:20" x14ac:dyDescent="0.2">
      <c r="A661">
        <v>2008</v>
      </c>
      <c r="B661">
        <v>2009</v>
      </c>
      <c r="C661" t="s">
        <v>1094</v>
      </c>
      <c r="D661" s="40">
        <v>40147</v>
      </c>
      <c r="E661" t="s">
        <v>835</v>
      </c>
      <c r="F661" t="s">
        <v>838</v>
      </c>
      <c r="G661">
        <v>1</v>
      </c>
      <c r="H661" t="s">
        <v>1110</v>
      </c>
      <c r="I661">
        <v>33.606099999999998</v>
      </c>
      <c r="J661">
        <v>-117.9311</v>
      </c>
      <c r="K661" s="11">
        <v>0</v>
      </c>
      <c r="L661">
        <v>0</v>
      </c>
      <c r="N661">
        <v>4.99</v>
      </c>
      <c r="O661" s="11">
        <v>4.26</v>
      </c>
      <c r="P661" s="11">
        <v>0.32</v>
      </c>
      <c r="Q661" s="12">
        <v>0.51</v>
      </c>
      <c r="R661">
        <v>0.11</v>
      </c>
      <c r="T661" s="42">
        <v>16</v>
      </c>
    </row>
    <row r="662" spans="1:20" x14ac:dyDescent="0.2">
      <c r="A662">
        <v>2009</v>
      </c>
      <c r="B662">
        <v>2009</v>
      </c>
      <c r="C662" t="s">
        <v>1094</v>
      </c>
      <c r="D662" s="40">
        <v>40147</v>
      </c>
      <c r="E662" t="s">
        <v>833</v>
      </c>
      <c r="F662" t="s">
        <v>838</v>
      </c>
      <c r="G662">
        <v>1</v>
      </c>
      <c r="H662" t="s">
        <v>1110</v>
      </c>
      <c r="I662">
        <v>32.866999999999997</v>
      </c>
      <c r="J662">
        <v>-117.25700000000001</v>
      </c>
      <c r="K662" s="11">
        <v>0</v>
      </c>
      <c r="L662">
        <v>606</v>
      </c>
      <c r="N662">
        <v>0.97</v>
      </c>
      <c r="O662" s="11">
        <v>3.1</v>
      </c>
      <c r="P662" s="11">
        <v>0.31</v>
      </c>
      <c r="Q662" s="12">
        <v>0.33</v>
      </c>
      <c r="R662">
        <v>0.06</v>
      </c>
      <c r="T662" s="42">
        <v>16.399999999999999</v>
      </c>
    </row>
    <row r="663" spans="1:20" x14ac:dyDescent="0.2">
      <c r="A663">
        <v>2010</v>
      </c>
      <c r="B663">
        <v>2009</v>
      </c>
      <c r="C663" t="s">
        <v>1094</v>
      </c>
      <c r="D663" s="40">
        <v>40147</v>
      </c>
      <c r="E663" t="s">
        <v>836</v>
      </c>
      <c r="F663" t="s">
        <v>838</v>
      </c>
      <c r="G663">
        <v>1</v>
      </c>
      <c r="H663" t="s">
        <v>1110</v>
      </c>
      <c r="I663">
        <v>34.408000000000001</v>
      </c>
      <c r="J663">
        <v>-119.685</v>
      </c>
      <c r="K663" s="11">
        <v>0</v>
      </c>
      <c r="L663">
        <v>1100</v>
      </c>
      <c r="N663">
        <v>0.96</v>
      </c>
      <c r="O663" s="11">
        <v>5.1100000000000003</v>
      </c>
      <c r="P663" s="11">
        <v>0.68</v>
      </c>
      <c r="Q663" s="12">
        <v>2.2200000000000002</v>
      </c>
      <c r="R663">
        <v>0.55000000000000004</v>
      </c>
      <c r="T663" s="42">
        <v>16.5</v>
      </c>
    </row>
    <row r="664" spans="1:20" x14ac:dyDescent="0.2">
      <c r="A664">
        <v>2011</v>
      </c>
      <c r="B664">
        <v>2009</v>
      </c>
      <c r="C664" t="s">
        <v>1065</v>
      </c>
      <c r="D664" s="40">
        <v>40148</v>
      </c>
      <c r="E664" t="s">
        <v>839</v>
      </c>
      <c r="F664" t="s">
        <v>838</v>
      </c>
      <c r="G664">
        <v>1</v>
      </c>
      <c r="H664" t="s">
        <v>1110</v>
      </c>
      <c r="I664">
        <v>34.416107599999997</v>
      </c>
      <c r="J664">
        <v>-119.82874940000001</v>
      </c>
      <c r="K664" s="11">
        <v>0</v>
      </c>
      <c r="L664">
        <v>1300</v>
      </c>
      <c r="N664">
        <v>1.26</v>
      </c>
      <c r="O664" s="11">
        <v>3.18</v>
      </c>
      <c r="P664" s="11">
        <v>0.43</v>
      </c>
      <c r="Q664" s="12">
        <v>1.42</v>
      </c>
      <c r="R664">
        <v>0.39</v>
      </c>
      <c r="T664" s="42">
        <v>16</v>
      </c>
    </row>
    <row r="665" spans="1:20" x14ac:dyDescent="0.2">
      <c r="A665">
        <v>2012</v>
      </c>
      <c r="B665">
        <v>2009</v>
      </c>
      <c r="C665" t="s">
        <v>1065</v>
      </c>
      <c r="D665" s="40">
        <v>40149</v>
      </c>
      <c r="E665" t="s">
        <v>837</v>
      </c>
      <c r="F665" t="s">
        <v>838</v>
      </c>
      <c r="G665">
        <v>1</v>
      </c>
      <c r="H665" t="s">
        <v>1110</v>
      </c>
      <c r="I665">
        <v>34.008000000000003</v>
      </c>
      <c r="J665">
        <v>-118.499</v>
      </c>
      <c r="K665" s="11">
        <v>0</v>
      </c>
      <c r="L665">
        <v>0</v>
      </c>
      <c r="N665">
        <v>0.8</v>
      </c>
      <c r="O665" s="11">
        <v>3.4164099999999999</v>
      </c>
      <c r="P665" s="11">
        <v>0.41491400000000001</v>
      </c>
      <c r="Q665" s="12">
        <v>0.63769399999999998</v>
      </c>
      <c r="R665">
        <v>0.16</v>
      </c>
      <c r="T665" s="42">
        <v>16.8</v>
      </c>
    </row>
    <row r="666" spans="1:20" x14ac:dyDescent="0.2">
      <c r="A666">
        <v>2013</v>
      </c>
      <c r="B666">
        <v>2009</v>
      </c>
      <c r="C666" t="s">
        <v>1065</v>
      </c>
      <c r="D666" s="40">
        <v>40150</v>
      </c>
      <c r="E666" t="s">
        <v>833</v>
      </c>
      <c r="F666" t="s">
        <v>838</v>
      </c>
      <c r="G666">
        <v>1</v>
      </c>
      <c r="H666" t="s">
        <v>1110</v>
      </c>
      <c r="I666">
        <v>32.866999999999997</v>
      </c>
      <c r="J666">
        <v>-117.25700000000001</v>
      </c>
      <c r="K666" s="11">
        <v>0</v>
      </c>
      <c r="L666">
        <v>0</v>
      </c>
      <c r="N666">
        <v>1.26</v>
      </c>
      <c r="O666" s="11">
        <v>3.6</v>
      </c>
      <c r="P666" s="11">
        <v>0.42</v>
      </c>
      <c r="Q666" s="12">
        <v>0.56999999999999995</v>
      </c>
      <c r="R666">
        <v>0.09</v>
      </c>
      <c r="T666" s="42">
        <v>16.100000000000001</v>
      </c>
    </row>
    <row r="667" spans="1:20" x14ac:dyDescent="0.2">
      <c r="A667">
        <v>2014</v>
      </c>
      <c r="B667">
        <v>2009</v>
      </c>
      <c r="C667" t="s">
        <v>1065</v>
      </c>
      <c r="D667" s="40">
        <v>40154</v>
      </c>
      <c r="E667" t="s">
        <v>835</v>
      </c>
      <c r="F667" t="s">
        <v>838</v>
      </c>
      <c r="G667">
        <v>1</v>
      </c>
      <c r="H667" t="s">
        <v>1110</v>
      </c>
      <c r="I667">
        <v>33.606099999999998</v>
      </c>
      <c r="J667">
        <v>-117.9311</v>
      </c>
      <c r="K667" s="11">
        <v>0</v>
      </c>
      <c r="L667">
        <v>0</v>
      </c>
      <c r="N667">
        <v>2.19</v>
      </c>
      <c r="O667" s="11">
        <v>2.34</v>
      </c>
      <c r="P667" s="11">
        <v>0.28999999999999998</v>
      </c>
      <c r="Q667" s="12">
        <v>0.52</v>
      </c>
      <c r="R667">
        <v>0.11</v>
      </c>
      <c r="T667" s="42">
        <v>16</v>
      </c>
    </row>
    <row r="668" spans="1:20" x14ac:dyDescent="0.2">
      <c r="A668">
        <v>2015</v>
      </c>
      <c r="B668">
        <v>2009</v>
      </c>
      <c r="C668" t="s">
        <v>1065</v>
      </c>
      <c r="D668" s="40">
        <v>40154</v>
      </c>
      <c r="E668" t="s">
        <v>833</v>
      </c>
      <c r="F668" t="s">
        <v>838</v>
      </c>
      <c r="G668">
        <v>1</v>
      </c>
      <c r="H668" t="s">
        <v>1110</v>
      </c>
      <c r="I668">
        <v>32.866999999999997</v>
      </c>
      <c r="J668">
        <v>-117.25700000000001</v>
      </c>
      <c r="K668" s="11">
        <v>0</v>
      </c>
      <c r="L668">
        <v>1212</v>
      </c>
      <c r="N668">
        <v>1.97</v>
      </c>
      <c r="O668" s="11">
        <v>4</v>
      </c>
      <c r="P668" s="11">
        <v>0.41</v>
      </c>
      <c r="Q668" s="12">
        <v>0.68</v>
      </c>
      <c r="R668">
        <v>0.11</v>
      </c>
      <c r="T668" s="42">
        <v>15.4</v>
      </c>
    </row>
    <row r="669" spans="1:20" x14ac:dyDescent="0.2">
      <c r="A669">
        <v>2017</v>
      </c>
      <c r="B669">
        <v>2009</v>
      </c>
      <c r="C669" t="s">
        <v>1065</v>
      </c>
      <c r="D669" s="40">
        <v>40154</v>
      </c>
      <c r="E669" t="s">
        <v>836</v>
      </c>
      <c r="F669" t="s">
        <v>838</v>
      </c>
      <c r="G669">
        <v>1</v>
      </c>
      <c r="H669" t="s">
        <v>1110</v>
      </c>
      <c r="I669">
        <v>34.408000000000001</v>
      </c>
      <c r="J669">
        <v>-119.685</v>
      </c>
      <c r="K669" s="11">
        <v>0</v>
      </c>
      <c r="L669">
        <v>3900</v>
      </c>
      <c r="N669">
        <v>2.25</v>
      </c>
      <c r="O669" s="11">
        <v>5.81</v>
      </c>
      <c r="P669" s="11">
        <v>0.73</v>
      </c>
      <c r="Q669" s="12">
        <v>1.88</v>
      </c>
      <c r="R669">
        <v>0.27</v>
      </c>
    </row>
    <row r="670" spans="1:20" x14ac:dyDescent="0.2">
      <c r="A670">
        <v>2018</v>
      </c>
      <c r="B670">
        <v>2009</v>
      </c>
      <c r="C670" t="s">
        <v>1065</v>
      </c>
      <c r="D670" s="40">
        <v>40154</v>
      </c>
      <c r="E670" t="s">
        <v>839</v>
      </c>
      <c r="F670" t="s">
        <v>838</v>
      </c>
      <c r="G670">
        <v>1</v>
      </c>
      <c r="H670" t="s">
        <v>1110</v>
      </c>
      <c r="I670">
        <v>34.416107599999997</v>
      </c>
      <c r="J670">
        <v>-119.82874940000001</v>
      </c>
      <c r="K670" s="11">
        <v>0.11</v>
      </c>
      <c r="L670">
        <v>3400</v>
      </c>
      <c r="N670">
        <v>1.73</v>
      </c>
      <c r="O670" s="11">
        <v>4.2</v>
      </c>
      <c r="P670" s="11">
        <v>0.65</v>
      </c>
      <c r="Q670" s="12">
        <v>1.3</v>
      </c>
      <c r="R670">
        <v>0.38</v>
      </c>
    </row>
    <row r="671" spans="1:20" x14ac:dyDescent="0.2">
      <c r="A671">
        <v>2019</v>
      </c>
      <c r="B671">
        <v>2009</v>
      </c>
      <c r="C671" t="s">
        <v>1065</v>
      </c>
      <c r="D671" s="40">
        <v>40155</v>
      </c>
      <c r="E671" t="s">
        <v>837</v>
      </c>
      <c r="F671" t="s">
        <v>838</v>
      </c>
      <c r="G671">
        <v>1</v>
      </c>
      <c r="H671" t="s">
        <v>1110</v>
      </c>
      <c r="I671">
        <v>34.008000000000003</v>
      </c>
      <c r="J671">
        <v>-118.499</v>
      </c>
      <c r="K671" s="11">
        <v>0</v>
      </c>
      <c r="L671">
        <v>0</v>
      </c>
      <c r="N671">
        <v>1.4</v>
      </c>
      <c r="O671" s="11">
        <v>3.52155</v>
      </c>
      <c r="P671" s="11">
        <v>0.33394800000000002</v>
      </c>
      <c r="Q671" s="12">
        <v>0.51661500000000005</v>
      </c>
      <c r="R671">
        <v>7.0000000000000007E-2</v>
      </c>
      <c r="T671" s="42">
        <v>14.9</v>
      </c>
    </row>
    <row r="672" spans="1:20" x14ac:dyDescent="0.2">
      <c r="A672">
        <v>2020</v>
      </c>
      <c r="B672">
        <v>2009</v>
      </c>
      <c r="C672" t="s">
        <v>1065</v>
      </c>
      <c r="D672" s="40">
        <v>40157</v>
      </c>
      <c r="E672" t="s">
        <v>833</v>
      </c>
      <c r="F672" t="s">
        <v>838</v>
      </c>
      <c r="G672">
        <v>1</v>
      </c>
      <c r="H672" t="s">
        <v>1110</v>
      </c>
      <c r="I672">
        <v>32.866999999999997</v>
      </c>
      <c r="J672">
        <v>-117.25700000000001</v>
      </c>
      <c r="K672" s="11">
        <v>0</v>
      </c>
      <c r="L672">
        <v>0</v>
      </c>
      <c r="N672">
        <v>1.24</v>
      </c>
      <c r="O672" s="11">
        <v>3.9</v>
      </c>
      <c r="P672" s="11">
        <v>0.42</v>
      </c>
      <c r="Q672" s="12">
        <v>0.66</v>
      </c>
      <c r="R672">
        <v>0.08</v>
      </c>
      <c r="T672" s="42">
        <v>15.4</v>
      </c>
    </row>
    <row r="673" spans="1:20" x14ac:dyDescent="0.2">
      <c r="A673">
        <v>2021</v>
      </c>
      <c r="B673">
        <v>2009</v>
      </c>
      <c r="C673" t="s">
        <v>1065</v>
      </c>
      <c r="D673" s="40">
        <v>40161</v>
      </c>
      <c r="E673" t="s">
        <v>833</v>
      </c>
      <c r="F673" t="s">
        <v>838</v>
      </c>
      <c r="G673">
        <v>1</v>
      </c>
      <c r="H673" t="s">
        <v>1110</v>
      </c>
      <c r="I673">
        <v>32.866999999999997</v>
      </c>
      <c r="J673">
        <v>-117.25700000000001</v>
      </c>
      <c r="K673" s="11">
        <v>0</v>
      </c>
      <c r="L673">
        <v>6970</v>
      </c>
      <c r="N673">
        <v>0.83</v>
      </c>
      <c r="O673" s="11">
        <v>3.8</v>
      </c>
      <c r="P673" s="11">
        <v>0.44</v>
      </c>
      <c r="Q673" s="12">
        <v>0.51</v>
      </c>
      <c r="R673">
        <v>0.08</v>
      </c>
      <c r="T673" s="42">
        <v>15.4</v>
      </c>
    </row>
    <row r="674" spans="1:20" x14ac:dyDescent="0.2">
      <c r="A674">
        <v>2022</v>
      </c>
      <c r="B674">
        <v>2009</v>
      </c>
      <c r="C674" t="s">
        <v>1065</v>
      </c>
      <c r="D674" s="40">
        <v>40161</v>
      </c>
      <c r="E674" t="s">
        <v>836</v>
      </c>
      <c r="F674" t="s">
        <v>838</v>
      </c>
      <c r="G674">
        <v>1</v>
      </c>
      <c r="H674" t="s">
        <v>1110</v>
      </c>
      <c r="I674">
        <v>34.408000000000001</v>
      </c>
      <c r="J674">
        <v>-119.685</v>
      </c>
      <c r="K674" s="11">
        <v>0</v>
      </c>
      <c r="L674">
        <v>0</v>
      </c>
      <c r="N674">
        <v>1.29</v>
      </c>
      <c r="O674" s="11">
        <v>6.53</v>
      </c>
      <c r="P674" s="11">
        <v>0.88</v>
      </c>
      <c r="Q674" s="12">
        <v>0.63</v>
      </c>
      <c r="R674">
        <v>0.86</v>
      </c>
      <c r="T674" s="42">
        <v>15</v>
      </c>
    </row>
    <row r="675" spans="1:20" x14ac:dyDescent="0.2">
      <c r="A675">
        <v>2023</v>
      </c>
      <c r="B675">
        <v>2009</v>
      </c>
      <c r="C675" t="s">
        <v>1065</v>
      </c>
      <c r="D675" s="40">
        <v>40161</v>
      </c>
      <c r="E675" t="s">
        <v>839</v>
      </c>
      <c r="F675" t="s">
        <v>838</v>
      </c>
      <c r="G675">
        <v>1</v>
      </c>
      <c r="H675" t="s">
        <v>1110</v>
      </c>
      <c r="I675">
        <v>34.416107599999997</v>
      </c>
      <c r="J675">
        <v>-119.82874940000001</v>
      </c>
      <c r="K675" s="11">
        <v>0</v>
      </c>
      <c r="L675">
        <v>1500</v>
      </c>
      <c r="N675">
        <v>0.95</v>
      </c>
      <c r="O675" s="11">
        <v>5.32</v>
      </c>
      <c r="P675" s="11">
        <v>0.62</v>
      </c>
      <c r="Q675" s="12">
        <v>1.56</v>
      </c>
      <c r="R675">
        <v>0.49</v>
      </c>
      <c r="T675" s="42">
        <v>15</v>
      </c>
    </row>
    <row r="676" spans="1:20" x14ac:dyDescent="0.2">
      <c r="A676">
        <v>2024</v>
      </c>
      <c r="B676">
        <v>2009</v>
      </c>
      <c r="C676" t="s">
        <v>1065</v>
      </c>
      <c r="D676" s="40">
        <v>40162</v>
      </c>
      <c r="E676" t="s">
        <v>835</v>
      </c>
      <c r="F676" t="s">
        <v>838</v>
      </c>
      <c r="G676">
        <v>1</v>
      </c>
      <c r="H676" t="s">
        <v>1110</v>
      </c>
      <c r="I676">
        <v>33.606099999999998</v>
      </c>
      <c r="J676">
        <v>-117.9311</v>
      </c>
      <c r="K676" s="11">
        <v>0</v>
      </c>
      <c r="L676">
        <v>0</v>
      </c>
      <c r="N676">
        <v>1.6</v>
      </c>
      <c r="O676" s="11">
        <v>2.9</v>
      </c>
      <c r="P676" s="11">
        <v>0.27</v>
      </c>
      <c r="Q676" s="12">
        <v>0.59</v>
      </c>
      <c r="R676">
        <v>0.11</v>
      </c>
      <c r="T676" s="42">
        <v>15.5</v>
      </c>
    </row>
    <row r="677" spans="1:20" x14ac:dyDescent="0.2">
      <c r="A677">
        <v>2025</v>
      </c>
      <c r="B677">
        <v>2009</v>
      </c>
      <c r="C677" t="s">
        <v>1065</v>
      </c>
      <c r="D677" s="40">
        <v>40163</v>
      </c>
      <c r="E677" t="s">
        <v>837</v>
      </c>
      <c r="F677" t="s">
        <v>838</v>
      </c>
      <c r="G677">
        <v>1</v>
      </c>
      <c r="H677" t="s">
        <v>1110</v>
      </c>
      <c r="I677">
        <v>34.008000000000003</v>
      </c>
      <c r="J677">
        <v>-118.499</v>
      </c>
      <c r="K677" s="11">
        <v>0</v>
      </c>
      <c r="L677">
        <v>0</v>
      </c>
      <c r="N677">
        <v>1.2</v>
      </c>
      <c r="O677" s="11">
        <v>4.70479</v>
      </c>
      <c r="P677" s="11">
        <v>0.45898099999999997</v>
      </c>
      <c r="Q677" s="12">
        <v>1.12487</v>
      </c>
      <c r="R677">
        <v>0.21</v>
      </c>
      <c r="T677" s="42">
        <v>15</v>
      </c>
    </row>
    <row r="678" spans="1:20" x14ac:dyDescent="0.2">
      <c r="A678">
        <v>2026</v>
      </c>
      <c r="B678">
        <v>2009</v>
      </c>
      <c r="C678" t="s">
        <v>1065</v>
      </c>
      <c r="D678" s="40">
        <v>40164</v>
      </c>
      <c r="E678" t="s">
        <v>833</v>
      </c>
      <c r="F678" t="s">
        <v>838</v>
      </c>
      <c r="G678">
        <v>1</v>
      </c>
      <c r="H678" t="s">
        <v>1110</v>
      </c>
      <c r="I678">
        <v>32.866999999999997</v>
      </c>
      <c r="J678">
        <v>-117.25700000000001</v>
      </c>
      <c r="K678" s="11">
        <v>0</v>
      </c>
      <c r="L678">
        <v>0</v>
      </c>
      <c r="N678">
        <v>1.48</v>
      </c>
      <c r="O678" s="11">
        <v>4</v>
      </c>
      <c r="P678" s="11">
        <v>0.43</v>
      </c>
      <c r="Q678" s="12">
        <v>0.45</v>
      </c>
      <c r="R678">
        <v>7.0000000000000007E-2</v>
      </c>
      <c r="T678" s="42">
        <v>15.4</v>
      </c>
    </row>
    <row r="679" spans="1:20" x14ac:dyDescent="0.2">
      <c r="A679">
        <v>2027</v>
      </c>
      <c r="B679">
        <v>2009</v>
      </c>
      <c r="C679" t="s">
        <v>1065</v>
      </c>
      <c r="D679" s="40">
        <v>40168</v>
      </c>
      <c r="E679" t="s">
        <v>835</v>
      </c>
      <c r="F679" t="s">
        <v>838</v>
      </c>
      <c r="G679">
        <v>1</v>
      </c>
      <c r="H679" t="s">
        <v>1110</v>
      </c>
      <c r="I679">
        <v>33.606099999999998</v>
      </c>
      <c r="J679">
        <v>-117.9311</v>
      </c>
      <c r="K679" s="11">
        <v>0</v>
      </c>
      <c r="L679">
        <v>0</v>
      </c>
      <c r="N679">
        <v>25.8</v>
      </c>
      <c r="O679" s="11">
        <v>1.89</v>
      </c>
      <c r="P679" s="11">
        <v>0.19</v>
      </c>
      <c r="Q679" s="12">
        <v>0.56000000000000005</v>
      </c>
      <c r="R679">
        <v>0.36</v>
      </c>
      <c r="T679" s="42">
        <v>16</v>
      </c>
    </row>
    <row r="680" spans="1:20" x14ac:dyDescent="0.2">
      <c r="A680">
        <v>2028</v>
      </c>
      <c r="B680">
        <v>2009</v>
      </c>
      <c r="C680" t="s">
        <v>1065</v>
      </c>
      <c r="D680" s="40">
        <v>40168</v>
      </c>
      <c r="E680" t="s">
        <v>836</v>
      </c>
      <c r="F680" t="s">
        <v>838</v>
      </c>
      <c r="G680">
        <v>1</v>
      </c>
      <c r="H680" t="s">
        <v>1110</v>
      </c>
      <c r="I680">
        <v>34.408000000000001</v>
      </c>
      <c r="J680">
        <v>-119.685</v>
      </c>
      <c r="K680" s="11">
        <v>0</v>
      </c>
      <c r="L680">
        <v>240</v>
      </c>
      <c r="N680">
        <v>1.74</v>
      </c>
      <c r="O680" s="11">
        <v>5.42</v>
      </c>
      <c r="P680" s="11">
        <v>0.69</v>
      </c>
      <c r="Q680" s="12">
        <v>0.95</v>
      </c>
      <c r="R680">
        <v>0.38</v>
      </c>
      <c r="T680" s="42">
        <v>13.5</v>
      </c>
    </row>
    <row r="681" spans="1:20" x14ac:dyDescent="0.2">
      <c r="A681">
        <v>2029</v>
      </c>
      <c r="B681">
        <v>2009</v>
      </c>
      <c r="C681" t="s">
        <v>1065</v>
      </c>
      <c r="D681" s="40">
        <v>40168</v>
      </c>
      <c r="E681" t="s">
        <v>839</v>
      </c>
      <c r="F681" t="s">
        <v>838</v>
      </c>
      <c r="G681">
        <v>1</v>
      </c>
      <c r="H681" t="s">
        <v>1110</v>
      </c>
      <c r="I681">
        <v>34.416107599999997</v>
      </c>
      <c r="J681">
        <v>-119.82874940000001</v>
      </c>
      <c r="K681" s="11">
        <v>0</v>
      </c>
      <c r="L681">
        <v>600</v>
      </c>
      <c r="N681">
        <v>1.5</v>
      </c>
      <c r="O681" s="11">
        <v>3.41</v>
      </c>
      <c r="P681" s="11">
        <v>0.48</v>
      </c>
      <c r="Q681" s="12">
        <v>0.64</v>
      </c>
      <c r="R681">
        <v>0.26</v>
      </c>
      <c r="T681" s="42">
        <v>13.5</v>
      </c>
    </row>
    <row r="682" spans="1:20" x14ac:dyDescent="0.2">
      <c r="A682">
        <v>2030</v>
      </c>
      <c r="B682">
        <v>2009</v>
      </c>
      <c r="C682" t="s">
        <v>1065</v>
      </c>
      <c r="D682" s="40">
        <v>40168</v>
      </c>
      <c r="E682" t="s">
        <v>833</v>
      </c>
      <c r="F682" t="s">
        <v>838</v>
      </c>
      <c r="G682">
        <v>1</v>
      </c>
      <c r="H682" t="s">
        <v>1110</v>
      </c>
      <c r="I682">
        <v>32.866999999999997</v>
      </c>
      <c r="J682">
        <v>-117.25700000000001</v>
      </c>
      <c r="K682" s="11">
        <v>0</v>
      </c>
      <c r="L682">
        <v>3939</v>
      </c>
      <c r="N682">
        <v>1.1599999999999999</v>
      </c>
      <c r="O682" s="11">
        <v>4.2</v>
      </c>
      <c r="P682" s="11">
        <v>0.4</v>
      </c>
      <c r="Q682" s="12">
        <v>0.47</v>
      </c>
      <c r="R682">
        <v>0.1</v>
      </c>
      <c r="T682" s="42">
        <v>15.2</v>
      </c>
    </row>
    <row r="683" spans="1:20" x14ac:dyDescent="0.2">
      <c r="A683">
        <v>2031</v>
      </c>
      <c r="B683">
        <v>2009</v>
      </c>
      <c r="C683" t="s">
        <v>1065</v>
      </c>
      <c r="D683" s="40">
        <v>40169</v>
      </c>
      <c r="E683" t="s">
        <v>837</v>
      </c>
      <c r="F683" t="s">
        <v>838</v>
      </c>
      <c r="G683">
        <v>1</v>
      </c>
      <c r="H683" t="s">
        <v>1110</v>
      </c>
      <c r="I683">
        <v>34.008000000000003</v>
      </c>
      <c r="J683">
        <v>-118.499</v>
      </c>
      <c r="K683" s="11">
        <v>0</v>
      </c>
      <c r="L683">
        <v>0</v>
      </c>
      <c r="N683">
        <v>4.21</v>
      </c>
      <c r="O683" s="11">
        <v>4.6186699999999998</v>
      </c>
      <c r="P683" s="11">
        <v>0.311921</v>
      </c>
      <c r="Q683" s="12">
        <v>0.66092099999999998</v>
      </c>
      <c r="R683">
        <v>0.2</v>
      </c>
      <c r="T683" s="42">
        <v>14.8</v>
      </c>
    </row>
    <row r="684" spans="1:20" x14ac:dyDescent="0.2">
      <c r="A684">
        <v>2032</v>
      </c>
      <c r="B684">
        <v>2009</v>
      </c>
      <c r="C684" t="s">
        <v>1065</v>
      </c>
      <c r="D684" s="40">
        <v>40175</v>
      </c>
      <c r="E684" t="s">
        <v>836</v>
      </c>
      <c r="F684" t="s">
        <v>838</v>
      </c>
      <c r="G684">
        <v>1</v>
      </c>
      <c r="H684" t="s">
        <v>1110</v>
      </c>
      <c r="I684">
        <v>34.408000000000001</v>
      </c>
      <c r="J684">
        <v>-119.685</v>
      </c>
      <c r="K684" s="11">
        <v>0</v>
      </c>
      <c r="L684">
        <v>500</v>
      </c>
      <c r="N684">
        <v>1.99</v>
      </c>
      <c r="O684" s="11">
        <v>6.66</v>
      </c>
      <c r="P684" s="11">
        <v>0.74</v>
      </c>
      <c r="Q684" s="12">
        <v>1.53</v>
      </c>
      <c r="R684">
        <v>0.57999999999999996</v>
      </c>
      <c r="T684" s="42">
        <v>14.8</v>
      </c>
    </row>
    <row r="685" spans="1:20" x14ac:dyDescent="0.2">
      <c r="A685">
        <v>2033</v>
      </c>
      <c r="B685">
        <v>2009</v>
      </c>
      <c r="C685" t="s">
        <v>1065</v>
      </c>
      <c r="D685" s="40">
        <v>40175</v>
      </c>
      <c r="E685" t="s">
        <v>839</v>
      </c>
      <c r="F685" t="s">
        <v>838</v>
      </c>
      <c r="G685">
        <v>1</v>
      </c>
      <c r="H685" t="s">
        <v>1110</v>
      </c>
      <c r="I685">
        <v>34.416107599999997</v>
      </c>
      <c r="J685">
        <v>-119.82874940000001</v>
      </c>
      <c r="K685" s="11">
        <v>0</v>
      </c>
      <c r="L685">
        <v>0</v>
      </c>
      <c r="N685">
        <v>2.5499999999999998</v>
      </c>
      <c r="O685" s="11">
        <v>4.8899999999999997</v>
      </c>
      <c r="P685" s="11">
        <v>0.74</v>
      </c>
      <c r="Q685" s="12">
        <v>1.33</v>
      </c>
      <c r="R685">
        <v>0.52</v>
      </c>
      <c r="T685" s="42">
        <v>14.8</v>
      </c>
    </row>
    <row r="686" spans="1:20" x14ac:dyDescent="0.2">
      <c r="A686">
        <v>2034</v>
      </c>
      <c r="B686">
        <v>2009</v>
      </c>
      <c r="C686" t="s">
        <v>1065</v>
      </c>
      <c r="D686" s="40">
        <v>40175</v>
      </c>
      <c r="E686" t="s">
        <v>833</v>
      </c>
      <c r="F686" t="s">
        <v>838</v>
      </c>
      <c r="G686">
        <v>1</v>
      </c>
      <c r="H686" t="s">
        <v>1110</v>
      </c>
      <c r="I686">
        <v>32.866999999999997</v>
      </c>
      <c r="J686">
        <v>-117.25700000000001</v>
      </c>
      <c r="K686" s="11">
        <v>0</v>
      </c>
      <c r="L686">
        <v>3030</v>
      </c>
      <c r="N686">
        <v>1.73</v>
      </c>
      <c r="O686" s="11">
        <v>3.7</v>
      </c>
      <c r="P686" s="11">
        <v>0.42</v>
      </c>
      <c r="Q686" s="12">
        <v>0.6</v>
      </c>
      <c r="R686">
        <v>0.11</v>
      </c>
      <c r="T686" s="42">
        <v>14.8</v>
      </c>
    </row>
    <row r="687" spans="1:20" x14ac:dyDescent="0.2">
      <c r="A687">
        <v>2035</v>
      </c>
      <c r="B687">
        <v>2009</v>
      </c>
      <c r="C687" t="s">
        <v>1065</v>
      </c>
      <c r="D687" s="40">
        <v>40176</v>
      </c>
      <c r="E687" t="s">
        <v>837</v>
      </c>
      <c r="F687" t="s">
        <v>838</v>
      </c>
      <c r="G687">
        <v>1</v>
      </c>
      <c r="H687" t="s">
        <v>1110</v>
      </c>
      <c r="I687">
        <v>34.008000000000003</v>
      </c>
      <c r="J687">
        <v>-118.499</v>
      </c>
      <c r="K687" s="11">
        <v>0</v>
      </c>
      <c r="L687">
        <v>0</v>
      </c>
      <c r="N687">
        <v>2.61</v>
      </c>
      <c r="O687" s="11">
        <v>4.5492499999999998</v>
      </c>
      <c r="P687" s="11">
        <v>0.311641</v>
      </c>
      <c r="Q687" s="12">
        <v>0.35947400000000002</v>
      </c>
      <c r="R687">
        <v>0.05</v>
      </c>
      <c r="T687" s="42">
        <v>14.5</v>
      </c>
    </row>
    <row r="688" spans="1:20" x14ac:dyDescent="0.2">
      <c r="A688">
        <v>2036</v>
      </c>
      <c r="B688">
        <v>2010</v>
      </c>
      <c r="C688" t="s">
        <v>1079</v>
      </c>
      <c r="D688" s="40">
        <v>40182</v>
      </c>
      <c r="E688" t="s">
        <v>833</v>
      </c>
      <c r="F688" t="s">
        <v>838</v>
      </c>
      <c r="G688">
        <v>1</v>
      </c>
      <c r="H688" t="s">
        <v>1110</v>
      </c>
      <c r="I688">
        <v>32.866999999999997</v>
      </c>
      <c r="J688">
        <v>-117.25700000000001</v>
      </c>
      <c r="K688" s="11">
        <v>0</v>
      </c>
      <c r="L688">
        <v>5455</v>
      </c>
      <c r="N688">
        <v>1.75</v>
      </c>
      <c r="O688" s="11">
        <v>4.4000000000000004</v>
      </c>
      <c r="P688" s="11">
        <v>0.45</v>
      </c>
      <c r="Q688" s="12">
        <v>0.78</v>
      </c>
      <c r="R688">
        <v>0.16</v>
      </c>
      <c r="T688" s="42">
        <v>14.7</v>
      </c>
    </row>
    <row r="689" spans="1:20" x14ac:dyDescent="0.2">
      <c r="A689">
        <v>2037</v>
      </c>
      <c r="B689">
        <v>2010</v>
      </c>
      <c r="C689" t="s">
        <v>1079</v>
      </c>
      <c r="D689" s="40">
        <v>40182</v>
      </c>
      <c r="E689" t="s">
        <v>836</v>
      </c>
      <c r="F689" t="s">
        <v>838</v>
      </c>
      <c r="G689">
        <v>1</v>
      </c>
      <c r="H689" t="s">
        <v>1110</v>
      </c>
      <c r="I689">
        <v>34.408000000000001</v>
      </c>
      <c r="J689">
        <v>-119.685</v>
      </c>
      <c r="K689" s="11">
        <v>0</v>
      </c>
      <c r="L689">
        <v>8900</v>
      </c>
      <c r="N689">
        <v>2.25</v>
      </c>
      <c r="O689" s="11">
        <v>4.1100000000000003</v>
      </c>
      <c r="P689" s="11">
        <v>0.59</v>
      </c>
      <c r="Q689" s="12">
        <v>1.1000000000000001</v>
      </c>
      <c r="R689">
        <v>0.26</v>
      </c>
      <c r="T689" s="42">
        <v>14.8</v>
      </c>
    </row>
    <row r="690" spans="1:20" x14ac:dyDescent="0.2">
      <c r="A690">
        <v>2038</v>
      </c>
      <c r="B690">
        <v>2010</v>
      </c>
      <c r="C690" t="s">
        <v>1079</v>
      </c>
      <c r="D690" s="40">
        <v>40183</v>
      </c>
      <c r="E690" t="s">
        <v>839</v>
      </c>
      <c r="F690" t="s">
        <v>838</v>
      </c>
      <c r="G690">
        <v>1</v>
      </c>
      <c r="H690" t="s">
        <v>1110</v>
      </c>
      <c r="I690">
        <v>34.416107599999997</v>
      </c>
      <c r="J690">
        <v>-119.82874940000001</v>
      </c>
      <c r="K690" s="11">
        <v>0</v>
      </c>
      <c r="L690">
        <v>880</v>
      </c>
      <c r="N690">
        <v>2.14</v>
      </c>
      <c r="O690" s="11">
        <v>3.04</v>
      </c>
      <c r="P690" s="11">
        <v>0.44</v>
      </c>
      <c r="Q690" s="12">
        <v>0.94</v>
      </c>
      <c r="R690">
        <v>0.31</v>
      </c>
      <c r="T690" s="42">
        <v>14.5</v>
      </c>
    </row>
    <row r="691" spans="1:20" x14ac:dyDescent="0.2">
      <c r="A691">
        <v>2039</v>
      </c>
      <c r="B691">
        <v>2010</v>
      </c>
      <c r="C691" t="s">
        <v>1079</v>
      </c>
      <c r="D691" s="40">
        <v>40183</v>
      </c>
      <c r="E691" t="s">
        <v>837</v>
      </c>
      <c r="F691" t="s">
        <v>838</v>
      </c>
      <c r="G691">
        <v>1</v>
      </c>
      <c r="H691" t="s">
        <v>1110</v>
      </c>
      <c r="I691">
        <v>34.008000000000003</v>
      </c>
      <c r="J691">
        <v>-118.499</v>
      </c>
      <c r="K691" s="11">
        <v>0</v>
      </c>
      <c r="L691">
        <v>187</v>
      </c>
      <c r="N691">
        <v>0.6</v>
      </c>
      <c r="O691" s="11">
        <v>3.5884800000000001</v>
      </c>
      <c r="P691" s="11">
        <v>0.31438899999999997</v>
      </c>
      <c r="Q691" s="12">
        <v>1.04295</v>
      </c>
      <c r="R691">
        <v>0.19</v>
      </c>
      <c r="T691" s="42">
        <v>15</v>
      </c>
    </row>
    <row r="692" spans="1:20" x14ac:dyDescent="0.2">
      <c r="A692">
        <v>2040</v>
      </c>
      <c r="B692">
        <v>2010</v>
      </c>
      <c r="C692" t="s">
        <v>1079</v>
      </c>
      <c r="D692" s="40">
        <v>40184</v>
      </c>
      <c r="E692" t="s">
        <v>835</v>
      </c>
      <c r="F692" t="s">
        <v>838</v>
      </c>
      <c r="G692">
        <v>1</v>
      </c>
      <c r="H692" t="s">
        <v>1110</v>
      </c>
      <c r="I692">
        <v>33.606099999999998</v>
      </c>
      <c r="J692">
        <v>-117.9311</v>
      </c>
      <c r="K692" s="11">
        <v>0</v>
      </c>
      <c r="L692">
        <v>0</v>
      </c>
      <c r="N692">
        <v>1.45</v>
      </c>
      <c r="O692" s="11">
        <v>2.79</v>
      </c>
      <c r="P692" s="11">
        <v>0.23</v>
      </c>
      <c r="Q692" s="12">
        <v>0.43</v>
      </c>
      <c r="R692">
        <v>0</v>
      </c>
      <c r="T692" s="42">
        <v>15.5</v>
      </c>
    </row>
    <row r="693" spans="1:20" x14ac:dyDescent="0.2">
      <c r="A693">
        <v>2041</v>
      </c>
      <c r="B693">
        <v>2010</v>
      </c>
      <c r="C693" t="s">
        <v>1079</v>
      </c>
      <c r="D693" s="40">
        <v>40185</v>
      </c>
      <c r="E693" t="s">
        <v>833</v>
      </c>
      <c r="F693" t="s">
        <v>838</v>
      </c>
      <c r="G693">
        <v>1</v>
      </c>
      <c r="H693" t="s">
        <v>1110</v>
      </c>
      <c r="I693">
        <v>32.866999999999997</v>
      </c>
      <c r="J693">
        <v>-117.25700000000001</v>
      </c>
      <c r="K693" s="11">
        <v>0</v>
      </c>
      <c r="L693">
        <v>0</v>
      </c>
      <c r="N693">
        <v>1.77</v>
      </c>
      <c r="O693" s="11">
        <v>4.5</v>
      </c>
      <c r="P693" s="11">
        <v>0.49</v>
      </c>
      <c r="Q693" s="12">
        <v>1.02</v>
      </c>
      <c r="R693">
        <v>0.18</v>
      </c>
      <c r="T693" s="42">
        <v>14.8</v>
      </c>
    </row>
    <row r="694" spans="1:20" x14ac:dyDescent="0.2">
      <c r="A694">
        <v>2042</v>
      </c>
      <c r="B694">
        <v>2010</v>
      </c>
      <c r="C694" t="s">
        <v>1079</v>
      </c>
      <c r="D694" s="40">
        <v>40189</v>
      </c>
      <c r="E694" t="s">
        <v>833</v>
      </c>
      <c r="F694" t="s">
        <v>838</v>
      </c>
      <c r="G694">
        <v>1</v>
      </c>
      <c r="H694" t="s">
        <v>1110</v>
      </c>
      <c r="I694">
        <v>32.866999999999997</v>
      </c>
      <c r="J694">
        <v>-117.25700000000001</v>
      </c>
      <c r="K694" s="11">
        <v>0</v>
      </c>
      <c r="L694">
        <v>1818</v>
      </c>
      <c r="N694">
        <v>0.81</v>
      </c>
      <c r="O694" s="11">
        <v>3.7</v>
      </c>
      <c r="P694" s="11">
        <v>0.4</v>
      </c>
      <c r="Q694" s="12">
        <v>0.36</v>
      </c>
      <c r="R694">
        <v>0.06</v>
      </c>
      <c r="T694" s="42">
        <v>15.1</v>
      </c>
    </row>
    <row r="695" spans="1:20" x14ac:dyDescent="0.2">
      <c r="A695">
        <v>2043</v>
      </c>
      <c r="B695">
        <v>2010</v>
      </c>
      <c r="C695" t="s">
        <v>1079</v>
      </c>
      <c r="D695" s="40">
        <v>40189</v>
      </c>
      <c r="E695" t="s">
        <v>837</v>
      </c>
      <c r="F695" t="s">
        <v>838</v>
      </c>
      <c r="G695">
        <v>1</v>
      </c>
      <c r="H695" t="s">
        <v>1110</v>
      </c>
      <c r="I695">
        <v>34.008000000000003</v>
      </c>
      <c r="J695">
        <v>-118.499</v>
      </c>
      <c r="K695" s="11">
        <v>0.05</v>
      </c>
      <c r="L695">
        <v>0</v>
      </c>
      <c r="N695">
        <v>1.2</v>
      </c>
      <c r="O695" s="11">
        <v>3.0274700000000001</v>
      </c>
      <c r="P695" s="11">
        <v>0.35394700000000001</v>
      </c>
      <c r="Q695" s="12">
        <v>0.39857399999999998</v>
      </c>
      <c r="R695">
        <v>0.05</v>
      </c>
      <c r="T695" s="42">
        <v>14.8</v>
      </c>
    </row>
    <row r="696" spans="1:20" x14ac:dyDescent="0.2">
      <c r="A696">
        <v>2044</v>
      </c>
      <c r="B696">
        <v>2010</v>
      </c>
      <c r="C696" t="s">
        <v>1079</v>
      </c>
      <c r="D696" s="40">
        <v>40189</v>
      </c>
      <c r="E696" t="s">
        <v>836</v>
      </c>
      <c r="F696" t="s">
        <v>838</v>
      </c>
      <c r="G696">
        <v>1</v>
      </c>
      <c r="H696" t="s">
        <v>1110</v>
      </c>
      <c r="I696">
        <v>34.408000000000001</v>
      </c>
      <c r="J696">
        <v>-119.685</v>
      </c>
      <c r="K696" s="11">
        <v>0</v>
      </c>
      <c r="L696">
        <v>2700</v>
      </c>
      <c r="N696">
        <v>1</v>
      </c>
      <c r="O696" s="11">
        <v>6.73</v>
      </c>
      <c r="P696" s="11">
        <v>0.91</v>
      </c>
      <c r="Q696" s="12">
        <v>1.39</v>
      </c>
      <c r="R696">
        <v>0.45</v>
      </c>
      <c r="T696" s="42">
        <v>16</v>
      </c>
    </row>
    <row r="697" spans="1:20" x14ac:dyDescent="0.2">
      <c r="A697">
        <v>2045</v>
      </c>
      <c r="B697">
        <v>2010</v>
      </c>
      <c r="C697" t="s">
        <v>1079</v>
      </c>
      <c r="D697" s="40">
        <v>40190</v>
      </c>
      <c r="E697" t="s">
        <v>835</v>
      </c>
      <c r="F697" t="s">
        <v>838</v>
      </c>
      <c r="G697">
        <v>1</v>
      </c>
      <c r="H697" t="s">
        <v>1110</v>
      </c>
      <c r="I697">
        <v>33.606099999999998</v>
      </c>
      <c r="J697">
        <v>-117.9311</v>
      </c>
      <c r="K697" s="11">
        <v>0</v>
      </c>
      <c r="L697">
        <v>0</v>
      </c>
      <c r="N697">
        <v>0.71</v>
      </c>
      <c r="O697" s="11">
        <v>1.33</v>
      </c>
      <c r="P697" s="11">
        <v>0.2</v>
      </c>
      <c r="Q697" s="12">
        <v>0.43</v>
      </c>
      <c r="R697">
        <v>0.13</v>
      </c>
      <c r="T697" s="42">
        <v>16</v>
      </c>
    </row>
    <row r="698" spans="1:20" x14ac:dyDescent="0.2">
      <c r="A698">
        <v>2046</v>
      </c>
      <c r="B698">
        <v>2010</v>
      </c>
      <c r="C698" t="s">
        <v>1079</v>
      </c>
      <c r="D698" s="40">
        <v>40190</v>
      </c>
      <c r="E698" t="s">
        <v>839</v>
      </c>
      <c r="F698" t="s">
        <v>838</v>
      </c>
      <c r="G698">
        <v>1</v>
      </c>
      <c r="H698" t="s">
        <v>1110</v>
      </c>
      <c r="I698">
        <v>34.416107599999997</v>
      </c>
      <c r="J698">
        <v>-119.82874940000001</v>
      </c>
      <c r="K698" s="11">
        <v>0</v>
      </c>
      <c r="L698">
        <v>1200</v>
      </c>
      <c r="N698">
        <v>1.84</v>
      </c>
      <c r="O698" s="11">
        <v>3.55</v>
      </c>
      <c r="P698" s="11">
        <v>0.55000000000000004</v>
      </c>
      <c r="Q698" s="12">
        <v>0.83</v>
      </c>
      <c r="R698">
        <v>0.31</v>
      </c>
      <c r="T698" s="42">
        <v>14.5</v>
      </c>
    </row>
    <row r="699" spans="1:20" x14ac:dyDescent="0.2">
      <c r="A699">
        <v>2047</v>
      </c>
      <c r="B699">
        <v>2010</v>
      </c>
      <c r="C699" t="s">
        <v>1079</v>
      </c>
      <c r="D699" s="40">
        <v>40192</v>
      </c>
      <c r="E699" t="s">
        <v>833</v>
      </c>
      <c r="F699" t="s">
        <v>838</v>
      </c>
      <c r="G699">
        <v>1</v>
      </c>
      <c r="H699" t="s">
        <v>1110</v>
      </c>
      <c r="I699">
        <v>32.866999999999997</v>
      </c>
      <c r="J699">
        <v>-117.25700000000001</v>
      </c>
      <c r="K699" s="11">
        <v>0</v>
      </c>
      <c r="L699">
        <v>0</v>
      </c>
      <c r="N699">
        <v>0.69</v>
      </c>
      <c r="O699" s="11">
        <v>4.4000000000000004</v>
      </c>
      <c r="P699" s="11">
        <v>0.47</v>
      </c>
      <c r="Q699" s="12">
        <v>0.66</v>
      </c>
      <c r="R699">
        <v>0.17</v>
      </c>
      <c r="T699" s="42">
        <v>15.1</v>
      </c>
    </row>
    <row r="700" spans="1:20" x14ac:dyDescent="0.2">
      <c r="A700">
        <v>2048</v>
      </c>
      <c r="B700">
        <v>2010</v>
      </c>
      <c r="C700" t="s">
        <v>1079</v>
      </c>
      <c r="D700" s="40">
        <v>40196</v>
      </c>
      <c r="E700" t="s">
        <v>837</v>
      </c>
      <c r="F700" t="s">
        <v>838</v>
      </c>
      <c r="G700">
        <v>1</v>
      </c>
      <c r="H700" t="s">
        <v>1110</v>
      </c>
      <c r="I700">
        <v>34.008000000000003</v>
      </c>
      <c r="J700">
        <v>-118.499</v>
      </c>
      <c r="K700" s="11">
        <v>0</v>
      </c>
      <c r="L700">
        <v>0</v>
      </c>
      <c r="N700">
        <v>1.8</v>
      </c>
      <c r="O700" s="11">
        <v>3.5492499999999998</v>
      </c>
      <c r="P700" s="11">
        <v>0.54374599999999995</v>
      </c>
      <c r="Q700" s="12">
        <v>1.9434499999999999</v>
      </c>
      <c r="R700">
        <v>0.21</v>
      </c>
      <c r="T700" s="42">
        <v>14.8</v>
      </c>
    </row>
    <row r="701" spans="1:20" x14ac:dyDescent="0.2">
      <c r="A701">
        <v>2049</v>
      </c>
      <c r="B701">
        <v>2010</v>
      </c>
      <c r="C701" t="s">
        <v>1079</v>
      </c>
      <c r="D701" s="40">
        <v>40197</v>
      </c>
      <c r="E701" t="s">
        <v>836</v>
      </c>
      <c r="F701" t="s">
        <v>838</v>
      </c>
      <c r="G701">
        <v>1</v>
      </c>
      <c r="H701" t="s">
        <v>1110</v>
      </c>
      <c r="I701">
        <v>34.408000000000001</v>
      </c>
      <c r="J701">
        <v>-119.685</v>
      </c>
      <c r="K701" s="11">
        <v>0.05</v>
      </c>
      <c r="L701">
        <v>500</v>
      </c>
      <c r="N701">
        <v>1.17</v>
      </c>
      <c r="O701" s="11">
        <v>5.14</v>
      </c>
      <c r="P701" s="11">
        <v>1.07</v>
      </c>
      <c r="Q701" s="12">
        <v>2.0699999999999998</v>
      </c>
      <c r="R701">
        <v>1.39</v>
      </c>
      <c r="T701" s="42">
        <v>14.8</v>
      </c>
    </row>
    <row r="702" spans="1:20" x14ac:dyDescent="0.2">
      <c r="A702">
        <v>2050</v>
      </c>
      <c r="B702">
        <v>2010</v>
      </c>
      <c r="C702" t="s">
        <v>1079</v>
      </c>
      <c r="D702" s="40">
        <v>40197</v>
      </c>
      <c r="E702" t="s">
        <v>833</v>
      </c>
      <c r="F702" t="s">
        <v>838</v>
      </c>
      <c r="G702">
        <v>1</v>
      </c>
      <c r="H702" t="s">
        <v>1110</v>
      </c>
      <c r="I702">
        <v>32.866999999999997</v>
      </c>
      <c r="J702">
        <v>-117.25700000000001</v>
      </c>
      <c r="K702" s="11">
        <v>0</v>
      </c>
      <c r="L702">
        <v>4242</v>
      </c>
      <c r="N702">
        <v>0.89</v>
      </c>
      <c r="O702" s="11">
        <v>3.7</v>
      </c>
      <c r="P702" s="11">
        <v>0.44</v>
      </c>
      <c r="Q702" s="12">
        <v>0.8</v>
      </c>
      <c r="R702">
        <v>0.14000000000000001</v>
      </c>
      <c r="T702" s="42">
        <v>15.2</v>
      </c>
    </row>
    <row r="703" spans="1:20" x14ac:dyDescent="0.2">
      <c r="A703">
        <v>2051</v>
      </c>
      <c r="B703">
        <v>2010</v>
      </c>
      <c r="C703" t="s">
        <v>1079</v>
      </c>
      <c r="D703" s="40">
        <v>40197</v>
      </c>
      <c r="E703" t="s">
        <v>839</v>
      </c>
      <c r="F703" t="s">
        <v>838</v>
      </c>
      <c r="G703">
        <v>1</v>
      </c>
      <c r="H703" t="s">
        <v>1110</v>
      </c>
      <c r="I703">
        <v>34.416107599999997</v>
      </c>
      <c r="J703">
        <v>-119.82874940000001</v>
      </c>
      <c r="K703" s="11">
        <v>0</v>
      </c>
      <c r="L703">
        <v>120</v>
      </c>
      <c r="N703">
        <v>1.95</v>
      </c>
      <c r="O703" s="11">
        <v>6.87</v>
      </c>
      <c r="P703" s="11">
        <v>1.2</v>
      </c>
      <c r="Q703" s="12">
        <v>1.73</v>
      </c>
      <c r="R703">
        <v>1.64</v>
      </c>
      <c r="T703" s="42">
        <v>14</v>
      </c>
    </row>
    <row r="704" spans="1:20" x14ac:dyDescent="0.2">
      <c r="A704">
        <v>2052</v>
      </c>
      <c r="B704">
        <v>2010</v>
      </c>
      <c r="C704" t="s">
        <v>1079</v>
      </c>
      <c r="D704" s="40">
        <v>40198</v>
      </c>
      <c r="E704" t="s">
        <v>835</v>
      </c>
      <c r="F704" t="s">
        <v>838</v>
      </c>
      <c r="G704">
        <v>1</v>
      </c>
      <c r="H704" t="s">
        <v>1110</v>
      </c>
      <c r="I704">
        <v>33.606099999999998</v>
      </c>
      <c r="J704">
        <v>-117.9311</v>
      </c>
      <c r="K704" s="11">
        <v>0</v>
      </c>
      <c r="L704">
        <v>0</v>
      </c>
      <c r="N704">
        <v>1.57</v>
      </c>
      <c r="O704" s="11">
        <v>2.86</v>
      </c>
      <c r="P704" s="11">
        <v>0.28999999999999998</v>
      </c>
      <c r="Q704" s="12">
        <v>0.84</v>
      </c>
      <c r="R704">
        <v>0.17</v>
      </c>
      <c r="T704" s="42">
        <v>16</v>
      </c>
    </row>
    <row r="705" spans="1:20" x14ac:dyDescent="0.2">
      <c r="A705">
        <v>2053</v>
      </c>
      <c r="B705">
        <v>2010</v>
      </c>
      <c r="C705" t="s">
        <v>1079</v>
      </c>
      <c r="D705" s="40">
        <v>40200</v>
      </c>
      <c r="E705" t="s">
        <v>833</v>
      </c>
      <c r="F705" t="s">
        <v>838</v>
      </c>
      <c r="G705">
        <v>1</v>
      </c>
      <c r="H705" t="s">
        <v>1110</v>
      </c>
      <c r="I705">
        <v>32.866999999999997</v>
      </c>
      <c r="J705">
        <v>-117.25700000000001</v>
      </c>
      <c r="K705" s="11">
        <v>0</v>
      </c>
      <c r="L705">
        <v>0</v>
      </c>
      <c r="N705">
        <v>0.85</v>
      </c>
      <c r="O705" s="11">
        <v>3.9</v>
      </c>
      <c r="P705" s="11">
        <v>0.55000000000000004</v>
      </c>
      <c r="Q705" s="12">
        <v>1.25</v>
      </c>
      <c r="R705">
        <v>0.17</v>
      </c>
      <c r="T705" s="42">
        <v>14.8</v>
      </c>
    </row>
    <row r="706" spans="1:20" x14ac:dyDescent="0.2">
      <c r="A706">
        <v>2054</v>
      </c>
      <c r="B706">
        <v>2010</v>
      </c>
      <c r="C706" t="s">
        <v>1079</v>
      </c>
      <c r="D706" s="40">
        <v>40203</v>
      </c>
      <c r="E706" t="s">
        <v>837</v>
      </c>
      <c r="F706" t="s">
        <v>838</v>
      </c>
      <c r="G706">
        <v>1</v>
      </c>
      <c r="H706" t="s">
        <v>1110</v>
      </c>
      <c r="I706">
        <v>34.008000000000003</v>
      </c>
      <c r="J706">
        <v>-118.499</v>
      </c>
      <c r="K706" s="11">
        <v>0.02</v>
      </c>
      <c r="L706">
        <v>882</v>
      </c>
      <c r="N706">
        <v>0.8</v>
      </c>
      <c r="O706" s="11">
        <v>5.1189299999999998</v>
      </c>
      <c r="P706" s="11">
        <v>0.53634599999999999</v>
      </c>
      <c r="Q706" s="12">
        <v>1.65462</v>
      </c>
      <c r="R706">
        <v>0.28999999999999998</v>
      </c>
      <c r="T706" s="42">
        <v>14</v>
      </c>
    </row>
    <row r="707" spans="1:20" x14ac:dyDescent="0.2">
      <c r="A707">
        <v>2055</v>
      </c>
      <c r="B707">
        <v>2010</v>
      </c>
      <c r="C707" t="s">
        <v>1079</v>
      </c>
      <c r="D707" s="40">
        <v>40203</v>
      </c>
      <c r="E707" t="s">
        <v>835</v>
      </c>
      <c r="F707" t="s">
        <v>838</v>
      </c>
      <c r="G707">
        <v>1</v>
      </c>
      <c r="H707" t="s">
        <v>1110</v>
      </c>
      <c r="I707">
        <v>33.606099999999998</v>
      </c>
      <c r="J707">
        <v>-117.9311</v>
      </c>
      <c r="K707" s="11">
        <v>0</v>
      </c>
      <c r="L707">
        <v>0</v>
      </c>
      <c r="N707">
        <v>1.04</v>
      </c>
      <c r="O707" s="11">
        <v>3.53</v>
      </c>
      <c r="P707" s="11">
        <v>0.36</v>
      </c>
      <c r="Q707" s="12">
        <v>1.1200000000000001</v>
      </c>
      <c r="R707">
        <v>0.21</v>
      </c>
      <c r="T707" s="42">
        <v>16</v>
      </c>
    </row>
    <row r="708" spans="1:20" x14ac:dyDescent="0.2">
      <c r="A708">
        <v>2056</v>
      </c>
      <c r="B708">
        <v>2010</v>
      </c>
      <c r="C708" t="s">
        <v>1079</v>
      </c>
      <c r="D708" s="40">
        <v>40203</v>
      </c>
      <c r="E708" t="s">
        <v>833</v>
      </c>
      <c r="F708" t="s">
        <v>838</v>
      </c>
      <c r="G708">
        <v>1</v>
      </c>
      <c r="H708" t="s">
        <v>1110</v>
      </c>
      <c r="I708">
        <v>32.866999999999997</v>
      </c>
      <c r="J708">
        <v>-117.25700000000001</v>
      </c>
      <c r="K708" s="11">
        <v>0</v>
      </c>
      <c r="L708">
        <v>2424</v>
      </c>
      <c r="N708">
        <v>0.84</v>
      </c>
      <c r="O708" s="11">
        <v>4.2</v>
      </c>
      <c r="P708" s="11">
        <v>0.56000000000000005</v>
      </c>
      <c r="Q708" s="12">
        <v>1.06</v>
      </c>
      <c r="R708">
        <v>0.2</v>
      </c>
      <c r="T708" s="42">
        <v>15</v>
      </c>
    </row>
    <row r="709" spans="1:20" x14ac:dyDescent="0.2">
      <c r="A709">
        <v>2057</v>
      </c>
      <c r="B709">
        <v>2010</v>
      </c>
      <c r="C709" t="s">
        <v>1079</v>
      </c>
      <c r="D709" s="40">
        <v>40203</v>
      </c>
      <c r="E709" t="s">
        <v>836</v>
      </c>
      <c r="F709" t="s">
        <v>838</v>
      </c>
      <c r="G709">
        <v>1</v>
      </c>
      <c r="H709" t="s">
        <v>1110</v>
      </c>
      <c r="I709">
        <v>34.408000000000001</v>
      </c>
      <c r="J709">
        <v>-119.685</v>
      </c>
      <c r="K709" s="11">
        <v>0</v>
      </c>
      <c r="L709">
        <v>400</v>
      </c>
      <c r="N709">
        <v>0.57999999999999996</v>
      </c>
      <c r="O709" s="11">
        <v>8.48</v>
      </c>
      <c r="P709" s="11">
        <v>0.95</v>
      </c>
      <c r="Q709" s="12">
        <v>4.09</v>
      </c>
      <c r="R709">
        <v>0.5</v>
      </c>
      <c r="T709" s="42">
        <v>14</v>
      </c>
    </row>
    <row r="710" spans="1:20" x14ac:dyDescent="0.2">
      <c r="A710">
        <v>2058</v>
      </c>
      <c r="B710">
        <v>2010</v>
      </c>
      <c r="C710" t="s">
        <v>1079</v>
      </c>
      <c r="D710" s="40">
        <v>40204</v>
      </c>
      <c r="E710" t="s">
        <v>839</v>
      </c>
      <c r="F710" t="s">
        <v>838</v>
      </c>
      <c r="G710">
        <v>1</v>
      </c>
      <c r="H710" t="s">
        <v>1110</v>
      </c>
      <c r="I710">
        <v>34.416107599999997</v>
      </c>
      <c r="J710">
        <v>-119.82874940000001</v>
      </c>
      <c r="K710" s="11">
        <v>0</v>
      </c>
      <c r="L710">
        <v>0</v>
      </c>
      <c r="N710">
        <v>0.9</v>
      </c>
      <c r="O710" s="11">
        <v>6.05</v>
      </c>
      <c r="P710" s="11">
        <v>0.78</v>
      </c>
      <c r="Q710" s="12">
        <v>1.93</v>
      </c>
      <c r="R710">
        <v>0.83</v>
      </c>
      <c r="T710" s="42">
        <v>13.5</v>
      </c>
    </row>
    <row r="711" spans="1:20" x14ac:dyDescent="0.2">
      <c r="A711">
        <v>2059</v>
      </c>
      <c r="B711">
        <v>2010</v>
      </c>
      <c r="C711" t="s">
        <v>1079</v>
      </c>
      <c r="D711" s="40">
        <v>40206</v>
      </c>
      <c r="E711" t="s">
        <v>833</v>
      </c>
      <c r="F711" t="s">
        <v>838</v>
      </c>
      <c r="G711">
        <v>1</v>
      </c>
      <c r="H711" t="s">
        <v>1110</v>
      </c>
      <c r="I711">
        <v>32.866999999999997</v>
      </c>
      <c r="J711">
        <v>-117.25700000000001</v>
      </c>
      <c r="K711" s="11">
        <v>0</v>
      </c>
      <c r="L711">
        <v>0</v>
      </c>
      <c r="N711">
        <v>2.14</v>
      </c>
      <c r="O711" s="11">
        <v>4.5</v>
      </c>
      <c r="P711" s="11">
        <v>0.52</v>
      </c>
      <c r="Q711" s="12">
        <v>1.1000000000000001</v>
      </c>
      <c r="R711">
        <v>0.21</v>
      </c>
      <c r="T711" s="42">
        <v>15.2</v>
      </c>
    </row>
    <row r="712" spans="1:20" x14ac:dyDescent="0.2">
      <c r="A712">
        <v>2060</v>
      </c>
      <c r="B712">
        <v>2010</v>
      </c>
      <c r="C712" t="s">
        <v>1080</v>
      </c>
      <c r="D712" s="40">
        <v>40210</v>
      </c>
      <c r="E712" t="s">
        <v>835</v>
      </c>
      <c r="F712" t="s">
        <v>838</v>
      </c>
      <c r="G712">
        <v>1</v>
      </c>
      <c r="H712" t="s">
        <v>1110</v>
      </c>
      <c r="I712">
        <v>33.606099999999998</v>
      </c>
      <c r="J712">
        <v>-117.9311</v>
      </c>
      <c r="K712" s="11">
        <v>0</v>
      </c>
      <c r="L712">
        <v>0</v>
      </c>
      <c r="N712">
        <v>6.21</v>
      </c>
      <c r="O712" s="11">
        <v>4.59</v>
      </c>
      <c r="P712" s="11">
        <v>0.35</v>
      </c>
      <c r="Q712" s="12">
        <v>1.51</v>
      </c>
      <c r="R712">
        <v>0.28000000000000003</v>
      </c>
      <c r="T712" s="42">
        <v>15.5</v>
      </c>
    </row>
    <row r="713" spans="1:20" x14ac:dyDescent="0.2">
      <c r="A713">
        <v>2061</v>
      </c>
      <c r="B713">
        <v>2010</v>
      </c>
      <c r="C713" t="s">
        <v>1080</v>
      </c>
      <c r="D713" s="40">
        <v>40210</v>
      </c>
      <c r="E713" t="s">
        <v>837</v>
      </c>
      <c r="F713" t="s">
        <v>838</v>
      </c>
      <c r="G713">
        <v>1</v>
      </c>
      <c r="H713" t="s">
        <v>1110</v>
      </c>
      <c r="I713">
        <v>34.008000000000003</v>
      </c>
      <c r="J713">
        <v>-118.499</v>
      </c>
      <c r="K713" s="11">
        <v>0.05</v>
      </c>
      <c r="L713">
        <v>374</v>
      </c>
      <c r="N713">
        <v>2.5</v>
      </c>
      <c r="O713" s="11">
        <v>3.7639</v>
      </c>
      <c r="P713" s="11">
        <v>0.21939700000000001</v>
      </c>
      <c r="Q713" s="12">
        <v>1.9101699999999999</v>
      </c>
      <c r="R713">
        <v>0.19</v>
      </c>
      <c r="T713" s="42">
        <v>14.5</v>
      </c>
    </row>
    <row r="714" spans="1:20" x14ac:dyDescent="0.2">
      <c r="A714">
        <v>2062</v>
      </c>
      <c r="B714">
        <v>2010</v>
      </c>
      <c r="C714" t="s">
        <v>1080</v>
      </c>
      <c r="D714" s="40">
        <v>40210</v>
      </c>
      <c r="E714" t="s">
        <v>833</v>
      </c>
      <c r="F714" t="s">
        <v>838</v>
      </c>
      <c r="G714">
        <v>1</v>
      </c>
      <c r="H714" t="s">
        <v>1110</v>
      </c>
      <c r="I714">
        <v>32.866999999999997</v>
      </c>
      <c r="J714">
        <v>-117.25700000000001</v>
      </c>
      <c r="K714" s="11">
        <v>0</v>
      </c>
      <c r="L714">
        <v>2727</v>
      </c>
      <c r="N714">
        <v>2.2200000000000002</v>
      </c>
      <c r="O714" s="11">
        <v>4.0999999999999996</v>
      </c>
      <c r="P714" s="11">
        <v>0.41</v>
      </c>
      <c r="Q714" s="12">
        <v>0.7</v>
      </c>
      <c r="R714">
        <v>0.19</v>
      </c>
      <c r="T714" s="42">
        <v>15.1</v>
      </c>
    </row>
    <row r="715" spans="1:20" x14ac:dyDescent="0.2">
      <c r="A715">
        <v>2063</v>
      </c>
      <c r="B715">
        <v>2010</v>
      </c>
      <c r="C715" t="s">
        <v>1080</v>
      </c>
      <c r="D715" s="40">
        <v>40210</v>
      </c>
      <c r="E715" t="s">
        <v>836</v>
      </c>
      <c r="F715" t="s">
        <v>838</v>
      </c>
      <c r="G715">
        <v>1</v>
      </c>
      <c r="H715" t="s">
        <v>1110</v>
      </c>
      <c r="I715">
        <v>34.408000000000001</v>
      </c>
      <c r="J715">
        <v>-119.685</v>
      </c>
      <c r="K715" s="11">
        <v>0</v>
      </c>
      <c r="L715">
        <v>4100</v>
      </c>
      <c r="N715">
        <v>1.48</v>
      </c>
      <c r="O715" s="11">
        <v>6.21</v>
      </c>
      <c r="P715" s="11">
        <v>0.76</v>
      </c>
      <c r="Q715" s="12">
        <v>1.59</v>
      </c>
      <c r="R715">
        <v>0.66</v>
      </c>
      <c r="T715" s="42">
        <v>15.2</v>
      </c>
    </row>
    <row r="716" spans="1:20" x14ac:dyDescent="0.2">
      <c r="A716">
        <v>2064</v>
      </c>
      <c r="B716">
        <v>2010</v>
      </c>
      <c r="C716" t="s">
        <v>1080</v>
      </c>
      <c r="D716" s="40">
        <v>40211</v>
      </c>
      <c r="E716" t="s">
        <v>839</v>
      </c>
      <c r="F716" t="s">
        <v>838</v>
      </c>
      <c r="G716">
        <v>1</v>
      </c>
      <c r="H716" t="s">
        <v>1110</v>
      </c>
      <c r="I716">
        <v>34.416107599999997</v>
      </c>
      <c r="J716">
        <v>-119.82874940000001</v>
      </c>
      <c r="K716" s="11">
        <v>0</v>
      </c>
      <c r="L716">
        <v>460</v>
      </c>
      <c r="N716">
        <v>6.32</v>
      </c>
      <c r="O716" s="11">
        <v>4.1900000000000004</v>
      </c>
      <c r="P716" s="11">
        <v>0.53</v>
      </c>
      <c r="Q716" s="12">
        <v>1.5</v>
      </c>
      <c r="R716">
        <v>0.45</v>
      </c>
      <c r="T716" s="42">
        <v>15.5</v>
      </c>
    </row>
    <row r="717" spans="1:20" x14ac:dyDescent="0.2">
      <c r="A717">
        <v>2065</v>
      </c>
      <c r="B717">
        <v>2010</v>
      </c>
      <c r="C717" t="s">
        <v>1080</v>
      </c>
      <c r="D717" s="40">
        <v>40213</v>
      </c>
      <c r="E717" t="s">
        <v>833</v>
      </c>
      <c r="F717" t="s">
        <v>838</v>
      </c>
      <c r="G717">
        <v>1</v>
      </c>
      <c r="H717" t="s">
        <v>1110</v>
      </c>
      <c r="I717">
        <v>32.866999999999997</v>
      </c>
      <c r="J717">
        <v>-117.25700000000001</v>
      </c>
      <c r="K717" s="11">
        <v>0</v>
      </c>
      <c r="L717">
        <v>0</v>
      </c>
      <c r="N717">
        <v>1.28</v>
      </c>
      <c r="O717" s="11">
        <v>4.2</v>
      </c>
      <c r="P717" s="11">
        <v>0.37</v>
      </c>
      <c r="Q717" s="12">
        <v>0.49</v>
      </c>
      <c r="R717">
        <v>0.1</v>
      </c>
      <c r="T717" s="42">
        <v>15.3</v>
      </c>
    </row>
    <row r="718" spans="1:20" x14ac:dyDescent="0.2">
      <c r="A718">
        <v>2066</v>
      </c>
      <c r="B718">
        <v>2010</v>
      </c>
      <c r="C718" t="s">
        <v>1080</v>
      </c>
      <c r="D718" s="40">
        <v>40217</v>
      </c>
      <c r="E718" t="s">
        <v>835</v>
      </c>
      <c r="F718" t="s">
        <v>838</v>
      </c>
      <c r="G718">
        <v>1</v>
      </c>
      <c r="H718" t="s">
        <v>1110</v>
      </c>
      <c r="I718">
        <v>33.606099999999998</v>
      </c>
      <c r="J718">
        <v>-117.9311</v>
      </c>
      <c r="K718" s="11">
        <v>0</v>
      </c>
      <c r="L718">
        <v>0</v>
      </c>
      <c r="N718">
        <v>1.42</v>
      </c>
      <c r="O718" s="11">
        <v>3.71</v>
      </c>
      <c r="P718" s="11">
        <v>0.45</v>
      </c>
      <c r="Q718" s="12">
        <v>2.4500000000000002</v>
      </c>
      <c r="R718">
        <v>0.3</v>
      </c>
      <c r="T718" s="42">
        <v>15</v>
      </c>
    </row>
    <row r="719" spans="1:20" x14ac:dyDescent="0.2">
      <c r="A719">
        <v>2067</v>
      </c>
      <c r="B719">
        <v>2010</v>
      </c>
      <c r="C719" t="s">
        <v>1080</v>
      </c>
      <c r="D719" s="40">
        <v>40217</v>
      </c>
      <c r="E719" t="s">
        <v>837</v>
      </c>
      <c r="F719" t="s">
        <v>838</v>
      </c>
      <c r="G719">
        <v>1</v>
      </c>
      <c r="H719" t="s">
        <v>1110</v>
      </c>
      <c r="I719">
        <v>34.008000000000003</v>
      </c>
      <c r="J719">
        <v>-118.499</v>
      </c>
      <c r="K719" s="11">
        <v>0</v>
      </c>
      <c r="L719">
        <v>0</v>
      </c>
      <c r="N719">
        <v>2.5</v>
      </c>
      <c r="O719" s="11">
        <v>2.7407900000000001</v>
      </c>
      <c r="P719" s="11">
        <v>0.20619000000000001</v>
      </c>
      <c r="Q719" s="12">
        <v>2.45757</v>
      </c>
      <c r="R719">
        <v>0.18</v>
      </c>
      <c r="T719" s="42">
        <v>14.4</v>
      </c>
    </row>
    <row r="720" spans="1:20" x14ac:dyDescent="0.2">
      <c r="A720">
        <v>2068</v>
      </c>
      <c r="B720">
        <v>2010</v>
      </c>
      <c r="C720" t="s">
        <v>1080</v>
      </c>
      <c r="D720" s="40">
        <v>40217</v>
      </c>
      <c r="E720" t="s">
        <v>836</v>
      </c>
      <c r="F720" t="s">
        <v>838</v>
      </c>
      <c r="G720">
        <v>1</v>
      </c>
      <c r="H720" t="s">
        <v>1110</v>
      </c>
      <c r="I720">
        <v>34.408000000000001</v>
      </c>
      <c r="J720">
        <v>-119.685</v>
      </c>
      <c r="K720" s="11">
        <v>0</v>
      </c>
      <c r="L720">
        <v>120</v>
      </c>
      <c r="N720">
        <v>0.56000000000000005</v>
      </c>
      <c r="O720" s="11">
        <v>7.31</v>
      </c>
      <c r="P720" s="11">
        <v>1</v>
      </c>
      <c r="Q720" s="12">
        <v>1.99</v>
      </c>
      <c r="R720">
        <v>0.65</v>
      </c>
      <c r="T720" s="42">
        <v>12.5</v>
      </c>
    </row>
    <row r="721" spans="1:20" x14ac:dyDescent="0.2">
      <c r="A721">
        <v>2069</v>
      </c>
      <c r="B721">
        <v>2010</v>
      </c>
      <c r="C721" t="s">
        <v>1080</v>
      </c>
      <c r="D721" s="40">
        <v>40217</v>
      </c>
      <c r="E721" t="s">
        <v>833</v>
      </c>
      <c r="F721" t="s">
        <v>838</v>
      </c>
      <c r="G721">
        <v>1</v>
      </c>
      <c r="H721" t="s">
        <v>1110</v>
      </c>
      <c r="I721">
        <v>32.866999999999997</v>
      </c>
      <c r="J721">
        <v>-117.25700000000001</v>
      </c>
      <c r="K721" s="11">
        <v>0</v>
      </c>
      <c r="L721">
        <v>5758</v>
      </c>
      <c r="N721">
        <v>1.21</v>
      </c>
      <c r="O721" s="11">
        <v>3.9</v>
      </c>
      <c r="P721" s="11">
        <v>0.46</v>
      </c>
      <c r="Q721" s="12">
        <v>0.86</v>
      </c>
      <c r="R721">
        <v>0.18</v>
      </c>
      <c r="T721" s="42">
        <v>14.9</v>
      </c>
    </row>
    <row r="722" spans="1:20" x14ac:dyDescent="0.2">
      <c r="A722">
        <v>2070</v>
      </c>
      <c r="B722">
        <v>2010</v>
      </c>
      <c r="C722" t="s">
        <v>1080</v>
      </c>
      <c r="D722" s="40">
        <v>40220</v>
      </c>
      <c r="E722" t="s">
        <v>833</v>
      </c>
      <c r="F722" t="s">
        <v>838</v>
      </c>
      <c r="G722">
        <v>1</v>
      </c>
      <c r="H722" t="s">
        <v>1110</v>
      </c>
      <c r="I722">
        <v>32.866999999999997</v>
      </c>
      <c r="J722">
        <v>-117.25700000000001</v>
      </c>
      <c r="K722" s="11">
        <v>0</v>
      </c>
      <c r="L722">
        <v>0</v>
      </c>
      <c r="N722">
        <v>1.75</v>
      </c>
      <c r="O722" s="11">
        <v>3.6</v>
      </c>
      <c r="P722" s="11">
        <v>0.38</v>
      </c>
      <c r="Q722" s="12">
        <v>0.57999999999999996</v>
      </c>
      <c r="R722">
        <v>0.1</v>
      </c>
      <c r="T722" s="42">
        <v>15.1</v>
      </c>
    </row>
    <row r="723" spans="1:20" x14ac:dyDescent="0.2">
      <c r="A723">
        <v>2071</v>
      </c>
      <c r="B723">
        <v>2010</v>
      </c>
      <c r="C723" t="s">
        <v>1080</v>
      </c>
      <c r="D723" s="40">
        <v>40224</v>
      </c>
      <c r="E723" t="s">
        <v>837</v>
      </c>
      <c r="F723" t="s">
        <v>838</v>
      </c>
      <c r="G723">
        <v>1</v>
      </c>
      <c r="H723" t="s">
        <v>1110</v>
      </c>
      <c r="I723">
        <v>34.008000000000003</v>
      </c>
      <c r="J723">
        <v>-118.499</v>
      </c>
      <c r="K723" s="11">
        <v>0</v>
      </c>
      <c r="L723">
        <v>0</v>
      </c>
      <c r="N723">
        <v>2</v>
      </c>
      <c r="O723" s="11">
        <v>0.92781000000000002</v>
      </c>
      <c r="P723" s="11">
        <v>0.147726</v>
      </c>
      <c r="Q723" s="12">
        <v>1.0799099999999999</v>
      </c>
      <c r="R723">
        <v>0.08</v>
      </c>
      <c r="T723" s="42">
        <v>15</v>
      </c>
    </row>
    <row r="724" spans="1:20" x14ac:dyDescent="0.2">
      <c r="A724">
        <v>2072</v>
      </c>
      <c r="B724">
        <v>2010</v>
      </c>
      <c r="C724" t="s">
        <v>1080</v>
      </c>
      <c r="D724" s="40">
        <v>40224</v>
      </c>
      <c r="E724" t="s">
        <v>835</v>
      </c>
      <c r="F724" t="s">
        <v>838</v>
      </c>
      <c r="G724">
        <v>1</v>
      </c>
      <c r="H724" t="s">
        <v>1110</v>
      </c>
      <c r="I724">
        <v>33.606099999999998</v>
      </c>
      <c r="J724">
        <v>-117.9311</v>
      </c>
      <c r="K724" s="11">
        <v>0</v>
      </c>
      <c r="L724">
        <v>0</v>
      </c>
      <c r="N724">
        <v>10.84</v>
      </c>
      <c r="O724" s="11">
        <v>3.17</v>
      </c>
      <c r="P724" s="11">
        <v>0.35</v>
      </c>
      <c r="Q724" s="12">
        <v>1.73</v>
      </c>
      <c r="R724">
        <v>0.28999999999999998</v>
      </c>
      <c r="T724" s="42">
        <v>16</v>
      </c>
    </row>
    <row r="725" spans="1:20" x14ac:dyDescent="0.2">
      <c r="A725">
        <v>2073</v>
      </c>
      <c r="B725">
        <v>2010</v>
      </c>
      <c r="C725" t="s">
        <v>1080</v>
      </c>
      <c r="D725" s="40">
        <v>40225</v>
      </c>
      <c r="E725" t="s">
        <v>836</v>
      </c>
      <c r="F725" t="s">
        <v>838</v>
      </c>
      <c r="G725">
        <v>1</v>
      </c>
      <c r="H725" t="s">
        <v>1110</v>
      </c>
      <c r="I725">
        <v>34.408000000000001</v>
      </c>
      <c r="J725">
        <v>-119.685</v>
      </c>
      <c r="K725" s="11">
        <v>0</v>
      </c>
      <c r="L725">
        <v>1500</v>
      </c>
      <c r="N725">
        <v>1.59</v>
      </c>
      <c r="O725" s="11">
        <v>4.68</v>
      </c>
      <c r="P725" s="11">
        <v>0.72</v>
      </c>
      <c r="Q725" s="12">
        <v>1.56</v>
      </c>
      <c r="R725">
        <v>0.4</v>
      </c>
      <c r="T725" s="42">
        <v>13.5</v>
      </c>
    </row>
    <row r="726" spans="1:20" x14ac:dyDescent="0.2">
      <c r="A726">
        <v>2074</v>
      </c>
      <c r="B726">
        <v>2010</v>
      </c>
      <c r="C726" t="s">
        <v>1080</v>
      </c>
      <c r="D726" s="40">
        <v>40225</v>
      </c>
      <c r="E726" t="s">
        <v>833</v>
      </c>
      <c r="F726" t="s">
        <v>838</v>
      </c>
      <c r="G726">
        <v>1</v>
      </c>
      <c r="H726" t="s">
        <v>1110</v>
      </c>
      <c r="I726">
        <v>32.866999999999997</v>
      </c>
      <c r="J726">
        <v>-117.25700000000001</v>
      </c>
      <c r="K726" s="11">
        <v>0</v>
      </c>
      <c r="L726">
        <v>1818</v>
      </c>
      <c r="N726">
        <v>1.54</v>
      </c>
      <c r="O726" s="11">
        <v>3.8</v>
      </c>
      <c r="P726" s="11">
        <v>0.33</v>
      </c>
      <c r="Q726" s="12">
        <v>0.43</v>
      </c>
      <c r="R726">
        <v>0.06</v>
      </c>
      <c r="T726" s="42">
        <v>15.2</v>
      </c>
    </row>
    <row r="727" spans="1:20" x14ac:dyDescent="0.2">
      <c r="A727">
        <v>2075</v>
      </c>
      <c r="B727">
        <v>2010</v>
      </c>
      <c r="C727" t="s">
        <v>1080</v>
      </c>
      <c r="D727" s="40">
        <v>40225</v>
      </c>
      <c r="E727" t="s">
        <v>839</v>
      </c>
      <c r="F727" t="s">
        <v>838</v>
      </c>
      <c r="G727">
        <v>1</v>
      </c>
      <c r="H727" t="s">
        <v>1110</v>
      </c>
      <c r="I727">
        <v>34.416107599999997</v>
      </c>
      <c r="J727">
        <v>-119.82874940000001</v>
      </c>
      <c r="K727" s="11">
        <v>0</v>
      </c>
      <c r="L727">
        <v>600</v>
      </c>
      <c r="N727">
        <v>1.81</v>
      </c>
      <c r="O727" s="11">
        <v>4.13</v>
      </c>
      <c r="P727" s="11">
        <v>0.63</v>
      </c>
      <c r="Q727" s="12">
        <v>1.26</v>
      </c>
      <c r="R727">
        <v>0.52</v>
      </c>
      <c r="T727" s="42">
        <v>15</v>
      </c>
    </row>
    <row r="728" spans="1:20" x14ac:dyDescent="0.2">
      <c r="A728">
        <v>2076</v>
      </c>
      <c r="B728">
        <v>2010</v>
      </c>
      <c r="C728" t="s">
        <v>1080</v>
      </c>
      <c r="D728" s="40">
        <v>40227</v>
      </c>
      <c r="E728" t="s">
        <v>833</v>
      </c>
      <c r="F728" t="s">
        <v>838</v>
      </c>
      <c r="G728">
        <v>1</v>
      </c>
      <c r="H728" t="s">
        <v>1110</v>
      </c>
      <c r="I728">
        <v>32.866999999999997</v>
      </c>
      <c r="J728">
        <v>-117.25700000000001</v>
      </c>
      <c r="K728" s="11">
        <v>0</v>
      </c>
      <c r="L728">
        <v>0</v>
      </c>
      <c r="N728">
        <v>1.31</v>
      </c>
      <c r="O728" s="11">
        <v>3.6</v>
      </c>
      <c r="P728" s="11">
        <v>0.3</v>
      </c>
      <c r="Q728" s="12">
        <v>0.45</v>
      </c>
      <c r="R728">
        <v>0.04</v>
      </c>
      <c r="T728" s="42">
        <v>15.6</v>
      </c>
    </row>
    <row r="729" spans="1:20" x14ac:dyDescent="0.2">
      <c r="A729">
        <v>2077</v>
      </c>
      <c r="B729">
        <v>2010</v>
      </c>
      <c r="C729" t="s">
        <v>1080</v>
      </c>
      <c r="D729" s="40">
        <v>40231</v>
      </c>
      <c r="E729" t="s">
        <v>837</v>
      </c>
      <c r="F729" t="s">
        <v>838</v>
      </c>
      <c r="G729">
        <v>1</v>
      </c>
      <c r="H729" t="s">
        <v>1110</v>
      </c>
      <c r="I729">
        <v>34.008000000000003</v>
      </c>
      <c r="J729">
        <v>-118.499</v>
      </c>
      <c r="K729" s="11">
        <v>0</v>
      </c>
      <c r="L729">
        <v>0</v>
      </c>
      <c r="N729">
        <v>2</v>
      </c>
      <c r="O729" s="11">
        <v>1.2409699999999999</v>
      </c>
      <c r="P729" s="11">
        <v>0.13501099999999999</v>
      </c>
      <c r="Q729" s="12">
        <v>1.14225</v>
      </c>
      <c r="R729">
        <v>0.14000000000000001</v>
      </c>
      <c r="T729" s="42">
        <v>14.9</v>
      </c>
    </row>
    <row r="730" spans="1:20" x14ac:dyDescent="0.2">
      <c r="A730">
        <v>2078</v>
      </c>
      <c r="B730">
        <v>2010</v>
      </c>
      <c r="C730" t="s">
        <v>1080</v>
      </c>
      <c r="D730" s="40">
        <v>40231</v>
      </c>
      <c r="E730" t="s">
        <v>833</v>
      </c>
      <c r="F730" t="s">
        <v>838</v>
      </c>
      <c r="G730">
        <v>1</v>
      </c>
      <c r="H730" t="s">
        <v>1110</v>
      </c>
      <c r="I730">
        <v>32.866999999999997</v>
      </c>
      <c r="J730">
        <v>-117.25700000000001</v>
      </c>
      <c r="K730" s="11">
        <v>0</v>
      </c>
      <c r="L730">
        <v>4242</v>
      </c>
      <c r="N730">
        <v>0.95</v>
      </c>
      <c r="O730" s="11">
        <v>3.3</v>
      </c>
      <c r="P730" s="11">
        <v>0.35</v>
      </c>
      <c r="Q730" s="12">
        <v>0.52</v>
      </c>
      <c r="R730">
        <v>0.03</v>
      </c>
      <c r="T730" s="42">
        <v>15.6</v>
      </c>
    </row>
    <row r="731" spans="1:20" x14ac:dyDescent="0.2">
      <c r="A731">
        <v>2079</v>
      </c>
      <c r="B731">
        <v>2010</v>
      </c>
      <c r="C731" t="s">
        <v>1080</v>
      </c>
      <c r="D731" s="40">
        <v>40231</v>
      </c>
      <c r="E731" t="s">
        <v>835</v>
      </c>
      <c r="F731" t="s">
        <v>838</v>
      </c>
      <c r="G731">
        <v>1</v>
      </c>
      <c r="H731" t="s">
        <v>1110</v>
      </c>
      <c r="I731">
        <v>33.606099999999998</v>
      </c>
      <c r="J731">
        <v>-117.9311</v>
      </c>
      <c r="K731" s="11">
        <v>0</v>
      </c>
      <c r="L731">
        <v>0</v>
      </c>
      <c r="N731">
        <v>5.8</v>
      </c>
      <c r="O731" s="11">
        <v>2.7</v>
      </c>
      <c r="P731" s="11">
        <v>0.22</v>
      </c>
      <c r="Q731" s="12">
        <v>1.17</v>
      </c>
      <c r="R731">
        <v>0.15</v>
      </c>
      <c r="T731" s="42">
        <v>16</v>
      </c>
    </row>
    <row r="732" spans="1:20" x14ac:dyDescent="0.2">
      <c r="A732">
        <v>2080</v>
      </c>
      <c r="B732">
        <v>2010</v>
      </c>
      <c r="C732" t="s">
        <v>1080</v>
      </c>
      <c r="D732" s="40">
        <v>40232</v>
      </c>
      <c r="E732" t="s">
        <v>839</v>
      </c>
      <c r="F732" t="s">
        <v>838</v>
      </c>
      <c r="G732">
        <v>1</v>
      </c>
      <c r="H732" t="s">
        <v>1110</v>
      </c>
      <c r="I732">
        <v>34.416107599999997</v>
      </c>
      <c r="J732">
        <v>-119.82874940000001</v>
      </c>
      <c r="K732" s="11">
        <v>0</v>
      </c>
      <c r="L732">
        <v>840</v>
      </c>
      <c r="N732">
        <v>0.82</v>
      </c>
      <c r="O732" s="11">
        <v>3.99</v>
      </c>
      <c r="P732" s="11">
        <v>0.52</v>
      </c>
      <c r="Q732" s="12">
        <v>1.25</v>
      </c>
      <c r="R732">
        <v>0.31</v>
      </c>
      <c r="T732" s="42">
        <v>14.5</v>
      </c>
    </row>
    <row r="733" spans="1:20" x14ac:dyDescent="0.2">
      <c r="A733">
        <v>2081</v>
      </c>
      <c r="B733">
        <v>2010</v>
      </c>
      <c r="C733" t="s">
        <v>1080</v>
      </c>
      <c r="D733" s="40">
        <v>40235</v>
      </c>
      <c r="E733" t="s">
        <v>833</v>
      </c>
      <c r="F733" t="s">
        <v>838</v>
      </c>
      <c r="G733">
        <v>1</v>
      </c>
      <c r="H733" t="s">
        <v>1110</v>
      </c>
      <c r="I733">
        <v>32.866999999999997</v>
      </c>
      <c r="J733">
        <v>-117.25700000000001</v>
      </c>
      <c r="K733" s="11">
        <v>0</v>
      </c>
      <c r="L733">
        <v>0</v>
      </c>
      <c r="N733">
        <v>4.7699999999999996</v>
      </c>
      <c r="O733" s="11">
        <v>4</v>
      </c>
      <c r="P733" s="11">
        <v>0.39</v>
      </c>
      <c r="Q733" s="12">
        <v>0.53</v>
      </c>
      <c r="R733">
        <v>0.05</v>
      </c>
      <c r="T733" s="42">
        <v>15.4</v>
      </c>
    </row>
    <row r="734" spans="1:20" x14ac:dyDescent="0.2">
      <c r="A734">
        <v>2082</v>
      </c>
      <c r="B734">
        <v>2010</v>
      </c>
      <c r="C734" t="s">
        <v>1062</v>
      </c>
      <c r="D734" s="40">
        <v>40238</v>
      </c>
      <c r="E734" t="s">
        <v>835</v>
      </c>
      <c r="F734" t="s">
        <v>838</v>
      </c>
      <c r="G734">
        <v>1</v>
      </c>
      <c r="H734" t="s">
        <v>1110</v>
      </c>
      <c r="I734">
        <v>33.606099999999998</v>
      </c>
      <c r="J734">
        <v>-117.9311</v>
      </c>
      <c r="K734" s="11">
        <v>0</v>
      </c>
      <c r="L734">
        <v>0</v>
      </c>
      <c r="N734">
        <v>9.1</v>
      </c>
      <c r="O734" s="11">
        <v>3.44</v>
      </c>
      <c r="P734" s="11">
        <v>0.37</v>
      </c>
      <c r="Q734" s="12">
        <v>1.93</v>
      </c>
      <c r="R734">
        <v>0.62</v>
      </c>
      <c r="T734" s="42">
        <v>16</v>
      </c>
    </row>
    <row r="735" spans="1:20" x14ac:dyDescent="0.2">
      <c r="A735">
        <v>2084</v>
      </c>
      <c r="B735">
        <v>2010</v>
      </c>
      <c r="C735" t="s">
        <v>1062</v>
      </c>
      <c r="D735" s="40">
        <v>40238</v>
      </c>
      <c r="E735" t="s">
        <v>833</v>
      </c>
      <c r="F735" t="s">
        <v>838</v>
      </c>
      <c r="G735">
        <v>1</v>
      </c>
      <c r="H735" t="s">
        <v>1110</v>
      </c>
      <c r="I735">
        <v>32.866999999999997</v>
      </c>
      <c r="J735">
        <v>-117.25700000000001</v>
      </c>
      <c r="K735" s="11">
        <v>0</v>
      </c>
      <c r="L735">
        <v>303</v>
      </c>
      <c r="N735">
        <v>2.92</v>
      </c>
      <c r="O735" s="11">
        <v>3.7</v>
      </c>
      <c r="P735" s="11">
        <v>0.36</v>
      </c>
      <c r="Q735" s="12">
        <v>0.53</v>
      </c>
      <c r="R735">
        <v>0.05</v>
      </c>
      <c r="T735" s="42">
        <v>15.4</v>
      </c>
    </row>
    <row r="736" spans="1:20" x14ac:dyDescent="0.2">
      <c r="A736">
        <v>2085</v>
      </c>
      <c r="B736">
        <v>2010</v>
      </c>
      <c r="C736" t="s">
        <v>1062</v>
      </c>
      <c r="D736" s="40">
        <v>40239</v>
      </c>
      <c r="E736" t="s">
        <v>836</v>
      </c>
      <c r="F736" t="s">
        <v>838</v>
      </c>
      <c r="G736">
        <v>1</v>
      </c>
      <c r="H736" t="s">
        <v>1110</v>
      </c>
      <c r="I736">
        <v>34.408000000000001</v>
      </c>
      <c r="J736">
        <v>-119.685</v>
      </c>
      <c r="K736" s="11">
        <v>0</v>
      </c>
      <c r="L736">
        <v>800</v>
      </c>
      <c r="N736">
        <v>1.86</v>
      </c>
      <c r="O736" s="11">
        <v>5.67</v>
      </c>
      <c r="P736" s="11">
        <v>0.75</v>
      </c>
      <c r="Q736" s="12">
        <v>1.46</v>
      </c>
      <c r="R736">
        <v>0.41</v>
      </c>
      <c r="T736" s="42">
        <v>15</v>
      </c>
    </row>
    <row r="737" spans="1:20" x14ac:dyDescent="0.2">
      <c r="A737">
        <v>2086</v>
      </c>
      <c r="B737">
        <v>2010</v>
      </c>
      <c r="C737" t="s">
        <v>1062</v>
      </c>
      <c r="D737" s="40">
        <v>40239</v>
      </c>
      <c r="E737" t="s">
        <v>839</v>
      </c>
      <c r="F737" t="s">
        <v>838</v>
      </c>
      <c r="G737">
        <v>1</v>
      </c>
      <c r="H737" t="s">
        <v>1110</v>
      </c>
      <c r="I737">
        <v>34.416107599999997</v>
      </c>
      <c r="J737">
        <v>-119.82874940000001</v>
      </c>
      <c r="K737" s="11">
        <v>0</v>
      </c>
      <c r="L737">
        <v>500</v>
      </c>
      <c r="N737">
        <v>1.64</v>
      </c>
      <c r="O737" s="11">
        <v>3.12</v>
      </c>
      <c r="P737" s="11">
        <v>0.47</v>
      </c>
      <c r="Q737" s="12">
        <v>0.94</v>
      </c>
      <c r="R737">
        <v>0.23</v>
      </c>
      <c r="T737" s="42">
        <v>14.5</v>
      </c>
    </row>
    <row r="738" spans="1:20" x14ac:dyDescent="0.2">
      <c r="A738">
        <v>2087</v>
      </c>
      <c r="B738">
        <v>2010</v>
      </c>
      <c r="C738" t="s">
        <v>1062</v>
      </c>
      <c r="D738" s="40">
        <v>40241</v>
      </c>
      <c r="E738" t="s">
        <v>833</v>
      </c>
      <c r="F738" t="s">
        <v>838</v>
      </c>
      <c r="G738">
        <v>1</v>
      </c>
      <c r="H738" t="s">
        <v>1110</v>
      </c>
      <c r="I738">
        <v>32.866999999999997</v>
      </c>
      <c r="J738">
        <v>-117.25700000000001</v>
      </c>
      <c r="K738" s="11">
        <v>0</v>
      </c>
      <c r="L738">
        <v>0</v>
      </c>
      <c r="N738">
        <v>3.02</v>
      </c>
      <c r="O738" s="11">
        <v>6.4</v>
      </c>
      <c r="P738" s="11">
        <v>0.36</v>
      </c>
      <c r="Q738" s="12">
        <v>0.04</v>
      </c>
      <c r="R738">
        <v>0.02</v>
      </c>
      <c r="T738" s="42">
        <v>15.7</v>
      </c>
    </row>
    <row r="739" spans="1:20" x14ac:dyDescent="0.2">
      <c r="A739">
        <v>2088</v>
      </c>
      <c r="B739">
        <v>2010</v>
      </c>
      <c r="C739" t="s">
        <v>1062</v>
      </c>
      <c r="D739" s="40">
        <v>40245</v>
      </c>
      <c r="E739" t="s">
        <v>836</v>
      </c>
      <c r="F739" t="s">
        <v>838</v>
      </c>
      <c r="G739">
        <v>1</v>
      </c>
      <c r="H739" t="s">
        <v>1110</v>
      </c>
      <c r="I739">
        <v>34.408000000000001</v>
      </c>
      <c r="J739">
        <v>-119.685</v>
      </c>
      <c r="K739" s="11">
        <v>0</v>
      </c>
      <c r="L739">
        <v>7100</v>
      </c>
      <c r="N739">
        <v>1.06</v>
      </c>
      <c r="O739" s="11">
        <v>7.69</v>
      </c>
      <c r="P739" s="11">
        <v>1.1100000000000001</v>
      </c>
      <c r="Q739" s="12">
        <v>2.56</v>
      </c>
      <c r="R739">
        <v>0.42</v>
      </c>
      <c r="T739" s="42">
        <v>13.5</v>
      </c>
    </row>
    <row r="740" spans="1:20" x14ac:dyDescent="0.2">
      <c r="A740">
        <v>2089</v>
      </c>
      <c r="B740">
        <v>2010</v>
      </c>
      <c r="C740" t="s">
        <v>1062</v>
      </c>
      <c r="D740" s="40">
        <v>40245</v>
      </c>
      <c r="E740" t="s">
        <v>837</v>
      </c>
      <c r="F740" t="s">
        <v>838</v>
      </c>
      <c r="G740">
        <v>1</v>
      </c>
      <c r="H740" t="s">
        <v>1110</v>
      </c>
      <c r="I740">
        <v>34.008000000000003</v>
      </c>
      <c r="J740">
        <v>-118.499</v>
      </c>
      <c r="K740" s="11">
        <v>0</v>
      </c>
      <c r="L740">
        <v>10752</v>
      </c>
      <c r="N740">
        <v>3.01</v>
      </c>
      <c r="O740" s="11">
        <v>1.6910700000000001</v>
      </c>
      <c r="P740" s="11">
        <v>0.21376400000000001</v>
      </c>
      <c r="Q740" s="12">
        <v>1.3692599999999999</v>
      </c>
      <c r="R740">
        <v>0.13</v>
      </c>
      <c r="T740" s="42">
        <v>14.9</v>
      </c>
    </row>
    <row r="741" spans="1:20" x14ac:dyDescent="0.2">
      <c r="A741">
        <v>2090</v>
      </c>
      <c r="B741">
        <v>2010</v>
      </c>
      <c r="C741" t="s">
        <v>1062</v>
      </c>
      <c r="D741" s="40">
        <v>40245</v>
      </c>
      <c r="E741" t="s">
        <v>833</v>
      </c>
      <c r="F741" t="s">
        <v>838</v>
      </c>
      <c r="G741">
        <v>1</v>
      </c>
      <c r="H741" t="s">
        <v>1110</v>
      </c>
      <c r="I741">
        <v>32.866999999999997</v>
      </c>
      <c r="J741">
        <v>-117.25700000000001</v>
      </c>
      <c r="K741" s="11">
        <v>0</v>
      </c>
      <c r="L741">
        <v>3333</v>
      </c>
      <c r="N741">
        <v>1.24</v>
      </c>
      <c r="O741" s="11">
        <v>5.4</v>
      </c>
      <c r="P741" s="11">
        <v>0.34</v>
      </c>
      <c r="Q741" s="12">
        <v>0.09</v>
      </c>
      <c r="R741">
        <v>0.03</v>
      </c>
      <c r="T741" s="42">
        <v>15.4</v>
      </c>
    </row>
    <row r="742" spans="1:20" x14ac:dyDescent="0.2">
      <c r="A742">
        <v>2091</v>
      </c>
      <c r="B742">
        <v>2010</v>
      </c>
      <c r="C742" t="s">
        <v>1062</v>
      </c>
      <c r="D742" s="40">
        <v>40245</v>
      </c>
      <c r="E742" t="s">
        <v>835</v>
      </c>
      <c r="F742" t="s">
        <v>838</v>
      </c>
      <c r="G742">
        <v>1</v>
      </c>
      <c r="H742" t="s">
        <v>1110</v>
      </c>
      <c r="I742">
        <v>33.606099999999998</v>
      </c>
      <c r="J742">
        <v>-117.9311</v>
      </c>
      <c r="K742" s="11">
        <v>0</v>
      </c>
      <c r="L742">
        <v>0</v>
      </c>
      <c r="N742">
        <v>4.9000000000000004</v>
      </c>
      <c r="O742" s="11">
        <v>7.88</v>
      </c>
      <c r="P742" s="11">
        <v>0.63</v>
      </c>
      <c r="Q742" s="12">
        <v>5.05</v>
      </c>
      <c r="R742">
        <v>0.18</v>
      </c>
      <c r="T742" s="42">
        <v>16</v>
      </c>
    </row>
    <row r="743" spans="1:20" x14ac:dyDescent="0.2">
      <c r="A743">
        <v>2092</v>
      </c>
      <c r="B743">
        <v>2010</v>
      </c>
      <c r="C743" t="s">
        <v>1062</v>
      </c>
      <c r="D743" s="40">
        <v>40248</v>
      </c>
      <c r="E743" t="s">
        <v>833</v>
      </c>
      <c r="F743" t="s">
        <v>838</v>
      </c>
      <c r="G743">
        <v>1</v>
      </c>
      <c r="H743" t="s">
        <v>1110</v>
      </c>
      <c r="I743">
        <v>32.866999999999997</v>
      </c>
      <c r="J743">
        <v>-117.25700000000001</v>
      </c>
      <c r="K743" s="11">
        <v>0</v>
      </c>
      <c r="L743">
        <v>0</v>
      </c>
      <c r="N743">
        <v>3.2</v>
      </c>
      <c r="O743" s="11">
        <v>8.1999999999999993</v>
      </c>
      <c r="P743" s="11">
        <v>0.54</v>
      </c>
      <c r="Q743" s="12">
        <v>2.64</v>
      </c>
      <c r="R743">
        <v>0.28000000000000003</v>
      </c>
      <c r="T743" s="42">
        <v>14.4</v>
      </c>
    </row>
    <row r="744" spans="1:20" x14ac:dyDescent="0.2">
      <c r="A744">
        <v>2093</v>
      </c>
      <c r="B744">
        <v>2010</v>
      </c>
      <c r="C744" t="s">
        <v>1062</v>
      </c>
      <c r="D744" s="40">
        <v>40252</v>
      </c>
      <c r="E744" t="s">
        <v>837</v>
      </c>
      <c r="F744" t="s">
        <v>838</v>
      </c>
      <c r="G744">
        <v>1</v>
      </c>
      <c r="H744" t="s">
        <v>1110</v>
      </c>
      <c r="I744">
        <v>34.008000000000003</v>
      </c>
      <c r="J744">
        <v>-118.499</v>
      </c>
      <c r="K744" s="11">
        <v>0</v>
      </c>
      <c r="L744">
        <v>1402</v>
      </c>
      <c r="N744">
        <v>3.51</v>
      </c>
      <c r="O744" s="11">
        <v>2.31481</v>
      </c>
      <c r="P744" s="11">
        <v>0.232461</v>
      </c>
      <c r="Q744" s="12">
        <v>2.4620299999999999</v>
      </c>
      <c r="R744">
        <v>0.17</v>
      </c>
      <c r="T744" s="42">
        <v>16.2</v>
      </c>
    </row>
    <row r="745" spans="1:20" x14ac:dyDescent="0.2">
      <c r="A745">
        <v>2094</v>
      </c>
      <c r="B745">
        <v>2010</v>
      </c>
      <c r="C745" t="s">
        <v>1062</v>
      </c>
      <c r="D745" s="40">
        <v>40252</v>
      </c>
      <c r="E745" t="s">
        <v>833</v>
      </c>
      <c r="F745" t="s">
        <v>838</v>
      </c>
      <c r="G745">
        <v>1</v>
      </c>
      <c r="H745" t="s">
        <v>1110</v>
      </c>
      <c r="I745">
        <v>32.866999999999997</v>
      </c>
      <c r="J745">
        <v>-117.25700000000001</v>
      </c>
      <c r="K745" s="11">
        <v>0</v>
      </c>
      <c r="L745">
        <v>2727</v>
      </c>
      <c r="N745">
        <v>8.36</v>
      </c>
      <c r="O745" s="11">
        <v>8.9</v>
      </c>
      <c r="P745" s="11">
        <v>0.49</v>
      </c>
      <c r="Q745" s="12">
        <v>2.09</v>
      </c>
      <c r="R745">
        <v>0.19</v>
      </c>
      <c r="T745" s="42">
        <v>14.3</v>
      </c>
    </row>
    <row r="746" spans="1:20" x14ac:dyDescent="0.2">
      <c r="A746">
        <v>2095</v>
      </c>
      <c r="B746">
        <v>2010</v>
      </c>
      <c r="C746" t="s">
        <v>1062</v>
      </c>
      <c r="D746" s="40">
        <v>40252</v>
      </c>
      <c r="E746" t="s">
        <v>835</v>
      </c>
      <c r="F746" t="s">
        <v>838</v>
      </c>
      <c r="G746">
        <v>1</v>
      </c>
      <c r="H746" t="s">
        <v>1110</v>
      </c>
      <c r="I746">
        <v>33.606099999999998</v>
      </c>
      <c r="J746">
        <v>-117.9311</v>
      </c>
      <c r="K746" s="11">
        <v>0</v>
      </c>
      <c r="L746">
        <v>233986</v>
      </c>
      <c r="N746">
        <v>11.57</v>
      </c>
      <c r="O746" s="11">
        <v>2.25</v>
      </c>
      <c r="P746" s="11">
        <v>0.23</v>
      </c>
      <c r="Q746" s="12">
        <v>1.56</v>
      </c>
      <c r="R746">
        <v>0.13</v>
      </c>
      <c r="T746" s="42">
        <v>15</v>
      </c>
    </row>
    <row r="747" spans="1:20" x14ac:dyDescent="0.2">
      <c r="A747">
        <v>2097</v>
      </c>
      <c r="B747">
        <v>2010</v>
      </c>
      <c r="C747" t="s">
        <v>1062</v>
      </c>
      <c r="D747" s="40">
        <v>40252</v>
      </c>
      <c r="E747" t="s">
        <v>836</v>
      </c>
      <c r="F747" t="s">
        <v>838</v>
      </c>
      <c r="G747">
        <v>1</v>
      </c>
      <c r="H747" t="s">
        <v>1110</v>
      </c>
      <c r="I747">
        <v>34.408000000000001</v>
      </c>
      <c r="J747">
        <v>-119.685</v>
      </c>
      <c r="K747" s="11">
        <v>0</v>
      </c>
      <c r="L747">
        <v>27100</v>
      </c>
      <c r="N747">
        <v>3.61</v>
      </c>
      <c r="O747" s="11">
        <v>11.69</v>
      </c>
      <c r="P747" s="11">
        <v>1.02</v>
      </c>
      <c r="Q747" s="12">
        <v>8.44</v>
      </c>
      <c r="R747">
        <v>0.3</v>
      </c>
      <c r="T747" s="42">
        <v>12.5</v>
      </c>
    </row>
    <row r="748" spans="1:20" x14ac:dyDescent="0.2">
      <c r="A748">
        <v>2098</v>
      </c>
      <c r="B748">
        <v>2010</v>
      </c>
      <c r="C748" t="s">
        <v>1062</v>
      </c>
      <c r="D748" s="40">
        <v>40252</v>
      </c>
      <c r="E748" t="s">
        <v>839</v>
      </c>
      <c r="F748" t="s">
        <v>838</v>
      </c>
      <c r="G748">
        <v>1</v>
      </c>
      <c r="H748" t="s">
        <v>1110</v>
      </c>
      <c r="I748">
        <v>34.416107599999997</v>
      </c>
      <c r="J748">
        <v>-119.82874940000001</v>
      </c>
      <c r="K748" s="11">
        <v>0</v>
      </c>
      <c r="L748">
        <v>34900</v>
      </c>
      <c r="N748">
        <v>3.41</v>
      </c>
      <c r="O748" s="11">
        <v>9.43</v>
      </c>
      <c r="P748" s="11">
        <v>0.78</v>
      </c>
      <c r="Q748" s="12">
        <v>5.22</v>
      </c>
      <c r="R748">
        <v>0.24</v>
      </c>
      <c r="T748" s="42">
        <v>14</v>
      </c>
    </row>
    <row r="749" spans="1:20" x14ac:dyDescent="0.2">
      <c r="A749">
        <v>2099</v>
      </c>
      <c r="B749">
        <v>2010</v>
      </c>
      <c r="C749" t="s">
        <v>1062</v>
      </c>
      <c r="D749" s="40">
        <v>40255</v>
      </c>
      <c r="E749" t="s">
        <v>833</v>
      </c>
      <c r="F749" t="s">
        <v>838</v>
      </c>
      <c r="G749">
        <v>1</v>
      </c>
      <c r="H749" t="s">
        <v>1110</v>
      </c>
      <c r="I749">
        <v>32.866999999999997</v>
      </c>
      <c r="J749">
        <v>-117.25700000000001</v>
      </c>
      <c r="K749" s="11">
        <v>0</v>
      </c>
      <c r="L749">
        <v>320000</v>
      </c>
      <c r="N749">
        <v>7.66</v>
      </c>
      <c r="O749" s="11">
        <v>4.8</v>
      </c>
      <c r="P749" s="11">
        <v>0.25</v>
      </c>
      <c r="Q749" s="12">
        <v>0.24</v>
      </c>
      <c r="R749">
        <v>7.0000000000000007E-2</v>
      </c>
      <c r="T749" s="42">
        <v>14.5</v>
      </c>
    </row>
    <row r="750" spans="1:20" x14ac:dyDescent="0.2">
      <c r="A750">
        <v>2100</v>
      </c>
      <c r="B750">
        <v>2010</v>
      </c>
      <c r="C750" t="s">
        <v>1062</v>
      </c>
      <c r="D750" s="40">
        <v>40259</v>
      </c>
      <c r="E750" t="s">
        <v>833</v>
      </c>
      <c r="F750" t="s">
        <v>838</v>
      </c>
      <c r="G750">
        <v>1</v>
      </c>
      <c r="H750" t="s">
        <v>1110</v>
      </c>
      <c r="I750">
        <v>32.866999999999997</v>
      </c>
      <c r="J750">
        <v>-117.25700000000001</v>
      </c>
      <c r="K750" s="11">
        <v>0.19</v>
      </c>
      <c r="L750">
        <v>199091</v>
      </c>
      <c r="N750">
        <v>2.12</v>
      </c>
      <c r="O750" s="11">
        <v>2.9</v>
      </c>
      <c r="P750" s="11">
        <v>0.22</v>
      </c>
      <c r="Q750" s="12">
        <v>7.0000000000000007E-2</v>
      </c>
      <c r="R750">
        <v>0.04</v>
      </c>
      <c r="T750" s="42">
        <v>15.7</v>
      </c>
    </row>
    <row r="751" spans="1:20" x14ac:dyDescent="0.2">
      <c r="A751">
        <v>2101</v>
      </c>
      <c r="B751">
        <v>2010</v>
      </c>
      <c r="C751" t="s">
        <v>1062</v>
      </c>
      <c r="D751" s="40">
        <v>40259</v>
      </c>
      <c r="E751" t="s">
        <v>835</v>
      </c>
      <c r="F751" t="s">
        <v>838</v>
      </c>
      <c r="G751">
        <v>1</v>
      </c>
      <c r="H751" t="s">
        <v>1110</v>
      </c>
      <c r="I751">
        <v>33.606099999999998</v>
      </c>
      <c r="J751">
        <v>-117.9311</v>
      </c>
      <c r="K751" s="11">
        <v>0.06</v>
      </c>
      <c r="L751">
        <v>145591</v>
      </c>
      <c r="N751">
        <v>5.47</v>
      </c>
      <c r="O751" s="11">
        <v>0</v>
      </c>
      <c r="P751" s="11">
        <v>0.18</v>
      </c>
      <c r="Q751" s="12">
        <v>0.53</v>
      </c>
      <c r="R751">
        <v>0</v>
      </c>
      <c r="T751" s="42">
        <v>15</v>
      </c>
    </row>
    <row r="752" spans="1:20" x14ac:dyDescent="0.2">
      <c r="A752">
        <v>2102</v>
      </c>
      <c r="B752">
        <v>2010</v>
      </c>
      <c r="C752" t="s">
        <v>1062</v>
      </c>
      <c r="D752" s="40">
        <v>40259</v>
      </c>
      <c r="E752" t="s">
        <v>836</v>
      </c>
      <c r="F752" t="s">
        <v>838</v>
      </c>
      <c r="G752">
        <v>1</v>
      </c>
      <c r="H752" t="s">
        <v>1110</v>
      </c>
      <c r="I752">
        <v>34.408000000000001</v>
      </c>
      <c r="J752">
        <v>-119.685</v>
      </c>
      <c r="K752" s="11">
        <v>0</v>
      </c>
      <c r="L752">
        <v>16600</v>
      </c>
      <c r="N752">
        <v>3.02</v>
      </c>
      <c r="O752" s="11">
        <v>5.87</v>
      </c>
      <c r="P752" s="11">
        <v>1.1599999999999999</v>
      </c>
      <c r="Q752" s="12">
        <v>2.16</v>
      </c>
      <c r="R752">
        <v>0.36</v>
      </c>
      <c r="T752" s="42">
        <v>14.5</v>
      </c>
    </row>
    <row r="753" spans="1:20" x14ac:dyDescent="0.2">
      <c r="A753">
        <v>2103</v>
      </c>
      <c r="B753">
        <v>2010</v>
      </c>
      <c r="C753" t="s">
        <v>1062</v>
      </c>
      <c r="D753" s="40">
        <v>40259</v>
      </c>
      <c r="E753" t="s">
        <v>837</v>
      </c>
      <c r="F753" t="s">
        <v>838</v>
      </c>
      <c r="G753">
        <v>1</v>
      </c>
      <c r="H753" t="s">
        <v>1110</v>
      </c>
      <c r="I753">
        <v>34.008000000000003</v>
      </c>
      <c r="J753">
        <v>-118.499</v>
      </c>
      <c r="K753" s="11">
        <v>0</v>
      </c>
      <c r="L753">
        <v>1402</v>
      </c>
      <c r="N753">
        <v>3.01</v>
      </c>
      <c r="O753" s="11">
        <v>1.29111</v>
      </c>
      <c r="P753" s="11">
        <v>0.15714400000000001</v>
      </c>
      <c r="Q753" s="12">
        <v>1.3283199999999999</v>
      </c>
      <c r="R753">
        <v>0.11</v>
      </c>
      <c r="T753" s="42">
        <v>14.8</v>
      </c>
    </row>
    <row r="754" spans="1:20" x14ac:dyDescent="0.2">
      <c r="A754">
        <v>2104</v>
      </c>
      <c r="B754">
        <v>2010</v>
      </c>
      <c r="C754" t="s">
        <v>1062</v>
      </c>
      <c r="D754" s="40">
        <v>40259</v>
      </c>
      <c r="E754" t="s">
        <v>839</v>
      </c>
      <c r="F754" t="s">
        <v>838</v>
      </c>
      <c r="G754">
        <v>1</v>
      </c>
      <c r="H754" t="s">
        <v>1110</v>
      </c>
      <c r="I754">
        <v>34.416107599999997</v>
      </c>
      <c r="J754">
        <v>-119.82874940000001</v>
      </c>
      <c r="K754" s="11">
        <v>0</v>
      </c>
      <c r="L754">
        <v>22800</v>
      </c>
      <c r="N754">
        <v>4.8499999999999996</v>
      </c>
      <c r="O754" s="11">
        <v>3.57</v>
      </c>
      <c r="P754" s="11">
        <v>0.46</v>
      </c>
      <c r="Q754" s="12">
        <v>1.38</v>
      </c>
      <c r="R754">
        <v>0.27</v>
      </c>
      <c r="T754" s="42">
        <v>14.5</v>
      </c>
    </row>
    <row r="755" spans="1:20" x14ac:dyDescent="0.2">
      <c r="A755">
        <v>2105</v>
      </c>
      <c r="B755">
        <v>2010</v>
      </c>
      <c r="C755" t="s">
        <v>1062</v>
      </c>
      <c r="D755" s="40">
        <v>40262</v>
      </c>
      <c r="E755" t="s">
        <v>833</v>
      </c>
      <c r="F755" t="s">
        <v>838</v>
      </c>
      <c r="G755">
        <v>1</v>
      </c>
      <c r="H755" t="s">
        <v>1110</v>
      </c>
      <c r="I755">
        <v>32.866999999999997</v>
      </c>
      <c r="J755">
        <v>-117.25700000000001</v>
      </c>
      <c r="K755" s="11">
        <v>0</v>
      </c>
      <c r="L755">
        <v>0</v>
      </c>
      <c r="N755">
        <v>0.86</v>
      </c>
      <c r="O755" s="11">
        <v>2.5</v>
      </c>
      <c r="P755" s="11">
        <v>0.23</v>
      </c>
      <c r="Q755" s="12">
        <v>0.01</v>
      </c>
      <c r="R755">
        <v>0</v>
      </c>
      <c r="T755" s="42">
        <v>16.3</v>
      </c>
    </row>
    <row r="756" spans="1:20" x14ac:dyDescent="0.2">
      <c r="A756">
        <v>2106</v>
      </c>
      <c r="B756">
        <v>2010</v>
      </c>
      <c r="C756" t="s">
        <v>1062</v>
      </c>
      <c r="D756" s="40">
        <v>40266</v>
      </c>
      <c r="E756" t="s">
        <v>833</v>
      </c>
      <c r="F756" t="s">
        <v>838</v>
      </c>
      <c r="G756">
        <v>1</v>
      </c>
      <c r="H756" t="s">
        <v>1110</v>
      </c>
      <c r="I756">
        <v>32.866999999999997</v>
      </c>
      <c r="J756">
        <v>-117.25700000000001</v>
      </c>
      <c r="K756" s="11">
        <v>0</v>
      </c>
      <c r="L756">
        <v>10909</v>
      </c>
      <c r="N756">
        <v>2.08</v>
      </c>
      <c r="O756" s="11">
        <v>2.7</v>
      </c>
      <c r="P756" s="11">
        <v>0.22</v>
      </c>
      <c r="Q756" s="12">
        <v>0.01</v>
      </c>
      <c r="R756">
        <v>0.02</v>
      </c>
      <c r="T756" s="42">
        <v>16.600000000000001</v>
      </c>
    </row>
    <row r="757" spans="1:20" x14ac:dyDescent="0.2">
      <c r="A757">
        <v>2107</v>
      </c>
      <c r="B757">
        <v>2010</v>
      </c>
      <c r="C757" t="s">
        <v>1062</v>
      </c>
      <c r="D757" s="40">
        <v>40266</v>
      </c>
      <c r="E757" t="s">
        <v>836</v>
      </c>
      <c r="F757" t="s">
        <v>838</v>
      </c>
      <c r="G757">
        <v>1</v>
      </c>
      <c r="H757" t="s">
        <v>1110</v>
      </c>
      <c r="I757">
        <v>34.408000000000001</v>
      </c>
      <c r="J757">
        <v>-119.685</v>
      </c>
      <c r="K757" s="11">
        <v>0</v>
      </c>
      <c r="L757">
        <v>3300</v>
      </c>
      <c r="N757">
        <v>2.2799999999999998</v>
      </c>
      <c r="O757" s="11">
        <v>4.0199999999999996</v>
      </c>
      <c r="P757" s="11">
        <v>1.1399999999999999</v>
      </c>
      <c r="Q757" s="12">
        <v>1.81</v>
      </c>
      <c r="R757">
        <v>0.35</v>
      </c>
      <c r="T757" s="42">
        <v>14</v>
      </c>
    </row>
    <row r="758" spans="1:20" x14ac:dyDescent="0.2">
      <c r="A758">
        <v>2108</v>
      </c>
      <c r="B758">
        <v>2010</v>
      </c>
      <c r="C758" t="s">
        <v>1062</v>
      </c>
      <c r="D758" s="40">
        <v>40266</v>
      </c>
      <c r="E758" t="s">
        <v>837</v>
      </c>
      <c r="F758" t="s">
        <v>838</v>
      </c>
      <c r="G758">
        <v>1</v>
      </c>
      <c r="H758" t="s">
        <v>1110</v>
      </c>
      <c r="I758">
        <v>34.008000000000003</v>
      </c>
      <c r="J758">
        <v>-118.499</v>
      </c>
      <c r="K758" s="11">
        <v>0.05</v>
      </c>
      <c r="L758">
        <v>0</v>
      </c>
      <c r="N758">
        <v>1</v>
      </c>
      <c r="O758" s="11">
        <v>1.4694</v>
      </c>
      <c r="P758" s="11">
        <v>0.19931499999999999</v>
      </c>
      <c r="Q758" s="12">
        <v>0.77565399999999995</v>
      </c>
      <c r="R758">
        <v>0.09</v>
      </c>
      <c r="T758" s="42">
        <v>16</v>
      </c>
    </row>
    <row r="759" spans="1:20" x14ac:dyDescent="0.2">
      <c r="A759">
        <v>2109</v>
      </c>
      <c r="B759">
        <v>2010</v>
      </c>
      <c r="C759" t="s">
        <v>1062</v>
      </c>
      <c r="D759" s="40">
        <v>40268</v>
      </c>
      <c r="E759" t="s">
        <v>835</v>
      </c>
      <c r="F759" t="s">
        <v>838</v>
      </c>
      <c r="G759">
        <v>1</v>
      </c>
      <c r="H759" t="s">
        <v>1110</v>
      </c>
      <c r="I759">
        <v>33.606099999999998</v>
      </c>
      <c r="J759">
        <v>-117.9311</v>
      </c>
      <c r="K759" s="11">
        <v>0</v>
      </c>
      <c r="L759">
        <v>0</v>
      </c>
      <c r="N759">
        <v>11.85</v>
      </c>
      <c r="O759" s="11">
        <v>1.94</v>
      </c>
      <c r="P759" s="11">
        <v>0.27</v>
      </c>
      <c r="Q759" s="12">
        <v>0.47</v>
      </c>
      <c r="R759">
        <v>0.28999999999999998</v>
      </c>
      <c r="T759" s="42">
        <v>16.5</v>
      </c>
    </row>
    <row r="760" spans="1:20" x14ac:dyDescent="0.2">
      <c r="A760">
        <v>2110</v>
      </c>
      <c r="B760">
        <v>2010</v>
      </c>
      <c r="C760" t="s">
        <v>1066</v>
      </c>
      <c r="D760" s="40">
        <v>40269</v>
      </c>
      <c r="E760" t="s">
        <v>833</v>
      </c>
      <c r="F760" t="s">
        <v>838</v>
      </c>
      <c r="G760">
        <v>1</v>
      </c>
      <c r="H760" t="s">
        <v>1110</v>
      </c>
      <c r="I760">
        <v>32.866999999999997</v>
      </c>
      <c r="J760">
        <v>-117.25700000000001</v>
      </c>
      <c r="K760" s="11">
        <v>0</v>
      </c>
      <c r="L760">
        <v>0</v>
      </c>
      <c r="N760">
        <v>2.17</v>
      </c>
      <c r="O760" s="11">
        <v>3.9</v>
      </c>
      <c r="P760" s="11">
        <v>0.32</v>
      </c>
      <c r="Q760" s="12">
        <v>0.17</v>
      </c>
      <c r="R760">
        <v>0.01</v>
      </c>
      <c r="T760" s="42">
        <v>15.7</v>
      </c>
    </row>
    <row r="761" spans="1:20" x14ac:dyDescent="0.2">
      <c r="A761">
        <v>2111</v>
      </c>
      <c r="B761">
        <v>2010</v>
      </c>
      <c r="C761" t="s">
        <v>1066</v>
      </c>
      <c r="D761" s="40">
        <v>40273</v>
      </c>
      <c r="E761" t="s">
        <v>839</v>
      </c>
      <c r="F761" t="s">
        <v>838</v>
      </c>
      <c r="G761">
        <v>1</v>
      </c>
      <c r="H761" t="s">
        <v>1110</v>
      </c>
      <c r="I761">
        <v>34.416107599999997</v>
      </c>
      <c r="J761">
        <v>-119.82874940000001</v>
      </c>
      <c r="K761" s="11">
        <v>0</v>
      </c>
      <c r="L761">
        <v>6100</v>
      </c>
      <c r="N761">
        <v>2.23</v>
      </c>
      <c r="O761" s="11">
        <v>12.24</v>
      </c>
      <c r="P761" s="11">
        <v>1.1000000000000001</v>
      </c>
      <c r="Q761" s="12">
        <v>7.66</v>
      </c>
      <c r="R761">
        <v>0.5</v>
      </c>
      <c r="T761" s="42">
        <v>15</v>
      </c>
    </row>
    <row r="762" spans="1:20" x14ac:dyDescent="0.2">
      <c r="A762">
        <v>2112</v>
      </c>
      <c r="B762">
        <v>2010</v>
      </c>
      <c r="C762" t="s">
        <v>1066</v>
      </c>
      <c r="D762" s="40">
        <v>40273</v>
      </c>
      <c r="E762" t="s">
        <v>833</v>
      </c>
      <c r="F762" t="s">
        <v>838</v>
      </c>
      <c r="G762">
        <v>1</v>
      </c>
      <c r="H762" t="s">
        <v>1110</v>
      </c>
      <c r="I762">
        <v>32.866999999999997</v>
      </c>
      <c r="J762">
        <v>-117.25700000000001</v>
      </c>
      <c r="K762" s="11">
        <v>0</v>
      </c>
      <c r="L762">
        <v>1212</v>
      </c>
      <c r="N762">
        <v>3.18</v>
      </c>
      <c r="O762" s="11">
        <v>4.9000000000000004</v>
      </c>
      <c r="P762" s="11">
        <v>0.33</v>
      </c>
      <c r="Q762" s="12">
        <v>0.05</v>
      </c>
      <c r="R762">
        <v>0.01</v>
      </c>
      <c r="T762" s="42">
        <v>16.100000000000001</v>
      </c>
    </row>
    <row r="763" spans="1:20" x14ac:dyDescent="0.2">
      <c r="A763">
        <v>2113</v>
      </c>
      <c r="B763">
        <v>2010</v>
      </c>
      <c r="C763" t="s">
        <v>1066</v>
      </c>
      <c r="D763" s="40">
        <v>40273</v>
      </c>
      <c r="E763" t="s">
        <v>837</v>
      </c>
      <c r="F763" t="s">
        <v>838</v>
      </c>
      <c r="G763">
        <v>1</v>
      </c>
      <c r="H763" t="s">
        <v>1110</v>
      </c>
      <c r="I763">
        <v>34.008000000000003</v>
      </c>
      <c r="J763">
        <v>-118.499</v>
      </c>
      <c r="K763" s="11">
        <v>0</v>
      </c>
      <c r="L763">
        <v>0</v>
      </c>
      <c r="N763">
        <v>2.5099999999999998</v>
      </c>
      <c r="O763" s="11">
        <v>2.2854999999999999</v>
      </c>
      <c r="P763" s="11">
        <v>0.21776899999999999</v>
      </c>
      <c r="Q763" s="12">
        <v>2.3505199999999999</v>
      </c>
      <c r="R763">
        <v>0.14000000000000001</v>
      </c>
      <c r="T763" s="42">
        <v>15</v>
      </c>
    </row>
    <row r="764" spans="1:20" x14ac:dyDescent="0.2">
      <c r="A764">
        <v>2114</v>
      </c>
      <c r="B764">
        <v>2010</v>
      </c>
      <c r="C764" t="s">
        <v>1066</v>
      </c>
      <c r="D764" s="40">
        <v>40273</v>
      </c>
      <c r="E764" t="s">
        <v>836</v>
      </c>
      <c r="F764" t="s">
        <v>838</v>
      </c>
      <c r="G764">
        <v>1</v>
      </c>
      <c r="H764" t="s">
        <v>1110</v>
      </c>
      <c r="I764">
        <v>34.408000000000001</v>
      </c>
      <c r="J764">
        <v>-119.685</v>
      </c>
      <c r="K764" s="11">
        <v>0</v>
      </c>
      <c r="L764">
        <v>620</v>
      </c>
      <c r="N764">
        <v>2.23</v>
      </c>
      <c r="O764" s="11">
        <v>15.75</v>
      </c>
      <c r="P764" s="11">
        <v>1.49</v>
      </c>
      <c r="Q764" s="12">
        <v>11.93</v>
      </c>
      <c r="R764">
        <v>0.69</v>
      </c>
      <c r="T764" s="42">
        <v>13</v>
      </c>
    </row>
    <row r="765" spans="1:20" x14ac:dyDescent="0.2">
      <c r="A765">
        <v>2115</v>
      </c>
      <c r="B765">
        <v>2010</v>
      </c>
      <c r="C765" t="s">
        <v>1066</v>
      </c>
      <c r="D765" s="40">
        <v>40273</v>
      </c>
      <c r="E765" t="s">
        <v>835</v>
      </c>
      <c r="F765" t="s">
        <v>838</v>
      </c>
      <c r="G765">
        <v>1</v>
      </c>
      <c r="H765" t="s">
        <v>1110</v>
      </c>
      <c r="I765">
        <v>33.606099999999998</v>
      </c>
      <c r="J765">
        <v>-117.9311</v>
      </c>
      <c r="K765" s="11">
        <v>0</v>
      </c>
      <c r="L765">
        <v>0</v>
      </c>
      <c r="N765">
        <v>2.48</v>
      </c>
      <c r="O765" s="11">
        <v>2.34</v>
      </c>
      <c r="P765" s="11">
        <v>0.23</v>
      </c>
      <c r="Q765" s="12">
        <v>1.01</v>
      </c>
      <c r="R765">
        <v>0.46</v>
      </c>
      <c r="T765" s="42">
        <v>16.5</v>
      </c>
    </row>
    <row r="766" spans="1:20" x14ac:dyDescent="0.2">
      <c r="A766">
        <v>2116</v>
      </c>
      <c r="B766">
        <v>2010</v>
      </c>
      <c r="C766" t="s">
        <v>1066</v>
      </c>
      <c r="D766" s="40">
        <v>40276</v>
      </c>
      <c r="E766" t="s">
        <v>833</v>
      </c>
      <c r="F766" t="s">
        <v>838</v>
      </c>
      <c r="G766">
        <v>1</v>
      </c>
      <c r="H766" t="s">
        <v>1110</v>
      </c>
      <c r="I766">
        <v>32.866999999999997</v>
      </c>
      <c r="J766">
        <v>-117.25700000000001</v>
      </c>
      <c r="K766" s="11">
        <v>0</v>
      </c>
      <c r="L766">
        <v>0</v>
      </c>
      <c r="N766">
        <v>2.27</v>
      </c>
      <c r="O766" s="11">
        <v>5.3</v>
      </c>
      <c r="P766" s="11">
        <v>0.35</v>
      </c>
      <c r="Q766" s="12">
        <v>0.13</v>
      </c>
      <c r="R766">
        <v>0.03</v>
      </c>
      <c r="T766" s="42">
        <v>15.7</v>
      </c>
    </row>
    <row r="767" spans="1:20" x14ac:dyDescent="0.2">
      <c r="A767">
        <v>2118</v>
      </c>
      <c r="B767">
        <v>2010</v>
      </c>
      <c r="C767" t="s">
        <v>1066</v>
      </c>
      <c r="D767" s="40">
        <v>40280</v>
      </c>
      <c r="E767" t="s">
        <v>837</v>
      </c>
      <c r="F767" t="s">
        <v>838</v>
      </c>
      <c r="G767">
        <v>1</v>
      </c>
      <c r="H767" t="s">
        <v>1110</v>
      </c>
      <c r="I767">
        <v>34.008000000000003</v>
      </c>
      <c r="J767">
        <v>-118.499</v>
      </c>
      <c r="K767" s="11">
        <v>0</v>
      </c>
      <c r="L767">
        <v>0</v>
      </c>
      <c r="N767">
        <v>4.0095000000000001</v>
      </c>
      <c r="O767" s="11">
        <v>6.7187900000000003</v>
      </c>
      <c r="P767" s="11">
        <v>0.55455100000000002</v>
      </c>
      <c r="Q767" s="12">
        <v>0.820886</v>
      </c>
      <c r="R767">
        <v>0.26</v>
      </c>
      <c r="T767" s="42">
        <v>15.6</v>
      </c>
    </row>
    <row r="768" spans="1:20" x14ac:dyDescent="0.2">
      <c r="A768">
        <v>2119</v>
      </c>
      <c r="B768">
        <v>2010</v>
      </c>
      <c r="C768" t="s">
        <v>1066</v>
      </c>
      <c r="D768" s="40">
        <v>40280</v>
      </c>
      <c r="E768" t="s">
        <v>833</v>
      </c>
      <c r="F768" t="s">
        <v>838</v>
      </c>
      <c r="G768">
        <v>1</v>
      </c>
      <c r="H768" t="s">
        <v>1110</v>
      </c>
      <c r="I768">
        <v>32.866999999999997</v>
      </c>
      <c r="J768">
        <v>-117.25700000000001</v>
      </c>
      <c r="K768" s="11">
        <v>0</v>
      </c>
      <c r="L768">
        <v>303</v>
      </c>
      <c r="N768">
        <v>2.2599999999999998</v>
      </c>
      <c r="O768" s="11">
        <v>3.8</v>
      </c>
      <c r="P768" s="11">
        <v>0.33</v>
      </c>
      <c r="Q768" s="12">
        <v>0.13</v>
      </c>
      <c r="R768">
        <v>0.01</v>
      </c>
      <c r="T768" s="42">
        <v>15.8</v>
      </c>
    </row>
    <row r="769" spans="1:20" x14ac:dyDescent="0.2">
      <c r="A769">
        <v>2120</v>
      </c>
      <c r="B769">
        <v>2010</v>
      </c>
      <c r="C769" t="s">
        <v>1066</v>
      </c>
      <c r="D769" s="40">
        <v>40280</v>
      </c>
      <c r="E769" t="s">
        <v>835</v>
      </c>
      <c r="F769" t="s">
        <v>838</v>
      </c>
      <c r="G769">
        <v>1</v>
      </c>
      <c r="H769" t="s">
        <v>1110</v>
      </c>
      <c r="I769">
        <v>33.606099999999998</v>
      </c>
      <c r="J769">
        <v>-117.9311</v>
      </c>
      <c r="K769" s="11">
        <v>0</v>
      </c>
      <c r="L769">
        <v>0</v>
      </c>
      <c r="N769">
        <v>1.02</v>
      </c>
      <c r="O769" s="11">
        <v>2.68</v>
      </c>
      <c r="P769" s="11">
        <v>0.25</v>
      </c>
      <c r="Q769" s="12">
        <v>0.49</v>
      </c>
      <c r="R769">
        <v>0</v>
      </c>
      <c r="T769" s="42">
        <v>16.5</v>
      </c>
    </row>
    <row r="770" spans="1:20" x14ac:dyDescent="0.2">
      <c r="A770">
        <v>2121</v>
      </c>
      <c r="B770">
        <v>2010</v>
      </c>
      <c r="C770" t="s">
        <v>1066</v>
      </c>
      <c r="D770" s="40">
        <v>40280</v>
      </c>
      <c r="E770" t="s">
        <v>836</v>
      </c>
      <c r="F770" t="s">
        <v>838</v>
      </c>
      <c r="G770">
        <v>1</v>
      </c>
      <c r="H770" t="s">
        <v>1110</v>
      </c>
      <c r="I770">
        <v>34.408000000000001</v>
      </c>
      <c r="J770">
        <v>-119.685</v>
      </c>
      <c r="K770" s="11">
        <v>0</v>
      </c>
      <c r="L770">
        <v>500</v>
      </c>
      <c r="N770">
        <v>2.16</v>
      </c>
      <c r="O770" s="11">
        <v>0</v>
      </c>
      <c r="P770" s="11">
        <v>0</v>
      </c>
      <c r="Q770" s="12">
        <v>0</v>
      </c>
      <c r="R770">
        <v>0</v>
      </c>
      <c r="T770" s="42">
        <v>14.5</v>
      </c>
    </row>
    <row r="771" spans="1:20" x14ac:dyDescent="0.2">
      <c r="A771">
        <v>2122</v>
      </c>
      <c r="B771">
        <v>2010</v>
      </c>
      <c r="C771" t="s">
        <v>1066</v>
      </c>
      <c r="D771" s="40">
        <v>40282</v>
      </c>
      <c r="E771" t="s">
        <v>839</v>
      </c>
      <c r="F771" t="s">
        <v>838</v>
      </c>
      <c r="G771">
        <v>1</v>
      </c>
      <c r="H771" t="s">
        <v>1110</v>
      </c>
      <c r="I771">
        <v>34.416107599999997</v>
      </c>
      <c r="J771">
        <v>-119.82874940000001</v>
      </c>
      <c r="K771" s="11">
        <v>0.05</v>
      </c>
      <c r="L771">
        <v>900</v>
      </c>
      <c r="N771">
        <v>1.21</v>
      </c>
      <c r="O771" s="11">
        <v>4.45</v>
      </c>
      <c r="P771" s="11">
        <v>0.77</v>
      </c>
      <c r="Q771" s="12">
        <v>1.26</v>
      </c>
      <c r="R771">
        <v>0.23</v>
      </c>
      <c r="T771" s="42">
        <v>14.5</v>
      </c>
    </row>
    <row r="772" spans="1:20" x14ac:dyDescent="0.2">
      <c r="A772">
        <v>2123</v>
      </c>
      <c r="B772">
        <v>2010</v>
      </c>
      <c r="C772" t="s">
        <v>1066</v>
      </c>
      <c r="D772" s="40">
        <v>40283</v>
      </c>
      <c r="E772" t="s">
        <v>833</v>
      </c>
      <c r="F772" t="s">
        <v>838</v>
      </c>
      <c r="G772">
        <v>1</v>
      </c>
      <c r="H772" t="s">
        <v>1110</v>
      </c>
      <c r="I772">
        <v>32.866999999999997</v>
      </c>
      <c r="J772">
        <v>-117.25700000000001</v>
      </c>
      <c r="K772" s="11">
        <v>0</v>
      </c>
      <c r="L772">
        <v>0</v>
      </c>
      <c r="N772">
        <v>2.44</v>
      </c>
      <c r="O772" s="11">
        <v>3.8</v>
      </c>
      <c r="P772" s="11">
        <v>0.33</v>
      </c>
      <c r="Q772" s="12">
        <v>0.08</v>
      </c>
      <c r="R772">
        <v>0.02</v>
      </c>
      <c r="T772" s="42">
        <v>16.8</v>
      </c>
    </row>
    <row r="773" spans="1:20" x14ac:dyDescent="0.2">
      <c r="A773">
        <v>2124</v>
      </c>
      <c r="B773">
        <v>2010</v>
      </c>
      <c r="C773" t="s">
        <v>1066</v>
      </c>
      <c r="D773" s="40">
        <v>40286</v>
      </c>
      <c r="E773" t="s">
        <v>835</v>
      </c>
      <c r="F773" t="s">
        <v>838</v>
      </c>
      <c r="G773">
        <v>1</v>
      </c>
      <c r="H773" t="s">
        <v>1110</v>
      </c>
      <c r="I773">
        <v>33.606099999999998</v>
      </c>
      <c r="J773">
        <v>-117.9311</v>
      </c>
      <c r="K773" s="11">
        <v>0</v>
      </c>
      <c r="L773">
        <v>0</v>
      </c>
      <c r="N773">
        <v>3.78</v>
      </c>
      <c r="O773" s="11">
        <v>4.3099999999999996</v>
      </c>
      <c r="P773" s="11">
        <v>0.34</v>
      </c>
      <c r="Q773" s="12">
        <v>0.36</v>
      </c>
      <c r="R773">
        <v>0</v>
      </c>
      <c r="T773" s="42">
        <v>18</v>
      </c>
    </row>
    <row r="774" spans="1:20" x14ac:dyDescent="0.2">
      <c r="A774">
        <v>2125</v>
      </c>
      <c r="B774">
        <v>2010</v>
      </c>
      <c r="C774" t="s">
        <v>1066</v>
      </c>
      <c r="D774" s="40">
        <v>40287</v>
      </c>
      <c r="E774" t="s">
        <v>833</v>
      </c>
      <c r="F774" t="s">
        <v>838</v>
      </c>
      <c r="G774">
        <v>1</v>
      </c>
      <c r="H774" t="s">
        <v>1110</v>
      </c>
      <c r="I774">
        <v>32.866999999999997</v>
      </c>
      <c r="J774">
        <v>-117.25700000000001</v>
      </c>
      <c r="K774" s="11">
        <v>0</v>
      </c>
      <c r="L774">
        <v>3030</v>
      </c>
      <c r="N774">
        <v>2.4</v>
      </c>
      <c r="O774" s="11">
        <v>4</v>
      </c>
      <c r="P774" s="11">
        <v>0.38</v>
      </c>
      <c r="Q774" s="12">
        <v>0.14000000000000001</v>
      </c>
      <c r="R774">
        <v>0.03</v>
      </c>
      <c r="T774" s="42">
        <v>16.7</v>
      </c>
    </row>
    <row r="775" spans="1:20" x14ac:dyDescent="0.2">
      <c r="A775">
        <v>2126</v>
      </c>
      <c r="B775">
        <v>2010</v>
      </c>
      <c r="C775" t="s">
        <v>1066</v>
      </c>
      <c r="D775" s="40">
        <v>40287</v>
      </c>
      <c r="E775" t="s">
        <v>836</v>
      </c>
      <c r="F775" t="s">
        <v>838</v>
      </c>
      <c r="G775">
        <v>1</v>
      </c>
      <c r="H775" t="s">
        <v>1110</v>
      </c>
      <c r="I775">
        <v>34.408000000000001</v>
      </c>
      <c r="J775">
        <v>-119.685</v>
      </c>
      <c r="K775" s="11">
        <v>0</v>
      </c>
      <c r="L775">
        <v>2880</v>
      </c>
      <c r="N775">
        <v>1.38</v>
      </c>
      <c r="O775" s="11">
        <v>25.83</v>
      </c>
      <c r="P775" s="11">
        <v>1.55</v>
      </c>
      <c r="Q775" s="12">
        <v>15</v>
      </c>
      <c r="R775">
        <v>0.45</v>
      </c>
      <c r="T775" s="42">
        <v>15.5</v>
      </c>
    </row>
    <row r="776" spans="1:20" x14ac:dyDescent="0.2">
      <c r="A776">
        <v>2127</v>
      </c>
      <c r="B776">
        <v>2010</v>
      </c>
      <c r="C776" t="s">
        <v>1066</v>
      </c>
      <c r="D776" s="40">
        <v>40287</v>
      </c>
      <c r="E776" t="s">
        <v>839</v>
      </c>
      <c r="F776" t="s">
        <v>838</v>
      </c>
      <c r="G776">
        <v>1</v>
      </c>
      <c r="H776" t="s">
        <v>1110</v>
      </c>
      <c r="I776">
        <v>34.416107599999997</v>
      </c>
      <c r="J776">
        <v>-119.82874940000001</v>
      </c>
      <c r="K776" s="11">
        <v>0.04</v>
      </c>
      <c r="L776">
        <v>2800</v>
      </c>
      <c r="N776">
        <v>1.62</v>
      </c>
      <c r="O776" s="11">
        <v>4.82</v>
      </c>
      <c r="P776" s="11">
        <v>0.46</v>
      </c>
      <c r="Q776" s="12">
        <v>0.47</v>
      </c>
      <c r="R776">
        <v>0.14000000000000001</v>
      </c>
      <c r="T776" s="42">
        <v>16</v>
      </c>
    </row>
    <row r="777" spans="1:20" x14ac:dyDescent="0.2">
      <c r="A777">
        <v>2128</v>
      </c>
      <c r="B777">
        <v>2010</v>
      </c>
      <c r="C777" t="s">
        <v>1066</v>
      </c>
      <c r="D777" s="40">
        <v>40287</v>
      </c>
      <c r="E777" t="s">
        <v>837</v>
      </c>
      <c r="F777" t="s">
        <v>838</v>
      </c>
      <c r="G777">
        <v>1</v>
      </c>
      <c r="H777" t="s">
        <v>1110</v>
      </c>
      <c r="I777">
        <v>34.008000000000003</v>
      </c>
      <c r="J777">
        <v>-118.499</v>
      </c>
      <c r="K777" s="11">
        <v>0</v>
      </c>
      <c r="L777">
        <v>2992</v>
      </c>
      <c r="N777">
        <v>2.00475</v>
      </c>
      <c r="O777" s="11">
        <v>4.9235199999999999</v>
      </c>
      <c r="P777" s="11">
        <v>0.49964799999999998</v>
      </c>
      <c r="Q777" s="12">
        <v>1.1941900000000001</v>
      </c>
      <c r="R777">
        <v>0.13</v>
      </c>
      <c r="T777" s="42">
        <v>15.7</v>
      </c>
    </row>
    <row r="778" spans="1:20" x14ac:dyDescent="0.2">
      <c r="A778">
        <v>2129</v>
      </c>
      <c r="B778">
        <v>2010</v>
      </c>
      <c r="C778" t="s">
        <v>1066</v>
      </c>
      <c r="D778" s="40">
        <v>40290</v>
      </c>
      <c r="E778" t="s">
        <v>833</v>
      </c>
      <c r="F778" t="s">
        <v>838</v>
      </c>
      <c r="G778">
        <v>1</v>
      </c>
      <c r="H778" t="s">
        <v>1110</v>
      </c>
      <c r="I778">
        <v>32.866999999999997</v>
      </c>
      <c r="J778">
        <v>-117.25700000000001</v>
      </c>
      <c r="K778" s="11">
        <v>0</v>
      </c>
      <c r="L778">
        <v>0</v>
      </c>
      <c r="N778">
        <v>3.61</v>
      </c>
      <c r="O778" s="11">
        <v>6.1</v>
      </c>
      <c r="P778" s="11">
        <v>0.4</v>
      </c>
      <c r="Q778" s="12">
        <v>0.34</v>
      </c>
      <c r="R778">
        <v>0.05</v>
      </c>
      <c r="T778" s="42">
        <v>16.100000000000001</v>
      </c>
    </row>
    <row r="779" spans="1:20" x14ac:dyDescent="0.2">
      <c r="A779">
        <v>2130</v>
      </c>
      <c r="B779">
        <v>2010</v>
      </c>
      <c r="C779" t="s">
        <v>1066</v>
      </c>
      <c r="D779" s="40">
        <v>40294</v>
      </c>
      <c r="E779" t="s">
        <v>837</v>
      </c>
      <c r="F779" t="s">
        <v>838</v>
      </c>
      <c r="G779">
        <v>1</v>
      </c>
      <c r="H779" t="s">
        <v>1110</v>
      </c>
      <c r="I779">
        <v>34.008000000000003</v>
      </c>
      <c r="J779">
        <v>-118.499</v>
      </c>
      <c r="K779" s="11">
        <v>0.04</v>
      </c>
      <c r="L779">
        <v>8602</v>
      </c>
      <c r="N779">
        <v>3.00712</v>
      </c>
      <c r="O779" s="11">
        <v>8.68</v>
      </c>
      <c r="P779" s="11">
        <v>0.8</v>
      </c>
      <c r="Q779" s="12">
        <v>6.61</v>
      </c>
      <c r="R779">
        <v>0.54</v>
      </c>
      <c r="T779" s="42">
        <v>13.5</v>
      </c>
    </row>
    <row r="780" spans="1:20" x14ac:dyDescent="0.2">
      <c r="A780">
        <v>2131</v>
      </c>
      <c r="B780">
        <v>2010</v>
      </c>
      <c r="C780" t="s">
        <v>1066</v>
      </c>
      <c r="D780" s="40">
        <v>40294</v>
      </c>
      <c r="E780" t="s">
        <v>835</v>
      </c>
      <c r="F780" t="s">
        <v>838</v>
      </c>
      <c r="G780">
        <v>1</v>
      </c>
      <c r="H780" t="s">
        <v>1110</v>
      </c>
      <c r="I780">
        <v>33.606099999999998</v>
      </c>
      <c r="J780">
        <v>-117.9311</v>
      </c>
      <c r="K780" s="11">
        <v>0</v>
      </c>
      <c r="L780">
        <v>129992</v>
      </c>
      <c r="N780">
        <v>11.42</v>
      </c>
      <c r="O780" s="11">
        <v>9.0399999999999991</v>
      </c>
      <c r="P780" s="11">
        <v>0.4</v>
      </c>
      <c r="Q780" s="12">
        <v>7.05</v>
      </c>
      <c r="R780">
        <v>0.55000000000000004</v>
      </c>
      <c r="T780" s="42">
        <v>15</v>
      </c>
    </row>
    <row r="781" spans="1:20" x14ac:dyDescent="0.2">
      <c r="A781">
        <v>2132</v>
      </c>
      <c r="B781">
        <v>2010</v>
      </c>
      <c r="C781" t="s">
        <v>1066</v>
      </c>
      <c r="D781" s="40">
        <v>40294</v>
      </c>
      <c r="E781" t="s">
        <v>833</v>
      </c>
      <c r="F781" t="s">
        <v>838</v>
      </c>
      <c r="G781">
        <v>1</v>
      </c>
      <c r="H781" t="s">
        <v>1110</v>
      </c>
      <c r="I781">
        <v>32.866999999999997</v>
      </c>
      <c r="J781">
        <v>-117.25700000000001</v>
      </c>
      <c r="K781" s="11">
        <v>0.08</v>
      </c>
      <c r="L781">
        <v>57576</v>
      </c>
      <c r="N781">
        <v>20.46</v>
      </c>
      <c r="O781" s="11">
        <v>8.4</v>
      </c>
      <c r="P781" s="11">
        <v>0.48</v>
      </c>
      <c r="Q781" s="12">
        <v>0.32</v>
      </c>
      <c r="R781">
        <v>0.05</v>
      </c>
      <c r="T781" s="42">
        <v>14.8</v>
      </c>
    </row>
    <row r="782" spans="1:20" x14ac:dyDescent="0.2">
      <c r="A782">
        <v>2133</v>
      </c>
      <c r="B782">
        <v>2010</v>
      </c>
      <c r="C782" t="s">
        <v>1066</v>
      </c>
      <c r="D782" s="40">
        <v>40298</v>
      </c>
      <c r="E782" t="s">
        <v>833</v>
      </c>
      <c r="F782" t="s">
        <v>838</v>
      </c>
      <c r="G782">
        <v>1</v>
      </c>
      <c r="H782" t="s">
        <v>1110</v>
      </c>
      <c r="I782">
        <v>32.866999999999997</v>
      </c>
      <c r="J782">
        <v>-117.25700000000001</v>
      </c>
      <c r="K782" s="11">
        <v>8.8999999999999996E-2</v>
      </c>
      <c r="L782">
        <v>0</v>
      </c>
      <c r="N782">
        <v>10.92</v>
      </c>
      <c r="O782" s="11">
        <v>11.1</v>
      </c>
      <c r="P782" s="11">
        <v>0.76</v>
      </c>
      <c r="Q782" s="12">
        <v>5.44</v>
      </c>
      <c r="R782">
        <v>0.16</v>
      </c>
      <c r="T782" s="42">
        <v>14.8</v>
      </c>
    </row>
    <row r="783" spans="1:20" x14ac:dyDescent="0.2">
      <c r="A783">
        <v>2134</v>
      </c>
      <c r="B783">
        <v>2010</v>
      </c>
      <c r="C783" t="s">
        <v>704</v>
      </c>
      <c r="D783" s="40">
        <v>40301</v>
      </c>
      <c r="E783" t="s">
        <v>835</v>
      </c>
      <c r="F783" t="s">
        <v>838</v>
      </c>
      <c r="G783">
        <v>1</v>
      </c>
      <c r="H783" t="s">
        <v>1110</v>
      </c>
      <c r="I783">
        <v>33.606099999999998</v>
      </c>
      <c r="J783">
        <v>-117.9311</v>
      </c>
      <c r="K783" s="11">
        <v>0.11</v>
      </c>
      <c r="L783">
        <v>265184</v>
      </c>
      <c r="N783">
        <v>10.1</v>
      </c>
      <c r="O783" s="11">
        <v>0</v>
      </c>
      <c r="P783" s="11">
        <v>0.18</v>
      </c>
      <c r="Q783" s="12">
        <v>0.41</v>
      </c>
      <c r="R783">
        <v>0.31</v>
      </c>
      <c r="T783" s="42">
        <v>15</v>
      </c>
    </row>
    <row r="784" spans="1:20" x14ac:dyDescent="0.2">
      <c r="A784">
        <v>2135</v>
      </c>
      <c r="B784">
        <v>2010</v>
      </c>
      <c r="C784" t="s">
        <v>704</v>
      </c>
      <c r="D784" s="40">
        <v>40301</v>
      </c>
      <c r="E784" t="s">
        <v>836</v>
      </c>
      <c r="F784" t="s">
        <v>838</v>
      </c>
      <c r="G784">
        <v>1</v>
      </c>
      <c r="H784" t="s">
        <v>1110</v>
      </c>
      <c r="I784">
        <v>34.408000000000001</v>
      </c>
      <c r="J784">
        <v>-119.685</v>
      </c>
      <c r="K784" s="11">
        <v>0</v>
      </c>
      <c r="L784">
        <v>700</v>
      </c>
      <c r="N784">
        <v>2.67</v>
      </c>
      <c r="O784" s="11">
        <v>6.06</v>
      </c>
      <c r="P784" s="11">
        <v>1.3</v>
      </c>
      <c r="Q784" s="12">
        <v>1.01</v>
      </c>
      <c r="R784">
        <v>0.35</v>
      </c>
      <c r="T784" s="42">
        <v>13</v>
      </c>
    </row>
    <row r="785" spans="1:20" x14ac:dyDescent="0.2">
      <c r="A785">
        <v>2136</v>
      </c>
      <c r="B785">
        <v>2010</v>
      </c>
      <c r="C785" t="s">
        <v>704</v>
      </c>
      <c r="D785" s="40">
        <v>40301</v>
      </c>
      <c r="E785" t="s">
        <v>833</v>
      </c>
      <c r="F785" t="s">
        <v>838</v>
      </c>
      <c r="G785">
        <v>1</v>
      </c>
      <c r="H785" t="s">
        <v>1110</v>
      </c>
      <c r="I785">
        <v>32.866999999999997</v>
      </c>
      <c r="J785">
        <v>-117.25700000000001</v>
      </c>
      <c r="K785" s="11">
        <v>8.6999999999999994E-2</v>
      </c>
      <c r="L785">
        <v>392000</v>
      </c>
      <c r="N785">
        <v>20.46</v>
      </c>
      <c r="O785" s="11">
        <v>2.4</v>
      </c>
      <c r="P785" s="11">
        <v>0.26</v>
      </c>
      <c r="Q785" s="12">
        <v>0.06</v>
      </c>
      <c r="R785">
        <v>0.02</v>
      </c>
      <c r="T785" s="42">
        <v>15.7</v>
      </c>
    </row>
    <row r="786" spans="1:20" x14ac:dyDescent="0.2">
      <c r="A786">
        <v>2137</v>
      </c>
      <c r="B786">
        <v>2010</v>
      </c>
      <c r="C786" t="s">
        <v>704</v>
      </c>
      <c r="D786" s="40">
        <v>40301</v>
      </c>
      <c r="E786" t="s">
        <v>837</v>
      </c>
      <c r="F786" t="s">
        <v>838</v>
      </c>
      <c r="G786">
        <v>1</v>
      </c>
      <c r="H786" t="s">
        <v>1110</v>
      </c>
      <c r="I786">
        <v>34.008000000000003</v>
      </c>
      <c r="J786">
        <v>-118.499</v>
      </c>
      <c r="K786" s="11">
        <v>0.04</v>
      </c>
      <c r="L786">
        <v>0</v>
      </c>
      <c r="N786">
        <v>6.0142499999999997</v>
      </c>
      <c r="O786" s="11">
        <v>4.1196599999999997</v>
      </c>
      <c r="P786" s="11">
        <v>0.703986</v>
      </c>
      <c r="Q786" s="12">
        <v>1.3843399999999999</v>
      </c>
      <c r="R786">
        <v>0.15</v>
      </c>
      <c r="T786" s="42">
        <v>14.8</v>
      </c>
    </row>
    <row r="787" spans="1:20" x14ac:dyDescent="0.2">
      <c r="A787">
        <v>2138</v>
      </c>
      <c r="B787">
        <v>2010</v>
      </c>
      <c r="C787" t="s">
        <v>704</v>
      </c>
      <c r="D787" s="40">
        <v>40303</v>
      </c>
      <c r="E787" t="s">
        <v>839</v>
      </c>
      <c r="F787" t="s">
        <v>838</v>
      </c>
      <c r="G787">
        <v>1</v>
      </c>
      <c r="H787" t="s">
        <v>1110</v>
      </c>
      <c r="I787">
        <v>34.416107599999997</v>
      </c>
      <c r="J787">
        <v>-119.82874940000001</v>
      </c>
      <c r="K787" s="11">
        <v>0</v>
      </c>
      <c r="L787">
        <v>4900</v>
      </c>
      <c r="N787">
        <v>13.8</v>
      </c>
      <c r="O787" s="11">
        <v>4.34</v>
      </c>
      <c r="P787" s="11">
        <v>0.59</v>
      </c>
      <c r="Q787" s="12">
        <v>1.6</v>
      </c>
      <c r="R787">
        <v>0.22</v>
      </c>
      <c r="T787" s="42">
        <v>14.5</v>
      </c>
    </row>
    <row r="788" spans="1:20" x14ac:dyDescent="0.2">
      <c r="A788">
        <v>2139</v>
      </c>
      <c r="B788">
        <v>2010</v>
      </c>
      <c r="C788" t="s">
        <v>704</v>
      </c>
      <c r="D788" s="40">
        <v>40304</v>
      </c>
      <c r="E788" t="s">
        <v>833</v>
      </c>
      <c r="F788" t="s">
        <v>838</v>
      </c>
      <c r="G788">
        <v>1</v>
      </c>
      <c r="H788" t="s">
        <v>1110</v>
      </c>
      <c r="I788">
        <v>32.866999999999997</v>
      </c>
      <c r="J788">
        <v>-117.25700000000001</v>
      </c>
      <c r="K788" s="11">
        <v>0</v>
      </c>
      <c r="L788">
        <v>0</v>
      </c>
      <c r="N788">
        <v>12.2</v>
      </c>
      <c r="O788" s="11">
        <v>4.2</v>
      </c>
      <c r="P788" s="11">
        <v>0.42</v>
      </c>
      <c r="Q788" s="12">
        <v>0.28000000000000003</v>
      </c>
      <c r="R788">
        <v>0.02</v>
      </c>
      <c r="T788" s="42">
        <v>15.3</v>
      </c>
    </row>
    <row r="789" spans="1:20" x14ac:dyDescent="0.2">
      <c r="A789">
        <v>2140</v>
      </c>
      <c r="B789">
        <v>2010</v>
      </c>
      <c r="C789" t="s">
        <v>704</v>
      </c>
      <c r="D789" s="40">
        <v>40308</v>
      </c>
      <c r="E789" t="s">
        <v>835</v>
      </c>
      <c r="F789" t="s">
        <v>838</v>
      </c>
      <c r="G789">
        <v>1</v>
      </c>
      <c r="H789" t="s">
        <v>1110</v>
      </c>
      <c r="I789">
        <v>33.606099999999998</v>
      </c>
      <c r="J789">
        <v>-117.9311</v>
      </c>
      <c r="K789" s="11">
        <v>6.0999999999999999E-2</v>
      </c>
      <c r="L789">
        <v>72796</v>
      </c>
      <c r="N789">
        <v>6.5</v>
      </c>
      <c r="O789" s="11">
        <v>0</v>
      </c>
      <c r="P789" s="11">
        <v>0.2</v>
      </c>
      <c r="Q789" s="12">
        <v>0.27</v>
      </c>
      <c r="R789">
        <v>0.18</v>
      </c>
      <c r="T789" s="42">
        <v>16.5</v>
      </c>
    </row>
    <row r="790" spans="1:20" x14ac:dyDescent="0.2">
      <c r="A790">
        <v>2141</v>
      </c>
      <c r="B790">
        <v>2010</v>
      </c>
      <c r="C790" t="s">
        <v>704</v>
      </c>
      <c r="D790" s="40">
        <v>40308</v>
      </c>
      <c r="E790" t="s">
        <v>833</v>
      </c>
      <c r="F790" t="s">
        <v>838</v>
      </c>
      <c r="G790">
        <v>1</v>
      </c>
      <c r="H790" t="s">
        <v>1110</v>
      </c>
      <c r="I790">
        <v>32.866999999999997</v>
      </c>
      <c r="J790">
        <v>-117.25700000000001</v>
      </c>
      <c r="K790" s="11">
        <v>0</v>
      </c>
      <c r="L790">
        <v>7600</v>
      </c>
      <c r="N790">
        <v>9.5299999999999994</v>
      </c>
      <c r="O790" s="11">
        <v>2.6</v>
      </c>
      <c r="P790" s="11">
        <v>0.26</v>
      </c>
      <c r="Q790" s="12">
        <v>0.03</v>
      </c>
      <c r="R790">
        <v>0.01</v>
      </c>
      <c r="T790" s="42">
        <v>16.7</v>
      </c>
    </row>
    <row r="791" spans="1:20" x14ac:dyDescent="0.2">
      <c r="A791">
        <v>2142</v>
      </c>
      <c r="B791">
        <v>2010</v>
      </c>
      <c r="C791" t="s">
        <v>704</v>
      </c>
      <c r="D791" s="40">
        <v>40308</v>
      </c>
      <c r="E791" t="s">
        <v>836</v>
      </c>
      <c r="F791" t="s">
        <v>838</v>
      </c>
      <c r="G791">
        <v>1</v>
      </c>
      <c r="H791" t="s">
        <v>1110</v>
      </c>
      <c r="I791">
        <v>34.408000000000001</v>
      </c>
      <c r="J791">
        <v>-119.685</v>
      </c>
      <c r="K791" s="11">
        <v>0</v>
      </c>
      <c r="L791">
        <v>11800</v>
      </c>
      <c r="N791">
        <v>0.74</v>
      </c>
      <c r="O791" s="11">
        <v>10.28</v>
      </c>
      <c r="P791" s="11">
        <v>1.92</v>
      </c>
      <c r="Q791" s="12">
        <v>6.51</v>
      </c>
      <c r="R791">
        <v>0.36</v>
      </c>
      <c r="T791" s="42">
        <v>14.5</v>
      </c>
    </row>
    <row r="792" spans="1:20" x14ac:dyDescent="0.2">
      <c r="A792">
        <v>2143</v>
      </c>
      <c r="B792">
        <v>2010</v>
      </c>
      <c r="C792" t="s">
        <v>704</v>
      </c>
      <c r="D792" s="40">
        <v>40308</v>
      </c>
      <c r="E792" t="s">
        <v>837</v>
      </c>
      <c r="F792" t="s">
        <v>838</v>
      </c>
      <c r="G792">
        <v>1</v>
      </c>
      <c r="H792" t="s">
        <v>1110</v>
      </c>
      <c r="I792">
        <v>34.008000000000003</v>
      </c>
      <c r="J792">
        <v>-118.499</v>
      </c>
      <c r="K792" s="11">
        <v>0</v>
      </c>
      <c r="L792">
        <v>0</v>
      </c>
      <c r="N792">
        <v>7.0166199999999996</v>
      </c>
      <c r="O792" s="11">
        <v>3.7616700000000001</v>
      </c>
      <c r="P792" s="11">
        <v>0.422207</v>
      </c>
      <c r="Q792" s="12">
        <v>0.48720999999999998</v>
      </c>
      <c r="R792">
        <v>0.12</v>
      </c>
      <c r="T792" s="42">
        <v>16.5</v>
      </c>
    </row>
    <row r="793" spans="1:20" x14ac:dyDescent="0.2">
      <c r="A793">
        <v>2144</v>
      </c>
      <c r="B793">
        <v>2010</v>
      </c>
      <c r="C793" t="s">
        <v>704</v>
      </c>
      <c r="D793" s="40">
        <v>40310</v>
      </c>
      <c r="E793" t="s">
        <v>839</v>
      </c>
      <c r="F793" t="s">
        <v>838</v>
      </c>
      <c r="G793">
        <v>1</v>
      </c>
      <c r="H793" t="s">
        <v>1110</v>
      </c>
      <c r="I793">
        <v>34.416107599999997</v>
      </c>
      <c r="J793">
        <v>-119.82874940000001</v>
      </c>
      <c r="K793" s="11">
        <v>0</v>
      </c>
      <c r="L793">
        <v>19800</v>
      </c>
      <c r="N793">
        <v>0.95</v>
      </c>
      <c r="O793" s="11">
        <v>26.91</v>
      </c>
      <c r="P793" s="11">
        <v>1.9</v>
      </c>
      <c r="Q793" s="12">
        <v>19.149999999999999</v>
      </c>
      <c r="R793">
        <v>0.32</v>
      </c>
      <c r="T793" s="42">
        <v>13</v>
      </c>
    </row>
    <row r="794" spans="1:20" x14ac:dyDescent="0.2">
      <c r="A794">
        <v>2145</v>
      </c>
      <c r="B794">
        <v>2010</v>
      </c>
      <c r="C794" t="s">
        <v>704</v>
      </c>
      <c r="D794" s="40">
        <v>40311</v>
      </c>
      <c r="E794" t="s">
        <v>833</v>
      </c>
      <c r="F794" t="s">
        <v>838</v>
      </c>
      <c r="G794">
        <v>1</v>
      </c>
      <c r="H794" t="s">
        <v>1110</v>
      </c>
      <c r="I794">
        <v>32.866999999999997</v>
      </c>
      <c r="J794">
        <v>-117.25700000000001</v>
      </c>
      <c r="K794" s="11">
        <v>0</v>
      </c>
      <c r="L794">
        <v>0</v>
      </c>
      <c r="N794">
        <v>6.8</v>
      </c>
      <c r="O794" s="11">
        <v>3.4</v>
      </c>
      <c r="P794" s="11">
        <v>0.18</v>
      </c>
      <c r="Q794" s="12">
        <v>0.04</v>
      </c>
      <c r="R794">
        <v>0.01</v>
      </c>
      <c r="T794" s="42">
        <v>17.3</v>
      </c>
    </row>
    <row r="795" spans="1:20" x14ac:dyDescent="0.2">
      <c r="A795">
        <v>2146</v>
      </c>
      <c r="B795">
        <v>2010</v>
      </c>
      <c r="C795" t="s">
        <v>704</v>
      </c>
      <c r="D795" s="40">
        <v>40315</v>
      </c>
      <c r="E795" t="s">
        <v>835</v>
      </c>
      <c r="F795" t="s">
        <v>838</v>
      </c>
      <c r="G795">
        <v>1</v>
      </c>
      <c r="H795" t="s">
        <v>1110</v>
      </c>
      <c r="I795">
        <v>33.606099999999998</v>
      </c>
      <c r="J795">
        <v>-117.9311</v>
      </c>
      <c r="K795" s="11">
        <v>0</v>
      </c>
      <c r="L795">
        <v>10399</v>
      </c>
      <c r="N795">
        <v>2.23</v>
      </c>
      <c r="O795" s="11">
        <v>1.29</v>
      </c>
      <c r="P795" s="11">
        <v>0.19</v>
      </c>
      <c r="Q795" s="12">
        <v>0.89</v>
      </c>
      <c r="R795">
        <v>0.62</v>
      </c>
      <c r="T795" s="42">
        <v>17</v>
      </c>
    </row>
    <row r="796" spans="1:20" x14ac:dyDescent="0.2">
      <c r="A796">
        <v>2147</v>
      </c>
      <c r="B796">
        <v>2010</v>
      </c>
      <c r="C796" t="s">
        <v>704</v>
      </c>
      <c r="D796" s="40">
        <v>40315</v>
      </c>
      <c r="E796" t="s">
        <v>836</v>
      </c>
      <c r="F796" t="s">
        <v>838</v>
      </c>
      <c r="G796">
        <v>1</v>
      </c>
      <c r="H796" t="s">
        <v>1110</v>
      </c>
      <c r="I796">
        <v>34.408000000000001</v>
      </c>
      <c r="J796">
        <v>-119.685</v>
      </c>
      <c r="K796" s="11">
        <v>7.8E-2</v>
      </c>
      <c r="L796">
        <v>28000</v>
      </c>
      <c r="N796">
        <v>2.25</v>
      </c>
      <c r="O796" s="11">
        <v>7.34</v>
      </c>
      <c r="P796" s="11">
        <v>1.55</v>
      </c>
      <c r="Q796" s="12">
        <v>3.37</v>
      </c>
      <c r="R796">
        <v>0.3</v>
      </c>
      <c r="T796" s="42">
        <v>13</v>
      </c>
    </row>
    <row r="797" spans="1:20" x14ac:dyDescent="0.2">
      <c r="A797">
        <v>2148</v>
      </c>
      <c r="B797">
        <v>2010</v>
      </c>
      <c r="C797" t="s">
        <v>704</v>
      </c>
      <c r="D797" s="40">
        <v>40315</v>
      </c>
      <c r="E797" t="s">
        <v>837</v>
      </c>
      <c r="F797" t="s">
        <v>838</v>
      </c>
      <c r="G797">
        <v>1</v>
      </c>
      <c r="H797" t="s">
        <v>1110</v>
      </c>
      <c r="I797">
        <v>34.008000000000003</v>
      </c>
      <c r="J797">
        <v>-118.499</v>
      </c>
      <c r="K797" s="11">
        <v>0.27</v>
      </c>
      <c r="L797">
        <v>0</v>
      </c>
      <c r="N797">
        <v>29.068899999999999</v>
      </c>
      <c r="O797" s="11">
        <v>5.90313</v>
      </c>
      <c r="P797" s="11">
        <v>2.3539099999999999</v>
      </c>
      <c r="Q797" s="12">
        <v>0.237789</v>
      </c>
      <c r="R797">
        <v>0.26</v>
      </c>
      <c r="T797" s="42">
        <v>15.5</v>
      </c>
    </row>
    <row r="798" spans="1:20" x14ac:dyDescent="0.2">
      <c r="A798">
        <v>2149</v>
      </c>
      <c r="B798">
        <v>2010</v>
      </c>
      <c r="C798" t="s">
        <v>704</v>
      </c>
      <c r="D798" s="40">
        <v>40315</v>
      </c>
      <c r="E798" t="s">
        <v>833</v>
      </c>
      <c r="F798" t="s">
        <v>838</v>
      </c>
      <c r="G798">
        <v>1</v>
      </c>
      <c r="H798" t="s">
        <v>1110</v>
      </c>
      <c r="I798">
        <v>32.866999999999997</v>
      </c>
      <c r="J798">
        <v>-117.25700000000001</v>
      </c>
      <c r="K798" s="11">
        <v>0.12</v>
      </c>
      <c r="L798">
        <v>13200</v>
      </c>
      <c r="N798">
        <v>18.260000000000002</v>
      </c>
      <c r="O798" s="11">
        <v>3.1</v>
      </c>
      <c r="P798" s="11">
        <v>0.22</v>
      </c>
      <c r="Q798" s="12">
        <v>0.02</v>
      </c>
      <c r="R798">
        <v>0</v>
      </c>
      <c r="T798" s="42">
        <v>16.8</v>
      </c>
    </row>
    <row r="799" spans="1:20" x14ac:dyDescent="0.2">
      <c r="A799">
        <v>2150</v>
      </c>
      <c r="B799">
        <v>2010</v>
      </c>
      <c r="C799" t="s">
        <v>704</v>
      </c>
      <c r="D799" s="40">
        <v>40318</v>
      </c>
      <c r="E799" t="s">
        <v>833</v>
      </c>
      <c r="F799" t="s">
        <v>838</v>
      </c>
      <c r="G799">
        <v>1</v>
      </c>
      <c r="H799" t="s">
        <v>1110</v>
      </c>
      <c r="I799">
        <v>32.866999999999997</v>
      </c>
      <c r="J799">
        <v>-117.25700000000001</v>
      </c>
      <c r="K799" s="11">
        <v>0</v>
      </c>
      <c r="L799">
        <v>0</v>
      </c>
      <c r="N799">
        <v>6.97</v>
      </c>
      <c r="O799" s="11">
        <v>4</v>
      </c>
      <c r="P799" s="11">
        <v>0.26</v>
      </c>
      <c r="Q799" s="12">
        <v>0.06</v>
      </c>
      <c r="R799">
        <v>0.02</v>
      </c>
      <c r="T799" s="42">
        <v>17.100000000000001</v>
      </c>
    </row>
    <row r="800" spans="1:20" x14ac:dyDescent="0.2">
      <c r="A800">
        <v>2151</v>
      </c>
      <c r="B800">
        <v>2010</v>
      </c>
      <c r="C800" t="s">
        <v>704</v>
      </c>
      <c r="D800" s="40">
        <v>40322</v>
      </c>
      <c r="E800" t="s">
        <v>835</v>
      </c>
      <c r="F800" t="s">
        <v>838</v>
      </c>
      <c r="G800">
        <v>1</v>
      </c>
      <c r="H800" t="s">
        <v>1110</v>
      </c>
      <c r="I800">
        <v>33.606099999999998</v>
      </c>
      <c r="J800">
        <v>-117.9311</v>
      </c>
      <c r="K800" s="11">
        <v>0</v>
      </c>
      <c r="L800">
        <v>0</v>
      </c>
      <c r="N800">
        <v>3.02</v>
      </c>
      <c r="O800" s="11">
        <v>7.82</v>
      </c>
      <c r="P800" s="11">
        <v>0.66</v>
      </c>
      <c r="Q800" s="12">
        <v>7.94</v>
      </c>
      <c r="R800">
        <v>0.4</v>
      </c>
      <c r="T800" s="42">
        <v>14</v>
      </c>
    </row>
    <row r="801" spans="1:20" x14ac:dyDescent="0.2">
      <c r="A801">
        <v>2152</v>
      </c>
      <c r="B801">
        <v>2010</v>
      </c>
      <c r="C801" t="s">
        <v>704</v>
      </c>
      <c r="D801" s="40">
        <v>40322</v>
      </c>
      <c r="E801" t="s">
        <v>837</v>
      </c>
      <c r="F801" t="s">
        <v>838</v>
      </c>
      <c r="G801">
        <v>1</v>
      </c>
      <c r="H801" t="s">
        <v>1110</v>
      </c>
      <c r="I801">
        <v>34.008000000000003</v>
      </c>
      <c r="J801">
        <v>-118.499</v>
      </c>
      <c r="K801" s="11">
        <v>0</v>
      </c>
      <c r="L801">
        <v>374</v>
      </c>
      <c r="N801">
        <v>14.033200000000001</v>
      </c>
      <c r="O801" s="11">
        <v>9.1501199999999994</v>
      </c>
      <c r="P801" s="11">
        <v>1.15883</v>
      </c>
      <c r="Q801" s="12">
        <v>3.98251</v>
      </c>
      <c r="R801">
        <v>0.28000000000000003</v>
      </c>
      <c r="T801" s="42">
        <v>13</v>
      </c>
    </row>
    <row r="802" spans="1:20" x14ac:dyDescent="0.2">
      <c r="A802">
        <v>2153</v>
      </c>
      <c r="B802">
        <v>2010</v>
      </c>
      <c r="C802" t="s">
        <v>704</v>
      </c>
      <c r="D802" s="40">
        <v>40322</v>
      </c>
      <c r="E802" t="s">
        <v>833</v>
      </c>
      <c r="F802" t="s">
        <v>838</v>
      </c>
      <c r="G802">
        <v>1</v>
      </c>
      <c r="H802" t="s">
        <v>1110</v>
      </c>
      <c r="I802">
        <v>32.866999999999997</v>
      </c>
      <c r="J802">
        <v>-117.25700000000001</v>
      </c>
      <c r="K802" s="11">
        <v>4.3999999999999997E-2</v>
      </c>
      <c r="L802">
        <v>11600</v>
      </c>
      <c r="N802">
        <v>11.08</v>
      </c>
      <c r="O802" s="11">
        <v>5.9</v>
      </c>
      <c r="P802" s="11">
        <v>0.37</v>
      </c>
      <c r="Q802" s="12">
        <v>0.46</v>
      </c>
      <c r="R802">
        <v>0.04</v>
      </c>
      <c r="T802" s="42">
        <v>16.899999999999999</v>
      </c>
    </row>
    <row r="803" spans="1:20" x14ac:dyDescent="0.2">
      <c r="A803">
        <v>2155</v>
      </c>
      <c r="B803">
        <v>2010</v>
      </c>
      <c r="C803" t="s">
        <v>704</v>
      </c>
      <c r="D803" s="40">
        <v>40322</v>
      </c>
      <c r="E803" t="s">
        <v>836</v>
      </c>
      <c r="F803" t="s">
        <v>838</v>
      </c>
      <c r="G803">
        <v>1</v>
      </c>
      <c r="H803" t="s">
        <v>1110</v>
      </c>
      <c r="I803">
        <v>34.408000000000001</v>
      </c>
      <c r="J803">
        <v>-119.685</v>
      </c>
      <c r="K803" s="11">
        <v>0.28000000000000003</v>
      </c>
      <c r="L803">
        <v>61400</v>
      </c>
      <c r="N803">
        <v>2.5099999999999998</v>
      </c>
      <c r="O803" s="11">
        <v>18.36</v>
      </c>
      <c r="P803" s="11">
        <v>2.1800000000000002</v>
      </c>
      <c r="Q803" s="12">
        <v>16.59</v>
      </c>
      <c r="R803">
        <v>0.37</v>
      </c>
      <c r="T803" s="42">
        <v>14</v>
      </c>
    </row>
    <row r="804" spans="1:20" x14ac:dyDescent="0.2">
      <c r="A804">
        <v>2156</v>
      </c>
      <c r="B804">
        <v>2010</v>
      </c>
      <c r="C804" t="s">
        <v>704</v>
      </c>
      <c r="D804" s="40">
        <v>40324</v>
      </c>
      <c r="E804" t="s">
        <v>839</v>
      </c>
      <c r="F804" t="s">
        <v>838</v>
      </c>
      <c r="G804">
        <v>1</v>
      </c>
      <c r="H804" t="s">
        <v>1110</v>
      </c>
      <c r="I804">
        <v>34.416107599999997</v>
      </c>
      <c r="J804">
        <v>-119.82874940000001</v>
      </c>
      <c r="K804" s="11">
        <v>0.52</v>
      </c>
      <c r="L804">
        <v>73000</v>
      </c>
      <c r="N804">
        <v>3.54</v>
      </c>
      <c r="O804" s="11">
        <v>12.86</v>
      </c>
      <c r="P804" s="11">
        <v>1.58</v>
      </c>
      <c r="Q804" s="12">
        <v>12.25</v>
      </c>
      <c r="R804">
        <v>0.32</v>
      </c>
      <c r="T804" s="42">
        <v>13.5</v>
      </c>
    </row>
    <row r="805" spans="1:20" x14ac:dyDescent="0.2">
      <c r="A805">
        <v>2157</v>
      </c>
      <c r="B805">
        <v>2010</v>
      </c>
      <c r="C805" t="s">
        <v>704</v>
      </c>
      <c r="D805" s="40">
        <v>40325</v>
      </c>
      <c r="E805" t="s">
        <v>833</v>
      </c>
      <c r="F805" t="s">
        <v>838</v>
      </c>
      <c r="G805">
        <v>1</v>
      </c>
      <c r="H805" t="s">
        <v>1110</v>
      </c>
      <c r="I805">
        <v>32.866999999999997</v>
      </c>
      <c r="J805">
        <v>-117.25700000000001</v>
      </c>
      <c r="K805" s="11">
        <v>0</v>
      </c>
      <c r="L805">
        <v>0</v>
      </c>
      <c r="N805">
        <v>1.6</v>
      </c>
      <c r="O805" s="11">
        <v>5.2</v>
      </c>
      <c r="P805" s="11">
        <v>0.1</v>
      </c>
      <c r="Q805" s="12">
        <v>0.02</v>
      </c>
      <c r="R805">
        <v>0.01</v>
      </c>
      <c r="T805" s="42">
        <v>18.7</v>
      </c>
    </row>
    <row r="806" spans="1:20" x14ac:dyDescent="0.2">
      <c r="A806">
        <v>2158</v>
      </c>
      <c r="B806">
        <v>2010</v>
      </c>
      <c r="C806" t="s">
        <v>704</v>
      </c>
      <c r="D806" s="40">
        <v>40329</v>
      </c>
      <c r="E806" t="s">
        <v>833</v>
      </c>
      <c r="F806" t="s">
        <v>838</v>
      </c>
      <c r="G806">
        <v>1</v>
      </c>
      <c r="H806" t="s">
        <v>1110</v>
      </c>
      <c r="I806">
        <v>32.866999999999997</v>
      </c>
      <c r="J806">
        <v>-117.25700000000001</v>
      </c>
      <c r="K806" s="11">
        <v>6.0999999999999999E-2</v>
      </c>
      <c r="L806">
        <v>252800</v>
      </c>
      <c r="N806">
        <v>4.1100000000000003</v>
      </c>
      <c r="O806" s="11">
        <v>5.4</v>
      </c>
      <c r="P806" s="11">
        <v>0.25</v>
      </c>
      <c r="Q806" s="12">
        <v>0.06</v>
      </c>
      <c r="R806">
        <v>0</v>
      </c>
      <c r="T806" s="42">
        <v>17.100000000000001</v>
      </c>
    </row>
    <row r="807" spans="1:20" x14ac:dyDescent="0.2">
      <c r="A807">
        <v>2159</v>
      </c>
      <c r="B807">
        <v>2010</v>
      </c>
      <c r="C807" t="s">
        <v>704</v>
      </c>
      <c r="D807" s="40">
        <v>40329</v>
      </c>
      <c r="E807" t="s">
        <v>837</v>
      </c>
      <c r="F807" t="s">
        <v>838</v>
      </c>
      <c r="G807">
        <v>1</v>
      </c>
      <c r="H807" t="s">
        <v>1110</v>
      </c>
      <c r="I807">
        <v>34.008000000000003</v>
      </c>
      <c r="J807">
        <v>-118.499</v>
      </c>
      <c r="K807" s="11">
        <v>0</v>
      </c>
      <c r="L807">
        <v>468</v>
      </c>
      <c r="N807">
        <v>10.0238</v>
      </c>
      <c r="O807" s="11">
        <v>13.004300000000001</v>
      </c>
      <c r="P807" s="11">
        <v>0.190635</v>
      </c>
      <c r="Q807" s="12">
        <v>0.42856899999999998</v>
      </c>
      <c r="R807">
        <v>0</v>
      </c>
      <c r="T807" s="42">
        <v>16.8</v>
      </c>
    </row>
    <row r="808" spans="1:20" x14ac:dyDescent="0.2">
      <c r="A808">
        <v>2160</v>
      </c>
      <c r="B808">
        <v>2010</v>
      </c>
      <c r="C808" t="s">
        <v>705</v>
      </c>
      <c r="D808" s="40">
        <v>40331</v>
      </c>
      <c r="E808" t="s">
        <v>836</v>
      </c>
      <c r="F808" t="s">
        <v>838</v>
      </c>
      <c r="G808">
        <v>1</v>
      </c>
      <c r="H808" t="s">
        <v>1110</v>
      </c>
      <c r="I808">
        <v>34.408000000000001</v>
      </c>
      <c r="J808">
        <v>-119.685</v>
      </c>
      <c r="K808" s="11">
        <v>0.12</v>
      </c>
      <c r="L808">
        <v>37100</v>
      </c>
      <c r="N808">
        <v>4.5199999999999996</v>
      </c>
      <c r="O808" s="11">
        <v>4.78</v>
      </c>
      <c r="P808" s="11">
        <v>0.77</v>
      </c>
      <c r="Q808" s="12">
        <v>2.19</v>
      </c>
      <c r="R808">
        <v>0.17</v>
      </c>
      <c r="T808" s="42">
        <v>14.5</v>
      </c>
    </row>
    <row r="809" spans="1:20" x14ac:dyDescent="0.2">
      <c r="A809">
        <v>2161</v>
      </c>
      <c r="B809">
        <v>2010</v>
      </c>
      <c r="C809" t="s">
        <v>705</v>
      </c>
      <c r="D809" s="40">
        <v>40331</v>
      </c>
      <c r="E809" t="s">
        <v>835</v>
      </c>
      <c r="F809" t="s">
        <v>838</v>
      </c>
      <c r="G809">
        <v>1</v>
      </c>
      <c r="H809" t="s">
        <v>1110</v>
      </c>
      <c r="I809">
        <v>33.606099999999998</v>
      </c>
      <c r="J809">
        <v>-117.9311</v>
      </c>
      <c r="K809" s="11">
        <v>0</v>
      </c>
      <c r="L809">
        <v>20799</v>
      </c>
      <c r="N809">
        <v>6.7</v>
      </c>
      <c r="O809" s="11">
        <v>5.83</v>
      </c>
      <c r="P809" s="11">
        <v>0.21</v>
      </c>
      <c r="Q809" s="12">
        <v>0.48</v>
      </c>
      <c r="R809">
        <v>0</v>
      </c>
      <c r="T809" s="42">
        <v>19</v>
      </c>
    </row>
    <row r="810" spans="1:20" x14ac:dyDescent="0.2">
      <c r="A810">
        <v>2162</v>
      </c>
      <c r="B810">
        <v>2010</v>
      </c>
      <c r="C810" t="s">
        <v>705</v>
      </c>
      <c r="D810" s="40">
        <v>40332</v>
      </c>
      <c r="E810" t="s">
        <v>833</v>
      </c>
      <c r="F810" t="s">
        <v>838</v>
      </c>
      <c r="G810">
        <v>1</v>
      </c>
      <c r="H810" t="s">
        <v>1110</v>
      </c>
      <c r="I810">
        <v>32.866999999999997</v>
      </c>
      <c r="J810">
        <v>-117.25700000000001</v>
      </c>
      <c r="K810" s="11">
        <v>0</v>
      </c>
      <c r="L810">
        <v>0</v>
      </c>
      <c r="N810">
        <v>18.3</v>
      </c>
      <c r="O810" s="11">
        <v>5</v>
      </c>
      <c r="P810" s="11">
        <v>0.26</v>
      </c>
      <c r="Q810" s="12">
        <v>0.01</v>
      </c>
      <c r="R810">
        <v>0.01</v>
      </c>
      <c r="T810" s="42">
        <v>18.3</v>
      </c>
    </row>
    <row r="811" spans="1:20" x14ac:dyDescent="0.2">
      <c r="A811">
        <v>2163</v>
      </c>
      <c r="B811">
        <v>2010</v>
      </c>
      <c r="C811" t="s">
        <v>705</v>
      </c>
      <c r="D811" s="40">
        <v>40332</v>
      </c>
      <c r="E811" t="s">
        <v>839</v>
      </c>
      <c r="F811" t="s">
        <v>838</v>
      </c>
      <c r="G811">
        <v>1</v>
      </c>
      <c r="H811" t="s">
        <v>1110</v>
      </c>
      <c r="I811">
        <v>34.416107599999997</v>
      </c>
      <c r="J811">
        <v>-119.82874940000001</v>
      </c>
      <c r="K811" s="11">
        <v>0</v>
      </c>
      <c r="L811">
        <v>32700</v>
      </c>
      <c r="N811">
        <v>3.96</v>
      </c>
      <c r="O811" s="11">
        <v>2.57</v>
      </c>
      <c r="P811" s="11">
        <v>0.6</v>
      </c>
      <c r="Q811" s="12">
        <v>2.4</v>
      </c>
      <c r="R811">
        <v>0.16</v>
      </c>
      <c r="T811" s="42">
        <v>14</v>
      </c>
    </row>
    <row r="812" spans="1:20" x14ac:dyDescent="0.2">
      <c r="A812">
        <v>2164</v>
      </c>
      <c r="B812">
        <v>2010</v>
      </c>
      <c r="C812" t="s">
        <v>705</v>
      </c>
      <c r="D812" s="40">
        <v>40336</v>
      </c>
      <c r="E812" t="s">
        <v>837</v>
      </c>
      <c r="F812" t="s">
        <v>838</v>
      </c>
      <c r="G812">
        <v>1</v>
      </c>
      <c r="H812" t="s">
        <v>1110</v>
      </c>
      <c r="I812">
        <v>34.008000000000003</v>
      </c>
      <c r="J812">
        <v>-118.499</v>
      </c>
      <c r="K812" s="11">
        <v>0</v>
      </c>
      <c r="L812">
        <v>0</v>
      </c>
      <c r="N812">
        <v>4.5106900000000003</v>
      </c>
      <c r="O812" s="11">
        <v>4.1791900000000002</v>
      </c>
      <c r="P812" s="11">
        <v>0.54668000000000005</v>
      </c>
      <c r="Q812" s="12">
        <v>4.4739500000000003</v>
      </c>
      <c r="R812">
        <v>0.18</v>
      </c>
      <c r="T812" s="42">
        <v>16.8</v>
      </c>
    </row>
    <row r="813" spans="1:20" x14ac:dyDescent="0.2">
      <c r="A813">
        <v>2165</v>
      </c>
      <c r="B813">
        <v>2010</v>
      </c>
      <c r="C813" t="s">
        <v>705</v>
      </c>
      <c r="D813" s="40">
        <v>40336</v>
      </c>
      <c r="E813" t="s">
        <v>836</v>
      </c>
      <c r="F813" t="s">
        <v>838</v>
      </c>
      <c r="G813">
        <v>1</v>
      </c>
      <c r="H813" t="s">
        <v>1110</v>
      </c>
      <c r="I813">
        <v>34.408000000000001</v>
      </c>
      <c r="J813">
        <v>-119.685</v>
      </c>
      <c r="K813" s="11">
        <v>7.1999999999999995E-2</v>
      </c>
      <c r="L813">
        <v>2600</v>
      </c>
      <c r="N813">
        <v>4.0999999999999996</v>
      </c>
      <c r="O813" s="11">
        <v>1.63</v>
      </c>
      <c r="P813" s="11">
        <v>0.19</v>
      </c>
      <c r="Q813" s="12">
        <v>0.46</v>
      </c>
      <c r="R813">
        <v>0.06</v>
      </c>
      <c r="T813" s="42">
        <v>17.5</v>
      </c>
    </row>
    <row r="814" spans="1:20" x14ac:dyDescent="0.2">
      <c r="A814">
        <v>2166</v>
      </c>
      <c r="B814">
        <v>2010</v>
      </c>
      <c r="C814" t="s">
        <v>705</v>
      </c>
      <c r="D814" s="40">
        <v>40336</v>
      </c>
      <c r="E814" t="s">
        <v>839</v>
      </c>
      <c r="F814" t="s">
        <v>838</v>
      </c>
      <c r="G814">
        <v>1</v>
      </c>
      <c r="H814" t="s">
        <v>1110</v>
      </c>
      <c r="I814">
        <v>34.416107599999997</v>
      </c>
      <c r="J814">
        <v>-119.82874940000001</v>
      </c>
      <c r="K814" s="11">
        <v>0</v>
      </c>
      <c r="L814">
        <v>3300</v>
      </c>
      <c r="N814">
        <v>2.3199999999999998</v>
      </c>
      <c r="O814" s="11">
        <v>3.37</v>
      </c>
      <c r="P814" s="11">
        <v>0.35</v>
      </c>
      <c r="Q814" s="12">
        <v>0.64</v>
      </c>
      <c r="R814">
        <v>0.11</v>
      </c>
      <c r="T814" s="42">
        <v>14.5</v>
      </c>
    </row>
    <row r="815" spans="1:20" x14ac:dyDescent="0.2">
      <c r="A815">
        <v>2167</v>
      </c>
      <c r="B815">
        <v>2010</v>
      </c>
      <c r="C815" t="s">
        <v>705</v>
      </c>
      <c r="D815" s="40">
        <v>40337</v>
      </c>
      <c r="E815" t="s">
        <v>833</v>
      </c>
      <c r="F815" t="s">
        <v>838</v>
      </c>
      <c r="G815">
        <v>1</v>
      </c>
      <c r="H815" t="s">
        <v>1110</v>
      </c>
      <c r="I815">
        <v>32.866999999999997</v>
      </c>
      <c r="J815">
        <v>-117.25700000000001</v>
      </c>
      <c r="K815" s="11">
        <v>5.2999999999999999E-2</v>
      </c>
      <c r="L815">
        <v>6400</v>
      </c>
      <c r="N815">
        <v>18.91</v>
      </c>
      <c r="O815" s="11">
        <v>5</v>
      </c>
      <c r="P815" s="11">
        <v>0.18</v>
      </c>
      <c r="Q815" s="12">
        <v>0.01</v>
      </c>
      <c r="R815">
        <v>0.01</v>
      </c>
      <c r="T815" s="42">
        <v>18.899999999999999</v>
      </c>
    </row>
    <row r="816" spans="1:20" x14ac:dyDescent="0.2">
      <c r="A816">
        <v>2168</v>
      </c>
      <c r="B816">
        <v>2010</v>
      </c>
      <c r="C816" t="s">
        <v>705</v>
      </c>
      <c r="D816" s="40">
        <v>40339</v>
      </c>
      <c r="E816" t="s">
        <v>833</v>
      </c>
      <c r="F816" t="s">
        <v>838</v>
      </c>
      <c r="G816">
        <v>1</v>
      </c>
      <c r="H816" t="s">
        <v>1110</v>
      </c>
      <c r="I816">
        <v>32.866999999999997</v>
      </c>
      <c r="J816">
        <v>-117.25700000000001</v>
      </c>
      <c r="K816" s="11">
        <v>0</v>
      </c>
      <c r="L816">
        <v>0</v>
      </c>
      <c r="N816">
        <v>17.079999999999998</v>
      </c>
      <c r="O816" s="11">
        <v>5.0999999999999996</v>
      </c>
      <c r="P816" s="11">
        <v>0.23</v>
      </c>
      <c r="Q816" s="12">
        <v>0</v>
      </c>
      <c r="R816">
        <v>0.02</v>
      </c>
      <c r="T816" s="42">
        <v>18.3</v>
      </c>
    </row>
    <row r="817" spans="1:20" x14ac:dyDescent="0.2">
      <c r="A817">
        <v>2169</v>
      </c>
      <c r="B817">
        <v>2010</v>
      </c>
      <c r="C817" t="s">
        <v>705</v>
      </c>
      <c r="D817" s="40">
        <v>40339</v>
      </c>
      <c r="E817" t="s">
        <v>835</v>
      </c>
      <c r="F817" t="s">
        <v>838</v>
      </c>
      <c r="G817">
        <v>1</v>
      </c>
      <c r="H817" t="s">
        <v>1110</v>
      </c>
      <c r="I817">
        <v>33.606099999999998</v>
      </c>
      <c r="J817">
        <v>-117.9311</v>
      </c>
      <c r="K817" s="11">
        <v>0</v>
      </c>
      <c r="L817">
        <v>18198.84</v>
      </c>
      <c r="N817">
        <v>2.81</v>
      </c>
      <c r="O817" s="11">
        <v>2.5</v>
      </c>
      <c r="P817" s="11">
        <v>0.23</v>
      </c>
      <c r="Q817" s="12">
        <v>0.73</v>
      </c>
      <c r="R817">
        <v>0</v>
      </c>
      <c r="T817" s="42">
        <v>19</v>
      </c>
    </row>
    <row r="818" spans="1:20" x14ac:dyDescent="0.2">
      <c r="A818">
        <v>2170</v>
      </c>
      <c r="B818">
        <v>2010</v>
      </c>
      <c r="C818" t="s">
        <v>705</v>
      </c>
      <c r="D818" s="40">
        <v>40343</v>
      </c>
      <c r="E818" t="s">
        <v>836</v>
      </c>
      <c r="F818" t="s">
        <v>838</v>
      </c>
      <c r="G818">
        <v>1</v>
      </c>
      <c r="H818" t="s">
        <v>1110</v>
      </c>
      <c r="I818">
        <v>34.408000000000001</v>
      </c>
      <c r="J818">
        <v>-119.685</v>
      </c>
      <c r="K818" s="11">
        <v>0.36</v>
      </c>
      <c r="L818">
        <v>65400</v>
      </c>
      <c r="N818">
        <v>2.25</v>
      </c>
      <c r="O818" s="11">
        <v>2.14</v>
      </c>
      <c r="P818" s="11">
        <v>0.24</v>
      </c>
      <c r="Q818" s="12">
        <v>0.16</v>
      </c>
      <c r="R818">
        <v>0.04</v>
      </c>
      <c r="T818" s="42">
        <v>16.5</v>
      </c>
    </row>
    <row r="819" spans="1:20" x14ac:dyDescent="0.2">
      <c r="A819">
        <v>2171</v>
      </c>
      <c r="B819">
        <v>2010</v>
      </c>
      <c r="C819" t="s">
        <v>705</v>
      </c>
      <c r="D819" s="40">
        <v>40343</v>
      </c>
      <c r="E819" t="s">
        <v>839</v>
      </c>
      <c r="F819" t="s">
        <v>838</v>
      </c>
      <c r="G819">
        <v>1</v>
      </c>
      <c r="H819" t="s">
        <v>1110</v>
      </c>
      <c r="I819">
        <v>34.416107599999997</v>
      </c>
      <c r="J819">
        <v>-119.82874940000001</v>
      </c>
      <c r="K819" s="11">
        <v>0.52</v>
      </c>
      <c r="L819">
        <v>70600</v>
      </c>
      <c r="N819">
        <v>2.62</v>
      </c>
      <c r="O819" s="11">
        <v>1.95</v>
      </c>
      <c r="P819" s="11">
        <v>0.27</v>
      </c>
      <c r="Q819" s="12">
        <v>0.28000000000000003</v>
      </c>
      <c r="R819">
        <v>7.0000000000000007E-2</v>
      </c>
      <c r="T819" s="42">
        <v>16.5</v>
      </c>
    </row>
    <row r="820" spans="1:20" x14ac:dyDescent="0.2">
      <c r="A820">
        <v>2172</v>
      </c>
      <c r="B820">
        <v>2010</v>
      </c>
      <c r="C820" t="s">
        <v>705</v>
      </c>
      <c r="D820" s="40">
        <v>40343</v>
      </c>
      <c r="E820" t="s">
        <v>833</v>
      </c>
      <c r="F820" t="s">
        <v>838</v>
      </c>
      <c r="G820">
        <v>1</v>
      </c>
      <c r="H820" t="s">
        <v>1110</v>
      </c>
      <c r="I820">
        <v>32.866999999999997</v>
      </c>
      <c r="J820">
        <v>-117.25700000000001</v>
      </c>
      <c r="K820" s="11">
        <v>0.05</v>
      </c>
      <c r="L820">
        <v>6400</v>
      </c>
      <c r="N820">
        <v>5.37</v>
      </c>
      <c r="O820" s="11">
        <v>4.8</v>
      </c>
      <c r="P820" s="11">
        <v>0.2</v>
      </c>
      <c r="Q820" s="12">
        <v>0</v>
      </c>
      <c r="R820">
        <v>0.01</v>
      </c>
      <c r="T820" s="42">
        <v>19.600000000000001</v>
      </c>
    </row>
    <row r="821" spans="1:20" x14ac:dyDescent="0.2">
      <c r="A821">
        <v>2173</v>
      </c>
      <c r="B821">
        <v>2010</v>
      </c>
      <c r="C821" t="s">
        <v>705</v>
      </c>
      <c r="D821" s="40">
        <v>40343</v>
      </c>
      <c r="E821" t="s">
        <v>837</v>
      </c>
      <c r="F821" t="s">
        <v>838</v>
      </c>
      <c r="G821">
        <v>1</v>
      </c>
      <c r="H821" t="s">
        <v>1110</v>
      </c>
      <c r="I821">
        <v>34.008000000000003</v>
      </c>
      <c r="J821">
        <v>-118.499</v>
      </c>
      <c r="K821" s="11">
        <v>0</v>
      </c>
      <c r="L821">
        <v>0</v>
      </c>
      <c r="N821">
        <v>9.5225600000000004</v>
      </c>
      <c r="O821" s="11">
        <v>2.5470600000000001</v>
      </c>
      <c r="P821" s="11">
        <v>0.32269500000000001</v>
      </c>
      <c r="Q821" s="12">
        <v>0.33412599999999998</v>
      </c>
      <c r="R821">
        <v>0</v>
      </c>
      <c r="T821" s="42">
        <v>18</v>
      </c>
    </row>
    <row r="822" spans="1:20" x14ac:dyDescent="0.2">
      <c r="A822">
        <v>2174</v>
      </c>
      <c r="B822">
        <v>2010</v>
      </c>
      <c r="C822" t="s">
        <v>705</v>
      </c>
      <c r="D822" s="40">
        <v>40345</v>
      </c>
      <c r="E822" t="s">
        <v>835</v>
      </c>
      <c r="F822" t="s">
        <v>838</v>
      </c>
      <c r="G822">
        <v>1</v>
      </c>
      <c r="H822" t="s">
        <v>1110</v>
      </c>
      <c r="I822">
        <v>33.606099999999998</v>
      </c>
      <c r="J822">
        <v>-117.9311</v>
      </c>
      <c r="K822" s="11">
        <v>0.04</v>
      </c>
      <c r="L822">
        <v>0</v>
      </c>
      <c r="N822">
        <v>5.26</v>
      </c>
      <c r="O822" s="11">
        <v>3.09</v>
      </c>
      <c r="P822" s="11">
        <v>0.16</v>
      </c>
      <c r="Q822" s="12">
        <v>0.77</v>
      </c>
      <c r="R822">
        <v>0.24</v>
      </c>
      <c r="T822" s="42">
        <v>20</v>
      </c>
    </row>
    <row r="823" spans="1:20" x14ac:dyDescent="0.2">
      <c r="A823">
        <v>2175</v>
      </c>
      <c r="B823">
        <v>2010</v>
      </c>
      <c r="C823" t="s">
        <v>705</v>
      </c>
      <c r="D823" s="40">
        <v>40346</v>
      </c>
      <c r="E823" t="s">
        <v>833</v>
      </c>
      <c r="F823" t="s">
        <v>838</v>
      </c>
      <c r="G823">
        <v>1</v>
      </c>
      <c r="H823" t="s">
        <v>1110</v>
      </c>
      <c r="I823">
        <v>32.866999999999997</v>
      </c>
      <c r="J823">
        <v>-117.25700000000001</v>
      </c>
      <c r="K823" s="11">
        <v>0</v>
      </c>
      <c r="L823">
        <v>0</v>
      </c>
      <c r="N823">
        <v>4.1100000000000003</v>
      </c>
      <c r="O823" s="11">
        <v>4</v>
      </c>
      <c r="P823" s="11">
        <v>0.16</v>
      </c>
      <c r="Q823" s="12">
        <v>0</v>
      </c>
      <c r="R823">
        <v>0.01</v>
      </c>
      <c r="T823" s="42">
        <v>19.3</v>
      </c>
    </row>
    <row r="824" spans="1:20" x14ac:dyDescent="0.2">
      <c r="A824">
        <v>2176</v>
      </c>
      <c r="B824">
        <v>2010</v>
      </c>
      <c r="C824" t="s">
        <v>705</v>
      </c>
      <c r="D824" s="40">
        <v>40350</v>
      </c>
      <c r="E824" t="s">
        <v>833</v>
      </c>
      <c r="F824" t="s">
        <v>838</v>
      </c>
      <c r="G824">
        <v>1</v>
      </c>
      <c r="H824" t="s">
        <v>1110</v>
      </c>
      <c r="I824">
        <v>32.866999999999997</v>
      </c>
      <c r="J824">
        <v>-117.25700000000001</v>
      </c>
      <c r="K824" s="11">
        <v>0</v>
      </c>
      <c r="L824">
        <v>8400</v>
      </c>
      <c r="N824">
        <v>1.57</v>
      </c>
      <c r="O824" s="11">
        <v>4.0999999999999996</v>
      </c>
      <c r="P824" s="11">
        <v>0.16</v>
      </c>
      <c r="Q824" s="12">
        <v>0.05</v>
      </c>
      <c r="R824">
        <v>0.02</v>
      </c>
      <c r="T824" s="42">
        <v>20.100000000000001</v>
      </c>
    </row>
    <row r="825" spans="1:20" x14ac:dyDescent="0.2">
      <c r="A825">
        <v>2177</v>
      </c>
      <c r="B825">
        <v>2010</v>
      </c>
      <c r="C825" t="s">
        <v>705</v>
      </c>
      <c r="D825" s="40">
        <v>40351</v>
      </c>
      <c r="E825" t="s">
        <v>835</v>
      </c>
      <c r="F825" t="s">
        <v>838</v>
      </c>
      <c r="G825">
        <v>1</v>
      </c>
      <c r="H825" t="s">
        <v>1110</v>
      </c>
      <c r="I825">
        <v>33.606099999999998</v>
      </c>
      <c r="J825">
        <v>-117.9311</v>
      </c>
      <c r="K825" s="11">
        <v>0.09</v>
      </c>
      <c r="L825">
        <v>0</v>
      </c>
      <c r="N825">
        <v>9.93</v>
      </c>
      <c r="O825" s="11">
        <v>2.4</v>
      </c>
      <c r="P825" s="11">
        <v>0.11</v>
      </c>
      <c r="Q825" s="12">
        <v>0.53</v>
      </c>
      <c r="R825">
        <v>0.36</v>
      </c>
      <c r="T825" s="42">
        <v>20.5</v>
      </c>
    </row>
    <row r="826" spans="1:20" x14ac:dyDescent="0.2">
      <c r="A826">
        <v>2178</v>
      </c>
      <c r="B826">
        <v>2010</v>
      </c>
      <c r="C826" t="s">
        <v>705</v>
      </c>
      <c r="D826" s="40">
        <v>40352</v>
      </c>
      <c r="E826" t="s">
        <v>837</v>
      </c>
      <c r="F826" t="s">
        <v>838</v>
      </c>
      <c r="G826">
        <v>1</v>
      </c>
      <c r="H826" t="s">
        <v>1110</v>
      </c>
      <c r="I826">
        <v>34.008000000000003</v>
      </c>
      <c r="J826">
        <v>-118.499</v>
      </c>
      <c r="K826" s="11">
        <v>0</v>
      </c>
      <c r="L826">
        <v>0</v>
      </c>
      <c r="N826">
        <v>8.8710199999999997</v>
      </c>
      <c r="O826" s="11">
        <v>5.5439499999999997</v>
      </c>
      <c r="P826" s="11">
        <v>0.30372500000000002</v>
      </c>
      <c r="Q826" s="12">
        <v>1.0702499999999999</v>
      </c>
      <c r="R826">
        <v>0</v>
      </c>
      <c r="T826" s="42">
        <v>19</v>
      </c>
    </row>
    <row r="827" spans="1:20" x14ac:dyDescent="0.2">
      <c r="A827">
        <v>2179</v>
      </c>
      <c r="B827">
        <v>2010</v>
      </c>
      <c r="C827" t="s">
        <v>705</v>
      </c>
      <c r="D827" s="40">
        <v>40353</v>
      </c>
      <c r="E827" t="s">
        <v>833</v>
      </c>
      <c r="F827" t="s">
        <v>838</v>
      </c>
      <c r="G827">
        <v>1</v>
      </c>
      <c r="H827" t="s">
        <v>1110</v>
      </c>
      <c r="I827">
        <v>32.866999999999997</v>
      </c>
      <c r="J827">
        <v>-117.25700000000001</v>
      </c>
      <c r="K827" s="11">
        <v>0</v>
      </c>
      <c r="L827">
        <v>0</v>
      </c>
      <c r="N827">
        <v>3.36</v>
      </c>
      <c r="O827" s="11">
        <v>3.9</v>
      </c>
      <c r="P827" s="11">
        <v>0.09</v>
      </c>
      <c r="Q827" s="12">
        <v>0</v>
      </c>
      <c r="R827">
        <v>0.02</v>
      </c>
      <c r="T827" s="42">
        <v>21.1</v>
      </c>
    </row>
    <row r="828" spans="1:20" x14ac:dyDescent="0.2">
      <c r="A828">
        <v>2180</v>
      </c>
      <c r="B828">
        <v>2010</v>
      </c>
      <c r="C828" t="s">
        <v>705</v>
      </c>
      <c r="D828" s="40">
        <v>40357</v>
      </c>
      <c r="E828" t="s">
        <v>835</v>
      </c>
      <c r="F828" t="s">
        <v>838</v>
      </c>
      <c r="G828">
        <v>1</v>
      </c>
      <c r="H828" t="s">
        <v>1110</v>
      </c>
      <c r="I828">
        <v>33.606099999999998</v>
      </c>
      <c r="J828">
        <v>-117.9311</v>
      </c>
      <c r="K828" s="11">
        <v>0</v>
      </c>
      <c r="L828">
        <v>2600</v>
      </c>
      <c r="N828">
        <v>1.89</v>
      </c>
      <c r="O828" s="11">
        <v>5.51</v>
      </c>
      <c r="P828" s="11">
        <v>0.17</v>
      </c>
      <c r="Q828" s="12">
        <v>0</v>
      </c>
      <c r="R828">
        <v>0</v>
      </c>
      <c r="T828" s="42">
        <v>20</v>
      </c>
    </row>
    <row r="829" spans="1:20" x14ac:dyDescent="0.2">
      <c r="A829">
        <v>2181</v>
      </c>
      <c r="B829">
        <v>2010</v>
      </c>
      <c r="C829" t="s">
        <v>705</v>
      </c>
      <c r="D829" s="40">
        <v>40357</v>
      </c>
      <c r="E829" t="s">
        <v>833</v>
      </c>
      <c r="F829" t="s">
        <v>838</v>
      </c>
      <c r="G829">
        <v>1</v>
      </c>
      <c r="H829" t="s">
        <v>1110</v>
      </c>
      <c r="I829">
        <v>32.866999999999997</v>
      </c>
      <c r="J829">
        <v>-117.25700000000001</v>
      </c>
      <c r="K829" s="11">
        <v>0</v>
      </c>
      <c r="L829">
        <v>17200</v>
      </c>
      <c r="N829">
        <v>4.38</v>
      </c>
      <c r="O829" s="11">
        <v>2.5</v>
      </c>
      <c r="P829" s="11">
        <v>0.06</v>
      </c>
      <c r="Q829" s="12">
        <v>0</v>
      </c>
      <c r="R829">
        <v>0.01</v>
      </c>
      <c r="T829" s="42">
        <v>20.3</v>
      </c>
    </row>
    <row r="830" spans="1:20" x14ac:dyDescent="0.2">
      <c r="A830">
        <v>2182</v>
      </c>
      <c r="B830">
        <v>2010</v>
      </c>
      <c r="C830" t="s">
        <v>705</v>
      </c>
      <c r="D830" s="40">
        <v>40357</v>
      </c>
      <c r="E830" t="s">
        <v>837</v>
      </c>
      <c r="F830" t="s">
        <v>838</v>
      </c>
      <c r="G830">
        <v>1</v>
      </c>
      <c r="H830" t="s">
        <v>1110</v>
      </c>
      <c r="I830">
        <v>34.008000000000003</v>
      </c>
      <c r="J830">
        <v>-118.499</v>
      </c>
      <c r="K830" s="11">
        <v>0</v>
      </c>
      <c r="L830">
        <v>0</v>
      </c>
      <c r="N830">
        <v>13.5321</v>
      </c>
      <c r="O830" s="11">
        <v>5.0264100000000003</v>
      </c>
      <c r="P830" s="11">
        <v>0.28993000000000002</v>
      </c>
      <c r="Q830" s="12">
        <v>0.63411899999999999</v>
      </c>
      <c r="R830">
        <v>0</v>
      </c>
      <c r="T830" s="42">
        <v>20</v>
      </c>
    </row>
    <row r="831" spans="1:20" x14ac:dyDescent="0.2">
      <c r="A831">
        <v>2183</v>
      </c>
      <c r="B831">
        <v>2010</v>
      </c>
      <c r="C831" t="s">
        <v>705</v>
      </c>
      <c r="D831" s="40">
        <v>40359</v>
      </c>
      <c r="E831" t="s">
        <v>836</v>
      </c>
      <c r="F831" t="s">
        <v>838</v>
      </c>
      <c r="G831">
        <v>1</v>
      </c>
      <c r="H831" t="s">
        <v>1110</v>
      </c>
      <c r="I831">
        <v>34.408000000000001</v>
      </c>
      <c r="J831">
        <v>-119.685</v>
      </c>
      <c r="K831" s="11">
        <v>5.8999999999999997E-2</v>
      </c>
      <c r="L831">
        <v>11400</v>
      </c>
      <c r="N831">
        <v>1.59</v>
      </c>
      <c r="O831" s="11">
        <v>10.130000000000001</v>
      </c>
      <c r="P831" s="11">
        <v>1.21</v>
      </c>
      <c r="Q831" s="12">
        <v>1.1599999999999999</v>
      </c>
      <c r="R831">
        <v>0.19</v>
      </c>
      <c r="T831" s="42">
        <v>16.5</v>
      </c>
    </row>
    <row r="832" spans="1:20" x14ac:dyDescent="0.2">
      <c r="A832">
        <v>2184</v>
      </c>
      <c r="B832">
        <v>2010</v>
      </c>
      <c r="C832" t="s">
        <v>705</v>
      </c>
      <c r="D832" s="40">
        <v>40359</v>
      </c>
      <c r="E832" t="s">
        <v>839</v>
      </c>
      <c r="F832" t="s">
        <v>838</v>
      </c>
      <c r="G832">
        <v>1</v>
      </c>
      <c r="H832" t="s">
        <v>1110</v>
      </c>
      <c r="I832">
        <v>34.416107599999997</v>
      </c>
      <c r="J832">
        <v>-119.82874940000001</v>
      </c>
      <c r="K832" s="11">
        <v>0.27</v>
      </c>
      <c r="L832">
        <v>32800</v>
      </c>
      <c r="N832">
        <v>2.46</v>
      </c>
      <c r="O832" s="11">
        <v>1.36</v>
      </c>
      <c r="P832" s="11">
        <v>0.42</v>
      </c>
      <c r="Q832" s="12">
        <v>0.53</v>
      </c>
      <c r="R832">
        <v>0.09</v>
      </c>
      <c r="T832" s="42">
        <v>16</v>
      </c>
    </row>
    <row r="833" spans="1:20" x14ac:dyDescent="0.2">
      <c r="A833">
        <v>2185</v>
      </c>
      <c r="B833">
        <v>2010</v>
      </c>
      <c r="C833" t="s">
        <v>1067</v>
      </c>
      <c r="D833" s="40">
        <v>40360</v>
      </c>
      <c r="E833" t="s">
        <v>833</v>
      </c>
      <c r="F833" t="s">
        <v>838</v>
      </c>
      <c r="G833">
        <v>1</v>
      </c>
      <c r="H833" t="s">
        <v>1110</v>
      </c>
      <c r="I833">
        <v>32.866999999999997</v>
      </c>
      <c r="J833">
        <v>-117.25700000000001</v>
      </c>
      <c r="K833" s="11">
        <v>0</v>
      </c>
      <c r="L833">
        <v>0</v>
      </c>
      <c r="N833">
        <v>5.21</v>
      </c>
      <c r="O833" s="11">
        <v>1.1000000000000001</v>
      </c>
      <c r="P833" s="11">
        <v>0.03</v>
      </c>
      <c r="Q833" s="12">
        <v>0</v>
      </c>
      <c r="R833">
        <v>0.01</v>
      </c>
      <c r="T833" s="42">
        <v>20.3</v>
      </c>
    </row>
    <row r="834" spans="1:20" x14ac:dyDescent="0.2">
      <c r="A834">
        <v>2186</v>
      </c>
      <c r="B834">
        <v>2010</v>
      </c>
      <c r="C834" t="s">
        <v>1067</v>
      </c>
      <c r="D834" s="40">
        <v>40364</v>
      </c>
      <c r="E834" t="s">
        <v>833</v>
      </c>
      <c r="F834" t="s">
        <v>838</v>
      </c>
      <c r="G834">
        <v>1</v>
      </c>
      <c r="H834" t="s">
        <v>1110</v>
      </c>
      <c r="I834">
        <v>32.866999999999997</v>
      </c>
      <c r="J834">
        <v>-117.25700000000001</v>
      </c>
      <c r="K834" s="11">
        <v>0</v>
      </c>
      <c r="L834">
        <v>25454</v>
      </c>
      <c r="N834">
        <v>3.37</v>
      </c>
      <c r="O834" s="11">
        <v>2</v>
      </c>
      <c r="P834" s="11">
        <v>0.1</v>
      </c>
      <c r="Q834" s="12">
        <v>0</v>
      </c>
      <c r="R834">
        <v>0.01</v>
      </c>
      <c r="T834" s="42">
        <v>18.899999999999999</v>
      </c>
    </row>
    <row r="835" spans="1:20" x14ac:dyDescent="0.2">
      <c r="A835">
        <v>2187</v>
      </c>
      <c r="B835">
        <v>2010</v>
      </c>
      <c r="C835" t="s">
        <v>1067</v>
      </c>
      <c r="D835" s="40">
        <v>40364</v>
      </c>
      <c r="E835" t="s">
        <v>837</v>
      </c>
      <c r="F835" t="s">
        <v>838</v>
      </c>
      <c r="G835">
        <v>1</v>
      </c>
      <c r="H835" t="s">
        <v>1110</v>
      </c>
      <c r="I835">
        <v>34.008000000000003</v>
      </c>
      <c r="J835">
        <v>-118.499</v>
      </c>
      <c r="K835" s="11">
        <v>0</v>
      </c>
      <c r="L835">
        <v>0</v>
      </c>
      <c r="N835">
        <v>3.00712</v>
      </c>
      <c r="O835" s="11">
        <v>4.6856099999999996</v>
      </c>
      <c r="P835" s="11">
        <v>0.28730499999999998</v>
      </c>
      <c r="Q835" s="12">
        <v>0.66488700000000001</v>
      </c>
      <c r="R835">
        <v>0</v>
      </c>
      <c r="T835" s="42">
        <v>18</v>
      </c>
    </row>
    <row r="836" spans="1:20" x14ac:dyDescent="0.2">
      <c r="A836">
        <v>2188</v>
      </c>
      <c r="B836">
        <v>2010</v>
      </c>
      <c r="C836" t="s">
        <v>1067</v>
      </c>
      <c r="D836" s="40">
        <v>40365</v>
      </c>
      <c r="E836" t="s">
        <v>835</v>
      </c>
      <c r="F836" t="s">
        <v>838</v>
      </c>
      <c r="G836">
        <v>1</v>
      </c>
      <c r="H836" t="s">
        <v>1110</v>
      </c>
      <c r="I836">
        <v>33.606099999999998</v>
      </c>
      <c r="J836">
        <v>-117.9311</v>
      </c>
      <c r="K836" s="11">
        <v>0.05</v>
      </c>
      <c r="L836">
        <v>140391</v>
      </c>
      <c r="N836">
        <v>0.85</v>
      </c>
      <c r="O836" s="11">
        <v>2.31</v>
      </c>
      <c r="P836" s="11">
        <v>0.22</v>
      </c>
      <c r="Q836" s="12">
        <v>0.54</v>
      </c>
      <c r="R836">
        <v>0</v>
      </c>
      <c r="T836" s="42">
        <v>19</v>
      </c>
    </row>
    <row r="837" spans="1:20" x14ac:dyDescent="0.2">
      <c r="A837">
        <v>2189</v>
      </c>
      <c r="B837">
        <v>2010</v>
      </c>
      <c r="C837" t="s">
        <v>1067</v>
      </c>
      <c r="D837" s="40">
        <v>40365</v>
      </c>
      <c r="E837" t="s">
        <v>836</v>
      </c>
      <c r="F837" t="s">
        <v>838</v>
      </c>
      <c r="G837">
        <v>1</v>
      </c>
      <c r="H837" t="s">
        <v>1110</v>
      </c>
      <c r="I837">
        <v>34.408000000000001</v>
      </c>
      <c r="J837">
        <v>-119.685</v>
      </c>
      <c r="K837" s="11">
        <v>0.21</v>
      </c>
      <c r="L837">
        <v>2100</v>
      </c>
      <c r="N837">
        <v>5.43</v>
      </c>
      <c r="O837" s="11">
        <v>10.28</v>
      </c>
      <c r="P837" s="11">
        <v>1.06</v>
      </c>
      <c r="Q837" s="12">
        <v>0.23</v>
      </c>
      <c r="R837">
        <v>0.04</v>
      </c>
      <c r="T837" s="42">
        <v>15.5</v>
      </c>
    </row>
    <row r="838" spans="1:20" x14ac:dyDescent="0.2">
      <c r="A838">
        <v>2190</v>
      </c>
      <c r="B838">
        <v>2010</v>
      </c>
      <c r="C838" t="s">
        <v>1067</v>
      </c>
      <c r="D838" s="40">
        <v>40365</v>
      </c>
      <c r="E838" t="s">
        <v>839</v>
      </c>
      <c r="F838" t="s">
        <v>838</v>
      </c>
      <c r="G838">
        <v>1</v>
      </c>
      <c r="H838" t="s">
        <v>1110</v>
      </c>
      <c r="I838">
        <v>34.416107599999997</v>
      </c>
      <c r="J838">
        <v>-119.82874940000001</v>
      </c>
      <c r="K838" s="11">
        <v>1.46</v>
      </c>
      <c r="L838">
        <v>15000</v>
      </c>
      <c r="N838">
        <v>11.1</v>
      </c>
      <c r="O838" s="11">
        <v>2.98</v>
      </c>
      <c r="P838" s="11">
        <v>0.48</v>
      </c>
      <c r="Q838" s="12">
        <v>0.3</v>
      </c>
      <c r="R838">
        <v>0.05</v>
      </c>
      <c r="T838" s="42">
        <v>15.5</v>
      </c>
    </row>
    <row r="839" spans="1:20" x14ac:dyDescent="0.2">
      <c r="A839">
        <v>2191</v>
      </c>
      <c r="B839">
        <v>2010</v>
      </c>
      <c r="C839" t="s">
        <v>1067</v>
      </c>
      <c r="D839" s="40">
        <v>40366</v>
      </c>
      <c r="E839" t="s">
        <v>833</v>
      </c>
      <c r="F839" t="s">
        <v>838</v>
      </c>
      <c r="G839">
        <v>1</v>
      </c>
      <c r="H839" t="s">
        <v>1110</v>
      </c>
      <c r="I839">
        <v>32.866999999999997</v>
      </c>
      <c r="J839">
        <v>-117.25700000000001</v>
      </c>
      <c r="K839" s="11">
        <v>0</v>
      </c>
      <c r="L839">
        <v>0</v>
      </c>
      <c r="N839">
        <v>3.12</v>
      </c>
      <c r="O839" s="11">
        <v>1.3</v>
      </c>
      <c r="P839" s="11">
        <v>0.06</v>
      </c>
      <c r="Q839" s="12">
        <v>0</v>
      </c>
      <c r="R839">
        <v>0.01</v>
      </c>
      <c r="T839" s="42">
        <v>19.100000000000001</v>
      </c>
    </row>
    <row r="840" spans="1:20" x14ac:dyDescent="0.2">
      <c r="A840">
        <v>2192</v>
      </c>
      <c r="B840">
        <v>2010</v>
      </c>
      <c r="C840" t="s">
        <v>1067</v>
      </c>
      <c r="D840" s="40">
        <v>40371</v>
      </c>
      <c r="E840" t="s">
        <v>836</v>
      </c>
      <c r="F840" t="s">
        <v>838</v>
      </c>
      <c r="G840">
        <v>1</v>
      </c>
      <c r="H840" t="s">
        <v>1110</v>
      </c>
      <c r="I840">
        <v>34.408000000000001</v>
      </c>
      <c r="J840">
        <v>-119.685</v>
      </c>
      <c r="K840" s="11">
        <v>0.25</v>
      </c>
      <c r="L840">
        <v>300</v>
      </c>
      <c r="N840">
        <v>6.56</v>
      </c>
      <c r="O840" s="11">
        <v>15.9</v>
      </c>
      <c r="P840" s="11">
        <v>1.1200000000000001</v>
      </c>
      <c r="Q840" s="12">
        <v>0.36</v>
      </c>
      <c r="R840">
        <v>0.05</v>
      </c>
      <c r="T840" s="42">
        <v>15</v>
      </c>
    </row>
    <row r="841" spans="1:20" x14ac:dyDescent="0.2">
      <c r="A841">
        <v>2193</v>
      </c>
      <c r="B841">
        <v>2010</v>
      </c>
      <c r="C841" t="s">
        <v>1067</v>
      </c>
      <c r="D841" s="40">
        <v>40371</v>
      </c>
      <c r="E841" t="s">
        <v>839</v>
      </c>
      <c r="F841" t="s">
        <v>838</v>
      </c>
      <c r="G841">
        <v>1</v>
      </c>
      <c r="H841" t="s">
        <v>1110</v>
      </c>
      <c r="I841">
        <v>34.416107599999997</v>
      </c>
      <c r="J841">
        <v>-119.82874940000001</v>
      </c>
      <c r="K841" s="11">
        <v>0.64</v>
      </c>
      <c r="L841">
        <v>10300</v>
      </c>
      <c r="N841">
        <v>1.71</v>
      </c>
      <c r="O841" s="11">
        <v>4.22</v>
      </c>
      <c r="P841" s="11">
        <v>0.85</v>
      </c>
      <c r="Q841" s="12">
        <v>0.94</v>
      </c>
      <c r="R841">
        <v>0.15</v>
      </c>
      <c r="T841" s="42">
        <v>16</v>
      </c>
    </row>
    <row r="842" spans="1:20" x14ac:dyDescent="0.2">
      <c r="A842">
        <v>2194</v>
      </c>
      <c r="B842">
        <v>2010</v>
      </c>
      <c r="C842" t="s">
        <v>1067</v>
      </c>
      <c r="D842" s="40">
        <v>40371</v>
      </c>
      <c r="E842" t="s">
        <v>835</v>
      </c>
      <c r="F842" t="s">
        <v>838</v>
      </c>
      <c r="G842">
        <v>1</v>
      </c>
      <c r="H842" t="s">
        <v>1110</v>
      </c>
      <c r="I842">
        <v>33.606099999999998</v>
      </c>
      <c r="J842">
        <v>-117.9311</v>
      </c>
      <c r="K842" s="11">
        <v>0</v>
      </c>
      <c r="L842">
        <v>7800</v>
      </c>
      <c r="N842">
        <v>5.08</v>
      </c>
      <c r="O842" s="11">
        <v>3.55</v>
      </c>
      <c r="P842" s="11">
        <v>0.16</v>
      </c>
      <c r="Q842" s="12">
        <v>0.37</v>
      </c>
      <c r="R842">
        <v>0</v>
      </c>
      <c r="T842" s="42">
        <v>19.5</v>
      </c>
    </row>
    <row r="843" spans="1:20" x14ac:dyDescent="0.2">
      <c r="A843">
        <v>2195</v>
      </c>
      <c r="B843">
        <v>2010</v>
      </c>
      <c r="C843" t="s">
        <v>1067</v>
      </c>
      <c r="D843" s="40">
        <v>40371</v>
      </c>
      <c r="E843" t="s">
        <v>837</v>
      </c>
      <c r="F843" t="s">
        <v>838</v>
      </c>
      <c r="G843">
        <v>1</v>
      </c>
      <c r="H843" t="s">
        <v>1110</v>
      </c>
      <c r="I843">
        <v>34.008000000000003</v>
      </c>
      <c r="J843">
        <v>-118.499</v>
      </c>
      <c r="K843" s="11">
        <v>0</v>
      </c>
      <c r="L843">
        <v>0</v>
      </c>
      <c r="N843">
        <v>4.5106900000000003</v>
      </c>
      <c r="O843" s="11">
        <v>8.0419599999999996</v>
      </c>
      <c r="P843" s="11">
        <v>0.59309800000000001</v>
      </c>
      <c r="Q843" s="12">
        <v>1.7721199999999999</v>
      </c>
      <c r="R843">
        <v>0.21</v>
      </c>
      <c r="T843" s="42">
        <v>18</v>
      </c>
    </row>
    <row r="844" spans="1:20" x14ac:dyDescent="0.2">
      <c r="A844">
        <v>2196</v>
      </c>
      <c r="B844">
        <v>2010</v>
      </c>
      <c r="C844" t="s">
        <v>1067</v>
      </c>
      <c r="D844" s="40">
        <v>40372</v>
      </c>
      <c r="E844" t="s">
        <v>833</v>
      </c>
      <c r="F844" t="s">
        <v>838</v>
      </c>
      <c r="G844">
        <v>1</v>
      </c>
      <c r="H844" t="s">
        <v>1110</v>
      </c>
      <c r="I844">
        <v>32.866999999999997</v>
      </c>
      <c r="J844">
        <v>-117.25700000000001</v>
      </c>
      <c r="K844" s="11">
        <v>0.08</v>
      </c>
      <c r="L844">
        <v>1600</v>
      </c>
      <c r="N844">
        <v>2.0099999999999998</v>
      </c>
      <c r="O844" s="11">
        <v>6.8</v>
      </c>
      <c r="P844" s="11">
        <v>0.43</v>
      </c>
      <c r="Q844" s="12">
        <v>1.31</v>
      </c>
      <c r="R844">
        <v>0.09</v>
      </c>
      <c r="T844" s="42">
        <v>17.2</v>
      </c>
    </row>
    <row r="845" spans="1:20" x14ac:dyDescent="0.2">
      <c r="A845">
        <v>2197</v>
      </c>
      <c r="B845">
        <v>2010</v>
      </c>
      <c r="C845" t="s">
        <v>1067</v>
      </c>
      <c r="D845" s="40">
        <v>40374</v>
      </c>
      <c r="E845" t="s">
        <v>833</v>
      </c>
      <c r="F845" t="s">
        <v>838</v>
      </c>
      <c r="G845">
        <v>1</v>
      </c>
      <c r="H845" t="s">
        <v>1110</v>
      </c>
      <c r="I845">
        <v>32.866999999999997</v>
      </c>
      <c r="J845">
        <v>-117.25700000000001</v>
      </c>
      <c r="K845" s="11">
        <v>0</v>
      </c>
      <c r="L845">
        <v>0</v>
      </c>
      <c r="N845">
        <v>2.84</v>
      </c>
      <c r="O845" s="11">
        <v>8.8000000000000007</v>
      </c>
      <c r="P845" s="11">
        <v>0.41</v>
      </c>
      <c r="Q845" s="12">
        <v>0.95</v>
      </c>
      <c r="R845">
        <v>7.0000000000000007E-2</v>
      </c>
      <c r="T845" s="42">
        <v>17.100000000000001</v>
      </c>
    </row>
    <row r="846" spans="1:20" x14ac:dyDescent="0.2">
      <c r="A846">
        <v>2198</v>
      </c>
      <c r="B846">
        <v>2010</v>
      </c>
      <c r="C846" t="s">
        <v>1067</v>
      </c>
      <c r="D846" s="40">
        <v>40378</v>
      </c>
      <c r="E846" t="s">
        <v>836</v>
      </c>
      <c r="F846" t="s">
        <v>838</v>
      </c>
      <c r="G846">
        <v>1</v>
      </c>
      <c r="H846" t="s">
        <v>1110</v>
      </c>
      <c r="I846">
        <v>34.408000000000001</v>
      </c>
      <c r="J846">
        <v>-119.685</v>
      </c>
      <c r="K846" s="11">
        <v>5.2999999999999999E-2</v>
      </c>
      <c r="L846">
        <v>0</v>
      </c>
      <c r="N846">
        <v>14.06</v>
      </c>
      <c r="O846" s="11">
        <v>9.36</v>
      </c>
      <c r="P846" s="11">
        <v>0.63</v>
      </c>
      <c r="Q846" s="12">
        <v>0.12</v>
      </c>
      <c r="R846">
        <v>0.02</v>
      </c>
      <c r="T846" s="42">
        <v>16.5</v>
      </c>
    </row>
    <row r="847" spans="1:20" x14ac:dyDescent="0.2">
      <c r="A847">
        <v>2199</v>
      </c>
      <c r="B847">
        <v>2010</v>
      </c>
      <c r="C847" t="s">
        <v>1067</v>
      </c>
      <c r="D847" s="40">
        <v>40378</v>
      </c>
      <c r="E847" t="s">
        <v>835</v>
      </c>
      <c r="F847" t="s">
        <v>838</v>
      </c>
      <c r="G847">
        <v>1</v>
      </c>
      <c r="H847" t="s">
        <v>1110</v>
      </c>
      <c r="I847">
        <v>33.606099999999998</v>
      </c>
      <c r="J847">
        <v>-117.9311</v>
      </c>
      <c r="K847" s="11">
        <v>0</v>
      </c>
      <c r="L847">
        <v>9904</v>
      </c>
      <c r="N847">
        <v>1.29</v>
      </c>
      <c r="O847" s="11">
        <v>3.48</v>
      </c>
      <c r="P847" s="11">
        <v>0.16</v>
      </c>
      <c r="Q847" s="12">
        <v>0.97</v>
      </c>
      <c r="R847">
        <v>0.28999999999999998</v>
      </c>
      <c r="T847" s="42">
        <v>20</v>
      </c>
    </row>
    <row r="848" spans="1:20" x14ac:dyDescent="0.2">
      <c r="A848">
        <v>2200</v>
      </c>
      <c r="B848">
        <v>2010</v>
      </c>
      <c r="C848" t="s">
        <v>1067</v>
      </c>
      <c r="D848" s="40">
        <v>40378</v>
      </c>
      <c r="E848" t="s">
        <v>839</v>
      </c>
      <c r="F848" t="s">
        <v>838</v>
      </c>
      <c r="G848">
        <v>1</v>
      </c>
      <c r="H848" t="s">
        <v>1110</v>
      </c>
      <c r="I848">
        <v>34.416107599999997</v>
      </c>
      <c r="J848">
        <v>-119.82874940000001</v>
      </c>
      <c r="K848" s="11">
        <v>0.47</v>
      </c>
      <c r="L848">
        <v>9300</v>
      </c>
      <c r="N848">
        <v>6.68</v>
      </c>
      <c r="O848" s="11">
        <v>6.01</v>
      </c>
      <c r="P848" s="11">
        <v>0.69</v>
      </c>
      <c r="Q848" s="12">
        <v>0.23</v>
      </c>
      <c r="R848">
        <v>0.11</v>
      </c>
      <c r="T848" s="42">
        <v>17.5</v>
      </c>
    </row>
    <row r="849" spans="1:20" x14ac:dyDescent="0.2">
      <c r="A849">
        <v>2201</v>
      </c>
      <c r="B849">
        <v>2010</v>
      </c>
      <c r="C849" t="s">
        <v>1067</v>
      </c>
      <c r="D849" s="40">
        <v>40378</v>
      </c>
      <c r="E849" t="s">
        <v>837</v>
      </c>
      <c r="F849" t="s">
        <v>838</v>
      </c>
      <c r="G849">
        <v>1</v>
      </c>
      <c r="H849" t="s">
        <v>1110</v>
      </c>
      <c r="I849">
        <v>34.008000000000003</v>
      </c>
      <c r="J849">
        <v>-118.499</v>
      </c>
      <c r="K849" s="11">
        <v>0.05</v>
      </c>
      <c r="L849">
        <v>0</v>
      </c>
      <c r="N849">
        <v>6.0142499999999997</v>
      </c>
      <c r="O849" s="11">
        <v>4.6765499999999998</v>
      </c>
      <c r="P849" s="11">
        <v>0.24185499999999999</v>
      </c>
      <c r="Q849" s="12">
        <v>0.68193400000000004</v>
      </c>
      <c r="R849">
        <v>0</v>
      </c>
      <c r="T849" s="42">
        <v>20</v>
      </c>
    </row>
    <row r="850" spans="1:20" x14ac:dyDescent="0.2">
      <c r="A850">
        <v>2202</v>
      </c>
      <c r="B850">
        <v>2010</v>
      </c>
      <c r="C850" t="s">
        <v>1067</v>
      </c>
      <c r="D850" s="40">
        <v>40378</v>
      </c>
      <c r="E850" t="s">
        <v>833</v>
      </c>
      <c r="F850" t="s">
        <v>838</v>
      </c>
      <c r="G850">
        <v>1</v>
      </c>
      <c r="H850" t="s">
        <v>1110</v>
      </c>
      <c r="I850">
        <v>32.866999999999997</v>
      </c>
      <c r="J850">
        <v>-117.25700000000001</v>
      </c>
      <c r="K850" s="11">
        <v>0</v>
      </c>
      <c r="L850">
        <v>351200</v>
      </c>
      <c r="N850">
        <v>2.91</v>
      </c>
      <c r="O850" s="11">
        <v>7.4</v>
      </c>
      <c r="P850" s="11">
        <v>0.34</v>
      </c>
      <c r="Q850" s="12">
        <v>0.67</v>
      </c>
      <c r="R850">
        <v>0.06</v>
      </c>
      <c r="T850" s="42">
        <v>17.5</v>
      </c>
    </row>
    <row r="851" spans="1:20" x14ac:dyDescent="0.2">
      <c r="A851">
        <v>2203</v>
      </c>
      <c r="B851">
        <v>2010</v>
      </c>
      <c r="C851" t="s">
        <v>1067</v>
      </c>
      <c r="D851" s="40">
        <v>40381</v>
      </c>
      <c r="E851" t="s">
        <v>833</v>
      </c>
      <c r="F851" t="s">
        <v>838</v>
      </c>
      <c r="G851">
        <v>1</v>
      </c>
      <c r="H851" t="s">
        <v>1110</v>
      </c>
      <c r="I851">
        <v>32.866999999999997</v>
      </c>
      <c r="J851">
        <v>-117.25700000000001</v>
      </c>
      <c r="K851" s="11">
        <v>0</v>
      </c>
      <c r="L851">
        <v>0</v>
      </c>
      <c r="N851">
        <v>2.12</v>
      </c>
      <c r="O851" s="11">
        <v>2.9</v>
      </c>
      <c r="P851" s="11">
        <v>0.18</v>
      </c>
      <c r="Q851" s="12">
        <v>0</v>
      </c>
      <c r="R851">
        <v>0.01</v>
      </c>
      <c r="T851" s="42">
        <v>18.8</v>
      </c>
    </row>
    <row r="852" spans="1:20" x14ac:dyDescent="0.2">
      <c r="A852">
        <v>2204</v>
      </c>
      <c r="B852">
        <v>2010</v>
      </c>
      <c r="C852" t="s">
        <v>1067</v>
      </c>
      <c r="D852" s="40">
        <v>40385</v>
      </c>
      <c r="E852" t="s">
        <v>833</v>
      </c>
      <c r="F852" t="s">
        <v>838</v>
      </c>
      <c r="G852">
        <v>1</v>
      </c>
      <c r="H852" t="s">
        <v>1110</v>
      </c>
      <c r="I852">
        <v>32.866999999999997</v>
      </c>
      <c r="J852">
        <v>-117.25700000000001</v>
      </c>
      <c r="K852" s="11">
        <v>0</v>
      </c>
      <c r="L852">
        <v>25200</v>
      </c>
      <c r="N852">
        <v>1.64</v>
      </c>
      <c r="O852" s="11">
        <v>2.6</v>
      </c>
      <c r="P852" s="11">
        <v>0.22</v>
      </c>
      <c r="Q852" s="12">
        <v>0.05</v>
      </c>
      <c r="R852">
        <v>0.03</v>
      </c>
      <c r="T852" s="42">
        <v>19.399999999999999</v>
      </c>
    </row>
    <row r="853" spans="1:20" x14ac:dyDescent="0.2">
      <c r="A853">
        <v>2205</v>
      </c>
      <c r="B853">
        <v>2010</v>
      </c>
      <c r="C853" t="s">
        <v>1067</v>
      </c>
      <c r="D853" s="40">
        <v>40385</v>
      </c>
      <c r="E853" t="s">
        <v>837</v>
      </c>
      <c r="F853" t="s">
        <v>838</v>
      </c>
      <c r="G853">
        <v>1</v>
      </c>
      <c r="H853" t="s">
        <v>1110</v>
      </c>
      <c r="I853">
        <v>34.008000000000003</v>
      </c>
      <c r="J853">
        <v>-118.499</v>
      </c>
      <c r="K853" s="11">
        <v>0</v>
      </c>
      <c r="L853">
        <v>0</v>
      </c>
      <c r="N853">
        <v>5.0118799999999997</v>
      </c>
      <c r="O853" s="11">
        <v>2.8080400000000001</v>
      </c>
      <c r="P853" s="11">
        <v>0.41261500000000001</v>
      </c>
      <c r="Q853" s="12">
        <v>0.88317800000000002</v>
      </c>
      <c r="R853">
        <v>0.15</v>
      </c>
      <c r="T853" s="42">
        <v>18</v>
      </c>
    </row>
    <row r="854" spans="1:20" x14ac:dyDescent="0.2">
      <c r="A854">
        <v>2206</v>
      </c>
      <c r="B854">
        <v>2010</v>
      </c>
      <c r="C854" t="s">
        <v>1067</v>
      </c>
      <c r="D854" s="40">
        <v>40385</v>
      </c>
      <c r="E854" t="s">
        <v>836</v>
      </c>
      <c r="F854" t="s">
        <v>838</v>
      </c>
      <c r="G854">
        <v>1</v>
      </c>
      <c r="H854" t="s">
        <v>1110</v>
      </c>
      <c r="I854">
        <v>34.408000000000001</v>
      </c>
      <c r="J854">
        <v>-119.685</v>
      </c>
      <c r="K854" s="11">
        <v>0</v>
      </c>
      <c r="L854">
        <v>0</v>
      </c>
      <c r="N854">
        <v>7.57</v>
      </c>
      <c r="O854" s="11">
        <v>3.26</v>
      </c>
      <c r="P854" s="11">
        <v>0.47</v>
      </c>
      <c r="Q854" s="12">
        <v>0.25</v>
      </c>
      <c r="R854">
        <v>0.04</v>
      </c>
      <c r="T854" s="42">
        <v>15.5</v>
      </c>
    </row>
    <row r="855" spans="1:20" x14ac:dyDescent="0.2">
      <c r="A855">
        <v>2207</v>
      </c>
      <c r="B855">
        <v>2010</v>
      </c>
      <c r="C855" t="s">
        <v>1067</v>
      </c>
      <c r="D855" s="40">
        <v>40385</v>
      </c>
      <c r="E855" t="s">
        <v>839</v>
      </c>
      <c r="F855" t="s">
        <v>838</v>
      </c>
      <c r="G855">
        <v>1</v>
      </c>
      <c r="H855" t="s">
        <v>1110</v>
      </c>
      <c r="I855">
        <v>34.416107599999997</v>
      </c>
      <c r="J855">
        <v>-119.82874940000001</v>
      </c>
      <c r="K855" s="11">
        <v>0.06</v>
      </c>
      <c r="L855">
        <v>3500</v>
      </c>
      <c r="N855">
        <v>5.48</v>
      </c>
      <c r="O855" s="11">
        <v>2.78</v>
      </c>
      <c r="P855" s="11">
        <v>0.51</v>
      </c>
      <c r="Q855" s="12">
        <v>0.61</v>
      </c>
      <c r="R855">
        <v>0.08</v>
      </c>
      <c r="T855" s="42">
        <v>16</v>
      </c>
    </row>
    <row r="856" spans="1:20" x14ac:dyDescent="0.2">
      <c r="A856">
        <v>2208</v>
      </c>
      <c r="B856">
        <v>2010</v>
      </c>
      <c r="C856" t="s">
        <v>1067</v>
      </c>
      <c r="D856" s="40">
        <v>40387</v>
      </c>
      <c r="E856" t="s">
        <v>835</v>
      </c>
      <c r="F856" t="s">
        <v>838</v>
      </c>
      <c r="G856">
        <v>1</v>
      </c>
      <c r="H856" t="s">
        <v>1110</v>
      </c>
      <c r="I856">
        <v>33.606099999999998</v>
      </c>
      <c r="J856">
        <v>-117.9311</v>
      </c>
      <c r="K856" s="11">
        <v>0.34</v>
      </c>
      <c r="L856">
        <v>70196</v>
      </c>
      <c r="N856">
        <v>2.13</v>
      </c>
      <c r="O856" s="11">
        <v>4.5599999999999996</v>
      </c>
      <c r="P856" s="11">
        <v>0.25</v>
      </c>
      <c r="Q856" s="12">
        <v>0.21</v>
      </c>
      <c r="R856">
        <v>0.11</v>
      </c>
      <c r="T856" s="42">
        <v>18</v>
      </c>
    </row>
    <row r="857" spans="1:20" x14ac:dyDescent="0.2">
      <c r="A857">
        <v>2209</v>
      </c>
      <c r="B857">
        <v>2010</v>
      </c>
      <c r="C857" t="s">
        <v>1067</v>
      </c>
      <c r="D857" s="40">
        <v>40388</v>
      </c>
      <c r="E857" t="s">
        <v>833</v>
      </c>
      <c r="F857" t="s">
        <v>838</v>
      </c>
      <c r="G857">
        <v>1</v>
      </c>
      <c r="H857" t="s">
        <v>1110</v>
      </c>
      <c r="I857">
        <v>32.866999999999997</v>
      </c>
      <c r="J857">
        <v>-117.25700000000001</v>
      </c>
      <c r="K857" s="11">
        <v>0</v>
      </c>
      <c r="L857">
        <v>0</v>
      </c>
      <c r="N857">
        <v>2.0499999999999998</v>
      </c>
      <c r="O857" s="11">
        <v>3.4</v>
      </c>
      <c r="P857" s="11">
        <v>0.23</v>
      </c>
      <c r="Q857" s="12">
        <v>0.15</v>
      </c>
      <c r="R857">
        <v>0.02</v>
      </c>
      <c r="T857" s="42">
        <v>18.5</v>
      </c>
    </row>
    <row r="858" spans="1:20" x14ac:dyDescent="0.2">
      <c r="A858">
        <v>2210</v>
      </c>
      <c r="B858">
        <v>2010</v>
      </c>
      <c r="C858" t="s">
        <v>1068</v>
      </c>
      <c r="D858" s="40">
        <v>40392</v>
      </c>
      <c r="E858" t="s">
        <v>837</v>
      </c>
      <c r="F858" t="s">
        <v>838</v>
      </c>
      <c r="G858">
        <v>1</v>
      </c>
      <c r="H858" t="s">
        <v>1110</v>
      </c>
      <c r="I858">
        <v>34.008000000000003</v>
      </c>
      <c r="J858">
        <v>-118.499</v>
      </c>
      <c r="K858" s="11">
        <v>0.2</v>
      </c>
      <c r="L858">
        <v>4600</v>
      </c>
      <c r="N858">
        <v>7.0166199999999996</v>
      </c>
      <c r="O858" s="11">
        <v>3.6274999999999999</v>
      </c>
      <c r="P858" s="11">
        <v>0.43696600000000002</v>
      </c>
      <c r="Q858" s="12">
        <v>1.7009399999999999</v>
      </c>
      <c r="R858">
        <v>0</v>
      </c>
      <c r="T858" s="42">
        <v>15</v>
      </c>
    </row>
    <row r="859" spans="1:20" x14ac:dyDescent="0.2">
      <c r="A859">
        <v>2211</v>
      </c>
      <c r="B859">
        <v>2010</v>
      </c>
      <c r="C859" t="s">
        <v>1068</v>
      </c>
      <c r="D859" s="40">
        <v>40392</v>
      </c>
      <c r="E859" t="s">
        <v>836</v>
      </c>
      <c r="F859" t="s">
        <v>838</v>
      </c>
      <c r="G859">
        <v>1</v>
      </c>
      <c r="H859" t="s">
        <v>1110</v>
      </c>
      <c r="I859">
        <v>34.408000000000001</v>
      </c>
      <c r="J859">
        <v>-119.685</v>
      </c>
      <c r="K859" s="11">
        <v>2.4700000000000002</v>
      </c>
      <c r="L859">
        <v>47600</v>
      </c>
      <c r="N859">
        <v>4.1900000000000004</v>
      </c>
      <c r="O859" s="11">
        <v>0.01</v>
      </c>
      <c r="P859" s="11">
        <v>0.3</v>
      </c>
      <c r="Q859" s="12">
        <v>0.42</v>
      </c>
      <c r="R859">
        <v>0.06</v>
      </c>
      <c r="T859" s="42">
        <v>15</v>
      </c>
    </row>
    <row r="860" spans="1:20" x14ac:dyDescent="0.2">
      <c r="A860">
        <v>2212</v>
      </c>
      <c r="B860">
        <v>2010</v>
      </c>
      <c r="C860" t="s">
        <v>1068</v>
      </c>
      <c r="D860" s="40">
        <v>40392</v>
      </c>
      <c r="E860" t="s">
        <v>839</v>
      </c>
      <c r="F860" t="s">
        <v>838</v>
      </c>
      <c r="G860">
        <v>1</v>
      </c>
      <c r="H860" t="s">
        <v>1110</v>
      </c>
      <c r="I860">
        <v>34.416107599999997</v>
      </c>
      <c r="J860">
        <v>-119.82874940000001</v>
      </c>
      <c r="K860" s="11">
        <v>1.82</v>
      </c>
      <c r="L860">
        <v>46200</v>
      </c>
      <c r="N860">
        <v>5.67</v>
      </c>
      <c r="O860" s="11">
        <v>0.6</v>
      </c>
      <c r="P860" s="11">
        <v>0.35</v>
      </c>
      <c r="Q860" s="12">
        <v>0.3</v>
      </c>
      <c r="R860">
        <v>0.06</v>
      </c>
      <c r="T860" s="42">
        <v>15</v>
      </c>
    </row>
    <row r="861" spans="1:20" x14ac:dyDescent="0.2">
      <c r="A861">
        <v>2213</v>
      </c>
      <c r="B861">
        <v>2010</v>
      </c>
      <c r="C861" t="s">
        <v>1068</v>
      </c>
      <c r="D861" s="40">
        <v>40392</v>
      </c>
      <c r="E861" t="s">
        <v>833</v>
      </c>
      <c r="F861" t="s">
        <v>838</v>
      </c>
      <c r="G861">
        <v>1</v>
      </c>
      <c r="H861" t="s">
        <v>1110</v>
      </c>
      <c r="I861">
        <v>32.866999999999997</v>
      </c>
      <c r="J861">
        <v>-117.25700000000001</v>
      </c>
      <c r="K861" s="11">
        <v>0</v>
      </c>
      <c r="L861">
        <v>13600</v>
      </c>
      <c r="N861">
        <v>1.76</v>
      </c>
      <c r="O861" s="11">
        <v>4.0999999999999996</v>
      </c>
      <c r="P861" s="11">
        <v>0.21</v>
      </c>
      <c r="Q861" s="12">
        <v>0.05</v>
      </c>
      <c r="R861">
        <v>0.02</v>
      </c>
      <c r="T861" s="42">
        <v>19.3</v>
      </c>
    </row>
    <row r="862" spans="1:20" x14ac:dyDescent="0.2">
      <c r="A862">
        <v>2214</v>
      </c>
      <c r="B862">
        <v>2010</v>
      </c>
      <c r="C862" t="s">
        <v>1068</v>
      </c>
      <c r="D862" s="40">
        <v>40393</v>
      </c>
      <c r="E862" t="s">
        <v>835</v>
      </c>
      <c r="F862" t="s">
        <v>838</v>
      </c>
      <c r="G862">
        <v>1</v>
      </c>
      <c r="H862" t="s">
        <v>1110</v>
      </c>
      <c r="I862">
        <v>33.606099999999998</v>
      </c>
      <c r="J862">
        <v>-117.9311</v>
      </c>
      <c r="K862" s="11">
        <v>0.05</v>
      </c>
      <c r="L862">
        <v>0</v>
      </c>
      <c r="N862">
        <v>4.95</v>
      </c>
      <c r="O862" s="11">
        <v>1.41</v>
      </c>
      <c r="P862" s="11">
        <v>0.17</v>
      </c>
      <c r="Q862" s="12">
        <v>0.38</v>
      </c>
      <c r="R862">
        <v>0.38</v>
      </c>
      <c r="T862" s="42">
        <v>17</v>
      </c>
    </row>
    <row r="863" spans="1:20" x14ac:dyDescent="0.2">
      <c r="A863">
        <v>2215</v>
      </c>
      <c r="B863">
        <v>2010</v>
      </c>
      <c r="C863" t="s">
        <v>1068</v>
      </c>
      <c r="D863" s="40">
        <v>40395</v>
      </c>
      <c r="E863" t="s">
        <v>833</v>
      </c>
      <c r="F863" t="s">
        <v>838</v>
      </c>
      <c r="G863">
        <v>1</v>
      </c>
      <c r="H863" t="s">
        <v>1110</v>
      </c>
      <c r="I863">
        <v>32.866999999999997</v>
      </c>
      <c r="J863">
        <v>-117.25700000000001</v>
      </c>
      <c r="K863" s="11">
        <v>0</v>
      </c>
      <c r="L863">
        <v>0</v>
      </c>
      <c r="N863">
        <v>2.2999999999999998</v>
      </c>
      <c r="O863" s="11">
        <v>3.8</v>
      </c>
      <c r="P863" s="11">
        <v>0.18</v>
      </c>
      <c r="Q863" s="12">
        <v>0.02</v>
      </c>
      <c r="R863">
        <v>0.01</v>
      </c>
      <c r="T863" s="42">
        <v>20.100000000000001</v>
      </c>
    </row>
    <row r="864" spans="1:20" x14ac:dyDescent="0.2">
      <c r="A864">
        <v>2216</v>
      </c>
      <c r="B864">
        <v>2010</v>
      </c>
      <c r="C864" t="s">
        <v>1068</v>
      </c>
      <c r="D864" s="40">
        <v>40399</v>
      </c>
      <c r="E864" t="s">
        <v>836</v>
      </c>
      <c r="F864" t="s">
        <v>838</v>
      </c>
      <c r="G864">
        <v>1</v>
      </c>
      <c r="H864" t="s">
        <v>1110</v>
      </c>
      <c r="I864">
        <v>34.408000000000001</v>
      </c>
      <c r="J864">
        <v>-119.685</v>
      </c>
      <c r="K864" s="11">
        <v>0.33</v>
      </c>
      <c r="L864">
        <v>83000</v>
      </c>
      <c r="N864">
        <v>4.83</v>
      </c>
      <c r="O864" s="11">
        <v>5.67</v>
      </c>
      <c r="P864" s="11">
        <v>0.78</v>
      </c>
      <c r="Q864" s="12">
        <v>4.75</v>
      </c>
      <c r="R864">
        <v>0.33</v>
      </c>
      <c r="T864" s="42">
        <v>14</v>
      </c>
    </row>
    <row r="865" spans="1:20" x14ac:dyDescent="0.2">
      <c r="A865">
        <v>2217</v>
      </c>
      <c r="B865">
        <v>2010</v>
      </c>
      <c r="C865" t="s">
        <v>1068</v>
      </c>
      <c r="D865" s="40">
        <v>40399</v>
      </c>
      <c r="E865" t="s">
        <v>835</v>
      </c>
      <c r="F865" t="s">
        <v>838</v>
      </c>
      <c r="G865">
        <v>1</v>
      </c>
      <c r="H865" t="s">
        <v>1110</v>
      </c>
      <c r="I865">
        <v>33.606099999999998</v>
      </c>
      <c r="J865">
        <v>-117.9311</v>
      </c>
      <c r="K865" s="11">
        <v>0.06</v>
      </c>
      <c r="L865">
        <v>0</v>
      </c>
      <c r="N865">
        <v>1.1499999999999999</v>
      </c>
      <c r="O865" s="11">
        <v>3.73</v>
      </c>
      <c r="P865" s="11">
        <v>0.19</v>
      </c>
      <c r="Q865" s="12">
        <v>0.28999999999999998</v>
      </c>
      <c r="R865">
        <v>0</v>
      </c>
      <c r="T865" s="42">
        <v>19</v>
      </c>
    </row>
    <row r="866" spans="1:20" x14ac:dyDescent="0.2">
      <c r="A866">
        <v>2218</v>
      </c>
      <c r="B866">
        <v>2010</v>
      </c>
      <c r="C866" t="s">
        <v>1068</v>
      </c>
      <c r="D866" s="40">
        <v>40399</v>
      </c>
      <c r="E866" t="s">
        <v>839</v>
      </c>
      <c r="F866" t="s">
        <v>838</v>
      </c>
      <c r="G866">
        <v>1</v>
      </c>
      <c r="H866" t="s">
        <v>1110</v>
      </c>
      <c r="I866">
        <v>34.416107599999997</v>
      </c>
      <c r="J866">
        <v>-119.82874940000001</v>
      </c>
      <c r="K866" s="11">
        <v>0.44</v>
      </c>
      <c r="L866">
        <v>24200</v>
      </c>
      <c r="N866">
        <v>1.65</v>
      </c>
      <c r="O866" s="11">
        <v>1.44</v>
      </c>
      <c r="P866" s="11">
        <v>0.48</v>
      </c>
      <c r="Q866" s="12">
        <v>0.78</v>
      </c>
      <c r="R866">
        <v>0.12</v>
      </c>
      <c r="T866" s="42">
        <v>16.5</v>
      </c>
    </row>
    <row r="867" spans="1:20" x14ac:dyDescent="0.2">
      <c r="A867">
        <v>2219</v>
      </c>
      <c r="B867">
        <v>2010</v>
      </c>
      <c r="C867" t="s">
        <v>1068</v>
      </c>
      <c r="D867" s="40">
        <v>40399</v>
      </c>
      <c r="E867" t="s">
        <v>837</v>
      </c>
      <c r="F867" t="s">
        <v>838</v>
      </c>
      <c r="G867">
        <v>1</v>
      </c>
      <c r="H867" t="s">
        <v>1110</v>
      </c>
      <c r="I867">
        <v>34.008000000000003</v>
      </c>
      <c r="J867">
        <v>-118.499</v>
      </c>
      <c r="K867" s="11">
        <v>0</v>
      </c>
      <c r="L867">
        <v>0</v>
      </c>
      <c r="N867">
        <v>5.0118799999999997</v>
      </c>
      <c r="O867" s="11">
        <v>2.9623400000000002</v>
      </c>
      <c r="P867" s="11">
        <v>0.50032900000000002</v>
      </c>
      <c r="Q867" s="12">
        <v>0.88673999999999997</v>
      </c>
      <c r="R867">
        <v>0.13</v>
      </c>
      <c r="T867" s="42">
        <v>20</v>
      </c>
    </row>
    <row r="868" spans="1:20" x14ac:dyDescent="0.2">
      <c r="A868">
        <v>2220</v>
      </c>
      <c r="B868">
        <v>2010</v>
      </c>
      <c r="C868" t="s">
        <v>1068</v>
      </c>
      <c r="D868" s="40">
        <v>40399</v>
      </c>
      <c r="E868" t="s">
        <v>833</v>
      </c>
      <c r="F868" t="s">
        <v>838</v>
      </c>
      <c r="G868">
        <v>1</v>
      </c>
      <c r="H868" t="s">
        <v>1110</v>
      </c>
      <c r="I868">
        <v>32.866999999999997</v>
      </c>
      <c r="J868">
        <v>-117.25700000000001</v>
      </c>
      <c r="K868" s="11">
        <v>0</v>
      </c>
      <c r="L868">
        <v>13600</v>
      </c>
      <c r="N868">
        <v>2.2200000000000002</v>
      </c>
      <c r="O868" s="11">
        <v>3.5</v>
      </c>
      <c r="P868" s="11">
        <v>0.15</v>
      </c>
      <c r="Q868" s="12">
        <v>0</v>
      </c>
      <c r="R868">
        <v>0.01</v>
      </c>
      <c r="T868" s="42">
        <v>20.2</v>
      </c>
    </row>
    <row r="869" spans="1:20" x14ac:dyDescent="0.2">
      <c r="A869">
        <v>2221</v>
      </c>
      <c r="B869">
        <v>2010</v>
      </c>
      <c r="C869" t="s">
        <v>1068</v>
      </c>
      <c r="D869" s="40">
        <v>40402</v>
      </c>
      <c r="E869" t="s">
        <v>833</v>
      </c>
      <c r="F869" t="s">
        <v>838</v>
      </c>
      <c r="G869">
        <v>1</v>
      </c>
      <c r="H869" t="s">
        <v>1110</v>
      </c>
      <c r="I869">
        <v>32.866999999999997</v>
      </c>
      <c r="J869">
        <v>-117.25700000000001</v>
      </c>
      <c r="K869" s="11">
        <v>0</v>
      </c>
      <c r="L869">
        <v>0</v>
      </c>
      <c r="N869">
        <v>3.14</v>
      </c>
      <c r="O869" s="11">
        <v>3.2</v>
      </c>
      <c r="P869" s="11">
        <v>0.11</v>
      </c>
      <c r="Q869" s="12">
        <v>0.03</v>
      </c>
      <c r="R869">
        <v>0.01</v>
      </c>
      <c r="T869" s="42">
        <v>20.8</v>
      </c>
    </row>
    <row r="870" spans="1:20" x14ac:dyDescent="0.2">
      <c r="A870">
        <v>2222</v>
      </c>
      <c r="B870">
        <v>2010</v>
      </c>
      <c r="C870" t="s">
        <v>1068</v>
      </c>
      <c r="D870" s="40">
        <v>40406</v>
      </c>
      <c r="E870" t="s">
        <v>837</v>
      </c>
      <c r="F870" t="s">
        <v>838</v>
      </c>
      <c r="G870">
        <v>1</v>
      </c>
      <c r="H870" t="s">
        <v>1110</v>
      </c>
      <c r="I870">
        <v>34.008000000000003</v>
      </c>
      <c r="J870">
        <v>-118.499</v>
      </c>
      <c r="K870" s="11">
        <v>0</v>
      </c>
      <c r="L870">
        <v>0</v>
      </c>
      <c r="N870">
        <v>2.00475</v>
      </c>
      <c r="O870" s="11">
        <v>3.2994400000000002</v>
      </c>
      <c r="P870" s="11">
        <v>0.42563499999999999</v>
      </c>
      <c r="Q870" s="12">
        <v>1.3223400000000001</v>
      </c>
      <c r="R870">
        <v>0.12</v>
      </c>
      <c r="T870" s="42">
        <v>16</v>
      </c>
    </row>
    <row r="871" spans="1:20" x14ac:dyDescent="0.2">
      <c r="A871">
        <v>2223</v>
      </c>
      <c r="B871">
        <v>2010</v>
      </c>
      <c r="C871" t="s">
        <v>1068</v>
      </c>
      <c r="D871" s="40">
        <v>40406</v>
      </c>
      <c r="E871" t="s">
        <v>833</v>
      </c>
      <c r="F871" t="s">
        <v>838</v>
      </c>
      <c r="G871">
        <v>1</v>
      </c>
      <c r="H871" t="s">
        <v>1110</v>
      </c>
      <c r="I871">
        <v>32.866999999999997</v>
      </c>
      <c r="J871">
        <v>-117.25700000000001</v>
      </c>
      <c r="K871" s="11">
        <v>0</v>
      </c>
      <c r="L871">
        <v>12000</v>
      </c>
      <c r="N871">
        <v>4.1500000000000004</v>
      </c>
      <c r="O871" s="11">
        <v>6.6</v>
      </c>
      <c r="P871" s="11">
        <v>0.48</v>
      </c>
      <c r="Q871" s="12">
        <v>2</v>
      </c>
      <c r="R871">
        <v>0.1</v>
      </c>
      <c r="T871" s="42">
        <v>15.4</v>
      </c>
    </row>
    <row r="872" spans="1:20" x14ac:dyDescent="0.2">
      <c r="A872">
        <v>2224</v>
      </c>
      <c r="B872">
        <v>2010</v>
      </c>
      <c r="C872" t="s">
        <v>1068</v>
      </c>
      <c r="D872" s="40">
        <v>40408</v>
      </c>
      <c r="E872" t="s">
        <v>835</v>
      </c>
      <c r="F872" t="s">
        <v>838</v>
      </c>
      <c r="G872">
        <v>1</v>
      </c>
      <c r="H872" t="s">
        <v>1110</v>
      </c>
      <c r="I872">
        <v>33.606099999999998</v>
      </c>
      <c r="J872">
        <v>-117.9311</v>
      </c>
      <c r="K872" s="11">
        <v>7.0000000000000007E-2</v>
      </c>
      <c r="L872">
        <v>223587</v>
      </c>
      <c r="N872">
        <v>8.66</v>
      </c>
      <c r="O872" s="11">
        <v>0</v>
      </c>
      <c r="P872" s="11">
        <v>0.16</v>
      </c>
      <c r="Q872" s="12">
        <v>0.84</v>
      </c>
      <c r="R872">
        <v>0</v>
      </c>
      <c r="T872" s="42">
        <v>17.5</v>
      </c>
    </row>
    <row r="873" spans="1:20" x14ac:dyDescent="0.2">
      <c r="A873">
        <v>2225</v>
      </c>
      <c r="B873">
        <v>2010</v>
      </c>
      <c r="C873" t="s">
        <v>1068</v>
      </c>
      <c r="D873" s="40">
        <v>40409</v>
      </c>
      <c r="E873" t="s">
        <v>836</v>
      </c>
      <c r="F873" t="s">
        <v>838</v>
      </c>
      <c r="G873">
        <v>1</v>
      </c>
      <c r="H873" t="s">
        <v>1110</v>
      </c>
      <c r="I873">
        <v>34.408000000000001</v>
      </c>
      <c r="J873">
        <v>-119.685</v>
      </c>
      <c r="K873" s="11">
        <v>0.64</v>
      </c>
      <c r="L873">
        <v>58700</v>
      </c>
      <c r="N873">
        <v>3.76</v>
      </c>
      <c r="O873" s="11">
        <v>4.8</v>
      </c>
      <c r="P873" s="11">
        <v>0.32</v>
      </c>
      <c r="Q873" s="12">
        <v>0.36</v>
      </c>
      <c r="R873">
        <v>0.08</v>
      </c>
      <c r="T873" s="42">
        <v>16.5</v>
      </c>
    </row>
    <row r="874" spans="1:20" x14ac:dyDescent="0.2">
      <c r="A874">
        <v>2226</v>
      </c>
      <c r="B874">
        <v>2010</v>
      </c>
      <c r="C874" t="s">
        <v>1068</v>
      </c>
      <c r="D874" s="40">
        <v>40409</v>
      </c>
      <c r="E874" t="s">
        <v>839</v>
      </c>
      <c r="F874" t="s">
        <v>838</v>
      </c>
      <c r="G874">
        <v>1</v>
      </c>
      <c r="H874" t="s">
        <v>1110</v>
      </c>
      <c r="I874">
        <v>34.416107599999997</v>
      </c>
      <c r="J874">
        <v>-119.82874940000001</v>
      </c>
      <c r="K874" s="11">
        <v>0.53</v>
      </c>
      <c r="L874">
        <v>47700</v>
      </c>
      <c r="N874">
        <v>3.74</v>
      </c>
      <c r="O874" s="11">
        <v>9.2799999999999994</v>
      </c>
      <c r="P874" s="11">
        <v>0.59</v>
      </c>
      <c r="Q874" s="12">
        <v>0.81</v>
      </c>
      <c r="R874">
        <v>0.21</v>
      </c>
      <c r="T874" s="42">
        <v>17</v>
      </c>
    </row>
    <row r="875" spans="1:20" x14ac:dyDescent="0.2">
      <c r="A875">
        <v>2227</v>
      </c>
      <c r="B875">
        <v>2010</v>
      </c>
      <c r="C875" t="s">
        <v>1068</v>
      </c>
      <c r="D875" s="40">
        <v>40409</v>
      </c>
      <c r="E875" t="s">
        <v>833</v>
      </c>
      <c r="F875" t="s">
        <v>838</v>
      </c>
      <c r="G875">
        <v>1</v>
      </c>
      <c r="H875" t="s">
        <v>1110</v>
      </c>
      <c r="I875">
        <v>32.866999999999997</v>
      </c>
      <c r="J875">
        <v>-117.25700000000001</v>
      </c>
      <c r="K875" s="11">
        <v>0</v>
      </c>
      <c r="L875">
        <v>0</v>
      </c>
      <c r="N875">
        <v>2.76</v>
      </c>
      <c r="O875" s="11">
        <v>5.0999999999999996</v>
      </c>
      <c r="P875" s="11">
        <v>0.27</v>
      </c>
      <c r="Q875" s="12">
        <v>0.17</v>
      </c>
      <c r="R875">
        <v>0.02</v>
      </c>
      <c r="T875" s="42">
        <v>18.600000000000001</v>
      </c>
    </row>
    <row r="876" spans="1:20" x14ac:dyDescent="0.2">
      <c r="A876">
        <v>2228</v>
      </c>
      <c r="B876">
        <v>2010</v>
      </c>
      <c r="C876" t="s">
        <v>1068</v>
      </c>
      <c r="D876" s="40">
        <v>40413</v>
      </c>
      <c r="E876" t="s">
        <v>837</v>
      </c>
      <c r="F876" t="s">
        <v>838</v>
      </c>
      <c r="G876">
        <v>1</v>
      </c>
      <c r="H876" t="s">
        <v>1110</v>
      </c>
      <c r="I876">
        <v>34.008000000000003</v>
      </c>
      <c r="J876">
        <v>-118.499</v>
      </c>
      <c r="K876" s="11">
        <v>0</v>
      </c>
      <c r="L876">
        <v>123</v>
      </c>
      <c r="N876">
        <v>1.00238</v>
      </c>
      <c r="O876" s="11">
        <v>4.8224299999999998</v>
      </c>
      <c r="P876" s="11">
        <v>0.40755000000000002</v>
      </c>
      <c r="Q876" s="12">
        <v>0.733429</v>
      </c>
      <c r="R876">
        <v>0</v>
      </c>
      <c r="T876" s="42">
        <v>20</v>
      </c>
    </row>
    <row r="877" spans="1:20" x14ac:dyDescent="0.2">
      <c r="A877">
        <v>2229</v>
      </c>
      <c r="B877">
        <v>2010</v>
      </c>
      <c r="C877" t="s">
        <v>1068</v>
      </c>
      <c r="D877" s="40">
        <v>40413</v>
      </c>
      <c r="E877" t="s">
        <v>833</v>
      </c>
      <c r="F877" t="s">
        <v>838</v>
      </c>
      <c r="G877">
        <v>1</v>
      </c>
      <c r="H877" t="s">
        <v>1110</v>
      </c>
      <c r="I877">
        <v>32.866999999999997</v>
      </c>
      <c r="J877">
        <v>-117.25700000000001</v>
      </c>
      <c r="K877" s="11">
        <v>0</v>
      </c>
      <c r="L877">
        <v>6000</v>
      </c>
      <c r="N877">
        <v>1.77</v>
      </c>
      <c r="O877" s="11">
        <v>4.4000000000000004</v>
      </c>
      <c r="P877" s="11">
        <v>0.27</v>
      </c>
      <c r="Q877" s="12">
        <v>0.14000000000000001</v>
      </c>
      <c r="R877">
        <v>0.02</v>
      </c>
      <c r="T877" s="42">
        <v>19.100000000000001</v>
      </c>
    </row>
    <row r="878" spans="1:20" x14ac:dyDescent="0.2">
      <c r="A878">
        <v>2230</v>
      </c>
      <c r="B878">
        <v>2010</v>
      </c>
      <c r="C878" t="s">
        <v>1068</v>
      </c>
      <c r="D878" s="40">
        <v>40415</v>
      </c>
      <c r="E878" t="s">
        <v>835</v>
      </c>
      <c r="F878" t="s">
        <v>838</v>
      </c>
      <c r="G878">
        <v>1</v>
      </c>
      <c r="H878" t="s">
        <v>1110</v>
      </c>
      <c r="I878">
        <v>33.606099999999998</v>
      </c>
      <c r="J878">
        <v>-117.9311</v>
      </c>
      <c r="K878" s="11">
        <v>0</v>
      </c>
      <c r="L878">
        <v>0</v>
      </c>
      <c r="N878">
        <v>1.61</v>
      </c>
      <c r="O878" s="11">
        <v>5.29</v>
      </c>
      <c r="P878" s="11">
        <v>0.22</v>
      </c>
      <c r="Q878" s="12">
        <v>0.56000000000000005</v>
      </c>
      <c r="R878">
        <v>0</v>
      </c>
      <c r="T878" s="42">
        <v>18</v>
      </c>
    </row>
    <row r="879" spans="1:20" x14ac:dyDescent="0.2">
      <c r="A879">
        <v>2231</v>
      </c>
      <c r="B879">
        <v>2010</v>
      </c>
      <c r="C879" t="s">
        <v>1068</v>
      </c>
      <c r="D879" s="40">
        <v>40416</v>
      </c>
      <c r="E879" t="s">
        <v>836</v>
      </c>
      <c r="F879" t="s">
        <v>838</v>
      </c>
      <c r="G879">
        <v>1</v>
      </c>
      <c r="H879" t="s">
        <v>1110</v>
      </c>
      <c r="I879">
        <v>34.408000000000001</v>
      </c>
      <c r="J879">
        <v>-119.685</v>
      </c>
      <c r="K879" s="11">
        <v>0.33</v>
      </c>
      <c r="L879">
        <v>152500</v>
      </c>
      <c r="N879">
        <v>11.42</v>
      </c>
      <c r="O879" s="11">
        <v>8.5500000000000007</v>
      </c>
      <c r="P879" s="11">
        <v>1.41</v>
      </c>
      <c r="Q879" s="12">
        <v>0.54</v>
      </c>
      <c r="R879">
        <v>0.2</v>
      </c>
      <c r="T879" s="42">
        <v>14</v>
      </c>
    </row>
    <row r="880" spans="1:20" x14ac:dyDescent="0.2">
      <c r="A880">
        <v>2232</v>
      </c>
      <c r="B880">
        <v>2010</v>
      </c>
      <c r="C880" t="s">
        <v>1068</v>
      </c>
      <c r="D880" s="40">
        <v>40416</v>
      </c>
      <c r="E880" t="s">
        <v>833</v>
      </c>
      <c r="F880" t="s">
        <v>838</v>
      </c>
      <c r="G880">
        <v>1</v>
      </c>
      <c r="H880" t="s">
        <v>1110</v>
      </c>
      <c r="I880">
        <v>32.866999999999997</v>
      </c>
      <c r="J880">
        <v>-117.25700000000001</v>
      </c>
      <c r="K880" s="11">
        <v>0.33</v>
      </c>
      <c r="L880">
        <v>0</v>
      </c>
      <c r="N880">
        <v>5.29</v>
      </c>
      <c r="O880" s="11">
        <v>5.7</v>
      </c>
      <c r="P880" s="11">
        <v>0.6</v>
      </c>
      <c r="Q880" s="12">
        <v>3.26</v>
      </c>
      <c r="R880">
        <v>0.11</v>
      </c>
      <c r="T880" s="42">
        <v>17.8</v>
      </c>
    </row>
    <row r="881" spans="1:20" x14ac:dyDescent="0.2">
      <c r="A881">
        <v>2233</v>
      </c>
      <c r="B881">
        <v>2010</v>
      </c>
      <c r="C881" t="s">
        <v>1068</v>
      </c>
      <c r="D881" s="40">
        <v>40416</v>
      </c>
      <c r="E881" t="s">
        <v>839</v>
      </c>
      <c r="F881" t="s">
        <v>838</v>
      </c>
      <c r="G881">
        <v>1</v>
      </c>
      <c r="H881" t="s">
        <v>1110</v>
      </c>
      <c r="I881">
        <v>34.416107599999997</v>
      </c>
      <c r="J881">
        <v>-119.82874940000001</v>
      </c>
      <c r="K881" s="11">
        <v>0.26</v>
      </c>
      <c r="L881">
        <v>105300</v>
      </c>
      <c r="N881">
        <v>5.64</v>
      </c>
      <c r="O881" s="11">
        <v>6.67</v>
      </c>
      <c r="P881" s="11">
        <v>0.67</v>
      </c>
      <c r="Q881" s="12">
        <v>0.53</v>
      </c>
      <c r="R881">
        <v>0.21</v>
      </c>
      <c r="T881" s="42">
        <v>14.5</v>
      </c>
    </row>
    <row r="882" spans="1:20" x14ac:dyDescent="0.2">
      <c r="A882">
        <v>2234</v>
      </c>
      <c r="B882">
        <v>2010</v>
      </c>
      <c r="C882" t="s">
        <v>1068</v>
      </c>
      <c r="D882" s="40">
        <v>40420</v>
      </c>
      <c r="E882" t="s">
        <v>835</v>
      </c>
      <c r="F882" t="s">
        <v>838</v>
      </c>
      <c r="G882">
        <v>1</v>
      </c>
      <c r="H882" t="s">
        <v>1110</v>
      </c>
      <c r="I882">
        <v>33.606099999999998</v>
      </c>
      <c r="J882">
        <v>-117.9311</v>
      </c>
      <c r="K882" s="11">
        <v>0</v>
      </c>
      <c r="L882">
        <v>0</v>
      </c>
      <c r="N882">
        <v>1.29</v>
      </c>
      <c r="O882" s="11">
        <v>5.26</v>
      </c>
      <c r="P882" s="11">
        <v>0.22</v>
      </c>
      <c r="Q882" s="12">
        <v>0.73</v>
      </c>
      <c r="R882">
        <v>0.11</v>
      </c>
      <c r="T882" s="42">
        <v>19.5</v>
      </c>
    </row>
    <row r="883" spans="1:20" x14ac:dyDescent="0.2">
      <c r="A883">
        <v>2235</v>
      </c>
      <c r="B883">
        <v>2010</v>
      </c>
      <c r="C883" t="s">
        <v>1068</v>
      </c>
      <c r="D883" s="40">
        <v>40420</v>
      </c>
      <c r="E883" t="s">
        <v>833</v>
      </c>
      <c r="F883" t="s">
        <v>838</v>
      </c>
      <c r="G883">
        <v>1</v>
      </c>
      <c r="H883" t="s">
        <v>1110</v>
      </c>
      <c r="I883">
        <v>32.866999999999997</v>
      </c>
      <c r="J883">
        <v>-117.25700000000001</v>
      </c>
      <c r="K883" s="11">
        <v>4.8000000000000001E-2</v>
      </c>
      <c r="L883">
        <v>3200</v>
      </c>
      <c r="N883">
        <v>0.92</v>
      </c>
      <c r="O883" s="11">
        <v>3.1</v>
      </c>
      <c r="P883" s="11">
        <v>0.34</v>
      </c>
      <c r="Q883" s="12">
        <v>0.2</v>
      </c>
      <c r="R883">
        <v>0.01</v>
      </c>
      <c r="T883" s="42">
        <v>19.399999999999999</v>
      </c>
    </row>
    <row r="884" spans="1:20" x14ac:dyDescent="0.2">
      <c r="A884">
        <v>2237</v>
      </c>
      <c r="B884">
        <v>2010</v>
      </c>
      <c r="C884" t="s">
        <v>1069</v>
      </c>
      <c r="D884" s="40">
        <v>40423</v>
      </c>
      <c r="E884" t="s">
        <v>833</v>
      </c>
      <c r="F884" t="s">
        <v>838</v>
      </c>
      <c r="G884">
        <v>1</v>
      </c>
      <c r="H884" t="s">
        <v>1110</v>
      </c>
      <c r="I884">
        <v>32.866999999999997</v>
      </c>
      <c r="J884">
        <v>-117.25700000000001</v>
      </c>
      <c r="K884" s="11">
        <v>0</v>
      </c>
      <c r="L884">
        <v>0</v>
      </c>
      <c r="N884">
        <v>3.85</v>
      </c>
      <c r="O884" s="11">
        <v>2.6</v>
      </c>
      <c r="P884" s="11">
        <v>0.24</v>
      </c>
      <c r="Q884" s="12">
        <v>0.04</v>
      </c>
      <c r="R884">
        <v>0.01</v>
      </c>
      <c r="T884" s="42">
        <v>19.7</v>
      </c>
    </row>
    <row r="885" spans="1:20" x14ac:dyDescent="0.2">
      <c r="A885">
        <v>2238</v>
      </c>
      <c r="B885">
        <v>2010</v>
      </c>
      <c r="C885" t="s">
        <v>1069</v>
      </c>
      <c r="D885" s="40">
        <v>40427</v>
      </c>
      <c r="E885" t="s">
        <v>837</v>
      </c>
      <c r="F885" t="s">
        <v>838</v>
      </c>
      <c r="G885">
        <v>1</v>
      </c>
      <c r="H885" t="s">
        <v>1110</v>
      </c>
      <c r="I885">
        <v>34.008000000000003</v>
      </c>
      <c r="J885">
        <v>-118.499</v>
      </c>
      <c r="K885" s="11">
        <v>0</v>
      </c>
      <c r="L885">
        <v>0</v>
      </c>
      <c r="N885">
        <v>6.0142499999999997</v>
      </c>
      <c r="O885" s="11">
        <v>4.3047599999999999</v>
      </c>
      <c r="P885" s="11">
        <v>0.30808000000000002</v>
      </c>
      <c r="Q885" s="12">
        <v>0.68169900000000005</v>
      </c>
      <c r="R885">
        <v>0</v>
      </c>
      <c r="T885" s="42">
        <v>16</v>
      </c>
    </row>
    <row r="886" spans="1:20" x14ac:dyDescent="0.2">
      <c r="A886">
        <v>2239</v>
      </c>
      <c r="B886">
        <v>2010</v>
      </c>
      <c r="C886" t="s">
        <v>1069</v>
      </c>
      <c r="D886" s="40">
        <v>40427</v>
      </c>
      <c r="E886" t="s">
        <v>833</v>
      </c>
      <c r="F886" t="s">
        <v>838</v>
      </c>
      <c r="G886">
        <v>1</v>
      </c>
      <c r="H886" t="s">
        <v>1110</v>
      </c>
      <c r="I886">
        <v>32.866999999999997</v>
      </c>
      <c r="J886">
        <v>-117.25700000000001</v>
      </c>
      <c r="K886" s="11">
        <v>0</v>
      </c>
      <c r="L886">
        <v>6000</v>
      </c>
      <c r="N886">
        <v>3.04</v>
      </c>
      <c r="O886" s="11">
        <v>3</v>
      </c>
      <c r="P886" s="11">
        <v>0.3</v>
      </c>
      <c r="Q886" s="12">
        <v>0.24</v>
      </c>
      <c r="R886">
        <v>0.04</v>
      </c>
      <c r="T886" s="42">
        <v>17.5</v>
      </c>
    </row>
    <row r="887" spans="1:20" x14ac:dyDescent="0.2">
      <c r="A887">
        <v>2240</v>
      </c>
      <c r="B887">
        <v>2010</v>
      </c>
      <c r="C887" t="s">
        <v>1069</v>
      </c>
      <c r="D887" s="40">
        <v>40428</v>
      </c>
      <c r="E887" t="s">
        <v>836</v>
      </c>
      <c r="F887" t="s">
        <v>838</v>
      </c>
      <c r="G887">
        <v>1</v>
      </c>
      <c r="H887" t="s">
        <v>1110</v>
      </c>
      <c r="I887">
        <v>34.408000000000001</v>
      </c>
      <c r="J887">
        <v>-119.685</v>
      </c>
      <c r="K887" s="11">
        <v>0</v>
      </c>
      <c r="L887">
        <v>1800</v>
      </c>
      <c r="N887">
        <v>9.2899999999999991</v>
      </c>
      <c r="O887" s="11">
        <v>14.56</v>
      </c>
      <c r="P887" s="11">
        <v>0.89</v>
      </c>
      <c r="Q887" s="12">
        <v>1.83</v>
      </c>
      <c r="R887">
        <v>0.37</v>
      </c>
      <c r="T887" s="42">
        <v>16</v>
      </c>
    </row>
    <row r="888" spans="1:20" x14ac:dyDescent="0.2">
      <c r="A888">
        <v>2241</v>
      </c>
      <c r="B888">
        <v>2010</v>
      </c>
      <c r="C888" t="s">
        <v>1069</v>
      </c>
      <c r="D888" s="40">
        <v>40428</v>
      </c>
      <c r="E888" t="s">
        <v>839</v>
      </c>
      <c r="F888" t="s">
        <v>838</v>
      </c>
      <c r="G888">
        <v>1</v>
      </c>
      <c r="H888" t="s">
        <v>1110</v>
      </c>
      <c r="I888">
        <v>34.416107599999997</v>
      </c>
      <c r="J888">
        <v>-119.82874940000001</v>
      </c>
      <c r="K888" s="11">
        <v>0</v>
      </c>
      <c r="L888">
        <v>18500</v>
      </c>
      <c r="N888">
        <v>4.41</v>
      </c>
      <c r="O888" s="11">
        <v>9.33</v>
      </c>
      <c r="P888" s="11">
        <v>0.9</v>
      </c>
      <c r="Q888" s="12">
        <v>2.84</v>
      </c>
      <c r="R888">
        <v>0.37</v>
      </c>
      <c r="T888" s="42">
        <v>16.5</v>
      </c>
    </row>
    <row r="889" spans="1:20" x14ac:dyDescent="0.2">
      <c r="A889">
        <v>2242</v>
      </c>
      <c r="B889">
        <v>2010</v>
      </c>
      <c r="C889" t="s">
        <v>1069</v>
      </c>
      <c r="D889" s="40">
        <v>40429</v>
      </c>
      <c r="E889" t="s">
        <v>833</v>
      </c>
      <c r="F889" t="s">
        <v>838</v>
      </c>
      <c r="G889">
        <v>1</v>
      </c>
      <c r="H889" t="s">
        <v>1110</v>
      </c>
      <c r="I889">
        <v>32.866999999999997</v>
      </c>
      <c r="J889">
        <v>-117.25700000000001</v>
      </c>
      <c r="K889" s="11">
        <v>0.18</v>
      </c>
      <c r="L889">
        <v>0</v>
      </c>
      <c r="N889">
        <v>4.08</v>
      </c>
      <c r="O889" s="11">
        <v>3.7</v>
      </c>
      <c r="P889" s="11">
        <v>0.32</v>
      </c>
      <c r="Q889" s="12">
        <v>0.02</v>
      </c>
      <c r="R889">
        <v>0</v>
      </c>
      <c r="T889" s="42">
        <v>17.5</v>
      </c>
    </row>
    <row r="890" spans="1:20" x14ac:dyDescent="0.2">
      <c r="A890">
        <v>2243</v>
      </c>
      <c r="B890">
        <v>2010</v>
      </c>
      <c r="C890" t="s">
        <v>1069</v>
      </c>
      <c r="D890" s="40">
        <v>40430</v>
      </c>
      <c r="E890" t="s">
        <v>835</v>
      </c>
      <c r="F890" t="s">
        <v>838</v>
      </c>
      <c r="G890">
        <v>1</v>
      </c>
      <c r="H890" t="s">
        <v>1110</v>
      </c>
      <c r="I890">
        <v>33.606099999999998</v>
      </c>
      <c r="J890">
        <v>-117.9311</v>
      </c>
      <c r="K890" s="11">
        <v>0</v>
      </c>
      <c r="L890">
        <v>46797</v>
      </c>
      <c r="N890">
        <v>1.44</v>
      </c>
      <c r="O890" s="11">
        <v>5</v>
      </c>
      <c r="P890" s="11">
        <v>0.63</v>
      </c>
      <c r="Q890" s="12">
        <v>4.01</v>
      </c>
      <c r="R890">
        <v>0.26</v>
      </c>
      <c r="T890" s="42">
        <v>19.5</v>
      </c>
    </row>
    <row r="891" spans="1:20" x14ac:dyDescent="0.2">
      <c r="A891">
        <v>2244</v>
      </c>
      <c r="B891">
        <v>2010</v>
      </c>
      <c r="C891" t="s">
        <v>1069</v>
      </c>
      <c r="D891" s="40">
        <v>40434</v>
      </c>
      <c r="E891" t="s">
        <v>837</v>
      </c>
      <c r="F891" t="s">
        <v>838</v>
      </c>
      <c r="G891">
        <v>1</v>
      </c>
      <c r="H891" t="s">
        <v>1110</v>
      </c>
      <c r="I891">
        <v>34.008000000000003</v>
      </c>
      <c r="J891">
        <v>-118.499</v>
      </c>
      <c r="K891" s="11">
        <v>0</v>
      </c>
      <c r="L891">
        <v>779</v>
      </c>
      <c r="N891">
        <v>4.5106900000000003</v>
      </c>
      <c r="O891" s="11">
        <v>3.4922499999999999</v>
      </c>
      <c r="P891" s="11">
        <v>0.40090799999999999</v>
      </c>
      <c r="Q891" s="12">
        <v>1.3004100000000001</v>
      </c>
      <c r="R891">
        <v>0</v>
      </c>
      <c r="T891" s="42">
        <v>16</v>
      </c>
    </row>
    <row r="892" spans="1:20" x14ac:dyDescent="0.2">
      <c r="A892">
        <v>2245</v>
      </c>
      <c r="B892">
        <v>2010</v>
      </c>
      <c r="C892" t="s">
        <v>1069</v>
      </c>
      <c r="D892" s="40">
        <v>40434</v>
      </c>
      <c r="E892" t="s">
        <v>836</v>
      </c>
      <c r="F892" t="s">
        <v>838</v>
      </c>
      <c r="G892">
        <v>1</v>
      </c>
      <c r="H892" t="s">
        <v>1110</v>
      </c>
      <c r="I892">
        <v>34.408000000000001</v>
      </c>
      <c r="J892">
        <v>-119.685</v>
      </c>
      <c r="K892" s="11">
        <v>0</v>
      </c>
      <c r="L892">
        <v>0</v>
      </c>
      <c r="N892">
        <v>6.47</v>
      </c>
      <c r="O892" s="11">
        <v>11.6</v>
      </c>
      <c r="P892" s="11">
        <v>0.91</v>
      </c>
      <c r="Q892" s="12">
        <v>2.14</v>
      </c>
      <c r="R892">
        <v>0.33</v>
      </c>
      <c r="T892" s="42">
        <v>15</v>
      </c>
    </row>
    <row r="893" spans="1:20" x14ac:dyDescent="0.2">
      <c r="A893">
        <v>2246</v>
      </c>
      <c r="B893">
        <v>2010</v>
      </c>
      <c r="C893" t="s">
        <v>1069</v>
      </c>
      <c r="D893" s="40">
        <v>40434</v>
      </c>
      <c r="E893" t="s">
        <v>839</v>
      </c>
      <c r="F893" t="s">
        <v>838</v>
      </c>
      <c r="G893">
        <v>1</v>
      </c>
      <c r="H893" t="s">
        <v>1110</v>
      </c>
      <c r="I893">
        <v>34.416107599999997</v>
      </c>
      <c r="J893">
        <v>-119.82874940000001</v>
      </c>
      <c r="K893" s="11">
        <v>0</v>
      </c>
      <c r="L893">
        <v>0</v>
      </c>
      <c r="N893">
        <v>8.57</v>
      </c>
      <c r="O893" s="11">
        <v>5.31</v>
      </c>
      <c r="P893" s="11">
        <v>0.72</v>
      </c>
      <c r="Q893" s="12">
        <v>2.1800000000000002</v>
      </c>
      <c r="R893">
        <v>0.31</v>
      </c>
      <c r="T893" s="42">
        <v>15</v>
      </c>
    </row>
    <row r="894" spans="1:20" x14ac:dyDescent="0.2">
      <c r="A894">
        <v>2247</v>
      </c>
      <c r="B894">
        <v>2010</v>
      </c>
      <c r="C894" t="s">
        <v>1069</v>
      </c>
      <c r="D894" s="40">
        <v>40434</v>
      </c>
      <c r="E894" t="s">
        <v>835</v>
      </c>
      <c r="F894" t="s">
        <v>838</v>
      </c>
      <c r="G894">
        <v>1</v>
      </c>
      <c r="H894" t="s">
        <v>1110</v>
      </c>
      <c r="I894">
        <v>33.606099999999998</v>
      </c>
      <c r="J894">
        <v>-117.9311</v>
      </c>
      <c r="K894" s="11">
        <v>0</v>
      </c>
      <c r="L894">
        <v>0</v>
      </c>
      <c r="N894">
        <v>1.52</v>
      </c>
      <c r="O894" s="11">
        <v>1.76</v>
      </c>
      <c r="P894" s="11">
        <v>0.27</v>
      </c>
      <c r="Q894" s="12">
        <v>0.78</v>
      </c>
      <c r="R894">
        <v>0</v>
      </c>
      <c r="T894" s="42">
        <v>16</v>
      </c>
    </row>
    <row r="895" spans="1:20" x14ac:dyDescent="0.2">
      <c r="A895">
        <v>2248</v>
      </c>
      <c r="B895">
        <v>2010</v>
      </c>
      <c r="C895" t="s">
        <v>1069</v>
      </c>
      <c r="D895" s="40">
        <v>40434</v>
      </c>
      <c r="E895" t="s">
        <v>833</v>
      </c>
      <c r="F895" t="s">
        <v>838</v>
      </c>
      <c r="G895">
        <v>1</v>
      </c>
      <c r="H895" t="s">
        <v>1110</v>
      </c>
      <c r="I895">
        <v>32.866999999999997</v>
      </c>
      <c r="J895">
        <v>-117.25700000000001</v>
      </c>
      <c r="K895" s="11">
        <v>0</v>
      </c>
      <c r="L895">
        <v>3600</v>
      </c>
      <c r="N895">
        <v>1.61</v>
      </c>
      <c r="O895" s="11">
        <v>5.3</v>
      </c>
      <c r="P895" s="11">
        <v>0.56000000000000005</v>
      </c>
      <c r="Q895" s="12">
        <v>7.0000000000000007E-2</v>
      </c>
      <c r="R895">
        <v>7.0000000000000007E-2</v>
      </c>
      <c r="T895" s="42">
        <v>17.5</v>
      </c>
    </row>
    <row r="896" spans="1:20" x14ac:dyDescent="0.2">
      <c r="A896">
        <v>2249</v>
      </c>
      <c r="B896">
        <v>2010</v>
      </c>
      <c r="C896" t="s">
        <v>1069</v>
      </c>
      <c r="D896" s="40">
        <v>40441</v>
      </c>
      <c r="E896" t="s">
        <v>835</v>
      </c>
      <c r="F896" t="s">
        <v>838</v>
      </c>
      <c r="G896">
        <v>1</v>
      </c>
      <c r="H896" t="s">
        <v>1110</v>
      </c>
      <c r="I896">
        <v>33.606099999999998</v>
      </c>
      <c r="J896">
        <v>-117.9311</v>
      </c>
      <c r="K896" s="11">
        <v>0</v>
      </c>
      <c r="L896">
        <v>25998</v>
      </c>
      <c r="N896">
        <v>3.31</v>
      </c>
      <c r="O896" s="11">
        <v>0</v>
      </c>
      <c r="P896" s="11">
        <v>0.15</v>
      </c>
      <c r="Q896" s="12">
        <v>0.52</v>
      </c>
      <c r="R896">
        <v>0.19</v>
      </c>
      <c r="T896" s="42">
        <v>17.5</v>
      </c>
    </row>
    <row r="897" spans="1:20" x14ac:dyDescent="0.2">
      <c r="A897">
        <v>2250</v>
      </c>
      <c r="B897">
        <v>2010</v>
      </c>
      <c r="C897" t="s">
        <v>1069</v>
      </c>
      <c r="D897" s="40">
        <v>40441</v>
      </c>
      <c r="E897" t="s">
        <v>836</v>
      </c>
      <c r="F897" t="s">
        <v>838</v>
      </c>
      <c r="G897">
        <v>1</v>
      </c>
      <c r="H897" t="s">
        <v>1110</v>
      </c>
      <c r="I897">
        <v>34.408000000000001</v>
      </c>
      <c r="J897">
        <v>-119.685</v>
      </c>
      <c r="K897" s="11">
        <v>0</v>
      </c>
      <c r="L897">
        <v>0</v>
      </c>
      <c r="N897">
        <v>2.72</v>
      </c>
      <c r="O897" s="11">
        <v>4.53</v>
      </c>
      <c r="P897" s="11">
        <v>0.57999999999999996</v>
      </c>
      <c r="Q897" s="12">
        <v>0.35</v>
      </c>
      <c r="R897">
        <v>0.18</v>
      </c>
      <c r="T897" s="42">
        <v>16.5</v>
      </c>
    </row>
    <row r="898" spans="1:20" x14ac:dyDescent="0.2">
      <c r="A898">
        <v>2251</v>
      </c>
      <c r="B898">
        <v>2010</v>
      </c>
      <c r="C898" t="s">
        <v>1069</v>
      </c>
      <c r="D898" s="40">
        <v>40441</v>
      </c>
      <c r="E898" t="s">
        <v>839</v>
      </c>
      <c r="F898" t="s">
        <v>838</v>
      </c>
      <c r="G898">
        <v>1</v>
      </c>
      <c r="H898" t="s">
        <v>1110</v>
      </c>
      <c r="I898">
        <v>34.416107599999997</v>
      </c>
      <c r="J898">
        <v>-119.82874940000001</v>
      </c>
      <c r="K898" s="11">
        <v>0</v>
      </c>
      <c r="L898">
        <v>6400</v>
      </c>
      <c r="N898">
        <v>1.37</v>
      </c>
      <c r="O898" s="11">
        <v>3.86</v>
      </c>
      <c r="P898" s="11">
        <v>0.56000000000000005</v>
      </c>
      <c r="Q898" s="12">
        <v>0.35</v>
      </c>
      <c r="R898">
        <v>0.22</v>
      </c>
      <c r="T898" s="42">
        <v>17.5</v>
      </c>
    </row>
    <row r="899" spans="1:20" x14ac:dyDescent="0.2">
      <c r="A899">
        <v>2252</v>
      </c>
      <c r="B899">
        <v>2010</v>
      </c>
      <c r="C899" t="s">
        <v>1069</v>
      </c>
      <c r="D899" s="40">
        <v>40441</v>
      </c>
      <c r="E899" t="s">
        <v>833</v>
      </c>
      <c r="F899" t="s">
        <v>838</v>
      </c>
      <c r="G899">
        <v>1</v>
      </c>
      <c r="H899" t="s">
        <v>1110</v>
      </c>
      <c r="I899">
        <v>32.866999999999997</v>
      </c>
      <c r="J899">
        <v>-117.25700000000001</v>
      </c>
      <c r="K899" s="11">
        <v>0</v>
      </c>
      <c r="L899">
        <v>8400</v>
      </c>
      <c r="N899">
        <v>4.67</v>
      </c>
      <c r="O899" s="11">
        <v>6.6</v>
      </c>
      <c r="P899" s="11">
        <v>0.56000000000000005</v>
      </c>
      <c r="Q899" s="12">
        <v>0.55000000000000004</v>
      </c>
      <c r="R899">
        <v>0.08</v>
      </c>
      <c r="T899" s="42">
        <v>16.600000000000001</v>
      </c>
    </row>
    <row r="900" spans="1:20" x14ac:dyDescent="0.2">
      <c r="A900">
        <v>2253</v>
      </c>
      <c r="B900">
        <v>2010</v>
      </c>
      <c r="C900" t="s">
        <v>1069</v>
      </c>
      <c r="D900" s="40">
        <v>40441</v>
      </c>
      <c r="E900" t="s">
        <v>837</v>
      </c>
      <c r="F900" t="s">
        <v>838</v>
      </c>
      <c r="G900">
        <v>1</v>
      </c>
      <c r="H900" t="s">
        <v>1110</v>
      </c>
      <c r="I900">
        <v>34.008000000000003</v>
      </c>
      <c r="J900">
        <v>-118.499</v>
      </c>
      <c r="K900" s="11">
        <v>0.04</v>
      </c>
      <c r="L900">
        <v>2033</v>
      </c>
      <c r="N900">
        <v>9.0213699999999992</v>
      </c>
      <c r="O900" s="11">
        <v>5.8024100000000001</v>
      </c>
      <c r="P900" s="11">
        <v>0.419487</v>
      </c>
      <c r="Q900" s="12">
        <v>1.3422799999999999</v>
      </c>
      <c r="R900">
        <v>0</v>
      </c>
      <c r="T900" s="42">
        <v>16</v>
      </c>
    </row>
    <row r="901" spans="1:20" x14ac:dyDescent="0.2">
      <c r="A901">
        <v>2254</v>
      </c>
      <c r="B901">
        <v>2010</v>
      </c>
      <c r="C901" t="s">
        <v>1069</v>
      </c>
      <c r="D901" s="40">
        <v>40444</v>
      </c>
      <c r="E901" t="s">
        <v>833</v>
      </c>
      <c r="F901" t="s">
        <v>838</v>
      </c>
      <c r="G901">
        <v>1</v>
      </c>
      <c r="H901" t="s">
        <v>1110</v>
      </c>
      <c r="I901">
        <v>32.866999999999997</v>
      </c>
      <c r="J901">
        <v>-117.25700000000001</v>
      </c>
      <c r="K901" s="11">
        <v>0</v>
      </c>
      <c r="L901">
        <v>0</v>
      </c>
      <c r="N901">
        <v>2.61</v>
      </c>
      <c r="O901" s="11">
        <v>5.4</v>
      </c>
      <c r="P901" s="11">
        <v>0.36</v>
      </c>
      <c r="Q901" s="12">
        <v>0.03</v>
      </c>
      <c r="R901">
        <v>0.02</v>
      </c>
      <c r="T901" s="42">
        <v>17.3</v>
      </c>
    </row>
    <row r="902" spans="1:20" x14ac:dyDescent="0.2">
      <c r="A902">
        <v>2255</v>
      </c>
      <c r="B902">
        <v>2010</v>
      </c>
      <c r="C902" t="s">
        <v>1069</v>
      </c>
      <c r="D902" s="40">
        <v>40448</v>
      </c>
      <c r="E902" t="s">
        <v>836</v>
      </c>
      <c r="F902" t="s">
        <v>838</v>
      </c>
      <c r="G902">
        <v>1</v>
      </c>
      <c r="H902" t="s">
        <v>1110</v>
      </c>
      <c r="I902">
        <v>34.408000000000001</v>
      </c>
      <c r="J902">
        <v>-119.685</v>
      </c>
      <c r="K902" s="11">
        <v>0</v>
      </c>
      <c r="L902">
        <v>0</v>
      </c>
      <c r="N902">
        <v>6.11</v>
      </c>
      <c r="O902" s="11">
        <v>4.92</v>
      </c>
      <c r="P902" s="11">
        <v>0.63</v>
      </c>
      <c r="Q902" s="12">
        <v>0.9</v>
      </c>
      <c r="R902">
        <v>0.24</v>
      </c>
      <c r="T902" s="42">
        <v>17.5</v>
      </c>
    </row>
    <row r="903" spans="1:20" x14ac:dyDescent="0.2">
      <c r="A903">
        <v>2256</v>
      </c>
      <c r="B903">
        <v>2010</v>
      </c>
      <c r="C903" t="s">
        <v>1069</v>
      </c>
      <c r="D903" s="40">
        <v>40448</v>
      </c>
      <c r="E903" t="s">
        <v>835</v>
      </c>
      <c r="F903" t="s">
        <v>838</v>
      </c>
      <c r="G903">
        <v>1</v>
      </c>
      <c r="H903" t="s">
        <v>1110</v>
      </c>
      <c r="I903">
        <v>33.606099999999998</v>
      </c>
      <c r="J903">
        <v>-117.9311</v>
      </c>
      <c r="K903" s="11">
        <v>0</v>
      </c>
      <c r="L903">
        <v>0</v>
      </c>
      <c r="N903">
        <v>5.65</v>
      </c>
      <c r="O903" s="11">
        <v>2.16</v>
      </c>
      <c r="P903" s="11">
        <v>0.2</v>
      </c>
      <c r="Q903" s="12">
        <v>0.56999999999999995</v>
      </c>
      <c r="R903">
        <v>0</v>
      </c>
      <c r="T903" s="42">
        <v>20</v>
      </c>
    </row>
    <row r="904" spans="1:20" x14ac:dyDescent="0.2">
      <c r="A904">
        <v>2257</v>
      </c>
      <c r="B904">
        <v>2010</v>
      </c>
      <c r="C904" t="s">
        <v>1069</v>
      </c>
      <c r="D904" s="40">
        <v>40448</v>
      </c>
      <c r="E904" t="s">
        <v>839</v>
      </c>
      <c r="F904" t="s">
        <v>838</v>
      </c>
      <c r="G904">
        <v>1</v>
      </c>
      <c r="H904" t="s">
        <v>1110</v>
      </c>
      <c r="I904">
        <v>34.416107599999997</v>
      </c>
      <c r="J904">
        <v>-119.82874940000001</v>
      </c>
      <c r="K904" s="11">
        <v>0.18</v>
      </c>
      <c r="L904">
        <v>14300</v>
      </c>
      <c r="N904">
        <v>2.93</v>
      </c>
      <c r="O904" s="11">
        <v>3.79</v>
      </c>
      <c r="P904" s="11">
        <v>0.56000000000000005</v>
      </c>
      <c r="Q904" s="12">
        <v>0.63</v>
      </c>
      <c r="R904">
        <v>0.21</v>
      </c>
      <c r="T904" s="42">
        <v>17.5</v>
      </c>
    </row>
    <row r="905" spans="1:20" x14ac:dyDescent="0.2">
      <c r="A905">
        <v>2258</v>
      </c>
      <c r="B905">
        <v>2010</v>
      </c>
      <c r="C905" t="s">
        <v>1069</v>
      </c>
      <c r="D905" s="40">
        <v>40448</v>
      </c>
      <c r="E905" t="s">
        <v>833</v>
      </c>
      <c r="F905" t="s">
        <v>838</v>
      </c>
      <c r="G905">
        <v>1</v>
      </c>
      <c r="H905" t="s">
        <v>1110</v>
      </c>
      <c r="I905">
        <v>32.866999999999997</v>
      </c>
      <c r="J905">
        <v>-117.25700000000001</v>
      </c>
      <c r="K905" s="11">
        <v>0</v>
      </c>
      <c r="L905">
        <v>7600</v>
      </c>
      <c r="N905">
        <v>2.37</v>
      </c>
      <c r="O905" s="11">
        <v>5.8</v>
      </c>
      <c r="P905" s="11">
        <v>0.42</v>
      </c>
      <c r="Q905" s="12">
        <v>0.06</v>
      </c>
      <c r="R905">
        <v>0.04</v>
      </c>
      <c r="T905" s="42">
        <v>17.399999999999999</v>
      </c>
    </row>
    <row r="906" spans="1:20" x14ac:dyDescent="0.2">
      <c r="A906">
        <v>2259</v>
      </c>
      <c r="B906">
        <v>2010</v>
      </c>
      <c r="C906" t="s">
        <v>1069</v>
      </c>
      <c r="D906" s="40">
        <v>40448</v>
      </c>
      <c r="E906" t="s">
        <v>837</v>
      </c>
      <c r="F906" t="s">
        <v>838</v>
      </c>
      <c r="G906">
        <v>1</v>
      </c>
      <c r="H906" t="s">
        <v>1110</v>
      </c>
      <c r="I906">
        <v>34.008000000000003</v>
      </c>
      <c r="J906">
        <v>-118.499</v>
      </c>
      <c r="K906" s="11">
        <v>0.04</v>
      </c>
      <c r="L906">
        <v>0</v>
      </c>
      <c r="N906">
        <v>8</v>
      </c>
      <c r="O906" s="11">
        <v>5.5442799999999997</v>
      </c>
      <c r="P906" s="11">
        <v>0.48328100000000002</v>
      </c>
      <c r="Q906" s="12">
        <v>0.91076100000000004</v>
      </c>
      <c r="R906">
        <v>0</v>
      </c>
      <c r="T906" s="42">
        <v>20</v>
      </c>
    </row>
    <row r="907" spans="1:20" x14ac:dyDescent="0.2">
      <c r="A907">
        <v>2260</v>
      </c>
      <c r="B907">
        <v>2010</v>
      </c>
      <c r="C907" t="s">
        <v>1069</v>
      </c>
      <c r="D907" s="40">
        <v>40451</v>
      </c>
      <c r="E907" t="s">
        <v>833</v>
      </c>
      <c r="F907" t="s">
        <v>838</v>
      </c>
      <c r="G907">
        <v>1</v>
      </c>
      <c r="H907" t="s">
        <v>1110</v>
      </c>
      <c r="I907">
        <v>32.866999999999997</v>
      </c>
      <c r="J907">
        <v>-117.25700000000001</v>
      </c>
      <c r="K907" s="11">
        <v>0</v>
      </c>
      <c r="L907">
        <v>0</v>
      </c>
      <c r="N907">
        <v>1.26</v>
      </c>
      <c r="O907" s="11">
        <v>4.2</v>
      </c>
      <c r="P907" s="11">
        <v>0.43</v>
      </c>
      <c r="Q907" s="12">
        <v>0.01</v>
      </c>
      <c r="R907">
        <v>0.02</v>
      </c>
      <c r="T907" s="42">
        <v>18.5</v>
      </c>
    </row>
    <row r="908" spans="1:20" x14ac:dyDescent="0.2">
      <c r="A908">
        <v>2262</v>
      </c>
      <c r="B908">
        <v>2010</v>
      </c>
      <c r="C908" t="s">
        <v>1081</v>
      </c>
      <c r="D908" s="40">
        <v>40455</v>
      </c>
      <c r="E908" t="s">
        <v>836</v>
      </c>
      <c r="F908" t="s">
        <v>838</v>
      </c>
      <c r="G908">
        <v>1</v>
      </c>
      <c r="H908" t="s">
        <v>1110</v>
      </c>
      <c r="I908">
        <v>34.408000000000001</v>
      </c>
      <c r="J908">
        <v>-119.685</v>
      </c>
      <c r="K908" s="11">
        <v>0</v>
      </c>
      <c r="L908">
        <v>0</v>
      </c>
      <c r="N908">
        <v>11.08</v>
      </c>
      <c r="O908" s="11">
        <v>5.0199999999999996</v>
      </c>
      <c r="P908" s="11">
        <v>0.7</v>
      </c>
      <c r="Q908" s="12">
        <v>0.52</v>
      </c>
      <c r="R908">
        <v>0.21</v>
      </c>
      <c r="T908" s="42">
        <v>16.5</v>
      </c>
    </row>
    <row r="909" spans="1:20" x14ac:dyDescent="0.2">
      <c r="A909">
        <v>2263</v>
      </c>
      <c r="B909">
        <v>2010</v>
      </c>
      <c r="C909" t="s">
        <v>1081</v>
      </c>
      <c r="D909" s="40">
        <v>40455</v>
      </c>
      <c r="E909" t="s">
        <v>835</v>
      </c>
      <c r="F909" t="s">
        <v>838</v>
      </c>
      <c r="G909">
        <v>1</v>
      </c>
      <c r="H909" t="s">
        <v>1110</v>
      </c>
      <c r="I909">
        <v>33.606099999999998</v>
      </c>
      <c r="J909">
        <v>-117.9311</v>
      </c>
      <c r="K909" s="11">
        <v>0.06</v>
      </c>
      <c r="L909">
        <v>0</v>
      </c>
      <c r="N909">
        <v>2.71</v>
      </c>
      <c r="O909" s="11">
        <v>2.4300000000000002</v>
      </c>
      <c r="P909" s="11">
        <v>0.23</v>
      </c>
      <c r="Q909" s="12">
        <v>0.28000000000000003</v>
      </c>
      <c r="R909">
        <v>0.26</v>
      </c>
      <c r="T909" s="42">
        <v>19.5</v>
      </c>
    </row>
    <row r="910" spans="1:20" x14ac:dyDescent="0.2">
      <c r="A910">
        <v>2264</v>
      </c>
      <c r="B910">
        <v>2010</v>
      </c>
      <c r="C910" t="s">
        <v>1081</v>
      </c>
      <c r="D910" s="40">
        <v>40455</v>
      </c>
      <c r="E910" t="s">
        <v>833</v>
      </c>
      <c r="F910" t="s">
        <v>838</v>
      </c>
      <c r="G910">
        <v>1</v>
      </c>
      <c r="H910" t="s">
        <v>1110</v>
      </c>
      <c r="I910">
        <v>32.866999999999997</v>
      </c>
      <c r="J910">
        <v>-117.25700000000001</v>
      </c>
      <c r="K910" s="11">
        <v>0</v>
      </c>
      <c r="L910">
        <v>0</v>
      </c>
      <c r="N910">
        <v>16.77</v>
      </c>
      <c r="O910" s="11">
        <v>3.3</v>
      </c>
      <c r="P910" s="11">
        <v>0.22</v>
      </c>
      <c r="Q910" s="12">
        <v>0</v>
      </c>
      <c r="R910">
        <v>0.01</v>
      </c>
      <c r="T910" s="42">
        <v>20</v>
      </c>
    </row>
    <row r="911" spans="1:20" x14ac:dyDescent="0.2">
      <c r="A911">
        <v>2265</v>
      </c>
      <c r="B911">
        <v>2010</v>
      </c>
      <c r="C911" t="s">
        <v>1081</v>
      </c>
      <c r="D911" s="40">
        <v>40455</v>
      </c>
      <c r="E911" t="s">
        <v>839</v>
      </c>
      <c r="F911" t="s">
        <v>838</v>
      </c>
      <c r="G911">
        <v>1</v>
      </c>
      <c r="H911" t="s">
        <v>1110</v>
      </c>
      <c r="I911">
        <v>34.416107599999997</v>
      </c>
      <c r="J911">
        <v>-119.82874940000001</v>
      </c>
      <c r="K911" s="11">
        <v>0</v>
      </c>
      <c r="L911">
        <v>0</v>
      </c>
      <c r="N911">
        <v>16.61</v>
      </c>
      <c r="O911" s="11">
        <v>6.18</v>
      </c>
      <c r="P911" s="11">
        <v>0.56000000000000005</v>
      </c>
      <c r="Q911" s="12">
        <v>0.91</v>
      </c>
      <c r="R911">
        <v>0.25</v>
      </c>
      <c r="T911" s="42">
        <v>18</v>
      </c>
    </row>
    <row r="912" spans="1:20" x14ac:dyDescent="0.2">
      <c r="A912">
        <v>2266</v>
      </c>
      <c r="B912">
        <v>2010</v>
      </c>
      <c r="C912" t="s">
        <v>1081</v>
      </c>
      <c r="D912" s="40">
        <v>40455</v>
      </c>
      <c r="E912" t="s">
        <v>837</v>
      </c>
      <c r="F912" t="s">
        <v>838</v>
      </c>
      <c r="G912">
        <v>1</v>
      </c>
      <c r="H912" t="s">
        <v>1110</v>
      </c>
      <c r="I912">
        <v>34.008000000000003</v>
      </c>
      <c r="J912">
        <v>-118.499</v>
      </c>
      <c r="K912" s="11">
        <v>0</v>
      </c>
      <c r="L912">
        <v>0</v>
      </c>
      <c r="N912">
        <v>4.0095000000000001</v>
      </c>
      <c r="O912" s="11">
        <v>0</v>
      </c>
      <c r="P912" s="11">
        <v>0</v>
      </c>
      <c r="Q912" s="12">
        <v>0</v>
      </c>
      <c r="R912">
        <v>0</v>
      </c>
      <c r="T912" s="42">
        <v>17</v>
      </c>
    </row>
    <row r="913" spans="1:20" x14ac:dyDescent="0.2">
      <c r="A913">
        <v>2267</v>
      </c>
      <c r="B913">
        <v>2010</v>
      </c>
      <c r="C913" t="s">
        <v>1081</v>
      </c>
      <c r="D913" s="40">
        <v>40458</v>
      </c>
      <c r="E913" t="s">
        <v>833</v>
      </c>
      <c r="F913" t="s">
        <v>838</v>
      </c>
      <c r="G913">
        <v>1</v>
      </c>
      <c r="H913" t="s">
        <v>1110</v>
      </c>
      <c r="I913">
        <v>32.866999999999997</v>
      </c>
      <c r="J913">
        <v>-117.25700000000001</v>
      </c>
      <c r="K913" s="11">
        <v>0</v>
      </c>
      <c r="L913">
        <v>0</v>
      </c>
      <c r="N913">
        <v>4.47</v>
      </c>
      <c r="O913" s="11">
        <v>3.6</v>
      </c>
      <c r="P913" s="11">
        <v>0.34</v>
      </c>
      <c r="Q913" s="12">
        <v>0</v>
      </c>
      <c r="R913">
        <v>0.03</v>
      </c>
      <c r="T913" s="42">
        <v>18.7</v>
      </c>
    </row>
    <row r="914" spans="1:20" x14ac:dyDescent="0.2">
      <c r="A914">
        <v>2268</v>
      </c>
      <c r="B914">
        <v>2010</v>
      </c>
      <c r="C914" t="s">
        <v>1081</v>
      </c>
      <c r="D914" s="40">
        <v>40462</v>
      </c>
      <c r="E914" t="s">
        <v>833</v>
      </c>
      <c r="F914" t="s">
        <v>838</v>
      </c>
      <c r="G914">
        <v>1</v>
      </c>
      <c r="H914" t="s">
        <v>1110</v>
      </c>
      <c r="I914">
        <v>32.866999999999997</v>
      </c>
      <c r="J914">
        <v>-117.25700000000001</v>
      </c>
      <c r="K914" s="11">
        <v>0</v>
      </c>
      <c r="L914">
        <v>1200</v>
      </c>
      <c r="N914">
        <v>7.5</v>
      </c>
      <c r="O914" s="11">
        <v>3.6</v>
      </c>
      <c r="P914" s="11">
        <v>0.31</v>
      </c>
      <c r="Q914" s="12">
        <v>0</v>
      </c>
      <c r="R914">
        <v>0.04</v>
      </c>
      <c r="T914" s="42">
        <v>19.2</v>
      </c>
    </row>
    <row r="915" spans="1:20" x14ac:dyDescent="0.2">
      <c r="A915">
        <v>2269</v>
      </c>
      <c r="B915">
        <v>2010</v>
      </c>
      <c r="C915" t="s">
        <v>1081</v>
      </c>
      <c r="D915" s="40">
        <v>40462</v>
      </c>
      <c r="E915" t="s">
        <v>836</v>
      </c>
      <c r="F915" t="s">
        <v>838</v>
      </c>
      <c r="G915">
        <v>1</v>
      </c>
      <c r="H915" t="s">
        <v>1110</v>
      </c>
      <c r="I915">
        <v>34.408000000000001</v>
      </c>
      <c r="J915">
        <v>-119.685</v>
      </c>
      <c r="K915" s="11">
        <v>0</v>
      </c>
      <c r="L915">
        <v>0</v>
      </c>
      <c r="N915">
        <v>4.08</v>
      </c>
      <c r="O915" s="11">
        <v>3.47</v>
      </c>
      <c r="P915" s="11">
        <v>0.73</v>
      </c>
      <c r="Q915" s="12">
        <v>0.65</v>
      </c>
      <c r="R915">
        <v>0.24</v>
      </c>
      <c r="T915" s="42">
        <v>17</v>
      </c>
    </row>
    <row r="916" spans="1:20" x14ac:dyDescent="0.2">
      <c r="A916">
        <v>2271</v>
      </c>
      <c r="B916">
        <v>2010</v>
      </c>
      <c r="C916" t="s">
        <v>1081</v>
      </c>
      <c r="D916" s="40">
        <v>40462</v>
      </c>
      <c r="E916" t="s">
        <v>839</v>
      </c>
      <c r="F916" t="s">
        <v>838</v>
      </c>
      <c r="G916">
        <v>1</v>
      </c>
      <c r="H916" t="s">
        <v>1110</v>
      </c>
      <c r="I916">
        <v>34.416107599999997</v>
      </c>
      <c r="J916">
        <v>-119.82874940000001</v>
      </c>
      <c r="K916" s="11">
        <v>0</v>
      </c>
      <c r="L916">
        <v>0</v>
      </c>
      <c r="N916">
        <v>12.77</v>
      </c>
      <c r="O916" s="11">
        <v>3.75</v>
      </c>
      <c r="P916" s="11">
        <v>0.5</v>
      </c>
      <c r="Q916" s="12">
        <v>1.21</v>
      </c>
      <c r="R916">
        <v>0.28000000000000003</v>
      </c>
      <c r="T916" s="42">
        <v>18</v>
      </c>
    </row>
    <row r="917" spans="1:20" x14ac:dyDescent="0.2">
      <c r="A917">
        <v>2272</v>
      </c>
      <c r="B917">
        <v>2010</v>
      </c>
      <c r="C917" t="s">
        <v>1081</v>
      </c>
      <c r="D917" s="40">
        <v>40462</v>
      </c>
      <c r="E917" t="s">
        <v>837</v>
      </c>
      <c r="F917" t="s">
        <v>838</v>
      </c>
      <c r="G917">
        <v>1</v>
      </c>
      <c r="H917" t="s">
        <v>1110</v>
      </c>
      <c r="I917">
        <v>34.008000000000003</v>
      </c>
      <c r="J917">
        <v>-118.499</v>
      </c>
      <c r="K917" s="11">
        <v>0</v>
      </c>
      <c r="L917">
        <v>0</v>
      </c>
      <c r="N917">
        <v>4.0095000000000001</v>
      </c>
      <c r="O917" s="11">
        <v>4.7919700000000001</v>
      </c>
      <c r="P917" s="11">
        <v>0.41341600000000001</v>
      </c>
      <c r="Q917" s="12">
        <v>0.78734499999999996</v>
      </c>
      <c r="R917">
        <v>0.13</v>
      </c>
      <c r="T917" s="42">
        <v>18</v>
      </c>
    </row>
    <row r="918" spans="1:20" x14ac:dyDescent="0.2">
      <c r="A918">
        <v>2273</v>
      </c>
      <c r="B918">
        <v>2010</v>
      </c>
      <c r="C918" t="s">
        <v>1081</v>
      </c>
      <c r="D918" s="40">
        <v>40464</v>
      </c>
      <c r="E918" t="s">
        <v>835</v>
      </c>
      <c r="F918" t="s">
        <v>838</v>
      </c>
      <c r="G918">
        <v>1</v>
      </c>
      <c r="H918" t="s">
        <v>1110</v>
      </c>
      <c r="I918">
        <v>33.606099999999998</v>
      </c>
      <c r="J918">
        <v>-117.9311</v>
      </c>
      <c r="K918" s="11">
        <v>0</v>
      </c>
      <c r="L918">
        <v>0</v>
      </c>
      <c r="N918">
        <v>1.4</v>
      </c>
      <c r="O918" s="11">
        <v>1.22</v>
      </c>
      <c r="P918" s="11">
        <v>0.16</v>
      </c>
      <c r="Q918" s="12">
        <v>0.28999999999999998</v>
      </c>
      <c r="R918">
        <v>0.12</v>
      </c>
      <c r="T918" s="42">
        <v>20</v>
      </c>
    </row>
    <row r="919" spans="1:20" x14ac:dyDescent="0.2">
      <c r="A919">
        <v>2274</v>
      </c>
      <c r="B919">
        <v>2010</v>
      </c>
      <c r="C919" t="s">
        <v>1081</v>
      </c>
      <c r="D919" s="40">
        <v>40464</v>
      </c>
      <c r="E919" t="s">
        <v>833</v>
      </c>
      <c r="F919" t="s">
        <v>838</v>
      </c>
      <c r="G919">
        <v>1</v>
      </c>
      <c r="H919" t="s">
        <v>1110</v>
      </c>
      <c r="I919">
        <v>32.866999999999997</v>
      </c>
      <c r="J919">
        <v>-117.25700000000001</v>
      </c>
      <c r="K919" s="11">
        <v>0</v>
      </c>
      <c r="L919">
        <v>0</v>
      </c>
      <c r="N919">
        <v>2.64</v>
      </c>
      <c r="O919" s="11">
        <v>3.1</v>
      </c>
      <c r="P919" s="11">
        <v>0.3</v>
      </c>
      <c r="Q919" s="12">
        <v>0</v>
      </c>
      <c r="R919">
        <v>0.01</v>
      </c>
      <c r="T919" s="42">
        <v>19</v>
      </c>
    </row>
    <row r="920" spans="1:20" x14ac:dyDescent="0.2">
      <c r="A920">
        <v>2275</v>
      </c>
      <c r="B920">
        <v>2010</v>
      </c>
      <c r="C920" t="s">
        <v>1081</v>
      </c>
      <c r="D920" s="40">
        <v>40469</v>
      </c>
      <c r="E920" t="s">
        <v>833</v>
      </c>
      <c r="F920" t="s">
        <v>838</v>
      </c>
      <c r="G920">
        <v>1</v>
      </c>
      <c r="H920" t="s">
        <v>1110</v>
      </c>
      <c r="I920">
        <v>32.866999999999997</v>
      </c>
      <c r="J920">
        <v>-117.25700000000001</v>
      </c>
      <c r="K920" s="11">
        <v>0</v>
      </c>
      <c r="L920">
        <v>2800</v>
      </c>
      <c r="N920">
        <v>4.76</v>
      </c>
      <c r="O920" s="11">
        <v>3</v>
      </c>
      <c r="P920" s="11">
        <v>0.22</v>
      </c>
      <c r="Q920" s="12">
        <v>0.01</v>
      </c>
      <c r="R920">
        <v>0.01</v>
      </c>
      <c r="T920" s="42">
        <v>18.899999999999999</v>
      </c>
    </row>
    <row r="921" spans="1:20" x14ac:dyDescent="0.2">
      <c r="A921">
        <v>2276</v>
      </c>
      <c r="B921">
        <v>2010</v>
      </c>
      <c r="C921" t="s">
        <v>1081</v>
      </c>
      <c r="D921" s="40">
        <v>40469</v>
      </c>
      <c r="E921" t="s">
        <v>836</v>
      </c>
      <c r="F921" t="s">
        <v>838</v>
      </c>
      <c r="G921">
        <v>1</v>
      </c>
      <c r="H921" t="s">
        <v>1110</v>
      </c>
      <c r="I921">
        <v>34.408000000000001</v>
      </c>
      <c r="J921">
        <v>-119.685</v>
      </c>
      <c r="K921" s="11">
        <v>0</v>
      </c>
      <c r="L921">
        <v>8800</v>
      </c>
      <c r="N921">
        <v>3.19</v>
      </c>
      <c r="O921" s="11">
        <v>3.57</v>
      </c>
      <c r="P921" s="11">
        <v>0.62</v>
      </c>
      <c r="Q921" s="12">
        <v>0.77</v>
      </c>
      <c r="R921">
        <v>0.15</v>
      </c>
      <c r="T921" s="42">
        <v>17.5</v>
      </c>
    </row>
    <row r="922" spans="1:20" x14ac:dyDescent="0.2">
      <c r="A922">
        <v>2277</v>
      </c>
      <c r="B922">
        <v>2010</v>
      </c>
      <c r="C922" t="s">
        <v>1081</v>
      </c>
      <c r="D922" s="40">
        <v>40469</v>
      </c>
      <c r="E922" t="s">
        <v>837</v>
      </c>
      <c r="F922" t="s">
        <v>838</v>
      </c>
      <c r="G922">
        <v>1</v>
      </c>
      <c r="H922" t="s">
        <v>1110</v>
      </c>
      <c r="I922">
        <v>34.008000000000003</v>
      </c>
      <c r="J922">
        <v>-118.499</v>
      </c>
      <c r="K922" s="11">
        <v>0</v>
      </c>
      <c r="L922">
        <v>0</v>
      </c>
      <c r="N922">
        <v>35.083100000000002</v>
      </c>
      <c r="O922" s="11">
        <v>5.9946099999999998</v>
      </c>
      <c r="P922" s="11">
        <v>0.66322800000000004</v>
      </c>
      <c r="Q922" s="12">
        <v>2.80044</v>
      </c>
      <c r="R922">
        <v>0.54</v>
      </c>
      <c r="T922" s="42">
        <v>17</v>
      </c>
    </row>
    <row r="923" spans="1:20" x14ac:dyDescent="0.2">
      <c r="A923">
        <v>2278</v>
      </c>
      <c r="B923">
        <v>2010</v>
      </c>
      <c r="C923" t="s">
        <v>1081</v>
      </c>
      <c r="D923" s="40">
        <v>40469</v>
      </c>
      <c r="E923" t="s">
        <v>839</v>
      </c>
      <c r="F923" t="s">
        <v>838</v>
      </c>
      <c r="G923">
        <v>1</v>
      </c>
      <c r="H923" t="s">
        <v>1110</v>
      </c>
      <c r="I923">
        <v>34.416107599999997</v>
      </c>
      <c r="J923">
        <v>-119.82874940000001</v>
      </c>
      <c r="K923" s="11">
        <v>0</v>
      </c>
      <c r="L923">
        <v>38800</v>
      </c>
      <c r="N923">
        <v>6.02</v>
      </c>
      <c r="O923" s="11">
        <v>4.6900000000000004</v>
      </c>
      <c r="P923" s="11">
        <v>0.46</v>
      </c>
      <c r="Q923" s="12">
        <v>0.74</v>
      </c>
      <c r="R923">
        <v>0.19</v>
      </c>
      <c r="T923" s="42">
        <v>17.5</v>
      </c>
    </row>
    <row r="924" spans="1:20" x14ac:dyDescent="0.2">
      <c r="A924">
        <v>2279</v>
      </c>
      <c r="B924">
        <v>2010</v>
      </c>
      <c r="C924" t="s">
        <v>1081</v>
      </c>
      <c r="D924" s="40">
        <v>40470</v>
      </c>
      <c r="E924" t="s">
        <v>835</v>
      </c>
      <c r="F924" t="s">
        <v>838</v>
      </c>
      <c r="G924">
        <v>1</v>
      </c>
      <c r="H924" t="s">
        <v>1110</v>
      </c>
      <c r="I924">
        <v>33.606099999999998</v>
      </c>
      <c r="J924">
        <v>-117.9311</v>
      </c>
      <c r="K924" s="11">
        <v>0</v>
      </c>
      <c r="L924">
        <v>0</v>
      </c>
      <c r="N924">
        <v>1.65</v>
      </c>
      <c r="O924" s="11">
        <v>2.15</v>
      </c>
      <c r="P924" s="11">
        <v>0.27</v>
      </c>
      <c r="Q924" s="12">
        <v>0.95</v>
      </c>
      <c r="R924">
        <v>0.1</v>
      </c>
      <c r="T924" s="42">
        <v>19</v>
      </c>
    </row>
    <row r="925" spans="1:20" x14ac:dyDescent="0.2">
      <c r="A925">
        <v>2280</v>
      </c>
      <c r="B925">
        <v>2010</v>
      </c>
      <c r="C925" t="s">
        <v>1081</v>
      </c>
      <c r="D925" s="40">
        <v>40472</v>
      </c>
      <c r="E925" t="s">
        <v>833</v>
      </c>
      <c r="F925" t="s">
        <v>838</v>
      </c>
      <c r="G925">
        <v>1</v>
      </c>
      <c r="H925" t="s">
        <v>1110</v>
      </c>
      <c r="I925">
        <v>32.866999999999997</v>
      </c>
      <c r="J925">
        <v>-117.25700000000001</v>
      </c>
      <c r="K925" s="11">
        <v>0</v>
      </c>
      <c r="L925">
        <v>0</v>
      </c>
      <c r="N925">
        <v>2.09</v>
      </c>
      <c r="O925" s="11">
        <v>2.9</v>
      </c>
      <c r="P925" s="11">
        <v>0.31</v>
      </c>
      <c r="Q925" s="12">
        <v>0.02</v>
      </c>
      <c r="R925">
        <v>0.04</v>
      </c>
      <c r="T925" s="42">
        <v>18.600000000000001</v>
      </c>
    </row>
    <row r="926" spans="1:20" x14ac:dyDescent="0.2">
      <c r="A926">
        <v>2281</v>
      </c>
      <c r="B926">
        <v>2010</v>
      </c>
      <c r="C926" t="s">
        <v>1081</v>
      </c>
      <c r="D926" s="40">
        <v>40476</v>
      </c>
      <c r="E926" t="s">
        <v>835</v>
      </c>
      <c r="F926" t="s">
        <v>838</v>
      </c>
      <c r="G926">
        <v>1</v>
      </c>
      <c r="H926" t="s">
        <v>1110</v>
      </c>
      <c r="I926">
        <v>33.606099999999998</v>
      </c>
      <c r="J926">
        <v>-117.9311</v>
      </c>
      <c r="K926" s="11">
        <v>0</v>
      </c>
      <c r="L926">
        <v>5200</v>
      </c>
      <c r="N926">
        <v>3.19</v>
      </c>
      <c r="O926" s="11">
        <v>2.78</v>
      </c>
      <c r="P926" s="11">
        <v>0.24</v>
      </c>
      <c r="Q926" s="12">
        <v>0.65</v>
      </c>
      <c r="R926">
        <v>0</v>
      </c>
      <c r="T926" s="42">
        <v>20</v>
      </c>
    </row>
    <row r="927" spans="1:20" x14ac:dyDescent="0.2">
      <c r="A927">
        <v>2282</v>
      </c>
      <c r="B927">
        <v>2010</v>
      </c>
      <c r="C927" t="s">
        <v>1081</v>
      </c>
      <c r="D927" s="40">
        <v>40476</v>
      </c>
      <c r="E927" t="s">
        <v>836</v>
      </c>
      <c r="F927" t="s">
        <v>838</v>
      </c>
      <c r="G927">
        <v>1</v>
      </c>
      <c r="H927" t="s">
        <v>1110</v>
      </c>
      <c r="I927">
        <v>34.408000000000001</v>
      </c>
      <c r="J927">
        <v>-119.685</v>
      </c>
      <c r="K927" s="11">
        <v>0</v>
      </c>
      <c r="L927">
        <v>223400</v>
      </c>
      <c r="N927">
        <v>1.85</v>
      </c>
      <c r="O927" s="11">
        <v>3.77</v>
      </c>
      <c r="P927" s="11">
        <v>0.67</v>
      </c>
      <c r="Q927" s="12">
        <v>0.67</v>
      </c>
      <c r="R927">
        <v>0.2</v>
      </c>
      <c r="T927" s="42">
        <v>15.5</v>
      </c>
    </row>
    <row r="928" spans="1:20" x14ac:dyDescent="0.2">
      <c r="A928">
        <v>2283</v>
      </c>
      <c r="B928">
        <v>2010</v>
      </c>
      <c r="C928" t="s">
        <v>1081</v>
      </c>
      <c r="D928" s="40">
        <v>40476</v>
      </c>
      <c r="E928" t="s">
        <v>839</v>
      </c>
      <c r="F928" t="s">
        <v>838</v>
      </c>
      <c r="G928">
        <v>1</v>
      </c>
      <c r="H928" t="s">
        <v>1110</v>
      </c>
      <c r="I928">
        <v>34.416107599999997</v>
      </c>
      <c r="J928">
        <v>-119.82874940000001</v>
      </c>
      <c r="K928" s="11">
        <v>0.05</v>
      </c>
      <c r="L928">
        <v>351800</v>
      </c>
      <c r="N928">
        <v>2.2400000000000002</v>
      </c>
      <c r="O928" s="11">
        <v>2.2599999999999998</v>
      </c>
      <c r="P928" s="11">
        <v>0.3</v>
      </c>
      <c r="Q928" s="12">
        <v>0.16</v>
      </c>
      <c r="R928">
        <v>7.0000000000000007E-2</v>
      </c>
      <c r="T928" s="42">
        <v>16.5</v>
      </c>
    </row>
    <row r="929" spans="1:20" x14ac:dyDescent="0.2">
      <c r="A929">
        <v>2284</v>
      </c>
      <c r="B929">
        <v>2010</v>
      </c>
      <c r="C929" t="s">
        <v>1081</v>
      </c>
      <c r="D929" s="40">
        <v>40476</v>
      </c>
      <c r="E929" t="s">
        <v>833</v>
      </c>
      <c r="F929" t="s">
        <v>838</v>
      </c>
      <c r="G929">
        <v>1</v>
      </c>
      <c r="H929" t="s">
        <v>1110</v>
      </c>
      <c r="I929">
        <v>32.866999999999997</v>
      </c>
      <c r="J929">
        <v>-117.25700000000001</v>
      </c>
      <c r="K929" s="11">
        <v>0</v>
      </c>
      <c r="L929">
        <v>42800</v>
      </c>
      <c r="N929">
        <v>3.01</v>
      </c>
      <c r="O929" s="11">
        <v>3.1</v>
      </c>
      <c r="P929" s="11">
        <v>0.26</v>
      </c>
      <c r="Q929" s="12">
        <v>0</v>
      </c>
      <c r="R929">
        <v>0.03</v>
      </c>
      <c r="T929" s="42">
        <v>18.899999999999999</v>
      </c>
    </row>
    <row r="930" spans="1:20" x14ac:dyDescent="0.2">
      <c r="A930">
        <v>2285</v>
      </c>
      <c r="B930">
        <v>2010</v>
      </c>
      <c r="C930" t="s">
        <v>1081</v>
      </c>
      <c r="D930" s="40">
        <v>40476</v>
      </c>
      <c r="E930" t="s">
        <v>837</v>
      </c>
      <c r="F930" t="s">
        <v>838</v>
      </c>
      <c r="G930">
        <v>1</v>
      </c>
      <c r="H930" t="s">
        <v>1110</v>
      </c>
      <c r="I930">
        <v>34.008000000000003</v>
      </c>
      <c r="J930">
        <v>-118.499</v>
      </c>
      <c r="K930" s="11">
        <v>0</v>
      </c>
      <c r="L930">
        <v>150</v>
      </c>
      <c r="N930">
        <v>0.50118799999999997</v>
      </c>
      <c r="O930" s="11">
        <v>5.5512300000000003</v>
      </c>
      <c r="P930" s="11">
        <v>0.56032199999999999</v>
      </c>
      <c r="Q930" s="12">
        <v>1.8128</v>
      </c>
      <c r="R930">
        <v>0.18</v>
      </c>
      <c r="T930" s="42">
        <v>17.5</v>
      </c>
    </row>
    <row r="931" spans="1:20" x14ac:dyDescent="0.2">
      <c r="A931">
        <v>2286</v>
      </c>
      <c r="B931">
        <v>2010</v>
      </c>
      <c r="C931" t="s">
        <v>1081</v>
      </c>
      <c r="D931" s="40">
        <v>40479</v>
      </c>
      <c r="E931" t="s">
        <v>833</v>
      </c>
      <c r="F931" t="s">
        <v>838</v>
      </c>
      <c r="G931">
        <v>1</v>
      </c>
      <c r="H931" t="s">
        <v>1110</v>
      </c>
      <c r="I931">
        <v>32.866999999999997</v>
      </c>
      <c r="J931">
        <v>-117.25700000000001</v>
      </c>
      <c r="K931" s="11">
        <v>0</v>
      </c>
      <c r="L931">
        <v>0</v>
      </c>
      <c r="N931">
        <v>3.15</v>
      </c>
      <c r="O931" s="11">
        <v>3.5</v>
      </c>
      <c r="P931" s="11">
        <v>0.19</v>
      </c>
      <c r="Q931" s="12">
        <v>0</v>
      </c>
      <c r="R931">
        <v>0.01</v>
      </c>
      <c r="T931" s="42">
        <v>18.3</v>
      </c>
    </row>
    <row r="932" spans="1:20" x14ac:dyDescent="0.2">
      <c r="A932">
        <v>2288</v>
      </c>
      <c r="B932">
        <v>2010</v>
      </c>
      <c r="C932" t="s">
        <v>1094</v>
      </c>
      <c r="D932" s="40">
        <v>40483</v>
      </c>
      <c r="E932" t="s">
        <v>836</v>
      </c>
      <c r="F932" t="s">
        <v>838</v>
      </c>
      <c r="G932">
        <v>1</v>
      </c>
      <c r="H932" t="s">
        <v>1110</v>
      </c>
      <c r="I932">
        <v>34.408000000000001</v>
      </c>
      <c r="J932">
        <v>-119.685</v>
      </c>
      <c r="K932" s="11">
        <v>5.8999999999999997E-2</v>
      </c>
      <c r="L932">
        <v>174800</v>
      </c>
      <c r="N932">
        <v>4.5599999999999996</v>
      </c>
      <c r="O932" s="11">
        <v>3.59</v>
      </c>
      <c r="P932" s="11">
        <v>0.57999999999999996</v>
      </c>
      <c r="Q932" s="12">
        <v>0.77</v>
      </c>
      <c r="R932">
        <v>0.27</v>
      </c>
      <c r="T932" s="42">
        <v>15</v>
      </c>
    </row>
    <row r="933" spans="1:20" x14ac:dyDescent="0.2">
      <c r="A933">
        <v>2289</v>
      </c>
      <c r="B933">
        <v>2010</v>
      </c>
      <c r="C933" t="s">
        <v>1094</v>
      </c>
      <c r="D933" s="40">
        <v>40483</v>
      </c>
      <c r="E933" t="s">
        <v>835</v>
      </c>
      <c r="F933" t="s">
        <v>838</v>
      </c>
      <c r="G933">
        <v>1</v>
      </c>
      <c r="H933" t="s">
        <v>1110</v>
      </c>
      <c r="I933">
        <v>33.606099999999998</v>
      </c>
      <c r="J933">
        <v>-117.9311</v>
      </c>
      <c r="K933" s="11">
        <v>0</v>
      </c>
      <c r="L933">
        <v>0</v>
      </c>
      <c r="N933">
        <v>2.6</v>
      </c>
      <c r="O933" s="11">
        <v>2.34</v>
      </c>
      <c r="P933" s="11">
        <v>0.28000000000000003</v>
      </c>
      <c r="Q933" s="12">
        <v>1.03</v>
      </c>
      <c r="R933">
        <v>0.14000000000000001</v>
      </c>
      <c r="T933" s="42">
        <v>17.5</v>
      </c>
    </row>
    <row r="934" spans="1:20" x14ac:dyDescent="0.2">
      <c r="A934">
        <v>2290</v>
      </c>
      <c r="B934">
        <v>2010</v>
      </c>
      <c r="C934" t="s">
        <v>1094</v>
      </c>
      <c r="D934" s="40">
        <v>40483</v>
      </c>
      <c r="E934" t="s">
        <v>839</v>
      </c>
      <c r="F934" t="s">
        <v>838</v>
      </c>
      <c r="G934">
        <v>1</v>
      </c>
      <c r="H934" t="s">
        <v>1110</v>
      </c>
      <c r="I934">
        <v>34.416107599999997</v>
      </c>
      <c r="J934">
        <v>-119.82874940000001</v>
      </c>
      <c r="K934" s="11">
        <v>7.0000000000000007E-2</v>
      </c>
      <c r="L934">
        <v>239000</v>
      </c>
      <c r="N934">
        <v>6.57</v>
      </c>
      <c r="O934" s="11">
        <v>14.59</v>
      </c>
      <c r="P934" s="11">
        <v>1.32</v>
      </c>
      <c r="Q934" s="12">
        <v>6.54</v>
      </c>
      <c r="R934">
        <v>0.68</v>
      </c>
      <c r="T934" s="42">
        <v>15</v>
      </c>
    </row>
    <row r="935" spans="1:20" x14ac:dyDescent="0.2">
      <c r="A935">
        <v>2291</v>
      </c>
      <c r="B935">
        <v>2010</v>
      </c>
      <c r="C935" t="s">
        <v>1094</v>
      </c>
      <c r="D935" s="40">
        <v>40483</v>
      </c>
      <c r="E935" t="s">
        <v>833</v>
      </c>
      <c r="F935" t="s">
        <v>838</v>
      </c>
      <c r="G935">
        <v>1</v>
      </c>
      <c r="H935" t="s">
        <v>1110</v>
      </c>
      <c r="I935">
        <v>32.866999999999997</v>
      </c>
      <c r="J935">
        <v>-117.25700000000001</v>
      </c>
      <c r="K935" s="11">
        <v>8.6999999999999994E-2</v>
      </c>
      <c r="L935">
        <v>321200</v>
      </c>
      <c r="N935">
        <v>2.78</v>
      </c>
      <c r="O935" s="11">
        <v>2.2000000000000002</v>
      </c>
      <c r="P935" s="11">
        <v>0.21</v>
      </c>
      <c r="Q935" s="12">
        <v>0</v>
      </c>
      <c r="R935">
        <v>0.02</v>
      </c>
      <c r="T935" s="42">
        <v>18.3</v>
      </c>
    </row>
    <row r="936" spans="1:20" x14ac:dyDescent="0.2">
      <c r="A936">
        <v>2292</v>
      </c>
      <c r="B936">
        <v>2010</v>
      </c>
      <c r="C936" t="s">
        <v>1094</v>
      </c>
      <c r="D936" s="40">
        <v>40483</v>
      </c>
      <c r="E936" t="s">
        <v>837</v>
      </c>
      <c r="F936" t="s">
        <v>838</v>
      </c>
      <c r="G936">
        <v>1</v>
      </c>
      <c r="H936" t="s">
        <v>1110</v>
      </c>
      <c r="I936">
        <v>34.008000000000003</v>
      </c>
      <c r="J936">
        <v>-118.499</v>
      </c>
      <c r="K936" s="11">
        <v>0</v>
      </c>
      <c r="L936">
        <v>2057</v>
      </c>
      <c r="N936">
        <v>1.00238</v>
      </c>
      <c r="O936" s="11">
        <v>3.1082999999999998</v>
      </c>
      <c r="P936" s="11">
        <v>0.53494900000000001</v>
      </c>
      <c r="Q936" s="12">
        <v>2.26119</v>
      </c>
      <c r="R936">
        <v>0.23</v>
      </c>
      <c r="T936" s="42">
        <v>17</v>
      </c>
    </row>
    <row r="937" spans="1:20" x14ac:dyDescent="0.2">
      <c r="A937">
        <v>2293</v>
      </c>
      <c r="B937">
        <v>2010</v>
      </c>
      <c r="C937" t="s">
        <v>1094</v>
      </c>
      <c r="D937" s="40">
        <v>40486</v>
      </c>
      <c r="E937" t="s">
        <v>833</v>
      </c>
      <c r="F937" t="s">
        <v>838</v>
      </c>
      <c r="G937">
        <v>1</v>
      </c>
      <c r="H937" t="s">
        <v>1110</v>
      </c>
      <c r="I937">
        <v>32.866999999999997</v>
      </c>
      <c r="J937">
        <v>-117.25700000000001</v>
      </c>
      <c r="K937" s="11">
        <v>0.53</v>
      </c>
      <c r="L937">
        <v>0</v>
      </c>
      <c r="N937">
        <v>1.51</v>
      </c>
      <c r="O937" s="11">
        <v>1.9</v>
      </c>
      <c r="P937" s="11">
        <v>0.21</v>
      </c>
      <c r="Q937" s="12">
        <v>0</v>
      </c>
      <c r="R937">
        <v>0.02</v>
      </c>
      <c r="T937" s="42">
        <v>18.100000000000001</v>
      </c>
    </row>
    <row r="938" spans="1:20" x14ac:dyDescent="0.2">
      <c r="A938">
        <v>2294</v>
      </c>
      <c r="B938">
        <v>2010</v>
      </c>
      <c r="C938" t="s">
        <v>1094</v>
      </c>
      <c r="D938" s="40">
        <v>40490</v>
      </c>
      <c r="E938" t="s">
        <v>835</v>
      </c>
      <c r="F938" t="s">
        <v>838</v>
      </c>
      <c r="G938">
        <v>1</v>
      </c>
      <c r="H938" t="s">
        <v>1110</v>
      </c>
      <c r="I938">
        <v>33.606099999999998</v>
      </c>
      <c r="J938">
        <v>-117.9311</v>
      </c>
      <c r="K938" s="11">
        <v>0</v>
      </c>
      <c r="L938">
        <v>59797</v>
      </c>
      <c r="N938">
        <v>3.94</v>
      </c>
      <c r="O938" s="11">
        <v>2.4500000000000002</v>
      </c>
      <c r="P938" s="11">
        <v>0.23</v>
      </c>
      <c r="Q938" s="12">
        <v>0.65</v>
      </c>
      <c r="R938">
        <v>0.12</v>
      </c>
      <c r="T938" s="42">
        <v>18</v>
      </c>
    </row>
    <row r="939" spans="1:20" x14ac:dyDescent="0.2">
      <c r="A939">
        <v>2295</v>
      </c>
      <c r="B939">
        <v>2010</v>
      </c>
      <c r="C939" t="s">
        <v>1094</v>
      </c>
      <c r="D939" s="40">
        <v>40490</v>
      </c>
      <c r="E939" t="s">
        <v>836</v>
      </c>
      <c r="F939" t="s">
        <v>838</v>
      </c>
      <c r="G939">
        <v>1</v>
      </c>
      <c r="H939" t="s">
        <v>1110</v>
      </c>
      <c r="I939">
        <v>34.408000000000001</v>
      </c>
      <c r="J939">
        <v>-119.685</v>
      </c>
      <c r="K939" s="11">
        <v>0</v>
      </c>
      <c r="L939">
        <v>5100</v>
      </c>
      <c r="N939">
        <v>1.37</v>
      </c>
      <c r="O939" s="11">
        <v>10.56</v>
      </c>
      <c r="P939" s="11">
        <v>1.1299999999999999</v>
      </c>
      <c r="Q939" s="12">
        <v>1.35</v>
      </c>
      <c r="R939">
        <v>0.38</v>
      </c>
      <c r="T939" s="42">
        <v>15.5</v>
      </c>
    </row>
    <row r="940" spans="1:20" x14ac:dyDescent="0.2">
      <c r="A940">
        <v>2296</v>
      </c>
      <c r="B940">
        <v>2010</v>
      </c>
      <c r="C940" t="s">
        <v>1094</v>
      </c>
      <c r="D940" s="40">
        <v>40490</v>
      </c>
      <c r="E940" t="s">
        <v>833</v>
      </c>
      <c r="F940" t="s">
        <v>838</v>
      </c>
      <c r="G940">
        <v>1</v>
      </c>
      <c r="H940" t="s">
        <v>1110</v>
      </c>
      <c r="I940">
        <v>32.866999999999997</v>
      </c>
      <c r="J940">
        <v>-117.25700000000001</v>
      </c>
      <c r="K940" s="11">
        <v>0.1</v>
      </c>
      <c r="L940">
        <v>314800</v>
      </c>
      <c r="N940">
        <v>1.71</v>
      </c>
      <c r="O940" s="11">
        <v>2</v>
      </c>
      <c r="P940" s="11">
        <v>0.22</v>
      </c>
      <c r="Q940" s="12">
        <v>0</v>
      </c>
      <c r="R940">
        <v>0.01</v>
      </c>
      <c r="T940" s="42">
        <v>18.3</v>
      </c>
    </row>
    <row r="941" spans="1:20" x14ac:dyDescent="0.2">
      <c r="A941">
        <v>2297</v>
      </c>
      <c r="B941">
        <v>2010</v>
      </c>
      <c r="C941" t="s">
        <v>1094</v>
      </c>
      <c r="D941" s="40">
        <v>40490</v>
      </c>
      <c r="E941" t="s">
        <v>839</v>
      </c>
      <c r="F941" t="s">
        <v>838</v>
      </c>
      <c r="G941">
        <v>1</v>
      </c>
      <c r="H941" t="s">
        <v>1110</v>
      </c>
      <c r="I941">
        <v>34.416107599999997</v>
      </c>
      <c r="J941">
        <v>-119.82874940000001</v>
      </c>
      <c r="K941" s="11">
        <v>0</v>
      </c>
      <c r="L941">
        <v>54800</v>
      </c>
      <c r="N941">
        <v>4.6500000000000004</v>
      </c>
      <c r="O941" s="11">
        <v>13.37</v>
      </c>
      <c r="P941" s="11">
        <v>1.1000000000000001</v>
      </c>
      <c r="Q941" s="12">
        <v>10.8</v>
      </c>
      <c r="R941">
        <v>0.81</v>
      </c>
      <c r="T941" s="42">
        <v>16.5</v>
      </c>
    </row>
    <row r="942" spans="1:20" x14ac:dyDescent="0.2">
      <c r="A942">
        <v>2298</v>
      </c>
      <c r="B942">
        <v>2010</v>
      </c>
      <c r="C942" t="s">
        <v>1094</v>
      </c>
      <c r="D942" s="40">
        <v>40490</v>
      </c>
      <c r="E942" t="s">
        <v>837</v>
      </c>
      <c r="F942" t="s">
        <v>838</v>
      </c>
      <c r="G942">
        <v>1</v>
      </c>
      <c r="H942" t="s">
        <v>1110</v>
      </c>
      <c r="I942">
        <v>34.008000000000003</v>
      </c>
      <c r="J942">
        <v>-118.499</v>
      </c>
      <c r="K942" s="11">
        <v>0</v>
      </c>
      <c r="L942">
        <v>10098</v>
      </c>
      <c r="N942">
        <v>4.0095000000000001</v>
      </c>
      <c r="O942" s="11">
        <v>1.9749399999999999</v>
      </c>
      <c r="P942" s="11">
        <v>0.51151999999999997</v>
      </c>
      <c r="Q942" s="12">
        <v>1.9070499999999999</v>
      </c>
      <c r="R942">
        <v>0.12</v>
      </c>
      <c r="T942" s="42">
        <v>17</v>
      </c>
    </row>
    <row r="943" spans="1:20" x14ac:dyDescent="0.2">
      <c r="A943">
        <v>2299</v>
      </c>
      <c r="B943">
        <v>2010</v>
      </c>
      <c r="C943" t="s">
        <v>1094</v>
      </c>
      <c r="D943" s="40">
        <v>40492</v>
      </c>
      <c r="E943" t="s">
        <v>833</v>
      </c>
      <c r="F943" t="s">
        <v>838</v>
      </c>
      <c r="G943">
        <v>1</v>
      </c>
      <c r="H943" t="s">
        <v>1110</v>
      </c>
      <c r="I943">
        <v>32.866999999999997</v>
      </c>
      <c r="J943">
        <v>-117.25700000000001</v>
      </c>
      <c r="K943" s="11">
        <v>0</v>
      </c>
      <c r="L943">
        <v>0</v>
      </c>
      <c r="N943">
        <v>1.75</v>
      </c>
      <c r="O943" s="11">
        <v>3.2</v>
      </c>
      <c r="P943" s="11">
        <v>0.38</v>
      </c>
      <c r="Q943" s="12">
        <v>0.26</v>
      </c>
      <c r="R943">
        <v>7.0000000000000007E-2</v>
      </c>
      <c r="T943" s="42">
        <v>17.100000000000001</v>
      </c>
    </row>
    <row r="944" spans="1:20" x14ac:dyDescent="0.2">
      <c r="A944">
        <v>2300</v>
      </c>
      <c r="B944">
        <v>2010</v>
      </c>
      <c r="C944" t="s">
        <v>1094</v>
      </c>
      <c r="D944" s="40">
        <v>40497</v>
      </c>
      <c r="E944" t="s">
        <v>836</v>
      </c>
      <c r="F944" t="s">
        <v>838</v>
      </c>
      <c r="G944">
        <v>1</v>
      </c>
      <c r="H944" t="s">
        <v>1110</v>
      </c>
      <c r="I944">
        <v>34.408000000000001</v>
      </c>
      <c r="J944">
        <v>-119.685</v>
      </c>
      <c r="K944" s="11">
        <v>0</v>
      </c>
      <c r="L944">
        <v>154400</v>
      </c>
      <c r="N944">
        <v>4.29</v>
      </c>
      <c r="O944" s="11">
        <v>3.78</v>
      </c>
      <c r="P944" s="11">
        <v>0.62</v>
      </c>
      <c r="Q944" s="12">
        <v>0.18</v>
      </c>
      <c r="R944">
        <v>0.17</v>
      </c>
      <c r="T944" s="42">
        <v>16</v>
      </c>
    </row>
    <row r="945" spans="1:20" x14ac:dyDescent="0.2">
      <c r="A945">
        <v>2301</v>
      </c>
      <c r="B945">
        <v>2010</v>
      </c>
      <c r="C945" t="s">
        <v>1094</v>
      </c>
      <c r="D945" s="40">
        <v>40497</v>
      </c>
      <c r="E945" t="s">
        <v>835</v>
      </c>
      <c r="F945" t="s">
        <v>838</v>
      </c>
      <c r="G945">
        <v>1</v>
      </c>
      <c r="H945" t="s">
        <v>1110</v>
      </c>
      <c r="I945">
        <v>33.606099999999998</v>
      </c>
      <c r="J945">
        <v>-117.9311</v>
      </c>
      <c r="K945" s="11">
        <v>0</v>
      </c>
      <c r="L945">
        <v>0</v>
      </c>
      <c r="N945">
        <v>3.75</v>
      </c>
      <c r="O945" s="11">
        <v>2.5499999999999998</v>
      </c>
      <c r="P945" s="11">
        <v>0.2</v>
      </c>
      <c r="Q945" s="12">
        <v>0.46</v>
      </c>
      <c r="R945">
        <v>0</v>
      </c>
      <c r="T945" s="42">
        <v>17.5</v>
      </c>
    </row>
    <row r="946" spans="1:20" x14ac:dyDescent="0.2">
      <c r="A946">
        <v>2302</v>
      </c>
      <c r="B946">
        <v>2010</v>
      </c>
      <c r="C946" t="s">
        <v>1094</v>
      </c>
      <c r="D946" s="40">
        <v>40497</v>
      </c>
      <c r="E946" t="s">
        <v>833</v>
      </c>
      <c r="F946" t="s">
        <v>838</v>
      </c>
      <c r="G946">
        <v>1</v>
      </c>
      <c r="H946" t="s">
        <v>1110</v>
      </c>
      <c r="I946">
        <v>32.866999999999997</v>
      </c>
      <c r="J946">
        <v>-117.25700000000001</v>
      </c>
      <c r="K946" s="11">
        <v>0</v>
      </c>
      <c r="L946">
        <v>65600</v>
      </c>
      <c r="N946">
        <v>1.58</v>
      </c>
      <c r="O946" s="11">
        <v>3</v>
      </c>
      <c r="P946" s="11">
        <v>0.35</v>
      </c>
      <c r="Q946" s="12">
        <v>0.11</v>
      </c>
      <c r="R946">
        <v>7.0000000000000007E-2</v>
      </c>
      <c r="T946" s="42">
        <v>16.3</v>
      </c>
    </row>
    <row r="947" spans="1:20" x14ac:dyDescent="0.2">
      <c r="A947">
        <v>2303</v>
      </c>
      <c r="B947">
        <v>2010</v>
      </c>
      <c r="C947" t="s">
        <v>1094</v>
      </c>
      <c r="D947" s="40">
        <v>40497</v>
      </c>
      <c r="E947" t="s">
        <v>839</v>
      </c>
      <c r="F947" t="s">
        <v>838</v>
      </c>
      <c r="G947">
        <v>1</v>
      </c>
      <c r="H947" t="s">
        <v>1110</v>
      </c>
      <c r="I947">
        <v>34.416107599999997</v>
      </c>
      <c r="J947">
        <v>-119.82874940000001</v>
      </c>
      <c r="K947" s="11">
        <v>0.04</v>
      </c>
      <c r="L947">
        <v>137500</v>
      </c>
      <c r="N947">
        <v>3.83</v>
      </c>
      <c r="O947" s="11">
        <v>18.25</v>
      </c>
      <c r="P947" s="11">
        <v>1.22</v>
      </c>
      <c r="Q947" s="12">
        <v>15.53</v>
      </c>
      <c r="R947">
        <v>0.56999999999999995</v>
      </c>
      <c r="T947" s="42">
        <v>16</v>
      </c>
    </row>
    <row r="948" spans="1:20" x14ac:dyDescent="0.2">
      <c r="A948">
        <v>2304</v>
      </c>
      <c r="B948">
        <v>2010</v>
      </c>
      <c r="C948" t="s">
        <v>1094</v>
      </c>
      <c r="D948" s="40">
        <v>40497</v>
      </c>
      <c r="E948" t="s">
        <v>837</v>
      </c>
      <c r="F948" t="s">
        <v>838</v>
      </c>
      <c r="G948">
        <v>1</v>
      </c>
      <c r="H948" t="s">
        <v>1110</v>
      </c>
      <c r="I948">
        <v>34.008000000000003</v>
      </c>
      <c r="J948">
        <v>-118.499</v>
      </c>
      <c r="K948" s="11">
        <v>0</v>
      </c>
      <c r="L948">
        <v>17952</v>
      </c>
      <c r="N948">
        <v>1.50356</v>
      </c>
      <c r="O948" s="11">
        <v>1.54288</v>
      </c>
      <c r="P948" s="11">
        <v>0.37762800000000002</v>
      </c>
      <c r="Q948" s="12">
        <v>1.3796900000000001</v>
      </c>
      <c r="R948">
        <v>0.15</v>
      </c>
      <c r="T948" s="42">
        <v>16</v>
      </c>
    </row>
    <row r="949" spans="1:20" x14ac:dyDescent="0.2">
      <c r="A949">
        <v>2305</v>
      </c>
      <c r="B949">
        <v>2010</v>
      </c>
      <c r="C949" t="s">
        <v>1094</v>
      </c>
      <c r="D949" s="40">
        <v>40500</v>
      </c>
      <c r="E949" t="s">
        <v>833</v>
      </c>
      <c r="F949" t="s">
        <v>838</v>
      </c>
      <c r="G949">
        <v>1</v>
      </c>
      <c r="H949" t="s">
        <v>1110</v>
      </c>
      <c r="I949">
        <v>32.866999999999997</v>
      </c>
      <c r="J949">
        <v>-117.25700000000001</v>
      </c>
      <c r="K949" s="11">
        <v>0</v>
      </c>
      <c r="L949">
        <v>0</v>
      </c>
      <c r="N949">
        <v>5.2</v>
      </c>
      <c r="O949" s="11">
        <v>2.8</v>
      </c>
      <c r="P949" s="11">
        <v>0.4</v>
      </c>
      <c r="Q949" s="12">
        <v>7.0000000000000007E-2</v>
      </c>
      <c r="R949">
        <v>0.08</v>
      </c>
      <c r="T949" s="42">
        <v>16.899999999999999</v>
      </c>
    </row>
    <row r="950" spans="1:20" x14ac:dyDescent="0.2">
      <c r="A950">
        <v>2306</v>
      </c>
      <c r="B950">
        <v>2010</v>
      </c>
      <c r="C950" t="s">
        <v>1094</v>
      </c>
      <c r="D950" s="40">
        <v>40504</v>
      </c>
      <c r="E950" t="s">
        <v>836</v>
      </c>
      <c r="F950" t="s">
        <v>838</v>
      </c>
      <c r="G950">
        <v>1</v>
      </c>
      <c r="H950" t="s">
        <v>1110</v>
      </c>
      <c r="I950">
        <v>34.408000000000001</v>
      </c>
      <c r="J950">
        <v>-119.685</v>
      </c>
      <c r="K950" s="11">
        <v>0</v>
      </c>
      <c r="L950">
        <v>10800</v>
      </c>
      <c r="N950">
        <v>0.53</v>
      </c>
      <c r="O950" s="11">
        <v>6.53</v>
      </c>
      <c r="P950" s="11">
        <v>0.84</v>
      </c>
      <c r="Q950" s="12">
        <v>0.04</v>
      </c>
      <c r="R950">
        <v>0.33</v>
      </c>
      <c r="T950" s="42">
        <v>12.5</v>
      </c>
    </row>
    <row r="951" spans="1:20" x14ac:dyDescent="0.2">
      <c r="A951">
        <v>2307</v>
      </c>
      <c r="B951">
        <v>2010</v>
      </c>
      <c r="C951" t="s">
        <v>1094</v>
      </c>
      <c r="D951" s="40">
        <v>40504</v>
      </c>
      <c r="E951" t="s">
        <v>839</v>
      </c>
      <c r="F951" t="s">
        <v>838</v>
      </c>
      <c r="G951">
        <v>1</v>
      </c>
      <c r="H951" t="s">
        <v>1110</v>
      </c>
      <c r="I951">
        <v>34.416107599999997</v>
      </c>
      <c r="J951">
        <v>-119.82874940000001</v>
      </c>
      <c r="K951" s="11">
        <v>0</v>
      </c>
      <c r="L951">
        <v>19900</v>
      </c>
      <c r="N951">
        <v>0.62</v>
      </c>
      <c r="O951" s="11">
        <v>17.690000000000001</v>
      </c>
      <c r="P951" s="11">
        <v>1.43</v>
      </c>
      <c r="Q951" s="12">
        <v>16.239999999999998</v>
      </c>
      <c r="R951">
        <v>0.47</v>
      </c>
      <c r="T951" s="42">
        <v>13.5</v>
      </c>
    </row>
    <row r="952" spans="1:20" x14ac:dyDescent="0.2">
      <c r="A952">
        <v>2308</v>
      </c>
      <c r="B952">
        <v>2010</v>
      </c>
      <c r="C952" t="s">
        <v>1094</v>
      </c>
      <c r="D952" s="40">
        <v>40504</v>
      </c>
      <c r="E952" t="s">
        <v>833</v>
      </c>
      <c r="F952" t="s">
        <v>838</v>
      </c>
      <c r="G952">
        <v>1</v>
      </c>
      <c r="H952" t="s">
        <v>1110</v>
      </c>
      <c r="I952">
        <v>32.866999999999997</v>
      </c>
      <c r="J952">
        <v>-117.25700000000001</v>
      </c>
      <c r="K952" s="11">
        <v>0</v>
      </c>
      <c r="L952">
        <v>10800</v>
      </c>
      <c r="N952">
        <v>1.31</v>
      </c>
      <c r="O952" s="11">
        <v>5.3</v>
      </c>
      <c r="P952" s="11">
        <v>0.5</v>
      </c>
      <c r="Q952" s="12">
        <v>0.16</v>
      </c>
      <c r="R952">
        <v>0.08</v>
      </c>
      <c r="T952" s="42">
        <v>16</v>
      </c>
    </row>
    <row r="953" spans="1:20" x14ac:dyDescent="0.2">
      <c r="A953">
        <v>2309</v>
      </c>
      <c r="B953">
        <v>2010</v>
      </c>
      <c r="C953" t="s">
        <v>1094</v>
      </c>
      <c r="D953" s="40">
        <v>40504</v>
      </c>
      <c r="E953" t="s">
        <v>837</v>
      </c>
      <c r="F953" t="s">
        <v>838</v>
      </c>
      <c r="G953">
        <v>1</v>
      </c>
      <c r="H953" t="s">
        <v>1110</v>
      </c>
      <c r="I953">
        <v>34.008000000000003</v>
      </c>
      <c r="J953">
        <v>-118.499</v>
      </c>
      <c r="K953" s="11">
        <v>0</v>
      </c>
      <c r="L953">
        <v>12716</v>
      </c>
      <c r="N953">
        <v>1.00238</v>
      </c>
      <c r="O953" s="11">
        <v>1.35229</v>
      </c>
      <c r="P953" s="11">
        <v>0.50790400000000002</v>
      </c>
      <c r="Q953" s="12">
        <v>1.15808</v>
      </c>
      <c r="R953">
        <v>0.18</v>
      </c>
      <c r="T953" s="42">
        <v>16</v>
      </c>
    </row>
    <row r="954" spans="1:20" x14ac:dyDescent="0.2">
      <c r="A954">
        <v>2310</v>
      </c>
      <c r="B954">
        <v>2010</v>
      </c>
      <c r="C954" t="s">
        <v>1094</v>
      </c>
      <c r="D954" s="40">
        <v>40506</v>
      </c>
      <c r="E954" t="s">
        <v>833</v>
      </c>
      <c r="F954" t="s">
        <v>838</v>
      </c>
      <c r="G954">
        <v>1</v>
      </c>
      <c r="H954" t="s">
        <v>1110</v>
      </c>
      <c r="I954">
        <v>32.866999999999997</v>
      </c>
      <c r="J954">
        <v>-117.25700000000001</v>
      </c>
      <c r="K954" s="11">
        <v>0</v>
      </c>
      <c r="L954">
        <v>0</v>
      </c>
      <c r="N954">
        <v>1.39</v>
      </c>
      <c r="O954" s="11">
        <v>4.9000000000000004</v>
      </c>
      <c r="P954" s="11">
        <v>0.48</v>
      </c>
      <c r="Q954" s="12">
        <v>0.18</v>
      </c>
      <c r="R954">
        <v>0.12</v>
      </c>
      <c r="T954" s="42">
        <v>15.6</v>
      </c>
    </row>
    <row r="955" spans="1:20" x14ac:dyDescent="0.2">
      <c r="A955">
        <v>2319</v>
      </c>
      <c r="B955">
        <v>2010</v>
      </c>
      <c r="C955" t="s">
        <v>1094</v>
      </c>
      <c r="D955" s="40">
        <v>40511</v>
      </c>
      <c r="E955" t="s">
        <v>836</v>
      </c>
      <c r="F955" t="s">
        <v>838</v>
      </c>
      <c r="G955">
        <v>1</v>
      </c>
      <c r="H955" t="s">
        <v>1110</v>
      </c>
      <c r="I955">
        <v>34.408000000000001</v>
      </c>
      <c r="J955">
        <v>-119.685</v>
      </c>
      <c r="K955" s="11">
        <v>0</v>
      </c>
      <c r="L955">
        <v>0</v>
      </c>
      <c r="N955">
        <v>1.0900000000000001</v>
      </c>
      <c r="O955" s="11">
        <v>0</v>
      </c>
      <c r="P955" s="11">
        <v>0</v>
      </c>
      <c r="Q955" s="12">
        <v>0</v>
      </c>
      <c r="R955">
        <v>0</v>
      </c>
    </row>
    <row r="956" spans="1:20" x14ac:dyDescent="0.2">
      <c r="A956">
        <v>2322</v>
      </c>
      <c r="B956">
        <v>2010</v>
      </c>
      <c r="C956" t="s">
        <v>1094</v>
      </c>
      <c r="D956" s="40">
        <v>40511</v>
      </c>
      <c r="E956" t="s">
        <v>835</v>
      </c>
      <c r="F956" t="s">
        <v>838</v>
      </c>
      <c r="G956">
        <v>1</v>
      </c>
      <c r="H956" t="s">
        <v>1110</v>
      </c>
      <c r="I956">
        <v>33.606099999999998</v>
      </c>
      <c r="J956">
        <v>-117.9311</v>
      </c>
      <c r="K956" s="11">
        <v>0</v>
      </c>
      <c r="L956">
        <v>0</v>
      </c>
      <c r="N956">
        <v>5.61</v>
      </c>
      <c r="O956" s="11">
        <v>11.7</v>
      </c>
      <c r="P956" s="11">
        <v>1.08</v>
      </c>
      <c r="Q956" s="12">
        <v>11.64</v>
      </c>
      <c r="R956">
        <v>0.36</v>
      </c>
      <c r="T956" s="42">
        <v>11.5</v>
      </c>
    </row>
    <row r="957" spans="1:20" x14ac:dyDescent="0.2">
      <c r="A957">
        <v>2324</v>
      </c>
      <c r="B957">
        <v>2010</v>
      </c>
      <c r="C957" t="s">
        <v>1094</v>
      </c>
      <c r="D957" s="40">
        <v>40511</v>
      </c>
      <c r="E957" t="s">
        <v>839</v>
      </c>
      <c r="F957" t="s">
        <v>838</v>
      </c>
      <c r="G957">
        <v>1</v>
      </c>
      <c r="H957" t="s">
        <v>1110</v>
      </c>
      <c r="I957">
        <v>34.416107599999997</v>
      </c>
      <c r="J957">
        <v>-119.82874940000001</v>
      </c>
      <c r="K957" s="11">
        <v>0</v>
      </c>
      <c r="L957">
        <v>18800</v>
      </c>
      <c r="N957">
        <v>0.8</v>
      </c>
      <c r="O957" s="11">
        <v>10.91</v>
      </c>
      <c r="P957" s="11">
        <v>1.48</v>
      </c>
      <c r="Q957" s="12">
        <v>6.02</v>
      </c>
      <c r="R957">
        <v>0.85</v>
      </c>
      <c r="T957" s="42">
        <v>11</v>
      </c>
    </row>
    <row r="958" spans="1:20" x14ac:dyDescent="0.2">
      <c r="A958">
        <v>2325</v>
      </c>
      <c r="B958">
        <v>2010</v>
      </c>
      <c r="C958" t="s">
        <v>1094</v>
      </c>
      <c r="D958" s="40">
        <v>40511</v>
      </c>
      <c r="E958" t="s">
        <v>833</v>
      </c>
      <c r="F958" t="s">
        <v>838</v>
      </c>
      <c r="G958">
        <v>1</v>
      </c>
      <c r="H958" t="s">
        <v>1110</v>
      </c>
      <c r="I958">
        <v>32.866999999999997</v>
      </c>
      <c r="J958">
        <v>-117.25700000000001</v>
      </c>
      <c r="K958" s="11">
        <v>0</v>
      </c>
      <c r="L958">
        <v>91200</v>
      </c>
      <c r="N958">
        <v>10.130000000000001</v>
      </c>
      <c r="O958" s="11">
        <v>6.3</v>
      </c>
      <c r="P958" s="11">
        <v>0.47</v>
      </c>
      <c r="Q958" s="12">
        <v>7.0000000000000007E-2</v>
      </c>
      <c r="R958">
        <v>0.06</v>
      </c>
      <c r="T958" s="42">
        <v>13.8</v>
      </c>
    </row>
    <row r="959" spans="1:20" x14ac:dyDescent="0.2">
      <c r="A959">
        <v>2326</v>
      </c>
      <c r="B959">
        <v>2010</v>
      </c>
      <c r="C959" t="s">
        <v>1094</v>
      </c>
      <c r="D959" s="40">
        <v>40511</v>
      </c>
      <c r="E959" t="s">
        <v>837</v>
      </c>
      <c r="F959" t="s">
        <v>838</v>
      </c>
      <c r="G959">
        <v>1</v>
      </c>
      <c r="H959" t="s">
        <v>1110</v>
      </c>
      <c r="I959">
        <v>34.008000000000003</v>
      </c>
      <c r="J959">
        <v>-118.499</v>
      </c>
      <c r="K959" s="11">
        <v>0</v>
      </c>
      <c r="L959">
        <v>2308400</v>
      </c>
      <c r="N959">
        <v>7.5178099999999999</v>
      </c>
      <c r="O959" s="11">
        <v>4.8666600000000004</v>
      </c>
      <c r="P959" s="11">
        <v>0.67196500000000003</v>
      </c>
      <c r="Q959" s="12">
        <v>7.1635200000000001</v>
      </c>
      <c r="R959">
        <v>0.5</v>
      </c>
      <c r="T959" s="42">
        <v>12.5</v>
      </c>
    </row>
    <row r="960" spans="1:20" x14ac:dyDescent="0.2">
      <c r="A960">
        <v>2327</v>
      </c>
      <c r="B960">
        <v>2010</v>
      </c>
      <c r="C960" t="s">
        <v>1065</v>
      </c>
      <c r="D960" s="40">
        <v>40514</v>
      </c>
      <c r="E960" t="s">
        <v>833</v>
      </c>
      <c r="F960" t="s">
        <v>838</v>
      </c>
      <c r="G960">
        <v>1</v>
      </c>
      <c r="H960" t="s">
        <v>1110</v>
      </c>
      <c r="I960">
        <v>32.866999999999997</v>
      </c>
      <c r="J960">
        <v>-117.25700000000001</v>
      </c>
      <c r="K960" s="11">
        <v>0</v>
      </c>
      <c r="L960">
        <v>0</v>
      </c>
      <c r="N960">
        <v>17.3</v>
      </c>
      <c r="O960" s="11">
        <v>5.0999999999999996</v>
      </c>
      <c r="P960" s="11">
        <v>0.42</v>
      </c>
      <c r="Q960" s="12">
        <v>0.1</v>
      </c>
      <c r="R960">
        <v>0.03</v>
      </c>
      <c r="T960" s="42">
        <v>13.6</v>
      </c>
    </row>
    <row r="961" spans="1:20" x14ac:dyDescent="0.2">
      <c r="A961">
        <v>2328</v>
      </c>
      <c r="B961">
        <v>2010</v>
      </c>
      <c r="C961" t="s">
        <v>1065</v>
      </c>
      <c r="D961" s="40">
        <v>40515</v>
      </c>
      <c r="E961" t="s">
        <v>837</v>
      </c>
      <c r="F961" t="s">
        <v>838</v>
      </c>
      <c r="G961">
        <v>1</v>
      </c>
      <c r="H961" t="s">
        <v>1110</v>
      </c>
      <c r="I961">
        <v>34.008000000000003</v>
      </c>
      <c r="J961">
        <v>-118.499</v>
      </c>
      <c r="K961" s="11">
        <v>0</v>
      </c>
      <c r="L961">
        <v>19822</v>
      </c>
      <c r="N961">
        <v>4.5106900000000003</v>
      </c>
      <c r="O961" s="11">
        <v>5.3954800000000001</v>
      </c>
      <c r="P961" s="11">
        <v>0.90721200000000002</v>
      </c>
      <c r="Q961" s="12">
        <v>7.96197</v>
      </c>
      <c r="R961">
        <v>0.43</v>
      </c>
      <c r="T961" s="42">
        <v>14</v>
      </c>
    </row>
    <row r="962" spans="1:20" x14ac:dyDescent="0.2">
      <c r="A962">
        <v>2329</v>
      </c>
      <c r="B962">
        <v>2010</v>
      </c>
      <c r="C962" t="s">
        <v>1065</v>
      </c>
      <c r="D962" s="40">
        <v>40518</v>
      </c>
      <c r="E962" t="s">
        <v>836</v>
      </c>
      <c r="F962" t="s">
        <v>838</v>
      </c>
      <c r="G962">
        <v>1</v>
      </c>
      <c r="H962" t="s">
        <v>1110</v>
      </c>
      <c r="I962">
        <v>34.408000000000001</v>
      </c>
      <c r="J962">
        <v>-119.685</v>
      </c>
      <c r="K962" s="11">
        <v>0</v>
      </c>
      <c r="L962">
        <v>18000</v>
      </c>
      <c r="N962">
        <v>10.68</v>
      </c>
      <c r="O962" s="11">
        <v>9.49</v>
      </c>
      <c r="P962" s="11">
        <v>0.79</v>
      </c>
      <c r="Q962" s="12">
        <v>0.2</v>
      </c>
      <c r="R962">
        <v>0.26</v>
      </c>
      <c r="T962" s="42">
        <v>12.5</v>
      </c>
    </row>
    <row r="963" spans="1:20" x14ac:dyDescent="0.2">
      <c r="A963">
        <v>2330</v>
      </c>
      <c r="B963">
        <v>2010</v>
      </c>
      <c r="C963" t="s">
        <v>1065</v>
      </c>
      <c r="D963" s="40">
        <v>40518</v>
      </c>
      <c r="E963" t="s">
        <v>833</v>
      </c>
      <c r="F963" t="s">
        <v>838</v>
      </c>
      <c r="G963">
        <v>1</v>
      </c>
      <c r="H963" t="s">
        <v>1110</v>
      </c>
      <c r="I963">
        <v>32.866999999999997</v>
      </c>
      <c r="J963">
        <v>-117.25700000000001</v>
      </c>
      <c r="K963" s="11">
        <v>0</v>
      </c>
      <c r="L963">
        <v>347600</v>
      </c>
      <c r="N963">
        <v>5.59</v>
      </c>
      <c r="O963" s="11">
        <v>2.8</v>
      </c>
      <c r="P963" s="11">
        <v>0.36</v>
      </c>
      <c r="Q963" s="12">
        <v>0.31</v>
      </c>
      <c r="R963">
        <v>0.03</v>
      </c>
      <c r="T963" s="42">
        <v>14</v>
      </c>
    </row>
    <row r="964" spans="1:20" x14ac:dyDescent="0.2">
      <c r="A964">
        <v>2331</v>
      </c>
      <c r="B964">
        <v>2010</v>
      </c>
      <c r="C964" t="s">
        <v>1065</v>
      </c>
      <c r="D964" s="40">
        <v>40518</v>
      </c>
      <c r="E964" t="s">
        <v>839</v>
      </c>
      <c r="F964" t="s">
        <v>838</v>
      </c>
      <c r="G964">
        <v>1</v>
      </c>
      <c r="H964" t="s">
        <v>1110</v>
      </c>
      <c r="I964">
        <v>34.416107599999997</v>
      </c>
      <c r="J964">
        <v>-119.82874940000001</v>
      </c>
      <c r="K964" s="11">
        <v>0.22</v>
      </c>
      <c r="L964">
        <v>102800</v>
      </c>
      <c r="N964">
        <v>6.78</v>
      </c>
      <c r="O964" s="11">
        <v>0.8</v>
      </c>
      <c r="P964" s="11">
        <v>0.43</v>
      </c>
      <c r="Q964" s="12">
        <v>0.57999999999999996</v>
      </c>
      <c r="R964">
        <v>0.16</v>
      </c>
      <c r="T964" s="42">
        <v>13</v>
      </c>
    </row>
    <row r="965" spans="1:20" x14ac:dyDescent="0.2">
      <c r="A965">
        <v>2332</v>
      </c>
      <c r="B965">
        <v>2010</v>
      </c>
      <c r="C965" t="s">
        <v>1065</v>
      </c>
      <c r="D965" s="40">
        <v>40518</v>
      </c>
      <c r="E965" t="s">
        <v>835</v>
      </c>
      <c r="F965" t="s">
        <v>838</v>
      </c>
      <c r="G965">
        <v>1</v>
      </c>
      <c r="H965" t="s">
        <v>1110</v>
      </c>
      <c r="I965">
        <v>33.606099999999998</v>
      </c>
      <c r="J965">
        <v>-117.9311</v>
      </c>
      <c r="K965" s="11">
        <v>7.0000000000000007E-2</v>
      </c>
      <c r="L965">
        <v>525168</v>
      </c>
      <c r="N965">
        <v>37.19</v>
      </c>
      <c r="O965" s="11">
        <v>0</v>
      </c>
      <c r="P965" s="11">
        <v>0.28999999999999998</v>
      </c>
      <c r="Q965" s="12">
        <v>0.49</v>
      </c>
      <c r="R965">
        <v>0</v>
      </c>
      <c r="T965" s="42">
        <v>15</v>
      </c>
    </row>
    <row r="966" spans="1:20" x14ac:dyDescent="0.2">
      <c r="A966">
        <v>2334</v>
      </c>
      <c r="B966">
        <v>2010</v>
      </c>
      <c r="C966" t="s">
        <v>1065</v>
      </c>
      <c r="D966" s="40">
        <v>40521</v>
      </c>
      <c r="E966" t="s">
        <v>833</v>
      </c>
      <c r="F966" t="s">
        <v>838</v>
      </c>
      <c r="G966">
        <v>1</v>
      </c>
      <c r="H966" t="s">
        <v>1110</v>
      </c>
      <c r="I966">
        <v>32.866999999999997</v>
      </c>
      <c r="J966">
        <v>-117.25700000000001</v>
      </c>
      <c r="K966" s="11">
        <v>6.5000000000000002E-2</v>
      </c>
      <c r="L966">
        <v>0</v>
      </c>
      <c r="N966">
        <v>5.94</v>
      </c>
      <c r="O966" s="11">
        <v>6</v>
      </c>
      <c r="P966" s="11">
        <v>0.56000000000000005</v>
      </c>
      <c r="Q966" s="12">
        <v>1.06</v>
      </c>
      <c r="R966">
        <v>0.11</v>
      </c>
      <c r="T966" s="42">
        <v>13.5</v>
      </c>
    </row>
    <row r="967" spans="1:20" x14ac:dyDescent="0.2">
      <c r="A967">
        <v>2335</v>
      </c>
      <c r="B967">
        <v>2010</v>
      </c>
      <c r="C967" t="s">
        <v>1065</v>
      </c>
      <c r="D967" s="40">
        <v>40525</v>
      </c>
      <c r="E967" t="s">
        <v>836</v>
      </c>
      <c r="F967" t="s">
        <v>838</v>
      </c>
      <c r="G967">
        <v>1</v>
      </c>
      <c r="H967" t="s">
        <v>1110</v>
      </c>
      <c r="I967">
        <v>34.408000000000001</v>
      </c>
      <c r="J967">
        <v>-119.685</v>
      </c>
      <c r="K967" s="11">
        <v>0</v>
      </c>
      <c r="L967">
        <v>15300</v>
      </c>
      <c r="N967">
        <v>6.5</v>
      </c>
      <c r="O967" s="11">
        <v>3.56</v>
      </c>
      <c r="P967" s="11">
        <v>0.88</v>
      </c>
      <c r="Q967" s="12">
        <v>1</v>
      </c>
      <c r="R967">
        <v>0.26</v>
      </c>
      <c r="T967" s="42">
        <v>13.5</v>
      </c>
    </row>
    <row r="968" spans="1:20" x14ac:dyDescent="0.2">
      <c r="A968">
        <v>2336</v>
      </c>
      <c r="B968">
        <v>2010</v>
      </c>
      <c r="C968" t="s">
        <v>1065</v>
      </c>
      <c r="D968" s="40">
        <v>40525</v>
      </c>
      <c r="E968" t="s">
        <v>839</v>
      </c>
      <c r="F968" t="s">
        <v>838</v>
      </c>
      <c r="G968">
        <v>1</v>
      </c>
      <c r="H968" t="s">
        <v>1110</v>
      </c>
      <c r="I968">
        <v>34.416107599999997</v>
      </c>
      <c r="J968">
        <v>-119.82874940000001</v>
      </c>
      <c r="K968" s="11">
        <v>0</v>
      </c>
      <c r="L968">
        <v>17100</v>
      </c>
      <c r="N968">
        <v>2.21</v>
      </c>
      <c r="O968" s="11">
        <v>4.1500000000000004</v>
      </c>
      <c r="P968" s="11">
        <v>0.88</v>
      </c>
      <c r="Q968" s="12">
        <v>2.58</v>
      </c>
      <c r="R968">
        <v>0.37</v>
      </c>
      <c r="T968" s="42">
        <v>13.5</v>
      </c>
    </row>
    <row r="969" spans="1:20" x14ac:dyDescent="0.2">
      <c r="A969">
        <v>2337</v>
      </c>
      <c r="B969">
        <v>2010</v>
      </c>
      <c r="C969" t="s">
        <v>1065</v>
      </c>
      <c r="D969" s="40">
        <v>40525</v>
      </c>
      <c r="E969" t="s">
        <v>833</v>
      </c>
      <c r="F969" t="s">
        <v>838</v>
      </c>
      <c r="G969">
        <v>1</v>
      </c>
      <c r="H969" t="s">
        <v>1110</v>
      </c>
      <c r="I969">
        <v>32.866999999999997</v>
      </c>
      <c r="J969">
        <v>-117.25700000000001</v>
      </c>
      <c r="K969" s="11">
        <v>4.1000000000000002E-2</v>
      </c>
      <c r="L969">
        <v>124400</v>
      </c>
      <c r="N969">
        <v>10.76</v>
      </c>
      <c r="O969" s="11">
        <v>2.9</v>
      </c>
      <c r="P969" s="11">
        <v>0.35</v>
      </c>
      <c r="Q969" s="12">
        <v>0.26</v>
      </c>
      <c r="R969">
        <v>0.03</v>
      </c>
      <c r="T969" s="42">
        <v>13.7</v>
      </c>
    </row>
    <row r="970" spans="1:20" x14ac:dyDescent="0.2">
      <c r="A970">
        <v>2338</v>
      </c>
      <c r="B970">
        <v>2010</v>
      </c>
      <c r="C970" t="s">
        <v>1065</v>
      </c>
      <c r="D970" s="40">
        <v>40525</v>
      </c>
      <c r="E970" t="s">
        <v>835</v>
      </c>
      <c r="F970" t="s">
        <v>838</v>
      </c>
      <c r="G970">
        <v>1</v>
      </c>
      <c r="H970" t="s">
        <v>1110</v>
      </c>
      <c r="I970">
        <v>33.606099999999998</v>
      </c>
      <c r="J970">
        <v>-117.9311</v>
      </c>
      <c r="K970" s="11">
        <v>0.06</v>
      </c>
      <c r="L970">
        <v>93594</v>
      </c>
      <c r="N970">
        <v>2.63</v>
      </c>
      <c r="O970" s="11">
        <v>1.9</v>
      </c>
      <c r="P970" s="11">
        <v>0.31</v>
      </c>
      <c r="Q970" s="12">
        <v>0.54</v>
      </c>
      <c r="R970">
        <v>0</v>
      </c>
      <c r="T970" s="42">
        <v>16</v>
      </c>
    </row>
    <row r="971" spans="1:20" x14ac:dyDescent="0.2">
      <c r="A971">
        <v>2339</v>
      </c>
      <c r="B971">
        <v>2010</v>
      </c>
      <c r="C971" t="s">
        <v>1065</v>
      </c>
      <c r="D971" s="40">
        <v>40525</v>
      </c>
      <c r="E971" t="s">
        <v>837</v>
      </c>
      <c r="F971" t="s">
        <v>838</v>
      </c>
      <c r="G971">
        <v>1</v>
      </c>
      <c r="H971" t="s">
        <v>1110</v>
      </c>
      <c r="I971">
        <v>34.008000000000003</v>
      </c>
      <c r="J971">
        <v>-118.499</v>
      </c>
      <c r="K971" s="11">
        <v>0.04</v>
      </c>
      <c r="L971">
        <v>2244</v>
      </c>
      <c r="N971">
        <v>2.4056999999999999</v>
      </c>
      <c r="O971" s="11">
        <v>2.35547</v>
      </c>
      <c r="P971" s="11">
        <v>0.53435699999999997</v>
      </c>
      <c r="Q971" s="12">
        <v>1.4926299999999999</v>
      </c>
      <c r="R971">
        <v>0.17</v>
      </c>
    </row>
    <row r="972" spans="1:20" x14ac:dyDescent="0.2">
      <c r="A972">
        <v>2340</v>
      </c>
      <c r="B972">
        <v>2010</v>
      </c>
      <c r="C972" t="s">
        <v>1065</v>
      </c>
      <c r="D972" s="40">
        <v>40528</v>
      </c>
      <c r="E972" t="s">
        <v>833</v>
      </c>
      <c r="F972" t="s">
        <v>838</v>
      </c>
      <c r="G972">
        <v>1</v>
      </c>
      <c r="H972" t="s">
        <v>1110</v>
      </c>
      <c r="I972">
        <v>32.866999999999997</v>
      </c>
      <c r="J972">
        <v>-117.25700000000001</v>
      </c>
      <c r="K972" s="11">
        <v>0</v>
      </c>
      <c r="L972">
        <v>0</v>
      </c>
      <c r="N972">
        <v>6.01</v>
      </c>
      <c r="O972" s="11">
        <v>1.3</v>
      </c>
      <c r="P972" s="11">
        <v>0.31</v>
      </c>
      <c r="Q972" s="12">
        <v>0.08</v>
      </c>
      <c r="R972">
        <v>0.01</v>
      </c>
      <c r="T972" s="42">
        <v>14.7</v>
      </c>
    </row>
    <row r="973" spans="1:20" x14ac:dyDescent="0.2">
      <c r="A973">
        <v>2341</v>
      </c>
      <c r="B973">
        <v>2010</v>
      </c>
      <c r="C973" t="s">
        <v>1065</v>
      </c>
      <c r="D973" s="40">
        <v>40532</v>
      </c>
      <c r="E973" t="s">
        <v>835</v>
      </c>
      <c r="F973" t="s">
        <v>838</v>
      </c>
      <c r="G973">
        <v>1</v>
      </c>
      <c r="H973" t="s">
        <v>1110</v>
      </c>
      <c r="I973">
        <v>33.606099999999998</v>
      </c>
      <c r="J973">
        <v>-117.9311</v>
      </c>
      <c r="K973" s="11">
        <v>0</v>
      </c>
      <c r="L973">
        <v>13000</v>
      </c>
      <c r="N973">
        <v>2.14</v>
      </c>
      <c r="O973" s="11">
        <v>3.4</v>
      </c>
      <c r="P973" s="11">
        <v>0.52</v>
      </c>
      <c r="Q973" s="12">
        <v>1.75</v>
      </c>
      <c r="R973">
        <v>0.15</v>
      </c>
      <c r="T973" s="42">
        <v>14.3</v>
      </c>
    </row>
    <row r="974" spans="1:20" x14ac:dyDescent="0.2">
      <c r="A974">
        <v>2342</v>
      </c>
      <c r="B974">
        <v>2010</v>
      </c>
      <c r="C974" t="s">
        <v>1065</v>
      </c>
      <c r="D974" s="40">
        <v>40532</v>
      </c>
      <c r="E974" t="s">
        <v>833</v>
      </c>
      <c r="F974" t="s">
        <v>838</v>
      </c>
      <c r="G974">
        <v>1</v>
      </c>
      <c r="H974" t="s">
        <v>1110</v>
      </c>
      <c r="I974">
        <v>32.866999999999997</v>
      </c>
      <c r="J974">
        <v>-117.25700000000001</v>
      </c>
      <c r="K974" s="11">
        <v>0</v>
      </c>
      <c r="L974">
        <v>40000</v>
      </c>
      <c r="N974">
        <v>3.1</v>
      </c>
      <c r="O974" s="11">
        <v>1.8</v>
      </c>
      <c r="P974" s="11">
        <v>0.35</v>
      </c>
      <c r="Q974" s="12">
        <v>0.14000000000000001</v>
      </c>
      <c r="R974">
        <v>0.01</v>
      </c>
      <c r="T974" s="42">
        <v>15.1</v>
      </c>
    </row>
    <row r="975" spans="1:20" x14ac:dyDescent="0.2">
      <c r="A975">
        <v>2343</v>
      </c>
      <c r="B975">
        <v>2010</v>
      </c>
      <c r="C975" t="s">
        <v>1065</v>
      </c>
      <c r="D975" s="40">
        <v>40534</v>
      </c>
      <c r="E975" t="s">
        <v>837</v>
      </c>
      <c r="F975" t="s">
        <v>838</v>
      </c>
      <c r="G975">
        <v>1</v>
      </c>
      <c r="H975" t="s">
        <v>1110</v>
      </c>
      <c r="I975">
        <v>34.008000000000003</v>
      </c>
      <c r="J975">
        <v>-118.499</v>
      </c>
      <c r="K975" s="11">
        <v>0</v>
      </c>
      <c r="L975">
        <v>0</v>
      </c>
      <c r="N975">
        <v>3.2075999999999998</v>
      </c>
      <c r="O975" s="11">
        <v>3.1678899999999999</v>
      </c>
      <c r="P975" s="11">
        <v>0.61312599999999995</v>
      </c>
      <c r="Q975" s="12">
        <v>1.05508</v>
      </c>
      <c r="R975">
        <v>0.16</v>
      </c>
      <c r="T975" s="42">
        <v>15</v>
      </c>
    </row>
    <row r="976" spans="1:20" x14ac:dyDescent="0.2">
      <c r="A976">
        <v>2344</v>
      </c>
      <c r="B976">
        <v>2010</v>
      </c>
      <c r="C976" t="s">
        <v>1065</v>
      </c>
      <c r="D976" s="40">
        <v>40535</v>
      </c>
      <c r="E976" t="s">
        <v>833</v>
      </c>
      <c r="F976" t="s">
        <v>838</v>
      </c>
      <c r="G976">
        <v>1</v>
      </c>
      <c r="H976" t="s">
        <v>1110</v>
      </c>
      <c r="I976">
        <v>32.866999999999997</v>
      </c>
      <c r="J976">
        <v>-117.25700000000001</v>
      </c>
      <c r="K976" s="11">
        <v>0</v>
      </c>
      <c r="L976">
        <v>0</v>
      </c>
      <c r="N976">
        <v>2.92</v>
      </c>
      <c r="O976" s="11">
        <v>2.2999999999999998</v>
      </c>
      <c r="P976" s="11">
        <v>0.5</v>
      </c>
      <c r="Q976" s="12">
        <v>0.51</v>
      </c>
      <c r="R976">
        <v>7.0000000000000007E-2</v>
      </c>
      <c r="T976" s="42">
        <v>14.9</v>
      </c>
    </row>
    <row r="977" spans="1:20" x14ac:dyDescent="0.2">
      <c r="A977">
        <v>2345</v>
      </c>
      <c r="B977">
        <v>2010</v>
      </c>
      <c r="C977" t="s">
        <v>1065</v>
      </c>
      <c r="D977" s="40">
        <v>40539</v>
      </c>
      <c r="E977" t="s">
        <v>833</v>
      </c>
      <c r="F977" t="s">
        <v>838</v>
      </c>
      <c r="G977">
        <v>1</v>
      </c>
      <c r="H977" t="s">
        <v>1110</v>
      </c>
      <c r="I977">
        <v>32.866999999999997</v>
      </c>
      <c r="J977">
        <v>-117.25700000000001</v>
      </c>
      <c r="K977" s="11">
        <v>0</v>
      </c>
      <c r="L977">
        <v>20800</v>
      </c>
      <c r="N977">
        <v>7.13</v>
      </c>
      <c r="O977" s="11">
        <v>2.6</v>
      </c>
      <c r="P977" s="11">
        <v>0.46</v>
      </c>
      <c r="Q977" s="12">
        <v>0.16</v>
      </c>
      <c r="R977">
        <v>0.04</v>
      </c>
      <c r="T977" s="42">
        <v>15.3</v>
      </c>
    </row>
    <row r="978" spans="1:20" x14ac:dyDescent="0.2">
      <c r="A978">
        <v>2346</v>
      </c>
      <c r="B978">
        <v>2011</v>
      </c>
      <c r="C978" t="s">
        <v>1079</v>
      </c>
      <c r="D978" s="40">
        <v>40546</v>
      </c>
      <c r="E978" t="s">
        <v>833</v>
      </c>
      <c r="F978" t="s">
        <v>838</v>
      </c>
      <c r="G978">
        <v>1</v>
      </c>
      <c r="H978" t="s">
        <v>1110</v>
      </c>
      <c r="I978">
        <v>32.866999999999997</v>
      </c>
      <c r="J978">
        <v>-117.25700000000001</v>
      </c>
      <c r="K978" s="11">
        <v>0</v>
      </c>
      <c r="L978">
        <v>25200</v>
      </c>
      <c r="N978">
        <v>1.43</v>
      </c>
      <c r="O978" s="11">
        <v>4.3</v>
      </c>
      <c r="P978" s="11">
        <v>0.56999999999999995</v>
      </c>
      <c r="Q978" s="12">
        <v>1.37</v>
      </c>
      <c r="R978">
        <v>0.12</v>
      </c>
      <c r="T978" s="42">
        <v>14.7</v>
      </c>
    </row>
    <row r="979" spans="1:20" x14ac:dyDescent="0.2">
      <c r="A979">
        <v>2347</v>
      </c>
      <c r="B979">
        <v>2011</v>
      </c>
      <c r="C979" t="s">
        <v>1079</v>
      </c>
      <c r="D979" s="40">
        <v>40546</v>
      </c>
      <c r="E979" t="s">
        <v>835</v>
      </c>
      <c r="F979" t="s">
        <v>838</v>
      </c>
      <c r="G979">
        <v>1</v>
      </c>
      <c r="H979" t="s">
        <v>1110</v>
      </c>
      <c r="I979">
        <v>33.606099999999998</v>
      </c>
      <c r="J979">
        <v>-117.9311</v>
      </c>
      <c r="K979" s="11">
        <v>0.05</v>
      </c>
      <c r="L979">
        <v>0</v>
      </c>
      <c r="N979">
        <v>7.58</v>
      </c>
      <c r="O979" s="11">
        <v>5.14</v>
      </c>
      <c r="P979" s="11">
        <v>0.51</v>
      </c>
      <c r="Q979" s="12">
        <v>2.41</v>
      </c>
      <c r="R979">
        <v>0.15</v>
      </c>
      <c r="T979" s="42">
        <v>13</v>
      </c>
    </row>
    <row r="980" spans="1:20" x14ac:dyDescent="0.2">
      <c r="A980">
        <v>2349</v>
      </c>
      <c r="B980">
        <v>2011</v>
      </c>
      <c r="C980" t="s">
        <v>1079</v>
      </c>
      <c r="D980" s="40">
        <v>40548</v>
      </c>
      <c r="E980" t="s">
        <v>836</v>
      </c>
      <c r="F980" t="s">
        <v>838</v>
      </c>
      <c r="G980">
        <v>1</v>
      </c>
      <c r="H980" t="s">
        <v>1110</v>
      </c>
      <c r="I980">
        <v>34.408000000000001</v>
      </c>
      <c r="J980">
        <v>-119.685</v>
      </c>
      <c r="K980" s="11">
        <v>0</v>
      </c>
      <c r="L980">
        <v>6900</v>
      </c>
      <c r="N980">
        <v>1.4</v>
      </c>
      <c r="O980" s="11">
        <v>10.97</v>
      </c>
      <c r="P980" s="11">
        <v>1.04</v>
      </c>
      <c r="Q980" s="12">
        <v>5.91</v>
      </c>
      <c r="R980">
        <v>0.5</v>
      </c>
      <c r="T980" s="42">
        <v>12</v>
      </c>
    </row>
    <row r="981" spans="1:20" x14ac:dyDescent="0.2">
      <c r="A981">
        <v>2350</v>
      </c>
      <c r="B981">
        <v>2011</v>
      </c>
      <c r="C981" t="s">
        <v>1079</v>
      </c>
      <c r="D981" s="40">
        <v>40548</v>
      </c>
      <c r="E981" t="s">
        <v>839</v>
      </c>
      <c r="F981" t="s">
        <v>838</v>
      </c>
      <c r="G981">
        <v>1</v>
      </c>
      <c r="H981" t="s">
        <v>1110</v>
      </c>
      <c r="I981">
        <v>34.416107599999997</v>
      </c>
      <c r="J981">
        <v>-119.82874940000001</v>
      </c>
      <c r="K981" s="11">
        <v>0</v>
      </c>
      <c r="L981">
        <v>9900</v>
      </c>
      <c r="N981">
        <v>3.02</v>
      </c>
      <c r="O981" s="11">
        <v>5.94</v>
      </c>
      <c r="P981" s="11">
        <v>0.75</v>
      </c>
      <c r="Q981" s="12">
        <v>4.1100000000000003</v>
      </c>
      <c r="R981">
        <v>0.48</v>
      </c>
      <c r="T981" s="42">
        <v>12</v>
      </c>
    </row>
    <row r="982" spans="1:20" x14ac:dyDescent="0.2">
      <c r="A982">
        <v>2351</v>
      </c>
      <c r="B982">
        <v>2011</v>
      </c>
      <c r="C982" t="s">
        <v>1079</v>
      </c>
      <c r="D982" s="40">
        <v>40553</v>
      </c>
      <c r="E982" t="s">
        <v>836</v>
      </c>
      <c r="F982" t="s">
        <v>838</v>
      </c>
      <c r="G982">
        <v>1</v>
      </c>
      <c r="H982" t="s">
        <v>1110</v>
      </c>
      <c r="I982">
        <v>34.408000000000001</v>
      </c>
      <c r="J982">
        <v>-119.685</v>
      </c>
      <c r="K982" s="11">
        <v>0</v>
      </c>
      <c r="L982">
        <v>5400</v>
      </c>
      <c r="N982">
        <v>1.59</v>
      </c>
      <c r="O982" s="11">
        <v>10.53</v>
      </c>
      <c r="P982" s="11">
        <v>1.1100000000000001</v>
      </c>
      <c r="Q982" s="12">
        <v>5.1100000000000003</v>
      </c>
      <c r="R982">
        <v>0.56999999999999995</v>
      </c>
      <c r="T982" s="42">
        <v>13.5</v>
      </c>
    </row>
    <row r="983" spans="1:20" x14ac:dyDescent="0.2">
      <c r="A983">
        <v>2352</v>
      </c>
      <c r="B983">
        <v>2011</v>
      </c>
      <c r="C983" t="s">
        <v>1079</v>
      </c>
      <c r="D983" s="40">
        <v>40553</v>
      </c>
      <c r="E983" t="s">
        <v>835</v>
      </c>
      <c r="F983" t="s">
        <v>838</v>
      </c>
      <c r="G983">
        <v>1</v>
      </c>
      <c r="H983" t="s">
        <v>1110</v>
      </c>
      <c r="I983">
        <v>33.606099999999998</v>
      </c>
      <c r="J983">
        <v>-117.9311</v>
      </c>
      <c r="K983" s="11">
        <v>0</v>
      </c>
      <c r="L983">
        <v>0</v>
      </c>
      <c r="N983">
        <v>3.23</v>
      </c>
      <c r="O983" s="11">
        <v>2.11</v>
      </c>
      <c r="P983" s="11">
        <v>0.3</v>
      </c>
      <c r="Q983" s="12">
        <v>0.85</v>
      </c>
      <c r="R983">
        <v>0.12</v>
      </c>
      <c r="T983" s="42">
        <v>13.8</v>
      </c>
    </row>
    <row r="984" spans="1:20" x14ac:dyDescent="0.2">
      <c r="A984">
        <v>2353</v>
      </c>
      <c r="B984">
        <v>2011</v>
      </c>
      <c r="C984" t="s">
        <v>1079</v>
      </c>
      <c r="D984" s="40">
        <v>40553</v>
      </c>
      <c r="E984" t="s">
        <v>839</v>
      </c>
      <c r="F984" t="s">
        <v>838</v>
      </c>
      <c r="G984">
        <v>1</v>
      </c>
      <c r="H984" t="s">
        <v>1110</v>
      </c>
      <c r="I984">
        <v>34.416107599999997</v>
      </c>
      <c r="J984">
        <v>-119.82874940000001</v>
      </c>
      <c r="K984" s="11">
        <v>0</v>
      </c>
      <c r="L984">
        <v>0</v>
      </c>
      <c r="N984">
        <v>7.3</v>
      </c>
      <c r="O984" s="11">
        <v>6.42</v>
      </c>
      <c r="P984" s="11">
        <v>0.72</v>
      </c>
      <c r="Q984" s="12">
        <v>3.16</v>
      </c>
      <c r="R984">
        <v>0.45</v>
      </c>
      <c r="T984" s="42">
        <v>13.5</v>
      </c>
    </row>
    <row r="985" spans="1:20" x14ac:dyDescent="0.2">
      <c r="A985">
        <v>2354</v>
      </c>
      <c r="B985">
        <v>2011</v>
      </c>
      <c r="C985" t="s">
        <v>1079</v>
      </c>
      <c r="D985" s="40">
        <v>40553</v>
      </c>
      <c r="E985" t="s">
        <v>833</v>
      </c>
      <c r="F985" t="s">
        <v>838</v>
      </c>
      <c r="G985">
        <v>1</v>
      </c>
      <c r="H985" t="s">
        <v>1110</v>
      </c>
      <c r="I985">
        <v>32.866999999999997</v>
      </c>
      <c r="J985">
        <v>-117.25700000000001</v>
      </c>
      <c r="K985" s="11">
        <v>0</v>
      </c>
      <c r="L985">
        <v>2000</v>
      </c>
      <c r="N985">
        <v>3.55</v>
      </c>
      <c r="O985" s="11">
        <v>3.4</v>
      </c>
      <c r="P985" s="11">
        <v>0.45</v>
      </c>
      <c r="Q985" s="12">
        <v>1</v>
      </c>
      <c r="R985">
        <v>0.14000000000000001</v>
      </c>
      <c r="T985" s="42">
        <v>14.2</v>
      </c>
    </row>
    <row r="986" spans="1:20" x14ac:dyDescent="0.2">
      <c r="A986">
        <v>2355</v>
      </c>
      <c r="B986">
        <v>2011</v>
      </c>
      <c r="C986" t="s">
        <v>1079</v>
      </c>
      <c r="D986" s="40">
        <v>40553</v>
      </c>
      <c r="E986" t="s">
        <v>837</v>
      </c>
      <c r="F986" t="s">
        <v>838</v>
      </c>
      <c r="G986">
        <v>1</v>
      </c>
      <c r="H986" t="s">
        <v>1110</v>
      </c>
      <c r="I986">
        <v>34.008000000000003</v>
      </c>
      <c r="J986">
        <v>-118.499</v>
      </c>
      <c r="K986" s="11">
        <v>0</v>
      </c>
      <c r="L986">
        <v>0</v>
      </c>
      <c r="N986">
        <v>14.434200000000001</v>
      </c>
      <c r="O986" s="11">
        <v>5.9677699999999998</v>
      </c>
      <c r="P986" s="11">
        <v>1.9347000000000001</v>
      </c>
      <c r="Q986" s="12">
        <v>2.1764199999999998</v>
      </c>
      <c r="R986">
        <v>0.23</v>
      </c>
      <c r="T986" s="42">
        <v>14</v>
      </c>
    </row>
    <row r="987" spans="1:20" x14ac:dyDescent="0.2">
      <c r="A987">
        <v>2356</v>
      </c>
      <c r="B987">
        <v>2011</v>
      </c>
      <c r="C987" t="s">
        <v>1079</v>
      </c>
      <c r="D987" s="40">
        <v>40556</v>
      </c>
      <c r="E987" t="s">
        <v>833</v>
      </c>
      <c r="F987" t="s">
        <v>838</v>
      </c>
      <c r="G987">
        <v>1</v>
      </c>
      <c r="H987" t="s">
        <v>1110</v>
      </c>
      <c r="I987">
        <v>32.866999999999997</v>
      </c>
      <c r="J987">
        <v>-117.25700000000001</v>
      </c>
      <c r="K987" s="11">
        <v>0</v>
      </c>
      <c r="L987">
        <v>0</v>
      </c>
      <c r="N987">
        <v>3.35</v>
      </c>
      <c r="O987" s="11">
        <v>3.4</v>
      </c>
      <c r="P987" s="11">
        <v>0.45</v>
      </c>
      <c r="Q987" s="12">
        <v>0.96</v>
      </c>
      <c r="R987">
        <v>0.14000000000000001</v>
      </c>
      <c r="T987" s="42">
        <v>14.1</v>
      </c>
    </row>
    <row r="988" spans="1:20" x14ac:dyDescent="0.2">
      <c r="A988">
        <v>2357</v>
      </c>
      <c r="B988">
        <v>2011</v>
      </c>
      <c r="C988" t="s">
        <v>1079</v>
      </c>
      <c r="D988" s="40">
        <v>40560</v>
      </c>
      <c r="E988" t="s">
        <v>835</v>
      </c>
      <c r="F988" t="s">
        <v>838</v>
      </c>
      <c r="G988">
        <v>1</v>
      </c>
      <c r="H988" t="s">
        <v>1110</v>
      </c>
      <c r="I988">
        <v>33.606099999999998</v>
      </c>
      <c r="J988">
        <v>-117.9311</v>
      </c>
      <c r="K988" s="11">
        <v>0</v>
      </c>
      <c r="L988">
        <v>10399</v>
      </c>
      <c r="N988">
        <v>5.47</v>
      </c>
      <c r="O988" s="11">
        <v>2.71</v>
      </c>
      <c r="P988" s="11">
        <v>0.35</v>
      </c>
      <c r="Q988" s="12">
        <v>1.28</v>
      </c>
      <c r="R988">
        <v>0.14000000000000001</v>
      </c>
      <c r="T988" s="42">
        <v>15</v>
      </c>
    </row>
    <row r="989" spans="1:20" x14ac:dyDescent="0.2">
      <c r="A989">
        <v>2358</v>
      </c>
      <c r="B989">
        <v>2011</v>
      </c>
      <c r="C989" t="s">
        <v>1079</v>
      </c>
      <c r="D989" s="40">
        <v>40560</v>
      </c>
      <c r="E989" t="s">
        <v>837</v>
      </c>
      <c r="F989" t="s">
        <v>838</v>
      </c>
      <c r="G989">
        <v>1</v>
      </c>
      <c r="H989" t="s">
        <v>1110</v>
      </c>
      <c r="I989">
        <v>34.008000000000003</v>
      </c>
      <c r="J989">
        <v>-118.499</v>
      </c>
      <c r="K989" s="11">
        <v>0.19</v>
      </c>
      <c r="L989">
        <v>17952</v>
      </c>
      <c r="N989">
        <v>6.4151999999999996</v>
      </c>
      <c r="O989" s="11">
        <v>3.84171</v>
      </c>
      <c r="P989" s="11">
        <v>0.37557099999999999</v>
      </c>
      <c r="Q989" s="12">
        <v>1.1219699999999999</v>
      </c>
      <c r="R989">
        <v>0.22</v>
      </c>
      <c r="T989" s="42">
        <v>15</v>
      </c>
    </row>
    <row r="990" spans="1:20" x14ac:dyDescent="0.2">
      <c r="A990">
        <v>2359</v>
      </c>
      <c r="B990">
        <v>2011</v>
      </c>
      <c r="C990" t="s">
        <v>1079</v>
      </c>
      <c r="D990" s="40">
        <v>40561</v>
      </c>
      <c r="E990" t="s">
        <v>833</v>
      </c>
      <c r="F990" t="s">
        <v>838</v>
      </c>
      <c r="G990">
        <v>1</v>
      </c>
      <c r="H990" t="s">
        <v>1110</v>
      </c>
      <c r="I990">
        <v>32.866999999999997</v>
      </c>
      <c r="J990">
        <v>-117.25700000000001</v>
      </c>
      <c r="K990" s="11">
        <v>0</v>
      </c>
      <c r="L990">
        <v>9600</v>
      </c>
      <c r="N990">
        <v>4.9800000000000004</v>
      </c>
      <c r="O990" s="11">
        <v>4</v>
      </c>
      <c r="P990" s="11">
        <v>0.37</v>
      </c>
      <c r="Q990" s="12">
        <v>1.19</v>
      </c>
      <c r="R990">
        <v>0.16</v>
      </c>
      <c r="T990" s="42">
        <v>14.3</v>
      </c>
    </row>
    <row r="991" spans="1:20" x14ac:dyDescent="0.2">
      <c r="A991">
        <v>2360</v>
      </c>
      <c r="B991">
        <v>2011</v>
      </c>
      <c r="C991" t="s">
        <v>1079</v>
      </c>
      <c r="D991" s="40">
        <v>40563</v>
      </c>
      <c r="E991" t="s">
        <v>833</v>
      </c>
      <c r="F991" t="s">
        <v>838</v>
      </c>
      <c r="G991">
        <v>1</v>
      </c>
      <c r="H991" t="s">
        <v>1110</v>
      </c>
      <c r="I991">
        <v>32.866999999999997</v>
      </c>
      <c r="J991">
        <v>-117.25700000000001</v>
      </c>
      <c r="K991" s="11">
        <v>0</v>
      </c>
      <c r="L991">
        <v>0</v>
      </c>
      <c r="N991">
        <v>4.99</v>
      </c>
      <c r="O991" s="11">
        <v>2.6</v>
      </c>
      <c r="P991" s="11">
        <v>0.31</v>
      </c>
      <c r="Q991" s="12">
        <v>0.42</v>
      </c>
      <c r="R991">
        <v>7.0000000000000007E-2</v>
      </c>
      <c r="T991" s="42">
        <v>14.3</v>
      </c>
    </row>
    <row r="992" spans="1:20" x14ac:dyDescent="0.2">
      <c r="A992">
        <v>2361</v>
      </c>
      <c r="B992">
        <v>2011</v>
      </c>
      <c r="C992" t="s">
        <v>1079</v>
      </c>
      <c r="D992" s="40">
        <v>40567</v>
      </c>
      <c r="E992" t="s">
        <v>836</v>
      </c>
      <c r="F992" t="s">
        <v>838</v>
      </c>
      <c r="G992">
        <v>1</v>
      </c>
      <c r="H992" t="s">
        <v>1110</v>
      </c>
      <c r="I992">
        <v>34.408000000000001</v>
      </c>
      <c r="J992">
        <v>-119.685</v>
      </c>
      <c r="K992" s="11">
        <v>0.14000000000000001</v>
      </c>
      <c r="L992">
        <v>6000</v>
      </c>
      <c r="N992">
        <v>1.1399999999999999</v>
      </c>
      <c r="O992" s="11">
        <v>6.43</v>
      </c>
      <c r="P992" s="11">
        <v>0.85</v>
      </c>
      <c r="Q992" s="12">
        <v>0.75</v>
      </c>
      <c r="R992">
        <v>0.24</v>
      </c>
      <c r="T992" s="42">
        <v>13</v>
      </c>
    </row>
    <row r="993" spans="1:20" x14ac:dyDescent="0.2">
      <c r="A993">
        <v>2363</v>
      </c>
      <c r="B993">
        <v>2011</v>
      </c>
      <c r="C993" t="s">
        <v>1079</v>
      </c>
      <c r="D993" s="40">
        <v>40567</v>
      </c>
      <c r="E993" t="s">
        <v>835</v>
      </c>
      <c r="F993" t="s">
        <v>838</v>
      </c>
      <c r="G993">
        <v>1</v>
      </c>
      <c r="H993" t="s">
        <v>1110</v>
      </c>
      <c r="I993">
        <v>33.606099999999998</v>
      </c>
      <c r="J993">
        <v>-117.9311</v>
      </c>
      <c r="K993" s="11">
        <v>0</v>
      </c>
      <c r="L993">
        <v>64996</v>
      </c>
      <c r="N993">
        <v>4.78</v>
      </c>
      <c r="O993" s="11">
        <v>0</v>
      </c>
      <c r="P993" s="11">
        <v>0.19</v>
      </c>
      <c r="Q993" s="12">
        <v>0.26</v>
      </c>
      <c r="R993">
        <v>0</v>
      </c>
      <c r="T993" s="42">
        <v>16</v>
      </c>
    </row>
    <row r="994" spans="1:20" x14ac:dyDescent="0.2">
      <c r="A994">
        <v>2364</v>
      </c>
      <c r="B994">
        <v>2011</v>
      </c>
      <c r="C994" t="s">
        <v>1079</v>
      </c>
      <c r="D994" s="40">
        <v>40567</v>
      </c>
      <c r="E994" t="s">
        <v>833</v>
      </c>
      <c r="F994" t="s">
        <v>838</v>
      </c>
      <c r="G994">
        <v>1</v>
      </c>
      <c r="H994" t="s">
        <v>1110</v>
      </c>
      <c r="I994">
        <v>32.866999999999997</v>
      </c>
      <c r="J994">
        <v>-117.25700000000001</v>
      </c>
      <c r="K994" s="11">
        <v>0</v>
      </c>
      <c r="L994">
        <v>8000</v>
      </c>
      <c r="N994">
        <v>3.01</v>
      </c>
      <c r="O994" s="11">
        <v>2.4</v>
      </c>
      <c r="P994" s="11">
        <v>0.36</v>
      </c>
      <c r="Q994" s="12">
        <v>0.84</v>
      </c>
      <c r="R994">
        <v>0.11</v>
      </c>
      <c r="T994" s="42">
        <v>14.2</v>
      </c>
    </row>
    <row r="995" spans="1:20" x14ac:dyDescent="0.2">
      <c r="A995">
        <v>2365</v>
      </c>
      <c r="B995">
        <v>2011</v>
      </c>
      <c r="C995" t="s">
        <v>1079</v>
      </c>
      <c r="D995" s="40">
        <v>40567</v>
      </c>
      <c r="E995" t="s">
        <v>837</v>
      </c>
      <c r="F995" t="s">
        <v>838</v>
      </c>
      <c r="G995">
        <v>1</v>
      </c>
      <c r="H995" t="s">
        <v>1110</v>
      </c>
      <c r="I995">
        <v>34.008000000000003</v>
      </c>
      <c r="J995">
        <v>-118.499</v>
      </c>
      <c r="K995" s="11">
        <v>0</v>
      </c>
      <c r="L995">
        <v>1402</v>
      </c>
      <c r="N995">
        <v>3.2075999999999998</v>
      </c>
      <c r="O995" s="11">
        <v>1.61385</v>
      </c>
      <c r="P995" s="11">
        <v>0.32066800000000001</v>
      </c>
      <c r="Q995" s="12">
        <v>0.61480100000000004</v>
      </c>
      <c r="R995">
        <v>0.13</v>
      </c>
      <c r="T995" s="42">
        <v>16</v>
      </c>
    </row>
    <row r="996" spans="1:20" x14ac:dyDescent="0.2">
      <c r="A996">
        <v>2366</v>
      </c>
      <c r="B996">
        <v>2011</v>
      </c>
      <c r="C996" t="s">
        <v>1079</v>
      </c>
      <c r="D996" s="40">
        <v>40570</v>
      </c>
      <c r="E996" t="s">
        <v>833</v>
      </c>
      <c r="F996" t="s">
        <v>838</v>
      </c>
      <c r="G996">
        <v>1</v>
      </c>
      <c r="H996" t="s">
        <v>1110</v>
      </c>
      <c r="I996">
        <v>32.866999999999997</v>
      </c>
      <c r="J996">
        <v>-117.25700000000001</v>
      </c>
      <c r="K996" s="11">
        <v>0</v>
      </c>
      <c r="L996">
        <v>0</v>
      </c>
      <c r="N996">
        <v>3.14</v>
      </c>
      <c r="O996" s="11">
        <v>1.7</v>
      </c>
      <c r="P996" s="11">
        <v>0.37</v>
      </c>
      <c r="Q996" s="12">
        <v>0.57999999999999996</v>
      </c>
      <c r="R996">
        <v>0.09</v>
      </c>
      <c r="T996" s="42">
        <v>14.2</v>
      </c>
    </row>
    <row r="997" spans="1:20" x14ac:dyDescent="0.2">
      <c r="A997">
        <v>2367</v>
      </c>
      <c r="B997">
        <v>2011</v>
      </c>
      <c r="C997" t="s">
        <v>1079</v>
      </c>
      <c r="D997" s="40">
        <v>40574</v>
      </c>
      <c r="E997" t="s">
        <v>837</v>
      </c>
      <c r="F997" t="s">
        <v>838</v>
      </c>
      <c r="G997">
        <v>1</v>
      </c>
      <c r="H997" t="s">
        <v>1110</v>
      </c>
      <c r="I997">
        <v>34.008000000000003</v>
      </c>
      <c r="J997">
        <v>-118.499</v>
      </c>
      <c r="K997" s="11">
        <v>0</v>
      </c>
      <c r="L997">
        <v>0</v>
      </c>
      <c r="N997">
        <v>12.830399999999999</v>
      </c>
      <c r="O997" s="11">
        <v>2.45431</v>
      </c>
      <c r="P997" s="11">
        <v>0.38971</v>
      </c>
      <c r="Q997" s="12">
        <v>0.68277399999999999</v>
      </c>
      <c r="R997">
        <v>0.15</v>
      </c>
      <c r="T997" s="42">
        <v>14</v>
      </c>
    </row>
    <row r="998" spans="1:20" x14ac:dyDescent="0.2">
      <c r="A998">
        <v>2368</v>
      </c>
      <c r="B998">
        <v>2011</v>
      </c>
      <c r="C998" t="s">
        <v>1079</v>
      </c>
      <c r="D998" s="40">
        <v>40574</v>
      </c>
      <c r="E998" t="s">
        <v>833</v>
      </c>
      <c r="F998" t="s">
        <v>838</v>
      </c>
      <c r="G998">
        <v>1</v>
      </c>
      <c r="H998" t="s">
        <v>1110</v>
      </c>
      <c r="I998">
        <v>32.866999999999997</v>
      </c>
      <c r="J998">
        <v>-117.25700000000001</v>
      </c>
      <c r="K998" s="11">
        <v>4.1000000000000002E-2</v>
      </c>
      <c r="L998">
        <v>37200</v>
      </c>
      <c r="N998">
        <v>5.0599999999999996</v>
      </c>
      <c r="O998" s="11">
        <v>1.2</v>
      </c>
      <c r="P998" s="11">
        <v>0.27</v>
      </c>
      <c r="Q998" s="12">
        <v>0.16</v>
      </c>
      <c r="R998">
        <v>0.03</v>
      </c>
      <c r="T998" s="42">
        <v>14.3</v>
      </c>
    </row>
    <row r="999" spans="1:20" x14ac:dyDescent="0.2">
      <c r="A999">
        <v>2369</v>
      </c>
      <c r="B999">
        <v>2011</v>
      </c>
      <c r="C999" t="s">
        <v>1079</v>
      </c>
      <c r="D999" s="40">
        <v>40574</v>
      </c>
      <c r="E999" t="s">
        <v>836</v>
      </c>
      <c r="F999" t="s">
        <v>838</v>
      </c>
      <c r="G999">
        <v>1</v>
      </c>
      <c r="H999" t="s">
        <v>1110</v>
      </c>
      <c r="I999">
        <v>34.408000000000001</v>
      </c>
      <c r="J999">
        <v>-119.685</v>
      </c>
      <c r="K999" s="11">
        <v>0</v>
      </c>
      <c r="L999">
        <v>4100</v>
      </c>
      <c r="N999">
        <v>0.81</v>
      </c>
      <c r="O999" s="11">
        <v>4.83</v>
      </c>
      <c r="P999" s="11">
        <v>0.7</v>
      </c>
      <c r="Q999" s="12">
        <v>1.23</v>
      </c>
      <c r="R999">
        <v>0.23</v>
      </c>
      <c r="T999" s="42">
        <v>14.5</v>
      </c>
    </row>
    <row r="1000" spans="1:20" x14ac:dyDescent="0.2">
      <c r="A1000">
        <v>2370</v>
      </c>
      <c r="B1000">
        <v>2011</v>
      </c>
      <c r="C1000" t="s">
        <v>1079</v>
      </c>
      <c r="D1000" s="40">
        <v>40574</v>
      </c>
      <c r="E1000" t="s">
        <v>835</v>
      </c>
      <c r="F1000" t="s">
        <v>838</v>
      </c>
      <c r="G1000">
        <v>1</v>
      </c>
      <c r="H1000" t="s">
        <v>1110</v>
      </c>
      <c r="I1000">
        <v>33.606099999999998</v>
      </c>
      <c r="J1000">
        <v>-117.9311</v>
      </c>
      <c r="K1000" s="11">
        <v>0</v>
      </c>
      <c r="L1000">
        <v>67596</v>
      </c>
      <c r="N1000">
        <v>9.16</v>
      </c>
      <c r="O1000" s="11">
        <v>1.34</v>
      </c>
      <c r="P1000" s="11">
        <v>0.34</v>
      </c>
      <c r="Q1000" s="12">
        <v>0.55000000000000004</v>
      </c>
      <c r="R1000">
        <v>0.1</v>
      </c>
      <c r="T1000" s="42">
        <v>16</v>
      </c>
    </row>
    <row r="1001" spans="1:20" x14ac:dyDescent="0.2">
      <c r="A1001">
        <v>2371</v>
      </c>
      <c r="B1001">
        <v>2011</v>
      </c>
      <c r="C1001" t="s">
        <v>1079</v>
      </c>
      <c r="D1001" s="40">
        <v>40574</v>
      </c>
      <c r="E1001" t="s">
        <v>839</v>
      </c>
      <c r="F1001" t="s">
        <v>838</v>
      </c>
      <c r="G1001">
        <v>1</v>
      </c>
      <c r="H1001" t="s">
        <v>1110</v>
      </c>
      <c r="I1001">
        <v>34.416107599999997</v>
      </c>
      <c r="J1001">
        <v>-119.82874940000001</v>
      </c>
      <c r="K1001" s="11">
        <v>0.12</v>
      </c>
      <c r="L1001">
        <v>5100</v>
      </c>
      <c r="N1001">
        <v>0.76</v>
      </c>
      <c r="O1001" s="11">
        <v>6.14</v>
      </c>
      <c r="P1001" s="11">
        <v>0.87</v>
      </c>
      <c r="Q1001" s="12">
        <v>3.38</v>
      </c>
      <c r="R1001">
        <v>0.46</v>
      </c>
      <c r="T1001" s="42">
        <v>14</v>
      </c>
    </row>
    <row r="1002" spans="1:20" x14ac:dyDescent="0.2">
      <c r="A1002">
        <v>2372</v>
      </c>
      <c r="B1002">
        <v>2011</v>
      </c>
      <c r="C1002" t="s">
        <v>1080</v>
      </c>
      <c r="D1002" s="40">
        <v>40577</v>
      </c>
      <c r="E1002" t="s">
        <v>833</v>
      </c>
      <c r="F1002" t="s">
        <v>838</v>
      </c>
      <c r="G1002">
        <v>1</v>
      </c>
      <c r="H1002" t="s">
        <v>1110</v>
      </c>
      <c r="I1002">
        <v>32.866999999999997</v>
      </c>
      <c r="J1002">
        <v>-117.25700000000001</v>
      </c>
      <c r="K1002" s="11">
        <v>0</v>
      </c>
      <c r="L1002">
        <v>0</v>
      </c>
      <c r="N1002">
        <v>4.7699999999999996</v>
      </c>
      <c r="O1002" s="11">
        <v>2.1</v>
      </c>
      <c r="P1002" s="11">
        <v>0.34</v>
      </c>
      <c r="Q1002" s="12">
        <v>1.2</v>
      </c>
      <c r="R1002">
        <v>0.11</v>
      </c>
      <c r="T1002" s="42">
        <v>13.2</v>
      </c>
    </row>
    <row r="1003" spans="1:20" x14ac:dyDescent="0.2">
      <c r="A1003">
        <v>2374</v>
      </c>
      <c r="B1003">
        <v>2011</v>
      </c>
      <c r="C1003" t="s">
        <v>1080</v>
      </c>
      <c r="D1003" s="40">
        <v>40581</v>
      </c>
      <c r="E1003" t="s">
        <v>835</v>
      </c>
      <c r="F1003" t="s">
        <v>838</v>
      </c>
      <c r="G1003">
        <v>1</v>
      </c>
      <c r="H1003" t="s">
        <v>1110</v>
      </c>
      <c r="I1003">
        <v>33.606099999999998</v>
      </c>
      <c r="J1003">
        <v>-117.9311</v>
      </c>
      <c r="K1003" s="11">
        <v>0</v>
      </c>
      <c r="L1003">
        <v>7800</v>
      </c>
      <c r="N1003">
        <v>2.5099999999999998</v>
      </c>
      <c r="O1003" s="11">
        <v>1.02</v>
      </c>
      <c r="P1003" s="11">
        <v>0.22</v>
      </c>
      <c r="Q1003" s="12">
        <v>0.28000000000000003</v>
      </c>
      <c r="R1003">
        <v>0</v>
      </c>
      <c r="T1003" s="42">
        <v>17</v>
      </c>
    </row>
    <row r="1004" spans="1:20" x14ac:dyDescent="0.2">
      <c r="A1004">
        <v>2375</v>
      </c>
      <c r="B1004">
        <v>2011</v>
      </c>
      <c r="C1004" t="s">
        <v>1080</v>
      </c>
      <c r="D1004" s="40">
        <v>40581</v>
      </c>
      <c r="E1004" t="s">
        <v>836</v>
      </c>
      <c r="F1004" t="s">
        <v>838</v>
      </c>
      <c r="G1004">
        <v>1</v>
      </c>
      <c r="H1004" t="s">
        <v>1110</v>
      </c>
      <c r="I1004">
        <v>34.408000000000001</v>
      </c>
      <c r="J1004">
        <v>-119.685</v>
      </c>
      <c r="K1004" s="11">
        <v>6.7000000000000004E-2</v>
      </c>
      <c r="L1004">
        <v>23300</v>
      </c>
      <c r="N1004">
        <v>2.57</v>
      </c>
      <c r="O1004" s="11">
        <v>4.3899999999999997</v>
      </c>
      <c r="P1004" s="11">
        <v>0.69</v>
      </c>
      <c r="Q1004" s="12">
        <v>1.1499999999999999</v>
      </c>
      <c r="R1004">
        <v>0.3</v>
      </c>
      <c r="T1004" s="42">
        <v>14.5</v>
      </c>
    </row>
    <row r="1005" spans="1:20" x14ac:dyDescent="0.2">
      <c r="A1005">
        <v>2376</v>
      </c>
      <c r="B1005">
        <v>2011</v>
      </c>
      <c r="C1005" t="s">
        <v>1080</v>
      </c>
      <c r="D1005" s="40">
        <v>40581</v>
      </c>
      <c r="E1005" t="s">
        <v>833</v>
      </c>
      <c r="F1005" t="s">
        <v>838</v>
      </c>
      <c r="G1005">
        <v>1</v>
      </c>
      <c r="H1005" t="s">
        <v>1110</v>
      </c>
      <c r="I1005">
        <v>32.866999999999997</v>
      </c>
      <c r="J1005">
        <v>-117.25700000000001</v>
      </c>
      <c r="K1005" s="11">
        <v>0</v>
      </c>
      <c r="L1005">
        <v>78800</v>
      </c>
      <c r="N1005">
        <v>4.04</v>
      </c>
      <c r="O1005" s="11">
        <v>1</v>
      </c>
      <c r="P1005" s="11">
        <v>0.22</v>
      </c>
      <c r="Q1005" s="12">
        <v>0.28999999999999998</v>
      </c>
      <c r="R1005">
        <v>0.05</v>
      </c>
      <c r="T1005" s="42">
        <v>14.3</v>
      </c>
    </row>
    <row r="1006" spans="1:20" x14ac:dyDescent="0.2">
      <c r="A1006">
        <v>2377</v>
      </c>
      <c r="B1006">
        <v>2011</v>
      </c>
      <c r="C1006" t="s">
        <v>1080</v>
      </c>
      <c r="D1006" s="40">
        <v>40581</v>
      </c>
      <c r="E1006" t="s">
        <v>839</v>
      </c>
      <c r="F1006" t="s">
        <v>838</v>
      </c>
      <c r="G1006">
        <v>1</v>
      </c>
      <c r="H1006" t="s">
        <v>1110</v>
      </c>
      <c r="I1006">
        <v>34.416107599999997</v>
      </c>
      <c r="J1006">
        <v>-119.82874940000001</v>
      </c>
      <c r="K1006" s="11">
        <v>0</v>
      </c>
      <c r="L1006">
        <v>15600</v>
      </c>
      <c r="N1006">
        <v>1.07</v>
      </c>
      <c r="O1006" s="11">
        <v>3.83</v>
      </c>
      <c r="P1006" s="11">
        <v>0.59</v>
      </c>
      <c r="Q1006" s="12">
        <v>2.0099999999999998</v>
      </c>
      <c r="R1006">
        <v>0.28000000000000003</v>
      </c>
      <c r="T1006" s="42">
        <v>15</v>
      </c>
    </row>
    <row r="1007" spans="1:20" x14ac:dyDescent="0.2">
      <c r="A1007">
        <v>2378</v>
      </c>
      <c r="B1007">
        <v>2011</v>
      </c>
      <c r="C1007" t="s">
        <v>1080</v>
      </c>
      <c r="D1007" s="40">
        <v>40584</v>
      </c>
      <c r="E1007" t="s">
        <v>833</v>
      </c>
      <c r="F1007" t="s">
        <v>838</v>
      </c>
      <c r="G1007">
        <v>1</v>
      </c>
      <c r="H1007" t="s">
        <v>1110</v>
      </c>
      <c r="I1007">
        <v>32.866999999999997</v>
      </c>
      <c r="J1007">
        <v>-117.25700000000001</v>
      </c>
      <c r="K1007" s="11">
        <v>0</v>
      </c>
      <c r="L1007">
        <v>0</v>
      </c>
      <c r="N1007">
        <v>4.26</v>
      </c>
      <c r="O1007" s="11">
        <v>1.5</v>
      </c>
      <c r="P1007" s="11">
        <v>0.23</v>
      </c>
      <c r="Q1007" s="12">
        <v>0.13</v>
      </c>
      <c r="R1007">
        <v>0.02</v>
      </c>
      <c r="T1007" s="42">
        <v>14.4</v>
      </c>
    </row>
    <row r="1008" spans="1:20" x14ac:dyDescent="0.2">
      <c r="A1008">
        <v>2379</v>
      </c>
      <c r="B1008">
        <v>2011</v>
      </c>
      <c r="C1008" t="s">
        <v>1080</v>
      </c>
      <c r="D1008" s="40">
        <v>40588</v>
      </c>
      <c r="E1008" t="s">
        <v>836</v>
      </c>
      <c r="F1008" t="s">
        <v>838</v>
      </c>
      <c r="G1008">
        <v>1</v>
      </c>
      <c r="H1008" t="s">
        <v>1110</v>
      </c>
      <c r="I1008">
        <v>34.408000000000001</v>
      </c>
      <c r="J1008">
        <v>-119.685</v>
      </c>
      <c r="K1008" s="11">
        <v>0.5</v>
      </c>
      <c r="L1008">
        <v>38700</v>
      </c>
      <c r="N1008">
        <v>4.93</v>
      </c>
      <c r="O1008" s="11">
        <v>3.42</v>
      </c>
      <c r="P1008" s="11">
        <v>0.69</v>
      </c>
      <c r="Q1008" s="12">
        <v>0.71</v>
      </c>
      <c r="R1008">
        <v>0.23</v>
      </c>
      <c r="T1008" s="42">
        <v>14</v>
      </c>
    </row>
    <row r="1009" spans="1:20" x14ac:dyDescent="0.2">
      <c r="A1009">
        <v>2380</v>
      </c>
      <c r="B1009">
        <v>2011</v>
      </c>
      <c r="C1009" t="s">
        <v>1080</v>
      </c>
      <c r="D1009" s="40">
        <v>40588</v>
      </c>
      <c r="E1009" t="s">
        <v>835</v>
      </c>
      <c r="F1009" t="s">
        <v>838</v>
      </c>
      <c r="G1009">
        <v>1</v>
      </c>
      <c r="H1009" t="s">
        <v>1110</v>
      </c>
      <c r="I1009">
        <v>33.606099999999998</v>
      </c>
      <c r="J1009">
        <v>-117.9311</v>
      </c>
      <c r="K1009" s="11">
        <v>0</v>
      </c>
      <c r="L1009">
        <v>5073</v>
      </c>
      <c r="N1009">
        <v>1.6</v>
      </c>
      <c r="O1009" s="11">
        <v>1</v>
      </c>
      <c r="P1009" s="11">
        <v>0.24</v>
      </c>
      <c r="Q1009" s="12">
        <v>0.41</v>
      </c>
      <c r="R1009">
        <v>0</v>
      </c>
      <c r="T1009" s="42">
        <v>15.5</v>
      </c>
    </row>
    <row r="1010" spans="1:20" x14ac:dyDescent="0.2">
      <c r="A1010">
        <v>2381</v>
      </c>
      <c r="B1010">
        <v>2011</v>
      </c>
      <c r="C1010" t="s">
        <v>1080</v>
      </c>
      <c r="D1010" s="40">
        <v>40588</v>
      </c>
      <c r="E1010" t="s">
        <v>839</v>
      </c>
      <c r="F1010" t="s">
        <v>838</v>
      </c>
      <c r="G1010">
        <v>1</v>
      </c>
      <c r="H1010" t="s">
        <v>1110</v>
      </c>
      <c r="I1010">
        <v>34.416107599999997</v>
      </c>
      <c r="J1010">
        <v>-119.82874940000001</v>
      </c>
      <c r="K1010" s="11">
        <v>0.37</v>
      </c>
      <c r="L1010">
        <v>27000</v>
      </c>
      <c r="N1010">
        <v>3.88</v>
      </c>
      <c r="O1010" s="11">
        <v>3.54</v>
      </c>
      <c r="P1010" s="11">
        <v>0.56000000000000005</v>
      </c>
      <c r="Q1010" s="12">
        <v>1.41</v>
      </c>
      <c r="R1010">
        <v>0.26</v>
      </c>
      <c r="T1010" s="42">
        <v>14</v>
      </c>
    </row>
    <row r="1011" spans="1:20" x14ac:dyDescent="0.2">
      <c r="A1011">
        <v>2382</v>
      </c>
      <c r="B1011">
        <v>2011</v>
      </c>
      <c r="C1011" t="s">
        <v>1080</v>
      </c>
      <c r="D1011" s="40">
        <v>40588</v>
      </c>
      <c r="E1011" t="s">
        <v>833</v>
      </c>
      <c r="F1011" t="s">
        <v>838</v>
      </c>
      <c r="G1011">
        <v>1</v>
      </c>
      <c r="H1011" t="s">
        <v>1110</v>
      </c>
      <c r="I1011">
        <v>32.866999999999997</v>
      </c>
      <c r="J1011">
        <v>-117.25700000000001</v>
      </c>
      <c r="K1011" s="11">
        <v>0</v>
      </c>
      <c r="L1011">
        <v>67200</v>
      </c>
      <c r="N1011">
        <v>2.81</v>
      </c>
      <c r="O1011" s="11">
        <v>1.2</v>
      </c>
      <c r="P1011" s="11">
        <v>0.28999999999999998</v>
      </c>
      <c r="Q1011" s="12">
        <v>0.24</v>
      </c>
      <c r="R1011">
        <v>0.03</v>
      </c>
      <c r="T1011" s="42">
        <v>14.4</v>
      </c>
    </row>
    <row r="1012" spans="1:20" x14ac:dyDescent="0.2">
      <c r="A1012">
        <v>2383</v>
      </c>
      <c r="B1012">
        <v>2011</v>
      </c>
      <c r="C1012" t="s">
        <v>1080</v>
      </c>
      <c r="D1012" s="40">
        <v>40588</v>
      </c>
      <c r="E1012" t="s">
        <v>837</v>
      </c>
      <c r="F1012" t="s">
        <v>838</v>
      </c>
      <c r="G1012">
        <v>1</v>
      </c>
      <c r="H1012" t="s">
        <v>1110</v>
      </c>
      <c r="I1012">
        <v>34.008000000000003</v>
      </c>
      <c r="J1012">
        <v>-118.499</v>
      </c>
      <c r="K1012" s="11">
        <v>0</v>
      </c>
      <c r="L1012">
        <v>0</v>
      </c>
      <c r="N1012">
        <v>4.5106900000000003</v>
      </c>
      <c r="O1012" s="11">
        <v>6.1881700000000004</v>
      </c>
      <c r="P1012" s="11">
        <v>0.35575699999999999</v>
      </c>
      <c r="Q1012" s="12">
        <v>0.72582899999999995</v>
      </c>
      <c r="R1012">
        <v>0.12</v>
      </c>
      <c r="T1012" s="42">
        <v>16.5</v>
      </c>
    </row>
    <row r="1013" spans="1:20" x14ac:dyDescent="0.2">
      <c r="A1013">
        <v>2384</v>
      </c>
      <c r="B1013">
        <v>2011</v>
      </c>
      <c r="C1013" t="s">
        <v>1080</v>
      </c>
      <c r="D1013" s="40">
        <v>40591</v>
      </c>
      <c r="E1013" t="s">
        <v>833</v>
      </c>
      <c r="F1013" t="s">
        <v>838</v>
      </c>
      <c r="G1013">
        <v>1</v>
      </c>
      <c r="H1013" t="s">
        <v>1110</v>
      </c>
      <c r="I1013">
        <v>32.866999999999997</v>
      </c>
      <c r="J1013">
        <v>-117.25700000000001</v>
      </c>
      <c r="K1013" s="11">
        <v>0</v>
      </c>
      <c r="L1013">
        <v>0</v>
      </c>
      <c r="N1013">
        <v>1.64</v>
      </c>
      <c r="O1013" s="11">
        <v>0.04</v>
      </c>
      <c r="P1013" s="11">
        <v>0.41</v>
      </c>
      <c r="Q1013" s="12">
        <v>0.8</v>
      </c>
      <c r="R1013">
        <v>0.04</v>
      </c>
      <c r="T1013" s="42">
        <v>14.2</v>
      </c>
    </row>
    <row r="1014" spans="1:20" x14ac:dyDescent="0.2">
      <c r="A1014">
        <v>2386</v>
      </c>
      <c r="B1014">
        <v>2011</v>
      </c>
      <c r="C1014" t="s">
        <v>1080</v>
      </c>
      <c r="D1014" s="40">
        <v>40596</v>
      </c>
      <c r="E1014" t="s">
        <v>835</v>
      </c>
      <c r="F1014" t="s">
        <v>838</v>
      </c>
      <c r="G1014">
        <v>1</v>
      </c>
      <c r="H1014" t="s">
        <v>1110</v>
      </c>
      <c r="I1014">
        <v>33.606099999999998</v>
      </c>
      <c r="J1014">
        <v>-117.9311</v>
      </c>
      <c r="K1014" s="11">
        <v>0</v>
      </c>
      <c r="L1014">
        <v>15599</v>
      </c>
      <c r="N1014">
        <v>9.19</v>
      </c>
      <c r="O1014" s="11">
        <v>1.29</v>
      </c>
      <c r="P1014" s="11">
        <v>0.28999999999999998</v>
      </c>
      <c r="Q1014" s="12">
        <v>1.2</v>
      </c>
      <c r="R1014">
        <v>0</v>
      </c>
      <c r="T1014" s="42">
        <v>15.5</v>
      </c>
    </row>
    <row r="1015" spans="1:20" x14ac:dyDescent="0.2">
      <c r="A1015">
        <v>2387</v>
      </c>
      <c r="B1015">
        <v>2011</v>
      </c>
      <c r="C1015" t="s">
        <v>1080</v>
      </c>
      <c r="D1015" s="40">
        <v>40596</v>
      </c>
      <c r="E1015" t="s">
        <v>836</v>
      </c>
      <c r="F1015" t="s">
        <v>838</v>
      </c>
      <c r="G1015">
        <v>1</v>
      </c>
      <c r="H1015" t="s">
        <v>1110</v>
      </c>
      <c r="I1015">
        <v>34.408000000000001</v>
      </c>
      <c r="J1015">
        <v>-119.685</v>
      </c>
      <c r="K1015" s="11">
        <v>9.8000000000000004E-2</v>
      </c>
      <c r="L1015">
        <v>7600</v>
      </c>
      <c r="N1015">
        <v>2.17</v>
      </c>
      <c r="O1015" s="11">
        <v>42.28</v>
      </c>
      <c r="P1015" s="11">
        <v>1.1499999999999999</v>
      </c>
      <c r="Q1015" s="12">
        <v>7.54</v>
      </c>
      <c r="R1015">
        <v>0.43</v>
      </c>
      <c r="T1015" s="42">
        <v>12</v>
      </c>
    </row>
    <row r="1016" spans="1:20" x14ac:dyDescent="0.2">
      <c r="A1016">
        <v>2388</v>
      </c>
      <c r="B1016">
        <v>2011</v>
      </c>
      <c r="C1016" t="s">
        <v>1080</v>
      </c>
      <c r="D1016" s="40">
        <v>40596</v>
      </c>
      <c r="E1016" t="s">
        <v>833</v>
      </c>
      <c r="F1016" t="s">
        <v>838</v>
      </c>
      <c r="G1016">
        <v>1</v>
      </c>
      <c r="H1016" t="s">
        <v>1110</v>
      </c>
      <c r="I1016">
        <v>32.866999999999997</v>
      </c>
      <c r="J1016">
        <v>-117.25700000000001</v>
      </c>
      <c r="K1016" s="11">
        <v>0</v>
      </c>
      <c r="L1016">
        <v>29200</v>
      </c>
      <c r="N1016">
        <v>2.2799999999999998</v>
      </c>
      <c r="O1016" s="11">
        <v>0.69</v>
      </c>
      <c r="P1016" s="11">
        <v>0.19</v>
      </c>
      <c r="Q1016" s="12">
        <v>7.0000000000000007E-2</v>
      </c>
      <c r="R1016">
        <v>0.03</v>
      </c>
      <c r="T1016" s="42">
        <v>14.2</v>
      </c>
    </row>
    <row r="1017" spans="1:20" x14ac:dyDescent="0.2">
      <c r="A1017">
        <v>2389</v>
      </c>
      <c r="B1017">
        <v>2011</v>
      </c>
      <c r="C1017" t="s">
        <v>1080</v>
      </c>
      <c r="D1017" s="40">
        <v>40596</v>
      </c>
      <c r="E1017" t="s">
        <v>839</v>
      </c>
      <c r="F1017" t="s">
        <v>838</v>
      </c>
      <c r="G1017">
        <v>1</v>
      </c>
      <c r="H1017" t="s">
        <v>1110</v>
      </c>
      <c r="I1017">
        <v>34.416107599999997</v>
      </c>
      <c r="J1017">
        <v>-119.82874940000001</v>
      </c>
      <c r="K1017" s="11">
        <v>0.16</v>
      </c>
      <c r="L1017">
        <v>4600</v>
      </c>
      <c r="N1017">
        <v>1.47</v>
      </c>
      <c r="O1017" s="11">
        <v>4.51</v>
      </c>
      <c r="P1017" s="11">
        <v>0.69</v>
      </c>
      <c r="Q1017" s="12">
        <v>1.7</v>
      </c>
      <c r="R1017">
        <v>0.34</v>
      </c>
      <c r="T1017" s="42">
        <v>13</v>
      </c>
    </row>
    <row r="1018" spans="1:20" x14ac:dyDescent="0.2">
      <c r="A1018">
        <v>2390</v>
      </c>
      <c r="B1018">
        <v>2011</v>
      </c>
      <c r="C1018" t="s">
        <v>1080</v>
      </c>
      <c r="D1018" s="40">
        <v>40598</v>
      </c>
      <c r="E1018" t="s">
        <v>833</v>
      </c>
      <c r="F1018" t="s">
        <v>838</v>
      </c>
      <c r="G1018">
        <v>1</v>
      </c>
      <c r="H1018" t="s">
        <v>1110</v>
      </c>
      <c r="I1018">
        <v>32.866999999999997</v>
      </c>
      <c r="J1018">
        <v>-117.25700000000001</v>
      </c>
      <c r="K1018" s="11">
        <v>0</v>
      </c>
      <c r="L1018">
        <v>0</v>
      </c>
      <c r="N1018">
        <v>1.78</v>
      </c>
      <c r="O1018" s="11">
        <v>0.01</v>
      </c>
      <c r="P1018" s="11">
        <v>0.28000000000000003</v>
      </c>
      <c r="Q1018" s="12">
        <v>0.19</v>
      </c>
      <c r="R1018">
        <v>0.01</v>
      </c>
      <c r="T1018" s="42">
        <v>14.3</v>
      </c>
    </row>
    <row r="1019" spans="1:20" x14ac:dyDescent="0.2">
      <c r="A1019">
        <v>2391</v>
      </c>
      <c r="B1019">
        <v>2011</v>
      </c>
      <c r="C1019" t="s">
        <v>1080</v>
      </c>
      <c r="D1019" s="40">
        <v>40602</v>
      </c>
      <c r="E1019" t="s">
        <v>833</v>
      </c>
      <c r="F1019" t="s">
        <v>838</v>
      </c>
      <c r="G1019">
        <v>1</v>
      </c>
      <c r="H1019" t="s">
        <v>1110</v>
      </c>
      <c r="I1019">
        <v>32.866999999999997</v>
      </c>
      <c r="J1019">
        <v>-117.25700000000001</v>
      </c>
      <c r="K1019" s="11">
        <v>0</v>
      </c>
      <c r="L1019">
        <v>400</v>
      </c>
      <c r="N1019">
        <v>1.39</v>
      </c>
      <c r="O1019" s="11">
        <v>2.15</v>
      </c>
      <c r="P1019" s="11">
        <v>0.25</v>
      </c>
      <c r="Q1019" s="12">
        <v>0.27</v>
      </c>
      <c r="R1019">
        <v>0.06</v>
      </c>
      <c r="T1019" s="42">
        <v>14.3</v>
      </c>
    </row>
    <row r="1020" spans="1:20" x14ac:dyDescent="0.2">
      <c r="A1020">
        <v>2393</v>
      </c>
      <c r="B1020">
        <v>2011</v>
      </c>
      <c r="C1020" t="s">
        <v>1062</v>
      </c>
      <c r="D1020" s="40">
        <v>40603</v>
      </c>
      <c r="E1020" t="s">
        <v>836</v>
      </c>
      <c r="F1020" t="s">
        <v>838</v>
      </c>
      <c r="G1020">
        <v>1</v>
      </c>
      <c r="H1020" t="s">
        <v>1110</v>
      </c>
      <c r="I1020">
        <v>34.408000000000001</v>
      </c>
      <c r="J1020">
        <v>-119.685</v>
      </c>
      <c r="K1020" s="11">
        <v>0.24</v>
      </c>
      <c r="L1020">
        <v>15200</v>
      </c>
      <c r="N1020">
        <v>1.57</v>
      </c>
      <c r="O1020" s="11">
        <v>11.56</v>
      </c>
      <c r="P1020" s="11">
        <v>0.89</v>
      </c>
      <c r="Q1020" s="12">
        <v>6.67</v>
      </c>
      <c r="R1020">
        <v>0.28999999999999998</v>
      </c>
      <c r="T1020" s="42">
        <v>12</v>
      </c>
    </row>
    <row r="1021" spans="1:20" x14ac:dyDescent="0.2">
      <c r="A1021">
        <v>2394</v>
      </c>
      <c r="B1021">
        <v>2011</v>
      </c>
      <c r="C1021" t="s">
        <v>1062</v>
      </c>
      <c r="D1021" s="40">
        <v>40603</v>
      </c>
      <c r="E1021" t="s">
        <v>835</v>
      </c>
      <c r="F1021" t="s">
        <v>838</v>
      </c>
      <c r="G1021">
        <v>1</v>
      </c>
      <c r="H1021" t="s">
        <v>1110</v>
      </c>
      <c r="I1021">
        <v>33.606099999999998</v>
      </c>
      <c r="J1021">
        <v>-117.9311</v>
      </c>
      <c r="K1021" s="11">
        <v>0.05</v>
      </c>
      <c r="L1021">
        <v>70196</v>
      </c>
      <c r="N1021">
        <v>5.54</v>
      </c>
      <c r="O1021" s="11">
        <v>3.71</v>
      </c>
      <c r="P1021" s="11">
        <v>0.36</v>
      </c>
      <c r="Q1021" s="12">
        <v>2.4300000000000002</v>
      </c>
      <c r="R1021">
        <v>0.11</v>
      </c>
      <c r="T1021" s="42">
        <v>15.5</v>
      </c>
    </row>
    <row r="1022" spans="1:20" x14ac:dyDescent="0.2">
      <c r="A1022">
        <v>2395</v>
      </c>
      <c r="B1022">
        <v>2011</v>
      </c>
      <c r="C1022" t="s">
        <v>1062</v>
      </c>
      <c r="D1022" s="40">
        <v>40603</v>
      </c>
      <c r="E1022" t="s">
        <v>839</v>
      </c>
      <c r="F1022" t="s">
        <v>838</v>
      </c>
      <c r="G1022">
        <v>1</v>
      </c>
      <c r="H1022" t="s">
        <v>1110</v>
      </c>
      <c r="I1022">
        <v>34.416107599999997</v>
      </c>
      <c r="J1022">
        <v>-119.82874940000001</v>
      </c>
      <c r="K1022" s="11">
        <v>0.12</v>
      </c>
      <c r="L1022">
        <v>11000</v>
      </c>
      <c r="N1022">
        <v>1.23</v>
      </c>
      <c r="O1022" s="11">
        <v>11.49</v>
      </c>
      <c r="P1022" s="11">
        <v>1</v>
      </c>
      <c r="Q1022" s="12">
        <v>8.82</v>
      </c>
      <c r="R1022">
        <v>0.38</v>
      </c>
      <c r="T1022" s="42">
        <v>12.5</v>
      </c>
    </row>
    <row r="1023" spans="1:20" x14ac:dyDescent="0.2">
      <c r="A1023">
        <v>2396</v>
      </c>
      <c r="B1023">
        <v>2011</v>
      </c>
      <c r="C1023" t="s">
        <v>1062</v>
      </c>
      <c r="D1023" s="40">
        <v>40605</v>
      </c>
      <c r="E1023" t="s">
        <v>833</v>
      </c>
      <c r="F1023" t="s">
        <v>838</v>
      </c>
      <c r="G1023">
        <v>1</v>
      </c>
      <c r="H1023" t="s">
        <v>1110</v>
      </c>
      <c r="I1023">
        <v>32.866999999999997</v>
      </c>
      <c r="J1023">
        <v>-117.25700000000001</v>
      </c>
      <c r="K1023" s="11">
        <v>0</v>
      </c>
      <c r="L1023">
        <v>0</v>
      </c>
      <c r="N1023">
        <v>1.84</v>
      </c>
      <c r="O1023" s="11">
        <v>0.02</v>
      </c>
      <c r="P1023" s="11">
        <v>0.3</v>
      </c>
      <c r="Q1023" s="12">
        <v>0.34</v>
      </c>
      <c r="R1023">
        <v>0.02</v>
      </c>
      <c r="T1023" s="42">
        <v>14.9</v>
      </c>
    </row>
    <row r="1024" spans="1:20" x14ac:dyDescent="0.2">
      <c r="A1024">
        <v>2397</v>
      </c>
      <c r="B1024">
        <v>2011</v>
      </c>
      <c r="C1024" t="s">
        <v>1062</v>
      </c>
      <c r="D1024" s="40">
        <v>40609</v>
      </c>
      <c r="E1024" t="s">
        <v>833</v>
      </c>
      <c r="F1024" t="s">
        <v>838</v>
      </c>
      <c r="G1024">
        <v>1</v>
      </c>
      <c r="H1024" t="s">
        <v>1110</v>
      </c>
      <c r="I1024">
        <v>32.866999999999997</v>
      </c>
      <c r="J1024">
        <v>-117.25700000000001</v>
      </c>
      <c r="K1024" s="11">
        <v>0</v>
      </c>
      <c r="L1024">
        <v>73200</v>
      </c>
      <c r="N1024">
        <v>4.07</v>
      </c>
      <c r="O1024" s="11">
        <v>4.45</v>
      </c>
      <c r="P1024" s="11">
        <v>0.43</v>
      </c>
      <c r="Q1024" s="12">
        <v>2.13</v>
      </c>
      <c r="R1024">
        <v>0.16</v>
      </c>
      <c r="T1024" s="42">
        <v>14.2</v>
      </c>
    </row>
    <row r="1025" spans="1:20" x14ac:dyDescent="0.2">
      <c r="A1025">
        <v>2398</v>
      </c>
      <c r="B1025">
        <v>2011</v>
      </c>
      <c r="C1025" t="s">
        <v>1062</v>
      </c>
      <c r="D1025" s="40">
        <v>40609</v>
      </c>
      <c r="E1025" t="s">
        <v>837</v>
      </c>
      <c r="F1025" t="s">
        <v>838</v>
      </c>
      <c r="G1025">
        <v>1</v>
      </c>
      <c r="H1025" t="s">
        <v>1110</v>
      </c>
      <c r="I1025">
        <v>34.008000000000003</v>
      </c>
      <c r="J1025">
        <v>-118.499</v>
      </c>
      <c r="K1025" s="11">
        <v>0</v>
      </c>
      <c r="L1025">
        <v>16456</v>
      </c>
      <c r="N1025">
        <v>0.50118799999999997</v>
      </c>
      <c r="O1025" s="11">
        <v>7.72614</v>
      </c>
      <c r="P1025" s="11">
        <v>0.42585600000000001</v>
      </c>
      <c r="Q1025" s="12">
        <v>0.78626600000000002</v>
      </c>
      <c r="R1025">
        <v>0.09</v>
      </c>
      <c r="T1025" s="42">
        <v>15</v>
      </c>
    </row>
    <row r="1026" spans="1:20" x14ac:dyDescent="0.2">
      <c r="A1026">
        <v>2399</v>
      </c>
      <c r="B1026">
        <v>2011</v>
      </c>
      <c r="C1026" t="s">
        <v>1062</v>
      </c>
      <c r="D1026" s="40">
        <v>40610</v>
      </c>
      <c r="E1026" t="s">
        <v>835</v>
      </c>
      <c r="F1026" t="s">
        <v>838</v>
      </c>
      <c r="G1026">
        <v>1</v>
      </c>
      <c r="H1026" t="s">
        <v>1110</v>
      </c>
      <c r="I1026">
        <v>33.606099999999998</v>
      </c>
      <c r="J1026">
        <v>-117.9311</v>
      </c>
      <c r="K1026" s="11">
        <v>0.1</v>
      </c>
      <c r="L1026">
        <v>33798</v>
      </c>
      <c r="N1026">
        <v>5.95</v>
      </c>
      <c r="O1026" s="11">
        <v>10.9</v>
      </c>
      <c r="P1026" s="11">
        <v>1.01</v>
      </c>
      <c r="Q1026" s="12">
        <v>12.01</v>
      </c>
      <c r="R1026">
        <v>0.39</v>
      </c>
      <c r="T1026" s="42">
        <v>13.5</v>
      </c>
    </row>
    <row r="1027" spans="1:20" x14ac:dyDescent="0.2">
      <c r="A1027">
        <v>2400</v>
      </c>
      <c r="B1027">
        <v>2011</v>
      </c>
      <c r="C1027" t="s">
        <v>1062</v>
      </c>
      <c r="D1027" s="40">
        <v>40610</v>
      </c>
      <c r="E1027" t="s">
        <v>836</v>
      </c>
      <c r="F1027" t="s">
        <v>838</v>
      </c>
      <c r="G1027">
        <v>1</v>
      </c>
      <c r="H1027" t="s">
        <v>1110</v>
      </c>
      <c r="I1027">
        <v>34.408000000000001</v>
      </c>
      <c r="J1027">
        <v>-119.685</v>
      </c>
      <c r="K1027" s="11">
        <v>2.57</v>
      </c>
      <c r="L1027">
        <v>131200</v>
      </c>
      <c r="N1027">
        <v>2.02</v>
      </c>
      <c r="O1027" s="11">
        <v>25.03</v>
      </c>
      <c r="P1027" s="11">
        <v>1.64</v>
      </c>
      <c r="Q1027" s="12">
        <v>16.84</v>
      </c>
      <c r="R1027">
        <v>0.34</v>
      </c>
      <c r="T1027" s="42">
        <v>13</v>
      </c>
    </row>
    <row r="1028" spans="1:20" x14ac:dyDescent="0.2">
      <c r="A1028">
        <v>2401</v>
      </c>
      <c r="B1028">
        <v>2011</v>
      </c>
      <c r="C1028" t="s">
        <v>1062</v>
      </c>
      <c r="D1028" s="40">
        <v>40610</v>
      </c>
      <c r="E1028" t="s">
        <v>839</v>
      </c>
      <c r="F1028" t="s">
        <v>838</v>
      </c>
      <c r="G1028">
        <v>1</v>
      </c>
      <c r="H1028" t="s">
        <v>1110</v>
      </c>
      <c r="I1028">
        <v>34.416107599999997</v>
      </c>
      <c r="J1028">
        <v>-119.82874940000001</v>
      </c>
      <c r="K1028" s="11">
        <v>0.1</v>
      </c>
      <c r="L1028">
        <v>9300</v>
      </c>
      <c r="N1028">
        <v>0.28000000000000003</v>
      </c>
      <c r="O1028" s="11">
        <v>31.9</v>
      </c>
      <c r="P1028" s="11">
        <v>1.89</v>
      </c>
      <c r="Q1028" s="12">
        <v>21.58</v>
      </c>
      <c r="R1028">
        <v>0.35</v>
      </c>
      <c r="T1028" s="42">
        <v>12</v>
      </c>
    </row>
    <row r="1029" spans="1:20" x14ac:dyDescent="0.2">
      <c r="A1029">
        <v>2402</v>
      </c>
      <c r="B1029">
        <v>2011</v>
      </c>
      <c r="C1029" t="s">
        <v>1062</v>
      </c>
      <c r="D1029" s="40">
        <v>40612</v>
      </c>
      <c r="E1029" t="s">
        <v>833</v>
      </c>
      <c r="F1029" t="s">
        <v>838</v>
      </c>
      <c r="G1029">
        <v>1</v>
      </c>
      <c r="H1029" t="s">
        <v>1110</v>
      </c>
      <c r="I1029">
        <v>32.866999999999997</v>
      </c>
      <c r="J1029">
        <v>-117.25700000000001</v>
      </c>
      <c r="K1029" s="11">
        <v>0</v>
      </c>
      <c r="L1029">
        <v>0</v>
      </c>
      <c r="N1029">
        <v>4.5199999999999996</v>
      </c>
      <c r="O1029" s="11">
        <v>0.01</v>
      </c>
      <c r="P1029" s="11">
        <v>0.13</v>
      </c>
      <c r="Q1029" s="12">
        <v>0.26</v>
      </c>
      <c r="R1029">
        <v>0.01</v>
      </c>
      <c r="T1029" s="42">
        <v>14.4</v>
      </c>
    </row>
    <row r="1030" spans="1:20" x14ac:dyDescent="0.2">
      <c r="A1030">
        <v>2403</v>
      </c>
      <c r="B1030">
        <v>2011</v>
      </c>
      <c r="C1030" t="s">
        <v>1062</v>
      </c>
      <c r="D1030" s="40">
        <v>40616</v>
      </c>
      <c r="E1030" t="s">
        <v>833</v>
      </c>
      <c r="F1030" t="s">
        <v>838</v>
      </c>
      <c r="G1030">
        <v>1</v>
      </c>
      <c r="H1030" t="s">
        <v>1110</v>
      </c>
      <c r="I1030">
        <v>32.866999999999997</v>
      </c>
      <c r="J1030">
        <v>-117.25700000000001</v>
      </c>
      <c r="K1030" s="11">
        <v>0</v>
      </c>
      <c r="L1030">
        <v>41200</v>
      </c>
      <c r="N1030">
        <v>3.99</v>
      </c>
      <c r="O1030" s="11">
        <v>1.86</v>
      </c>
      <c r="P1030" s="11">
        <v>0.21</v>
      </c>
      <c r="Q1030" s="12">
        <v>0.47</v>
      </c>
      <c r="R1030">
        <v>0.08</v>
      </c>
      <c r="T1030" s="42">
        <v>14.8</v>
      </c>
    </row>
    <row r="1031" spans="1:20" x14ac:dyDescent="0.2">
      <c r="A1031">
        <v>2404</v>
      </c>
      <c r="B1031">
        <v>2011</v>
      </c>
      <c r="C1031" t="s">
        <v>1062</v>
      </c>
      <c r="D1031" s="40">
        <v>40616</v>
      </c>
      <c r="E1031" t="s">
        <v>835</v>
      </c>
      <c r="F1031" t="s">
        <v>838</v>
      </c>
      <c r="G1031">
        <v>1</v>
      </c>
      <c r="H1031" t="s">
        <v>1110</v>
      </c>
      <c r="I1031">
        <v>33.606099999999998</v>
      </c>
      <c r="J1031">
        <v>-117.9311</v>
      </c>
      <c r="K1031" s="11">
        <v>0.05</v>
      </c>
      <c r="L1031">
        <v>85795</v>
      </c>
      <c r="N1031">
        <v>6.28</v>
      </c>
      <c r="O1031" s="11">
        <v>1.6</v>
      </c>
      <c r="P1031" s="11">
        <v>0.42</v>
      </c>
      <c r="Q1031" s="12">
        <v>0.61</v>
      </c>
      <c r="R1031">
        <v>0</v>
      </c>
      <c r="T1031" s="42">
        <v>15</v>
      </c>
    </row>
    <row r="1032" spans="1:20" x14ac:dyDescent="0.2">
      <c r="A1032">
        <v>2405</v>
      </c>
      <c r="B1032">
        <v>2011</v>
      </c>
      <c r="C1032" t="s">
        <v>1062</v>
      </c>
      <c r="D1032" s="40">
        <v>40616</v>
      </c>
      <c r="E1032" t="s">
        <v>837</v>
      </c>
      <c r="F1032" t="s">
        <v>838</v>
      </c>
      <c r="G1032">
        <v>1</v>
      </c>
      <c r="H1032" t="s">
        <v>1110</v>
      </c>
      <c r="I1032">
        <v>34.008000000000003</v>
      </c>
      <c r="J1032">
        <v>-118.499</v>
      </c>
      <c r="K1032" s="11">
        <v>1.5</v>
      </c>
      <c r="L1032">
        <v>1880926</v>
      </c>
      <c r="N1032">
        <v>22.5534</v>
      </c>
      <c r="O1032" s="11">
        <v>2.1223100000000001</v>
      </c>
      <c r="P1032" s="11">
        <v>0.454872</v>
      </c>
      <c r="Q1032" s="12">
        <v>2.77074</v>
      </c>
      <c r="R1032">
        <v>0.19</v>
      </c>
      <c r="T1032" s="42">
        <v>13.5</v>
      </c>
    </row>
    <row r="1033" spans="1:20" x14ac:dyDescent="0.2">
      <c r="A1033">
        <v>2406</v>
      </c>
      <c r="B1033">
        <v>2011</v>
      </c>
      <c r="C1033" t="s">
        <v>1062</v>
      </c>
      <c r="D1033" s="40">
        <v>40618</v>
      </c>
      <c r="E1033" t="s">
        <v>836</v>
      </c>
      <c r="F1033" t="s">
        <v>838</v>
      </c>
      <c r="G1033">
        <v>1</v>
      </c>
      <c r="H1033" t="s">
        <v>1110</v>
      </c>
      <c r="I1033">
        <v>34.408000000000001</v>
      </c>
      <c r="J1033">
        <v>-119.685</v>
      </c>
      <c r="K1033" s="11">
        <v>0.28999999999999998</v>
      </c>
      <c r="L1033">
        <v>40600</v>
      </c>
      <c r="N1033">
        <v>3.74</v>
      </c>
      <c r="O1033" s="11">
        <v>1.44</v>
      </c>
      <c r="P1033" s="11">
        <v>0.33</v>
      </c>
      <c r="Q1033" s="12">
        <v>0.33</v>
      </c>
      <c r="R1033">
        <v>0.09</v>
      </c>
      <c r="T1033" s="42">
        <v>14</v>
      </c>
    </row>
    <row r="1034" spans="1:20" x14ac:dyDescent="0.2">
      <c r="A1034">
        <v>2407</v>
      </c>
      <c r="B1034">
        <v>2011</v>
      </c>
      <c r="C1034" t="s">
        <v>1062</v>
      </c>
      <c r="D1034" s="40">
        <v>40618</v>
      </c>
      <c r="E1034" t="s">
        <v>839</v>
      </c>
      <c r="F1034" t="s">
        <v>838</v>
      </c>
      <c r="G1034">
        <v>1</v>
      </c>
      <c r="H1034" t="s">
        <v>1110</v>
      </c>
      <c r="I1034">
        <v>34.416107599999997</v>
      </c>
      <c r="J1034">
        <v>-119.82874940000001</v>
      </c>
      <c r="K1034" s="11">
        <v>0.28999999999999998</v>
      </c>
      <c r="L1034">
        <v>28100</v>
      </c>
      <c r="N1034">
        <v>2.5099999999999998</v>
      </c>
      <c r="O1034" s="11">
        <v>12.54</v>
      </c>
      <c r="P1034" s="11">
        <v>1.07</v>
      </c>
      <c r="Q1034" s="12">
        <v>10.18</v>
      </c>
      <c r="R1034">
        <v>0.35</v>
      </c>
      <c r="T1034" s="42">
        <v>13</v>
      </c>
    </row>
    <row r="1035" spans="1:20" x14ac:dyDescent="0.2">
      <c r="A1035">
        <v>2408</v>
      </c>
      <c r="B1035">
        <v>2011</v>
      </c>
      <c r="C1035" t="s">
        <v>1062</v>
      </c>
      <c r="D1035" s="40">
        <v>40619</v>
      </c>
      <c r="E1035" t="s">
        <v>833</v>
      </c>
      <c r="F1035" t="s">
        <v>838</v>
      </c>
      <c r="G1035">
        <v>1</v>
      </c>
      <c r="H1035" t="s">
        <v>1110</v>
      </c>
      <c r="I1035">
        <v>32.866999999999997</v>
      </c>
      <c r="J1035">
        <v>-117.25700000000001</v>
      </c>
      <c r="K1035" s="11">
        <v>0</v>
      </c>
      <c r="L1035">
        <v>0</v>
      </c>
      <c r="N1035">
        <v>3.91</v>
      </c>
      <c r="O1035" s="11">
        <v>0.09</v>
      </c>
      <c r="P1035" s="11">
        <v>0.46</v>
      </c>
      <c r="Q1035" s="12">
        <v>2.09</v>
      </c>
      <c r="R1035">
        <v>0.09</v>
      </c>
      <c r="T1035" s="42">
        <v>13.9</v>
      </c>
    </row>
    <row r="1036" spans="1:20" x14ac:dyDescent="0.2">
      <c r="A1036">
        <v>2409</v>
      </c>
      <c r="B1036">
        <v>2011</v>
      </c>
      <c r="C1036" t="s">
        <v>1062</v>
      </c>
      <c r="D1036" s="40">
        <v>40623</v>
      </c>
      <c r="E1036" t="s">
        <v>835</v>
      </c>
      <c r="F1036" t="s">
        <v>838</v>
      </c>
      <c r="G1036">
        <v>1</v>
      </c>
      <c r="H1036" t="s">
        <v>1110</v>
      </c>
      <c r="I1036">
        <v>33.606099999999998</v>
      </c>
      <c r="J1036">
        <v>-117.9311</v>
      </c>
      <c r="K1036" s="11">
        <v>0</v>
      </c>
      <c r="L1036">
        <v>0</v>
      </c>
      <c r="N1036">
        <v>2.12</v>
      </c>
      <c r="O1036" s="11">
        <v>3.11</v>
      </c>
      <c r="P1036" s="11">
        <v>0.43</v>
      </c>
      <c r="Q1036" s="12">
        <v>1.89</v>
      </c>
      <c r="R1036">
        <v>0</v>
      </c>
      <c r="T1036" s="42">
        <v>14.5</v>
      </c>
    </row>
    <row r="1037" spans="1:20" x14ac:dyDescent="0.2">
      <c r="A1037">
        <v>2410</v>
      </c>
      <c r="B1037">
        <v>2011</v>
      </c>
      <c r="C1037" t="s">
        <v>1062</v>
      </c>
      <c r="D1037" s="40">
        <v>40623</v>
      </c>
      <c r="E1037" t="s">
        <v>833</v>
      </c>
      <c r="F1037" t="s">
        <v>838</v>
      </c>
      <c r="G1037">
        <v>1</v>
      </c>
      <c r="H1037" t="s">
        <v>1110</v>
      </c>
      <c r="I1037">
        <v>32.866999999999997</v>
      </c>
      <c r="J1037">
        <v>-117.25700000000001</v>
      </c>
      <c r="K1037" s="11">
        <v>0</v>
      </c>
      <c r="L1037">
        <v>61200</v>
      </c>
      <c r="N1037">
        <v>2.79</v>
      </c>
      <c r="O1037" s="11">
        <v>3.12</v>
      </c>
      <c r="P1037" s="11">
        <v>0.45</v>
      </c>
      <c r="Q1037" s="12">
        <v>2.56</v>
      </c>
      <c r="R1037">
        <v>0.12</v>
      </c>
      <c r="T1037" s="42">
        <v>13.3</v>
      </c>
    </row>
    <row r="1038" spans="1:20" x14ac:dyDescent="0.2">
      <c r="A1038">
        <v>2411</v>
      </c>
      <c r="B1038">
        <v>2011</v>
      </c>
      <c r="C1038" t="s">
        <v>1062</v>
      </c>
      <c r="D1038" s="40">
        <v>40623</v>
      </c>
      <c r="E1038" t="s">
        <v>836</v>
      </c>
      <c r="F1038" t="s">
        <v>838</v>
      </c>
      <c r="G1038">
        <v>1</v>
      </c>
      <c r="H1038" t="s">
        <v>1110</v>
      </c>
      <c r="I1038">
        <v>34.408000000000001</v>
      </c>
      <c r="J1038">
        <v>-119.685</v>
      </c>
      <c r="K1038" s="11">
        <v>1.8</v>
      </c>
      <c r="L1038">
        <v>60700</v>
      </c>
      <c r="N1038">
        <v>4.03</v>
      </c>
      <c r="O1038" s="11">
        <v>56.24</v>
      </c>
      <c r="P1038" s="11">
        <v>1.96</v>
      </c>
      <c r="Q1038" s="12">
        <v>23.9</v>
      </c>
      <c r="R1038">
        <v>0.78</v>
      </c>
      <c r="T1038" s="42">
        <v>12</v>
      </c>
    </row>
    <row r="1039" spans="1:20" x14ac:dyDescent="0.2">
      <c r="A1039">
        <v>2412</v>
      </c>
      <c r="B1039">
        <v>2011</v>
      </c>
      <c r="C1039" t="s">
        <v>1062</v>
      </c>
      <c r="D1039" s="40">
        <v>40623</v>
      </c>
      <c r="E1039" t="s">
        <v>839</v>
      </c>
      <c r="F1039" t="s">
        <v>838</v>
      </c>
      <c r="G1039">
        <v>1</v>
      </c>
      <c r="H1039" t="s">
        <v>1110</v>
      </c>
      <c r="I1039">
        <v>34.416107599999997</v>
      </c>
      <c r="J1039">
        <v>-119.82874940000001</v>
      </c>
      <c r="K1039" s="11">
        <v>5.31</v>
      </c>
      <c r="L1039">
        <v>93500</v>
      </c>
      <c r="N1039">
        <v>8.1300000000000008</v>
      </c>
      <c r="O1039" s="11">
        <v>10.11</v>
      </c>
      <c r="P1039" s="11">
        <v>1.53</v>
      </c>
      <c r="Q1039" s="12">
        <v>7.68</v>
      </c>
      <c r="R1039">
        <v>0.66</v>
      </c>
      <c r="T1039" s="42">
        <v>12.5</v>
      </c>
    </row>
    <row r="1040" spans="1:20" x14ac:dyDescent="0.2">
      <c r="A1040">
        <v>2414</v>
      </c>
      <c r="B1040">
        <v>2011</v>
      </c>
      <c r="C1040" t="s">
        <v>1062</v>
      </c>
      <c r="D1040" s="40">
        <v>40626</v>
      </c>
      <c r="E1040" t="s">
        <v>833</v>
      </c>
      <c r="F1040" t="s">
        <v>838</v>
      </c>
      <c r="G1040">
        <v>1</v>
      </c>
      <c r="H1040" t="s">
        <v>1110</v>
      </c>
      <c r="I1040">
        <v>32.866999999999997</v>
      </c>
      <c r="J1040">
        <v>-117.25700000000001</v>
      </c>
      <c r="K1040" s="11">
        <v>0.06</v>
      </c>
      <c r="L1040">
        <v>0</v>
      </c>
      <c r="N1040">
        <v>2.58</v>
      </c>
      <c r="O1040" s="11">
        <v>7.0000000000000007E-2</v>
      </c>
      <c r="P1040" s="11">
        <v>0.46</v>
      </c>
      <c r="Q1040" s="12">
        <v>1.22</v>
      </c>
      <c r="R1040">
        <v>7.0000000000000007E-2</v>
      </c>
      <c r="T1040" s="42">
        <v>14</v>
      </c>
    </row>
    <row r="1041" spans="1:20" x14ac:dyDescent="0.2">
      <c r="A1041">
        <v>2415</v>
      </c>
      <c r="B1041">
        <v>2011</v>
      </c>
      <c r="C1041" t="s">
        <v>1062</v>
      </c>
      <c r="D1041" s="40">
        <v>40630</v>
      </c>
      <c r="E1041" t="s">
        <v>835</v>
      </c>
      <c r="F1041" t="s">
        <v>838</v>
      </c>
      <c r="G1041">
        <v>1</v>
      </c>
      <c r="H1041" t="s">
        <v>1110</v>
      </c>
      <c r="I1041">
        <v>33.606099999999998</v>
      </c>
      <c r="J1041">
        <v>-117.9311</v>
      </c>
      <c r="K1041" s="11">
        <v>0</v>
      </c>
      <c r="L1041">
        <v>0</v>
      </c>
      <c r="N1041">
        <v>4.0199999999999996</v>
      </c>
      <c r="O1041" s="11">
        <v>7.44</v>
      </c>
      <c r="P1041" s="11">
        <v>0.31</v>
      </c>
      <c r="Q1041" s="12">
        <v>1.96</v>
      </c>
      <c r="R1041">
        <v>0</v>
      </c>
      <c r="T1041" s="42">
        <v>16</v>
      </c>
    </row>
    <row r="1042" spans="1:20" x14ac:dyDescent="0.2">
      <c r="A1042">
        <v>2416</v>
      </c>
      <c r="B1042">
        <v>2011</v>
      </c>
      <c r="C1042" t="s">
        <v>1062</v>
      </c>
      <c r="D1042" s="40">
        <v>40630</v>
      </c>
      <c r="E1042" t="s">
        <v>833</v>
      </c>
      <c r="F1042" t="s">
        <v>838</v>
      </c>
      <c r="G1042">
        <v>1</v>
      </c>
      <c r="H1042" t="s">
        <v>1110</v>
      </c>
      <c r="I1042">
        <v>32.866999999999997</v>
      </c>
      <c r="J1042">
        <v>-117.25700000000001</v>
      </c>
      <c r="K1042" s="11">
        <v>0</v>
      </c>
      <c r="L1042">
        <v>11200</v>
      </c>
      <c r="N1042">
        <v>4.5199999999999996</v>
      </c>
      <c r="O1042" s="11">
        <v>4.01</v>
      </c>
      <c r="P1042" s="11">
        <v>0.31</v>
      </c>
      <c r="Q1042" s="12">
        <v>1.38</v>
      </c>
      <c r="R1042">
        <v>0.11</v>
      </c>
      <c r="T1042" s="42">
        <v>14.9</v>
      </c>
    </row>
    <row r="1043" spans="1:20" x14ac:dyDescent="0.2">
      <c r="A1043">
        <v>2417</v>
      </c>
      <c r="B1043">
        <v>2011</v>
      </c>
      <c r="C1043" t="s">
        <v>1062</v>
      </c>
      <c r="D1043" s="40">
        <v>40630</v>
      </c>
      <c r="E1043" t="s">
        <v>836</v>
      </c>
      <c r="F1043" t="s">
        <v>838</v>
      </c>
      <c r="G1043">
        <v>1</v>
      </c>
      <c r="H1043" t="s">
        <v>1110</v>
      </c>
      <c r="I1043">
        <v>34.408000000000001</v>
      </c>
      <c r="J1043">
        <v>-119.685</v>
      </c>
      <c r="K1043" s="11">
        <v>1.19</v>
      </c>
      <c r="L1043">
        <v>63500</v>
      </c>
      <c r="N1043">
        <v>2.97</v>
      </c>
      <c r="O1043" s="11">
        <v>15.8</v>
      </c>
      <c r="P1043" s="11">
        <v>0.41</v>
      </c>
      <c r="Q1043" s="12">
        <v>4.75</v>
      </c>
      <c r="R1043">
        <v>0.28000000000000003</v>
      </c>
      <c r="T1043" s="42">
        <v>13</v>
      </c>
    </row>
    <row r="1044" spans="1:20" x14ac:dyDescent="0.2">
      <c r="A1044">
        <v>2418</v>
      </c>
      <c r="B1044">
        <v>2011</v>
      </c>
      <c r="C1044" t="s">
        <v>1062</v>
      </c>
      <c r="D1044" s="40">
        <v>40630</v>
      </c>
      <c r="E1044" t="s">
        <v>839</v>
      </c>
      <c r="F1044" t="s">
        <v>838</v>
      </c>
      <c r="G1044">
        <v>1</v>
      </c>
      <c r="H1044" t="s">
        <v>1110</v>
      </c>
      <c r="I1044">
        <v>34.416107599999997</v>
      </c>
      <c r="J1044">
        <v>-119.82874940000001</v>
      </c>
      <c r="K1044" s="11">
        <v>6.56</v>
      </c>
      <c r="L1044">
        <v>254000</v>
      </c>
      <c r="N1044">
        <v>10</v>
      </c>
      <c r="O1044" s="11">
        <v>4.91</v>
      </c>
      <c r="P1044" s="11">
        <v>0.78</v>
      </c>
      <c r="Q1044" s="12">
        <v>5.35</v>
      </c>
      <c r="R1044">
        <v>0.38</v>
      </c>
      <c r="T1044" s="42">
        <v>13</v>
      </c>
    </row>
    <row r="1045" spans="1:20" x14ac:dyDescent="0.2">
      <c r="A1045">
        <v>2420</v>
      </c>
      <c r="B1045">
        <v>2011</v>
      </c>
      <c r="C1045" t="s">
        <v>1062</v>
      </c>
      <c r="D1045" s="40">
        <v>40633</v>
      </c>
      <c r="E1045" t="s">
        <v>833</v>
      </c>
      <c r="F1045" t="s">
        <v>838</v>
      </c>
      <c r="G1045">
        <v>1</v>
      </c>
      <c r="H1045" t="s">
        <v>1110</v>
      </c>
      <c r="I1045">
        <v>32.866999999999997</v>
      </c>
      <c r="J1045">
        <v>-117.25700000000001</v>
      </c>
      <c r="K1045" s="11">
        <v>0</v>
      </c>
      <c r="L1045">
        <v>0</v>
      </c>
      <c r="N1045">
        <v>11.04</v>
      </c>
      <c r="O1045" s="11">
        <v>7.0000000000000007E-2</v>
      </c>
      <c r="P1045" s="11">
        <v>0.35</v>
      </c>
      <c r="Q1045" s="12">
        <v>1.47</v>
      </c>
      <c r="R1045">
        <v>7.0000000000000007E-2</v>
      </c>
      <c r="T1045" s="42">
        <v>15.1</v>
      </c>
    </row>
    <row r="1046" spans="1:20" x14ac:dyDescent="0.2">
      <c r="A1046">
        <v>2421</v>
      </c>
      <c r="B1046">
        <v>2011</v>
      </c>
      <c r="C1046" t="s">
        <v>1066</v>
      </c>
      <c r="D1046" s="40">
        <v>40637</v>
      </c>
      <c r="E1046" t="s">
        <v>835</v>
      </c>
      <c r="F1046" t="s">
        <v>838</v>
      </c>
      <c r="G1046">
        <v>1</v>
      </c>
      <c r="H1046" t="s">
        <v>1110</v>
      </c>
      <c r="I1046">
        <v>33.606099999999998</v>
      </c>
      <c r="J1046">
        <v>-117.9311</v>
      </c>
      <c r="K1046" s="11">
        <v>0</v>
      </c>
      <c r="L1046">
        <v>10399</v>
      </c>
      <c r="N1046">
        <v>2.5</v>
      </c>
      <c r="O1046" s="11">
        <v>4.6100000000000003</v>
      </c>
      <c r="P1046" s="11">
        <v>0.25</v>
      </c>
      <c r="Q1046" s="12">
        <v>0.4</v>
      </c>
      <c r="R1046">
        <v>0</v>
      </c>
      <c r="T1046" s="42">
        <v>17</v>
      </c>
    </row>
    <row r="1047" spans="1:20" x14ac:dyDescent="0.2">
      <c r="A1047">
        <v>2422</v>
      </c>
      <c r="B1047">
        <v>2011</v>
      </c>
      <c r="C1047" t="s">
        <v>1066</v>
      </c>
      <c r="D1047" s="40">
        <v>40637</v>
      </c>
      <c r="E1047" t="s">
        <v>836</v>
      </c>
      <c r="F1047" t="s">
        <v>838</v>
      </c>
      <c r="G1047">
        <v>1</v>
      </c>
      <c r="H1047" t="s">
        <v>1110</v>
      </c>
      <c r="I1047">
        <v>34.408000000000001</v>
      </c>
      <c r="J1047">
        <v>-119.685</v>
      </c>
      <c r="K1047" s="11">
        <v>5.0999999999999997E-2</v>
      </c>
      <c r="L1047">
        <v>17700</v>
      </c>
      <c r="N1047">
        <v>3.14</v>
      </c>
      <c r="O1047" s="11">
        <v>8.8000000000000007</v>
      </c>
      <c r="P1047" s="11">
        <v>1</v>
      </c>
      <c r="Q1047" s="12">
        <v>4</v>
      </c>
      <c r="R1047">
        <v>0.3</v>
      </c>
      <c r="T1047" s="42">
        <v>13</v>
      </c>
    </row>
    <row r="1048" spans="1:20" x14ac:dyDescent="0.2">
      <c r="A1048">
        <v>2423</v>
      </c>
      <c r="B1048">
        <v>2011</v>
      </c>
      <c r="C1048" t="s">
        <v>1066</v>
      </c>
      <c r="D1048" s="40">
        <v>40637</v>
      </c>
      <c r="E1048" t="s">
        <v>833</v>
      </c>
      <c r="F1048" t="s">
        <v>838</v>
      </c>
      <c r="G1048">
        <v>1</v>
      </c>
      <c r="H1048" t="s">
        <v>1110</v>
      </c>
      <c r="I1048">
        <v>32.866999999999997</v>
      </c>
      <c r="J1048">
        <v>-117.25700000000001</v>
      </c>
      <c r="K1048" s="11">
        <v>0</v>
      </c>
      <c r="L1048">
        <v>8800</v>
      </c>
      <c r="N1048">
        <v>1.35</v>
      </c>
      <c r="O1048" s="11">
        <v>3.42</v>
      </c>
      <c r="P1048" s="11">
        <v>0.28000000000000003</v>
      </c>
      <c r="Q1048" s="12">
        <v>0.26</v>
      </c>
      <c r="R1048">
        <v>0.04</v>
      </c>
      <c r="T1048" s="42">
        <v>16.399999999999999</v>
      </c>
    </row>
    <row r="1049" spans="1:20" x14ac:dyDescent="0.2">
      <c r="A1049">
        <v>2424</v>
      </c>
      <c r="B1049">
        <v>2011</v>
      </c>
      <c r="C1049" t="s">
        <v>1066</v>
      </c>
      <c r="D1049" s="40">
        <v>40637</v>
      </c>
      <c r="E1049" t="s">
        <v>839</v>
      </c>
      <c r="F1049" t="s">
        <v>838</v>
      </c>
      <c r="G1049">
        <v>1</v>
      </c>
      <c r="H1049" t="s">
        <v>1110</v>
      </c>
      <c r="I1049">
        <v>34.416107599999997</v>
      </c>
      <c r="J1049">
        <v>-119.82874940000001</v>
      </c>
      <c r="K1049" s="11">
        <v>1.33</v>
      </c>
      <c r="L1049">
        <v>51900</v>
      </c>
      <c r="N1049">
        <v>2.59</v>
      </c>
      <c r="O1049" s="11">
        <v>3.73</v>
      </c>
      <c r="P1049" s="11">
        <v>0.66</v>
      </c>
      <c r="Q1049" s="12">
        <v>2.88</v>
      </c>
      <c r="R1049">
        <v>0.23</v>
      </c>
      <c r="T1049" s="42">
        <v>14</v>
      </c>
    </row>
    <row r="1050" spans="1:20" x14ac:dyDescent="0.2">
      <c r="A1050">
        <v>2425</v>
      </c>
      <c r="B1050">
        <v>2011</v>
      </c>
      <c r="C1050" t="s">
        <v>1066</v>
      </c>
      <c r="D1050" s="40">
        <v>40637</v>
      </c>
      <c r="E1050" t="s">
        <v>837</v>
      </c>
      <c r="F1050" t="s">
        <v>838</v>
      </c>
      <c r="G1050">
        <v>1</v>
      </c>
      <c r="H1050" t="s">
        <v>1110</v>
      </c>
      <c r="I1050">
        <v>34.008000000000003</v>
      </c>
      <c r="J1050">
        <v>-118.499</v>
      </c>
      <c r="K1050" s="11">
        <v>0</v>
      </c>
      <c r="L1050">
        <v>1982</v>
      </c>
      <c r="N1050">
        <v>0.50118799999999997</v>
      </c>
      <c r="O1050" s="11">
        <v>4.1192399999999996</v>
      </c>
      <c r="P1050" s="11">
        <v>0.437531</v>
      </c>
      <c r="Q1050" s="12">
        <v>1.8139000000000001</v>
      </c>
      <c r="R1050">
        <v>0.15</v>
      </c>
      <c r="T1050" s="42">
        <v>16</v>
      </c>
    </row>
    <row r="1051" spans="1:20" x14ac:dyDescent="0.2">
      <c r="A1051">
        <v>2426</v>
      </c>
      <c r="B1051">
        <v>2011</v>
      </c>
      <c r="C1051" t="s">
        <v>1066</v>
      </c>
      <c r="D1051" s="40">
        <v>40640</v>
      </c>
      <c r="E1051" t="s">
        <v>833</v>
      </c>
      <c r="F1051" t="s">
        <v>838</v>
      </c>
      <c r="G1051">
        <v>1</v>
      </c>
      <c r="H1051" t="s">
        <v>1110</v>
      </c>
      <c r="I1051">
        <v>32.866999999999997</v>
      </c>
      <c r="J1051">
        <v>-117.25700000000001</v>
      </c>
      <c r="K1051" s="11">
        <v>0</v>
      </c>
      <c r="L1051">
        <v>0</v>
      </c>
      <c r="N1051">
        <v>2.09</v>
      </c>
      <c r="O1051" s="11">
        <v>0.1</v>
      </c>
      <c r="P1051" s="11">
        <v>0.52</v>
      </c>
      <c r="Q1051" s="12">
        <v>2.94</v>
      </c>
      <c r="R1051">
        <v>0.1</v>
      </c>
      <c r="T1051" s="42">
        <v>15</v>
      </c>
    </row>
    <row r="1052" spans="1:20" x14ac:dyDescent="0.2">
      <c r="A1052">
        <v>2427</v>
      </c>
      <c r="B1052">
        <v>2011</v>
      </c>
      <c r="C1052" t="s">
        <v>1066</v>
      </c>
      <c r="D1052" s="40">
        <v>40644</v>
      </c>
      <c r="E1052" t="s">
        <v>835</v>
      </c>
      <c r="F1052" t="s">
        <v>838</v>
      </c>
      <c r="G1052">
        <v>1</v>
      </c>
      <c r="H1052" t="s">
        <v>1110</v>
      </c>
      <c r="I1052">
        <v>33.606099999999998</v>
      </c>
      <c r="J1052">
        <v>-117.9311</v>
      </c>
      <c r="K1052" s="11">
        <v>0</v>
      </c>
      <c r="L1052">
        <v>1034738</v>
      </c>
      <c r="N1052">
        <v>9.4499999999999993</v>
      </c>
      <c r="O1052" s="11">
        <v>1.78</v>
      </c>
      <c r="P1052" s="11">
        <v>0.18</v>
      </c>
      <c r="Q1052" s="12">
        <v>0.65</v>
      </c>
      <c r="R1052">
        <v>0</v>
      </c>
      <c r="T1052" s="42">
        <v>16</v>
      </c>
    </row>
    <row r="1053" spans="1:20" x14ac:dyDescent="0.2">
      <c r="A1053">
        <v>2428</v>
      </c>
      <c r="B1053">
        <v>2011</v>
      </c>
      <c r="C1053" t="s">
        <v>1066</v>
      </c>
      <c r="D1053" s="40">
        <v>40644</v>
      </c>
      <c r="E1053" t="s">
        <v>833</v>
      </c>
      <c r="F1053" t="s">
        <v>838</v>
      </c>
      <c r="G1053">
        <v>1</v>
      </c>
      <c r="H1053" t="s">
        <v>1110</v>
      </c>
      <c r="I1053">
        <v>32.866999999999997</v>
      </c>
      <c r="J1053">
        <v>-117.25700000000001</v>
      </c>
      <c r="K1053" s="11">
        <v>0</v>
      </c>
      <c r="L1053">
        <v>15600</v>
      </c>
      <c r="N1053">
        <v>2.19</v>
      </c>
      <c r="O1053" s="11">
        <v>6.07</v>
      </c>
      <c r="P1053" s="11">
        <v>0.35</v>
      </c>
      <c r="Q1053" s="12">
        <v>1.44</v>
      </c>
      <c r="R1053">
        <v>0.15</v>
      </c>
      <c r="T1053" s="42">
        <v>15.9</v>
      </c>
    </row>
    <row r="1054" spans="1:20" x14ac:dyDescent="0.2">
      <c r="A1054">
        <v>2429</v>
      </c>
      <c r="B1054">
        <v>2011</v>
      </c>
      <c r="C1054" t="s">
        <v>1066</v>
      </c>
      <c r="D1054" s="40">
        <v>40644</v>
      </c>
      <c r="E1054" t="s">
        <v>836</v>
      </c>
      <c r="F1054" t="s">
        <v>838</v>
      </c>
      <c r="G1054">
        <v>1</v>
      </c>
      <c r="H1054" t="s">
        <v>1110</v>
      </c>
      <c r="I1054">
        <v>34.408000000000001</v>
      </c>
      <c r="J1054">
        <v>-119.685</v>
      </c>
      <c r="K1054" s="11">
        <v>0.11</v>
      </c>
      <c r="L1054">
        <v>5900</v>
      </c>
      <c r="N1054">
        <v>0.35</v>
      </c>
      <c r="O1054" s="11">
        <v>23.74</v>
      </c>
      <c r="P1054" s="11">
        <v>1.9</v>
      </c>
      <c r="Q1054" s="12">
        <v>13.27</v>
      </c>
      <c r="R1054">
        <v>0.54</v>
      </c>
      <c r="T1054" s="42">
        <v>13.5</v>
      </c>
    </row>
    <row r="1055" spans="1:20" x14ac:dyDescent="0.2">
      <c r="A1055">
        <v>2430</v>
      </c>
      <c r="B1055">
        <v>2011</v>
      </c>
      <c r="C1055" t="s">
        <v>1066</v>
      </c>
      <c r="D1055" s="40">
        <v>40644</v>
      </c>
      <c r="E1055" t="s">
        <v>837</v>
      </c>
      <c r="F1055" t="s">
        <v>838</v>
      </c>
      <c r="G1055">
        <v>1</v>
      </c>
      <c r="H1055" t="s">
        <v>1110</v>
      </c>
      <c r="I1055">
        <v>34.008000000000003</v>
      </c>
      <c r="J1055">
        <v>-118.499</v>
      </c>
      <c r="K1055" s="11">
        <v>4.2000000000000003E-2</v>
      </c>
      <c r="L1055">
        <v>5610</v>
      </c>
      <c r="N1055">
        <v>0.7</v>
      </c>
      <c r="O1055" s="11">
        <v>8.5192700000000006</v>
      </c>
      <c r="P1055" s="11">
        <v>0.86680500000000005</v>
      </c>
      <c r="Q1055" s="12">
        <v>6.7185100000000002</v>
      </c>
      <c r="R1055">
        <v>0.32</v>
      </c>
      <c r="T1055" s="42">
        <v>14</v>
      </c>
    </row>
    <row r="1056" spans="1:20" x14ac:dyDescent="0.2">
      <c r="A1056">
        <v>2431</v>
      </c>
      <c r="B1056">
        <v>2011</v>
      </c>
      <c r="C1056" t="s">
        <v>1066</v>
      </c>
      <c r="D1056" s="40">
        <v>40644</v>
      </c>
      <c r="E1056" t="s">
        <v>839</v>
      </c>
      <c r="F1056" t="s">
        <v>838</v>
      </c>
      <c r="G1056">
        <v>1</v>
      </c>
      <c r="H1056" t="s">
        <v>1110</v>
      </c>
      <c r="I1056">
        <v>34.416107599999997</v>
      </c>
      <c r="J1056">
        <v>-119.82874940000001</v>
      </c>
      <c r="K1056" s="11">
        <v>0</v>
      </c>
      <c r="L1056">
        <v>93400</v>
      </c>
      <c r="N1056">
        <v>2.81</v>
      </c>
      <c r="O1056" s="11">
        <v>13.92</v>
      </c>
      <c r="P1056" s="11">
        <v>1.1000000000000001</v>
      </c>
      <c r="Q1056" s="12">
        <v>11.51</v>
      </c>
      <c r="R1056">
        <v>0.38</v>
      </c>
      <c r="T1056" s="42">
        <v>13.5</v>
      </c>
    </row>
    <row r="1057" spans="1:20" x14ac:dyDescent="0.2">
      <c r="A1057">
        <v>2432</v>
      </c>
      <c r="B1057">
        <v>2011</v>
      </c>
      <c r="C1057" t="s">
        <v>1066</v>
      </c>
      <c r="D1057" s="40">
        <v>40647</v>
      </c>
      <c r="E1057" t="s">
        <v>833</v>
      </c>
      <c r="F1057" t="s">
        <v>838</v>
      </c>
      <c r="G1057">
        <v>1</v>
      </c>
      <c r="H1057" t="s">
        <v>1110</v>
      </c>
      <c r="I1057">
        <v>32.866999999999997</v>
      </c>
      <c r="J1057">
        <v>-117.25700000000001</v>
      </c>
      <c r="K1057" s="11">
        <v>0</v>
      </c>
      <c r="L1057">
        <v>0</v>
      </c>
      <c r="N1057">
        <v>1.46</v>
      </c>
      <c r="O1057" s="11">
        <v>0.03</v>
      </c>
      <c r="P1057" s="11">
        <v>0.36</v>
      </c>
      <c r="Q1057" s="12">
        <v>0.65</v>
      </c>
      <c r="R1057">
        <v>0.03</v>
      </c>
      <c r="T1057" s="42">
        <v>15.6</v>
      </c>
    </row>
    <row r="1058" spans="1:20" x14ac:dyDescent="0.2">
      <c r="A1058">
        <v>2433</v>
      </c>
      <c r="B1058">
        <v>2011</v>
      </c>
      <c r="C1058" t="s">
        <v>1066</v>
      </c>
      <c r="D1058" s="40">
        <v>40651</v>
      </c>
      <c r="E1058" t="s">
        <v>835</v>
      </c>
      <c r="F1058" t="s">
        <v>838</v>
      </c>
      <c r="G1058">
        <v>1</v>
      </c>
      <c r="H1058" t="s">
        <v>1110</v>
      </c>
      <c r="I1058">
        <v>33.606099999999998</v>
      </c>
      <c r="J1058">
        <v>-117.9311</v>
      </c>
      <c r="K1058" s="11">
        <v>0.49</v>
      </c>
      <c r="L1058">
        <v>439374</v>
      </c>
      <c r="N1058">
        <v>7.66</v>
      </c>
      <c r="O1058" s="11">
        <v>0</v>
      </c>
      <c r="P1058" s="11">
        <v>0.16</v>
      </c>
      <c r="Q1058" s="12">
        <v>0</v>
      </c>
      <c r="R1058">
        <v>0</v>
      </c>
      <c r="T1058" s="42">
        <v>17</v>
      </c>
    </row>
    <row r="1059" spans="1:20" x14ac:dyDescent="0.2">
      <c r="A1059">
        <v>2434</v>
      </c>
      <c r="B1059">
        <v>2011</v>
      </c>
      <c r="C1059" t="s">
        <v>1066</v>
      </c>
      <c r="D1059" s="40">
        <v>40651</v>
      </c>
      <c r="E1059" t="s">
        <v>833</v>
      </c>
      <c r="F1059" t="s">
        <v>838</v>
      </c>
      <c r="G1059">
        <v>1</v>
      </c>
      <c r="H1059" t="s">
        <v>1110</v>
      </c>
      <c r="I1059">
        <v>32.866999999999997</v>
      </c>
      <c r="J1059">
        <v>-117.25700000000001</v>
      </c>
      <c r="K1059" s="11">
        <v>0</v>
      </c>
      <c r="L1059">
        <v>56400</v>
      </c>
      <c r="N1059">
        <v>1.4</v>
      </c>
      <c r="O1059" s="11">
        <v>3.48</v>
      </c>
      <c r="P1059" s="11">
        <v>0.24</v>
      </c>
      <c r="Q1059" s="12">
        <v>0.28999999999999998</v>
      </c>
      <c r="R1059">
        <v>0.05</v>
      </c>
      <c r="T1059" s="42">
        <v>16.7</v>
      </c>
    </row>
    <row r="1060" spans="1:20" x14ac:dyDescent="0.2">
      <c r="A1060">
        <v>2435</v>
      </c>
      <c r="B1060">
        <v>2011</v>
      </c>
      <c r="C1060" t="s">
        <v>1066</v>
      </c>
      <c r="D1060" s="40">
        <v>40651</v>
      </c>
      <c r="E1060" t="s">
        <v>836</v>
      </c>
      <c r="F1060" t="s">
        <v>838</v>
      </c>
      <c r="G1060">
        <v>1</v>
      </c>
      <c r="H1060" t="s">
        <v>1110</v>
      </c>
      <c r="I1060">
        <v>34.408000000000001</v>
      </c>
      <c r="J1060">
        <v>-119.685</v>
      </c>
      <c r="K1060" s="11">
        <v>9.33</v>
      </c>
      <c r="L1060">
        <v>82700</v>
      </c>
      <c r="N1060">
        <v>5.0599999999999996</v>
      </c>
      <c r="O1060" s="11">
        <v>3.67</v>
      </c>
      <c r="P1060" s="11">
        <v>1.17</v>
      </c>
      <c r="Q1060" s="12">
        <v>1.1100000000000001</v>
      </c>
      <c r="R1060">
        <v>0.26</v>
      </c>
      <c r="T1060" s="42">
        <v>15</v>
      </c>
    </row>
    <row r="1061" spans="1:20" x14ac:dyDescent="0.2">
      <c r="A1061">
        <v>2436</v>
      </c>
      <c r="B1061">
        <v>2011</v>
      </c>
      <c r="C1061" t="s">
        <v>1066</v>
      </c>
      <c r="D1061" s="40">
        <v>40651</v>
      </c>
      <c r="E1061" t="s">
        <v>837</v>
      </c>
      <c r="F1061" t="s">
        <v>838</v>
      </c>
      <c r="G1061">
        <v>1</v>
      </c>
      <c r="H1061" t="s">
        <v>1110</v>
      </c>
      <c r="I1061">
        <v>34.008000000000003</v>
      </c>
      <c r="J1061">
        <v>-118.499</v>
      </c>
      <c r="K1061" s="11">
        <v>4.7E-2</v>
      </c>
      <c r="L1061">
        <v>20196</v>
      </c>
      <c r="N1061">
        <v>1.3</v>
      </c>
      <c r="O1061" s="11">
        <v>3.7869700000000002</v>
      </c>
      <c r="P1061" s="11">
        <v>0.60372599999999998</v>
      </c>
      <c r="Q1061" s="12">
        <v>3.9584600000000001</v>
      </c>
      <c r="R1061">
        <v>0.4</v>
      </c>
      <c r="T1061" s="42">
        <v>17</v>
      </c>
    </row>
    <row r="1062" spans="1:20" x14ac:dyDescent="0.2">
      <c r="A1062">
        <v>2437</v>
      </c>
      <c r="B1062">
        <v>2011</v>
      </c>
      <c r="C1062" t="s">
        <v>1066</v>
      </c>
      <c r="D1062" s="40">
        <v>40651</v>
      </c>
      <c r="E1062" t="s">
        <v>839</v>
      </c>
      <c r="F1062" t="s">
        <v>838</v>
      </c>
      <c r="G1062">
        <v>1</v>
      </c>
      <c r="H1062" t="s">
        <v>1110</v>
      </c>
      <c r="I1062">
        <v>34.416107599999997</v>
      </c>
      <c r="J1062">
        <v>-119.82874940000001</v>
      </c>
      <c r="K1062" s="11">
        <v>0</v>
      </c>
      <c r="L1062">
        <v>258500</v>
      </c>
      <c r="N1062">
        <v>5.1100000000000003</v>
      </c>
      <c r="O1062" s="11">
        <v>0.47</v>
      </c>
      <c r="P1062" s="11">
        <v>0.4</v>
      </c>
      <c r="Q1062" s="12">
        <v>0.08</v>
      </c>
      <c r="R1062">
        <v>0.13</v>
      </c>
      <c r="T1062" s="42">
        <v>15</v>
      </c>
    </row>
    <row r="1063" spans="1:20" x14ac:dyDescent="0.2">
      <c r="A1063">
        <v>2438</v>
      </c>
      <c r="B1063">
        <v>2011</v>
      </c>
      <c r="C1063" t="s">
        <v>1066</v>
      </c>
      <c r="D1063" s="40">
        <v>40654</v>
      </c>
      <c r="E1063" t="s">
        <v>833</v>
      </c>
      <c r="F1063" t="s">
        <v>838</v>
      </c>
      <c r="G1063">
        <v>1</v>
      </c>
      <c r="H1063" t="s">
        <v>1110</v>
      </c>
      <c r="I1063">
        <v>32.866999999999997</v>
      </c>
      <c r="J1063">
        <v>-117.25700000000001</v>
      </c>
      <c r="K1063" s="11">
        <v>0</v>
      </c>
      <c r="L1063">
        <v>0</v>
      </c>
      <c r="N1063">
        <v>1.54</v>
      </c>
      <c r="O1063" s="11">
        <v>0.04</v>
      </c>
      <c r="P1063" s="11">
        <v>0.34</v>
      </c>
      <c r="Q1063" s="12">
        <v>0.96</v>
      </c>
      <c r="R1063">
        <v>0.04</v>
      </c>
      <c r="T1063" s="42">
        <v>16.7</v>
      </c>
    </row>
    <row r="1064" spans="1:20" x14ac:dyDescent="0.2">
      <c r="A1064">
        <v>2439</v>
      </c>
      <c r="B1064">
        <v>2011</v>
      </c>
      <c r="C1064" t="s">
        <v>1066</v>
      </c>
      <c r="D1064" s="40">
        <v>40658</v>
      </c>
      <c r="E1064" t="s">
        <v>833</v>
      </c>
      <c r="F1064" t="s">
        <v>838</v>
      </c>
      <c r="G1064">
        <v>1</v>
      </c>
      <c r="H1064" t="s">
        <v>1110</v>
      </c>
      <c r="I1064">
        <v>32.866999999999997</v>
      </c>
      <c r="J1064">
        <v>-117.25700000000001</v>
      </c>
      <c r="K1064" s="11">
        <v>0</v>
      </c>
      <c r="L1064">
        <v>83600</v>
      </c>
      <c r="N1064">
        <v>1.34</v>
      </c>
      <c r="O1064" s="11">
        <v>5.92</v>
      </c>
      <c r="P1064" s="11">
        <v>0.31</v>
      </c>
      <c r="Q1064" s="12">
        <v>1.39</v>
      </c>
      <c r="R1064">
        <v>0.1</v>
      </c>
      <c r="T1064" s="42">
        <v>17.3</v>
      </c>
    </row>
    <row r="1065" spans="1:20" x14ac:dyDescent="0.2">
      <c r="A1065">
        <v>2440</v>
      </c>
      <c r="B1065">
        <v>2011</v>
      </c>
      <c r="C1065" t="s">
        <v>1066</v>
      </c>
      <c r="D1065" s="40">
        <v>40658</v>
      </c>
      <c r="E1065" t="s">
        <v>837</v>
      </c>
      <c r="F1065" t="s">
        <v>838</v>
      </c>
      <c r="G1065">
        <v>1</v>
      </c>
      <c r="H1065" t="s">
        <v>1110</v>
      </c>
      <c r="I1065">
        <v>34.008000000000003</v>
      </c>
      <c r="J1065">
        <v>-118.499</v>
      </c>
      <c r="K1065" s="11">
        <v>0</v>
      </c>
      <c r="L1065">
        <v>224</v>
      </c>
      <c r="N1065">
        <v>0.2</v>
      </c>
      <c r="O1065" s="11">
        <v>6.0096400000000001</v>
      </c>
      <c r="P1065" s="11">
        <v>0.975576</v>
      </c>
      <c r="Q1065" s="12">
        <v>5.32104</v>
      </c>
      <c r="R1065">
        <v>0.36</v>
      </c>
      <c r="T1065" s="42">
        <v>15.5</v>
      </c>
    </row>
    <row r="1066" spans="1:20" x14ac:dyDescent="0.2">
      <c r="A1066">
        <v>2441</v>
      </c>
      <c r="B1066">
        <v>2011</v>
      </c>
      <c r="C1066" t="s">
        <v>1066</v>
      </c>
      <c r="D1066" s="40">
        <v>40658</v>
      </c>
      <c r="E1066" t="s">
        <v>835</v>
      </c>
      <c r="F1066" t="s">
        <v>838</v>
      </c>
      <c r="G1066">
        <v>1</v>
      </c>
      <c r="H1066" t="s">
        <v>1110</v>
      </c>
      <c r="I1066">
        <v>33.606099999999998</v>
      </c>
      <c r="J1066">
        <v>-117.9311</v>
      </c>
      <c r="K1066" s="11">
        <v>0</v>
      </c>
      <c r="L1066">
        <v>7800</v>
      </c>
      <c r="N1066">
        <v>4.03</v>
      </c>
      <c r="O1066" s="11">
        <v>4.03</v>
      </c>
      <c r="P1066" s="11">
        <v>0.28000000000000003</v>
      </c>
      <c r="Q1066" s="12">
        <v>1.64</v>
      </c>
      <c r="R1066">
        <v>0.17</v>
      </c>
      <c r="T1066" s="42">
        <v>18</v>
      </c>
    </row>
    <row r="1067" spans="1:20" x14ac:dyDescent="0.2">
      <c r="A1067">
        <v>2442</v>
      </c>
      <c r="B1067">
        <v>2011</v>
      </c>
      <c r="C1067" t="s">
        <v>1066</v>
      </c>
      <c r="D1067" s="40">
        <v>40659</v>
      </c>
      <c r="E1067" t="s">
        <v>836</v>
      </c>
      <c r="F1067" t="s">
        <v>838</v>
      </c>
      <c r="G1067">
        <v>1</v>
      </c>
      <c r="H1067" t="s">
        <v>1110</v>
      </c>
      <c r="I1067">
        <v>34.408000000000001</v>
      </c>
      <c r="J1067">
        <v>-119.685</v>
      </c>
      <c r="K1067" s="11">
        <v>8.4000000000000005E-2</v>
      </c>
      <c r="L1067">
        <v>10000</v>
      </c>
      <c r="N1067">
        <v>3.07</v>
      </c>
      <c r="O1067" s="11">
        <v>12.57</v>
      </c>
      <c r="P1067" s="11">
        <v>1.56</v>
      </c>
      <c r="Q1067" s="12">
        <v>7.12</v>
      </c>
      <c r="R1067">
        <v>0.4</v>
      </c>
      <c r="T1067" s="42">
        <v>13</v>
      </c>
    </row>
    <row r="1068" spans="1:20" x14ac:dyDescent="0.2">
      <c r="A1068">
        <v>2443</v>
      </c>
      <c r="B1068">
        <v>2011</v>
      </c>
      <c r="C1068" t="s">
        <v>1066</v>
      </c>
      <c r="D1068" s="40">
        <v>40659</v>
      </c>
      <c r="E1068" t="s">
        <v>839</v>
      </c>
      <c r="F1068" t="s">
        <v>838</v>
      </c>
      <c r="G1068">
        <v>1</v>
      </c>
      <c r="H1068" t="s">
        <v>1110</v>
      </c>
      <c r="I1068">
        <v>34.416107599999997</v>
      </c>
      <c r="J1068">
        <v>-119.82874940000001</v>
      </c>
      <c r="K1068" s="11">
        <v>0.05</v>
      </c>
      <c r="L1068">
        <v>9000</v>
      </c>
      <c r="N1068">
        <v>2.4900000000000002</v>
      </c>
      <c r="O1068" s="11">
        <v>20.55</v>
      </c>
      <c r="P1068" s="11">
        <v>1.56</v>
      </c>
      <c r="Q1068" s="12">
        <v>15.27</v>
      </c>
      <c r="R1068">
        <v>0.59</v>
      </c>
      <c r="T1068" s="42">
        <v>12.5</v>
      </c>
    </row>
    <row r="1069" spans="1:20" x14ac:dyDescent="0.2">
      <c r="A1069">
        <v>2444</v>
      </c>
      <c r="B1069">
        <v>2011</v>
      </c>
      <c r="C1069" t="s">
        <v>1066</v>
      </c>
      <c r="D1069" s="40">
        <v>40661</v>
      </c>
      <c r="E1069" t="s">
        <v>833</v>
      </c>
      <c r="F1069" t="s">
        <v>838</v>
      </c>
      <c r="G1069">
        <v>1</v>
      </c>
      <c r="H1069" t="s">
        <v>1110</v>
      </c>
      <c r="I1069">
        <v>32.866999999999997</v>
      </c>
      <c r="J1069">
        <v>-117.25700000000001</v>
      </c>
      <c r="K1069" s="11">
        <v>0</v>
      </c>
      <c r="L1069">
        <v>0</v>
      </c>
      <c r="N1069">
        <v>1.77</v>
      </c>
      <c r="O1069" s="11">
        <v>0</v>
      </c>
      <c r="P1069" s="11">
        <v>0.22</v>
      </c>
      <c r="Q1069" s="12">
        <v>0.39</v>
      </c>
      <c r="R1069">
        <v>0</v>
      </c>
      <c r="T1069" s="42">
        <v>17.3</v>
      </c>
    </row>
    <row r="1070" spans="1:20" x14ac:dyDescent="0.2">
      <c r="A1070">
        <v>2445</v>
      </c>
      <c r="B1070">
        <v>2011</v>
      </c>
      <c r="C1070" t="s">
        <v>704</v>
      </c>
      <c r="D1070" s="40">
        <v>40665</v>
      </c>
      <c r="E1070" t="s">
        <v>835</v>
      </c>
      <c r="F1070" t="s">
        <v>838</v>
      </c>
      <c r="G1070">
        <v>1</v>
      </c>
      <c r="H1070" t="s">
        <v>1110</v>
      </c>
      <c r="I1070">
        <v>33.606099999999998</v>
      </c>
      <c r="J1070">
        <v>-117.9311</v>
      </c>
      <c r="K1070" s="11">
        <v>0</v>
      </c>
      <c r="L1070">
        <v>80595</v>
      </c>
      <c r="N1070">
        <v>6.89</v>
      </c>
      <c r="O1070" s="11">
        <v>13.6</v>
      </c>
      <c r="P1070" s="11">
        <v>1.23</v>
      </c>
      <c r="Q1070" s="12">
        <v>13.19</v>
      </c>
      <c r="R1070">
        <v>0.31</v>
      </c>
      <c r="T1070" s="42">
        <v>14</v>
      </c>
    </row>
    <row r="1071" spans="1:20" x14ac:dyDescent="0.2">
      <c r="A1071">
        <v>2446</v>
      </c>
      <c r="B1071">
        <v>2011</v>
      </c>
      <c r="C1071" t="s">
        <v>704</v>
      </c>
      <c r="D1071" s="40">
        <v>40665</v>
      </c>
      <c r="E1071" t="s">
        <v>833</v>
      </c>
      <c r="F1071" t="s">
        <v>838</v>
      </c>
      <c r="G1071">
        <v>1</v>
      </c>
      <c r="H1071" t="s">
        <v>1110</v>
      </c>
      <c r="I1071">
        <v>32.866999999999997</v>
      </c>
      <c r="J1071">
        <v>-117.25700000000001</v>
      </c>
      <c r="K1071" s="11">
        <v>0</v>
      </c>
      <c r="L1071">
        <v>201600</v>
      </c>
      <c r="N1071">
        <v>2.25</v>
      </c>
      <c r="O1071" s="11">
        <v>3.04</v>
      </c>
      <c r="P1071" s="11">
        <v>0.31</v>
      </c>
      <c r="Q1071" s="12">
        <v>0.62</v>
      </c>
      <c r="R1071">
        <v>0.08</v>
      </c>
      <c r="T1071" s="42">
        <v>16.3</v>
      </c>
    </row>
    <row r="1072" spans="1:20" x14ac:dyDescent="0.2">
      <c r="A1072">
        <v>2447</v>
      </c>
      <c r="B1072">
        <v>2011</v>
      </c>
      <c r="C1072" t="s">
        <v>704</v>
      </c>
      <c r="D1072" s="40">
        <v>40665</v>
      </c>
      <c r="E1072" t="s">
        <v>836</v>
      </c>
      <c r="F1072" t="s">
        <v>838</v>
      </c>
      <c r="G1072">
        <v>1</v>
      </c>
      <c r="H1072" t="s">
        <v>1110</v>
      </c>
      <c r="I1072">
        <v>34.408000000000001</v>
      </c>
      <c r="J1072">
        <v>-119.685</v>
      </c>
      <c r="K1072" s="11">
        <v>9.4E-2</v>
      </c>
      <c r="L1072">
        <v>12200</v>
      </c>
      <c r="N1072">
        <v>4.58</v>
      </c>
      <c r="O1072" s="11">
        <v>0.57999999999999996</v>
      </c>
      <c r="P1072" s="11">
        <v>0.13</v>
      </c>
      <c r="Q1072" s="12">
        <v>0.04</v>
      </c>
      <c r="R1072">
        <v>0.04</v>
      </c>
      <c r="T1072" s="42">
        <v>15</v>
      </c>
    </row>
    <row r="1073" spans="1:20" x14ac:dyDescent="0.2">
      <c r="A1073">
        <v>2448</v>
      </c>
      <c r="B1073">
        <v>2011</v>
      </c>
      <c r="C1073" t="s">
        <v>704</v>
      </c>
      <c r="D1073" s="40">
        <v>40665</v>
      </c>
      <c r="E1073" t="s">
        <v>837</v>
      </c>
      <c r="F1073" t="s">
        <v>838</v>
      </c>
      <c r="G1073">
        <v>1</v>
      </c>
      <c r="H1073" t="s">
        <v>1110</v>
      </c>
      <c r="I1073">
        <v>34.008000000000003</v>
      </c>
      <c r="J1073">
        <v>-118.499</v>
      </c>
      <c r="K1073" s="11">
        <v>0</v>
      </c>
      <c r="L1073">
        <v>0</v>
      </c>
      <c r="N1073">
        <v>0.2</v>
      </c>
      <c r="O1073" s="11">
        <v>4.2047800000000004</v>
      </c>
      <c r="P1073" s="11">
        <v>0.35671900000000001</v>
      </c>
      <c r="Q1073" s="12">
        <v>3.2163599999999999</v>
      </c>
      <c r="R1073">
        <v>0.18</v>
      </c>
      <c r="T1073" s="42">
        <v>16</v>
      </c>
    </row>
    <row r="1074" spans="1:20" x14ac:dyDescent="0.2">
      <c r="A1074">
        <v>2449</v>
      </c>
      <c r="B1074">
        <v>2011</v>
      </c>
      <c r="C1074" t="s">
        <v>704</v>
      </c>
      <c r="D1074" s="40">
        <v>40665</v>
      </c>
      <c r="E1074" t="s">
        <v>839</v>
      </c>
      <c r="F1074" t="s">
        <v>838</v>
      </c>
      <c r="G1074">
        <v>1</v>
      </c>
      <c r="H1074" t="s">
        <v>1110</v>
      </c>
      <c r="I1074">
        <v>34.416107599999997</v>
      </c>
      <c r="J1074">
        <v>-119.82874940000001</v>
      </c>
      <c r="K1074" s="11">
        <v>0.06</v>
      </c>
      <c r="L1074">
        <v>15100</v>
      </c>
      <c r="N1074">
        <v>9.91</v>
      </c>
      <c r="O1074" s="11">
        <v>2.2400000000000002</v>
      </c>
      <c r="P1074" s="11">
        <v>0.3</v>
      </c>
      <c r="Q1074" s="12">
        <v>0.28000000000000003</v>
      </c>
      <c r="R1074">
        <v>0.08</v>
      </c>
      <c r="T1074" s="42">
        <v>15</v>
      </c>
    </row>
    <row r="1075" spans="1:20" x14ac:dyDescent="0.2">
      <c r="A1075">
        <v>2450</v>
      </c>
      <c r="B1075">
        <v>2011</v>
      </c>
      <c r="C1075" t="s">
        <v>704</v>
      </c>
      <c r="D1075" s="40">
        <v>40668</v>
      </c>
      <c r="E1075" t="s">
        <v>833</v>
      </c>
      <c r="F1075" t="s">
        <v>838</v>
      </c>
      <c r="G1075">
        <v>1</v>
      </c>
      <c r="H1075" t="s">
        <v>1110</v>
      </c>
      <c r="I1075">
        <v>32.866999999999997</v>
      </c>
      <c r="J1075">
        <v>-117.25700000000001</v>
      </c>
      <c r="K1075" s="11">
        <v>0</v>
      </c>
      <c r="L1075">
        <v>0</v>
      </c>
      <c r="N1075">
        <v>4.62</v>
      </c>
      <c r="O1075" s="11">
        <v>0</v>
      </c>
      <c r="P1075" s="11">
        <v>0.28999999999999998</v>
      </c>
      <c r="Q1075" s="12">
        <v>0.09</v>
      </c>
      <c r="R1075">
        <v>0</v>
      </c>
      <c r="T1075" s="42">
        <v>18.3</v>
      </c>
    </row>
    <row r="1076" spans="1:20" x14ac:dyDescent="0.2">
      <c r="A1076">
        <v>2451</v>
      </c>
      <c r="B1076">
        <v>2011</v>
      </c>
      <c r="C1076" t="s">
        <v>704</v>
      </c>
      <c r="D1076" s="40">
        <v>40672</v>
      </c>
      <c r="E1076" t="s">
        <v>836</v>
      </c>
      <c r="F1076" t="s">
        <v>838</v>
      </c>
      <c r="G1076">
        <v>1</v>
      </c>
      <c r="H1076" t="s">
        <v>1110</v>
      </c>
      <c r="I1076">
        <v>34.408000000000001</v>
      </c>
      <c r="J1076">
        <v>-119.685</v>
      </c>
      <c r="K1076" s="11">
        <v>8.2000000000000003E-2</v>
      </c>
      <c r="L1076">
        <v>8500</v>
      </c>
      <c r="N1076">
        <v>4.46</v>
      </c>
      <c r="O1076" s="11">
        <v>4</v>
      </c>
      <c r="P1076" s="11">
        <v>0.91</v>
      </c>
      <c r="Q1076" s="12">
        <v>0.99</v>
      </c>
      <c r="R1076">
        <v>0.13</v>
      </c>
      <c r="T1076" s="42">
        <v>12.5</v>
      </c>
    </row>
    <row r="1077" spans="1:20" x14ac:dyDescent="0.2">
      <c r="A1077">
        <v>2452</v>
      </c>
      <c r="B1077">
        <v>2011</v>
      </c>
      <c r="C1077" t="s">
        <v>704</v>
      </c>
      <c r="D1077" s="40">
        <v>40672</v>
      </c>
      <c r="E1077" t="s">
        <v>839</v>
      </c>
      <c r="F1077" t="s">
        <v>838</v>
      </c>
      <c r="G1077">
        <v>1</v>
      </c>
      <c r="H1077" t="s">
        <v>1110</v>
      </c>
      <c r="I1077">
        <v>34.416107599999997</v>
      </c>
      <c r="J1077">
        <v>-119.82874940000001</v>
      </c>
      <c r="K1077" s="11">
        <v>0.22</v>
      </c>
      <c r="L1077">
        <v>14900</v>
      </c>
      <c r="N1077">
        <v>16.760000000000002</v>
      </c>
      <c r="O1077" s="11">
        <v>12.18</v>
      </c>
      <c r="P1077" s="11">
        <v>1.44</v>
      </c>
      <c r="Q1077" s="12">
        <v>7.7</v>
      </c>
      <c r="R1077">
        <v>0.49</v>
      </c>
      <c r="T1077" s="42">
        <v>13</v>
      </c>
    </row>
    <row r="1078" spans="1:20" x14ac:dyDescent="0.2">
      <c r="A1078">
        <v>2453</v>
      </c>
      <c r="B1078">
        <v>2011</v>
      </c>
      <c r="C1078" t="s">
        <v>704</v>
      </c>
      <c r="D1078" s="40">
        <v>40672</v>
      </c>
      <c r="E1078" t="s">
        <v>835</v>
      </c>
      <c r="F1078" t="s">
        <v>838</v>
      </c>
      <c r="G1078">
        <v>1</v>
      </c>
      <c r="H1078" t="s">
        <v>1110</v>
      </c>
      <c r="I1078">
        <v>33.606099999999998</v>
      </c>
      <c r="J1078">
        <v>-117.9311</v>
      </c>
      <c r="K1078" s="11">
        <v>0</v>
      </c>
      <c r="L1078">
        <v>28599</v>
      </c>
      <c r="N1078">
        <v>10.76</v>
      </c>
      <c r="O1078" s="11">
        <v>5.18</v>
      </c>
      <c r="P1078" s="11">
        <v>0.66</v>
      </c>
      <c r="Q1078" s="12">
        <v>1.59</v>
      </c>
      <c r="R1078">
        <v>0</v>
      </c>
      <c r="T1078" s="42">
        <v>17</v>
      </c>
    </row>
    <row r="1079" spans="1:20" x14ac:dyDescent="0.2">
      <c r="A1079">
        <v>2454</v>
      </c>
      <c r="B1079">
        <v>2011</v>
      </c>
      <c r="C1079" t="s">
        <v>704</v>
      </c>
      <c r="D1079" s="40">
        <v>40672</v>
      </c>
      <c r="E1079" t="s">
        <v>833</v>
      </c>
      <c r="F1079" t="s">
        <v>838</v>
      </c>
      <c r="G1079">
        <v>1</v>
      </c>
      <c r="H1079" t="s">
        <v>1110</v>
      </c>
      <c r="I1079">
        <v>32.866999999999997</v>
      </c>
      <c r="J1079">
        <v>-117.25700000000001</v>
      </c>
      <c r="K1079" s="11">
        <v>0</v>
      </c>
      <c r="L1079">
        <v>241200</v>
      </c>
      <c r="N1079">
        <v>3.66</v>
      </c>
      <c r="O1079" s="11">
        <v>1.95</v>
      </c>
      <c r="P1079" s="11">
        <v>0.21</v>
      </c>
      <c r="Q1079" s="12">
        <v>7.0000000000000007E-2</v>
      </c>
      <c r="R1079">
        <v>0.01</v>
      </c>
      <c r="T1079" s="42">
        <v>15.4</v>
      </c>
    </row>
    <row r="1080" spans="1:20" x14ac:dyDescent="0.2">
      <c r="A1080">
        <v>2455</v>
      </c>
      <c r="B1080">
        <v>2011</v>
      </c>
      <c r="C1080" t="s">
        <v>704</v>
      </c>
      <c r="D1080" s="40">
        <v>40672</v>
      </c>
      <c r="E1080" t="s">
        <v>837</v>
      </c>
      <c r="F1080" t="s">
        <v>838</v>
      </c>
      <c r="G1080">
        <v>1</v>
      </c>
      <c r="H1080" t="s">
        <v>1110</v>
      </c>
      <c r="I1080">
        <v>34.008000000000003</v>
      </c>
      <c r="J1080">
        <v>-118.499</v>
      </c>
      <c r="K1080" s="11">
        <v>0</v>
      </c>
      <c r="L1080">
        <v>467.5</v>
      </c>
      <c r="N1080">
        <v>6.3</v>
      </c>
      <c r="O1080" s="11">
        <v>5.3924500000000002</v>
      </c>
      <c r="P1080" s="11">
        <v>0.66380899999999998</v>
      </c>
      <c r="Q1080" s="12">
        <v>2.3401999999999998</v>
      </c>
      <c r="R1080">
        <v>0.28999999999999998</v>
      </c>
      <c r="T1080" s="42">
        <v>15.5</v>
      </c>
    </row>
    <row r="1081" spans="1:20" x14ac:dyDescent="0.2">
      <c r="A1081">
        <v>2456</v>
      </c>
      <c r="B1081">
        <v>2011</v>
      </c>
      <c r="C1081" t="s">
        <v>704</v>
      </c>
      <c r="D1081" s="40">
        <v>40675</v>
      </c>
      <c r="E1081" t="s">
        <v>833</v>
      </c>
      <c r="F1081" t="s">
        <v>838</v>
      </c>
      <c r="G1081">
        <v>1</v>
      </c>
      <c r="H1081" t="s">
        <v>1110</v>
      </c>
      <c r="I1081">
        <v>32.866999999999997</v>
      </c>
      <c r="J1081">
        <v>-117.25700000000001</v>
      </c>
      <c r="K1081" s="11">
        <v>0</v>
      </c>
      <c r="L1081">
        <v>0</v>
      </c>
      <c r="N1081">
        <v>2.5</v>
      </c>
      <c r="O1081" s="11">
        <v>0</v>
      </c>
      <c r="P1081" s="11">
        <v>0.31</v>
      </c>
      <c r="Q1081" s="12">
        <v>0.19</v>
      </c>
      <c r="R1081">
        <v>0</v>
      </c>
      <c r="T1081" s="42">
        <v>16.100000000000001</v>
      </c>
    </row>
    <row r="1082" spans="1:20" x14ac:dyDescent="0.2">
      <c r="A1082">
        <v>2457</v>
      </c>
      <c r="B1082">
        <v>2011</v>
      </c>
      <c r="C1082" t="s">
        <v>704</v>
      </c>
      <c r="D1082" s="40">
        <v>40679</v>
      </c>
      <c r="E1082" t="s">
        <v>833</v>
      </c>
      <c r="F1082" t="s">
        <v>838</v>
      </c>
      <c r="G1082">
        <v>1</v>
      </c>
      <c r="H1082" t="s">
        <v>1110</v>
      </c>
      <c r="I1082">
        <v>32.866999999999997</v>
      </c>
      <c r="J1082">
        <v>-117.25700000000001</v>
      </c>
      <c r="K1082" s="11">
        <v>0</v>
      </c>
      <c r="L1082">
        <v>23600</v>
      </c>
      <c r="N1082">
        <v>1.46</v>
      </c>
      <c r="O1082" s="11">
        <v>3.81</v>
      </c>
      <c r="P1082" s="11">
        <v>0.24</v>
      </c>
      <c r="Q1082" s="12">
        <v>0.27</v>
      </c>
      <c r="R1082">
        <v>0.06</v>
      </c>
      <c r="T1082" s="42">
        <v>17.100000000000001</v>
      </c>
    </row>
    <row r="1083" spans="1:20" x14ac:dyDescent="0.2">
      <c r="A1083">
        <v>2458</v>
      </c>
      <c r="B1083">
        <v>2011</v>
      </c>
      <c r="C1083" t="s">
        <v>704</v>
      </c>
      <c r="D1083" s="40">
        <v>40679</v>
      </c>
      <c r="E1083" t="s">
        <v>836</v>
      </c>
      <c r="F1083" t="s">
        <v>838</v>
      </c>
      <c r="G1083">
        <v>1</v>
      </c>
      <c r="H1083" t="s">
        <v>1110</v>
      </c>
      <c r="I1083">
        <v>34.408000000000001</v>
      </c>
      <c r="J1083">
        <v>-119.685</v>
      </c>
      <c r="K1083" s="11">
        <v>0.4</v>
      </c>
      <c r="L1083">
        <v>7500</v>
      </c>
      <c r="N1083">
        <v>11.1</v>
      </c>
      <c r="O1083" s="11">
        <v>20.28</v>
      </c>
      <c r="P1083" s="11">
        <v>1.92</v>
      </c>
      <c r="Q1083" s="12">
        <v>12.11</v>
      </c>
      <c r="R1083">
        <v>0.45</v>
      </c>
      <c r="T1083" s="42">
        <v>13</v>
      </c>
    </row>
    <row r="1084" spans="1:20" x14ac:dyDescent="0.2">
      <c r="A1084">
        <v>2459</v>
      </c>
      <c r="B1084">
        <v>2011</v>
      </c>
      <c r="C1084" t="s">
        <v>704</v>
      </c>
      <c r="D1084" s="40">
        <v>40679</v>
      </c>
      <c r="E1084" t="s">
        <v>835</v>
      </c>
      <c r="F1084" t="s">
        <v>838</v>
      </c>
      <c r="G1084">
        <v>1</v>
      </c>
      <c r="H1084" t="s">
        <v>1110</v>
      </c>
      <c r="I1084">
        <v>33.606099999999998</v>
      </c>
      <c r="J1084">
        <v>-117.9311</v>
      </c>
      <c r="K1084" s="11">
        <v>0</v>
      </c>
      <c r="L1084">
        <v>15599</v>
      </c>
      <c r="N1084">
        <v>3.83</v>
      </c>
      <c r="O1084" s="11">
        <v>7.7</v>
      </c>
      <c r="P1084" s="11">
        <v>0.54</v>
      </c>
      <c r="Q1084" s="12">
        <v>2.63</v>
      </c>
      <c r="R1084">
        <v>0.16</v>
      </c>
      <c r="T1084" s="42">
        <v>16.5</v>
      </c>
    </row>
    <row r="1085" spans="1:20" x14ac:dyDescent="0.2">
      <c r="A1085">
        <v>2460</v>
      </c>
      <c r="B1085">
        <v>2011</v>
      </c>
      <c r="C1085" t="s">
        <v>704</v>
      </c>
      <c r="D1085" s="40">
        <v>40679</v>
      </c>
      <c r="E1085" t="s">
        <v>839</v>
      </c>
      <c r="F1085" t="s">
        <v>838</v>
      </c>
      <c r="G1085">
        <v>1</v>
      </c>
      <c r="H1085" t="s">
        <v>1110</v>
      </c>
      <c r="I1085">
        <v>34.416107599999997</v>
      </c>
      <c r="J1085">
        <v>-119.82874940000001</v>
      </c>
      <c r="K1085" s="11">
        <v>0.19</v>
      </c>
      <c r="L1085">
        <v>7200</v>
      </c>
      <c r="N1085">
        <v>3.06</v>
      </c>
      <c r="O1085" s="11">
        <v>14.19</v>
      </c>
      <c r="P1085" s="11">
        <v>1.31</v>
      </c>
      <c r="Q1085" s="12">
        <v>12.03</v>
      </c>
      <c r="R1085">
        <v>0.28000000000000003</v>
      </c>
      <c r="T1085" s="42">
        <v>14</v>
      </c>
    </row>
    <row r="1086" spans="1:20" x14ac:dyDescent="0.2">
      <c r="A1086">
        <v>2462</v>
      </c>
      <c r="B1086">
        <v>2011</v>
      </c>
      <c r="C1086" t="s">
        <v>704</v>
      </c>
      <c r="D1086" s="40">
        <v>40682</v>
      </c>
      <c r="E1086" t="s">
        <v>833</v>
      </c>
      <c r="F1086" t="s">
        <v>838</v>
      </c>
      <c r="G1086">
        <v>1</v>
      </c>
      <c r="H1086" t="s">
        <v>1110</v>
      </c>
      <c r="I1086">
        <v>32.866999999999997</v>
      </c>
      <c r="J1086">
        <v>-117.25700000000001</v>
      </c>
      <c r="K1086" s="11">
        <v>0</v>
      </c>
      <c r="L1086">
        <v>0</v>
      </c>
      <c r="N1086">
        <v>1.56</v>
      </c>
      <c r="O1086" s="11">
        <v>0.01</v>
      </c>
      <c r="P1086" s="11">
        <v>0.38</v>
      </c>
      <c r="Q1086" s="12">
        <v>0.64</v>
      </c>
      <c r="R1086">
        <v>0.01</v>
      </c>
      <c r="T1086" s="42">
        <v>16.399999999999999</v>
      </c>
    </row>
    <row r="1087" spans="1:20" x14ac:dyDescent="0.2">
      <c r="A1087">
        <v>2463</v>
      </c>
      <c r="B1087">
        <v>2011</v>
      </c>
      <c r="C1087" t="s">
        <v>704</v>
      </c>
      <c r="D1087" s="40">
        <v>40685</v>
      </c>
      <c r="E1087" t="s">
        <v>833</v>
      </c>
      <c r="F1087" t="s">
        <v>838</v>
      </c>
      <c r="G1087">
        <v>1</v>
      </c>
      <c r="H1087" t="s">
        <v>1110</v>
      </c>
      <c r="I1087">
        <v>32.866999999999997</v>
      </c>
      <c r="J1087">
        <v>-117.25700000000001</v>
      </c>
      <c r="K1087" s="11">
        <v>0</v>
      </c>
      <c r="L1087">
        <v>14800</v>
      </c>
      <c r="N1087">
        <v>1.83</v>
      </c>
      <c r="O1087" s="11">
        <v>5.28</v>
      </c>
      <c r="P1087" s="11">
        <v>0.28999999999999998</v>
      </c>
      <c r="Q1087" s="12">
        <v>0.59</v>
      </c>
      <c r="R1087">
        <v>0.04</v>
      </c>
      <c r="T1087" s="42">
        <v>17.399999999999999</v>
      </c>
    </row>
    <row r="1088" spans="1:20" x14ac:dyDescent="0.2">
      <c r="A1088">
        <v>2464</v>
      </c>
      <c r="B1088">
        <v>2011</v>
      </c>
      <c r="C1088" t="s">
        <v>704</v>
      </c>
      <c r="D1088" s="40">
        <v>40686</v>
      </c>
      <c r="E1088" t="s">
        <v>836</v>
      </c>
      <c r="F1088" t="s">
        <v>838</v>
      </c>
      <c r="G1088">
        <v>1</v>
      </c>
      <c r="H1088" t="s">
        <v>1110</v>
      </c>
      <c r="I1088">
        <v>34.408000000000001</v>
      </c>
      <c r="J1088">
        <v>-119.685</v>
      </c>
      <c r="K1088" s="11">
        <v>0</v>
      </c>
      <c r="L1088">
        <v>289500</v>
      </c>
      <c r="N1088">
        <v>10</v>
      </c>
      <c r="O1088" s="11">
        <v>4.66</v>
      </c>
      <c r="P1088" s="11">
        <v>0.8</v>
      </c>
      <c r="Q1088" s="12">
        <v>1.75</v>
      </c>
      <c r="R1088">
        <v>0.22</v>
      </c>
      <c r="T1088" s="42">
        <v>15</v>
      </c>
    </row>
    <row r="1089" spans="1:20" x14ac:dyDescent="0.2">
      <c r="A1089">
        <v>2465</v>
      </c>
      <c r="B1089">
        <v>2011</v>
      </c>
      <c r="C1089" t="s">
        <v>704</v>
      </c>
      <c r="D1089" s="40">
        <v>40686</v>
      </c>
      <c r="E1089" t="s">
        <v>835</v>
      </c>
      <c r="F1089" t="s">
        <v>838</v>
      </c>
      <c r="G1089">
        <v>1</v>
      </c>
      <c r="H1089" t="s">
        <v>1110</v>
      </c>
      <c r="I1089">
        <v>33.606099999999998</v>
      </c>
      <c r="J1089">
        <v>-117.9311</v>
      </c>
      <c r="K1089" s="11">
        <v>0</v>
      </c>
      <c r="L1089">
        <v>5200</v>
      </c>
      <c r="N1089">
        <v>2.77</v>
      </c>
      <c r="O1089" s="11">
        <v>3.54</v>
      </c>
      <c r="P1089" s="11">
        <v>0.26</v>
      </c>
      <c r="Q1089" s="12">
        <v>0.35</v>
      </c>
      <c r="R1089">
        <v>0</v>
      </c>
      <c r="T1089" s="42">
        <v>18</v>
      </c>
    </row>
    <row r="1090" spans="1:20" x14ac:dyDescent="0.2">
      <c r="A1090">
        <v>2466</v>
      </c>
      <c r="B1090">
        <v>2011</v>
      </c>
      <c r="C1090" t="s">
        <v>704</v>
      </c>
      <c r="D1090" s="40">
        <v>40686</v>
      </c>
      <c r="E1090" t="s">
        <v>837</v>
      </c>
      <c r="F1090" t="s">
        <v>838</v>
      </c>
      <c r="G1090">
        <v>1</v>
      </c>
      <c r="H1090" t="s">
        <v>1110</v>
      </c>
      <c r="I1090">
        <v>34.008000000000003</v>
      </c>
      <c r="J1090">
        <v>-118.499</v>
      </c>
      <c r="K1090" s="11">
        <v>0</v>
      </c>
      <c r="L1090">
        <v>374</v>
      </c>
      <c r="N1090">
        <v>1</v>
      </c>
      <c r="O1090" s="11">
        <v>11.9335</v>
      </c>
      <c r="P1090" s="11">
        <v>0.69721599999999995</v>
      </c>
      <c r="Q1090" s="12">
        <v>4.43133</v>
      </c>
      <c r="R1090">
        <v>0.24</v>
      </c>
      <c r="T1090" s="42">
        <v>16.5</v>
      </c>
    </row>
    <row r="1091" spans="1:20" x14ac:dyDescent="0.2">
      <c r="A1091">
        <v>2467</v>
      </c>
      <c r="B1091">
        <v>2011</v>
      </c>
      <c r="C1091" t="s">
        <v>704</v>
      </c>
      <c r="D1091" s="40">
        <v>40686</v>
      </c>
      <c r="E1091" t="s">
        <v>839</v>
      </c>
      <c r="F1091" t="s">
        <v>838</v>
      </c>
      <c r="G1091">
        <v>1</v>
      </c>
      <c r="H1091" t="s">
        <v>1110</v>
      </c>
      <c r="I1091">
        <v>34.416107599999997</v>
      </c>
      <c r="J1091">
        <v>-119.82874940000001</v>
      </c>
      <c r="K1091" s="11">
        <v>2.4900000000000002</v>
      </c>
      <c r="L1091">
        <v>140800</v>
      </c>
      <c r="N1091">
        <v>4.93</v>
      </c>
      <c r="O1091" s="11">
        <v>4.68</v>
      </c>
      <c r="P1091" s="11">
        <v>0.82</v>
      </c>
      <c r="Q1091" s="12">
        <v>4.05</v>
      </c>
      <c r="R1091">
        <v>0.31</v>
      </c>
      <c r="T1091" s="42">
        <v>15</v>
      </c>
    </row>
    <row r="1092" spans="1:20" x14ac:dyDescent="0.2">
      <c r="A1092">
        <v>2468</v>
      </c>
      <c r="B1092">
        <v>2011</v>
      </c>
      <c r="C1092" t="s">
        <v>704</v>
      </c>
      <c r="D1092" s="40">
        <v>40693</v>
      </c>
      <c r="E1092" t="s">
        <v>833</v>
      </c>
      <c r="F1092" t="s">
        <v>838</v>
      </c>
      <c r="G1092">
        <v>1</v>
      </c>
      <c r="H1092" t="s">
        <v>1110</v>
      </c>
      <c r="I1092">
        <v>32.866999999999997</v>
      </c>
      <c r="J1092">
        <v>-117.25700000000001</v>
      </c>
      <c r="K1092" s="11">
        <v>0</v>
      </c>
      <c r="L1092">
        <v>30000</v>
      </c>
      <c r="N1092">
        <v>2.79</v>
      </c>
      <c r="O1092" s="11">
        <v>3.78</v>
      </c>
      <c r="P1092" s="11">
        <v>0.14000000000000001</v>
      </c>
      <c r="Q1092" s="12">
        <v>0</v>
      </c>
      <c r="R1092">
        <v>0.01</v>
      </c>
      <c r="T1092" s="42">
        <v>17.5</v>
      </c>
    </row>
    <row r="1093" spans="1:20" x14ac:dyDescent="0.2">
      <c r="A1093">
        <v>2469</v>
      </c>
      <c r="B1093">
        <v>2011</v>
      </c>
      <c r="C1093" t="s">
        <v>704</v>
      </c>
      <c r="D1093" s="40">
        <v>40693</v>
      </c>
      <c r="E1093" t="s">
        <v>837</v>
      </c>
      <c r="F1093" t="s">
        <v>838</v>
      </c>
      <c r="G1093">
        <v>1</v>
      </c>
      <c r="H1093" t="s">
        <v>1110</v>
      </c>
      <c r="I1093">
        <v>34.008000000000003</v>
      </c>
      <c r="J1093">
        <v>-118.499</v>
      </c>
      <c r="K1093" s="11">
        <v>0</v>
      </c>
      <c r="L1093">
        <v>6470.2</v>
      </c>
      <c r="N1093">
        <v>2</v>
      </c>
      <c r="O1093" s="11">
        <v>11.3042</v>
      </c>
      <c r="P1093" s="11">
        <v>0.69547800000000004</v>
      </c>
      <c r="Q1093" s="12">
        <v>3.8061500000000001</v>
      </c>
      <c r="R1093">
        <v>0.26</v>
      </c>
      <c r="T1093" s="42">
        <v>16.5</v>
      </c>
    </row>
    <row r="1094" spans="1:20" x14ac:dyDescent="0.2">
      <c r="A1094">
        <v>2471</v>
      </c>
      <c r="B1094">
        <v>2011</v>
      </c>
      <c r="C1094" t="s">
        <v>704</v>
      </c>
      <c r="D1094" s="40">
        <v>40694</v>
      </c>
      <c r="E1094" t="s">
        <v>836</v>
      </c>
      <c r="F1094" t="s">
        <v>838</v>
      </c>
      <c r="G1094">
        <v>1</v>
      </c>
      <c r="H1094" t="s">
        <v>1110</v>
      </c>
      <c r="I1094">
        <v>34.408000000000001</v>
      </c>
      <c r="J1094">
        <v>-119.685</v>
      </c>
      <c r="K1094" s="11">
        <v>0.28000000000000003</v>
      </c>
      <c r="L1094">
        <v>381600</v>
      </c>
      <c r="N1094">
        <v>0.77</v>
      </c>
      <c r="O1094" s="11">
        <v>27.73</v>
      </c>
      <c r="P1094" s="11">
        <v>2.0499999999999998</v>
      </c>
      <c r="Q1094" s="12">
        <v>19.940000000000001</v>
      </c>
      <c r="R1094">
        <v>0.38</v>
      </c>
      <c r="T1094" s="42">
        <v>15</v>
      </c>
    </row>
    <row r="1095" spans="1:20" x14ac:dyDescent="0.2">
      <c r="A1095">
        <v>2472</v>
      </c>
      <c r="B1095">
        <v>2011</v>
      </c>
      <c r="C1095" t="s">
        <v>704</v>
      </c>
      <c r="D1095" s="40">
        <v>40694</v>
      </c>
      <c r="E1095" t="s">
        <v>839</v>
      </c>
      <c r="F1095" t="s">
        <v>838</v>
      </c>
      <c r="G1095">
        <v>1</v>
      </c>
      <c r="H1095" t="s">
        <v>1110</v>
      </c>
      <c r="I1095">
        <v>34.416107599999997</v>
      </c>
      <c r="J1095">
        <v>-119.82874940000001</v>
      </c>
      <c r="K1095" s="11">
        <v>0</v>
      </c>
      <c r="L1095">
        <v>367900</v>
      </c>
      <c r="N1095">
        <v>10.83</v>
      </c>
      <c r="O1095" s="11">
        <v>11.12</v>
      </c>
      <c r="P1095" s="11">
        <v>0.77</v>
      </c>
      <c r="Q1095" s="12">
        <v>6.04</v>
      </c>
      <c r="R1095">
        <v>0.35</v>
      </c>
      <c r="T1095" s="42">
        <v>14.5</v>
      </c>
    </row>
    <row r="1096" spans="1:20" x14ac:dyDescent="0.2">
      <c r="A1096">
        <v>2473</v>
      </c>
      <c r="B1096">
        <v>2011</v>
      </c>
      <c r="C1096" t="s">
        <v>705</v>
      </c>
      <c r="D1096" s="40">
        <v>40696</v>
      </c>
      <c r="E1096" t="s">
        <v>833</v>
      </c>
      <c r="F1096" t="s">
        <v>838</v>
      </c>
      <c r="G1096">
        <v>1</v>
      </c>
      <c r="H1096" t="s">
        <v>1110</v>
      </c>
      <c r="I1096">
        <v>32.866999999999997</v>
      </c>
      <c r="J1096">
        <v>-117.25700000000001</v>
      </c>
      <c r="K1096" s="11">
        <v>0</v>
      </c>
      <c r="L1096">
        <v>0</v>
      </c>
      <c r="N1096">
        <v>2.59</v>
      </c>
      <c r="O1096" s="11">
        <v>0.06</v>
      </c>
      <c r="P1096" s="11">
        <v>0.43</v>
      </c>
      <c r="Q1096" s="12">
        <v>2.15</v>
      </c>
      <c r="R1096">
        <v>0.06</v>
      </c>
      <c r="T1096" s="42">
        <v>16.7</v>
      </c>
    </row>
    <row r="1097" spans="1:20" x14ac:dyDescent="0.2">
      <c r="A1097">
        <v>2474</v>
      </c>
      <c r="B1097">
        <v>2011</v>
      </c>
      <c r="C1097" t="s">
        <v>705</v>
      </c>
      <c r="D1097" s="40">
        <v>40700</v>
      </c>
      <c r="E1097" t="s">
        <v>835</v>
      </c>
      <c r="F1097" t="s">
        <v>838</v>
      </c>
      <c r="G1097">
        <v>1</v>
      </c>
      <c r="H1097" t="s">
        <v>1110</v>
      </c>
      <c r="I1097">
        <v>33.606099999999998</v>
      </c>
      <c r="J1097">
        <v>-117.9311</v>
      </c>
      <c r="K1097" s="11">
        <v>0.05</v>
      </c>
      <c r="L1097">
        <v>1455911</v>
      </c>
      <c r="N1097">
        <v>8.7899999999999991</v>
      </c>
      <c r="O1097" s="11">
        <v>1.0900000000000001</v>
      </c>
      <c r="P1097" s="11">
        <v>0.12</v>
      </c>
      <c r="Q1097" s="12">
        <v>0</v>
      </c>
      <c r="R1097">
        <v>0</v>
      </c>
      <c r="T1097" s="42">
        <v>17.5</v>
      </c>
    </row>
    <row r="1098" spans="1:20" x14ac:dyDescent="0.2">
      <c r="A1098">
        <v>2475</v>
      </c>
      <c r="B1098">
        <v>2011</v>
      </c>
      <c r="C1098" t="s">
        <v>705</v>
      </c>
      <c r="D1098" s="40">
        <v>40700</v>
      </c>
      <c r="E1098" t="s">
        <v>833</v>
      </c>
      <c r="F1098" t="s">
        <v>838</v>
      </c>
      <c r="G1098">
        <v>1</v>
      </c>
      <c r="H1098" t="s">
        <v>1110</v>
      </c>
      <c r="I1098">
        <v>32.866999999999997</v>
      </c>
      <c r="J1098">
        <v>-117.25700000000001</v>
      </c>
      <c r="K1098" s="11">
        <v>0.26</v>
      </c>
      <c r="L1098">
        <v>515200</v>
      </c>
      <c r="N1098">
        <v>2.59</v>
      </c>
      <c r="O1098" s="11">
        <v>0.66</v>
      </c>
      <c r="P1098" s="11">
        <v>0.33</v>
      </c>
      <c r="Q1098" s="12">
        <v>0.15</v>
      </c>
      <c r="R1098">
        <v>0.05</v>
      </c>
      <c r="T1098" s="42">
        <v>17.7</v>
      </c>
    </row>
    <row r="1099" spans="1:20" x14ac:dyDescent="0.2">
      <c r="A1099">
        <v>2476</v>
      </c>
      <c r="B1099">
        <v>2011</v>
      </c>
      <c r="C1099" t="s">
        <v>705</v>
      </c>
      <c r="D1099" s="40">
        <v>40700</v>
      </c>
      <c r="E1099" t="s">
        <v>836</v>
      </c>
      <c r="F1099" t="s">
        <v>838</v>
      </c>
      <c r="G1099">
        <v>1</v>
      </c>
      <c r="H1099" t="s">
        <v>1110</v>
      </c>
      <c r="I1099">
        <v>34.408000000000001</v>
      </c>
      <c r="J1099">
        <v>-119.685</v>
      </c>
      <c r="K1099" s="11">
        <v>0.2</v>
      </c>
      <c r="L1099">
        <v>142400</v>
      </c>
      <c r="N1099">
        <v>2.19</v>
      </c>
      <c r="O1099" s="11">
        <v>5.05</v>
      </c>
      <c r="P1099" s="11">
        <v>0.74</v>
      </c>
      <c r="Q1099" s="12">
        <v>1.1200000000000001</v>
      </c>
      <c r="R1099">
        <v>0.21</v>
      </c>
      <c r="T1099" s="42">
        <v>15</v>
      </c>
    </row>
    <row r="1100" spans="1:20" x14ac:dyDescent="0.2">
      <c r="A1100">
        <v>2477</v>
      </c>
      <c r="B1100">
        <v>2011</v>
      </c>
      <c r="C1100" t="s">
        <v>705</v>
      </c>
      <c r="D1100" s="40">
        <v>40700</v>
      </c>
      <c r="E1100" t="s">
        <v>839</v>
      </c>
      <c r="F1100" t="s">
        <v>838</v>
      </c>
      <c r="G1100">
        <v>1</v>
      </c>
      <c r="H1100" t="s">
        <v>1110</v>
      </c>
      <c r="I1100">
        <v>34.416107599999997</v>
      </c>
      <c r="J1100">
        <v>-119.82874940000001</v>
      </c>
      <c r="K1100" s="11">
        <v>0.68</v>
      </c>
      <c r="L1100">
        <v>123300</v>
      </c>
      <c r="N1100">
        <v>3.79</v>
      </c>
      <c r="O1100" s="11">
        <v>0.82</v>
      </c>
      <c r="P1100" s="11">
        <v>0.31</v>
      </c>
      <c r="Q1100" s="12">
        <v>0.02</v>
      </c>
      <c r="R1100">
        <v>0.14000000000000001</v>
      </c>
      <c r="T1100" s="42">
        <v>15</v>
      </c>
    </row>
    <row r="1101" spans="1:20" x14ac:dyDescent="0.2">
      <c r="A1101">
        <v>2478</v>
      </c>
      <c r="B1101">
        <v>2011</v>
      </c>
      <c r="C1101" t="s">
        <v>705</v>
      </c>
      <c r="D1101" s="40">
        <v>40700</v>
      </c>
      <c r="E1101" t="s">
        <v>837</v>
      </c>
      <c r="F1101" t="s">
        <v>838</v>
      </c>
      <c r="G1101">
        <v>1</v>
      </c>
      <c r="H1101" t="s">
        <v>1110</v>
      </c>
      <c r="I1101">
        <v>34.008000000000003</v>
      </c>
      <c r="J1101">
        <v>-118.499</v>
      </c>
      <c r="K1101" s="11">
        <v>4.8000000000000001E-2</v>
      </c>
      <c r="L1101">
        <v>28424</v>
      </c>
      <c r="N1101">
        <v>2</v>
      </c>
      <c r="O1101" s="11">
        <v>3.5288400000000002</v>
      </c>
      <c r="P1101" s="11">
        <v>0.49217</v>
      </c>
      <c r="Q1101" s="12">
        <v>0.96800299999999995</v>
      </c>
      <c r="R1101">
        <v>0.15</v>
      </c>
      <c r="T1101" s="42">
        <v>17.5</v>
      </c>
    </row>
    <row r="1102" spans="1:20" x14ac:dyDescent="0.2">
      <c r="A1102">
        <v>2479</v>
      </c>
      <c r="B1102">
        <v>2011</v>
      </c>
      <c r="C1102" t="s">
        <v>705</v>
      </c>
      <c r="D1102" s="40">
        <v>40703</v>
      </c>
      <c r="E1102" t="s">
        <v>833</v>
      </c>
      <c r="F1102" t="s">
        <v>838</v>
      </c>
      <c r="G1102">
        <v>1</v>
      </c>
      <c r="H1102" t="s">
        <v>1110</v>
      </c>
      <c r="I1102">
        <v>32.866999999999997</v>
      </c>
      <c r="J1102">
        <v>-117.25700000000001</v>
      </c>
      <c r="K1102" s="11">
        <v>0</v>
      </c>
      <c r="L1102">
        <v>0</v>
      </c>
      <c r="N1102">
        <v>6.54</v>
      </c>
      <c r="O1102" s="11">
        <v>0</v>
      </c>
      <c r="P1102" s="11">
        <v>0.18</v>
      </c>
      <c r="Q1102" s="12">
        <v>0.14000000000000001</v>
      </c>
      <c r="R1102">
        <v>0</v>
      </c>
      <c r="T1102" s="42">
        <v>16.2</v>
      </c>
    </row>
    <row r="1103" spans="1:20" x14ac:dyDescent="0.2">
      <c r="A1103">
        <v>2480</v>
      </c>
      <c r="B1103">
        <v>2011</v>
      </c>
      <c r="C1103" t="s">
        <v>705</v>
      </c>
      <c r="D1103" s="40">
        <v>40706</v>
      </c>
      <c r="E1103" t="s">
        <v>833</v>
      </c>
      <c r="F1103" t="s">
        <v>838</v>
      </c>
      <c r="G1103">
        <v>1</v>
      </c>
      <c r="H1103" t="s">
        <v>1110</v>
      </c>
      <c r="I1103">
        <v>32.866999999999997</v>
      </c>
      <c r="J1103">
        <v>-117.25700000000001</v>
      </c>
      <c r="K1103" s="11">
        <v>0</v>
      </c>
      <c r="L1103">
        <v>44000</v>
      </c>
      <c r="N1103">
        <v>2.15</v>
      </c>
      <c r="O1103" s="11">
        <v>3.28</v>
      </c>
      <c r="P1103" s="11">
        <v>0.19</v>
      </c>
      <c r="Q1103" s="12">
        <v>0.01</v>
      </c>
      <c r="R1103">
        <v>0</v>
      </c>
      <c r="T1103" s="42">
        <v>16.899999999999999</v>
      </c>
    </row>
    <row r="1104" spans="1:20" x14ac:dyDescent="0.2">
      <c r="A1104">
        <v>2481</v>
      </c>
      <c r="B1104">
        <v>2011</v>
      </c>
      <c r="C1104" t="s">
        <v>705</v>
      </c>
      <c r="D1104" s="40">
        <v>40707</v>
      </c>
      <c r="E1104" t="s">
        <v>835</v>
      </c>
      <c r="F1104" t="s">
        <v>838</v>
      </c>
      <c r="G1104">
        <v>1</v>
      </c>
      <c r="H1104" t="s">
        <v>1110</v>
      </c>
      <c r="I1104">
        <v>33.606099999999998</v>
      </c>
      <c r="J1104">
        <v>-117.9311</v>
      </c>
      <c r="K1104" s="11">
        <v>0</v>
      </c>
      <c r="L1104">
        <v>2600</v>
      </c>
      <c r="N1104">
        <v>2.5299999999999998</v>
      </c>
      <c r="O1104" s="11">
        <v>0</v>
      </c>
      <c r="P1104" s="11">
        <v>0.13</v>
      </c>
      <c r="Q1104" s="12">
        <v>0</v>
      </c>
      <c r="R1104">
        <v>0</v>
      </c>
      <c r="T1104" s="42">
        <v>19</v>
      </c>
    </row>
    <row r="1105" spans="1:20" x14ac:dyDescent="0.2">
      <c r="A1105">
        <v>2482</v>
      </c>
      <c r="B1105">
        <v>2011</v>
      </c>
      <c r="C1105" t="s">
        <v>705</v>
      </c>
      <c r="D1105" s="40">
        <v>40707</v>
      </c>
      <c r="E1105" t="s">
        <v>836</v>
      </c>
      <c r="F1105" t="s">
        <v>838</v>
      </c>
      <c r="G1105">
        <v>1</v>
      </c>
      <c r="H1105" t="s">
        <v>1110</v>
      </c>
      <c r="I1105">
        <v>34.408000000000001</v>
      </c>
      <c r="J1105">
        <v>-119.685</v>
      </c>
      <c r="K1105" s="11">
        <v>0.27</v>
      </c>
      <c r="L1105">
        <v>20100</v>
      </c>
      <c r="N1105">
        <v>0.49</v>
      </c>
      <c r="O1105" s="11">
        <v>0.81</v>
      </c>
      <c r="P1105" s="11">
        <v>0.24</v>
      </c>
      <c r="Q1105" s="12">
        <v>0.19</v>
      </c>
      <c r="R1105">
        <v>0.05</v>
      </c>
      <c r="T1105" s="42">
        <v>16</v>
      </c>
    </row>
    <row r="1106" spans="1:20" x14ac:dyDescent="0.2">
      <c r="A1106">
        <v>2483</v>
      </c>
      <c r="B1106">
        <v>2011</v>
      </c>
      <c r="C1106" t="s">
        <v>705</v>
      </c>
      <c r="D1106" s="40">
        <v>40707</v>
      </c>
      <c r="E1106" t="s">
        <v>839</v>
      </c>
      <c r="F1106" t="s">
        <v>838</v>
      </c>
      <c r="G1106">
        <v>1</v>
      </c>
      <c r="H1106" t="s">
        <v>1110</v>
      </c>
      <c r="I1106">
        <v>34.416107599999997</v>
      </c>
      <c r="J1106">
        <v>-119.82874940000001</v>
      </c>
      <c r="K1106" s="11">
        <v>0.74</v>
      </c>
      <c r="L1106">
        <v>44200</v>
      </c>
      <c r="N1106">
        <v>1.1599999999999999</v>
      </c>
      <c r="O1106" s="11">
        <v>1.77</v>
      </c>
      <c r="P1106" s="11">
        <v>0.37</v>
      </c>
      <c r="Q1106" s="12">
        <v>0.87</v>
      </c>
      <c r="R1106">
        <v>0.08</v>
      </c>
      <c r="T1106" s="42">
        <v>16</v>
      </c>
    </row>
    <row r="1107" spans="1:20" x14ac:dyDescent="0.2">
      <c r="A1107">
        <v>2485</v>
      </c>
      <c r="B1107">
        <v>2011</v>
      </c>
      <c r="C1107" t="s">
        <v>705</v>
      </c>
      <c r="D1107" s="40">
        <v>40712</v>
      </c>
      <c r="E1107" t="s">
        <v>837</v>
      </c>
      <c r="F1107" t="s">
        <v>838</v>
      </c>
      <c r="G1107">
        <v>1</v>
      </c>
      <c r="H1107" t="s">
        <v>1110</v>
      </c>
      <c r="I1107">
        <v>34.008000000000003</v>
      </c>
      <c r="J1107">
        <v>-118.499</v>
      </c>
      <c r="K1107" s="11">
        <v>0</v>
      </c>
      <c r="L1107">
        <v>12342</v>
      </c>
      <c r="N1107">
        <v>3</v>
      </c>
      <c r="O1107" s="11">
        <v>3.9128599999999998</v>
      </c>
      <c r="P1107" s="11">
        <v>0.442079</v>
      </c>
      <c r="Q1107" s="12">
        <v>2.1883499999999998</v>
      </c>
      <c r="R1107">
        <v>0.25</v>
      </c>
      <c r="T1107" s="42">
        <v>19.5</v>
      </c>
    </row>
    <row r="1108" spans="1:20" x14ac:dyDescent="0.2">
      <c r="A1108">
        <v>2486</v>
      </c>
      <c r="B1108">
        <v>2011</v>
      </c>
      <c r="C1108" t="s">
        <v>705</v>
      </c>
      <c r="D1108" s="40">
        <v>40714</v>
      </c>
      <c r="E1108" t="s">
        <v>836</v>
      </c>
      <c r="F1108" t="s">
        <v>838</v>
      </c>
      <c r="G1108">
        <v>1</v>
      </c>
      <c r="H1108" t="s">
        <v>1110</v>
      </c>
      <c r="I1108">
        <v>34.408000000000001</v>
      </c>
      <c r="J1108">
        <v>-119.685</v>
      </c>
      <c r="K1108" s="11">
        <v>0.74</v>
      </c>
      <c r="L1108">
        <v>59000</v>
      </c>
      <c r="N1108">
        <v>1.57</v>
      </c>
      <c r="O1108" s="11">
        <v>8.7200000000000006</v>
      </c>
      <c r="P1108" s="11">
        <v>1.88</v>
      </c>
      <c r="Q1108" s="12">
        <v>1.73</v>
      </c>
      <c r="R1108">
        <v>0.33</v>
      </c>
      <c r="T1108" s="42">
        <v>15.5</v>
      </c>
    </row>
    <row r="1109" spans="1:20" x14ac:dyDescent="0.2">
      <c r="A1109">
        <v>2487</v>
      </c>
      <c r="B1109">
        <v>2011</v>
      </c>
      <c r="C1109" t="s">
        <v>705</v>
      </c>
      <c r="D1109" s="40">
        <v>40714</v>
      </c>
      <c r="E1109" t="s">
        <v>839</v>
      </c>
      <c r="F1109" t="s">
        <v>838</v>
      </c>
      <c r="G1109">
        <v>1</v>
      </c>
      <c r="H1109" t="s">
        <v>1110</v>
      </c>
      <c r="I1109">
        <v>34.416107599999997</v>
      </c>
      <c r="J1109">
        <v>-119.82874940000001</v>
      </c>
      <c r="K1109" s="11">
        <v>2.31</v>
      </c>
      <c r="L1109">
        <v>116000</v>
      </c>
      <c r="N1109">
        <v>2.71</v>
      </c>
      <c r="O1109" s="11">
        <v>1.8</v>
      </c>
      <c r="P1109" s="11">
        <v>0.56000000000000005</v>
      </c>
      <c r="Q1109" s="12">
        <v>0.4</v>
      </c>
      <c r="R1109">
        <v>0.19</v>
      </c>
      <c r="T1109" s="42">
        <v>15.5</v>
      </c>
    </row>
    <row r="1110" spans="1:20" x14ac:dyDescent="0.2">
      <c r="A1110">
        <v>2488</v>
      </c>
      <c r="B1110">
        <v>2011</v>
      </c>
      <c r="C1110" t="s">
        <v>705</v>
      </c>
      <c r="D1110" s="40">
        <v>40715</v>
      </c>
      <c r="E1110" t="s">
        <v>833</v>
      </c>
      <c r="F1110" t="s">
        <v>838</v>
      </c>
      <c r="G1110">
        <v>1</v>
      </c>
      <c r="H1110" t="s">
        <v>1110</v>
      </c>
      <c r="I1110">
        <v>32.866999999999997</v>
      </c>
      <c r="J1110">
        <v>-117.25700000000001</v>
      </c>
      <c r="K1110" s="11">
        <v>0</v>
      </c>
      <c r="L1110">
        <v>2800</v>
      </c>
      <c r="N1110">
        <v>1.76</v>
      </c>
      <c r="O1110" s="11">
        <v>3.65</v>
      </c>
      <c r="P1110" s="11">
        <v>0.15</v>
      </c>
      <c r="Q1110" s="12">
        <v>0.04</v>
      </c>
      <c r="R1110">
        <v>0</v>
      </c>
      <c r="T1110" s="42">
        <v>19.100000000000001</v>
      </c>
    </row>
    <row r="1111" spans="1:20" x14ac:dyDescent="0.2">
      <c r="A1111">
        <v>2489</v>
      </c>
      <c r="B1111">
        <v>2011</v>
      </c>
      <c r="C1111" t="s">
        <v>705</v>
      </c>
      <c r="D1111" s="40">
        <v>40715</v>
      </c>
      <c r="E1111" t="s">
        <v>835</v>
      </c>
      <c r="F1111" t="s">
        <v>838</v>
      </c>
      <c r="G1111">
        <v>1</v>
      </c>
      <c r="H1111" t="s">
        <v>1110</v>
      </c>
      <c r="I1111">
        <v>33.606099999999998</v>
      </c>
      <c r="J1111">
        <v>-117.9311</v>
      </c>
      <c r="K1111" s="11">
        <v>0</v>
      </c>
      <c r="L1111">
        <v>0</v>
      </c>
      <c r="N1111">
        <v>0.54</v>
      </c>
      <c r="O1111" s="11">
        <v>1.24</v>
      </c>
      <c r="P1111" s="11">
        <v>0.23</v>
      </c>
      <c r="Q1111" s="12">
        <v>0</v>
      </c>
      <c r="R1111">
        <v>0</v>
      </c>
      <c r="T1111" s="42">
        <v>19.5</v>
      </c>
    </row>
    <row r="1112" spans="1:20" x14ac:dyDescent="0.2">
      <c r="A1112">
        <v>2490</v>
      </c>
      <c r="B1112">
        <v>2011</v>
      </c>
      <c r="C1112" t="s">
        <v>705</v>
      </c>
      <c r="D1112" s="40">
        <v>40717</v>
      </c>
      <c r="E1112" t="s">
        <v>833</v>
      </c>
      <c r="F1112" t="s">
        <v>838</v>
      </c>
      <c r="G1112">
        <v>1</v>
      </c>
      <c r="H1112" t="s">
        <v>1110</v>
      </c>
      <c r="I1112">
        <v>32.866999999999997</v>
      </c>
      <c r="J1112">
        <v>-117.25700000000001</v>
      </c>
      <c r="K1112" s="11">
        <v>0</v>
      </c>
      <c r="L1112">
        <v>0</v>
      </c>
      <c r="N1112">
        <v>2.83</v>
      </c>
      <c r="O1112" s="11">
        <v>0.02</v>
      </c>
      <c r="P1112" s="11">
        <v>0.33</v>
      </c>
      <c r="Q1112" s="12">
        <v>0.34</v>
      </c>
      <c r="R1112">
        <v>0.02</v>
      </c>
      <c r="T1112" s="42">
        <v>18.5</v>
      </c>
    </row>
    <row r="1113" spans="1:20" x14ac:dyDescent="0.2">
      <c r="A1113">
        <v>2491</v>
      </c>
      <c r="B1113">
        <v>2011</v>
      </c>
      <c r="C1113" t="s">
        <v>705</v>
      </c>
      <c r="D1113" s="40">
        <v>40721</v>
      </c>
      <c r="E1113" t="s">
        <v>836</v>
      </c>
      <c r="F1113" t="s">
        <v>838</v>
      </c>
      <c r="G1113">
        <v>1</v>
      </c>
      <c r="H1113" t="s">
        <v>1110</v>
      </c>
      <c r="I1113">
        <v>34.408000000000001</v>
      </c>
      <c r="J1113">
        <v>-119.685</v>
      </c>
      <c r="K1113" s="11">
        <v>0</v>
      </c>
      <c r="L1113">
        <v>0</v>
      </c>
      <c r="N1113">
        <v>1.91</v>
      </c>
      <c r="O1113" s="11">
        <v>5.36</v>
      </c>
      <c r="P1113" s="11">
        <v>0.83</v>
      </c>
      <c r="Q1113" s="12">
        <v>0.66</v>
      </c>
      <c r="R1113">
        <v>0.19</v>
      </c>
      <c r="T1113" s="42">
        <v>17</v>
      </c>
    </row>
    <row r="1114" spans="1:20" x14ac:dyDescent="0.2">
      <c r="A1114">
        <v>2492</v>
      </c>
      <c r="B1114">
        <v>2011</v>
      </c>
      <c r="C1114" t="s">
        <v>705</v>
      </c>
      <c r="D1114" s="40">
        <v>40721</v>
      </c>
      <c r="E1114" t="s">
        <v>839</v>
      </c>
      <c r="F1114" t="s">
        <v>838</v>
      </c>
      <c r="G1114">
        <v>1</v>
      </c>
      <c r="H1114" t="s">
        <v>1110</v>
      </c>
      <c r="I1114">
        <v>34.416107599999997</v>
      </c>
      <c r="J1114">
        <v>-119.82874940000001</v>
      </c>
      <c r="K1114" s="11">
        <v>0</v>
      </c>
      <c r="L1114">
        <v>0</v>
      </c>
      <c r="N1114">
        <v>1.87</v>
      </c>
      <c r="O1114" s="11">
        <v>2.8</v>
      </c>
      <c r="P1114" s="11">
        <v>0.57999999999999996</v>
      </c>
      <c r="Q1114" s="12">
        <v>0.21</v>
      </c>
      <c r="R1114">
        <v>0.18</v>
      </c>
      <c r="T1114" s="42">
        <v>18</v>
      </c>
    </row>
    <row r="1115" spans="1:20" x14ac:dyDescent="0.2">
      <c r="A1115">
        <v>2493</v>
      </c>
      <c r="B1115">
        <v>2011</v>
      </c>
      <c r="C1115" t="s">
        <v>705</v>
      </c>
      <c r="D1115" s="40">
        <v>40721</v>
      </c>
      <c r="E1115" t="s">
        <v>835</v>
      </c>
      <c r="F1115" t="s">
        <v>838</v>
      </c>
      <c r="G1115">
        <v>1</v>
      </c>
      <c r="H1115" t="s">
        <v>1110</v>
      </c>
      <c r="I1115">
        <v>33.606099999999998</v>
      </c>
      <c r="J1115">
        <v>-117.9311</v>
      </c>
      <c r="K1115" s="11">
        <v>0</v>
      </c>
      <c r="L1115">
        <v>31198</v>
      </c>
      <c r="N1115">
        <v>2.35</v>
      </c>
      <c r="O1115" s="11">
        <v>1.91</v>
      </c>
      <c r="P1115" s="11">
        <v>0.16</v>
      </c>
      <c r="Q1115" s="12">
        <v>0.22</v>
      </c>
      <c r="R1115">
        <v>0</v>
      </c>
      <c r="T1115" s="42">
        <v>20</v>
      </c>
    </row>
    <row r="1116" spans="1:20" x14ac:dyDescent="0.2">
      <c r="A1116">
        <v>2495</v>
      </c>
      <c r="B1116">
        <v>2011</v>
      </c>
      <c r="C1116" t="s">
        <v>705</v>
      </c>
      <c r="D1116" s="40">
        <v>40721</v>
      </c>
      <c r="E1116" t="s">
        <v>833</v>
      </c>
      <c r="F1116" t="s">
        <v>838</v>
      </c>
      <c r="G1116">
        <v>1</v>
      </c>
      <c r="H1116" t="s">
        <v>1110</v>
      </c>
      <c r="I1116">
        <v>32.866999999999997</v>
      </c>
      <c r="J1116">
        <v>-117.25700000000001</v>
      </c>
      <c r="K1116" s="11">
        <v>0</v>
      </c>
      <c r="L1116">
        <v>11600</v>
      </c>
      <c r="N1116">
        <v>2.99</v>
      </c>
      <c r="O1116" s="11">
        <v>0</v>
      </c>
      <c r="P1116" s="11">
        <v>0.21</v>
      </c>
      <c r="Q1116" s="12">
        <v>0.09</v>
      </c>
      <c r="R1116">
        <v>0</v>
      </c>
      <c r="T1116" s="42">
        <v>19.600000000000001</v>
      </c>
    </row>
    <row r="1117" spans="1:20" x14ac:dyDescent="0.2">
      <c r="A1117">
        <v>2496</v>
      </c>
      <c r="B1117">
        <v>2011</v>
      </c>
      <c r="C1117" t="s">
        <v>705</v>
      </c>
      <c r="D1117" s="40">
        <v>40724</v>
      </c>
      <c r="E1117" t="s">
        <v>833</v>
      </c>
      <c r="F1117" t="s">
        <v>838</v>
      </c>
      <c r="G1117">
        <v>1</v>
      </c>
      <c r="H1117" t="s">
        <v>1110</v>
      </c>
      <c r="I1117">
        <v>32.866999999999997</v>
      </c>
      <c r="J1117">
        <v>-117.25700000000001</v>
      </c>
      <c r="K1117" s="11">
        <v>0</v>
      </c>
      <c r="L1117">
        <v>0</v>
      </c>
      <c r="N1117">
        <v>2.57</v>
      </c>
      <c r="O1117" s="11">
        <v>0</v>
      </c>
      <c r="P1117" s="11">
        <v>0</v>
      </c>
      <c r="Q1117" s="12">
        <v>0</v>
      </c>
      <c r="R1117">
        <v>0</v>
      </c>
      <c r="T1117" s="42">
        <v>18.399999999999999</v>
      </c>
    </row>
    <row r="1118" spans="1:20" x14ac:dyDescent="0.2">
      <c r="A1118">
        <v>2497</v>
      </c>
      <c r="B1118">
        <v>2011</v>
      </c>
      <c r="C1118" t="s">
        <v>1067</v>
      </c>
      <c r="D1118" s="40">
        <v>40728</v>
      </c>
      <c r="E1118" t="s">
        <v>833</v>
      </c>
      <c r="F1118" t="s">
        <v>838</v>
      </c>
      <c r="G1118">
        <v>1</v>
      </c>
      <c r="H1118" t="s">
        <v>1110</v>
      </c>
      <c r="I1118">
        <v>32.866999999999997</v>
      </c>
      <c r="J1118">
        <v>-117.25700000000001</v>
      </c>
      <c r="K1118" s="11">
        <v>0</v>
      </c>
      <c r="L1118">
        <v>15200</v>
      </c>
      <c r="N1118">
        <v>2.2999999999999998</v>
      </c>
      <c r="O1118" s="11">
        <v>3.69</v>
      </c>
      <c r="P1118" s="11">
        <v>0.19</v>
      </c>
      <c r="Q1118" s="12">
        <v>0.3</v>
      </c>
      <c r="R1118">
        <v>0.08</v>
      </c>
      <c r="T1118" s="42">
        <v>20.7</v>
      </c>
    </row>
    <row r="1119" spans="1:20" x14ac:dyDescent="0.2">
      <c r="A1119">
        <v>2498</v>
      </c>
      <c r="B1119">
        <v>2011</v>
      </c>
      <c r="C1119" t="s">
        <v>1067</v>
      </c>
      <c r="D1119" s="40">
        <v>40729</v>
      </c>
      <c r="E1119" t="s">
        <v>836</v>
      </c>
      <c r="F1119" t="s">
        <v>838</v>
      </c>
      <c r="G1119">
        <v>1</v>
      </c>
      <c r="H1119" t="s">
        <v>1110</v>
      </c>
      <c r="I1119">
        <v>34.408000000000001</v>
      </c>
      <c r="J1119">
        <v>-119.685</v>
      </c>
      <c r="K1119" s="11">
        <v>0</v>
      </c>
      <c r="L1119">
        <v>0</v>
      </c>
      <c r="N1119">
        <v>1.59</v>
      </c>
      <c r="O1119" s="11">
        <v>3.71</v>
      </c>
      <c r="P1119" s="11">
        <v>0.24</v>
      </c>
      <c r="Q1119" s="12">
        <v>0</v>
      </c>
      <c r="R1119">
        <v>0</v>
      </c>
      <c r="T1119" s="42">
        <v>19</v>
      </c>
    </row>
    <row r="1120" spans="1:20" x14ac:dyDescent="0.2">
      <c r="A1120">
        <v>2499</v>
      </c>
      <c r="B1120">
        <v>2011</v>
      </c>
      <c r="C1120" t="s">
        <v>1067</v>
      </c>
      <c r="D1120" s="40">
        <v>40729</v>
      </c>
      <c r="E1120" t="s">
        <v>839</v>
      </c>
      <c r="F1120" t="s">
        <v>838</v>
      </c>
      <c r="G1120">
        <v>1</v>
      </c>
      <c r="H1120" t="s">
        <v>1110</v>
      </c>
      <c r="I1120">
        <v>34.416107599999997</v>
      </c>
      <c r="J1120">
        <v>-119.82874940000001</v>
      </c>
      <c r="K1120" s="11">
        <v>0</v>
      </c>
      <c r="L1120">
        <v>0</v>
      </c>
      <c r="N1120">
        <v>1.0900000000000001</v>
      </c>
      <c r="O1120" s="11">
        <v>3.48</v>
      </c>
      <c r="P1120" s="11">
        <v>0.28000000000000003</v>
      </c>
      <c r="Q1120" s="12">
        <v>0</v>
      </c>
      <c r="R1120">
        <v>0</v>
      </c>
      <c r="T1120" s="42">
        <v>21</v>
      </c>
    </row>
    <row r="1121" spans="1:20" x14ac:dyDescent="0.2">
      <c r="A1121">
        <v>2500</v>
      </c>
      <c r="B1121">
        <v>2011</v>
      </c>
      <c r="C1121" t="s">
        <v>1067</v>
      </c>
      <c r="D1121" s="40">
        <v>40729</v>
      </c>
      <c r="E1121" t="s">
        <v>835</v>
      </c>
      <c r="F1121" t="s">
        <v>838</v>
      </c>
      <c r="G1121">
        <v>1</v>
      </c>
      <c r="H1121" t="s">
        <v>1110</v>
      </c>
      <c r="I1121">
        <v>33.606099999999998</v>
      </c>
      <c r="J1121">
        <v>-117.9311</v>
      </c>
      <c r="K1121" s="11">
        <v>0</v>
      </c>
      <c r="L1121">
        <v>10399</v>
      </c>
      <c r="N1121">
        <v>2.58</v>
      </c>
      <c r="O1121" s="11">
        <v>3.9</v>
      </c>
      <c r="P1121" s="11">
        <v>0.17</v>
      </c>
      <c r="Q1121" s="12">
        <v>0</v>
      </c>
      <c r="R1121">
        <v>0</v>
      </c>
      <c r="T1121" s="42">
        <v>23</v>
      </c>
    </row>
    <row r="1122" spans="1:20" x14ac:dyDescent="0.2">
      <c r="A1122">
        <v>2502</v>
      </c>
      <c r="B1122">
        <v>2011</v>
      </c>
      <c r="C1122" t="s">
        <v>1067</v>
      </c>
      <c r="D1122" s="40">
        <v>40731</v>
      </c>
      <c r="E1122" t="s">
        <v>833</v>
      </c>
      <c r="F1122" t="s">
        <v>838</v>
      </c>
      <c r="G1122">
        <v>1</v>
      </c>
      <c r="H1122" t="s">
        <v>1110</v>
      </c>
      <c r="I1122">
        <v>32.866999999999997</v>
      </c>
      <c r="J1122">
        <v>-117.25700000000001</v>
      </c>
      <c r="K1122" s="11">
        <v>0</v>
      </c>
      <c r="L1122">
        <v>0</v>
      </c>
      <c r="N1122">
        <v>4.04</v>
      </c>
      <c r="O1122" s="11">
        <v>0</v>
      </c>
      <c r="P1122" s="11">
        <v>0</v>
      </c>
      <c r="Q1122" s="12">
        <v>0</v>
      </c>
      <c r="R1122">
        <v>0</v>
      </c>
      <c r="T1122" s="42">
        <v>20.399999999999999</v>
      </c>
    </row>
    <row r="1123" spans="1:20" x14ac:dyDescent="0.2">
      <c r="A1123">
        <v>2503</v>
      </c>
      <c r="B1123">
        <v>2011</v>
      </c>
      <c r="C1123" t="s">
        <v>1067</v>
      </c>
      <c r="D1123" s="40">
        <v>40735</v>
      </c>
      <c r="E1123" t="s">
        <v>836</v>
      </c>
      <c r="F1123" t="s">
        <v>838</v>
      </c>
      <c r="G1123">
        <v>1</v>
      </c>
      <c r="H1123" t="s">
        <v>1110</v>
      </c>
      <c r="I1123">
        <v>34.408000000000001</v>
      </c>
      <c r="J1123">
        <v>-119.685</v>
      </c>
      <c r="K1123" s="11">
        <v>0</v>
      </c>
      <c r="L1123">
        <v>0</v>
      </c>
      <c r="N1123">
        <v>8.0399999999999991</v>
      </c>
      <c r="O1123" s="11">
        <v>8.32</v>
      </c>
      <c r="P1123" s="11">
        <v>0.26</v>
      </c>
      <c r="Q1123" s="12">
        <v>0</v>
      </c>
      <c r="R1123">
        <v>0</v>
      </c>
      <c r="T1123" s="42">
        <v>18.5</v>
      </c>
    </row>
    <row r="1124" spans="1:20" x14ac:dyDescent="0.2">
      <c r="A1124">
        <v>2504</v>
      </c>
      <c r="B1124">
        <v>2011</v>
      </c>
      <c r="C1124" t="s">
        <v>1067</v>
      </c>
      <c r="D1124" s="40">
        <v>40735</v>
      </c>
      <c r="E1124" t="s">
        <v>839</v>
      </c>
      <c r="F1124" t="s">
        <v>838</v>
      </c>
      <c r="G1124">
        <v>1</v>
      </c>
      <c r="H1124" t="s">
        <v>1110</v>
      </c>
      <c r="I1124">
        <v>34.416107599999997</v>
      </c>
      <c r="J1124">
        <v>-119.82874940000001</v>
      </c>
      <c r="K1124" s="11">
        <v>0</v>
      </c>
      <c r="L1124">
        <v>0</v>
      </c>
      <c r="N1124">
        <v>4.09</v>
      </c>
      <c r="O1124" s="11">
        <v>5.87</v>
      </c>
      <c r="P1124" s="11">
        <v>0.56999999999999995</v>
      </c>
      <c r="Q1124" s="12">
        <v>0</v>
      </c>
      <c r="R1124">
        <v>0</v>
      </c>
      <c r="T1124" s="42">
        <v>17</v>
      </c>
    </row>
    <row r="1125" spans="1:20" x14ac:dyDescent="0.2">
      <c r="A1125">
        <v>2505</v>
      </c>
      <c r="B1125">
        <v>2011</v>
      </c>
      <c r="C1125" t="s">
        <v>1067</v>
      </c>
      <c r="D1125" s="40">
        <v>40735</v>
      </c>
      <c r="E1125" t="s">
        <v>835</v>
      </c>
      <c r="F1125" t="s">
        <v>838</v>
      </c>
      <c r="G1125">
        <v>1</v>
      </c>
      <c r="H1125" t="s">
        <v>1110</v>
      </c>
      <c r="I1125">
        <v>33.606099999999998</v>
      </c>
      <c r="J1125">
        <v>-117.9311</v>
      </c>
      <c r="K1125" s="11">
        <v>0</v>
      </c>
      <c r="L1125">
        <v>5200</v>
      </c>
      <c r="N1125">
        <v>2.06</v>
      </c>
      <c r="O1125" s="11">
        <v>3.79</v>
      </c>
      <c r="P1125" s="11">
        <v>0.22</v>
      </c>
      <c r="Q1125" s="12">
        <v>0</v>
      </c>
      <c r="R1125">
        <v>0</v>
      </c>
      <c r="T1125" s="42">
        <v>20</v>
      </c>
    </row>
    <row r="1126" spans="1:20" x14ac:dyDescent="0.2">
      <c r="A1126">
        <v>2507</v>
      </c>
      <c r="B1126">
        <v>2011</v>
      </c>
      <c r="C1126" t="s">
        <v>1067</v>
      </c>
      <c r="D1126" s="40">
        <v>40736</v>
      </c>
      <c r="E1126" t="s">
        <v>833</v>
      </c>
      <c r="F1126" t="s">
        <v>838</v>
      </c>
      <c r="G1126">
        <v>1</v>
      </c>
      <c r="H1126" t="s">
        <v>1110</v>
      </c>
      <c r="I1126">
        <v>32.866999999999997</v>
      </c>
      <c r="J1126">
        <v>-117.25700000000001</v>
      </c>
      <c r="K1126" s="11">
        <v>0</v>
      </c>
      <c r="L1126">
        <v>48800</v>
      </c>
      <c r="N1126">
        <v>1.72</v>
      </c>
      <c r="O1126" s="11">
        <v>3.52</v>
      </c>
      <c r="P1126" s="11">
        <v>0.22</v>
      </c>
      <c r="Q1126" s="12">
        <v>0.18</v>
      </c>
      <c r="R1126">
        <v>0.08</v>
      </c>
      <c r="T1126" s="42">
        <v>20.2</v>
      </c>
    </row>
    <row r="1127" spans="1:20" x14ac:dyDescent="0.2">
      <c r="A1127">
        <v>2508</v>
      </c>
      <c r="B1127">
        <v>2011</v>
      </c>
      <c r="C1127" t="s">
        <v>1067</v>
      </c>
      <c r="D1127" s="40">
        <v>40738</v>
      </c>
      <c r="E1127" t="s">
        <v>833</v>
      </c>
      <c r="F1127" t="s">
        <v>838</v>
      </c>
      <c r="G1127">
        <v>1</v>
      </c>
      <c r="H1127" t="s">
        <v>1110</v>
      </c>
      <c r="I1127">
        <v>32.866999999999997</v>
      </c>
      <c r="J1127">
        <v>-117.25700000000001</v>
      </c>
      <c r="K1127" s="11">
        <v>0</v>
      </c>
      <c r="L1127">
        <v>0</v>
      </c>
      <c r="N1127">
        <v>1.73</v>
      </c>
      <c r="O1127" s="11">
        <v>0</v>
      </c>
      <c r="P1127" s="11">
        <v>0</v>
      </c>
      <c r="Q1127" s="12">
        <v>0</v>
      </c>
      <c r="R1127">
        <v>0</v>
      </c>
      <c r="T1127" s="42">
        <v>20.2</v>
      </c>
    </row>
    <row r="1128" spans="1:20" x14ac:dyDescent="0.2">
      <c r="A1128">
        <v>2509</v>
      </c>
      <c r="B1128">
        <v>2011</v>
      </c>
      <c r="C1128" t="s">
        <v>1067</v>
      </c>
      <c r="D1128" s="40">
        <v>40742</v>
      </c>
      <c r="E1128" t="s">
        <v>836</v>
      </c>
      <c r="F1128" t="s">
        <v>838</v>
      </c>
      <c r="G1128">
        <v>1</v>
      </c>
      <c r="H1128" t="s">
        <v>1110</v>
      </c>
      <c r="I1128">
        <v>34.408000000000001</v>
      </c>
      <c r="J1128">
        <v>-119.685</v>
      </c>
      <c r="K1128" s="11">
        <v>0</v>
      </c>
      <c r="L1128">
        <v>0</v>
      </c>
      <c r="N1128">
        <v>8.51</v>
      </c>
      <c r="O1128" s="11">
        <v>12.27</v>
      </c>
      <c r="P1128" s="11">
        <v>0.62</v>
      </c>
      <c r="Q1128" s="12">
        <v>0</v>
      </c>
      <c r="R1128">
        <v>0</v>
      </c>
      <c r="T1128" s="42">
        <v>18</v>
      </c>
    </row>
    <row r="1129" spans="1:20" x14ac:dyDescent="0.2">
      <c r="A1129">
        <v>2510</v>
      </c>
      <c r="B1129">
        <v>2011</v>
      </c>
      <c r="C1129" t="s">
        <v>1067</v>
      </c>
      <c r="D1129" s="40">
        <v>40742</v>
      </c>
      <c r="E1129" t="s">
        <v>835</v>
      </c>
      <c r="F1129" t="s">
        <v>838</v>
      </c>
      <c r="G1129">
        <v>1</v>
      </c>
      <c r="H1129" t="s">
        <v>1110</v>
      </c>
      <c r="I1129">
        <v>33.606099999999998</v>
      </c>
      <c r="J1129">
        <v>-117.9311</v>
      </c>
      <c r="K1129" s="11">
        <v>0</v>
      </c>
      <c r="L1129">
        <v>77995</v>
      </c>
      <c r="N1129">
        <v>2.73</v>
      </c>
      <c r="O1129" s="11">
        <v>4.4000000000000004</v>
      </c>
      <c r="P1129" s="11">
        <v>0.28000000000000003</v>
      </c>
      <c r="Q1129" s="12">
        <v>0</v>
      </c>
      <c r="R1129">
        <v>0</v>
      </c>
      <c r="T1129" s="42">
        <v>20.5</v>
      </c>
    </row>
    <row r="1130" spans="1:20" x14ac:dyDescent="0.2">
      <c r="A1130">
        <v>2511</v>
      </c>
      <c r="B1130">
        <v>2011</v>
      </c>
      <c r="C1130" t="s">
        <v>1067</v>
      </c>
      <c r="D1130" s="40">
        <v>40742</v>
      </c>
      <c r="E1130" t="s">
        <v>839</v>
      </c>
      <c r="F1130" t="s">
        <v>838</v>
      </c>
      <c r="G1130">
        <v>1</v>
      </c>
      <c r="H1130" t="s">
        <v>1110</v>
      </c>
      <c r="I1130">
        <v>34.416107599999997</v>
      </c>
      <c r="J1130">
        <v>-119.82874940000001</v>
      </c>
      <c r="K1130" s="11">
        <v>0</v>
      </c>
      <c r="L1130">
        <v>127000</v>
      </c>
      <c r="N1130">
        <v>2.0299999999999998</v>
      </c>
      <c r="O1130" s="11">
        <v>5.42</v>
      </c>
      <c r="P1130" s="11">
        <v>0.45</v>
      </c>
      <c r="Q1130" s="12">
        <v>0</v>
      </c>
      <c r="R1130">
        <v>0</v>
      </c>
      <c r="T1130" s="42">
        <v>19</v>
      </c>
    </row>
    <row r="1131" spans="1:20" x14ac:dyDescent="0.2">
      <c r="A1131">
        <v>2512</v>
      </c>
      <c r="B1131">
        <v>2011</v>
      </c>
      <c r="C1131" t="s">
        <v>1067</v>
      </c>
      <c r="D1131" s="40">
        <v>40742</v>
      </c>
      <c r="E1131" t="s">
        <v>833</v>
      </c>
      <c r="F1131" t="s">
        <v>838</v>
      </c>
      <c r="G1131">
        <v>1</v>
      </c>
      <c r="H1131" t="s">
        <v>1110</v>
      </c>
      <c r="I1131">
        <v>32.866999999999997</v>
      </c>
      <c r="J1131">
        <v>-117.25700000000001</v>
      </c>
      <c r="K1131" s="11">
        <v>0</v>
      </c>
      <c r="L1131">
        <v>34800</v>
      </c>
      <c r="N1131">
        <v>1.96</v>
      </c>
      <c r="O1131" s="11">
        <v>2.5299999999999998</v>
      </c>
      <c r="P1131" s="11">
        <v>0.19</v>
      </c>
      <c r="Q1131" s="12">
        <v>0.17</v>
      </c>
      <c r="R1131">
        <v>7.0000000000000007E-2</v>
      </c>
      <c r="T1131" s="42">
        <v>21</v>
      </c>
    </row>
    <row r="1132" spans="1:20" x14ac:dyDescent="0.2">
      <c r="A1132">
        <v>2514</v>
      </c>
      <c r="B1132">
        <v>2011</v>
      </c>
      <c r="C1132" t="s">
        <v>1067</v>
      </c>
      <c r="D1132" s="40">
        <v>40744</v>
      </c>
      <c r="E1132" t="s">
        <v>833</v>
      </c>
      <c r="F1132" t="s">
        <v>838</v>
      </c>
      <c r="G1132">
        <v>1</v>
      </c>
      <c r="H1132" t="s">
        <v>1110</v>
      </c>
      <c r="I1132">
        <v>32.866999999999997</v>
      </c>
      <c r="J1132">
        <v>-117.25700000000001</v>
      </c>
      <c r="K1132" s="11">
        <v>0</v>
      </c>
      <c r="L1132">
        <v>0</v>
      </c>
      <c r="N1132">
        <v>1.82</v>
      </c>
      <c r="O1132" s="11">
        <v>0</v>
      </c>
      <c r="P1132" s="11">
        <v>0</v>
      </c>
      <c r="Q1132" s="12">
        <v>0</v>
      </c>
      <c r="R1132">
        <v>0</v>
      </c>
      <c r="T1132" s="42">
        <v>20.6</v>
      </c>
    </row>
    <row r="1133" spans="1:20" x14ac:dyDescent="0.2">
      <c r="A1133">
        <v>2515</v>
      </c>
      <c r="B1133">
        <v>2011</v>
      </c>
      <c r="C1133" t="s">
        <v>1067</v>
      </c>
      <c r="D1133" s="40">
        <v>40749</v>
      </c>
      <c r="E1133" t="s">
        <v>836</v>
      </c>
      <c r="F1133" t="s">
        <v>838</v>
      </c>
      <c r="G1133">
        <v>1</v>
      </c>
      <c r="H1133" t="s">
        <v>1110</v>
      </c>
      <c r="I1133">
        <v>34.408000000000001</v>
      </c>
      <c r="J1133">
        <v>-119.685</v>
      </c>
      <c r="K1133" s="11">
        <v>0.34</v>
      </c>
      <c r="L1133">
        <v>180400</v>
      </c>
      <c r="N1133">
        <v>3.99</v>
      </c>
      <c r="O1133" s="11">
        <v>2.0699999999999998</v>
      </c>
      <c r="P1133" s="11">
        <v>0.26</v>
      </c>
      <c r="Q1133" s="12">
        <v>0</v>
      </c>
      <c r="R1133">
        <v>0</v>
      </c>
      <c r="T1133" s="42">
        <v>17</v>
      </c>
    </row>
    <row r="1134" spans="1:20" x14ac:dyDescent="0.2">
      <c r="A1134">
        <v>2516</v>
      </c>
      <c r="B1134">
        <v>2011</v>
      </c>
      <c r="C1134" t="s">
        <v>1067</v>
      </c>
      <c r="D1134" s="40">
        <v>40749</v>
      </c>
      <c r="E1134" t="s">
        <v>839</v>
      </c>
      <c r="F1134" t="s">
        <v>838</v>
      </c>
      <c r="G1134">
        <v>1</v>
      </c>
      <c r="H1134" t="s">
        <v>1110</v>
      </c>
      <c r="I1134">
        <v>34.416107599999997</v>
      </c>
      <c r="J1134">
        <v>-119.82874940000001</v>
      </c>
      <c r="K1134" s="11">
        <v>0</v>
      </c>
      <c r="L1134">
        <v>71700</v>
      </c>
      <c r="N1134">
        <v>2.36</v>
      </c>
      <c r="O1134" s="11">
        <v>2.38</v>
      </c>
      <c r="P1134" s="11">
        <v>0.47</v>
      </c>
      <c r="Q1134" s="12">
        <v>0</v>
      </c>
      <c r="R1134">
        <v>0</v>
      </c>
      <c r="T1134" s="42">
        <v>19</v>
      </c>
    </row>
    <row r="1135" spans="1:20" x14ac:dyDescent="0.2">
      <c r="A1135">
        <v>2517</v>
      </c>
      <c r="B1135">
        <v>2011</v>
      </c>
      <c r="C1135" t="s">
        <v>1067</v>
      </c>
      <c r="D1135" s="40">
        <v>40749</v>
      </c>
      <c r="E1135" t="s">
        <v>835</v>
      </c>
      <c r="F1135" t="s">
        <v>838</v>
      </c>
      <c r="G1135">
        <v>1</v>
      </c>
      <c r="H1135" t="s">
        <v>1110</v>
      </c>
      <c r="I1135">
        <v>33.606099999999998</v>
      </c>
      <c r="J1135">
        <v>-117.9311</v>
      </c>
      <c r="K1135" s="11">
        <v>0</v>
      </c>
      <c r="L1135">
        <v>127393</v>
      </c>
      <c r="N1135">
        <v>2.15</v>
      </c>
      <c r="O1135" s="11">
        <v>3.91</v>
      </c>
      <c r="P1135" s="11">
        <v>0.25</v>
      </c>
      <c r="Q1135" s="12">
        <v>0</v>
      </c>
      <c r="R1135">
        <v>0</v>
      </c>
      <c r="T1135" s="42">
        <v>21</v>
      </c>
    </row>
    <row r="1136" spans="1:20" x14ac:dyDescent="0.2">
      <c r="A1136">
        <v>2518</v>
      </c>
      <c r="B1136">
        <v>2011</v>
      </c>
      <c r="C1136" t="s">
        <v>1067</v>
      </c>
      <c r="D1136" s="40">
        <v>40749</v>
      </c>
      <c r="E1136" t="s">
        <v>833</v>
      </c>
      <c r="F1136" t="s">
        <v>838</v>
      </c>
      <c r="G1136">
        <v>1</v>
      </c>
      <c r="H1136" t="s">
        <v>1110</v>
      </c>
      <c r="I1136">
        <v>32.866999999999997</v>
      </c>
      <c r="J1136">
        <v>-117.25700000000001</v>
      </c>
      <c r="K1136" s="11">
        <v>0</v>
      </c>
      <c r="L1136">
        <v>24000</v>
      </c>
      <c r="N1136">
        <v>2.34</v>
      </c>
      <c r="O1136" s="11">
        <v>2.65</v>
      </c>
      <c r="P1136" s="11">
        <v>0.14000000000000001</v>
      </c>
      <c r="Q1136" s="12">
        <v>0.13</v>
      </c>
      <c r="R1136">
        <v>0.06</v>
      </c>
      <c r="T1136" s="42">
        <v>21.3</v>
      </c>
    </row>
    <row r="1137" spans="1:20" x14ac:dyDescent="0.2">
      <c r="A1137">
        <v>2519</v>
      </c>
      <c r="B1137">
        <v>2011</v>
      </c>
      <c r="C1137" t="s">
        <v>1067</v>
      </c>
      <c r="D1137" s="40">
        <v>40749</v>
      </c>
      <c r="E1137" t="s">
        <v>837</v>
      </c>
      <c r="F1137" t="s">
        <v>838</v>
      </c>
      <c r="G1137">
        <v>1</v>
      </c>
      <c r="H1137" t="s">
        <v>1110</v>
      </c>
      <c r="I1137">
        <v>34.008000000000003</v>
      </c>
      <c r="J1137">
        <v>-118.499</v>
      </c>
      <c r="K1137" s="11">
        <v>4.2999999999999997E-2</v>
      </c>
      <c r="L1137">
        <v>31042</v>
      </c>
      <c r="N1137">
        <v>4</v>
      </c>
      <c r="O1137" s="11">
        <v>2.5439600000000002</v>
      </c>
      <c r="P1137" s="11">
        <v>0.47362399999999999</v>
      </c>
      <c r="Q1137" s="12">
        <v>1.5993999999999999</v>
      </c>
      <c r="R1137">
        <v>0</v>
      </c>
      <c r="T1137" s="42">
        <v>21</v>
      </c>
    </row>
    <row r="1138" spans="1:20" x14ac:dyDescent="0.2">
      <c r="A1138">
        <v>2520</v>
      </c>
      <c r="B1138">
        <v>2011</v>
      </c>
      <c r="C1138" t="s">
        <v>1067</v>
      </c>
      <c r="D1138" s="40">
        <v>40752</v>
      </c>
      <c r="E1138" t="s">
        <v>833</v>
      </c>
      <c r="F1138" t="s">
        <v>838</v>
      </c>
      <c r="G1138">
        <v>1</v>
      </c>
      <c r="H1138" t="s">
        <v>1110</v>
      </c>
      <c r="I1138">
        <v>32.866999999999997</v>
      </c>
      <c r="J1138">
        <v>-117.25700000000001</v>
      </c>
      <c r="K1138" s="11">
        <v>0</v>
      </c>
      <c r="L1138">
        <v>0</v>
      </c>
      <c r="N1138">
        <v>1.56</v>
      </c>
      <c r="O1138" s="11">
        <v>0</v>
      </c>
      <c r="P1138" s="11">
        <v>0</v>
      </c>
      <c r="Q1138" s="12">
        <v>0</v>
      </c>
      <c r="R1138">
        <v>0</v>
      </c>
      <c r="T1138" s="42">
        <v>21.3</v>
      </c>
    </row>
    <row r="1139" spans="1:20" x14ac:dyDescent="0.2">
      <c r="A1139">
        <v>2521</v>
      </c>
      <c r="B1139">
        <v>2011</v>
      </c>
      <c r="C1139" t="s">
        <v>1068</v>
      </c>
      <c r="D1139" s="40">
        <v>40756</v>
      </c>
      <c r="E1139" t="s">
        <v>835</v>
      </c>
      <c r="F1139" t="s">
        <v>838</v>
      </c>
      <c r="G1139">
        <v>1</v>
      </c>
      <c r="H1139" t="s">
        <v>1110</v>
      </c>
      <c r="I1139">
        <v>33.606099999999998</v>
      </c>
      <c r="J1139">
        <v>-117.9311</v>
      </c>
      <c r="K1139" s="11">
        <v>0</v>
      </c>
      <c r="L1139">
        <v>75395</v>
      </c>
      <c r="N1139">
        <v>3.04</v>
      </c>
      <c r="O1139" s="11">
        <v>2.87</v>
      </c>
      <c r="P1139" s="11">
        <v>0.34</v>
      </c>
      <c r="Q1139" s="12">
        <v>0.98</v>
      </c>
      <c r="R1139">
        <v>0</v>
      </c>
      <c r="T1139" s="42">
        <v>16.5</v>
      </c>
    </row>
    <row r="1140" spans="1:20" x14ac:dyDescent="0.2">
      <c r="A1140">
        <v>2522</v>
      </c>
      <c r="B1140">
        <v>2011</v>
      </c>
      <c r="C1140" t="s">
        <v>1068</v>
      </c>
      <c r="D1140" s="40">
        <v>40756</v>
      </c>
      <c r="E1140" t="s">
        <v>833</v>
      </c>
      <c r="F1140" t="s">
        <v>838</v>
      </c>
      <c r="G1140">
        <v>1</v>
      </c>
      <c r="H1140" t="s">
        <v>1110</v>
      </c>
      <c r="I1140">
        <v>32.866999999999997</v>
      </c>
      <c r="J1140">
        <v>-117.25700000000001</v>
      </c>
      <c r="K1140" s="11">
        <v>0</v>
      </c>
      <c r="L1140">
        <v>8000</v>
      </c>
      <c r="N1140">
        <v>1.5</v>
      </c>
      <c r="O1140" s="11">
        <v>3.11</v>
      </c>
      <c r="P1140" s="11">
        <v>0.28000000000000003</v>
      </c>
      <c r="Q1140" s="12">
        <v>0.34</v>
      </c>
      <c r="R1140">
        <v>7.0000000000000007E-2</v>
      </c>
      <c r="T1140" s="42">
        <v>17.8</v>
      </c>
    </row>
    <row r="1141" spans="1:20" x14ac:dyDescent="0.2">
      <c r="A1141">
        <v>2523</v>
      </c>
      <c r="B1141">
        <v>2011</v>
      </c>
      <c r="C1141" t="s">
        <v>1068</v>
      </c>
      <c r="D1141" s="40">
        <v>40756</v>
      </c>
      <c r="E1141" t="s">
        <v>836</v>
      </c>
      <c r="F1141" t="s">
        <v>838</v>
      </c>
      <c r="G1141">
        <v>1</v>
      </c>
      <c r="H1141" t="s">
        <v>1110</v>
      </c>
      <c r="I1141">
        <v>34.408000000000001</v>
      </c>
      <c r="J1141">
        <v>-119.685</v>
      </c>
      <c r="K1141" s="11">
        <v>4.8000000000000001E-2</v>
      </c>
      <c r="L1141">
        <v>27500</v>
      </c>
      <c r="N1141">
        <v>3.01</v>
      </c>
      <c r="O1141" s="11">
        <v>5.45</v>
      </c>
      <c r="P1141" s="11">
        <v>0.75</v>
      </c>
      <c r="Q1141" s="12">
        <v>0</v>
      </c>
      <c r="R1141">
        <v>0</v>
      </c>
      <c r="T1141" s="42">
        <v>17</v>
      </c>
    </row>
    <row r="1142" spans="1:20" x14ac:dyDescent="0.2">
      <c r="A1142">
        <v>2524</v>
      </c>
      <c r="B1142">
        <v>2011</v>
      </c>
      <c r="C1142" t="s">
        <v>1068</v>
      </c>
      <c r="D1142" s="40">
        <v>40756</v>
      </c>
      <c r="E1142" t="s">
        <v>839</v>
      </c>
      <c r="F1142" t="s">
        <v>838</v>
      </c>
      <c r="G1142">
        <v>1</v>
      </c>
      <c r="H1142" t="s">
        <v>1110</v>
      </c>
      <c r="I1142">
        <v>34.416107599999997</v>
      </c>
      <c r="J1142">
        <v>-119.82874940000001</v>
      </c>
      <c r="K1142" s="11">
        <v>0</v>
      </c>
      <c r="L1142">
        <v>26800</v>
      </c>
      <c r="N1142">
        <v>2.72</v>
      </c>
      <c r="O1142" s="11">
        <v>2.56</v>
      </c>
      <c r="P1142" s="11">
        <v>0.42</v>
      </c>
      <c r="Q1142" s="12">
        <v>0</v>
      </c>
      <c r="R1142">
        <v>0</v>
      </c>
      <c r="T1142" s="42">
        <v>18</v>
      </c>
    </row>
    <row r="1143" spans="1:20" x14ac:dyDescent="0.2">
      <c r="A1143">
        <v>2525</v>
      </c>
      <c r="B1143">
        <v>2011</v>
      </c>
      <c r="C1143" t="s">
        <v>1068</v>
      </c>
      <c r="D1143" s="40">
        <v>40756</v>
      </c>
      <c r="E1143" t="s">
        <v>837</v>
      </c>
      <c r="F1143" t="s">
        <v>838</v>
      </c>
      <c r="G1143">
        <v>1</v>
      </c>
      <c r="H1143" t="s">
        <v>1110</v>
      </c>
      <c r="I1143">
        <v>34.008000000000003</v>
      </c>
      <c r="J1143">
        <v>-118.499</v>
      </c>
      <c r="K1143" s="11">
        <v>0</v>
      </c>
      <c r="L1143">
        <v>1496</v>
      </c>
      <c r="N1143">
        <v>1</v>
      </c>
      <c r="O1143" s="11">
        <v>3.26247</v>
      </c>
      <c r="P1143" s="11">
        <v>0.32412400000000002</v>
      </c>
      <c r="Q1143" s="12">
        <v>0.162968</v>
      </c>
      <c r="R1143">
        <v>0</v>
      </c>
      <c r="T1143" s="42">
        <v>21.5</v>
      </c>
    </row>
    <row r="1144" spans="1:20" x14ac:dyDescent="0.2">
      <c r="A1144">
        <v>2526</v>
      </c>
      <c r="B1144">
        <v>2011</v>
      </c>
      <c r="C1144" t="s">
        <v>1068</v>
      </c>
      <c r="D1144" s="40">
        <v>40760</v>
      </c>
      <c r="E1144" t="s">
        <v>833</v>
      </c>
      <c r="F1144" t="s">
        <v>838</v>
      </c>
      <c r="G1144">
        <v>1</v>
      </c>
      <c r="H1144" t="s">
        <v>1110</v>
      </c>
      <c r="I1144">
        <v>32.866999999999997</v>
      </c>
      <c r="J1144">
        <v>-117.25700000000001</v>
      </c>
      <c r="K1144" s="11">
        <v>0</v>
      </c>
      <c r="L1144">
        <v>0</v>
      </c>
      <c r="N1144">
        <v>1.73</v>
      </c>
      <c r="O1144" s="11">
        <v>0</v>
      </c>
      <c r="P1144" s="11">
        <v>0</v>
      </c>
      <c r="Q1144" s="12">
        <v>0</v>
      </c>
      <c r="R1144">
        <v>0</v>
      </c>
      <c r="T1144" s="42">
        <v>18.100000000000001</v>
      </c>
    </row>
    <row r="1145" spans="1:20" x14ac:dyDescent="0.2">
      <c r="A1145">
        <v>2527</v>
      </c>
      <c r="B1145">
        <v>2011</v>
      </c>
      <c r="C1145" t="s">
        <v>1068</v>
      </c>
      <c r="D1145" s="40">
        <v>40763</v>
      </c>
      <c r="E1145" t="s">
        <v>836</v>
      </c>
      <c r="F1145" t="s">
        <v>838</v>
      </c>
      <c r="G1145">
        <v>1</v>
      </c>
      <c r="H1145" t="s">
        <v>1110</v>
      </c>
      <c r="I1145">
        <v>34.408000000000001</v>
      </c>
      <c r="J1145">
        <v>-119.685</v>
      </c>
      <c r="K1145" s="11">
        <v>0.28999999999999998</v>
      </c>
      <c r="L1145">
        <v>24900</v>
      </c>
      <c r="N1145">
        <v>3.57</v>
      </c>
      <c r="O1145" s="11">
        <v>7.99</v>
      </c>
      <c r="P1145" s="11">
        <v>0.33</v>
      </c>
      <c r="Q1145" s="12">
        <v>0</v>
      </c>
      <c r="R1145">
        <v>0</v>
      </c>
      <c r="T1145" s="42">
        <v>17.5</v>
      </c>
    </row>
    <row r="1146" spans="1:20" x14ac:dyDescent="0.2">
      <c r="A1146">
        <v>2528</v>
      </c>
      <c r="B1146">
        <v>2011</v>
      </c>
      <c r="C1146" t="s">
        <v>1068</v>
      </c>
      <c r="D1146" s="40">
        <v>40763</v>
      </c>
      <c r="E1146" t="s">
        <v>839</v>
      </c>
      <c r="F1146" t="s">
        <v>838</v>
      </c>
      <c r="G1146">
        <v>1</v>
      </c>
      <c r="H1146" t="s">
        <v>1110</v>
      </c>
      <c r="I1146">
        <v>34.416107599999997</v>
      </c>
      <c r="J1146">
        <v>-119.82874940000001</v>
      </c>
      <c r="K1146" s="11">
        <v>0</v>
      </c>
      <c r="L1146">
        <v>42500</v>
      </c>
      <c r="N1146">
        <v>2.92</v>
      </c>
      <c r="O1146" s="11">
        <v>3.36</v>
      </c>
      <c r="P1146" s="11">
        <v>0.43</v>
      </c>
      <c r="Q1146" s="12">
        <v>0</v>
      </c>
      <c r="R1146">
        <v>0</v>
      </c>
      <c r="T1146" s="42">
        <v>17</v>
      </c>
    </row>
    <row r="1147" spans="1:20" x14ac:dyDescent="0.2">
      <c r="A1147">
        <v>2529</v>
      </c>
      <c r="B1147">
        <v>2011</v>
      </c>
      <c r="C1147" t="s">
        <v>1068</v>
      </c>
      <c r="D1147" s="40">
        <v>40763</v>
      </c>
      <c r="E1147" t="s">
        <v>835</v>
      </c>
      <c r="F1147" t="s">
        <v>838</v>
      </c>
      <c r="G1147">
        <v>1</v>
      </c>
      <c r="H1147" t="s">
        <v>1110</v>
      </c>
      <c r="I1147">
        <v>33.606099999999998</v>
      </c>
      <c r="J1147">
        <v>-117.9311</v>
      </c>
      <c r="K1147" s="11">
        <v>0</v>
      </c>
      <c r="L1147">
        <v>88394</v>
      </c>
      <c r="N1147">
        <v>2.48</v>
      </c>
      <c r="O1147" s="11">
        <v>0</v>
      </c>
      <c r="P1147" s="11">
        <v>0.2</v>
      </c>
      <c r="Q1147" s="12">
        <v>0</v>
      </c>
      <c r="R1147">
        <v>0</v>
      </c>
      <c r="T1147" s="42">
        <v>18.5</v>
      </c>
    </row>
    <row r="1148" spans="1:20" x14ac:dyDescent="0.2">
      <c r="A1148">
        <v>2530</v>
      </c>
      <c r="B1148">
        <v>2011</v>
      </c>
      <c r="C1148" t="s">
        <v>1068</v>
      </c>
      <c r="D1148" s="40">
        <v>40763</v>
      </c>
      <c r="E1148" t="s">
        <v>833</v>
      </c>
      <c r="F1148" t="s">
        <v>838</v>
      </c>
      <c r="G1148">
        <v>1</v>
      </c>
      <c r="H1148" t="s">
        <v>1110</v>
      </c>
      <c r="I1148">
        <v>32.866999999999997</v>
      </c>
      <c r="J1148">
        <v>-117.25700000000001</v>
      </c>
      <c r="K1148" s="11">
        <v>0</v>
      </c>
      <c r="L1148">
        <v>3600</v>
      </c>
      <c r="N1148">
        <v>1.07</v>
      </c>
      <c r="O1148" s="11">
        <v>2.73</v>
      </c>
      <c r="P1148" s="11">
        <v>0.24</v>
      </c>
      <c r="Q1148" s="12">
        <v>0.17</v>
      </c>
      <c r="R1148">
        <v>0.06</v>
      </c>
      <c r="T1148" s="42">
        <v>18.600000000000001</v>
      </c>
    </row>
    <row r="1149" spans="1:20" x14ac:dyDescent="0.2">
      <c r="A1149">
        <v>2532</v>
      </c>
      <c r="B1149">
        <v>2011</v>
      </c>
      <c r="C1149" t="s">
        <v>1068</v>
      </c>
      <c r="D1149" s="40">
        <v>40766</v>
      </c>
      <c r="E1149" t="s">
        <v>833</v>
      </c>
      <c r="F1149" t="s">
        <v>838</v>
      </c>
      <c r="G1149">
        <v>1</v>
      </c>
      <c r="H1149" t="s">
        <v>1110</v>
      </c>
      <c r="I1149">
        <v>32.866999999999997</v>
      </c>
      <c r="J1149">
        <v>-117.25700000000001</v>
      </c>
      <c r="K1149" s="11">
        <v>0</v>
      </c>
      <c r="L1149">
        <v>0</v>
      </c>
      <c r="N1149">
        <v>0.95</v>
      </c>
      <c r="O1149" s="11">
        <v>0</v>
      </c>
      <c r="P1149" s="11">
        <v>0</v>
      </c>
      <c r="Q1149" s="12">
        <v>0</v>
      </c>
      <c r="R1149">
        <v>0</v>
      </c>
      <c r="T1149" s="42">
        <v>19.7</v>
      </c>
    </row>
    <row r="1150" spans="1:20" x14ac:dyDescent="0.2">
      <c r="A1150">
        <v>2533</v>
      </c>
      <c r="B1150">
        <v>2011</v>
      </c>
      <c r="C1150" t="s">
        <v>1068</v>
      </c>
      <c r="D1150" s="40">
        <v>40770</v>
      </c>
      <c r="E1150" t="s">
        <v>835</v>
      </c>
      <c r="F1150" t="s">
        <v>838</v>
      </c>
      <c r="G1150">
        <v>1</v>
      </c>
      <c r="H1150" t="s">
        <v>1110</v>
      </c>
      <c r="I1150">
        <v>33.606099999999998</v>
      </c>
      <c r="J1150">
        <v>-117.9311</v>
      </c>
      <c r="K1150" s="11">
        <v>0</v>
      </c>
      <c r="L1150">
        <v>0</v>
      </c>
      <c r="N1150">
        <v>1.24</v>
      </c>
      <c r="O1150" s="11">
        <v>1.85</v>
      </c>
      <c r="P1150" s="11">
        <v>0.22</v>
      </c>
      <c r="Q1150" s="12">
        <v>0</v>
      </c>
      <c r="R1150">
        <v>0</v>
      </c>
      <c r="T1150" s="42">
        <v>20.5</v>
      </c>
    </row>
    <row r="1151" spans="1:20" x14ac:dyDescent="0.2">
      <c r="A1151">
        <v>2534</v>
      </c>
      <c r="B1151">
        <v>2011</v>
      </c>
      <c r="C1151" t="s">
        <v>1068</v>
      </c>
      <c r="D1151" s="40">
        <v>40770</v>
      </c>
      <c r="E1151" t="s">
        <v>833</v>
      </c>
      <c r="F1151" t="s">
        <v>838</v>
      </c>
      <c r="G1151">
        <v>1</v>
      </c>
      <c r="H1151" t="s">
        <v>1110</v>
      </c>
      <c r="I1151">
        <v>32.866999999999997</v>
      </c>
      <c r="J1151">
        <v>-117.25700000000001</v>
      </c>
      <c r="K1151" s="11">
        <v>0</v>
      </c>
      <c r="L1151">
        <v>42800</v>
      </c>
      <c r="N1151">
        <v>2.41</v>
      </c>
      <c r="O1151" s="11">
        <v>1.27</v>
      </c>
      <c r="P1151" s="11">
        <v>0.15</v>
      </c>
      <c r="Q1151" s="12">
        <v>0.02</v>
      </c>
      <c r="R1151">
        <v>0.03</v>
      </c>
      <c r="T1151" s="42">
        <v>20.2</v>
      </c>
    </row>
    <row r="1152" spans="1:20" x14ac:dyDescent="0.2">
      <c r="A1152">
        <v>2535</v>
      </c>
      <c r="B1152">
        <v>2011</v>
      </c>
      <c r="C1152" t="s">
        <v>1068</v>
      </c>
      <c r="D1152" s="40">
        <v>40770</v>
      </c>
      <c r="E1152" t="s">
        <v>836</v>
      </c>
      <c r="F1152" t="s">
        <v>838</v>
      </c>
      <c r="G1152">
        <v>1</v>
      </c>
      <c r="H1152" t="s">
        <v>1110</v>
      </c>
      <c r="I1152">
        <v>34.408000000000001</v>
      </c>
      <c r="J1152">
        <v>-119.685</v>
      </c>
      <c r="K1152" s="11">
        <v>5.0999999999999997E-2</v>
      </c>
      <c r="L1152">
        <v>10600</v>
      </c>
      <c r="N1152">
        <v>5.13</v>
      </c>
      <c r="O1152" s="11">
        <v>3.65</v>
      </c>
      <c r="P1152" s="11">
        <v>0.34</v>
      </c>
      <c r="Q1152" s="12">
        <v>0</v>
      </c>
      <c r="R1152">
        <v>0</v>
      </c>
      <c r="T1152" s="42">
        <v>17</v>
      </c>
    </row>
    <row r="1153" spans="1:20" x14ac:dyDescent="0.2">
      <c r="A1153">
        <v>2536</v>
      </c>
      <c r="B1153">
        <v>2011</v>
      </c>
      <c r="C1153" t="s">
        <v>1068</v>
      </c>
      <c r="D1153" s="40">
        <v>40770</v>
      </c>
      <c r="E1153" t="s">
        <v>839</v>
      </c>
      <c r="F1153" t="s">
        <v>838</v>
      </c>
      <c r="G1153">
        <v>1</v>
      </c>
      <c r="H1153" t="s">
        <v>1110</v>
      </c>
      <c r="I1153">
        <v>34.416107599999997</v>
      </c>
      <c r="J1153">
        <v>-119.82874940000001</v>
      </c>
      <c r="K1153" s="11">
        <v>0</v>
      </c>
      <c r="L1153">
        <v>40100</v>
      </c>
      <c r="N1153">
        <v>2.31</v>
      </c>
      <c r="O1153" s="11">
        <v>4.22</v>
      </c>
      <c r="P1153" s="11">
        <v>0.54</v>
      </c>
      <c r="Q1153" s="12">
        <v>0</v>
      </c>
      <c r="R1153">
        <v>0</v>
      </c>
      <c r="T1153" s="42">
        <v>17</v>
      </c>
    </row>
    <row r="1154" spans="1:20" x14ac:dyDescent="0.2">
      <c r="A1154">
        <v>2537</v>
      </c>
      <c r="B1154">
        <v>2011</v>
      </c>
      <c r="C1154" t="s">
        <v>1068</v>
      </c>
      <c r="D1154" s="40">
        <v>40770</v>
      </c>
      <c r="E1154" t="s">
        <v>837</v>
      </c>
      <c r="F1154" t="s">
        <v>838</v>
      </c>
      <c r="G1154">
        <v>1</v>
      </c>
      <c r="H1154" t="s">
        <v>1110</v>
      </c>
      <c r="I1154">
        <v>34.008000000000003</v>
      </c>
      <c r="J1154">
        <v>-118.499</v>
      </c>
      <c r="K1154" s="11">
        <v>6.3E-2</v>
      </c>
      <c r="L1154">
        <v>0</v>
      </c>
      <c r="N1154">
        <v>4</v>
      </c>
      <c r="O1154" s="11">
        <v>3.55627</v>
      </c>
      <c r="P1154" s="11">
        <v>0.63486699999999996</v>
      </c>
      <c r="Q1154" s="12">
        <v>0.40928799999999999</v>
      </c>
      <c r="R1154">
        <v>0</v>
      </c>
      <c r="T1154" s="42">
        <v>20</v>
      </c>
    </row>
    <row r="1155" spans="1:20" x14ac:dyDescent="0.2">
      <c r="A1155">
        <v>2538</v>
      </c>
      <c r="B1155">
        <v>2011</v>
      </c>
      <c r="C1155" t="s">
        <v>1068</v>
      </c>
      <c r="D1155" s="40">
        <v>40773</v>
      </c>
      <c r="E1155" t="s">
        <v>833</v>
      </c>
      <c r="F1155" t="s">
        <v>838</v>
      </c>
      <c r="G1155">
        <v>1</v>
      </c>
      <c r="H1155" t="s">
        <v>1110</v>
      </c>
      <c r="I1155">
        <v>32.866999999999997</v>
      </c>
      <c r="J1155">
        <v>-117.25700000000001</v>
      </c>
      <c r="K1155" s="11">
        <v>0</v>
      </c>
      <c r="L1155">
        <v>0</v>
      </c>
      <c r="N1155">
        <v>1.55</v>
      </c>
      <c r="O1155" s="11">
        <v>0</v>
      </c>
      <c r="P1155" s="11">
        <v>0</v>
      </c>
      <c r="Q1155" s="12">
        <v>0</v>
      </c>
      <c r="R1155">
        <v>0</v>
      </c>
      <c r="T1155" s="42">
        <v>20</v>
      </c>
    </row>
    <row r="1156" spans="1:20" x14ac:dyDescent="0.2">
      <c r="A1156">
        <v>2539</v>
      </c>
      <c r="B1156">
        <v>2011</v>
      </c>
      <c r="C1156" t="s">
        <v>1068</v>
      </c>
      <c r="D1156" s="40">
        <v>40777</v>
      </c>
      <c r="E1156" t="s">
        <v>836</v>
      </c>
      <c r="F1156" t="s">
        <v>838</v>
      </c>
      <c r="G1156">
        <v>1</v>
      </c>
      <c r="H1156" t="s">
        <v>1110</v>
      </c>
      <c r="I1156">
        <v>34.408000000000001</v>
      </c>
      <c r="J1156">
        <v>-119.685</v>
      </c>
      <c r="K1156" s="11">
        <v>5.3999999999999999E-2</v>
      </c>
      <c r="L1156">
        <v>8400</v>
      </c>
      <c r="N1156">
        <v>1.29</v>
      </c>
      <c r="O1156" s="11">
        <v>9.14</v>
      </c>
      <c r="P1156" s="11">
        <v>0.82</v>
      </c>
      <c r="Q1156" s="12">
        <v>0</v>
      </c>
      <c r="R1156">
        <v>0</v>
      </c>
      <c r="T1156" s="42">
        <v>17.5</v>
      </c>
    </row>
    <row r="1157" spans="1:20" x14ac:dyDescent="0.2">
      <c r="A1157">
        <v>2540</v>
      </c>
      <c r="B1157">
        <v>2011</v>
      </c>
      <c r="C1157" t="s">
        <v>1068</v>
      </c>
      <c r="D1157" s="40">
        <v>40777</v>
      </c>
      <c r="E1157" t="s">
        <v>833</v>
      </c>
      <c r="F1157" t="s">
        <v>838</v>
      </c>
      <c r="G1157">
        <v>1</v>
      </c>
      <c r="H1157" t="s">
        <v>1110</v>
      </c>
      <c r="I1157">
        <v>32.866999999999997</v>
      </c>
      <c r="J1157">
        <v>-117.25700000000001</v>
      </c>
      <c r="K1157" s="11">
        <v>0</v>
      </c>
      <c r="L1157">
        <v>3200</v>
      </c>
      <c r="N1157">
        <v>1</v>
      </c>
      <c r="O1157" s="11">
        <v>2.02</v>
      </c>
      <c r="P1157" s="11">
        <v>0.28999999999999998</v>
      </c>
      <c r="Q1157" s="12">
        <v>0.14000000000000001</v>
      </c>
      <c r="R1157">
        <v>0</v>
      </c>
      <c r="T1157" s="42">
        <v>20</v>
      </c>
    </row>
    <row r="1158" spans="1:20" x14ac:dyDescent="0.2">
      <c r="A1158">
        <v>2541</v>
      </c>
      <c r="B1158">
        <v>2011</v>
      </c>
      <c r="C1158" t="s">
        <v>1068</v>
      </c>
      <c r="D1158" s="40">
        <v>40777</v>
      </c>
      <c r="E1158" t="s">
        <v>839</v>
      </c>
      <c r="F1158" t="s">
        <v>838</v>
      </c>
      <c r="G1158">
        <v>1</v>
      </c>
      <c r="H1158" t="s">
        <v>1110</v>
      </c>
      <c r="I1158">
        <v>34.416107599999997</v>
      </c>
      <c r="J1158">
        <v>-119.82874940000001</v>
      </c>
      <c r="K1158" s="11">
        <v>0</v>
      </c>
      <c r="L1158">
        <v>10000</v>
      </c>
      <c r="N1158">
        <v>2.0699999999999998</v>
      </c>
      <c r="O1158" s="11">
        <v>3.15</v>
      </c>
      <c r="P1158" s="11">
        <v>0.4</v>
      </c>
      <c r="Q1158" s="12">
        <v>0</v>
      </c>
      <c r="R1158">
        <v>0</v>
      </c>
      <c r="T1158" s="42">
        <v>18.5</v>
      </c>
    </row>
    <row r="1159" spans="1:20" x14ac:dyDescent="0.2">
      <c r="A1159">
        <v>2542</v>
      </c>
      <c r="B1159">
        <v>2011</v>
      </c>
      <c r="C1159" t="s">
        <v>1068</v>
      </c>
      <c r="D1159" s="40">
        <v>40777</v>
      </c>
      <c r="E1159" t="s">
        <v>835</v>
      </c>
      <c r="F1159" t="s">
        <v>838</v>
      </c>
      <c r="G1159">
        <v>1</v>
      </c>
      <c r="H1159" t="s">
        <v>1110</v>
      </c>
      <c r="I1159">
        <v>33.606099999999998</v>
      </c>
      <c r="J1159">
        <v>-117.9311</v>
      </c>
      <c r="K1159" s="11">
        <v>0</v>
      </c>
      <c r="L1159">
        <v>0</v>
      </c>
      <c r="N1159">
        <v>1.66</v>
      </c>
      <c r="O1159" s="11">
        <v>0</v>
      </c>
      <c r="P1159" s="11">
        <v>0.17</v>
      </c>
      <c r="Q1159" s="12">
        <v>0</v>
      </c>
      <c r="R1159">
        <v>0</v>
      </c>
      <c r="T1159" s="42">
        <v>21</v>
      </c>
    </row>
    <row r="1160" spans="1:20" x14ac:dyDescent="0.2">
      <c r="A1160">
        <v>2544</v>
      </c>
      <c r="B1160">
        <v>2011</v>
      </c>
      <c r="C1160" t="s">
        <v>1068</v>
      </c>
      <c r="D1160" s="40">
        <v>40780</v>
      </c>
      <c r="E1160" t="s">
        <v>833</v>
      </c>
      <c r="F1160" t="s">
        <v>838</v>
      </c>
      <c r="G1160">
        <v>1</v>
      </c>
      <c r="H1160" t="s">
        <v>1110</v>
      </c>
      <c r="I1160">
        <v>32.866999999999997</v>
      </c>
      <c r="J1160">
        <v>-117.25700000000001</v>
      </c>
      <c r="K1160" s="11">
        <v>0</v>
      </c>
      <c r="L1160">
        <v>0</v>
      </c>
      <c r="N1160">
        <v>2.64</v>
      </c>
      <c r="O1160" s="11">
        <v>0</v>
      </c>
      <c r="P1160" s="11">
        <v>0</v>
      </c>
      <c r="Q1160" s="12">
        <v>0</v>
      </c>
      <c r="R1160">
        <v>0</v>
      </c>
      <c r="T1160" s="42">
        <v>20.100000000000001</v>
      </c>
    </row>
    <row r="1161" spans="1:20" x14ac:dyDescent="0.2">
      <c r="A1161">
        <v>2545</v>
      </c>
      <c r="B1161">
        <v>2011</v>
      </c>
      <c r="C1161" t="s">
        <v>1068</v>
      </c>
      <c r="D1161" s="40">
        <v>40784</v>
      </c>
      <c r="E1161" t="s">
        <v>836</v>
      </c>
      <c r="F1161" t="s">
        <v>838</v>
      </c>
      <c r="G1161">
        <v>1</v>
      </c>
      <c r="H1161" t="s">
        <v>1110</v>
      </c>
      <c r="I1161">
        <v>34.408000000000001</v>
      </c>
      <c r="J1161">
        <v>-119.685</v>
      </c>
      <c r="K1161" s="11">
        <v>0</v>
      </c>
      <c r="L1161">
        <v>43700</v>
      </c>
      <c r="N1161">
        <v>2.2400000000000002</v>
      </c>
      <c r="O1161" s="11">
        <v>8.76</v>
      </c>
      <c r="P1161" s="11">
        <v>0.99</v>
      </c>
      <c r="Q1161" s="12">
        <v>0</v>
      </c>
      <c r="R1161">
        <v>0</v>
      </c>
      <c r="T1161" s="42">
        <v>16</v>
      </c>
    </row>
    <row r="1162" spans="1:20" x14ac:dyDescent="0.2">
      <c r="A1162">
        <v>2546</v>
      </c>
      <c r="B1162">
        <v>2011</v>
      </c>
      <c r="C1162" t="s">
        <v>1068</v>
      </c>
      <c r="D1162" s="40">
        <v>40784</v>
      </c>
      <c r="E1162" t="s">
        <v>839</v>
      </c>
      <c r="F1162" t="s">
        <v>838</v>
      </c>
      <c r="G1162">
        <v>1</v>
      </c>
      <c r="H1162" t="s">
        <v>1110</v>
      </c>
      <c r="I1162">
        <v>34.416107599999997</v>
      </c>
      <c r="J1162">
        <v>-119.82874940000001</v>
      </c>
      <c r="K1162" s="11">
        <v>0</v>
      </c>
      <c r="L1162">
        <v>84100</v>
      </c>
      <c r="N1162">
        <v>5.68</v>
      </c>
      <c r="O1162" s="11">
        <v>2.76</v>
      </c>
      <c r="P1162" s="11">
        <v>0.6</v>
      </c>
      <c r="Q1162" s="12">
        <v>0</v>
      </c>
      <c r="R1162">
        <v>0</v>
      </c>
      <c r="T1162" s="42">
        <v>17</v>
      </c>
    </row>
    <row r="1163" spans="1:20" x14ac:dyDescent="0.2">
      <c r="A1163">
        <v>2547</v>
      </c>
      <c r="B1163">
        <v>2011</v>
      </c>
      <c r="C1163" t="s">
        <v>1068</v>
      </c>
      <c r="D1163" s="40">
        <v>40784</v>
      </c>
      <c r="E1163" t="s">
        <v>833</v>
      </c>
      <c r="F1163" t="s">
        <v>838</v>
      </c>
      <c r="G1163">
        <v>1</v>
      </c>
      <c r="H1163" t="s">
        <v>1110</v>
      </c>
      <c r="I1163">
        <v>32.866999999999997</v>
      </c>
      <c r="J1163">
        <v>-117.25700000000001</v>
      </c>
      <c r="K1163" s="11">
        <v>0</v>
      </c>
      <c r="L1163">
        <v>2800</v>
      </c>
      <c r="N1163">
        <v>1.37</v>
      </c>
      <c r="O1163" s="11">
        <v>3.49</v>
      </c>
      <c r="P1163" s="11">
        <v>0.28000000000000003</v>
      </c>
      <c r="Q1163" s="12">
        <v>0.13</v>
      </c>
      <c r="R1163">
        <v>0</v>
      </c>
      <c r="T1163" s="42">
        <v>20.8</v>
      </c>
    </row>
    <row r="1164" spans="1:20" x14ac:dyDescent="0.2">
      <c r="A1164">
        <v>2548</v>
      </c>
      <c r="B1164">
        <v>2011</v>
      </c>
      <c r="C1164" t="s">
        <v>1068</v>
      </c>
      <c r="D1164" s="40">
        <v>40784</v>
      </c>
      <c r="E1164" t="s">
        <v>835</v>
      </c>
      <c r="F1164" t="s">
        <v>838</v>
      </c>
      <c r="G1164">
        <v>1</v>
      </c>
      <c r="H1164" t="s">
        <v>1110</v>
      </c>
      <c r="I1164">
        <v>33.606099999999998</v>
      </c>
      <c r="J1164">
        <v>-117.9311</v>
      </c>
      <c r="K1164" s="11">
        <v>0</v>
      </c>
      <c r="L1164">
        <v>0</v>
      </c>
      <c r="N1164">
        <v>2.06</v>
      </c>
      <c r="O1164" s="11">
        <v>4.29</v>
      </c>
      <c r="P1164" s="11">
        <v>0.3</v>
      </c>
      <c r="Q1164" s="12">
        <v>0.22</v>
      </c>
      <c r="R1164">
        <v>0</v>
      </c>
      <c r="T1164" s="42">
        <v>19.5</v>
      </c>
    </row>
    <row r="1165" spans="1:20" x14ac:dyDescent="0.2">
      <c r="A1165">
        <v>2550</v>
      </c>
      <c r="B1165">
        <v>2011</v>
      </c>
      <c r="C1165" t="s">
        <v>1069</v>
      </c>
      <c r="D1165" s="40">
        <v>40787</v>
      </c>
      <c r="E1165" t="s">
        <v>833</v>
      </c>
      <c r="F1165" t="s">
        <v>838</v>
      </c>
      <c r="G1165">
        <v>1</v>
      </c>
      <c r="H1165" t="s">
        <v>1110</v>
      </c>
      <c r="I1165">
        <v>32.866999999999997</v>
      </c>
      <c r="J1165">
        <v>-117.25700000000001</v>
      </c>
      <c r="K1165" s="11">
        <v>0</v>
      </c>
      <c r="L1165">
        <v>0</v>
      </c>
      <c r="N1165">
        <v>3.13</v>
      </c>
      <c r="O1165" s="11">
        <v>0</v>
      </c>
      <c r="P1165" s="11">
        <v>0</v>
      </c>
      <c r="Q1165" s="12">
        <v>0</v>
      </c>
      <c r="R1165">
        <v>0</v>
      </c>
      <c r="T1165" s="42">
        <v>18.600000000000001</v>
      </c>
    </row>
    <row r="1166" spans="1:20" x14ac:dyDescent="0.2">
      <c r="A1166">
        <v>2551</v>
      </c>
      <c r="B1166">
        <v>2011</v>
      </c>
      <c r="C1166" t="s">
        <v>1069</v>
      </c>
      <c r="D1166" s="40">
        <v>40790</v>
      </c>
      <c r="E1166" t="s">
        <v>837</v>
      </c>
      <c r="F1166" t="s">
        <v>838</v>
      </c>
      <c r="G1166">
        <v>1</v>
      </c>
      <c r="H1166" t="s">
        <v>1110</v>
      </c>
      <c r="I1166">
        <v>34.008000000000003</v>
      </c>
      <c r="J1166">
        <v>-118.499</v>
      </c>
      <c r="K1166" s="11">
        <v>4.7E-2</v>
      </c>
      <c r="L1166">
        <v>3366</v>
      </c>
      <c r="N1166">
        <v>1</v>
      </c>
      <c r="O1166" s="11">
        <v>3.40741</v>
      </c>
      <c r="P1166" s="11">
        <v>0.47195199999999998</v>
      </c>
      <c r="Q1166" s="12">
        <v>0.38558700000000001</v>
      </c>
      <c r="R1166">
        <v>0</v>
      </c>
      <c r="T1166" s="42">
        <v>19.5</v>
      </c>
    </row>
    <row r="1167" spans="1:20" x14ac:dyDescent="0.2">
      <c r="A1167">
        <v>2552</v>
      </c>
      <c r="B1167">
        <v>2011</v>
      </c>
      <c r="C1167" t="s">
        <v>1069</v>
      </c>
      <c r="D1167" s="40">
        <v>40791</v>
      </c>
      <c r="E1167" t="s">
        <v>833</v>
      </c>
      <c r="F1167" t="s">
        <v>838</v>
      </c>
      <c r="G1167">
        <v>1</v>
      </c>
      <c r="H1167" t="s">
        <v>1110</v>
      </c>
      <c r="I1167">
        <v>32.866999999999997</v>
      </c>
      <c r="J1167">
        <v>-117.25700000000001</v>
      </c>
      <c r="K1167" s="11">
        <v>0</v>
      </c>
      <c r="L1167">
        <v>1200</v>
      </c>
      <c r="N1167">
        <v>6.67</v>
      </c>
      <c r="O1167" s="11">
        <v>5.78</v>
      </c>
      <c r="P1167" s="11">
        <v>0.42</v>
      </c>
      <c r="Q1167" s="12">
        <v>0.06</v>
      </c>
      <c r="R1167">
        <v>0.2</v>
      </c>
      <c r="T1167" s="42">
        <v>17.600000000000001</v>
      </c>
    </row>
    <row r="1168" spans="1:20" x14ac:dyDescent="0.2">
      <c r="A1168">
        <v>2553</v>
      </c>
      <c r="B1168">
        <v>2011</v>
      </c>
      <c r="C1168" t="s">
        <v>1069</v>
      </c>
      <c r="D1168" s="40">
        <v>40792</v>
      </c>
      <c r="E1168" t="s">
        <v>836</v>
      </c>
      <c r="F1168" t="s">
        <v>838</v>
      </c>
      <c r="G1168">
        <v>1</v>
      </c>
      <c r="H1168" t="s">
        <v>1110</v>
      </c>
      <c r="I1168">
        <v>34.408000000000001</v>
      </c>
      <c r="J1168">
        <v>-119.685</v>
      </c>
      <c r="K1168" s="11">
        <v>0</v>
      </c>
      <c r="L1168">
        <v>5000</v>
      </c>
      <c r="N1168">
        <v>1.1200000000000001</v>
      </c>
      <c r="O1168" s="11">
        <v>8.09</v>
      </c>
      <c r="P1168" s="11">
        <v>1.1599999999999999</v>
      </c>
      <c r="Q1168" s="12">
        <v>0</v>
      </c>
      <c r="R1168">
        <v>0</v>
      </c>
      <c r="T1168" s="42">
        <v>16.5</v>
      </c>
    </row>
    <row r="1169" spans="1:20" x14ac:dyDescent="0.2">
      <c r="A1169">
        <v>2554</v>
      </c>
      <c r="B1169">
        <v>2011</v>
      </c>
      <c r="C1169" t="s">
        <v>1069</v>
      </c>
      <c r="D1169" s="40">
        <v>40792</v>
      </c>
      <c r="E1169" t="s">
        <v>839</v>
      </c>
      <c r="F1169" t="s">
        <v>838</v>
      </c>
      <c r="G1169">
        <v>1</v>
      </c>
      <c r="H1169" t="s">
        <v>1110</v>
      </c>
      <c r="I1169">
        <v>34.416107599999997</v>
      </c>
      <c r="J1169">
        <v>-119.82874940000001</v>
      </c>
      <c r="K1169" s="11">
        <v>0</v>
      </c>
      <c r="L1169">
        <v>16000</v>
      </c>
      <c r="N1169">
        <v>1.47</v>
      </c>
      <c r="O1169" s="11">
        <v>1.35</v>
      </c>
      <c r="P1169" s="11">
        <v>0.35</v>
      </c>
      <c r="Q1169" s="12">
        <v>0</v>
      </c>
      <c r="R1169">
        <v>0</v>
      </c>
      <c r="T1169" s="42">
        <v>17</v>
      </c>
    </row>
    <row r="1170" spans="1:20" x14ac:dyDescent="0.2">
      <c r="A1170">
        <v>2555</v>
      </c>
      <c r="B1170">
        <v>2011</v>
      </c>
      <c r="C1170" t="s">
        <v>1069</v>
      </c>
      <c r="D1170" s="40">
        <v>40793</v>
      </c>
      <c r="E1170" t="s">
        <v>835</v>
      </c>
      <c r="F1170" t="s">
        <v>838</v>
      </c>
      <c r="G1170">
        <v>1</v>
      </c>
      <c r="H1170" t="s">
        <v>1110</v>
      </c>
      <c r="I1170">
        <v>33.606099999999998</v>
      </c>
      <c r="J1170">
        <v>-117.9311</v>
      </c>
      <c r="K1170" s="11">
        <v>0</v>
      </c>
      <c r="L1170">
        <v>31198</v>
      </c>
      <c r="N1170">
        <v>3.81</v>
      </c>
      <c r="O1170" s="11">
        <v>6</v>
      </c>
      <c r="P1170" s="11">
        <v>0.27</v>
      </c>
      <c r="Q1170" s="12">
        <v>0</v>
      </c>
      <c r="R1170">
        <v>0</v>
      </c>
      <c r="T1170" s="42">
        <v>18</v>
      </c>
    </row>
    <row r="1171" spans="1:20" x14ac:dyDescent="0.2">
      <c r="A1171">
        <v>2556</v>
      </c>
      <c r="B1171">
        <v>2011</v>
      </c>
      <c r="C1171" t="s">
        <v>1069</v>
      </c>
      <c r="D1171" s="40">
        <v>40794</v>
      </c>
      <c r="E1171" t="s">
        <v>833</v>
      </c>
      <c r="F1171" t="s">
        <v>838</v>
      </c>
      <c r="G1171">
        <v>1</v>
      </c>
      <c r="H1171" t="s">
        <v>1110</v>
      </c>
      <c r="I1171">
        <v>32.866999999999997</v>
      </c>
      <c r="J1171">
        <v>-117.25700000000001</v>
      </c>
      <c r="K1171" s="11">
        <v>0</v>
      </c>
      <c r="L1171">
        <v>0</v>
      </c>
      <c r="N1171">
        <v>3.48</v>
      </c>
      <c r="O1171" s="11">
        <v>0</v>
      </c>
      <c r="P1171" s="11">
        <v>0</v>
      </c>
      <c r="Q1171" s="12">
        <v>0</v>
      </c>
      <c r="R1171">
        <v>0</v>
      </c>
      <c r="T1171" s="42">
        <v>20.399999999999999</v>
      </c>
    </row>
    <row r="1172" spans="1:20" x14ac:dyDescent="0.2">
      <c r="A1172">
        <v>2557</v>
      </c>
      <c r="B1172">
        <v>2011</v>
      </c>
      <c r="C1172" t="s">
        <v>1069</v>
      </c>
      <c r="D1172" s="40">
        <v>40798</v>
      </c>
      <c r="E1172" t="s">
        <v>833</v>
      </c>
      <c r="F1172" t="s">
        <v>838</v>
      </c>
      <c r="G1172">
        <v>1</v>
      </c>
      <c r="H1172" t="s">
        <v>1110</v>
      </c>
      <c r="I1172">
        <v>32.866999999999997</v>
      </c>
      <c r="J1172">
        <v>-117.25700000000001</v>
      </c>
      <c r="K1172" s="11">
        <v>0</v>
      </c>
      <c r="L1172">
        <v>21200</v>
      </c>
      <c r="N1172">
        <v>2.19</v>
      </c>
      <c r="O1172" s="11">
        <v>3.65</v>
      </c>
      <c r="P1172" s="11">
        <v>0.31</v>
      </c>
      <c r="Q1172" s="12">
        <v>0.1</v>
      </c>
      <c r="R1172">
        <v>0</v>
      </c>
      <c r="T1172" s="42">
        <v>17.899999999999999</v>
      </c>
    </row>
    <row r="1173" spans="1:20" x14ac:dyDescent="0.2">
      <c r="A1173">
        <v>2558</v>
      </c>
      <c r="B1173">
        <v>2011</v>
      </c>
      <c r="C1173" t="s">
        <v>1069</v>
      </c>
      <c r="D1173" s="40">
        <v>40798</v>
      </c>
      <c r="E1173" t="s">
        <v>835</v>
      </c>
      <c r="F1173" t="s">
        <v>838</v>
      </c>
      <c r="G1173">
        <v>1</v>
      </c>
      <c r="H1173" t="s">
        <v>1110</v>
      </c>
      <c r="I1173">
        <v>33.606099999999998</v>
      </c>
      <c r="J1173">
        <v>-117.9311</v>
      </c>
      <c r="K1173" s="11">
        <v>0</v>
      </c>
      <c r="L1173">
        <v>41598</v>
      </c>
      <c r="N1173">
        <v>1.25</v>
      </c>
      <c r="O1173" s="11">
        <v>2.15</v>
      </c>
      <c r="P1173" s="11">
        <v>0.2</v>
      </c>
      <c r="Q1173" s="12">
        <v>0</v>
      </c>
      <c r="R1173">
        <v>0</v>
      </c>
      <c r="T1173" s="42">
        <v>20</v>
      </c>
    </row>
    <row r="1174" spans="1:20" x14ac:dyDescent="0.2">
      <c r="A1174">
        <v>2560</v>
      </c>
      <c r="B1174">
        <v>2011</v>
      </c>
      <c r="C1174" t="s">
        <v>1069</v>
      </c>
      <c r="D1174" s="40">
        <v>40801</v>
      </c>
      <c r="E1174" t="s">
        <v>836</v>
      </c>
      <c r="F1174" t="s">
        <v>838</v>
      </c>
      <c r="G1174">
        <v>1</v>
      </c>
      <c r="H1174" t="s">
        <v>1110</v>
      </c>
      <c r="I1174">
        <v>34.408000000000001</v>
      </c>
      <c r="J1174">
        <v>-119.685</v>
      </c>
      <c r="K1174" s="11">
        <v>0</v>
      </c>
      <c r="L1174">
        <v>0</v>
      </c>
      <c r="N1174">
        <v>1.94</v>
      </c>
      <c r="O1174" s="11">
        <v>2.9</v>
      </c>
      <c r="P1174" s="11">
        <v>0.43</v>
      </c>
      <c r="Q1174" s="12">
        <v>0</v>
      </c>
      <c r="R1174">
        <v>0</v>
      </c>
      <c r="T1174" s="42">
        <v>17.5</v>
      </c>
    </row>
    <row r="1175" spans="1:20" x14ac:dyDescent="0.2">
      <c r="A1175">
        <v>2561</v>
      </c>
      <c r="B1175">
        <v>2011</v>
      </c>
      <c r="C1175" t="s">
        <v>1069</v>
      </c>
      <c r="D1175" s="40">
        <v>40801</v>
      </c>
      <c r="E1175" t="s">
        <v>839</v>
      </c>
      <c r="F1175" t="s">
        <v>838</v>
      </c>
      <c r="G1175">
        <v>1</v>
      </c>
      <c r="H1175" t="s">
        <v>1110</v>
      </c>
      <c r="I1175">
        <v>34.416107599999997</v>
      </c>
      <c r="J1175">
        <v>-119.82874940000001</v>
      </c>
      <c r="K1175" s="11">
        <v>0</v>
      </c>
      <c r="L1175">
        <v>3400</v>
      </c>
      <c r="N1175">
        <v>2.04</v>
      </c>
      <c r="O1175" s="11">
        <v>2.16</v>
      </c>
      <c r="P1175" s="11">
        <v>0.45</v>
      </c>
      <c r="Q1175" s="12">
        <v>0</v>
      </c>
      <c r="R1175">
        <v>0</v>
      </c>
      <c r="T1175" s="42">
        <v>17</v>
      </c>
    </row>
    <row r="1176" spans="1:20" x14ac:dyDescent="0.2">
      <c r="A1176">
        <v>2562</v>
      </c>
      <c r="B1176">
        <v>2011</v>
      </c>
      <c r="C1176" t="s">
        <v>1069</v>
      </c>
      <c r="D1176" s="40">
        <v>40801</v>
      </c>
      <c r="E1176" t="s">
        <v>833</v>
      </c>
      <c r="F1176" t="s">
        <v>838</v>
      </c>
      <c r="G1176">
        <v>1</v>
      </c>
      <c r="H1176" t="s">
        <v>1110</v>
      </c>
      <c r="I1176">
        <v>32.866999999999997</v>
      </c>
      <c r="J1176">
        <v>-117.25700000000001</v>
      </c>
      <c r="K1176" s="11">
        <v>0</v>
      </c>
      <c r="L1176">
        <v>0</v>
      </c>
      <c r="N1176">
        <v>2.91</v>
      </c>
      <c r="O1176" s="11">
        <v>0</v>
      </c>
      <c r="P1176" s="11">
        <v>0</v>
      </c>
      <c r="Q1176" s="12">
        <v>0</v>
      </c>
      <c r="R1176">
        <v>0</v>
      </c>
      <c r="T1176" s="42">
        <v>19.5</v>
      </c>
    </row>
    <row r="1177" spans="1:20" x14ac:dyDescent="0.2">
      <c r="A1177">
        <v>2563</v>
      </c>
      <c r="B1177">
        <v>2011</v>
      </c>
      <c r="C1177" t="s">
        <v>1069</v>
      </c>
      <c r="D1177" s="40">
        <v>40805</v>
      </c>
      <c r="E1177" t="s">
        <v>836</v>
      </c>
      <c r="F1177" t="s">
        <v>838</v>
      </c>
      <c r="G1177">
        <v>1</v>
      </c>
      <c r="H1177" t="s">
        <v>1110</v>
      </c>
      <c r="I1177">
        <v>34.408000000000001</v>
      </c>
      <c r="J1177">
        <v>-119.685</v>
      </c>
      <c r="K1177" s="11">
        <v>5.0999999999999997E-2</v>
      </c>
      <c r="L1177">
        <v>0</v>
      </c>
      <c r="N1177">
        <v>7.55</v>
      </c>
      <c r="O1177" s="11">
        <v>3.35</v>
      </c>
      <c r="P1177" s="11">
        <v>0.49</v>
      </c>
      <c r="Q1177" s="12">
        <v>0</v>
      </c>
      <c r="R1177">
        <v>0</v>
      </c>
      <c r="T1177" s="42">
        <v>17</v>
      </c>
    </row>
    <row r="1178" spans="1:20" x14ac:dyDescent="0.2">
      <c r="A1178">
        <v>2564</v>
      </c>
      <c r="B1178">
        <v>2011</v>
      </c>
      <c r="C1178" t="s">
        <v>1069</v>
      </c>
      <c r="D1178" s="40">
        <v>40805</v>
      </c>
      <c r="E1178" t="s">
        <v>839</v>
      </c>
      <c r="F1178" t="s">
        <v>838</v>
      </c>
      <c r="G1178">
        <v>1</v>
      </c>
      <c r="H1178" t="s">
        <v>1110</v>
      </c>
      <c r="I1178">
        <v>34.416107599999997</v>
      </c>
      <c r="J1178">
        <v>-119.82874940000001</v>
      </c>
      <c r="K1178" s="11">
        <v>0</v>
      </c>
      <c r="L1178">
        <v>0</v>
      </c>
      <c r="N1178">
        <v>2.67</v>
      </c>
      <c r="O1178" s="11">
        <v>2.8</v>
      </c>
      <c r="P1178" s="11">
        <v>0.46</v>
      </c>
      <c r="Q1178" s="12">
        <v>0</v>
      </c>
      <c r="R1178">
        <v>0</v>
      </c>
      <c r="T1178" s="42">
        <v>17</v>
      </c>
    </row>
    <row r="1179" spans="1:20" x14ac:dyDescent="0.2">
      <c r="A1179">
        <v>2565</v>
      </c>
      <c r="B1179">
        <v>2011</v>
      </c>
      <c r="C1179" t="s">
        <v>1069</v>
      </c>
      <c r="D1179" s="40">
        <v>40805</v>
      </c>
      <c r="E1179" t="s">
        <v>835</v>
      </c>
      <c r="F1179" t="s">
        <v>838</v>
      </c>
      <c r="G1179">
        <v>1</v>
      </c>
      <c r="H1179" t="s">
        <v>1110</v>
      </c>
      <c r="I1179">
        <v>33.606099999999998</v>
      </c>
      <c r="J1179">
        <v>-117.9311</v>
      </c>
      <c r="K1179" s="11">
        <v>0</v>
      </c>
      <c r="L1179">
        <v>0</v>
      </c>
      <c r="N1179">
        <v>2.6</v>
      </c>
      <c r="O1179" s="11">
        <v>1.48</v>
      </c>
      <c r="P1179" s="11">
        <v>0.23</v>
      </c>
      <c r="Q1179" s="12">
        <v>0</v>
      </c>
      <c r="R1179">
        <v>0</v>
      </c>
      <c r="T1179" s="42">
        <v>19</v>
      </c>
    </row>
    <row r="1180" spans="1:20" x14ac:dyDescent="0.2">
      <c r="A1180">
        <v>2566</v>
      </c>
      <c r="B1180">
        <v>2011</v>
      </c>
      <c r="C1180" t="s">
        <v>1069</v>
      </c>
      <c r="D1180" s="40">
        <v>40805</v>
      </c>
      <c r="E1180" t="s">
        <v>833</v>
      </c>
      <c r="F1180" t="s">
        <v>838</v>
      </c>
      <c r="G1180">
        <v>1</v>
      </c>
      <c r="H1180" t="s">
        <v>1110</v>
      </c>
      <c r="I1180">
        <v>32.866999999999997</v>
      </c>
      <c r="J1180">
        <v>-117.25700000000001</v>
      </c>
      <c r="K1180" s="11">
        <v>0</v>
      </c>
      <c r="L1180">
        <v>2000</v>
      </c>
      <c r="N1180">
        <v>5.38</v>
      </c>
      <c r="O1180" s="11">
        <v>2.8</v>
      </c>
      <c r="P1180" s="11">
        <v>0.36</v>
      </c>
      <c r="Q1180" s="12">
        <v>0.15</v>
      </c>
      <c r="R1180">
        <v>0.01</v>
      </c>
      <c r="T1180" s="42">
        <v>18</v>
      </c>
    </row>
    <row r="1181" spans="1:20" x14ac:dyDescent="0.2">
      <c r="A1181">
        <v>2567</v>
      </c>
      <c r="B1181">
        <v>2011</v>
      </c>
      <c r="C1181" t="s">
        <v>1069</v>
      </c>
      <c r="D1181" s="40">
        <v>40805</v>
      </c>
      <c r="E1181" t="s">
        <v>837</v>
      </c>
      <c r="F1181" t="s">
        <v>838</v>
      </c>
      <c r="G1181">
        <v>1</v>
      </c>
      <c r="H1181" t="s">
        <v>1110</v>
      </c>
      <c r="I1181">
        <v>34.008000000000003</v>
      </c>
      <c r="J1181">
        <v>-118.499</v>
      </c>
      <c r="K1181" s="11">
        <v>0</v>
      </c>
      <c r="L1181">
        <v>374</v>
      </c>
      <c r="N1181">
        <v>2</v>
      </c>
      <c r="O1181" s="11">
        <v>1.7365999999999999</v>
      </c>
      <c r="P1181" s="11">
        <v>0.38444200000000001</v>
      </c>
      <c r="Q1181" s="12">
        <v>0.62550499999999998</v>
      </c>
      <c r="R1181">
        <v>0.35</v>
      </c>
      <c r="T1181" s="42">
        <v>19.5</v>
      </c>
    </row>
    <row r="1182" spans="1:20" x14ac:dyDescent="0.2">
      <c r="A1182">
        <v>2568</v>
      </c>
      <c r="B1182">
        <v>2011</v>
      </c>
      <c r="C1182" t="s">
        <v>1069</v>
      </c>
      <c r="D1182" s="40">
        <v>40808</v>
      </c>
      <c r="E1182" t="s">
        <v>833</v>
      </c>
      <c r="F1182" t="s">
        <v>838</v>
      </c>
      <c r="G1182">
        <v>1</v>
      </c>
      <c r="H1182" t="s">
        <v>1110</v>
      </c>
      <c r="I1182">
        <v>32.866999999999997</v>
      </c>
      <c r="J1182">
        <v>-117.25700000000001</v>
      </c>
      <c r="K1182" s="11">
        <v>0</v>
      </c>
      <c r="L1182">
        <v>0</v>
      </c>
      <c r="N1182">
        <v>14</v>
      </c>
      <c r="O1182" s="11">
        <v>0</v>
      </c>
      <c r="P1182" s="11">
        <v>0</v>
      </c>
      <c r="Q1182" s="12">
        <v>0</v>
      </c>
      <c r="R1182">
        <v>0</v>
      </c>
      <c r="T1182" s="42">
        <v>18</v>
      </c>
    </row>
    <row r="1183" spans="1:20" x14ac:dyDescent="0.2">
      <c r="A1183">
        <v>2569</v>
      </c>
      <c r="B1183">
        <v>2011</v>
      </c>
      <c r="C1183" t="s">
        <v>1069</v>
      </c>
      <c r="D1183" s="40">
        <v>40812</v>
      </c>
      <c r="E1183" t="s">
        <v>833</v>
      </c>
      <c r="F1183" t="s">
        <v>838</v>
      </c>
      <c r="G1183">
        <v>1</v>
      </c>
      <c r="H1183" t="s">
        <v>1110</v>
      </c>
      <c r="I1183">
        <v>32.866999999999997</v>
      </c>
      <c r="J1183">
        <v>-117.25700000000001</v>
      </c>
      <c r="K1183" s="11">
        <v>0</v>
      </c>
      <c r="L1183">
        <v>3600</v>
      </c>
      <c r="N1183">
        <v>43.92</v>
      </c>
      <c r="O1183" s="11">
        <v>5.0199999999999996</v>
      </c>
      <c r="P1183" s="11">
        <v>0.26</v>
      </c>
      <c r="Q1183" s="12">
        <v>0.13</v>
      </c>
      <c r="R1183">
        <v>0.01</v>
      </c>
      <c r="T1183" s="42">
        <v>16.600000000000001</v>
      </c>
    </row>
    <row r="1184" spans="1:20" x14ac:dyDescent="0.2">
      <c r="A1184">
        <v>2570</v>
      </c>
      <c r="B1184">
        <v>2011</v>
      </c>
      <c r="C1184" t="s">
        <v>1069</v>
      </c>
      <c r="D1184" s="40">
        <v>40812</v>
      </c>
      <c r="E1184" t="s">
        <v>836</v>
      </c>
      <c r="F1184" t="s">
        <v>838</v>
      </c>
      <c r="G1184">
        <v>1</v>
      </c>
      <c r="H1184" t="s">
        <v>1110</v>
      </c>
      <c r="I1184">
        <v>34.408000000000001</v>
      </c>
      <c r="J1184">
        <v>-119.685</v>
      </c>
      <c r="K1184" s="11">
        <v>6.9000000000000006E-2</v>
      </c>
      <c r="L1184">
        <v>4084</v>
      </c>
      <c r="N1184">
        <v>2.36</v>
      </c>
      <c r="O1184" s="11">
        <v>3.34</v>
      </c>
      <c r="P1184" s="11">
        <v>0.42</v>
      </c>
      <c r="Q1184" s="12">
        <v>0</v>
      </c>
      <c r="R1184">
        <v>0</v>
      </c>
      <c r="T1184" s="42">
        <v>17</v>
      </c>
    </row>
    <row r="1185" spans="1:20" x14ac:dyDescent="0.2">
      <c r="A1185">
        <v>2571</v>
      </c>
      <c r="B1185">
        <v>2011</v>
      </c>
      <c r="C1185" t="s">
        <v>1069</v>
      </c>
      <c r="D1185" s="40">
        <v>40812</v>
      </c>
      <c r="E1185" t="s">
        <v>839</v>
      </c>
      <c r="F1185" t="s">
        <v>838</v>
      </c>
      <c r="G1185">
        <v>1</v>
      </c>
      <c r="H1185" t="s">
        <v>1110</v>
      </c>
      <c r="I1185">
        <v>34.416107599999997</v>
      </c>
      <c r="J1185">
        <v>-119.82874940000001</v>
      </c>
      <c r="K1185" s="11">
        <v>0</v>
      </c>
      <c r="L1185">
        <v>0</v>
      </c>
      <c r="N1185">
        <v>2.02</v>
      </c>
      <c r="O1185" s="11">
        <v>2.64</v>
      </c>
      <c r="P1185" s="11">
        <v>0.38</v>
      </c>
      <c r="Q1185" s="12">
        <v>0</v>
      </c>
      <c r="R1185">
        <v>0</v>
      </c>
      <c r="T1185" s="42">
        <v>18</v>
      </c>
    </row>
    <row r="1186" spans="1:20" x14ac:dyDescent="0.2">
      <c r="A1186">
        <v>2572</v>
      </c>
      <c r="B1186">
        <v>2011</v>
      </c>
      <c r="C1186" t="s">
        <v>1069</v>
      </c>
      <c r="D1186" s="40">
        <v>40812</v>
      </c>
      <c r="E1186" t="s">
        <v>837</v>
      </c>
      <c r="F1186" t="s">
        <v>838</v>
      </c>
      <c r="G1186">
        <v>1</v>
      </c>
      <c r="H1186" t="s">
        <v>1110</v>
      </c>
      <c r="I1186">
        <v>34.008000000000003</v>
      </c>
      <c r="J1186">
        <v>-118.499</v>
      </c>
      <c r="K1186" s="11">
        <v>0</v>
      </c>
      <c r="L1186">
        <v>0</v>
      </c>
      <c r="N1186">
        <v>5</v>
      </c>
      <c r="O1186" s="11">
        <v>2.30897</v>
      </c>
      <c r="P1186" s="11">
        <v>0.31864199999999998</v>
      </c>
      <c r="Q1186" s="12">
        <v>0.35498400000000002</v>
      </c>
      <c r="R1186">
        <v>0.12</v>
      </c>
      <c r="T1186" s="42">
        <v>22.3</v>
      </c>
    </row>
    <row r="1187" spans="1:20" x14ac:dyDescent="0.2">
      <c r="A1187">
        <v>2573</v>
      </c>
      <c r="B1187">
        <v>2011</v>
      </c>
      <c r="C1187" t="s">
        <v>1069</v>
      </c>
      <c r="D1187" s="40">
        <v>40813</v>
      </c>
      <c r="E1187" t="s">
        <v>835</v>
      </c>
      <c r="F1187" t="s">
        <v>838</v>
      </c>
      <c r="G1187">
        <v>1</v>
      </c>
      <c r="H1187" t="s">
        <v>1110</v>
      </c>
      <c r="I1187">
        <v>33.606099999999998</v>
      </c>
      <c r="J1187">
        <v>-117.9311</v>
      </c>
      <c r="K1187" s="11">
        <v>0</v>
      </c>
      <c r="L1187">
        <v>0</v>
      </c>
      <c r="N1187">
        <v>0.14000000000000001</v>
      </c>
      <c r="O1187" s="11">
        <v>3.59</v>
      </c>
      <c r="P1187" s="11">
        <v>0.2</v>
      </c>
      <c r="Q1187" s="12">
        <v>0</v>
      </c>
      <c r="R1187">
        <v>0</v>
      </c>
      <c r="T1187" s="42">
        <v>19</v>
      </c>
    </row>
    <row r="1188" spans="1:20" x14ac:dyDescent="0.2">
      <c r="A1188">
        <v>2574</v>
      </c>
      <c r="B1188">
        <v>2011</v>
      </c>
      <c r="C1188" t="s">
        <v>1069</v>
      </c>
      <c r="D1188" s="40">
        <v>40815</v>
      </c>
      <c r="E1188" t="s">
        <v>833</v>
      </c>
      <c r="F1188" t="s">
        <v>838</v>
      </c>
      <c r="G1188">
        <v>1</v>
      </c>
      <c r="H1188" t="s">
        <v>1110</v>
      </c>
      <c r="I1188">
        <v>32.866999999999997</v>
      </c>
      <c r="J1188">
        <v>-117.25700000000001</v>
      </c>
      <c r="K1188" s="11">
        <v>0</v>
      </c>
      <c r="L1188">
        <v>0</v>
      </c>
      <c r="N1188">
        <v>12.22</v>
      </c>
      <c r="O1188" s="11">
        <v>5.33</v>
      </c>
      <c r="P1188" s="11">
        <v>0.27</v>
      </c>
      <c r="Q1188" s="12">
        <v>0.12</v>
      </c>
      <c r="R1188">
        <v>0.01</v>
      </c>
      <c r="T1188" s="42">
        <v>17.100000000000001</v>
      </c>
    </row>
    <row r="1189" spans="1:20" x14ac:dyDescent="0.2">
      <c r="A1189">
        <v>2575</v>
      </c>
      <c r="B1189">
        <v>2011</v>
      </c>
      <c r="C1189" t="s">
        <v>1081</v>
      </c>
      <c r="D1189" s="40">
        <v>40819</v>
      </c>
      <c r="E1189" t="s">
        <v>835</v>
      </c>
      <c r="F1189" t="s">
        <v>838</v>
      </c>
      <c r="G1189">
        <v>1</v>
      </c>
      <c r="H1189" t="s">
        <v>1110</v>
      </c>
      <c r="I1189">
        <v>33.606099999999998</v>
      </c>
      <c r="J1189">
        <v>-117.9311</v>
      </c>
      <c r="K1189" s="11">
        <v>0</v>
      </c>
      <c r="L1189">
        <v>38998</v>
      </c>
      <c r="N1189">
        <v>3.2</v>
      </c>
      <c r="O1189" s="11">
        <v>4.09</v>
      </c>
      <c r="P1189" s="11">
        <v>0.25</v>
      </c>
      <c r="Q1189" s="12">
        <v>0</v>
      </c>
      <c r="R1189">
        <v>0</v>
      </c>
      <c r="T1189" s="42">
        <v>19</v>
      </c>
    </row>
    <row r="1190" spans="1:20" x14ac:dyDescent="0.2">
      <c r="A1190">
        <v>2576</v>
      </c>
      <c r="B1190">
        <v>2011</v>
      </c>
      <c r="C1190" t="s">
        <v>1081</v>
      </c>
      <c r="D1190" s="40">
        <v>40819</v>
      </c>
      <c r="E1190" t="s">
        <v>833</v>
      </c>
      <c r="F1190" t="s">
        <v>838</v>
      </c>
      <c r="G1190">
        <v>1</v>
      </c>
      <c r="H1190" t="s">
        <v>1110</v>
      </c>
      <c r="I1190">
        <v>32.866999999999997</v>
      </c>
      <c r="J1190">
        <v>-117.25700000000001</v>
      </c>
      <c r="K1190" s="11">
        <v>0</v>
      </c>
      <c r="L1190">
        <v>1200</v>
      </c>
      <c r="N1190">
        <v>48.14</v>
      </c>
      <c r="O1190" s="11">
        <v>6.81</v>
      </c>
      <c r="P1190" s="11">
        <v>0.15</v>
      </c>
      <c r="Q1190" s="12">
        <v>0.06</v>
      </c>
      <c r="R1190">
        <v>0</v>
      </c>
      <c r="T1190" s="42">
        <v>17.600000000000001</v>
      </c>
    </row>
    <row r="1191" spans="1:20" x14ac:dyDescent="0.2">
      <c r="A1191">
        <v>2577</v>
      </c>
      <c r="B1191">
        <v>2011</v>
      </c>
      <c r="C1191" t="s">
        <v>1081</v>
      </c>
      <c r="D1191" s="40">
        <v>40819</v>
      </c>
      <c r="E1191" t="s">
        <v>836</v>
      </c>
      <c r="F1191" t="s">
        <v>838</v>
      </c>
      <c r="G1191">
        <v>1</v>
      </c>
      <c r="H1191" t="s">
        <v>1110</v>
      </c>
      <c r="I1191">
        <v>34.408000000000001</v>
      </c>
      <c r="J1191">
        <v>-119.685</v>
      </c>
      <c r="K1191" s="11">
        <v>0</v>
      </c>
      <c r="L1191">
        <v>9282</v>
      </c>
      <c r="N1191">
        <v>2.81</v>
      </c>
      <c r="O1191" s="11">
        <v>5.35</v>
      </c>
      <c r="P1191" s="11">
        <v>0.63</v>
      </c>
      <c r="Q1191" s="12">
        <v>0</v>
      </c>
      <c r="R1191">
        <v>0</v>
      </c>
      <c r="T1191" s="42">
        <v>20</v>
      </c>
    </row>
    <row r="1192" spans="1:20" x14ac:dyDescent="0.2">
      <c r="A1192">
        <v>2578</v>
      </c>
      <c r="B1192">
        <v>2011</v>
      </c>
      <c r="C1192" t="s">
        <v>1081</v>
      </c>
      <c r="D1192" s="40">
        <v>40819</v>
      </c>
      <c r="E1192" t="s">
        <v>837</v>
      </c>
      <c r="F1192" t="s">
        <v>838</v>
      </c>
      <c r="G1192">
        <v>1</v>
      </c>
      <c r="H1192" t="s">
        <v>1110</v>
      </c>
      <c r="I1192">
        <v>34.008000000000003</v>
      </c>
      <c r="J1192">
        <v>-118.499</v>
      </c>
      <c r="K1192" s="11">
        <v>0</v>
      </c>
      <c r="L1192">
        <v>748</v>
      </c>
      <c r="N1192">
        <v>2</v>
      </c>
      <c r="O1192" s="11">
        <v>2.9597500000000001</v>
      </c>
      <c r="P1192" s="11">
        <v>0.42428500000000002</v>
      </c>
      <c r="Q1192" s="12">
        <v>0.47355900000000001</v>
      </c>
      <c r="R1192">
        <v>0.08</v>
      </c>
      <c r="T1192" s="42">
        <v>20</v>
      </c>
    </row>
    <row r="1193" spans="1:20" x14ac:dyDescent="0.2">
      <c r="A1193">
        <v>2579</v>
      </c>
      <c r="B1193">
        <v>2011</v>
      </c>
      <c r="C1193" t="s">
        <v>1081</v>
      </c>
      <c r="D1193" s="40">
        <v>40822</v>
      </c>
      <c r="E1193" t="s">
        <v>833</v>
      </c>
      <c r="F1193" t="s">
        <v>838</v>
      </c>
      <c r="G1193">
        <v>1</v>
      </c>
      <c r="H1193" t="s">
        <v>1110</v>
      </c>
      <c r="I1193">
        <v>32.866999999999997</v>
      </c>
      <c r="J1193">
        <v>-117.25700000000001</v>
      </c>
      <c r="K1193" s="11">
        <v>0</v>
      </c>
      <c r="L1193">
        <v>0</v>
      </c>
      <c r="N1193">
        <v>14.27</v>
      </c>
      <c r="O1193" s="11">
        <v>4.93</v>
      </c>
      <c r="P1193" s="11">
        <v>0.35</v>
      </c>
      <c r="Q1193" s="12">
        <v>0.09</v>
      </c>
      <c r="R1193">
        <v>0</v>
      </c>
      <c r="T1193" s="42">
        <v>17.3</v>
      </c>
    </row>
    <row r="1194" spans="1:20" x14ac:dyDescent="0.2">
      <c r="A1194">
        <v>2580</v>
      </c>
      <c r="B1194">
        <v>2011</v>
      </c>
      <c r="C1194" t="s">
        <v>1081</v>
      </c>
      <c r="D1194" s="40">
        <v>40825</v>
      </c>
      <c r="E1194" t="s">
        <v>837</v>
      </c>
      <c r="F1194" t="s">
        <v>838</v>
      </c>
      <c r="G1194">
        <v>1</v>
      </c>
      <c r="H1194" t="s">
        <v>1110</v>
      </c>
      <c r="I1194">
        <v>34.008000000000003</v>
      </c>
      <c r="J1194">
        <v>-118.499</v>
      </c>
      <c r="K1194" s="11">
        <v>0</v>
      </c>
      <c r="L1194">
        <v>748</v>
      </c>
      <c r="N1194">
        <v>9</v>
      </c>
      <c r="O1194" s="11">
        <v>3.6841699999999999</v>
      </c>
      <c r="P1194" s="11">
        <v>0.40133099999999999</v>
      </c>
      <c r="Q1194" s="12">
        <v>0.64209300000000002</v>
      </c>
      <c r="R1194">
        <v>0.08</v>
      </c>
      <c r="T1194" s="42">
        <v>18</v>
      </c>
    </row>
    <row r="1195" spans="1:20" x14ac:dyDescent="0.2">
      <c r="A1195">
        <v>2581</v>
      </c>
      <c r="B1195">
        <v>2011</v>
      </c>
      <c r="C1195" t="s">
        <v>1081</v>
      </c>
      <c r="D1195" s="40">
        <v>40826</v>
      </c>
      <c r="E1195" t="s">
        <v>835</v>
      </c>
      <c r="F1195" t="s">
        <v>838</v>
      </c>
      <c r="G1195">
        <v>1</v>
      </c>
      <c r="H1195" t="s">
        <v>1110</v>
      </c>
      <c r="I1195">
        <v>33.606099999999998</v>
      </c>
      <c r="J1195">
        <v>-117.9311</v>
      </c>
      <c r="K1195" s="11">
        <v>0.04</v>
      </c>
      <c r="L1195">
        <v>15599</v>
      </c>
      <c r="N1195">
        <v>2.08</v>
      </c>
      <c r="O1195" s="11">
        <v>2.44</v>
      </c>
      <c r="P1195" s="11">
        <v>0.23</v>
      </c>
      <c r="Q1195" s="12">
        <v>0</v>
      </c>
      <c r="R1195">
        <v>0</v>
      </c>
      <c r="T1195" s="42">
        <v>19</v>
      </c>
    </row>
    <row r="1196" spans="1:20" x14ac:dyDescent="0.2">
      <c r="A1196">
        <v>2582</v>
      </c>
      <c r="B1196">
        <v>2011</v>
      </c>
      <c r="C1196" t="s">
        <v>1081</v>
      </c>
      <c r="D1196" s="40">
        <v>40826</v>
      </c>
      <c r="E1196" t="s">
        <v>833</v>
      </c>
      <c r="F1196" t="s">
        <v>838</v>
      </c>
      <c r="G1196">
        <v>1</v>
      </c>
      <c r="H1196" t="s">
        <v>1110</v>
      </c>
      <c r="I1196">
        <v>32.866999999999997</v>
      </c>
      <c r="J1196">
        <v>-117.25700000000001</v>
      </c>
      <c r="K1196" s="11">
        <v>0</v>
      </c>
      <c r="L1196">
        <v>8400</v>
      </c>
      <c r="N1196">
        <v>33.770000000000003</v>
      </c>
      <c r="O1196" s="11">
        <v>3.94</v>
      </c>
      <c r="P1196" s="11">
        <v>0.19</v>
      </c>
      <c r="Q1196" s="12">
        <v>0.06</v>
      </c>
      <c r="R1196">
        <v>0</v>
      </c>
      <c r="T1196" s="42">
        <v>17.8</v>
      </c>
    </row>
    <row r="1197" spans="1:20" x14ac:dyDescent="0.2">
      <c r="A1197">
        <v>2583</v>
      </c>
      <c r="B1197">
        <v>2011</v>
      </c>
      <c r="C1197" t="s">
        <v>1081</v>
      </c>
      <c r="D1197" s="40">
        <v>40826</v>
      </c>
      <c r="E1197" t="s">
        <v>836</v>
      </c>
      <c r="F1197" t="s">
        <v>838</v>
      </c>
      <c r="G1197">
        <v>1</v>
      </c>
      <c r="H1197" t="s">
        <v>1110</v>
      </c>
      <c r="I1197">
        <v>34.408000000000001</v>
      </c>
      <c r="J1197">
        <v>-119.685</v>
      </c>
      <c r="K1197" s="11">
        <v>0.7</v>
      </c>
      <c r="L1197">
        <v>104695</v>
      </c>
      <c r="N1197">
        <v>5.48</v>
      </c>
      <c r="O1197" s="11">
        <v>9.33</v>
      </c>
      <c r="P1197" s="11">
        <v>0.57999999999999996</v>
      </c>
      <c r="Q1197" s="12">
        <v>0</v>
      </c>
      <c r="R1197">
        <v>0</v>
      </c>
      <c r="T1197" s="42">
        <v>15</v>
      </c>
    </row>
    <row r="1198" spans="1:20" x14ac:dyDescent="0.2">
      <c r="A1198">
        <v>2584</v>
      </c>
      <c r="B1198">
        <v>2011</v>
      </c>
      <c r="C1198" t="s">
        <v>1081</v>
      </c>
      <c r="D1198" s="40">
        <v>40829</v>
      </c>
      <c r="E1198" t="s">
        <v>833</v>
      </c>
      <c r="F1198" t="s">
        <v>838</v>
      </c>
      <c r="G1198">
        <v>1</v>
      </c>
      <c r="H1198" t="s">
        <v>1110</v>
      </c>
      <c r="I1198">
        <v>32.866999999999997</v>
      </c>
      <c r="J1198">
        <v>-117.25700000000001</v>
      </c>
      <c r="K1198" s="11">
        <v>0</v>
      </c>
      <c r="L1198">
        <v>0</v>
      </c>
      <c r="N1198">
        <v>59.91</v>
      </c>
      <c r="O1198" s="11">
        <v>4.18</v>
      </c>
      <c r="P1198" s="11">
        <v>0.08</v>
      </c>
      <c r="Q1198" s="12">
        <v>0.03</v>
      </c>
      <c r="R1198">
        <v>0.05</v>
      </c>
      <c r="T1198" s="42">
        <v>21.4</v>
      </c>
    </row>
    <row r="1199" spans="1:20" x14ac:dyDescent="0.2">
      <c r="A1199">
        <v>2585</v>
      </c>
      <c r="B1199">
        <v>2011</v>
      </c>
      <c r="C1199" t="s">
        <v>1081</v>
      </c>
      <c r="D1199" s="40">
        <v>40833</v>
      </c>
      <c r="E1199" t="s">
        <v>835</v>
      </c>
      <c r="F1199" t="s">
        <v>838</v>
      </c>
      <c r="G1199">
        <v>1</v>
      </c>
      <c r="H1199" t="s">
        <v>1110</v>
      </c>
      <c r="I1199">
        <v>33.606099999999998</v>
      </c>
      <c r="J1199">
        <v>-117.9311</v>
      </c>
      <c r="K1199" s="11">
        <v>0</v>
      </c>
      <c r="L1199">
        <v>15599</v>
      </c>
      <c r="N1199">
        <v>1.4</v>
      </c>
      <c r="O1199" s="11">
        <v>1.64</v>
      </c>
      <c r="P1199" s="11">
        <v>0.24</v>
      </c>
      <c r="Q1199" s="12">
        <v>0.25</v>
      </c>
      <c r="R1199">
        <v>0.11</v>
      </c>
      <c r="T1199" s="42">
        <v>18.5</v>
      </c>
    </row>
    <row r="1200" spans="1:20" x14ac:dyDescent="0.2">
      <c r="A1200">
        <v>2586</v>
      </c>
      <c r="B1200">
        <v>2011</v>
      </c>
      <c r="C1200" t="s">
        <v>1081</v>
      </c>
      <c r="D1200" s="40">
        <v>40833</v>
      </c>
      <c r="E1200" t="s">
        <v>833</v>
      </c>
      <c r="F1200" t="s">
        <v>838</v>
      </c>
      <c r="G1200">
        <v>1</v>
      </c>
      <c r="H1200" t="s">
        <v>1110</v>
      </c>
      <c r="I1200">
        <v>32.866999999999997</v>
      </c>
      <c r="J1200">
        <v>-117.25700000000001</v>
      </c>
      <c r="K1200" s="11">
        <v>0</v>
      </c>
      <c r="L1200">
        <v>1200</v>
      </c>
      <c r="N1200">
        <v>4.7300000000000004</v>
      </c>
      <c r="O1200" s="11">
        <v>4.46</v>
      </c>
      <c r="P1200" s="11">
        <v>0.08</v>
      </c>
      <c r="Q1200" s="12">
        <v>0.05</v>
      </c>
      <c r="R1200">
        <v>0.04</v>
      </c>
      <c r="T1200" s="42">
        <v>17.600000000000001</v>
      </c>
    </row>
    <row r="1201" spans="1:20" x14ac:dyDescent="0.2">
      <c r="A1201">
        <v>2587</v>
      </c>
      <c r="B1201">
        <v>2011</v>
      </c>
      <c r="C1201" t="s">
        <v>1081</v>
      </c>
      <c r="D1201" s="40">
        <v>40833</v>
      </c>
      <c r="E1201" t="s">
        <v>837</v>
      </c>
      <c r="F1201" t="s">
        <v>838</v>
      </c>
      <c r="G1201">
        <v>1</v>
      </c>
      <c r="H1201" t="s">
        <v>1110</v>
      </c>
      <c r="I1201">
        <v>34.008000000000003</v>
      </c>
      <c r="J1201">
        <v>-118.499</v>
      </c>
      <c r="K1201" s="11">
        <v>0</v>
      </c>
      <c r="L1201">
        <v>0</v>
      </c>
      <c r="N1201">
        <v>2</v>
      </c>
      <c r="O1201" s="11">
        <v>3.8050899999999999</v>
      </c>
      <c r="P1201" s="11">
        <v>0.28895199999999999</v>
      </c>
      <c r="Q1201" s="12">
        <v>0.26122099999999998</v>
      </c>
      <c r="R1201">
        <v>7.0000000000000007E-2</v>
      </c>
      <c r="T1201" s="42">
        <v>19</v>
      </c>
    </row>
    <row r="1202" spans="1:20" x14ac:dyDescent="0.2">
      <c r="A1202">
        <v>2588</v>
      </c>
      <c r="B1202">
        <v>2011</v>
      </c>
      <c r="C1202" t="s">
        <v>1081</v>
      </c>
      <c r="D1202" s="40">
        <v>40833</v>
      </c>
      <c r="E1202" t="s">
        <v>836</v>
      </c>
      <c r="F1202" t="s">
        <v>838</v>
      </c>
      <c r="G1202">
        <v>1</v>
      </c>
      <c r="H1202" t="s">
        <v>1110</v>
      </c>
      <c r="I1202">
        <v>34.408000000000001</v>
      </c>
      <c r="J1202">
        <v>-119.685</v>
      </c>
      <c r="K1202" s="11">
        <v>0</v>
      </c>
      <c r="L1202">
        <v>1856</v>
      </c>
      <c r="N1202">
        <v>2.97</v>
      </c>
      <c r="O1202" s="11">
        <v>9.4499999999999993</v>
      </c>
      <c r="P1202" s="11">
        <v>0.56999999999999995</v>
      </c>
      <c r="Q1202" s="12">
        <v>0</v>
      </c>
      <c r="R1202">
        <v>0</v>
      </c>
      <c r="T1202" s="42">
        <v>18</v>
      </c>
    </row>
    <row r="1203" spans="1:20" x14ac:dyDescent="0.2">
      <c r="A1203">
        <v>2589</v>
      </c>
      <c r="B1203">
        <v>2011</v>
      </c>
      <c r="C1203" t="s">
        <v>1081</v>
      </c>
      <c r="D1203" s="40">
        <v>40836</v>
      </c>
      <c r="E1203" t="s">
        <v>833</v>
      </c>
      <c r="F1203" t="s">
        <v>838</v>
      </c>
      <c r="G1203">
        <v>1</v>
      </c>
      <c r="H1203" t="s">
        <v>1110</v>
      </c>
      <c r="I1203">
        <v>32.866999999999997</v>
      </c>
      <c r="J1203">
        <v>-117.25700000000001</v>
      </c>
      <c r="K1203" s="11">
        <v>0</v>
      </c>
      <c r="L1203">
        <v>0</v>
      </c>
      <c r="N1203">
        <v>4.4400000000000004</v>
      </c>
      <c r="O1203" s="11">
        <v>0</v>
      </c>
      <c r="P1203" s="11">
        <v>0</v>
      </c>
      <c r="Q1203" s="12">
        <v>0</v>
      </c>
      <c r="R1203">
        <v>0</v>
      </c>
      <c r="T1203" s="42">
        <v>15.4</v>
      </c>
    </row>
    <row r="1204" spans="1:20" x14ac:dyDescent="0.2">
      <c r="A1204">
        <v>2590</v>
      </c>
      <c r="B1204">
        <v>2011</v>
      </c>
      <c r="C1204" t="s">
        <v>1081</v>
      </c>
      <c r="D1204" s="40">
        <v>40840</v>
      </c>
      <c r="E1204" t="s">
        <v>835</v>
      </c>
      <c r="F1204" t="s">
        <v>838</v>
      </c>
      <c r="G1204">
        <v>1</v>
      </c>
      <c r="H1204" t="s">
        <v>1110</v>
      </c>
      <c r="I1204">
        <v>33.606099999999998</v>
      </c>
      <c r="J1204">
        <v>-117.9311</v>
      </c>
      <c r="K1204" s="11">
        <v>0</v>
      </c>
      <c r="L1204">
        <v>0</v>
      </c>
      <c r="N1204">
        <v>1.7</v>
      </c>
      <c r="O1204" s="11">
        <v>1.9</v>
      </c>
      <c r="P1204" s="11">
        <v>0.17</v>
      </c>
      <c r="Q1204" s="12">
        <v>0.23</v>
      </c>
      <c r="R1204">
        <v>0</v>
      </c>
      <c r="T1204" s="42">
        <v>18</v>
      </c>
    </row>
    <row r="1205" spans="1:20" x14ac:dyDescent="0.2">
      <c r="A1205">
        <v>2591</v>
      </c>
      <c r="B1205">
        <v>2011</v>
      </c>
      <c r="C1205" t="s">
        <v>1081</v>
      </c>
      <c r="D1205" s="40">
        <v>40840</v>
      </c>
      <c r="E1205" t="s">
        <v>833</v>
      </c>
      <c r="F1205" t="s">
        <v>838</v>
      </c>
      <c r="G1205">
        <v>1</v>
      </c>
      <c r="H1205" t="s">
        <v>1110</v>
      </c>
      <c r="I1205">
        <v>32.866999999999997</v>
      </c>
      <c r="J1205">
        <v>-117.25700000000001</v>
      </c>
      <c r="K1205" s="11">
        <v>0</v>
      </c>
      <c r="L1205">
        <v>0</v>
      </c>
      <c r="N1205">
        <v>2.08</v>
      </c>
      <c r="O1205" s="11">
        <v>4.4400000000000004</v>
      </c>
      <c r="P1205" s="11">
        <v>0.19</v>
      </c>
      <c r="Q1205" s="12">
        <v>0.22</v>
      </c>
      <c r="R1205">
        <v>7.0000000000000007E-2</v>
      </c>
      <c r="T1205" s="42">
        <v>17.2</v>
      </c>
    </row>
    <row r="1206" spans="1:20" x14ac:dyDescent="0.2">
      <c r="A1206">
        <v>2592</v>
      </c>
      <c r="B1206">
        <v>2011</v>
      </c>
      <c r="C1206" t="s">
        <v>1081</v>
      </c>
      <c r="D1206" s="40">
        <v>40840</v>
      </c>
      <c r="E1206" t="s">
        <v>836</v>
      </c>
      <c r="F1206" t="s">
        <v>838</v>
      </c>
      <c r="G1206">
        <v>1</v>
      </c>
      <c r="H1206" t="s">
        <v>1110</v>
      </c>
      <c r="I1206">
        <v>34.408000000000001</v>
      </c>
      <c r="J1206">
        <v>-119.685</v>
      </c>
      <c r="K1206" s="11">
        <v>0</v>
      </c>
      <c r="L1206">
        <v>0</v>
      </c>
      <c r="N1206">
        <v>7.55</v>
      </c>
      <c r="O1206" s="11">
        <v>5.21</v>
      </c>
      <c r="P1206" s="11">
        <v>0.32</v>
      </c>
      <c r="Q1206" s="12">
        <v>0</v>
      </c>
      <c r="R1206">
        <v>0</v>
      </c>
      <c r="T1206" s="42">
        <v>17</v>
      </c>
    </row>
    <row r="1207" spans="1:20" x14ac:dyDescent="0.2">
      <c r="A1207">
        <v>2593</v>
      </c>
      <c r="B1207">
        <v>2011</v>
      </c>
      <c r="C1207" t="s">
        <v>1081</v>
      </c>
      <c r="D1207" s="40">
        <v>40840</v>
      </c>
      <c r="E1207" t="s">
        <v>837</v>
      </c>
      <c r="F1207" t="s">
        <v>838</v>
      </c>
      <c r="G1207">
        <v>1</v>
      </c>
      <c r="H1207" t="s">
        <v>1110</v>
      </c>
      <c r="I1207">
        <v>34.008000000000003</v>
      </c>
      <c r="J1207">
        <v>-118.499</v>
      </c>
      <c r="K1207" s="11">
        <v>0</v>
      </c>
      <c r="L1207">
        <v>0</v>
      </c>
      <c r="N1207">
        <v>17.899999999999999</v>
      </c>
      <c r="O1207" s="11">
        <v>5.4373500000000003</v>
      </c>
      <c r="P1207" s="11">
        <v>0.66286</v>
      </c>
      <c r="Q1207" s="12">
        <v>0.36577999999999999</v>
      </c>
      <c r="R1207">
        <v>0.04</v>
      </c>
      <c r="T1207" s="42">
        <v>17</v>
      </c>
    </row>
    <row r="1208" spans="1:20" x14ac:dyDescent="0.2">
      <c r="A1208">
        <v>2594</v>
      </c>
      <c r="B1208">
        <v>2011</v>
      </c>
      <c r="C1208" t="s">
        <v>1081</v>
      </c>
      <c r="D1208" s="40">
        <v>40843</v>
      </c>
      <c r="E1208" t="s">
        <v>833</v>
      </c>
      <c r="F1208" t="s">
        <v>838</v>
      </c>
      <c r="G1208">
        <v>1</v>
      </c>
      <c r="H1208" t="s">
        <v>1110</v>
      </c>
      <c r="I1208">
        <v>32.866999999999997</v>
      </c>
      <c r="J1208">
        <v>-117.25700000000001</v>
      </c>
      <c r="K1208" s="11">
        <v>0</v>
      </c>
      <c r="L1208">
        <v>0</v>
      </c>
      <c r="N1208">
        <v>1.1599999999999999</v>
      </c>
      <c r="O1208" s="11">
        <v>0</v>
      </c>
      <c r="P1208" s="11">
        <v>0</v>
      </c>
      <c r="Q1208" s="12">
        <v>0</v>
      </c>
      <c r="R1208">
        <v>0</v>
      </c>
      <c r="T1208" s="42">
        <v>15.4</v>
      </c>
    </row>
    <row r="1209" spans="1:20" x14ac:dyDescent="0.2">
      <c r="A1209">
        <v>2595</v>
      </c>
      <c r="B1209">
        <v>2011</v>
      </c>
      <c r="C1209" t="s">
        <v>1081</v>
      </c>
      <c r="D1209" s="40">
        <v>40846</v>
      </c>
      <c r="E1209" t="s">
        <v>837</v>
      </c>
      <c r="F1209" t="s">
        <v>838</v>
      </c>
      <c r="G1209">
        <v>1</v>
      </c>
      <c r="H1209" t="s">
        <v>1110</v>
      </c>
      <c r="I1209">
        <v>34.008000000000003</v>
      </c>
      <c r="J1209">
        <v>-118.499</v>
      </c>
      <c r="K1209" s="11">
        <v>0</v>
      </c>
      <c r="L1209">
        <v>0</v>
      </c>
      <c r="N1209">
        <v>1</v>
      </c>
      <c r="O1209" s="11">
        <v>5.7026700000000003</v>
      </c>
      <c r="P1209" s="11">
        <v>0.57919799999999999</v>
      </c>
      <c r="Q1209" s="12">
        <v>1.4749000000000001</v>
      </c>
      <c r="R1209">
        <v>0.16</v>
      </c>
      <c r="T1209" s="42">
        <v>18</v>
      </c>
    </row>
    <row r="1210" spans="1:20" x14ac:dyDescent="0.2">
      <c r="A1210">
        <v>2596</v>
      </c>
      <c r="B1210">
        <v>2011</v>
      </c>
      <c r="C1210" t="s">
        <v>1081</v>
      </c>
      <c r="D1210" s="40">
        <v>40847</v>
      </c>
      <c r="E1210" t="s">
        <v>835</v>
      </c>
      <c r="F1210" t="s">
        <v>838</v>
      </c>
      <c r="G1210">
        <v>1</v>
      </c>
      <c r="H1210" t="s">
        <v>1110</v>
      </c>
      <c r="I1210">
        <v>33.606099999999998</v>
      </c>
      <c r="J1210">
        <v>-117.9311</v>
      </c>
      <c r="K1210" s="11">
        <v>0</v>
      </c>
      <c r="L1210">
        <v>18199</v>
      </c>
      <c r="N1210">
        <v>1.83</v>
      </c>
      <c r="O1210" s="11">
        <v>2.77</v>
      </c>
      <c r="P1210" s="11">
        <v>0.24</v>
      </c>
      <c r="Q1210" s="12">
        <v>0.25</v>
      </c>
      <c r="R1210">
        <v>0</v>
      </c>
      <c r="T1210" s="42">
        <v>17</v>
      </c>
    </row>
    <row r="1211" spans="1:20" x14ac:dyDescent="0.2">
      <c r="A1211">
        <v>2597</v>
      </c>
      <c r="B1211">
        <v>2011</v>
      </c>
      <c r="C1211" t="s">
        <v>1081</v>
      </c>
      <c r="D1211" s="40">
        <v>40847</v>
      </c>
      <c r="E1211" t="s">
        <v>833</v>
      </c>
      <c r="F1211" t="s">
        <v>838</v>
      </c>
      <c r="G1211">
        <v>1</v>
      </c>
      <c r="H1211" t="s">
        <v>1110</v>
      </c>
      <c r="I1211">
        <v>32.866999999999997</v>
      </c>
      <c r="J1211">
        <v>-117.25700000000001</v>
      </c>
      <c r="K1211" s="11">
        <v>0</v>
      </c>
      <c r="L1211">
        <v>18800</v>
      </c>
      <c r="N1211">
        <v>3.11</v>
      </c>
      <c r="O1211" s="11">
        <v>4.42</v>
      </c>
      <c r="P1211" s="11">
        <v>0.31</v>
      </c>
      <c r="Q1211" s="12">
        <v>1.56</v>
      </c>
      <c r="R1211">
        <v>0.15</v>
      </c>
      <c r="T1211" s="42">
        <v>16.3</v>
      </c>
    </row>
    <row r="1212" spans="1:20" x14ac:dyDescent="0.2">
      <c r="A1212">
        <v>2599</v>
      </c>
      <c r="B1212">
        <v>2011</v>
      </c>
      <c r="C1212" t="s">
        <v>1081</v>
      </c>
      <c r="D1212" s="40">
        <v>40847</v>
      </c>
      <c r="E1212" t="s">
        <v>836</v>
      </c>
      <c r="F1212" t="s">
        <v>838</v>
      </c>
      <c r="G1212">
        <v>1</v>
      </c>
      <c r="H1212" t="s">
        <v>1110</v>
      </c>
      <c r="I1212">
        <v>34.408000000000001</v>
      </c>
      <c r="J1212">
        <v>-119.685</v>
      </c>
      <c r="K1212" s="11">
        <v>0</v>
      </c>
      <c r="L1212">
        <v>5198</v>
      </c>
      <c r="N1212">
        <v>2.3199999999999998</v>
      </c>
      <c r="O1212" s="11">
        <v>5.51</v>
      </c>
      <c r="P1212" s="11">
        <v>0.41</v>
      </c>
      <c r="Q1212" s="12">
        <v>0.41</v>
      </c>
      <c r="R1212">
        <v>0.03</v>
      </c>
      <c r="T1212" s="42">
        <v>17</v>
      </c>
    </row>
    <row r="1213" spans="1:20" x14ac:dyDescent="0.2">
      <c r="A1213">
        <v>2600</v>
      </c>
      <c r="B1213">
        <v>2011</v>
      </c>
      <c r="C1213" t="s">
        <v>1094</v>
      </c>
      <c r="D1213" s="40">
        <v>40850</v>
      </c>
      <c r="E1213" t="s">
        <v>833</v>
      </c>
      <c r="F1213" t="s">
        <v>838</v>
      </c>
      <c r="G1213">
        <v>1</v>
      </c>
      <c r="H1213" t="s">
        <v>1110</v>
      </c>
      <c r="I1213">
        <v>32.866999999999997</v>
      </c>
      <c r="J1213">
        <v>-117.25700000000001</v>
      </c>
      <c r="K1213" s="11">
        <v>0</v>
      </c>
      <c r="L1213">
        <v>0</v>
      </c>
      <c r="N1213">
        <v>1.19</v>
      </c>
      <c r="O1213" s="11">
        <v>0</v>
      </c>
      <c r="P1213" s="11">
        <v>0</v>
      </c>
      <c r="Q1213" s="12">
        <v>0</v>
      </c>
      <c r="R1213">
        <v>0</v>
      </c>
      <c r="T1213" s="42">
        <v>16.600000000000001</v>
      </c>
    </row>
    <row r="1214" spans="1:20" x14ac:dyDescent="0.2">
      <c r="A1214">
        <v>2601</v>
      </c>
      <c r="B1214">
        <v>2011</v>
      </c>
      <c r="C1214" t="s">
        <v>1094</v>
      </c>
      <c r="D1214" s="40">
        <v>40853</v>
      </c>
      <c r="E1214" t="s">
        <v>837</v>
      </c>
      <c r="F1214" t="s">
        <v>838</v>
      </c>
      <c r="G1214">
        <v>1</v>
      </c>
      <c r="H1214" t="s">
        <v>1110</v>
      </c>
      <c r="I1214">
        <v>34.008000000000003</v>
      </c>
      <c r="J1214">
        <v>-118.499</v>
      </c>
      <c r="K1214" s="11">
        <v>0</v>
      </c>
      <c r="L1214">
        <v>1870</v>
      </c>
      <c r="N1214">
        <v>4</v>
      </c>
      <c r="O1214" s="11">
        <v>7.9580200000000003</v>
      </c>
      <c r="P1214" s="11">
        <v>0.81532899999999997</v>
      </c>
      <c r="Q1214" s="12">
        <v>6.49214</v>
      </c>
      <c r="R1214">
        <v>0.38</v>
      </c>
      <c r="T1214" s="42">
        <v>16</v>
      </c>
    </row>
    <row r="1215" spans="1:20" x14ac:dyDescent="0.2">
      <c r="A1215">
        <v>2602</v>
      </c>
      <c r="B1215">
        <v>2011</v>
      </c>
      <c r="C1215" t="s">
        <v>1094</v>
      </c>
      <c r="D1215" s="40">
        <v>40854</v>
      </c>
      <c r="E1215" t="s">
        <v>835</v>
      </c>
      <c r="F1215" t="s">
        <v>838</v>
      </c>
      <c r="G1215">
        <v>1</v>
      </c>
      <c r="H1215" t="s">
        <v>1110</v>
      </c>
      <c r="I1215">
        <v>33.606099999999998</v>
      </c>
      <c r="J1215">
        <v>-117.9311</v>
      </c>
      <c r="K1215" s="11">
        <v>0</v>
      </c>
      <c r="L1215">
        <v>5200</v>
      </c>
      <c r="N1215">
        <v>3.04</v>
      </c>
      <c r="O1215" s="11">
        <v>2.48</v>
      </c>
      <c r="P1215" s="11">
        <v>0.35</v>
      </c>
      <c r="Q1215" s="12">
        <v>0.42</v>
      </c>
      <c r="R1215">
        <v>0</v>
      </c>
      <c r="T1215" s="42">
        <v>16.5</v>
      </c>
    </row>
    <row r="1216" spans="1:20" x14ac:dyDescent="0.2">
      <c r="A1216">
        <v>2603</v>
      </c>
      <c r="B1216">
        <v>2011</v>
      </c>
      <c r="C1216" t="s">
        <v>1094</v>
      </c>
      <c r="D1216" s="40">
        <v>40854</v>
      </c>
      <c r="E1216" t="s">
        <v>836</v>
      </c>
      <c r="F1216" t="s">
        <v>838</v>
      </c>
      <c r="G1216">
        <v>1</v>
      </c>
      <c r="H1216" t="s">
        <v>1110</v>
      </c>
      <c r="I1216">
        <v>34.408000000000001</v>
      </c>
      <c r="J1216">
        <v>-119.685</v>
      </c>
      <c r="K1216" s="11">
        <v>0</v>
      </c>
      <c r="L1216">
        <v>2228</v>
      </c>
      <c r="N1216">
        <v>0.51</v>
      </c>
      <c r="O1216" s="11">
        <v>16.55</v>
      </c>
      <c r="P1216" s="11">
        <v>1.25</v>
      </c>
      <c r="Q1216" s="12">
        <v>8.83</v>
      </c>
      <c r="R1216">
        <v>0.56000000000000005</v>
      </c>
      <c r="T1216" s="42">
        <v>13</v>
      </c>
    </row>
    <row r="1217" spans="1:20" x14ac:dyDescent="0.2">
      <c r="A1217">
        <v>2604</v>
      </c>
      <c r="B1217">
        <v>2011</v>
      </c>
      <c r="C1217" t="s">
        <v>1094</v>
      </c>
      <c r="D1217" s="40">
        <v>40854</v>
      </c>
      <c r="E1217" t="s">
        <v>833</v>
      </c>
      <c r="F1217" t="s">
        <v>838</v>
      </c>
      <c r="G1217">
        <v>1</v>
      </c>
      <c r="H1217" t="s">
        <v>1110</v>
      </c>
      <c r="I1217">
        <v>32.866999999999997</v>
      </c>
      <c r="J1217">
        <v>-117.25700000000001</v>
      </c>
      <c r="K1217" s="11">
        <v>0</v>
      </c>
      <c r="L1217">
        <v>97600</v>
      </c>
      <c r="N1217">
        <v>1.66</v>
      </c>
      <c r="O1217" s="11">
        <v>2.2999999999999998</v>
      </c>
      <c r="P1217" s="11">
        <v>0.22</v>
      </c>
      <c r="Q1217" s="12">
        <v>0.33</v>
      </c>
      <c r="R1217">
        <v>0.06</v>
      </c>
      <c r="T1217" s="42">
        <v>16.399999999999999</v>
      </c>
    </row>
    <row r="1218" spans="1:20" x14ac:dyDescent="0.2">
      <c r="A1218">
        <v>2605</v>
      </c>
      <c r="B1218">
        <v>2011</v>
      </c>
      <c r="C1218" t="s">
        <v>1094</v>
      </c>
      <c r="D1218" s="40">
        <v>40857</v>
      </c>
      <c r="E1218" t="s">
        <v>833</v>
      </c>
      <c r="F1218" t="s">
        <v>838</v>
      </c>
      <c r="G1218">
        <v>1</v>
      </c>
      <c r="H1218" t="s">
        <v>1110</v>
      </c>
      <c r="I1218">
        <v>32.866999999999997</v>
      </c>
      <c r="J1218">
        <v>-117.25700000000001</v>
      </c>
      <c r="K1218" s="11">
        <v>0</v>
      </c>
      <c r="L1218">
        <v>0</v>
      </c>
      <c r="N1218">
        <v>3.51</v>
      </c>
      <c r="O1218" s="11">
        <v>0</v>
      </c>
      <c r="P1218" s="11">
        <v>0</v>
      </c>
      <c r="Q1218" s="12">
        <v>0</v>
      </c>
      <c r="R1218">
        <v>0</v>
      </c>
      <c r="T1218" s="42">
        <v>15.3</v>
      </c>
    </row>
    <row r="1219" spans="1:20" x14ac:dyDescent="0.2">
      <c r="A1219">
        <v>2606</v>
      </c>
      <c r="B1219">
        <v>2011</v>
      </c>
      <c r="C1219" t="s">
        <v>1094</v>
      </c>
      <c r="D1219" s="40">
        <v>40860</v>
      </c>
      <c r="E1219" t="s">
        <v>837</v>
      </c>
      <c r="F1219" t="s">
        <v>838</v>
      </c>
      <c r="G1219">
        <v>1</v>
      </c>
      <c r="H1219" t="s">
        <v>1110</v>
      </c>
      <c r="I1219">
        <v>34.008000000000003</v>
      </c>
      <c r="J1219">
        <v>-118.499</v>
      </c>
      <c r="K1219" s="11">
        <v>0</v>
      </c>
      <c r="L1219">
        <v>1870</v>
      </c>
      <c r="N1219">
        <v>6</v>
      </c>
      <c r="O1219" s="11">
        <v>5.60337</v>
      </c>
      <c r="P1219" s="11">
        <v>0.54505999999999999</v>
      </c>
      <c r="Q1219" s="12">
        <v>2.4582000000000002</v>
      </c>
      <c r="R1219">
        <v>0.33</v>
      </c>
      <c r="T1219" s="42">
        <v>16.5</v>
      </c>
    </row>
    <row r="1220" spans="1:20" x14ac:dyDescent="0.2">
      <c r="A1220">
        <v>2607</v>
      </c>
      <c r="B1220">
        <v>2011</v>
      </c>
      <c r="C1220" t="s">
        <v>1094</v>
      </c>
      <c r="D1220" s="40">
        <v>40861</v>
      </c>
      <c r="E1220" t="s">
        <v>835</v>
      </c>
      <c r="F1220" t="s">
        <v>838</v>
      </c>
      <c r="G1220">
        <v>1</v>
      </c>
      <c r="H1220" t="s">
        <v>1110</v>
      </c>
      <c r="I1220">
        <v>33.606099999999998</v>
      </c>
      <c r="J1220">
        <v>-117.9311</v>
      </c>
      <c r="K1220" s="11">
        <v>0</v>
      </c>
      <c r="L1220">
        <v>18199</v>
      </c>
      <c r="N1220">
        <v>0.6</v>
      </c>
      <c r="O1220" s="11">
        <v>2.11</v>
      </c>
      <c r="P1220" s="11">
        <v>0.27</v>
      </c>
      <c r="Q1220" s="12">
        <v>0.26</v>
      </c>
      <c r="R1220">
        <v>0</v>
      </c>
      <c r="T1220" s="42">
        <v>17.5</v>
      </c>
    </row>
    <row r="1221" spans="1:20" x14ac:dyDescent="0.2">
      <c r="A1221">
        <v>2608</v>
      </c>
      <c r="B1221">
        <v>2011</v>
      </c>
      <c r="C1221" t="s">
        <v>1094</v>
      </c>
      <c r="D1221" s="40">
        <v>40861</v>
      </c>
      <c r="E1221" t="s">
        <v>833</v>
      </c>
      <c r="F1221" t="s">
        <v>838</v>
      </c>
      <c r="G1221">
        <v>1</v>
      </c>
      <c r="H1221" t="s">
        <v>1110</v>
      </c>
      <c r="I1221">
        <v>32.866999999999997</v>
      </c>
      <c r="J1221">
        <v>-117.25700000000001</v>
      </c>
      <c r="K1221" s="11">
        <v>0</v>
      </c>
      <c r="L1221">
        <v>12000</v>
      </c>
      <c r="N1221">
        <v>0.8</v>
      </c>
      <c r="O1221" s="11">
        <v>2.1</v>
      </c>
      <c r="P1221" s="11">
        <v>0.28999999999999998</v>
      </c>
      <c r="Q1221" s="12">
        <v>0.39</v>
      </c>
      <c r="R1221">
        <v>7.0000000000000007E-2</v>
      </c>
      <c r="T1221" s="42">
        <v>16</v>
      </c>
    </row>
    <row r="1222" spans="1:20" x14ac:dyDescent="0.2">
      <c r="A1222">
        <v>2609</v>
      </c>
      <c r="B1222">
        <v>2011</v>
      </c>
      <c r="C1222" t="s">
        <v>1094</v>
      </c>
      <c r="D1222" s="40">
        <v>40861</v>
      </c>
      <c r="E1222" t="s">
        <v>836</v>
      </c>
      <c r="F1222" t="s">
        <v>838</v>
      </c>
      <c r="G1222">
        <v>1</v>
      </c>
      <c r="H1222" t="s">
        <v>1110</v>
      </c>
      <c r="I1222">
        <v>34.408000000000001</v>
      </c>
      <c r="J1222">
        <v>-119.685</v>
      </c>
      <c r="K1222" s="11">
        <v>0</v>
      </c>
      <c r="L1222">
        <v>1856</v>
      </c>
      <c r="N1222">
        <v>8.11</v>
      </c>
      <c r="O1222" s="11">
        <v>6.34</v>
      </c>
      <c r="P1222" s="11">
        <v>0.4</v>
      </c>
      <c r="Q1222" s="12">
        <v>0.94</v>
      </c>
      <c r="R1222">
        <v>0.12</v>
      </c>
      <c r="T1222" s="42">
        <v>14</v>
      </c>
    </row>
    <row r="1223" spans="1:20" x14ac:dyDescent="0.2">
      <c r="A1223">
        <v>2610</v>
      </c>
      <c r="B1223">
        <v>2011</v>
      </c>
      <c r="C1223" t="s">
        <v>1094</v>
      </c>
      <c r="D1223" s="40">
        <v>40864</v>
      </c>
      <c r="E1223" t="s">
        <v>833</v>
      </c>
      <c r="F1223" t="s">
        <v>838</v>
      </c>
      <c r="G1223">
        <v>1</v>
      </c>
      <c r="H1223" t="s">
        <v>1110</v>
      </c>
      <c r="I1223">
        <v>32.866999999999997</v>
      </c>
      <c r="J1223">
        <v>-117.25700000000001</v>
      </c>
      <c r="K1223" s="11">
        <v>0</v>
      </c>
      <c r="L1223">
        <v>0</v>
      </c>
      <c r="N1223">
        <v>1.7</v>
      </c>
      <c r="O1223" s="11">
        <v>0</v>
      </c>
      <c r="P1223" s="11">
        <v>0</v>
      </c>
      <c r="Q1223" s="12">
        <v>0</v>
      </c>
      <c r="R1223">
        <v>0</v>
      </c>
      <c r="T1223" s="42">
        <v>15.8</v>
      </c>
    </row>
    <row r="1224" spans="1:20" x14ac:dyDescent="0.2">
      <c r="A1224">
        <v>2611</v>
      </c>
      <c r="B1224">
        <v>2011</v>
      </c>
      <c r="C1224" t="s">
        <v>1094</v>
      </c>
      <c r="D1224" s="40">
        <v>40867</v>
      </c>
      <c r="E1224" t="s">
        <v>837</v>
      </c>
      <c r="F1224" t="s">
        <v>838</v>
      </c>
      <c r="G1224">
        <v>1</v>
      </c>
      <c r="H1224" t="s">
        <v>1110</v>
      </c>
      <c r="I1224">
        <v>34.008000000000003</v>
      </c>
      <c r="J1224">
        <v>-118.499</v>
      </c>
      <c r="K1224" s="11">
        <v>0</v>
      </c>
      <c r="L1224">
        <v>748</v>
      </c>
      <c r="N1224">
        <v>2</v>
      </c>
      <c r="O1224" s="11">
        <v>0</v>
      </c>
      <c r="P1224" s="11">
        <v>0</v>
      </c>
      <c r="Q1224" s="12">
        <v>0</v>
      </c>
      <c r="R1224">
        <v>0</v>
      </c>
      <c r="T1224" s="42">
        <v>14</v>
      </c>
    </row>
    <row r="1225" spans="1:20" x14ac:dyDescent="0.2">
      <c r="A1225">
        <v>2612</v>
      </c>
      <c r="B1225">
        <v>2011</v>
      </c>
      <c r="C1225" t="s">
        <v>1094</v>
      </c>
      <c r="D1225" s="40">
        <v>40868</v>
      </c>
      <c r="E1225" t="s">
        <v>835</v>
      </c>
      <c r="F1225" t="s">
        <v>838</v>
      </c>
      <c r="G1225">
        <v>1</v>
      </c>
      <c r="H1225" t="s">
        <v>1110</v>
      </c>
      <c r="I1225">
        <v>33.606099999999998</v>
      </c>
      <c r="J1225">
        <v>-117.9311</v>
      </c>
      <c r="K1225" s="11">
        <v>0</v>
      </c>
      <c r="L1225">
        <v>93594</v>
      </c>
      <c r="N1225">
        <v>2.64</v>
      </c>
      <c r="O1225" s="11">
        <v>0</v>
      </c>
      <c r="P1225" s="11">
        <v>0.21</v>
      </c>
      <c r="Q1225" s="12">
        <v>0</v>
      </c>
      <c r="R1225">
        <v>0</v>
      </c>
      <c r="T1225" s="42">
        <v>17</v>
      </c>
    </row>
    <row r="1226" spans="1:20" x14ac:dyDescent="0.2">
      <c r="A1226">
        <v>2613</v>
      </c>
      <c r="B1226">
        <v>2011</v>
      </c>
      <c r="C1226" t="s">
        <v>1094</v>
      </c>
      <c r="D1226" s="40">
        <v>40868</v>
      </c>
      <c r="E1226" t="s">
        <v>833</v>
      </c>
      <c r="F1226" t="s">
        <v>838</v>
      </c>
      <c r="G1226">
        <v>1</v>
      </c>
      <c r="H1226" t="s">
        <v>1110</v>
      </c>
      <c r="I1226">
        <v>32.866999999999997</v>
      </c>
      <c r="J1226">
        <v>-117.25700000000001</v>
      </c>
      <c r="K1226" s="11">
        <v>0</v>
      </c>
      <c r="L1226">
        <v>7600</v>
      </c>
      <c r="N1226">
        <v>0.62</v>
      </c>
      <c r="O1226" s="11">
        <v>1.46</v>
      </c>
      <c r="P1226" s="11">
        <v>0.27</v>
      </c>
      <c r="Q1226" s="12">
        <v>0.17</v>
      </c>
      <c r="R1226">
        <v>0.04</v>
      </c>
      <c r="T1226" s="42">
        <v>15.8</v>
      </c>
    </row>
    <row r="1227" spans="1:20" x14ac:dyDescent="0.2">
      <c r="A1227">
        <v>2614</v>
      </c>
      <c r="B1227">
        <v>2011</v>
      </c>
      <c r="C1227" t="s">
        <v>1094</v>
      </c>
      <c r="D1227" s="40">
        <v>40868</v>
      </c>
      <c r="E1227" t="s">
        <v>836</v>
      </c>
      <c r="F1227" t="s">
        <v>838</v>
      </c>
      <c r="G1227">
        <v>1</v>
      </c>
      <c r="H1227" t="s">
        <v>1110</v>
      </c>
      <c r="I1227">
        <v>34.408000000000001</v>
      </c>
      <c r="J1227">
        <v>-119.685</v>
      </c>
      <c r="K1227" s="11">
        <v>0</v>
      </c>
      <c r="L1227">
        <v>2552</v>
      </c>
      <c r="N1227">
        <v>1.57</v>
      </c>
      <c r="O1227" s="11">
        <v>7.19</v>
      </c>
      <c r="P1227" s="11">
        <v>1.04</v>
      </c>
      <c r="Q1227" s="12">
        <v>0.97</v>
      </c>
      <c r="R1227">
        <v>0.15</v>
      </c>
      <c r="T1227" s="42">
        <v>15</v>
      </c>
    </row>
    <row r="1228" spans="1:20" x14ac:dyDescent="0.2">
      <c r="A1228">
        <v>2615</v>
      </c>
      <c r="B1228">
        <v>2011</v>
      </c>
      <c r="C1228" t="s">
        <v>1094</v>
      </c>
      <c r="D1228" s="40">
        <v>40870</v>
      </c>
      <c r="E1228" t="s">
        <v>833</v>
      </c>
      <c r="F1228" t="s">
        <v>838</v>
      </c>
      <c r="G1228">
        <v>1</v>
      </c>
      <c r="H1228" t="s">
        <v>1110</v>
      </c>
      <c r="I1228">
        <v>32.866999999999997</v>
      </c>
      <c r="J1228">
        <v>-117.25700000000001</v>
      </c>
      <c r="K1228" s="11">
        <v>0</v>
      </c>
      <c r="L1228">
        <v>0</v>
      </c>
      <c r="N1228">
        <v>0.91</v>
      </c>
      <c r="O1228" s="11">
        <v>0</v>
      </c>
      <c r="P1228" s="11">
        <v>0</v>
      </c>
      <c r="Q1228" s="12">
        <v>0</v>
      </c>
      <c r="R1228">
        <v>0</v>
      </c>
      <c r="T1228" s="42">
        <v>16</v>
      </c>
    </row>
    <row r="1229" spans="1:20" x14ac:dyDescent="0.2">
      <c r="A1229">
        <v>2616</v>
      </c>
      <c r="B1229">
        <v>2011</v>
      </c>
      <c r="C1229" t="s">
        <v>1094</v>
      </c>
      <c r="D1229" s="40">
        <v>40874</v>
      </c>
      <c r="E1229" t="s">
        <v>836</v>
      </c>
      <c r="F1229" t="s">
        <v>838</v>
      </c>
      <c r="G1229">
        <v>1</v>
      </c>
      <c r="H1229" t="s">
        <v>1110</v>
      </c>
      <c r="I1229">
        <v>34.408000000000001</v>
      </c>
      <c r="J1229">
        <v>-119.685</v>
      </c>
      <c r="K1229" s="11">
        <v>0</v>
      </c>
      <c r="L1229">
        <v>4873</v>
      </c>
      <c r="N1229">
        <v>1.22</v>
      </c>
      <c r="O1229" s="11">
        <v>3.93</v>
      </c>
      <c r="P1229" s="11">
        <v>0.47</v>
      </c>
      <c r="Q1229" s="12">
        <v>0.56000000000000005</v>
      </c>
      <c r="R1229">
        <v>0.11</v>
      </c>
      <c r="T1229" s="42">
        <v>15</v>
      </c>
    </row>
    <row r="1230" spans="1:20" x14ac:dyDescent="0.2">
      <c r="A1230">
        <v>2617</v>
      </c>
      <c r="B1230">
        <v>2011</v>
      </c>
      <c r="C1230" t="s">
        <v>1094</v>
      </c>
      <c r="D1230" s="40">
        <v>40875</v>
      </c>
      <c r="E1230" t="s">
        <v>835</v>
      </c>
      <c r="F1230" t="s">
        <v>838</v>
      </c>
      <c r="G1230">
        <v>1</v>
      </c>
      <c r="H1230" t="s">
        <v>1110</v>
      </c>
      <c r="I1230">
        <v>33.606099999999998</v>
      </c>
      <c r="J1230">
        <v>-117.9311</v>
      </c>
      <c r="K1230" s="11">
        <v>0.05</v>
      </c>
      <c r="L1230">
        <v>85795</v>
      </c>
      <c r="N1230">
        <v>3.87</v>
      </c>
      <c r="O1230" s="11">
        <v>0</v>
      </c>
      <c r="P1230" s="11">
        <v>0.2</v>
      </c>
      <c r="Q1230" s="12">
        <v>0.22</v>
      </c>
      <c r="R1230">
        <v>0</v>
      </c>
      <c r="T1230" s="42">
        <v>17</v>
      </c>
    </row>
    <row r="1231" spans="1:20" x14ac:dyDescent="0.2">
      <c r="A1231">
        <v>2618</v>
      </c>
      <c r="B1231">
        <v>2011</v>
      </c>
      <c r="C1231" t="s">
        <v>1094</v>
      </c>
      <c r="D1231" s="40">
        <v>40875</v>
      </c>
      <c r="E1231" t="s">
        <v>833</v>
      </c>
      <c r="F1231" t="s">
        <v>838</v>
      </c>
      <c r="G1231">
        <v>1</v>
      </c>
      <c r="H1231" t="s">
        <v>1110</v>
      </c>
      <c r="I1231">
        <v>32.866999999999997</v>
      </c>
      <c r="J1231">
        <v>-117.25700000000001</v>
      </c>
      <c r="K1231" s="11">
        <v>0</v>
      </c>
      <c r="L1231">
        <v>1200</v>
      </c>
      <c r="N1231">
        <v>1.38</v>
      </c>
      <c r="O1231" s="11">
        <v>2.39</v>
      </c>
      <c r="P1231" s="11">
        <v>0.28000000000000003</v>
      </c>
      <c r="Q1231" s="12">
        <v>0.39</v>
      </c>
      <c r="R1231">
        <v>0.09</v>
      </c>
      <c r="T1231" s="42">
        <v>15.5</v>
      </c>
    </row>
    <row r="1232" spans="1:20" x14ac:dyDescent="0.2">
      <c r="A1232">
        <v>2620</v>
      </c>
      <c r="B1232">
        <v>2011</v>
      </c>
      <c r="C1232" t="s">
        <v>1065</v>
      </c>
      <c r="D1232" s="40">
        <v>40878</v>
      </c>
      <c r="E1232" t="s">
        <v>833</v>
      </c>
      <c r="F1232" t="s">
        <v>838</v>
      </c>
      <c r="G1232">
        <v>1</v>
      </c>
      <c r="H1232" t="s">
        <v>1110</v>
      </c>
      <c r="I1232">
        <v>32.866999999999997</v>
      </c>
      <c r="J1232">
        <v>-117.25700000000001</v>
      </c>
      <c r="K1232" s="11">
        <v>0</v>
      </c>
      <c r="L1232">
        <v>0</v>
      </c>
      <c r="N1232">
        <v>3.61</v>
      </c>
      <c r="O1232" s="11">
        <v>0</v>
      </c>
      <c r="P1232" s="11">
        <v>0</v>
      </c>
      <c r="Q1232" s="12">
        <v>0</v>
      </c>
      <c r="R1232">
        <v>0</v>
      </c>
      <c r="T1232" s="42">
        <v>14.9</v>
      </c>
    </row>
    <row r="1233" spans="1:20" x14ac:dyDescent="0.2">
      <c r="A1233">
        <v>2621</v>
      </c>
      <c r="B1233">
        <v>2011</v>
      </c>
      <c r="C1233" t="s">
        <v>1065</v>
      </c>
      <c r="D1233" s="40">
        <v>40881</v>
      </c>
      <c r="E1233" t="s">
        <v>837</v>
      </c>
      <c r="F1233" t="s">
        <v>838</v>
      </c>
      <c r="G1233">
        <v>1</v>
      </c>
      <c r="H1233" t="s">
        <v>1110</v>
      </c>
      <c r="I1233">
        <v>34.008000000000003</v>
      </c>
      <c r="J1233">
        <v>-118.499</v>
      </c>
      <c r="K1233" s="11">
        <v>0</v>
      </c>
      <c r="L1233">
        <v>0</v>
      </c>
      <c r="N1233">
        <v>3.5</v>
      </c>
      <c r="O1233" s="11">
        <v>4.45831</v>
      </c>
      <c r="P1233" s="11">
        <v>0.35957499999999998</v>
      </c>
      <c r="Q1233" s="12">
        <v>1.95903</v>
      </c>
      <c r="R1233">
        <v>0.48</v>
      </c>
      <c r="T1233" s="42">
        <v>15</v>
      </c>
    </row>
    <row r="1234" spans="1:20" x14ac:dyDescent="0.2">
      <c r="A1234">
        <v>2622</v>
      </c>
      <c r="B1234">
        <v>2011</v>
      </c>
      <c r="C1234" t="s">
        <v>1065</v>
      </c>
      <c r="D1234" s="40">
        <v>40882</v>
      </c>
      <c r="E1234" t="s">
        <v>835</v>
      </c>
      <c r="F1234" t="s">
        <v>838</v>
      </c>
      <c r="G1234">
        <v>1</v>
      </c>
      <c r="H1234" t="s">
        <v>1110</v>
      </c>
      <c r="I1234">
        <v>33.606099999999998</v>
      </c>
      <c r="J1234">
        <v>-117.9311</v>
      </c>
      <c r="K1234" s="11">
        <v>0</v>
      </c>
      <c r="L1234">
        <v>0</v>
      </c>
      <c r="N1234">
        <v>1.29</v>
      </c>
      <c r="O1234" s="11">
        <v>0</v>
      </c>
      <c r="P1234" s="11">
        <v>0.21</v>
      </c>
      <c r="Q1234" s="12">
        <v>0</v>
      </c>
      <c r="R1234">
        <v>0</v>
      </c>
      <c r="T1234" s="42">
        <v>15.5</v>
      </c>
    </row>
    <row r="1235" spans="1:20" x14ac:dyDescent="0.2">
      <c r="A1235">
        <v>2623</v>
      </c>
      <c r="B1235">
        <v>2011</v>
      </c>
      <c r="C1235" t="s">
        <v>1065</v>
      </c>
      <c r="D1235" s="40">
        <v>40882</v>
      </c>
      <c r="E1235" t="s">
        <v>833</v>
      </c>
      <c r="F1235" t="s">
        <v>838</v>
      </c>
      <c r="G1235">
        <v>1</v>
      </c>
      <c r="H1235" t="s">
        <v>1110</v>
      </c>
      <c r="I1235">
        <v>32.866999999999997</v>
      </c>
      <c r="J1235">
        <v>-117.25700000000001</v>
      </c>
      <c r="K1235" s="11">
        <v>0</v>
      </c>
      <c r="L1235">
        <v>400</v>
      </c>
      <c r="N1235">
        <v>7.48</v>
      </c>
      <c r="O1235" s="11">
        <v>3.46</v>
      </c>
      <c r="P1235" s="11">
        <v>0.32</v>
      </c>
      <c r="Q1235" s="12">
        <v>0.3</v>
      </c>
      <c r="R1235">
        <v>7.0000000000000007E-2</v>
      </c>
      <c r="T1235" s="42">
        <v>14.4</v>
      </c>
    </row>
    <row r="1236" spans="1:20" x14ac:dyDescent="0.2">
      <c r="A1236">
        <v>2624</v>
      </c>
      <c r="B1236">
        <v>2011</v>
      </c>
      <c r="C1236" t="s">
        <v>1065</v>
      </c>
      <c r="D1236" s="40">
        <v>40884</v>
      </c>
      <c r="E1236" t="s">
        <v>836</v>
      </c>
      <c r="F1236" t="s">
        <v>838</v>
      </c>
      <c r="G1236">
        <v>1</v>
      </c>
      <c r="H1236" t="s">
        <v>1110</v>
      </c>
      <c r="I1236">
        <v>34.408000000000001</v>
      </c>
      <c r="J1236">
        <v>-119.685</v>
      </c>
      <c r="K1236" s="11">
        <v>0</v>
      </c>
      <c r="L1236">
        <v>80</v>
      </c>
      <c r="N1236">
        <v>1.0900000000000001</v>
      </c>
      <c r="O1236" s="11">
        <v>5.73</v>
      </c>
      <c r="P1236" s="11">
        <v>0.56000000000000005</v>
      </c>
      <c r="Q1236" s="12">
        <v>1.79</v>
      </c>
      <c r="R1236">
        <v>0.22</v>
      </c>
      <c r="T1236" s="42">
        <v>16</v>
      </c>
    </row>
    <row r="1237" spans="1:20" x14ac:dyDescent="0.2">
      <c r="A1237">
        <v>2625</v>
      </c>
      <c r="B1237">
        <v>2011</v>
      </c>
      <c r="C1237" t="s">
        <v>1065</v>
      </c>
      <c r="D1237" s="40">
        <v>40885</v>
      </c>
      <c r="E1237" t="s">
        <v>833</v>
      </c>
      <c r="F1237" t="s">
        <v>838</v>
      </c>
      <c r="G1237">
        <v>1</v>
      </c>
      <c r="H1237" t="s">
        <v>1110</v>
      </c>
      <c r="I1237">
        <v>32.866999999999997</v>
      </c>
      <c r="J1237">
        <v>-117.25700000000001</v>
      </c>
      <c r="K1237" s="11">
        <v>0</v>
      </c>
      <c r="L1237">
        <v>0</v>
      </c>
      <c r="N1237">
        <v>16.29</v>
      </c>
      <c r="O1237" s="11">
        <v>0</v>
      </c>
      <c r="P1237" s="11">
        <v>0</v>
      </c>
      <c r="Q1237" s="12">
        <v>0</v>
      </c>
      <c r="R1237">
        <v>0</v>
      </c>
      <c r="T1237" s="42">
        <v>14.5</v>
      </c>
    </row>
    <row r="1238" spans="1:20" x14ac:dyDescent="0.2">
      <c r="A1238">
        <v>2626</v>
      </c>
      <c r="B1238">
        <v>2011</v>
      </c>
      <c r="C1238" t="s">
        <v>1065</v>
      </c>
      <c r="D1238" s="40">
        <v>40888</v>
      </c>
      <c r="E1238" t="s">
        <v>837</v>
      </c>
      <c r="F1238" t="s">
        <v>838</v>
      </c>
      <c r="G1238">
        <v>1</v>
      </c>
      <c r="H1238" t="s">
        <v>1110</v>
      </c>
      <c r="I1238">
        <v>34.008000000000003</v>
      </c>
      <c r="J1238">
        <v>-118.499</v>
      </c>
      <c r="K1238" s="11">
        <v>0</v>
      </c>
      <c r="L1238">
        <v>2244</v>
      </c>
      <c r="N1238">
        <v>3.4</v>
      </c>
      <c r="O1238" s="11">
        <v>0.97648900000000005</v>
      </c>
      <c r="P1238" s="11">
        <v>0.49923499999999998</v>
      </c>
      <c r="Q1238" s="12">
        <v>0.266457</v>
      </c>
      <c r="R1238">
        <v>0.14000000000000001</v>
      </c>
      <c r="T1238" s="42">
        <v>15</v>
      </c>
    </row>
    <row r="1239" spans="1:20" x14ac:dyDescent="0.2">
      <c r="A1239">
        <v>2627</v>
      </c>
      <c r="B1239">
        <v>2011</v>
      </c>
      <c r="C1239" t="s">
        <v>1065</v>
      </c>
      <c r="D1239" s="40">
        <v>40889</v>
      </c>
      <c r="E1239" t="s">
        <v>835</v>
      </c>
      <c r="F1239" t="s">
        <v>838</v>
      </c>
      <c r="G1239">
        <v>1</v>
      </c>
      <c r="H1239" t="s">
        <v>1110</v>
      </c>
      <c r="I1239">
        <v>33.606099999999998</v>
      </c>
      <c r="J1239">
        <v>-117.9311</v>
      </c>
      <c r="K1239" s="11">
        <v>0</v>
      </c>
      <c r="L1239">
        <v>0</v>
      </c>
      <c r="N1239">
        <v>2.52</v>
      </c>
      <c r="O1239" s="11">
        <v>0</v>
      </c>
      <c r="P1239" s="11">
        <v>0.23</v>
      </c>
      <c r="Q1239" s="12">
        <v>0.31</v>
      </c>
      <c r="R1239">
        <v>0</v>
      </c>
      <c r="T1239" s="42">
        <v>15</v>
      </c>
    </row>
    <row r="1240" spans="1:20" x14ac:dyDescent="0.2">
      <c r="A1240">
        <v>2628</v>
      </c>
      <c r="B1240">
        <v>2011</v>
      </c>
      <c r="C1240" t="s">
        <v>1065</v>
      </c>
      <c r="D1240" s="40">
        <v>40889</v>
      </c>
      <c r="E1240" t="s">
        <v>833</v>
      </c>
      <c r="F1240" t="s">
        <v>838</v>
      </c>
      <c r="G1240">
        <v>1</v>
      </c>
      <c r="H1240" t="s">
        <v>1110</v>
      </c>
      <c r="I1240">
        <v>32.866999999999997</v>
      </c>
      <c r="J1240">
        <v>-117.25700000000001</v>
      </c>
      <c r="K1240" s="11">
        <v>0</v>
      </c>
      <c r="L1240">
        <v>13200</v>
      </c>
      <c r="N1240">
        <v>1.62</v>
      </c>
      <c r="O1240" s="11">
        <v>2</v>
      </c>
      <c r="P1240" s="11">
        <v>0.3</v>
      </c>
      <c r="Q1240" s="12">
        <v>0.14000000000000001</v>
      </c>
      <c r="R1240">
        <v>0.05</v>
      </c>
      <c r="T1240" s="42">
        <v>15.1</v>
      </c>
    </row>
    <row r="1241" spans="1:20" x14ac:dyDescent="0.2">
      <c r="A1241">
        <v>2629</v>
      </c>
      <c r="B1241">
        <v>2011</v>
      </c>
      <c r="C1241" t="s">
        <v>1065</v>
      </c>
      <c r="D1241" s="40">
        <v>40889</v>
      </c>
      <c r="E1241" t="s">
        <v>836</v>
      </c>
      <c r="F1241" t="s">
        <v>838</v>
      </c>
      <c r="G1241">
        <v>1</v>
      </c>
      <c r="H1241" t="s">
        <v>1110</v>
      </c>
      <c r="I1241">
        <v>34.408000000000001</v>
      </c>
      <c r="J1241">
        <v>-119.685</v>
      </c>
      <c r="K1241" s="11">
        <v>0</v>
      </c>
      <c r="L1241">
        <v>5569</v>
      </c>
      <c r="N1241">
        <v>4.88</v>
      </c>
      <c r="O1241" s="11">
        <v>4.53</v>
      </c>
      <c r="P1241" s="11">
        <v>0.49</v>
      </c>
      <c r="Q1241" s="12">
        <v>0.89</v>
      </c>
      <c r="R1241">
        <v>0.14000000000000001</v>
      </c>
      <c r="T1241" s="42">
        <v>14</v>
      </c>
    </row>
    <row r="1242" spans="1:20" x14ac:dyDescent="0.2">
      <c r="A1242">
        <v>2630</v>
      </c>
      <c r="B1242">
        <v>2011</v>
      </c>
      <c r="C1242" t="s">
        <v>1065</v>
      </c>
      <c r="D1242" s="40">
        <v>40892</v>
      </c>
      <c r="E1242" t="s">
        <v>833</v>
      </c>
      <c r="F1242" t="s">
        <v>838</v>
      </c>
      <c r="G1242">
        <v>1</v>
      </c>
      <c r="H1242" t="s">
        <v>1110</v>
      </c>
      <c r="I1242">
        <v>32.866999999999997</v>
      </c>
      <c r="J1242">
        <v>-117.25700000000001</v>
      </c>
      <c r="K1242" s="11">
        <v>0</v>
      </c>
      <c r="L1242">
        <v>0</v>
      </c>
      <c r="N1242">
        <v>4.01</v>
      </c>
      <c r="O1242" s="11">
        <v>0</v>
      </c>
      <c r="P1242" s="11">
        <v>0</v>
      </c>
      <c r="Q1242" s="12">
        <v>0</v>
      </c>
      <c r="R1242">
        <v>0</v>
      </c>
      <c r="T1242" s="42">
        <v>14.5</v>
      </c>
    </row>
    <row r="1243" spans="1:20" x14ac:dyDescent="0.2">
      <c r="A1243">
        <v>2632</v>
      </c>
      <c r="B1243">
        <v>2011</v>
      </c>
      <c r="C1243" t="s">
        <v>1065</v>
      </c>
      <c r="D1243" s="40">
        <v>40895</v>
      </c>
      <c r="E1243" t="s">
        <v>837</v>
      </c>
      <c r="F1243" t="s">
        <v>838</v>
      </c>
      <c r="G1243">
        <v>1</v>
      </c>
      <c r="H1243" t="s">
        <v>1110</v>
      </c>
      <c r="I1243">
        <v>34.008000000000003</v>
      </c>
      <c r="J1243">
        <v>-118.499</v>
      </c>
      <c r="K1243" s="11">
        <v>0</v>
      </c>
      <c r="L1243">
        <v>1496</v>
      </c>
      <c r="N1243">
        <v>0.4</v>
      </c>
      <c r="O1243" s="11">
        <v>2.3078799999999999</v>
      </c>
      <c r="P1243" s="11">
        <v>0.53836200000000001</v>
      </c>
      <c r="Q1243" s="12">
        <v>0.79864299999999999</v>
      </c>
      <c r="R1243">
        <v>0.45</v>
      </c>
      <c r="T1243" s="42">
        <v>16</v>
      </c>
    </row>
    <row r="1244" spans="1:20" x14ac:dyDescent="0.2">
      <c r="A1244">
        <v>2633</v>
      </c>
      <c r="B1244">
        <v>2011</v>
      </c>
      <c r="C1244" t="s">
        <v>1065</v>
      </c>
      <c r="D1244" s="40">
        <v>40895</v>
      </c>
      <c r="E1244" t="s">
        <v>836</v>
      </c>
      <c r="F1244" t="s">
        <v>838</v>
      </c>
      <c r="G1244">
        <v>1</v>
      </c>
      <c r="H1244" t="s">
        <v>1110</v>
      </c>
      <c r="I1244">
        <v>34.408000000000001</v>
      </c>
      <c r="J1244">
        <v>-119.685</v>
      </c>
      <c r="K1244" s="11">
        <v>0</v>
      </c>
      <c r="L1244">
        <v>14387</v>
      </c>
      <c r="N1244">
        <v>1.32</v>
      </c>
      <c r="O1244" s="11">
        <v>3.62</v>
      </c>
      <c r="P1244" s="11">
        <v>0.57999999999999996</v>
      </c>
      <c r="Q1244" s="12">
        <v>0.76</v>
      </c>
      <c r="R1244">
        <v>0.16</v>
      </c>
      <c r="T1244" s="42">
        <v>15</v>
      </c>
    </row>
    <row r="1245" spans="1:20" x14ac:dyDescent="0.2">
      <c r="A1245">
        <v>2634</v>
      </c>
      <c r="B1245">
        <v>2011</v>
      </c>
      <c r="C1245" t="s">
        <v>1065</v>
      </c>
      <c r="D1245" s="40">
        <v>40896</v>
      </c>
      <c r="E1245" t="s">
        <v>835</v>
      </c>
      <c r="F1245" t="s">
        <v>838</v>
      </c>
      <c r="G1245">
        <v>1</v>
      </c>
      <c r="H1245" t="s">
        <v>1110</v>
      </c>
      <c r="I1245">
        <v>33.606099999999998</v>
      </c>
      <c r="J1245">
        <v>-117.9311</v>
      </c>
      <c r="K1245" s="11">
        <v>0</v>
      </c>
      <c r="L1245">
        <v>10399</v>
      </c>
      <c r="N1245">
        <v>0.05</v>
      </c>
      <c r="O1245" s="11">
        <v>2.08</v>
      </c>
      <c r="P1245" s="11">
        <v>0.33</v>
      </c>
      <c r="Q1245" s="12">
        <v>0.48</v>
      </c>
      <c r="R1245">
        <v>0</v>
      </c>
      <c r="T1245" s="42">
        <v>14</v>
      </c>
    </row>
    <row r="1246" spans="1:20" x14ac:dyDescent="0.2">
      <c r="A1246">
        <v>2635</v>
      </c>
      <c r="B1246">
        <v>2011</v>
      </c>
      <c r="C1246" t="s">
        <v>1065</v>
      </c>
      <c r="D1246" s="40">
        <v>40896</v>
      </c>
      <c r="E1246" t="s">
        <v>833</v>
      </c>
      <c r="F1246" t="s">
        <v>838</v>
      </c>
      <c r="G1246">
        <v>1</v>
      </c>
      <c r="H1246" t="s">
        <v>1110</v>
      </c>
      <c r="I1246">
        <v>32.866999999999997</v>
      </c>
      <c r="J1246">
        <v>-117.25700000000001</v>
      </c>
      <c r="K1246" s="11">
        <v>0</v>
      </c>
      <c r="L1246">
        <v>11200</v>
      </c>
      <c r="N1246">
        <v>14.77</v>
      </c>
      <c r="O1246" s="11">
        <v>3.68</v>
      </c>
      <c r="P1246" s="11">
        <v>0.28999999999999998</v>
      </c>
      <c r="Q1246" s="12">
        <v>0.11</v>
      </c>
      <c r="R1246">
        <v>0.02</v>
      </c>
      <c r="T1246" s="42">
        <v>14.3</v>
      </c>
    </row>
    <row r="1247" spans="1:20" x14ac:dyDescent="0.2">
      <c r="A1247">
        <v>2636</v>
      </c>
      <c r="B1247">
        <v>2011</v>
      </c>
      <c r="C1247" t="s">
        <v>1065</v>
      </c>
      <c r="D1247" s="40">
        <v>40899</v>
      </c>
      <c r="E1247" t="s">
        <v>833</v>
      </c>
      <c r="F1247" t="s">
        <v>838</v>
      </c>
      <c r="G1247">
        <v>1</v>
      </c>
      <c r="H1247" t="s">
        <v>1110</v>
      </c>
      <c r="I1247">
        <v>32.866999999999997</v>
      </c>
      <c r="J1247">
        <v>-117.25700000000001</v>
      </c>
      <c r="K1247" s="11">
        <v>0</v>
      </c>
      <c r="L1247">
        <v>0</v>
      </c>
      <c r="N1247">
        <v>4.04</v>
      </c>
      <c r="O1247" s="11">
        <v>0</v>
      </c>
      <c r="P1247" s="11">
        <v>0</v>
      </c>
      <c r="Q1247" s="12">
        <v>0</v>
      </c>
      <c r="R1247">
        <v>0</v>
      </c>
      <c r="T1247" s="42">
        <v>14.2</v>
      </c>
    </row>
    <row r="1248" spans="1:20" x14ac:dyDescent="0.2">
      <c r="A1248">
        <v>2637</v>
      </c>
      <c r="B1248">
        <v>2011</v>
      </c>
      <c r="C1248" t="s">
        <v>1065</v>
      </c>
      <c r="D1248" s="40">
        <v>40901</v>
      </c>
      <c r="E1248" t="s">
        <v>837</v>
      </c>
      <c r="F1248" t="s">
        <v>838</v>
      </c>
      <c r="G1248">
        <v>1</v>
      </c>
      <c r="H1248" t="s">
        <v>1110</v>
      </c>
      <c r="I1248">
        <v>34.008000000000003</v>
      </c>
      <c r="J1248">
        <v>-118.499</v>
      </c>
      <c r="K1248" s="11">
        <v>0</v>
      </c>
      <c r="L1248">
        <v>0</v>
      </c>
      <c r="N1248">
        <v>0.2</v>
      </c>
      <c r="O1248" s="11">
        <v>19.216999999999999</v>
      </c>
      <c r="P1248" s="11">
        <v>1.9355899999999999</v>
      </c>
      <c r="Q1248" s="12">
        <v>1.3852599999999999</v>
      </c>
      <c r="R1248">
        <v>0.39</v>
      </c>
      <c r="T1248" s="42">
        <v>15</v>
      </c>
    </row>
    <row r="1249" spans="1:20" x14ac:dyDescent="0.2">
      <c r="A1249">
        <v>2638</v>
      </c>
      <c r="B1249">
        <v>2011</v>
      </c>
      <c r="C1249" t="s">
        <v>1065</v>
      </c>
      <c r="D1249" s="40">
        <v>40903</v>
      </c>
      <c r="E1249" t="s">
        <v>833</v>
      </c>
      <c r="F1249" t="s">
        <v>838</v>
      </c>
      <c r="G1249">
        <v>1</v>
      </c>
      <c r="H1249" t="s">
        <v>1110</v>
      </c>
      <c r="I1249">
        <v>32.866999999999997</v>
      </c>
      <c r="J1249">
        <v>-117.25700000000001</v>
      </c>
      <c r="K1249" s="11">
        <v>0</v>
      </c>
      <c r="L1249">
        <v>13600</v>
      </c>
      <c r="N1249">
        <v>11.92</v>
      </c>
      <c r="O1249" s="11">
        <v>3.88</v>
      </c>
      <c r="P1249" s="11">
        <v>0.25</v>
      </c>
      <c r="Q1249" s="12">
        <v>0.05</v>
      </c>
      <c r="R1249">
        <v>0.01</v>
      </c>
      <c r="T1249" s="42">
        <v>14</v>
      </c>
    </row>
    <row r="1250" spans="1:20" x14ac:dyDescent="0.2">
      <c r="A1250">
        <v>2639</v>
      </c>
      <c r="B1250">
        <v>2011</v>
      </c>
      <c r="C1250" t="s">
        <v>1065</v>
      </c>
      <c r="D1250" s="40">
        <v>40904</v>
      </c>
      <c r="E1250" t="s">
        <v>836</v>
      </c>
      <c r="F1250" t="s">
        <v>838</v>
      </c>
      <c r="G1250">
        <v>1</v>
      </c>
      <c r="H1250" t="s">
        <v>1110</v>
      </c>
      <c r="I1250">
        <v>34.408000000000001</v>
      </c>
      <c r="J1250">
        <v>-119.685</v>
      </c>
      <c r="K1250" s="11">
        <v>0</v>
      </c>
      <c r="L1250">
        <v>160</v>
      </c>
      <c r="N1250">
        <v>0.98</v>
      </c>
      <c r="O1250" s="11">
        <v>5.88</v>
      </c>
      <c r="P1250" s="11">
        <v>0.71</v>
      </c>
      <c r="Q1250" s="12">
        <v>1.7</v>
      </c>
      <c r="R1250">
        <v>0.28000000000000003</v>
      </c>
      <c r="T1250" s="42">
        <v>13</v>
      </c>
    </row>
    <row r="1251" spans="1:20" x14ac:dyDescent="0.2">
      <c r="A1251">
        <v>2640</v>
      </c>
      <c r="B1251">
        <v>2011</v>
      </c>
      <c r="C1251" t="s">
        <v>1065</v>
      </c>
      <c r="D1251" s="40">
        <v>40906</v>
      </c>
      <c r="E1251" t="s">
        <v>833</v>
      </c>
      <c r="F1251" t="s">
        <v>838</v>
      </c>
      <c r="G1251">
        <v>1</v>
      </c>
      <c r="H1251" t="s">
        <v>1110</v>
      </c>
      <c r="I1251">
        <v>32.866999999999997</v>
      </c>
      <c r="J1251">
        <v>-117.25700000000001</v>
      </c>
      <c r="K1251" s="11">
        <v>0</v>
      </c>
      <c r="L1251">
        <v>0</v>
      </c>
      <c r="N1251">
        <v>15.96</v>
      </c>
      <c r="O1251" s="11">
        <v>0</v>
      </c>
      <c r="P1251" s="11">
        <v>0</v>
      </c>
      <c r="Q1251" s="12">
        <v>0</v>
      </c>
      <c r="R1251">
        <v>0</v>
      </c>
      <c r="T1251" s="42">
        <v>14.1</v>
      </c>
    </row>
    <row r="1252" spans="1:20" x14ac:dyDescent="0.2">
      <c r="A1252">
        <v>2642</v>
      </c>
      <c r="B1252">
        <v>2012</v>
      </c>
      <c r="C1252" t="s">
        <v>1079</v>
      </c>
      <c r="D1252" s="40">
        <v>40910</v>
      </c>
      <c r="E1252" t="s">
        <v>836</v>
      </c>
      <c r="F1252" t="s">
        <v>838</v>
      </c>
      <c r="G1252">
        <v>1</v>
      </c>
      <c r="H1252" t="s">
        <v>1110</v>
      </c>
      <c r="I1252">
        <v>34.408000000000001</v>
      </c>
      <c r="J1252">
        <v>-119.685</v>
      </c>
      <c r="K1252" s="11">
        <v>0</v>
      </c>
      <c r="L1252">
        <v>600</v>
      </c>
      <c r="N1252">
        <v>0.61</v>
      </c>
      <c r="O1252" s="11">
        <v>6.23</v>
      </c>
      <c r="P1252" s="11">
        <v>0.68</v>
      </c>
      <c r="Q1252" s="12">
        <v>2.31</v>
      </c>
      <c r="R1252">
        <v>0.31</v>
      </c>
      <c r="T1252" s="42">
        <v>14.5</v>
      </c>
    </row>
    <row r="1253" spans="1:20" x14ac:dyDescent="0.2">
      <c r="A1253">
        <v>2643</v>
      </c>
      <c r="B1253">
        <v>2012</v>
      </c>
      <c r="C1253" t="s">
        <v>1079</v>
      </c>
      <c r="D1253" s="40">
        <v>40911</v>
      </c>
      <c r="E1253" t="s">
        <v>835</v>
      </c>
      <c r="F1253" t="s">
        <v>838</v>
      </c>
      <c r="G1253">
        <v>1</v>
      </c>
      <c r="H1253" t="s">
        <v>1110</v>
      </c>
      <c r="I1253">
        <v>33.606099999999998</v>
      </c>
      <c r="J1253">
        <v>-117.9311</v>
      </c>
      <c r="K1253" s="11">
        <v>0</v>
      </c>
      <c r="L1253">
        <v>0</v>
      </c>
      <c r="N1253">
        <v>2.12</v>
      </c>
      <c r="O1253" s="11">
        <v>2.79</v>
      </c>
      <c r="P1253" s="11">
        <v>0.31</v>
      </c>
      <c r="Q1253" s="12">
        <v>0.68</v>
      </c>
      <c r="R1253">
        <v>0.1</v>
      </c>
      <c r="T1253" s="42">
        <v>14</v>
      </c>
    </row>
    <row r="1254" spans="1:20" x14ac:dyDescent="0.2">
      <c r="A1254">
        <v>2644</v>
      </c>
      <c r="B1254">
        <v>2012</v>
      </c>
      <c r="C1254" t="s">
        <v>1079</v>
      </c>
      <c r="D1254" s="40">
        <v>40911</v>
      </c>
      <c r="E1254" t="s">
        <v>833</v>
      </c>
      <c r="F1254" t="s">
        <v>838</v>
      </c>
      <c r="G1254">
        <v>1</v>
      </c>
      <c r="H1254" t="s">
        <v>1110</v>
      </c>
      <c r="I1254">
        <v>32.866999999999997</v>
      </c>
      <c r="J1254">
        <v>-117.25700000000001</v>
      </c>
      <c r="K1254" s="11">
        <v>0</v>
      </c>
      <c r="L1254">
        <v>16000</v>
      </c>
      <c r="N1254">
        <v>1.77</v>
      </c>
      <c r="O1254" s="11">
        <v>3.27</v>
      </c>
      <c r="P1254" s="11">
        <v>0.23</v>
      </c>
      <c r="Q1254" s="12">
        <v>0.3</v>
      </c>
      <c r="R1254">
        <v>0.05</v>
      </c>
      <c r="T1254" s="42">
        <v>14.6</v>
      </c>
    </row>
    <row r="1255" spans="1:20" x14ac:dyDescent="0.2">
      <c r="A1255">
        <v>2645</v>
      </c>
      <c r="B1255">
        <v>2012</v>
      </c>
      <c r="C1255" t="s">
        <v>1079</v>
      </c>
      <c r="D1255" s="40">
        <v>40913</v>
      </c>
      <c r="E1255" t="s">
        <v>833</v>
      </c>
      <c r="F1255" t="s">
        <v>838</v>
      </c>
      <c r="G1255">
        <v>1</v>
      </c>
      <c r="H1255" t="s">
        <v>1110</v>
      </c>
      <c r="I1255">
        <v>32.866999999999997</v>
      </c>
      <c r="J1255">
        <v>-117.25700000000001</v>
      </c>
      <c r="K1255" s="11">
        <v>0</v>
      </c>
      <c r="L1255">
        <v>0</v>
      </c>
      <c r="N1255">
        <v>2.61</v>
      </c>
      <c r="O1255" s="11">
        <v>0</v>
      </c>
      <c r="P1255" s="11">
        <v>0</v>
      </c>
      <c r="Q1255" s="12">
        <v>0</v>
      </c>
      <c r="R1255">
        <v>0</v>
      </c>
      <c r="T1255" s="42">
        <v>14.5</v>
      </c>
    </row>
    <row r="1256" spans="1:20" x14ac:dyDescent="0.2">
      <c r="A1256">
        <v>2646</v>
      </c>
      <c r="B1256">
        <v>2012</v>
      </c>
      <c r="C1256" t="s">
        <v>1079</v>
      </c>
      <c r="D1256" s="40">
        <v>40917</v>
      </c>
      <c r="E1256" t="s">
        <v>837</v>
      </c>
      <c r="F1256" t="s">
        <v>838</v>
      </c>
      <c r="G1256">
        <v>1</v>
      </c>
      <c r="H1256" t="s">
        <v>1110</v>
      </c>
      <c r="I1256">
        <v>34.008000000000003</v>
      </c>
      <c r="J1256">
        <v>-118.499</v>
      </c>
      <c r="K1256" s="11">
        <v>4.1000000000000002E-2</v>
      </c>
      <c r="L1256">
        <v>19448</v>
      </c>
      <c r="N1256">
        <v>1.2</v>
      </c>
      <c r="O1256" s="11">
        <v>2.8211200000000001</v>
      </c>
      <c r="P1256" s="11">
        <v>0.56905499999999998</v>
      </c>
      <c r="Q1256" s="12">
        <v>0.62627299999999997</v>
      </c>
      <c r="R1256">
        <v>0.76</v>
      </c>
      <c r="T1256" s="42">
        <v>15</v>
      </c>
    </row>
    <row r="1257" spans="1:20" x14ac:dyDescent="0.2">
      <c r="A1257">
        <v>2647</v>
      </c>
      <c r="B1257">
        <v>2012</v>
      </c>
      <c r="C1257" t="s">
        <v>1079</v>
      </c>
      <c r="D1257" s="40">
        <v>40917</v>
      </c>
      <c r="E1257" t="s">
        <v>833</v>
      </c>
      <c r="F1257" t="s">
        <v>838</v>
      </c>
      <c r="G1257">
        <v>1</v>
      </c>
      <c r="H1257" t="s">
        <v>1110</v>
      </c>
      <c r="I1257">
        <v>32.866999999999997</v>
      </c>
      <c r="J1257">
        <v>-117.25700000000001</v>
      </c>
      <c r="K1257" s="11">
        <v>0</v>
      </c>
      <c r="L1257">
        <v>32000</v>
      </c>
      <c r="N1257">
        <v>1.01</v>
      </c>
      <c r="O1257" s="11">
        <v>3.08</v>
      </c>
      <c r="P1257" s="11">
        <v>0.24</v>
      </c>
      <c r="Q1257" s="12">
        <v>0.17</v>
      </c>
      <c r="R1257">
        <v>0.05</v>
      </c>
      <c r="T1257" s="42">
        <v>14.6</v>
      </c>
    </row>
    <row r="1258" spans="1:20" x14ac:dyDescent="0.2">
      <c r="A1258">
        <v>2648</v>
      </c>
      <c r="B1258">
        <v>2012</v>
      </c>
      <c r="C1258" t="s">
        <v>1079</v>
      </c>
      <c r="D1258" s="40">
        <v>40917</v>
      </c>
      <c r="E1258" t="s">
        <v>836</v>
      </c>
      <c r="F1258" t="s">
        <v>838</v>
      </c>
      <c r="G1258">
        <v>1</v>
      </c>
      <c r="H1258" t="s">
        <v>1110</v>
      </c>
      <c r="I1258">
        <v>34.408000000000001</v>
      </c>
      <c r="J1258">
        <v>-119.685</v>
      </c>
      <c r="K1258" s="11">
        <v>0</v>
      </c>
      <c r="L1258">
        <v>17171</v>
      </c>
      <c r="N1258">
        <v>0.85</v>
      </c>
      <c r="O1258" s="11">
        <v>6.47</v>
      </c>
      <c r="P1258" s="11">
        <v>0.64</v>
      </c>
      <c r="Q1258" s="12">
        <v>1.96</v>
      </c>
      <c r="R1258">
        <v>0.38</v>
      </c>
      <c r="T1258" s="42">
        <v>15</v>
      </c>
    </row>
    <row r="1259" spans="1:20" x14ac:dyDescent="0.2">
      <c r="A1259">
        <v>2649</v>
      </c>
      <c r="B1259">
        <v>2012</v>
      </c>
      <c r="C1259" t="s">
        <v>1079</v>
      </c>
      <c r="D1259" s="40">
        <v>40920</v>
      </c>
      <c r="E1259" t="s">
        <v>833</v>
      </c>
      <c r="F1259" t="s">
        <v>838</v>
      </c>
      <c r="G1259">
        <v>1</v>
      </c>
      <c r="H1259" t="s">
        <v>1110</v>
      </c>
      <c r="I1259">
        <v>32.866999999999997</v>
      </c>
      <c r="J1259">
        <v>-117.25700000000001</v>
      </c>
      <c r="K1259" s="11">
        <v>0</v>
      </c>
      <c r="L1259">
        <v>0</v>
      </c>
      <c r="N1259">
        <v>3.03</v>
      </c>
      <c r="O1259" s="11">
        <v>0</v>
      </c>
      <c r="P1259" s="11">
        <v>0</v>
      </c>
      <c r="Q1259" s="12">
        <v>0</v>
      </c>
      <c r="R1259">
        <v>0</v>
      </c>
      <c r="T1259" s="42">
        <v>14.5</v>
      </c>
    </row>
    <row r="1260" spans="1:20" x14ac:dyDescent="0.2">
      <c r="A1260">
        <v>2651</v>
      </c>
      <c r="B1260">
        <v>2012</v>
      </c>
      <c r="C1260" t="s">
        <v>1079</v>
      </c>
      <c r="D1260" s="40">
        <v>40924</v>
      </c>
      <c r="E1260" t="s">
        <v>836</v>
      </c>
      <c r="F1260" t="s">
        <v>838</v>
      </c>
      <c r="G1260">
        <v>1</v>
      </c>
      <c r="H1260" t="s">
        <v>1110</v>
      </c>
      <c r="I1260">
        <v>34.408000000000001</v>
      </c>
      <c r="J1260">
        <v>-119.685</v>
      </c>
      <c r="K1260" s="11">
        <v>0</v>
      </c>
      <c r="L1260">
        <v>17635</v>
      </c>
      <c r="N1260">
        <v>1.96</v>
      </c>
      <c r="O1260" s="11">
        <v>3.35</v>
      </c>
      <c r="P1260" s="11">
        <v>0.27</v>
      </c>
      <c r="Q1260" s="12">
        <v>0.42</v>
      </c>
      <c r="R1260">
        <v>0.08</v>
      </c>
      <c r="T1260" s="42">
        <v>14</v>
      </c>
    </row>
    <row r="1261" spans="1:20" x14ac:dyDescent="0.2">
      <c r="A1261">
        <v>2652</v>
      </c>
      <c r="B1261">
        <v>2012</v>
      </c>
      <c r="C1261" t="s">
        <v>1079</v>
      </c>
      <c r="D1261" s="40">
        <v>40925</v>
      </c>
      <c r="E1261" t="s">
        <v>833</v>
      </c>
      <c r="F1261" t="s">
        <v>838</v>
      </c>
      <c r="G1261">
        <v>1</v>
      </c>
      <c r="H1261" t="s">
        <v>1110</v>
      </c>
      <c r="I1261">
        <v>32.866999999999997</v>
      </c>
      <c r="J1261">
        <v>-117.25700000000001</v>
      </c>
      <c r="K1261" s="11">
        <v>0</v>
      </c>
      <c r="L1261">
        <v>16400</v>
      </c>
      <c r="N1261">
        <v>1.26</v>
      </c>
      <c r="O1261" s="11">
        <v>3.26</v>
      </c>
      <c r="P1261" s="11">
        <v>0.3</v>
      </c>
      <c r="Q1261" s="12">
        <v>0.89</v>
      </c>
      <c r="R1261">
        <v>0.09</v>
      </c>
      <c r="T1261" s="42">
        <v>14.2</v>
      </c>
    </row>
    <row r="1262" spans="1:20" x14ac:dyDescent="0.2">
      <c r="A1262">
        <v>2653</v>
      </c>
      <c r="B1262">
        <v>2012</v>
      </c>
      <c r="C1262" t="s">
        <v>1079</v>
      </c>
      <c r="D1262" s="40">
        <v>40927</v>
      </c>
      <c r="E1262" t="s">
        <v>833</v>
      </c>
      <c r="F1262" t="s">
        <v>838</v>
      </c>
      <c r="G1262">
        <v>1</v>
      </c>
      <c r="H1262" t="s">
        <v>1110</v>
      </c>
      <c r="I1262">
        <v>32.866999999999997</v>
      </c>
      <c r="J1262">
        <v>-117.25700000000001</v>
      </c>
      <c r="K1262" s="11">
        <v>0</v>
      </c>
      <c r="L1262">
        <v>0</v>
      </c>
      <c r="N1262">
        <v>2.65</v>
      </c>
      <c r="O1262" s="11">
        <v>0</v>
      </c>
      <c r="P1262" s="11">
        <v>0</v>
      </c>
      <c r="Q1262" s="12">
        <v>0</v>
      </c>
      <c r="R1262">
        <v>0</v>
      </c>
      <c r="T1262" s="42">
        <v>14.3</v>
      </c>
    </row>
    <row r="1263" spans="1:20" x14ac:dyDescent="0.2">
      <c r="A1263">
        <v>2655</v>
      </c>
      <c r="B1263">
        <v>2012</v>
      </c>
      <c r="C1263" t="s">
        <v>1079</v>
      </c>
      <c r="D1263" s="40">
        <v>40931</v>
      </c>
      <c r="E1263" t="s">
        <v>833</v>
      </c>
      <c r="F1263" t="s">
        <v>838</v>
      </c>
      <c r="G1263">
        <v>1</v>
      </c>
      <c r="H1263" t="s">
        <v>1110</v>
      </c>
      <c r="I1263">
        <v>32.866999999999997</v>
      </c>
      <c r="J1263">
        <v>-117.25700000000001</v>
      </c>
      <c r="K1263" s="11">
        <v>0.08</v>
      </c>
      <c r="L1263">
        <v>432800</v>
      </c>
      <c r="N1263">
        <v>6.27</v>
      </c>
      <c r="O1263" s="11">
        <v>1.31</v>
      </c>
      <c r="P1263" s="11">
        <v>0.23</v>
      </c>
      <c r="Q1263" s="12">
        <v>0.33</v>
      </c>
      <c r="R1263">
        <v>0.06</v>
      </c>
      <c r="T1263" s="42">
        <v>13.9</v>
      </c>
    </row>
    <row r="1264" spans="1:20" x14ac:dyDescent="0.2">
      <c r="A1264">
        <v>2656</v>
      </c>
      <c r="B1264">
        <v>2012</v>
      </c>
      <c r="C1264" t="s">
        <v>1079</v>
      </c>
      <c r="D1264" s="40">
        <v>40931</v>
      </c>
      <c r="E1264" t="s">
        <v>837</v>
      </c>
      <c r="F1264" t="s">
        <v>838</v>
      </c>
      <c r="G1264">
        <v>1</v>
      </c>
      <c r="H1264" t="s">
        <v>1110</v>
      </c>
      <c r="I1264">
        <v>34.008000000000003</v>
      </c>
      <c r="J1264">
        <v>-118.499</v>
      </c>
      <c r="K1264" s="11">
        <v>0.12</v>
      </c>
      <c r="L1264">
        <v>32538</v>
      </c>
      <c r="N1264">
        <v>12.2</v>
      </c>
      <c r="O1264" s="11">
        <v>3.2146499999999998</v>
      </c>
      <c r="P1264" s="11">
        <v>0.447127</v>
      </c>
      <c r="Q1264" s="12">
        <v>1.42814</v>
      </c>
      <c r="R1264">
        <v>0.56999999999999995</v>
      </c>
      <c r="T1264" s="42">
        <v>13.5</v>
      </c>
    </row>
    <row r="1265" spans="1:20" x14ac:dyDescent="0.2">
      <c r="A1265">
        <v>2657</v>
      </c>
      <c r="B1265">
        <v>2012</v>
      </c>
      <c r="C1265" t="s">
        <v>1079</v>
      </c>
      <c r="D1265" s="40">
        <v>40931</v>
      </c>
      <c r="E1265" t="s">
        <v>836</v>
      </c>
      <c r="F1265" t="s">
        <v>838</v>
      </c>
      <c r="G1265">
        <v>1</v>
      </c>
      <c r="H1265" t="s">
        <v>1110</v>
      </c>
      <c r="I1265">
        <v>34.408000000000001</v>
      </c>
      <c r="J1265">
        <v>-119.685</v>
      </c>
      <c r="K1265" s="11">
        <v>0</v>
      </c>
      <c r="L1265">
        <v>1200</v>
      </c>
      <c r="N1265">
        <v>1.05</v>
      </c>
      <c r="O1265" s="11">
        <v>7.08</v>
      </c>
      <c r="P1265" s="11">
        <v>0.61</v>
      </c>
      <c r="Q1265" s="12">
        <v>3.09</v>
      </c>
      <c r="R1265">
        <v>0.23</v>
      </c>
      <c r="T1265" s="42">
        <v>14</v>
      </c>
    </row>
    <row r="1266" spans="1:20" x14ac:dyDescent="0.2">
      <c r="A1266">
        <v>2658</v>
      </c>
      <c r="B1266">
        <v>2012</v>
      </c>
      <c r="C1266" t="s">
        <v>1079</v>
      </c>
      <c r="D1266" s="40">
        <v>40934</v>
      </c>
      <c r="E1266" t="s">
        <v>833</v>
      </c>
      <c r="F1266" t="s">
        <v>838</v>
      </c>
      <c r="G1266">
        <v>1</v>
      </c>
      <c r="H1266" t="s">
        <v>1110</v>
      </c>
      <c r="I1266">
        <v>32.866999999999997</v>
      </c>
      <c r="J1266">
        <v>-117.25700000000001</v>
      </c>
      <c r="K1266" s="11">
        <v>4.5999999999999999E-2</v>
      </c>
      <c r="L1266">
        <v>0</v>
      </c>
      <c r="N1266">
        <v>3.82</v>
      </c>
      <c r="O1266" s="11">
        <v>0</v>
      </c>
      <c r="P1266" s="11">
        <v>0</v>
      </c>
      <c r="Q1266" s="12">
        <v>0</v>
      </c>
      <c r="R1266">
        <v>0</v>
      </c>
      <c r="T1266" s="42">
        <v>14.2</v>
      </c>
    </row>
    <row r="1267" spans="1:20" x14ac:dyDescent="0.2">
      <c r="A1267">
        <v>2659</v>
      </c>
      <c r="B1267">
        <v>2012</v>
      </c>
      <c r="C1267" t="s">
        <v>1079</v>
      </c>
      <c r="D1267" s="40">
        <v>40938</v>
      </c>
      <c r="E1267" t="s">
        <v>836</v>
      </c>
      <c r="F1267" t="s">
        <v>838</v>
      </c>
      <c r="G1267">
        <v>1</v>
      </c>
      <c r="H1267" t="s">
        <v>1110</v>
      </c>
      <c r="I1267">
        <v>34.408000000000001</v>
      </c>
      <c r="J1267">
        <v>-119.685</v>
      </c>
      <c r="K1267" s="11">
        <v>0.15</v>
      </c>
      <c r="L1267">
        <v>221363</v>
      </c>
      <c r="N1267">
        <v>5.0999999999999996</v>
      </c>
      <c r="O1267" s="11">
        <v>2.06</v>
      </c>
      <c r="P1267" s="11">
        <v>0.32</v>
      </c>
      <c r="Q1267" s="12">
        <v>0.56999999999999995</v>
      </c>
      <c r="R1267">
        <v>0.09</v>
      </c>
      <c r="T1267" s="42">
        <v>14</v>
      </c>
    </row>
    <row r="1268" spans="1:20" x14ac:dyDescent="0.2">
      <c r="A1268">
        <v>2660</v>
      </c>
      <c r="B1268">
        <v>2012</v>
      </c>
      <c r="C1268" t="s">
        <v>1079</v>
      </c>
      <c r="D1268" s="40">
        <v>40938</v>
      </c>
      <c r="E1268" t="s">
        <v>833</v>
      </c>
      <c r="F1268" t="s">
        <v>838</v>
      </c>
      <c r="G1268">
        <v>1</v>
      </c>
      <c r="H1268" t="s">
        <v>1110</v>
      </c>
      <c r="I1268">
        <v>32.866999999999997</v>
      </c>
      <c r="J1268">
        <v>-117.25700000000001</v>
      </c>
      <c r="K1268" s="11">
        <v>0</v>
      </c>
      <c r="L1268">
        <v>35600</v>
      </c>
      <c r="N1268">
        <v>1.01</v>
      </c>
      <c r="O1268" s="11">
        <v>0.24</v>
      </c>
      <c r="P1268" s="11">
        <v>0.2</v>
      </c>
      <c r="Q1268" s="12">
        <v>0.21</v>
      </c>
      <c r="R1268">
        <v>7.0000000000000007E-2</v>
      </c>
      <c r="T1268" s="42">
        <v>14.3</v>
      </c>
    </row>
    <row r="1269" spans="1:20" x14ac:dyDescent="0.2">
      <c r="A1269">
        <v>2661</v>
      </c>
      <c r="B1269">
        <v>2012</v>
      </c>
      <c r="C1269" t="s">
        <v>1079</v>
      </c>
      <c r="D1269" s="40">
        <v>40938</v>
      </c>
      <c r="E1269" t="s">
        <v>837</v>
      </c>
      <c r="F1269" t="s">
        <v>838</v>
      </c>
      <c r="G1269">
        <v>1</v>
      </c>
      <c r="H1269" t="s">
        <v>1110</v>
      </c>
      <c r="I1269">
        <v>34.008000000000003</v>
      </c>
      <c r="J1269">
        <v>-118.499</v>
      </c>
      <c r="K1269" s="11">
        <v>0</v>
      </c>
      <c r="L1269">
        <v>2992</v>
      </c>
      <c r="N1269">
        <v>1.4</v>
      </c>
      <c r="O1269" s="11">
        <v>1.6525399999999999</v>
      </c>
      <c r="P1269" s="11">
        <v>0.74006000000000005</v>
      </c>
      <c r="Q1269" s="12">
        <v>1.16988</v>
      </c>
      <c r="R1269">
        <v>1.24</v>
      </c>
      <c r="T1269" s="42">
        <v>15.5</v>
      </c>
    </row>
    <row r="1270" spans="1:20" x14ac:dyDescent="0.2">
      <c r="A1270">
        <v>2662</v>
      </c>
      <c r="B1270">
        <v>2012</v>
      </c>
      <c r="C1270" t="s">
        <v>1080</v>
      </c>
      <c r="D1270" s="40">
        <v>40941</v>
      </c>
      <c r="E1270" t="s">
        <v>833</v>
      </c>
      <c r="F1270" t="s">
        <v>838</v>
      </c>
      <c r="G1270">
        <v>1</v>
      </c>
      <c r="H1270" t="s">
        <v>1110</v>
      </c>
      <c r="I1270">
        <v>32.866999999999997</v>
      </c>
      <c r="J1270">
        <v>-117.25700000000001</v>
      </c>
      <c r="K1270" s="11">
        <v>0</v>
      </c>
      <c r="L1270">
        <v>0</v>
      </c>
      <c r="N1270">
        <v>1.75</v>
      </c>
      <c r="O1270" s="11">
        <v>0</v>
      </c>
      <c r="P1270" s="11">
        <v>0</v>
      </c>
      <c r="Q1270" s="12">
        <v>0</v>
      </c>
      <c r="R1270">
        <v>0</v>
      </c>
      <c r="T1270" s="42">
        <v>14.7</v>
      </c>
    </row>
    <row r="1271" spans="1:20" x14ac:dyDescent="0.2">
      <c r="A1271">
        <v>2663</v>
      </c>
      <c r="B1271">
        <v>2012</v>
      </c>
      <c r="C1271" t="s">
        <v>1080</v>
      </c>
      <c r="D1271" s="40">
        <v>40945</v>
      </c>
      <c r="E1271" t="s">
        <v>835</v>
      </c>
      <c r="F1271" t="s">
        <v>838</v>
      </c>
      <c r="G1271">
        <v>1</v>
      </c>
      <c r="H1271" t="s">
        <v>1110</v>
      </c>
      <c r="I1271">
        <v>33.606099999999998</v>
      </c>
      <c r="J1271">
        <v>-117.9311</v>
      </c>
      <c r="K1271" s="11">
        <v>0.06</v>
      </c>
      <c r="L1271">
        <v>49397</v>
      </c>
      <c r="N1271">
        <v>2.4900000000000002</v>
      </c>
      <c r="O1271" s="11">
        <v>3.7</v>
      </c>
      <c r="P1271" s="11">
        <v>0.28000000000000003</v>
      </c>
      <c r="Q1271" s="12">
        <v>0.27</v>
      </c>
      <c r="R1271">
        <v>0</v>
      </c>
      <c r="T1271" s="42">
        <v>16</v>
      </c>
    </row>
    <row r="1272" spans="1:20" x14ac:dyDescent="0.2">
      <c r="A1272">
        <v>2664</v>
      </c>
      <c r="B1272">
        <v>2012</v>
      </c>
      <c r="C1272" t="s">
        <v>1080</v>
      </c>
      <c r="D1272" s="40">
        <v>40945</v>
      </c>
      <c r="E1272" t="s">
        <v>836</v>
      </c>
      <c r="F1272" t="s">
        <v>838</v>
      </c>
      <c r="G1272">
        <v>1</v>
      </c>
      <c r="H1272" t="s">
        <v>1110</v>
      </c>
      <c r="I1272">
        <v>34.408000000000001</v>
      </c>
      <c r="J1272">
        <v>-119.685</v>
      </c>
      <c r="K1272" s="11">
        <v>0.11</v>
      </c>
      <c r="L1272">
        <v>61026</v>
      </c>
      <c r="N1272">
        <v>1.55</v>
      </c>
      <c r="O1272" s="11">
        <v>1.56</v>
      </c>
      <c r="P1272" s="11">
        <v>1.91</v>
      </c>
      <c r="Q1272" s="12">
        <v>0.41</v>
      </c>
      <c r="R1272">
        <v>0.13</v>
      </c>
      <c r="T1272" s="42">
        <v>14</v>
      </c>
    </row>
    <row r="1273" spans="1:20" x14ac:dyDescent="0.2">
      <c r="A1273">
        <v>2665</v>
      </c>
      <c r="B1273">
        <v>2012</v>
      </c>
      <c r="C1273" t="s">
        <v>1080</v>
      </c>
      <c r="D1273" s="40">
        <v>40945</v>
      </c>
      <c r="E1273" t="s">
        <v>833</v>
      </c>
      <c r="F1273" t="s">
        <v>838</v>
      </c>
      <c r="G1273">
        <v>1</v>
      </c>
      <c r="H1273" t="s">
        <v>1110</v>
      </c>
      <c r="I1273">
        <v>32.866999999999997</v>
      </c>
      <c r="J1273">
        <v>-117.25700000000001</v>
      </c>
      <c r="K1273" s="11">
        <v>4.2000000000000003E-2</v>
      </c>
      <c r="L1273">
        <v>122400</v>
      </c>
      <c r="N1273">
        <v>1.62</v>
      </c>
      <c r="O1273" s="11">
        <v>1.1200000000000001</v>
      </c>
      <c r="P1273" s="11">
        <v>0.22</v>
      </c>
      <c r="Q1273" s="12">
        <v>0.39</v>
      </c>
      <c r="R1273">
        <v>7.0000000000000007E-2</v>
      </c>
      <c r="T1273" s="42">
        <v>14.5</v>
      </c>
    </row>
    <row r="1274" spans="1:20" x14ac:dyDescent="0.2">
      <c r="A1274">
        <v>2666</v>
      </c>
      <c r="B1274">
        <v>2012</v>
      </c>
      <c r="C1274" t="s">
        <v>1080</v>
      </c>
      <c r="D1274" s="40">
        <v>40945</v>
      </c>
      <c r="E1274" t="s">
        <v>837</v>
      </c>
      <c r="F1274" t="s">
        <v>838</v>
      </c>
      <c r="G1274">
        <v>1</v>
      </c>
      <c r="H1274" t="s">
        <v>1110</v>
      </c>
      <c r="I1274">
        <v>34.008000000000003</v>
      </c>
      <c r="J1274">
        <v>-118.499</v>
      </c>
      <c r="K1274" s="11">
        <v>0</v>
      </c>
      <c r="L1274">
        <v>44880</v>
      </c>
      <c r="N1274">
        <v>2</v>
      </c>
      <c r="O1274" s="11">
        <v>2.6731799999999999</v>
      </c>
      <c r="P1274" s="11">
        <v>0.657501</v>
      </c>
      <c r="Q1274" s="12">
        <v>1.0640700000000001</v>
      </c>
      <c r="R1274">
        <v>3.25</v>
      </c>
      <c r="T1274" s="42">
        <v>14.5</v>
      </c>
    </row>
    <row r="1275" spans="1:20" x14ac:dyDescent="0.2">
      <c r="A1275">
        <v>2667</v>
      </c>
      <c r="B1275">
        <v>2012</v>
      </c>
      <c r="C1275" t="s">
        <v>1080</v>
      </c>
      <c r="D1275" s="40">
        <v>40948</v>
      </c>
      <c r="E1275" t="s">
        <v>833</v>
      </c>
      <c r="F1275" t="s">
        <v>838</v>
      </c>
      <c r="G1275">
        <v>1</v>
      </c>
      <c r="H1275" t="s">
        <v>1110</v>
      </c>
      <c r="I1275">
        <v>32.866999999999997</v>
      </c>
      <c r="J1275">
        <v>-117.25700000000001</v>
      </c>
      <c r="K1275" s="11">
        <v>0</v>
      </c>
      <c r="L1275">
        <v>0</v>
      </c>
      <c r="N1275">
        <v>0.74</v>
      </c>
      <c r="O1275" s="11">
        <v>0</v>
      </c>
      <c r="P1275" s="11">
        <v>0</v>
      </c>
      <c r="Q1275" s="12">
        <v>0</v>
      </c>
      <c r="R1275">
        <v>0</v>
      </c>
      <c r="T1275" s="42">
        <v>14.7</v>
      </c>
    </row>
    <row r="1276" spans="1:20" x14ac:dyDescent="0.2">
      <c r="A1276">
        <v>2668</v>
      </c>
      <c r="B1276">
        <v>2012</v>
      </c>
      <c r="C1276" t="s">
        <v>1080</v>
      </c>
      <c r="D1276" s="40">
        <v>40952</v>
      </c>
      <c r="E1276" t="s">
        <v>835</v>
      </c>
      <c r="F1276" t="s">
        <v>838</v>
      </c>
      <c r="G1276">
        <v>1</v>
      </c>
      <c r="H1276" t="s">
        <v>1110</v>
      </c>
      <c r="I1276">
        <v>33.606099999999998</v>
      </c>
      <c r="J1276">
        <v>-117.9311</v>
      </c>
      <c r="K1276" s="11">
        <v>0</v>
      </c>
      <c r="L1276">
        <v>12999</v>
      </c>
      <c r="N1276">
        <v>4.5</v>
      </c>
      <c r="O1276" s="11">
        <v>0</v>
      </c>
      <c r="P1276" s="11">
        <v>0.22</v>
      </c>
      <c r="Q1276" s="12">
        <v>0</v>
      </c>
      <c r="R1276">
        <v>0</v>
      </c>
      <c r="T1276" s="42">
        <v>16</v>
      </c>
    </row>
    <row r="1277" spans="1:20" x14ac:dyDescent="0.2">
      <c r="A1277">
        <v>2669</v>
      </c>
      <c r="B1277">
        <v>2012</v>
      </c>
      <c r="C1277" t="s">
        <v>1080</v>
      </c>
      <c r="D1277" s="40">
        <v>40952</v>
      </c>
      <c r="E1277" t="s">
        <v>836</v>
      </c>
      <c r="F1277" t="s">
        <v>838</v>
      </c>
      <c r="G1277">
        <v>1</v>
      </c>
      <c r="H1277" t="s">
        <v>1110</v>
      </c>
      <c r="I1277">
        <v>34.408000000000001</v>
      </c>
      <c r="J1277">
        <v>-119.685</v>
      </c>
      <c r="K1277" s="11">
        <v>0</v>
      </c>
      <c r="L1277">
        <v>80</v>
      </c>
      <c r="N1277">
        <v>0.82</v>
      </c>
      <c r="O1277" s="11">
        <v>5.76</v>
      </c>
      <c r="P1277" s="11">
        <v>0.65</v>
      </c>
      <c r="Q1277" s="12">
        <v>1.41</v>
      </c>
      <c r="R1277">
        <v>0.19</v>
      </c>
      <c r="T1277" s="42">
        <v>16</v>
      </c>
    </row>
    <row r="1278" spans="1:20" x14ac:dyDescent="0.2">
      <c r="A1278">
        <v>2670</v>
      </c>
      <c r="B1278">
        <v>2012</v>
      </c>
      <c r="C1278" t="s">
        <v>1080</v>
      </c>
      <c r="D1278" s="40">
        <v>40952</v>
      </c>
      <c r="E1278" t="s">
        <v>833</v>
      </c>
      <c r="F1278" t="s">
        <v>838</v>
      </c>
      <c r="G1278">
        <v>1</v>
      </c>
      <c r="H1278" t="s">
        <v>1110</v>
      </c>
      <c r="I1278">
        <v>32.866999999999997</v>
      </c>
      <c r="J1278">
        <v>-117.25700000000001</v>
      </c>
      <c r="K1278" s="11">
        <v>0</v>
      </c>
      <c r="L1278">
        <v>23600</v>
      </c>
      <c r="N1278">
        <v>0.75</v>
      </c>
      <c r="O1278" s="11">
        <v>2.68</v>
      </c>
      <c r="P1278" s="11">
        <v>0.28000000000000003</v>
      </c>
      <c r="Q1278" s="12">
        <v>0.69</v>
      </c>
      <c r="R1278">
        <v>0.06</v>
      </c>
      <c r="T1278" s="42">
        <v>14.9</v>
      </c>
    </row>
    <row r="1279" spans="1:20" x14ac:dyDescent="0.2">
      <c r="A1279">
        <v>2671</v>
      </c>
      <c r="B1279">
        <v>2012</v>
      </c>
      <c r="C1279" t="s">
        <v>1080</v>
      </c>
      <c r="D1279" s="40">
        <v>40952</v>
      </c>
      <c r="E1279" t="s">
        <v>837</v>
      </c>
      <c r="F1279" t="s">
        <v>838</v>
      </c>
      <c r="G1279">
        <v>1</v>
      </c>
      <c r="H1279" t="s">
        <v>1110</v>
      </c>
      <c r="I1279">
        <v>34.008000000000003</v>
      </c>
      <c r="J1279">
        <v>-118.499</v>
      </c>
      <c r="K1279" s="11">
        <v>5.2999999999999999E-2</v>
      </c>
      <c r="L1279">
        <v>8228</v>
      </c>
      <c r="N1279">
        <v>1</v>
      </c>
      <c r="O1279" s="11">
        <v>5.86564</v>
      </c>
      <c r="P1279" s="11">
        <v>0.72811700000000001</v>
      </c>
      <c r="Q1279" s="12">
        <v>1.00081</v>
      </c>
      <c r="R1279">
        <v>1.72</v>
      </c>
      <c r="T1279" s="42">
        <v>15</v>
      </c>
    </row>
    <row r="1280" spans="1:20" x14ac:dyDescent="0.2">
      <c r="A1280">
        <v>2672</v>
      </c>
      <c r="B1280">
        <v>2012</v>
      </c>
      <c r="C1280" t="s">
        <v>1080</v>
      </c>
      <c r="D1280" s="40">
        <v>40955</v>
      </c>
      <c r="E1280" t="s">
        <v>833</v>
      </c>
      <c r="F1280" t="s">
        <v>838</v>
      </c>
      <c r="G1280">
        <v>1</v>
      </c>
      <c r="H1280" t="s">
        <v>1110</v>
      </c>
      <c r="I1280">
        <v>32.866999999999997</v>
      </c>
      <c r="J1280">
        <v>-117.25700000000001</v>
      </c>
      <c r="K1280" s="11">
        <v>0</v>
      </c>
      <c r="L1280">
        <v>0</v>
      </c>
      <c r="N1280">
        <v>1.34</v>
      </c>
      <c r="O1280" s="11">
        <v>0</v>
      </c>
      <c r="P1280" s="11">
        <v>0</v>
      </c>
      <c r="Q1280" s="12">
        <v>0</v>
      </c>
      <c r="R1280">
        <v>0</v>
      </c>
      <c r="T1280" s="42">
        <v>14.3</v>
      </c>
    </row>
    <row r="1281" spans="1:20" x14ac:dyDescent="0.2">
      <c r="A1281">
        <v>2673</v>
      </c>
      <c r="B1281">
        <v>2012</v>
      </c>
      <c r="C1281" t="s">
        <v>1080</v>
      </c>
      <c r="D1281" s="40">
        <v>40959</v>
      </c>
      <c r="E1281" t="s">
        <v>837</v>
      </c>
      <c r="F1281" t="s">
        <v>838</v>
      </c>
      <c r="G1281">
        <v>1</v>
      </c>
      <c r="H1281" t="s">
        <v>1110</v>
      </c>
      <c r="I1281">
        <v>34.008000000000003</v>
      </c>
      <c r="J1281">
        <v>-118.499</v>
      </c>
      <c r="K1281" s="11">
        <v>0</v>
      </c>
      <c r="L1281">
        <v>0</v>
      </c>
      <c r="N1281">
        <v>3</v>
      </c>
      <c r="O1281" s="11">
        <v>6.45322</v>
      </c>
      <c r="P1281" s="11">
        <v>0.61903699999999995</v>
      </c>
      <c r="Q1281" s="12">
        <v>4.5996800000000002</v>
      </c>
      <c r="R1281">
        <v>0.4</v>
      </c>
      <c r="T1281" s="42">
        <v>15</v>
      </c>
    </row>
    <row r="1282" spans="1:20" x14ac:dyDescent="0.2">
      <c r="A1282">
        <v>2674</v>
      </c>
      <c r="B1282">
        <v>2012</v>
      </c>
      <c r="C1282" t="s">
        <v>1080</v>
      </c>
      <c r="D1282" s="40">
        <v>40960</v>
      </c>
      <c r="E1282" t="s">
        <v>836</v>
      </c>
      <c r="F1282" t="s">
        <v>838</v>
      </c>
      <c r="G1282">
        <v>1</v>
      </c>
      <c r="H1282" t="s">
        <v>1110</v>
      </c>
      <c r="I1282">
        <v>34.408000000000001</v>
      </c>
      <c r="J1282">
        <v>-119.685</v>
      </c>
      <c r="K1282" s="11">
        <v>0</v>
      </c>
      <c r="L1282">
        <v>17171</v>
      </c>
      <c r="N1282">
        <v>1.78</v>
      </c>
      <c r="O1282" s="11">
        <v>9.6199999999999992</v>
      </c>
      <c r="P1282" s="11">
        <v>0.71</v>
      </c>
      <c r="Q1282" s="12">
        <v>4.24</v>
      </c>
      <c r="R1282">
        <v>0.16</v>
      </c>
      <c r="T1282" s="42">
        <v>13</v>
      </c>
    </row>
    <row r="1283" spans="1:20" x14ac:dyDescent="0.2">
      <c r="A1283">
        <v>2675</v>
      </c>
      <c r="B1283">
        <v>2012</v>
      </c>
      <c r="C1283" t="s">
        <v>1080</v>
      </c>
      <c r="D1283" s="40">
        <v>40960</v>
      </c>
      <c r="E1283" t="s">
        <v>835</v>
      </c>
      <c r="F1283" t="s">
        <v>838</v>
      </c>
      <c r="G1283">
        <v>1</v>
      </c>
      <c r="H1283" t="s">
        <v>1110</v>
      </c>
      <c r="I1283">
        <v>33.606099999999998</v>
      </c>
      <c r="J1283">
        <v>-117.9311</v>
      </c>
      <c r="K1283" s="11">
        <v>0</v>
      </c>
      <c r="L1283">
        <v>0</v>
      </c>
      <c r="N1283">
        <v>2.75</v>
      </c>
      <c r="O1283" s="11">
        <v>1.38</v>
      </c>
      <c r="P1283" s="11">
        <v>0.15</v>
      </c>
      <c r="Q1283" s="12">
        <v>0</v>
      </c>
      <c r="R1283">
        <v>0.1</v>
      </c>
      <c r="T1283" s="42">
        <v>13</v>
      </c>
    </row>
    <row r="1284" spans="1:20" x14ac:dyDescent="0.2">
      <c r="A1284">
        <v>2676</v>
      </c>
      <c r="B1284">
        <v>2012</v>
      </c>
      <c r="C1284" t="s">
        <v>1080</v>
      </c>
      <c r="D1284" s="40">
        <v>40960</v>
      </c>
      <c r="E1284" t="s">
        <v>833</v>
      </c>
      <c r="F1284" t="s">
        <v>838</v>
      </c>
      <c r="G1284">
        <v>1</v>
      </c>
      <c r="H1284" t="s">
        <v>1110</v>
      </c>
      <c r="I1284">
        <v>32.866999999999997</v>
      </c>
      <c r="J1284">
        <v>-117.25700000000001</v>
      </c>
      <c r="K1284" s="11">
        <v>0</v>
      </c>
      <c r="L1284">
        <v>13200</v>
      </c>
      <c r="N1284">
        <v>1.67</v>
      </c>
      <c r="O1284" s="11">
        <v>4.59</v>
      </c>
      <c r="P1284" s="11">
        <v>0.3</v>
      </c>
      <c r="Q1284" s="12">
        <v>1.55</v>
      </c>
      <c r="R1284">
        <v>0.12</v>
      </c>
      <c r="T1284" s="42">
        <v>14.7</v>
      </c>
    </row>
    <row r="1285" spans="1:20" x14ac:dyDescent="0.2">
      <c r="A1285">
        <v>2677</v>
      </c>
      <c r="B1285">
        <v>2012</v>
      </c>
      <c r="C1285" t="s">
        <v>1080</v>
      </c>
      <c r="D1285" s="40">
        <v>40962</v>
      </c>
      <c r="E1285" t="s">
        <v>833</v>
      </c>
      <c r="F1285" t="s">
        <v>838</v>
      </c>
      <c r="G1285">
        <v>1</v>
      </c>
      <c r="H1285" t="s">
        <v>1110</v>
      </c>
      <c r="I1285">
        <v>32.866999999999997</v>
      </c>
      <c r="J1285">
        <v>-117.25700000000001</v>
      </c>
      <c r="K1285" s="11">
        <v>0</v>
      </c>
      <c r="L1285">
        <v>0</v>
      </c>
      <c r="N1285">
        <v>1.52</v>
      </c>
      <c r="O1285" s="11">
        <v>0</v>
      </c>
      <c r="P1285" s="11">
        <v>0</v>
      </c>
      <c r="Q1285" s="12">
        <v>0</v>
      </c>
      <c r="R1285">
        <v>0</v>
      </c>
      <c r="T1285" s="42">
        <v>14.7</v>
      </c>
    </row>
    <row r="1286" spans="1:20" x14ac:dyDescent="0.2">
      <c r="A1286">
        <v>2678</v>
      </c>
      <c r="B1286">
        <v>2012</v>
      </c>
      <c r="C1286" t="s">
        <v>1080</v>
      </c>
      <c r="D1286" s="40">
        <v>40966</v>
      </c>
      <c r="E1286" t="s">
        <v>835</v>
      </c>
      <c r="F1286" t="s">
        <v>838</v>
      </c>
      <c r="G1286">
        <v>1</v>
      </c>
      <c r="H1286" t="s">
        <v>1110</v>
      </c>
      <c r="I1286">
        <v>33.606099999999998</v>
      </c>
      <c r="J1286">
        <v>-117.9311</v>
      </c>
      <c r="K1286" s="11">
        <v>0</v>
      </c>
      <c r="L1286">
        <v>0</v>
      </c>
      <c r="N1286">
        <v>2.38</v>
      </c>
      <c r="O1286" s="11">
        <v>0</v>
      </c>
      <c r="P1286" s="11">
        <v>0.16</v>
      </c>
      <c r="Q1286" s="12">
        <v>0.28000000000000003</v>
      </c>
      <c r="R1286">
        <v>0</v>
      </c>
      <c r="T1286" s="42">
        <v>15</v>
      </c>
    </row>
    <row r="1287" spans="1:20" x14ac:dyDescent="0.2">
      <c r="A1287">
        <v>2679</v>
      </c>
      <c r="B1287">
        <v>2012</v>
      </c>
      <c r="C1287" t="s">
        <v>1080</v>
      </c>
      <c r="D1287" s="40">
        <v>40966</v>
      </c>
      <c r="E1287" t="s">
        <v>837</v>
      </c>
      <c r="F1287" t="s">
        <v>838</v>
      </c>
      <c r="G1287">
        <v>1</v>
      </c>
      <c r="H1287" t="s">
        <v>1110</v>
      </c>
      <c r="I1287">
        <v>34.008000000000003</v>
      </c>
      <c r="J1287">
        <v>-118.499</v>
      </c>
      <c r="K1287" s="11">
        <v>0</v>
      </c>
      <c r="L1287">
        <v>374</v>
      </c>
      <c r="N1287">
        <v>2</v>
      </c>
      <c r="O1287" s="11">
        <v>7.0458299999999996</v>
      </c>
      <c r="P1287" s="11">
        <v>0.60658800000000002</v>
      </c>
      <c r="Q1287" s="12">
        <v>3.15428</v>
      </c>
      <c r="R1287">
        <v>0.64</v>
      </c>
      <c r="T1287" s="42">
        <v>14</v>
      </c>
    </row>
    <row r="1288" spans="1:20" x14ac:dyDescent="0.2">
      <c r="A1288">
        <v>2680</v>
      </c>
      <c r="B1288">
        <v>2012</v>
      </c>
      <c r="C1288" t="s">
        <v>1080</v>
      </c>
      <c r="D1288" s="40">
        <v>40966</v>
      </c>
      <c r="E1288" t="s">
        <v>833</v>
      </c>
      <c r="F1288" t="s">
        <v>838</v>
      </c>
      <c r="G1288">
        <v>1</v>
      </c>
      <c r="H1288" t="s">
        <v>1110</v>
      </c>
      <c r="I1288">
        <v>32.866999999999997</v>
      </c>
      <c r="J1288">
        <v>-117.25700000000001</v>
      </c>
      <c r="K1288" s="11">
        <v>0</v>
      </c>
      <c r="L1288">
        <v>9200</v>
      </c>
      <c r="N1288">
        <v>1.79</v>
      </c>
      <c r="O1288" s="11">
        <v>4.93</v>
      </c>
      <c r="P1288" s="11">
        <v>0.28000000000000003</v>
      </c>
      <c r="Q1288" s="12">
        <v>0.94</v>
      </c>
      <c r="R1288">
        <v>0.12</v>
      </c>
      <c r="T1288" s="42">
        <v>14.6</v>
      </c>
    </row>
    <row r="1289" spans="1:20" x14ac:dyDescent="0.2">
      <c r="A1289">
        <v>2681</v>
      </c>
      <c r="B1289">
        <v>2012</v>
      </c>
      <c r="C1289" t="s">
        <v>1080</v>
      </c>
      <c r="D1289" s="40">
        <v>40967</v>
      </c>
      <c r="E1289" t="s">
        <v>836</v>
      </c>
      <c r="F1289" t="s">
        <v>838</v>
      </c>
      <c r="G1289">
        <v>1</v>
      </c>
      <c r="H1289" t="s">
        <v>1110</v>
      </c>
      <c r="I1289">
        <v>34.408000000000001</v>
      </c>
      <c r="J1289">
        <v>-119.685</v>
      </c>
      <c r="K1289" s="11">
        <v>0</v>
      </c>
      <c r="L1289">
        <v>40</v>
      </c>
      <c r="N1289">
        <v>0.32</v>
      </c>
      <c r="O1289" s="11">
        <v>13.16</v>
      </c>
      <c r="P1289" s="11">
        <v>1.45</v>
      </c>
      <c r="Q1289" s="12">
        <v>6.09</v>
      </c>
      <c r="R1289">
        <v>0.32</v>
      </c>
      <c r="T1289" s="42">
        <v>13</v>
      </c>
    </row>
    <row r="1290" spans="1:20" x14ac:dyDescent="0.2">
      <c r="A1290">
        <v>2682</v>
      </c>
      <c r="B1290">
        <v>2012</v>
      </c>
      <c r="C1290" t="s">
        <v>1062</v>
      </c>
      <c r="D1290" s="40">
        <v>40969</v>
      </c>
      <c r="E1290" t="s">
        <v>833</v>
      </c>
      <c r="F1290" t="s">
        <v>838</v>
      </c>
      <c r="G1290">
        <v>1</v>
      </c>
      <c r="H1290" t="s">
        <v>1110</v>
      </c>
      <c r="I1290">
        <v>32.866999999999997</v>
      </c>
      <c r="J1290">
        <v>-117.25700000000001</v>
      </c>
      <c r="K1290" s="11">
        <v>0</v>
      </c>
      <c r="L1290">
        <v>0</v>
      </c>
      <c r="N1290">
        <v>1.45</v>
      </c>
      <c r="O1290" s="11">
        <v>0</v>
      </c>
      <c r="P1290" s="11">
        <v>0</v>
      </c>
      <c r="Q1290" s="12">
        <v>0</v>
      </c>
      <c r="R1290">
        <v>0</v>
      </c>
      <c r="T1290" s="42">
        <v>14.7</v>
      </c>
    </row>
    <row r="1291" spans="1:20" x14ac:dyDescent="0.2">
      <c r="A1291">
        <v>2683</v>
      </c>
      <c r="B1291">
        <v>2012</v>
      </c>
      <c r="C1291" t="s">
        <v>1062</v>
      </c>
      <c r="D1291" s="40">
        <v>40973</v>
      </c>
      <c r="E1291" t="s">
        <v>835</v>
      </c>
      <c r="F1291" t="s">
        <v>838</v>
      </c>
      <c r="G1291">
        <v>1</v>
      </c>
      <c r="H1291" t="s">
        <v>1110</v>
      </c>
      <c r="I1291">
        <v>33.606099999999998</v>
      </c>
      <c r="J1291">
        <v>-117.9311</v>
      </c>
      <c r="K1291" s="11">
        <v>0</v>
      </c>
      <c r="L1291">
        <v>36398</v>
      </c>
      <c r="N1291">
        <v>7.86</v>
      </c>
      <c r="O1291" s="11">
        <v>0</v>
      </c>
      <c r="P1291" s="11">
        <v>0.14000000000000001</v>
      </c>
      <c r="Q1291" s="12">
        <v>0</v>
      </c>
      <c r="R1291">
        <v>0</v>
      </c>
      <c r="T1291" s="42">
        <v>16</v>
      </c>
    </row>
    <row r="1292" spans="1:20" x14ac:dyDescent="0.2">
      <c r="A1292">
        <v>2684</v>
      </c>
      <c r="B1292">
        <v>2012</v>
      </c>
      <c r="C1292" t="s">
        <v>1062</v>
      </c>
      <c r="D1292" s="40">
        <v>40973</v>
      </c>
      <c r="E1292" t="s">
        <v>837</v>
      </c>
      <c r="F1292" t="s">
        <v>838</v>
      </c>
      <c r="G1292">
        <v>1</v>
      </c>
      <c r="H1292" t="s">
        <v>1110</v>
      </c>
      <c r="I1292">
        <v>34.008000000000003</v>
      </c>
      <c r="J1292">
        <v>-118.499</v>
      </c>
      <c r="K1292" s="11">
        <v>0</v>
      </c>
      <c r="L1292">
        <v>2618</v>
      </c>
      <c r="N1292">
        <v>1</v>
      </c>
      <c r="O1292" s="11">
        <v>4.4203200000000002</v>
      </c>
      <c r="P1292" s="11">
        <v>0.73402100000000003</v>
      </c>
      <c r="Q1292" s="12">
        <v>1.8373699999999999</v>
      </c>
      <c r="R1292">
        <v>1.46</v>
      </c>
      <c r="T1292" s="42">
        <v>16</v>
      </c>
    </row>
    <row r="1293" spans="1:20" x14ac:dyDescent="0.2">
      <c r="A1293">
        <v>2686</v>
      </c>
      <c r="B1293">
        <v>2012</v>
      </c>
      <c r="C1293" t="s">
        <v>1062</v>
      </c>
      <c r="D1293" s="40">
        <v>40973</v>
      </c>
      <c r="E1293" t="s">
        <v>833</v>
      </c>
      <c r="F1293" t="s">
        <v>838</v>
      </c>
      <c r="G1293">
        <v>1</v>
      </c>
      <c r="H1293" t="s">
        <v>1110</v>
      </c>
      <c r="I1293">
        <v>32.866999999999997</v>
      </c>
      <c r="J1293">
        <v>-117.25700000000001</v>
      </c>
      <c r="K1293" s="11">
        <v>0</v>
      </c>
      <c r="L1293">
        <v>9600</v>
      </c>
      <c r="N1293">
        <v>2</v>
      </c>
      <c r="O1293" s="11">
        <v>7.69</v>
      </c>
      <c r="P1293" s="11">
        <v>0.45</v>
      </c>
      <c r="Q1293" s="12">
        <v>4.3600000000000003</v>
      </c>
      <c r="R1293">
        <v>0.27</v>
      </c>
      <c r="T1293" s="42">
        <v>14.7</v>
      </c>
    </row>
    <row r="1294" spans="1:20" x14ac:dyDescent="0.2">
      <c r="A1294">
        <v>2687</v>
      </c>
      <c r="B1294">
        <v>2012</v>
      </c>
      <c r="C1294" t="s">
        <v>1062</v>
      </c>
      <c r="D1294" s="40">
        <v>40973</v>
      </c>
      <c r="E1294" t="s">
        <v>836</v>
      </c>
      <c r="F1294" t="s">
        <v>838</v>
      </c>
      <c r="G1294">
        <v>1</v>
      </c>
      <c r="H1294" t="s">
        <v>1110</v>
      </c>
      <c r="I1294">
        <v>34.408000000000001</v>
      </c>
      <c r="J1294">
        <v>-119.685</v>
      </c>
      <c r="K1294" s="11">
        <v>0</v>
      </c>
      <c r="L1294">
        <v>0</v>
      </c>
      <c r="N1294">
        <v>0.36</v>
      </c>
      <c r="O1294" s="11">
        <v>0</v>
      </c>
      <c r="P1294" s="11">
        <v>0</v>
      </c>
      <c r="Q1294" s="12">
        <v>0</v>
      </c>
      <c r="R1294">
        <v>0</v>
      </c>
    </row>
    <row r="1295" spans="1:20" x14ac:dyDescent="0.2">
      <c r="A1295">
        <v>2688</v>
      </c>
      <c r="B1295">
        <v>2012</v>
      </c>
      <c r="C1295" t="s">
        <v>1062</v>
      </c>
      <c r="D1295" s="40">
        <v>40976</v>
      </c>
      <c r="E1295" t="s">
        <v>833</v>
      </c>
      <c r="F1295" t="s">
        <v>838</v>
      </c>
      <c r="G1295">
        <v>1</v>
      </c>
      <c r="H1295" t="s">
        <v>1110</v>
      </c>
      <c r="I1295">
        <v>32.866999999999997</v>
      </c>
      <c r="J1295">
        <v>-117.25700000000001</v>
      </c>
      <c r="K1295" s="11">
        <v>0</v>
      </c>
      <c r="L1295">
        <v>0</v>
      </c>
      <c r="N1295">
        <v>11.64</v>
      </c>
      <c r="O1295" s="11">
        <v>0</v>
      </c>
      <c r="P1295" s="11">
        <v>0</v>
      </c>
      <c r="Q1295" s="12">
        <v>0</v>
      </c>
      <c r="R1295">
        <v>0</v>
      </c>
      <c r="T1295" s="42">
        <v>13.6</v>
      </c>
    </row>
    <row r="1296" spans="1:20" x14ac:dyDescent="0.2">
      <c r="A1296">
        <v>2689</v>
      </c>
      <c r="B1296">
        <v>2012</v>
      </c>
      <c r="C1296" t="s">
        <v>1062</v>
      </c>
      <c r="D1296" s="40">
        <v>40980</v>
      </c>
      <c r="E1296" t="s">
        <v>835</v>
      </c>
      <c r="F1296" t="s">
        <v>838</v>
      </c>
      <c r="G1296">
        <v>1</v>
      </c>
      <c r="H1296" t="s">
        <v>1110</v>
      </c>
      <c r="I1296">
        <v>33.606099999999998</v>
      </c>
      <c r="J1296">
        <v>-117.9311</v>
      </c>
      <c r="K1296" s="11">
        <v>0</v>
      </c>
      <c r="L1296">
        <v>12999</v>
      </c>
      <c r="N1296">
        <v>14.07</v>
      </c>
      <c r="O1296" s="11">
        <v>1.21</v>
      </c>
      <c r="P1296" s="11">
        <v>0.27</v>
      </c>
      <c r="Q1296" s="12">
        <v>0.62</v>
      </c>
      <c r="R1296">
        <v>0</v>
      </c>
      <c r="T1296" s="42">
        <v>14</v>
      </c>
    </row>
    <row r="1297" spans="1:20" x14ac:dyDescent="0.2">
      <c r="A1297">
        <v>2690</v>
      </c>
      <c r="B1297">
        <v>2012</v>
      </c>
      <c r="C1297" t="s">
        <v>1062</v>
      </c>
      <c r="D1297" s="40">
        <v>40980</v>
      </c>
      <c r="E1297" t="s">
        <v>833</v>
      </c>
      <c r="F1297" t="s">
        <v>838</v>
      </c>
      <c r="G1297">
        <v>1</v>
      </c>
      <c r="H1297" t="s">
        <v>1110</v>
      </c>
      <c r="I1297">
        <v>32.866999999999997</v>
      </c>
      <c r="J1297">
        <v>-117.25700000000001</v>
      </c>
      <c r="K1297" s="11">
        <v>4.1000000000000002E-2</v>
      </c>
      <c r="L1297">
        <v>59200</v>
      </c>
      <c r="N1297">
        <v>8.2100000000000009</v>
      </c>
      <c r="O1297" s="11">
        <v>4.71</v>
      </c>
      <c r="P1297" s="11">
        <v>0.31</v>
      </c>
      <c r="Q1297" s="12">
        <v>1.49</v>
      </c>
      <c r="R1297">
        <v>0.11</v>
      </c>
      <c r="T1297" s="42">
        <v>13.3</v>
      </c>
    </row>
    <row r="1298" spans="1:20" x14ac:dyDescent="0.2">
      <c r="A1298">
        <v>2691</v>
      </c>
      <c r="B1298">
        <v>2012</v>
      </c>
      <c r="C1298" t="s">
        <v>1062</v>
      </c>
      <c r="D1298" s="40">
        <v>40980</v>
      </c>
      <c r="E1298" t="s">
        <v>833</v>
      </c>
      <c r="F1298" t="s">
        <v>838</v>
      </c>
      <c r="G1298">
        <v>1</v>
      </c>
      <c r="H1298" t="s">
        <v>1110</v>
      </c>
      <c r="I1298">
        <v>32.866999999999997</v>
      </c>
      <c r="J1298">
        <v>-117.25700000000001</v>
      </c>
      <c r="K1298" s="11">
        <v>0</v>
      </c>
      <c r="L1298">
        <v>59200</v>
      </c>
      <c r="N1298">
        <v>8.2100000000000009</v>
      </c>
      <c r="O1298" s="11">
        <v>0</v>
      </c>
      <c r="P1298" s="11">
        <v>0</v>
      </c>
      <c r="Q1298" s="12">
        <v>0</v>
      </c>
      <c r="R1298">
        <v>0</v>
      </c>
      <c r="T1298" s="42">
        <v>13.3</v>
      </c>
    </row>
    <row r="1299" spans="1:20" x14ac:dyDescent="0.2">
      <c r="A1299">
        <v>2692</v>
      </c>
      <c r="B1299">
        <v>2012</v>
      </c>
      <c r="C1299" t="s">
        <v>1062</v>
      </c>
      <c r="D1299" s="40">
        <v>40980</v>
      </c>
      <c r="E1299" t="s">
        <v>837</v>
      </c>
      <c r="F1299" t="s">
        <v>838</v>
      </c>
      <c r="G1299">
        <v>1</v>
      </c>
      <c r="H1299" t="s">
        <v>1110</v>
      </c>
      <c r="I1299">
        <v>34.008000000000003</v>
      </c>
      <c r="J1299">
        <v>-118.499</v>
      </c>
      <c r="K1299" s="11">
        <v>0</v>
      </c>
      <c r="L1299">
        <v>2992</v>
      </c>
      <c r="N1299">
        <v>2</v>
      </c>
      <c r="O1299" s="11">
        <v>9.3211200000000005</v>
      </c>
      <c r="P1299" s="11">
        <v>0.88875000000000004</v>
      </c>
      <c r="Q1299" s="12">
        <v>5.6394399999999996</v>
      </c>
      <c r="R1299">
        <v>0.55000000000000004</v>
      </c>
      <c r="T1299" s="42">
        <v>14</v>
      </c>
    </row>
    <row r="1300" spans="1:20" x14ac:dyDescent="0.2">
      <c r="A1300">
        <v>2693</v>
      </c>
      <c r="B1300">
        <v>2012</v>
      </c>
      <c r="C1300" t="s">
        <v>1062</v>
      </c>
      <c r="D1300" s="40">
        <v>40981</v>
      </c>
      <c r="E1300" t="s">
        <v>836</v>
      </c>
      <c r="F1300" t="s">
        <v>838</v>
      </c>
      <c r="G1300">
        <v>1</v>
      </c>
      <c r="H1300" t="s">
        <v>1110</v>
      </c>
      <c r="I1300">
        <v>34.408000000000001</v>
      </c>
      <c r="J1300">
        <v>-119.685</v>
      </c>
      <c r="K1300" s="11">
        <v>0</v>
      </c>
      <c r="L1300">
        <v>80</v>
      </c>
      <c r="N1300">
        <v>0.67</v>
      </c>
      <c r="O1300" s="11">
        <v>18.45</v>
      </c>
      <c r="P1300" s="11">
        <v>1.55</v>
      </c>
      <c r="Q1300" s="12">
        <v>12.06</v>
      </c>
      <c r="R1300">
        <v>0.37</v>
      </c>
      <c r="T1300" s="42">
        <v>15</v>
      </c>
    </row>
    <row r="1301" spans="1:20" x14ac:dyDescent="0.2">
      <c r="A1301">
        <v>2694</v>
      </c>
      <c r="B1301">
        <v>2012</v>
      </c>
      <c r="C1301" t="s">
        <v>1062</v>
      </c>
      <c r="D1301" s="40">
        <v>40983</v>
      </c>
      <c r="E1301" t="s">
        <v>833</v>
      </c>
      <c r="F1301" t="s">
        <v>838</v>
      </c>
      <c r="G1301">
        <v>1</v>
      </c>
      <c r="H1301" t="s">
        <v>1110</v>
      </c>
      <c r="I1301">
        <v>32.866999999999997</v>
      </c>
      <c r="J1301">
        <v>-117.25700000000001</v>
      </c>
      <c r="K1301" s="11">
        <v>0</v>
      </c>
      <c r="L1301">
        <v>0</v>
      </c>
      <c r="N1301">
        <v>5.43</v>
      </c>
      <c r="O1301" s="11">
        <v>0</v>
      </c>
      <c r="P1301" s="11">
        <v>0</v>
      </c>
      <c r="Q1301" s="12">
        <v>0</v>
      </c>
      <c r="R1301">
        <v>0</v>
      </c>
      <c r="T1301" s="42">
        <v>13.3</v>
      </c>
    </row>
    <row r="1302" spans="1:20" x14ac:dyDescent="0.2">
      <c r="A1302">
        <v>2695</v>
      </c>
      <c r="B1302">
        <v>2012</v>
      </c>
      <c r="C1302" t="s">
        <v>1062</v>
      </c>
      <c r="D1302" s="40">
        <v>40987</v>
      </c>
      <c r="E1302" t="s">
        <v>835</v>
      </c>
      <c r="F1302" t="s">
        <v>838</v>
      </c>
      <c r="G1302">
        <v>1</v>
      </c>
      <c r="H1302" t="s">
        <v>1110</v>
      </c>
      <c r="I1302">
        <v>33.606099999999998</v>
      </c>
      <c r="J1302">
        <v>-117.9311</v>
      </c>
      <c r="K1302" s="11">
        <v>0</v>
      </c>
      <c r="L1302">
        <v>25998</v>
      </c>
      <c r="N1302">
        <v>8.67</v>
      </c>
      <c r="O1302" s="11">
        <v>6.04</v>
      </c>
      <c r="P1302" s="11">
        <v>0.43</v>
      </c>
      <c r="Q1302" s="12">
        <v>5.83</v>
      </c>
      <c r="R1302">
        <v>0.27</v>
      </c>
      <c r="T1302" s="42">
        <v>13.5</v>
      </c>
    </row>
    <row r="1303" spans="1:20" x14ac:dyDescent="0.2">
      <c r="A1303">
        <v>2696</v>
      </c>
      <c r="B1303">
        <v>2012</v>
      </c>
      <c r="C1303" t="s">
        <v>1062</v>
      </c>
      <c r="D1303" s="40">
        <v>40987</v>
      </c>
      <c r="E1303" t="s">
        <v>833</v>
      </c>
      <c r="F1303" t="s">
        <v>838</v>
      </c>
      <c r="G1303">
        <v>1</v>
      </c>
      <c r="H1303" t="s">
        <v>1110</v>
      </c>
      <c r="I1303">
        <v>32.866999999999997</v>
      </c>
      <c r="J1303">
        <v>-117.25700000000001</v>
      </c>
      <c r="K1303" s="11">
        <v>0</v>
      </c>
      <c r="L1303">
        <v>19200</v>
      </c>
      <c r="N1303">
        <v>2.78</v>
      </c>
      <c r="O1303" s="11">
        <v>6.28</v>
      </c>
      <c r="P1303" s="11">
        <v>0.6</v>
      </c>
      <c r="Q1303" s="12">
        <v>3.76</v>
      </c>
      <c r="R1303">
        <v>0.23</v>
      </c>
      <c r="T1303" s="42">
        <v>13</v>
      </c>
    </row>
    <row r="1304" spans="1:20" x14ac:dyDescent="0.2">
      <c r="A1304">
        <v>2698</v>
      </c>
      <c r="B1304">
        <v>2012</v>
      </c>
      <c r="C1304" t="s">
        <v>1062</v>
      </c>
      <c r="D1304" s="40">
        <v>40987</v>
      </c>
      <c r="E1304" t="s">
        <v>836</v>
      </c>
      <c r="F1304" t="s">
        <v>838</v>
      </c>
      <c r="G1304">
        <v>1</v>
      </c>
      <c r="H1304" t="s">
        <v>1110</v>
      </c>
      <c r="I1304">
        <v>34.408000000000001</v>
      </c>
      <c r="J1304">
        <v>-119.685</v>
      </c>
      <c r="K1304" s="11">
        <v>0</v>
      </c>
      <c r="L1304">
        <v>40</v>
      </c>
      <c r="N1304">
        <v>0.65</v>
      </c>
      <c r="O1304" s="11">
        <v>21.4</v>
      </c>
      <c r="P1304" s="11">
        <v>1.65</v>
      </c>
      <c r="Q1304" s="12">
        <v>14.91</v>
      </c>
      <c r="R1304">
        <v>0.33</v>
      </c>
      <c r="T1304" s="42">
        <v>12</v>
      </c>
    </row>
    <row r="1305" spans="1:20" x14ac:dyDescent="0.2">
      <c r="A1305">
        <v>2699</v>
      </c>
      <c r="B1305">
        <v>2012</v>
      </c>
      <c r="C1305" t="s">
        <v>1062</v>
      </c>
      <c r="D1305" s="40">
        <v>40990</v>
      </c>
      <c r="E1305" t="s">
        <v>833</v>
      </c>
      <c r="F1305" t="s">
        <v>838</v>
      </c>
      <c r="G1305">
        <v>1</v>
      </c>
      <c r="H1305" t="s">
        <v>1110</v>
      </c>
      <c r="I1305">
        <v>32.866999999999997</v>
      </c>
      <c r="J1305">
        <v>-117.25700000000001</v>
      </c>
      <c r="K1305" s="11">
        <v>0</v>
      </c>
      <c r="L1305">
        <v>0</v>
      </c>
      <c r="N1305">
        <v>0.62</v>
      </c>
      <c r="O1305" s="11">
        <v>6.35</v>
      </c>
      <c r="P1305" s="11">
        <v>0.72</v>
      </c>
      <c r="Q1305" s="12">
        <v>4.6100000000000003</v>
      </c>
      <c r="R1305">
        <v>0.22</v>
      </c>
      <c r="T1305" s="42">
        <v>13.3</v>
      </c>
    </row>
    <row r="1306" spans="1:20" x14ac:dyDescent="0.2">
      <c r="A1306">
        <v>2700</v>
      </c>
      <c r="B1306">
        <v>2012</v>
      </c>
      <c r="C1306" t="s">
        <v>1062</v>
      </c>
      <c r="D1306" s="40">
        <v>40994</v>
      </c>
      <c r="E1306" t="s">
        <v>835</v>
      </c>
      <c r="F1306" t="s">
        <v>838</v>
      </c>
      <c r="G1306">
        <v>1</v>
      </c>
      <c r="H1306" t="s">
        <v>1110</v>
      </c>
      <c r="I1306">
        <v>33.606099999999998</v>
      </c>
      <c r="J1306">
        <v>-117.9311</v>
      </c>
      <c r="K1306" s="11">
        <v>0</v>
      </c>
      <c r="L1306">
        <v>0</v>
      </c>
      <c r="N1306">
        <v>3.17</v>
      </c>
      <c r="O1306" s="11">
        <v>1.95</v>
      </c>
      <c r="P1306" s="11">
        <v>0.21</v>
      </c>
      <c r="Q1306" s="12">
        <v>1.33</v>
      </c>
      <c r="R1306">
        <v>0</v>
      </c>
      <c r="T1306" s="42">
        <v>15</v>
      </c>
    </row>
    <row r="1307" spans="1:20" x14ac:dyDescent="0.2">
      <c r="A1307">
        <v>2701</v>
      </c>
      <c r="B1307">
        <v>2012</v>
      </c>
      <c r="C1307" t="s">
        <v>1062</v>
      </c>
      <c r="D1307" s="40">
        <v>40994</v>
      </c>
      <c r="E1307" t="s">
        <v>833</v>
      </c>
      <c r="F1307" t="s">
        <v>838</v>
      </c>
      <c r="G1307">
        <v>1</v>
      </c>
      <c r="H1307" t="s">
        <v>1110</v>
      </c>
      <c r="I1307">
        <v>32.866999999999997</v>
      </c>
      <c r="J1307">
        <v>-117.25700000000001</v>
      </c>
      <c r="K1307" s="11">
        <v>0</v>
      </c>
      <c r="L1307">
        <v>400</v>
      </c>
      <c r="N1307">
        <v>2.41</v>
      </c>
      <c r="O1307" s="11">
        <v>11.56</v>
      </c>
      <c r="P1307" s="11">
        <v>1.02</v>
      </c>
      <c r="Q1307" s="12">
        <v>10.52</v>
      </c>
      <c r="R1307">
        <v>0.31</v>
      </c>
      <c r="T1307" s="42">
        <v>13.1</v>
      </c>
    </row>
    <row r="1308" spans="1:20" x14ac:dyDescent="0.2">
      <c r="A1308">
        <v>2702</v>
      </c>
      <c r="B1308">
        <v>2012</v>
      </c>
      <c r="C1308" t="s">
        <v>1062</v>
      </c>
      <c r="D1308" s="40">
        <v>40994</v>
      </c>
      <c r="E1308" t="s">
        <v>837</v>
      </c>
      <c r="F1308" t="s">
        <v>838</v>
      </c>
      <c r="G1308">
        <v>1</v>
      </c>
      <c r="H1308" t="s">
        <v>1110</v>
      </c>
      <c r="I1308">
        <v>34.008000000000003</v>
      </c>
      <c r="J1308">
        <v>-118.499</v>
      </c>
      <c r="K1308" s="11">
        <v>0</v>
      </c>
      <c r="L1308">
        <v>0</v>
      </c>
      <c r="N1308">
        <v>2</v>
      </c>
      <c r="O1308" s="11">
        <v>12.1905</v>
      </c>
      <c r="P1308" s="11">
        <v>1.1569100000000001</v>
      </c>
      <c r="Q1308" s="12">
        <v>10.926299999999999</v>
      </c>
      <c r="R1308">
        <v>0.82</v>
      </c>
      <c r="T1308" s="42">
        <v>12.5</v>
      </c>
    </row>
    <row r="1309" spans="1:20" x14ac:dyDescent="0.2">
      <c r="A1309">
        <v>2703</v>
      </c>
      <c r="B1309">
        <v>2012</v>
      </c>
      <c r="C1309" t="s">
        <v>1062</v>
      </c>
      <c r="D1309" s="40">
        <v>40994</v>
      </c>
      <c r="E1309" t="s">
        <v>836</v>
      </c>
      <c r="F1309" t="s">
        <v>838</v>
      </c>
      <c r="G1309">
        <v>1</v>
      </c>
      <c r="H1309" t="s">
        <v>1110</v>
      </c>
      <c r="I1309">
        <v>34.408000000000001</v>
      </c>
      <c r="J1309">
        <v>-119.685</v>
      </c>
      <c r="K1309" s="11">
        <v>4.5999999999999999E-2</v>
      </c>
      <c r="L1309">
        <v>16011</v>
      </c>
      <c r="N1309">
        <v>3.65</v>
      </c>
      <c r="O1309" s="11">
        <v>5.74</v>
      </c>
      <c r="P1309" s="11">
        <v>0.61</v>
      </c>
      <c r="Q1309" s="12">
        <v>2.12</v>
      </c>
      <c r="R1309">
        <v>7.0000000000000007E-2</v>
      </c>
      <c r="T1309" s="42">
        <v>13</v>
      </c>
    </row>
    <row r="1310" spans="1:20" x14ac:dyDescent="0.2">
      <c r="A1310">
        <v>2704</v>
      </c>
      <c r="B1310">
        <v>2012</v>
      </c>
      <c r="C1310" t="s">
        <v>1062</v>
      </c>
      <c r="D1310" s="40">
        <v>40997</v>
      </c>
      <c r="E1310" t="s">
        <v>833</v>
      </c>
      <c r="F1310" t="s">
        <v>838</v>
      </c>
      <c r="G1310">
        <v>1</v>
      </c>
      <c r="H1310" t="s">
        <v>1110</v>
      </c>
      <c r="I1310">
        <v>32.866999999999997</v>
      </c>
      <c r="J1310">
        <v>-117.25700000000001</v>
      </c>
      <c r="K1310" s="11">
        <v>0</v>
      </c>
      <c r="L1310">
        <v>0</v>
      </c>
      <c r="N1310">
        <v>1.88</v>
      </c>
      <c r="O1310" s="11">
        <v>9.49</v>
      </c>
      <c r="P1310" s="11">
        <v>0.73</v>
      </c>
      <c r="Q1310" s="12">
        <v>6.76</v>
      </c>
      <c r="R1310">
        <v>0.17</v>
      </c>
      <c r="T1310" s="42">
        <v>13.8</v>
      </c>
    </row>
    <row r="1311" spans="1:20" x14ac:dyDescent="0.2">
      <c r="A1311">
        <v>2705</v>
      </c>
      <c r="B1311">
        <v>2012</v>
      </c>
      <c r="C1311" t="s">
        <v>1066</v>
      </c>
      <c r="D1311" s="40">
        <v>41001</v>
      </c>
      <c r="E1311" t="s">
        <v>835</v>
      </c>
      <c r="F1311" t="s">
        <v>838</v>
      </c>
      <c r="G1311">
        <v>1</v>
      </c>
      <c r="H1311" t="s">
        <v>1110</v>
      </c>
      <c r="I1311">
        <v>33.606099999999998</v>
      </c>
      <c r="J1311">
        <v>-117.9311</v>
      </c>
      <c r="K1311" s="11">
        <v>0.05</v>
      </c>
      <c r="L1311">
        <v>90995</v>
      </c>
      <c r="N1311">
        <v>13.2</v>
      </c>
      <c r="O1311" s="11">
        <v>0</v>
      </c>
      <c r="P1311" s="11">
        <v>0</v>
      </c>
      <c r="Q1311" s="12">
        <v>0.6</v>
      </c>
      <c r="R1311">
        <v>0</v>
      </c>
      <c r="T1311" s="42">
        <v>15</v>
      </c>
    </row>
    <row r="1312" spans="1:20" x14ac:dyDescent="0.2">
      <c r="A1312">
        <v>2706</v>
      </c>
      <c r="B1312">
        <v>2012</v>
      </c>
      <c r="C1312" t="s">
        <v>1066</v>
      </c>
      <c r="D1312" s="40">
        <v>41001</v>
      </c>
      <c r="E1312" t="s">
        <v>833</v>
      </c>
      <c r="F1312" t="s">
        <v>838</v>
      </c>
      <c r="G1312">
        <v>1</v>
      </c>
      <c r="H1312" t="s">
        <v>1110</v>
      </c>
      <c r="I1312">
        <v>32.866999999999997</v>
      </c>
      <c r="J1312">
        <v>-117.25700000000001</v>
      </c>
      <c r="K1312" s="11">
        <v>0</v>
      </c>
      <c r="L1312">
        <v>400</v>
      </c>
      <c r="N1312">
        <v>2.6</v>
      </c>
      <c r="O1312" s="11">
        <v>13.18</v>
      </c>
      <c r="P1312" s="11">
        <v>0.91</v>
      </c>
      <c r="Q1312" s="12">
        <v>10.11</v>
      </c>
      <c r="R1312">
        <v>0.23</v>
      </c>
      <c r="T1312" s="42">
        <v>13.4</v>
      </c>
    </row>
    <row r="1313" spans="1:20" x14ac:dyDescent="0.2">
      <c r="A1313">
        <v>2707</v>
      </c>
      <c r="B1313">
        <v>2012</v>
      </c>
      <c r="C1313" t="s">
        <v>1066</v>
      </c>
      <c r="D1313" s="40">
        <v>41001</v>
      </c>
      <c r="E1313" t="s">
        <v>836</v>
      </c>
      <c r="F1313" t="s">
        <v>838</v>
      </c>
      <c r="G1313">
        <v>1</v>
      </c>
      <c r="H1313" t="s">
        <v>1110</v>
      </c>
      <c r="I1313">
        <v>34.408000000000001</v>
      </c>
      <c r="J1313">
        <v>-119.685</v>
      </c>
      <c r="K1313" s="11">
        <v>0</v>
      </c>
      <c r="L1313">
        <v>200</v>
      </c>
      <c r="N1313">
        <v>1.87</v>
      </c>
      <c r="O1313" s="11">
        <v>5.36</v>
      </c>
      <c r="P1313" s="11">
        <v>1.07</v>
      </c>
      <c r="Q1313" s="12">
        <v>3.88</v>
      </c>
      <c r="R1313">
        <v>0.14000000000000001</v>
      </c>
      <c r="T1313" s="42">
        <v>14</v>
      </c>
    </row>
    <row r="1314" spans="1:20" x14ac:dyDescent="0.2">
      <c r="A1314">
        <v>2708</v>
      </c>
      <c r="B1314">
        <v>2012</v>
      </c>
      <c r="C1314" t="s">
        <v>1066</v>
      </c>
      <c r="D1314" s="40">
        <v>41001</v>
      </c>
      <c r="E1314" t="s">
        <v>837</v>
      </c>
      <c r="F1314" t="s">
        <v>838</v>
      </c>
      <c r="G1314">
        <v>1</v>
      </c>
      <c r="H1314" t="s">
        <v>1110</v>
      </c>
      <c r="I1314">
        <v>34.008000000000003</v>
      </c>
      <c r="J1314">
        <v>-118.499</v>
      </c>
      <c r="K1314" s="11">
        <v>0</v>
      </c>
      <c r="L1314">
        <v>0</v>
      </c>
      <c r="N1314">
        <v>12</v>
      </c>
      <c r="O1314" s="11">
        <v>3.96488</v>
      </c>
      <c r="P1314" s="11">
        <v>0.91091800000000001</v>
      </c>
      <c r="Q1314" s="12">
        <v>11.6553</v>
      </c>
      <c r="R1314">
        <v>1.22</v>
      </c>
      <c r="T1314" s="42">
        <v>13.5</v>
      </c>
    </row>
    <row r="1315" spans="1:20" x14ac:dyDescent="0.2">
      <c r="A1315">
        <v>2709</v>
      </c>
      <c r="B1315">
        <v>2012</v>
      </c>
      <c r="C1315" t="s">
        <v>1066</v>
      </c>
      <c r="D1315" s="40">
        <v>41004</v>
      </c>
      <c r="E1315" t="s">
        <v>833</v>
      </c>
      <c r="F1315" t="s">
        <v>838</v>
      </c>
      <c r="G1315">
        <v>1</v>
      </c>
      <c r="H1315" t="s">
        <v>1110</v>
      </c>
      <c r="I1315">
        <v>32.866999999999997</v>
      </c>
      <c r="J1315">
        <v>-117.25700000000001</v>
      </c>
      <c r="K1315" s="11">
        <v>0</v>
      </c>
      <c r="L1315">
        <v>0</v>
      </c>
      <c r="N1315">
        <v>3.48</v>
      </c>
      <c r="O1315" s="11">
        <v>15.27</v>
      </c>
      <c r="P1315" s="11">
        <v>1.47</v>
      </c>
      <c r="Q1315" s="12">
        <v>13.03</v>
      </c>
      <c r="R1315">
        <v>0.43</v>
      </c>
      <c r="T1315" s="42">
        <v>12.9</v>
      </c>
    </row>
    <row r="1316" spans="1:20" x14ac:dyDescent="0.2">
      <c r="A1316">
        <v>2710</v>
      </c>
      <c r="B1316">
        <v>2012</v>
      </c>
      <c r="C1316" t="s">
        <v>1066</v>
      </c>
      <c r="D1316" s="40">
        <v>41007</v>
      </c>
      <c r="E1316" t="s">
        <v>833</v>
      </c>
      <c r="F1316" t="s">
        <v>838</v>
      </c>
      <c r="G1316">
        <v>1</v>
      </c>
      <c r="H1316" t="s">
        <v>1110</v>
      </c>
      <c r="I1316">
        <v>32.866999999999997</v>
      </c>
      <c r="J1316">
        <v>-117.25700000000001</v>
      </c>
      <c r="K1316" s="11">
        <v>0</v>
      </c>
      <c r="L1316">
        <v>851600</v>
      </c>
      <c r="N1316">
        <v>5.62</v>
      </c>
      <c r="O1316" s="11">
        <v>7.79</v>
      </c>
      <c r="P1316" s="11">
        <v>0.32</v>
      </c>
      <c r="Q1316" s="12">
        <v>0.61</v>
      </c>
      <c r="R1316">
        <v>0.03</v>
      </c>
      <c r="T1316" s="42">
        <v>14.9</v>
      </c>
    </row>
    <row r="1317" spans="1:20" x14ac:dyDescent="0.2">
      <c r="A1317">
        <v>2711</v>
      </c>
      <c r="B1317">
        <v>2012</v>
      </c>
      <c r="C1317" t="s">
        <v>1066</v>
      </c>
      <c r="D1317" s="40">
        <v>41008</v>
      </c>
      <c r="E1317" t="s">
        <v>835</v>
      </c>
      <c r="F1317" t="s">
        <v>838</v>
      </c>
      <c r="G1317">
        <v>1</v>
      </c>
      <c r="H1317" t="s">
        <v>1110</v>
      </c>
      <c r="I1317">
        <v>33.606099999999998</v>
      </c>
      <c r="J1317">
        <v>-117.9311</v>
      </c>
      <c r="K1317" s="11">
        <v>0</v>
      </c>
      <c r="L1317">
        <v>15599</v>
      </c>
      <c r="N1317">
        <v>4.04</v>
      </c>
      <c r="O1317" s="11">
        <v>4.07</v>
      </c>
      <c r="P1317" s="11">
        <v>0.17</v>
      </c>
      <c r="Q1317" s="12">
        <v>0.61</v>
      </c>
      <c r="R1317">
        <v>0</v>
      </c>
      <c r="T1317" s="42">
        <v>16</v>
      </c>
    </row>
    <row r="1318" spans="1:20" x14ac:dyDescent="0.2">
      <c r="A1318">
        <v>2712</v>
      </c>
      <c r="B1318">
        <v>2012</v>
      </c>
      <c r="C1318" t="s">
        <v>1066</v>
      </c>
      <c r="D1318" s="40">
        <v>41008</v>
      </c>
      <c r="E1318" t="s">
        <v>836</v>
      </c>
      <c r="F1318" t="s">
        <v>838</v>
      </c>
      <c r="G1318">
        <v>1</v>
      </c>
      <c r="H1318" t="s">
        <v>1110</v>
      </c>
      <c r="I1318">
        <v>34.408000000000001</v>
      </c>
      <c r="J1318">
        <v>-119.685</v>
      </c>
      <c r="K1318" s="11">
        <v>0</v>
      </c>
      <c r="L1318">
        <v>160</v>
      </c>
      <c r="N1318">
        <v>1.31</v>
      </c>
      <c r="O1318" s="11">
        <v>11.12</v>
      </c>
      <c r="P1318" s="11">
        <v>1.69</v>
      </c>
      <c r="Q1318" s="12">
        <v>13.32</v>
      </c>
      <c r="R1318">
        <v>0.42</v>
      </c>
      <c r="T1318" s="42">
        <v>13</v>
      </c>
    </row>
    <row r="1319" spans="1:20" x14ac:dyDescent="0.2">
      <c r="A1319">
        <v>2713</v>
      </c>
      <c r="B1319">
        <v>2012</v>
      </c>
      <c r="C1319" t="s">
        <v>1066</v>
      </c>
      <c r="D1319" s="40">
        <v>41008</v>
      </c>
      <c r="E1319" t="s">
        <v>837</v>
      </c>
      <c r="F1319" t="s">
        <v>838</v>
      </c>
      <c r="G1319">
        <v>1</v>
      </c>
      <c r="H1319" t="s">
        <v>1110</v>
      </c>
      <c r="I1319">
        <v>34.008000000000003</v>
      </c>
      <c r="J1319">
        <v>-118.499</v>
      </c>
      <c r="K1319" s="11">
        <v>0</v>
      </c>
      <c r="L1319">
        <v>1496</v>
      </c>
      <c r="N1319">
        <v>2</v>
      </c>
      <c r="O1319" s="11">
        <v>5.6972300000000002</v>
      </c>
      <c r="P1319" s="11">
        <v>0.35741800000000001</v>
      </c>
      <c r="Q1319" s="12">
        <v>6.5858999999999996</v>
      </c>
      <c r="R1319">
        <v>0.7</v>
      </c>
      <c r="T1319" s="42">
        <v>15.5</v>
      </c>
    </row>
    <row r="1320" spans="1:20" x14ac:dyDescent="0.2">
      <c r="A1320">
        <v>2714</v>
      </c>
      <c r="B1320">
        <v>2012</v>
      </c>
      <c r="C1320" t="s">
        <v>1066</v>
      </c>
      <c r="D1320" s="40">
        <v>41011</v>
      </c>
      <c r="E1320" t="s">
        <v>833</v>
      </c>
      <c r="F1320" t="s">
        <v>838</v>
      </c>
      <c r="G1320">
        <v>1</v>
      </c>
      <c r="H1320" t="s">
        <v>1110</v>
      </c>
      <c r="I1320">
        <v>32.866999999999997</v>
      </c>
      <c r="J1320">
        <v>-117.25700000000001</v>
      </c>
      <c r="K1320" s="11">
        <v>0</v>
      </c>
      <c r="L1320">
        <v>0</v>
      </c>
      <c r="N1320">
        <v>2.5299999999999998</v>
      </c>
      <c r="O1320" s="11">
        <v>4.83</v>
      </c>
      <c r="P1320" s="11">
        <v>0.4</v>
      </c>
      <c r="Q1320" s="12">
        <v>1.65</v>
      </c>
      <c r="R1320">
        <v>0.08</v>
      </c>
      <c r="T1320" s="42">
        <v>14.7</v>
      </c>
    </row>
    <row r="1321" spans="1:20" x14ac:dyDescent="0.2">
      <c r="A1321">
        <v>2715</v>
      </c>
      <c r="B1321">
        <v>2012</v>
      </c>
      <c r="C1321" t="s">
        <v>1066</v>
      </c>
      <c r="D1321" s="40">
        <v>41015</v>
      </c>
      <c r="E1321" t="s">
        <v>835</v>
      </c>
      <c r="F1321" t="s">
        <v>838</v>
      </c>
      <c r="G1321">
        <v>1</v>
      </c>
      <c r="H1321" t="s">
        <v>1110</v>
      </c>
      <c r="I1321">
        <v>33.606099999999998</v>
      </c>
      <c r="J1321">
        <v>-117.9311</v>
      </c>
      <c r="K1321" s="11">
        <v>0.63</v>
      </c>
      <c r="L1321">
        <v>318481</v>
      </c>
      <c r="N1321">
        <v>9.9600000000000009</v>
      </c>
      <c r="O1321" s="11">
        <v>8.83</v>
      </c>
      <c r="P1321" s="11">
        <v>0.81</v>
      </c>
      <c r="Q1321" s="12">
        <v>3.37</v>
      </c>
      <c r="R1321">
        <v>0.22</v>
      </c>
      <c r="T1321" s="42">
        <v>15</v>
      </c>
    </row>
    <row r="1322" spans="1:20" x14ac:dyDescent="0.2">
      <c r="A1322">
        <v>2716</v>
      </c>
      <c r="B1322">
        <v>2012</v>
      </c>
      <c r="C1322" t="s">
        <v>1066</v>
      </c>
      <c r="D1322" s="40">
        <v>41015</v>
      </c>
      <c r="E1322" t="s">
        <v>833</v>
      </c>
      <c r="F1322" t="s">
        <v>838</v>
      </c>
      <c r="G1322">
        <v>1</v>
      </c>
      <c r="H1322" t="s">
        <v>1110</v>
      </c>
      <c r="I1322">
        <v>32.866999999999997</v>
      </c>
      <c r="J1322">
        <v>-117.25700000000001</v>
      </c>
      <c r="K1322" s="11">
        <v>0</v>
      </c>
      <c r="L1322">
        <v>140400</v>
      </c>
      <c r="N1322">
        <v>2.59</v>
      </c>
      <c r="O1322" s="11">
        <v>6.01</v>
      </c>
      <c r="P1322" s="11">
        <v>0.44</v>
      </c>
      <c r="Q1322" s="12">
        <v>2.65</v>
      </c>
      <c r="R1322">
        <v>0.1</v>
      </c>
      <c r="T1322" s="42">
        <v>14.3</v>
      </c>
    </row>
    <row r="1323" spans="1:20" x14ac:dyDescent="0.2">
      <c r="A1323">
        <v>2717</v>
      </c>
      <c r="B1323">
        <v>2012</v>
      </c>
      <c r="C1323" t="s">
        <v>1066</v>
      </c>
      <c r="D1323" s="40">
        <v>41015</v>
      </c>
      <c r="E1323" t="s">
        <v>836</v>
      </c>
      <c r="F1323" t="s">
        <v>838</v>
      </c>
      <c r="G1323">
        <v>1</v>
      </c>
      <c r="H1323" t="s">
        <v>1110</v>
      </c>
      <c r="I1323">
        <v>34.408000000000001</v>
      </c>
      <c r="J1323">
        <v>-119.685</v>
      </c>
      <c r="K1323" s="11">
        <v>0</v>
      </c>
      <c r="L1323">
        <v>0</v>
      </c>
      <c r="N1323">
        <v>0.22</v>
      </c>
      <c r="O1323" s="11">
        <v>24.1</v>
      </c>
      <c r="P1323" s="11">
        <v>1.75</v>
      </c>
      <c r="Q1323" s="12">
        <v>20.39</v>
      </c>
      <c r="R1323">
        <v>0.35</v>
      </c>
      <c r="T1323" s="42">
        <v>13</v>
      </c>
    </row>
    <row r="1324" spans="1:20" x14ac:dyDescent="0.2">
      <c r="A1324">
        <v>2718</v>
      </c>
      <c r="B1324">
        <v>2012</v>
      </c>
      <c r="C1324" t="s">
        <v>1066</v>
      </c>
      <c r="D1324" s="40">
        <v>41015</v>
      </c>
      <c r="E1324" t="s">
        <v>837</v>
      </c>
      <c r="F1324" t="s">
        <v>838</v>
      </c>
      <c r="G1324">
        <v>1</v>
      </c>
      <c r="H1324" t="s">
        <v>1110</v>
      </c>
      <c r="I1324">
        <v>34.008000000000003</v>
      </c>
      <c r="J1324">
        <v>-118.499</v>
      </c>
      <c r="K1324" s="11">
        <v>0</v>
      </c>
      <c r="L1324">
        <v>1496</v>
      </c>
      <c r="N1324">
        <v>2</v>
      </c>
      <c r="O1324" s="11">
        <v>10.851000000000001</v>
      </c>
      <c r="P1324" s="11">
        <v>1.1962900000000001</v>
      </c>
      <c r="Q1324" s="12">
        <v>12.143800000000001</v>
      </c>
      <c r="R1324">
        <v>0.9</v>
      </c>
      <c r="T1324" s="42">
        <v>13.5</v>
      </c>
    </row>
    <row r="1325" spans="1:20" x14ac:dyDescent="0.2">
      <c r="A1325">
        <v>2719</v>
      </c>
      <c r="B1325">
        <v>2012</v>
      </c>
      <c r="C1325" t="s">
        <v>1066</v>
      </c>
      <c r="D1325" s="40">
        <v>41018</v>
      </c>
      <c r="E1325" t="s">
        <v>833</v>
      </c>
      <c r="F1325" t="s">
        <v>838</v>
      </c>
      <c r="G1325">
        <v>1</v>
      </c>
      <c r="H1325" t="s">
        <v>1110</v>
      </c>
      <c r="I1325">
        <v>32.866999999999997</v>
      </c>
      <c r="J1325">
        <v>-117.25700000000001</v>
      </c>
      <c r="K1325" s="11">
        <v>0</v>
      </c>
      <c r="L1325">
        <v>0</v>
      </c>
      <c r="N1325">
        <v>3.14</v>
      </c>
      <c r="O1325" s="11">
        <v>7.02</v>
      </c>
      <c r="P1325" s="11">
        <v>0.43</v>
      </c>
      <c r="Q1325" s="12">
        <v>3.7</v>
      </c>
      <c r="R1325">
        <v>0.15</v>
      </c>
      <c r="T1325" s="42">
        <v>15.3</v>
      </c>
    </row>
    <row r="1326" spans="1:20" x14ac:dyDescent="0.2">
      <c r="A1326">
        <v>2720</v>
      </c>
      <c r="B1326">
        <v>2012</v>
      </c>
      <c r="C1326" t="s">
        <v>1066</v>
      </c>
      <c r="D1326" s="40">
        <v>41022</v>
      </c>
      <c r="E1326" t="s">
        <v>835</v>
      </c>
      <c r="F1326" t="s">
        <v>838</v>
      </c>
      <c r="G1326">
        <v>1</v>
      </c>
      <c r="H1326" t="s">
        <v>1110</v>
      </c>
      <c r="I1326">
        <v>33.606099999999998</v>
      </c>
      <c r="J1326">
        <v>-117.9311</v>
      </c>
      <c r="K1326" s="11">
        <v>7.0000000000000007E-2</v>
      </c>
      <c r="L1326">
        <v>226186</v>
      </c>
      <c r="N1326">
        <v>3.25</v>
      </c>
      <c r="O1326" s="11">
        <v>1.95</v>
      </c>
      <c r="P1326" s="11">
        <v>0.46</v>
      </c>
      <c r="Q1326" s="12">
        <v>2.2200000000000002</v>
      </c>
      <c r="R1326">
        <v>0.11</v>
      </c>
      <c r="T1326" s="42">
        <v>17</v>
      </c>
    </row>
    <row r="1327" spans="1:20" x14ac:dyDescent="0.2">
      <c r="A1327">
        <v>2721</v>
      </c>
      <c r="B1327">
        <v>2012</v>
      </c>
      <c r="C1327" t="s">
        <v>1066</v>
      </c>
      <c r="D1327" s="40">
        <v>41022</v>
      </c>
      <c r="E1327" t="s">
        <v>833</v>
      </c>
      <c r="F1327" t="s">
        <v>838</v>
      </c>
      <c r="G1327">
        <v>1</v>
      </c>
      <c r="H1327" t="s">
        <v>1110</v>
      </c>
      <c r="I1327">
        <v>32.866999999999997</v>
      </c>
      <c r="J1327">
        <v>-117.25700000000001</v>
      </c>
      <c r="K1327" s="11">
        <v>0</v>
      </c>
      <c r="L1327">
        <v>44800</v>
      </c>
      <c r="N1327">
        <v>1.61</v>
      </c>
      <c r="O1327" s="11">
        <v>7.48</v>
      </c>
      <c r="P1327" s="11">
        <v>0.38</v>
      </c>
      <c r="Q1327" s="12">
        <v>2.09</v>
      </c>
      <c r="R1327">
        <v>0.05</v>
      </c>
      <c r="T1327" s="42">
        <v>15.6</v>
      </c>
    </row>
    <row r="1328" spans="1:20" x14ac:dyDescent="0.2">
      <c r="A1328">
        <v>2722</v>
      </c>
      <c r="B1328">
        <v>2012</v>
      </c>
      <c r="C1328" t="s">
        <v>1066</v>
      </c>
      <c r="D1328" s="40">
        <v>41022</v>
      </c>
      <c r="E1328" t="s">
        <v>836</v>
      </c>
      <c r="F1328" t="s">
        <v>838</v>
      </c>
      <c r="G1328">
        <v>1</v>
      </c>
      <c r="H1328" t="s">
        <v>1110</v>
      </c>
      <c r="I1328">
        <v>34.408000000000001</v>
      </c>
      <c r="J1328">
        <v>-119.685</v>
      </c>
      <c r="K1328" s="11">
        <v>0</v>
      </c>
      <c r="L1328">
        <v>180</v>
      </c>
      <c r="N1328">
        <v>4.46</v>
      </c>
      <c r="O1328" s="11">
        <v>15.15</v>
      </c>
      <c r="P1328" s="11">
        <v>1.1599999999999999</v>
      </c>
      <c r="Q1328" s="12">
        <v>10.39</v>
      </c>
      <c r="R1328">
        <v>0.26</v>
      </c>
      <c r="T1328" s="42">
        <v>14</v>
      </c>
    </row>
    <row r="1329" spans="1:20" x14ac:dyDescent="0.2">
      <c r="A1329">
        <v>2723</v>
      </c>
      <c r="B1329">
        <v>2012</v>
      </c>
      <c r="C1329" t="s">
        <v>1066</v>
      </c>
      <c r="D1329" s="40">
        <v>41022</v>
      </c>
      <c r="E1329" t="s">
        <v>837</v>
      </c>
      <c r="F1329" t="s">
        <v>838</v>
      </c>
      <c r="G1329">
        <v>1</v>
      </c>
      <c r="H1329" t="s">
        <v>1110</v>
      </c>
      <c r="I1329">
        <v>34.008000000000003</v>
      </c>
      <c r="J1329">
        <v>-118.499</v>
      </c>
      <c r="K1329" s="11">
        <v>0</v>
      </c>
      <c r="L1329">
        <v>374</v>
      </c>
      <c r="N1329">
        <v>2</v>
      </c>
      <c r="O1329" s="11">
        <v>6.8912399999999998</v>
      </c>
      <c r="P1329" s="11">
        <v>0.73953599999999997</v>
      </c>
      <c r="Q1329" s="12">
        <v>3.6491699999999998</v>
      </c>
      <c r="R1329">
        <v>1.35</v>
      </c>
      <c r="T1329" s="42">
        <v>14</v>
      </c>
    </row>
    <row r="1330" spans="1:20" x14ac:dyDescent="0.2">
      <c r="A1330">
        <v>2724</v>
      </c>
      <c r="B1330">
        <v>2012</v>
      </c>
      <c r="C1330" t="s">
        <v>1066</v>
      </c>
      <c r="D1330" s="40">
        <v>41025</v>
      </c>
      <c r="E1330" t="s">
        <v>833</v>
      </c>
      <c r="F1330" t="s">
        <v>838</v>
      </c>
      <c r="G1330">
        <v>1</v>
      </c>
      <c r="H1330" t="s">
        <v>1110</v>
      </c>
      <c r="I1330">
        <v>32.866999999999997</v>
      </c>
      <c r="J1330">
        <v>-117.25700000000001</v>
      </c>
      <c r="K1330" s="11">
        <v>0</v>
      </c>
      <c r="L1330">
        <v>0</v>
      </c>
      <c r="N1330">
        <v>4.1399999999999997</v>
      </c>
      <c r="O1330" s="11">
        <v>3.13</v>
      </c>
      <c r="P1330" s="11">
        <v>0.28999999999999998</v>
      </c>
      <c r="Q1330" s="12">
        <v>1.5</v>
      </c>
      <c r="R1330">
        <v>0.05</v>
      </c>
      <c r="T1330" s="42">
        <v>15.3</v>
      </c>
    </row>
    <row r="1331" spans="1:20" x14ac:dyDescent="0.2">
      <c r="A1331">
        <v>2725</v>
      </c>
      <c r="B1331">
        <v>2012</v>
      </c>
      <c r="C1331" t="s">
        <v>1066</v>
      </c>
      <c r="D1331" s="40">
        <v>41029</v>
      </c>
      <c r="E1331" t="s">
        <v>833</v>
      </c>
      <c r="F1331" t="s">
        <v>838</v>
      </c>
      <c r="G1331">
        <v>1</v>
      </c>
      <c r="H1331" t="s">
        <v>1110</v>
      </c>
      <c r="I1331">
        <v>32.866999999999997</v>
      </c>
      <c r="J1331">
        <v>-117.25700000000001</v>
      </c>
      <c r="K1331" s="11">
        <v>0.12</v>
      </c>
      <c r="L1331">
        <v>368400</v>
      </c>
      <c r="N1331">
        <v>1.4</v>
      </c>
      <c r="O1331" s="11">
        <v>0.59</v>
      </c>
      <c r="P1331" s="11">
        <v>0.17</v>
      </c>
      <c r="Q1331" s="12">
        <v>0.3</v>
      </c>
      <c r="R1331">
        <v>0.02</v>
      </c>
      <c r="T1331" s="42">
        <v>16.5</v>
      </c>
    </row>
    <row r="1332" spans="1:20" x14ac:dyDescent="0.2">
      <c r="A1332">
        <v>2726</v>
      </c>
      <c r="B1332">
        <v>2012</v>
      </c>
      <c r="C1332" t="s">
        <v>1066</v>
      </c>
      <c r="D1332" s="40">
        <v>41029</v>
      </c>
      <c r="E1332" t="s">
        <v>836</v>
      </c>
      <c r="F1332" t="s">
        <v>838</v>
      </c>
      <c r="G1332">
        <v>1</v>
      </c>
      <c r="H1332" t="s">
        <v>1110</v>
      </c>
      <c r="I1332">
        <v>34.408000000000001</v>
      </c>
      <c r="J1332">
        <v>-119.685</v>
      </c>
      <c r="K1332" s="11">
        <v>0</v>
      </c>
      <c r="L1332">
        <v>3713</v>
      </c>
      <c r="N1332">
        <v>4.7699999999999996</v>
      </c>
      <c r="O1332" s="11">
        <v>7.98</v>
      </c>
      <c r="P1332" s="11">
        <v>0.34</v>
      </c>
      <c r="Q1332" s="12">
        <v>0.83</v>
      </c>
      <c r="R1332">
        <v>0.03</v>
      </c>
      <c r="T1332" s="42">
        <v>15</v>
      </c>
    </row>
    <row r="1333" spans="1:20" x14ac:dyDescent="0.2">
      <c r="A1333">
        <v>2727</v>
      </c>
      <c r="B1333">
        <v>2012</v>
      </c>
      <c r="C1333" t="s">
        <v>1066</v>
      </c>
      <c r="D1333" s="40">
        <v>41029</v>
      </c>
      <c r="E1333" t="s">
        <v>837</v>
      </c>
      <c r="F1333" t="s">
        <v>838</v>
      </c>
      <c r="G1333">
        <v>1</v>
      </c>
      <c r="H1333" t="s">
        <v>1110</v>
      </c>
      <c r="I1333">
        <v>34.008000000000003</v>
      </c>
      <c r="J1333">
        <v>-118.499</v>
      </c>
      <c r="K1333" s="11">
        <v>0</v>
      </c>
      <c r="L1333">
        <v>170993</v>
      </c>
      <c r="N1333">
        <v>3</v>
      </c>
      <c r="O1333" s="11">
        <v>4.5157499999999997</v>
      </c>
      <c r="P1333" s="11">
        <v>0.60481799999999997</v>
      </c>
      <c r="Q1333" s="12">
        <v>2.7643800000000001</v>
      </c>
      <c r="R1333">
        <v>0.35</v>
      </c>
      <c r="T1333" s="42">
        <v>17</v>
      </c>
    </row>
    <row r="1334" spans="1:20" x14ac:dyDescent="0.2">
      <c r="A1334">
        <v>2728</v>
      </c>
      <c r="B1334">
        <v>2012</v>
      </c>
      <c r="C1334" t="s">
        <v>704</v>
      </c>
      <c r="D1334" s="40">
        <v>41030</v>
      </c>
      <c r="E1334" t="s">
        <v>835</v>
      </c>
      <c r="F1334" t="s">
        <v>838</v>
      </c>
      <c r="G1334">
        <v>1</v>
      </c>
      <c r="H1334" t="s">
        <v>1110</v>
      </c>
      <c r="I1334">
        <v>33.606099999999998</v>
      </c>
      <c r="J1334">
        <v>-117.9311</v>
      </c>
      <c r="K1334" s="11">
        <v>0.19</v>
      </c>
      <c r="L1334">
        <v>127392</v>
      </c>
      <c r="N1334">
        <v>3.06</v>
      </c>
      <c r="O1334" s="11">
        <v>0</v>
      </c>
      <c r="P1334" s="11">
        <v>0.17</v>
      </c>
      <c r="Q1334" s="12">
        <v>0.32</v>
      </c>
      <c r="R1334">
        <v>0</v>
      </c>
      <c r="T1334" s="42">
        <v>15.5</v>
      </c>
    </row>
    <row r="1335" spans="1:20" x14ac:dyDescent="0.2">
      <c r="A1335">
        <v>2729</v>
      </c>
      <c r="B1335">
        <v>2012</v>
      </c>
      <c r="C1335" t="s">
        <v>704</v>
      </c>
      <c r="D1335" s="40">
        <v>41032</v>
      </c>
      <c r="E1335" t="s">
        <v>833</v>
      </c>
      <c r="F1335" t="s">
        <v>838</v>
      </c>
      <c r="G1335">
        <v>1</v>
      </c>
      <c r="H1335" t="s">
        <v>1110</v>
      </c>
      <c r="I1335">
        <v>32.866999999999997</v>
      </c>
      <c r="J1335">
        <v>-117.25700000000001</v>
      </c>
      <c r="K1335" s="11">
        <v>0</v>
      </c>
      <c r="L1335">
        <v>0</v>
      </c>
      <c r="N1335">
        <v>0.84</v>
      </c>
      <c r="O1335" s="11">
        <v>1.57</v>
      </c>
      <c r="P1335" s="11">
        <v>0.28000000000000003</v>
      </c>
      <c r="Q1335" s="12">
        <v>0.33</v>
      </c>
      <c r="R1335">
        <v>0.08</v>
      </c>
      <c r="T1335" s="42">
        <v>17.3</v>
      </c>
    </row>
    <row r="1336" spans="1:20" x14ac:dyDescent="0.2">
      <c r="A1336">
        <v>2730</v>
      </c>
      <c r="B1336">
        <v>2012</v>
      </c>
      <c r="C1336" t="s">
        <v>704</v>
      </c>
      <c r="D1336" s="40">
        <v>41035</v>
      </c>
      <c r="E1336" t="s">
        <v>837</v>
      </c>
      <c r="F1336" t="s">
        <v>838</v>
      </c>
      <c r="G1336">
        <v>1</v>
      </c>
      <c r="H1336" t="s">
        <v>1110</v>
      </c>
      <c r="I1336">
        <v>34.008000000000003</v>
      </c>
      <c r="J1336">
        <v>-118.499</v>
      </c>
      <c r="K1336" s="11">
        <v>0</v>
      </c>
      <c r="L1336">
        <v>4488</v>
      </c>
      <c r="N1336">
        <v>1</v>
      </c>
      <c r="O1336" s="11">
        <v>1.30246</v>
      </c>
      <c r="P1336" s="11">
        <v>0.35741800000000001</v>
      </c>
      <c r="Q1336" s="12">
        <v>0.65762100000000001</v>
      </c>
      <c r="R1336">
        <v>0.16</v>
      </c>
      <c r="T1336" s="42">
        <v>17.5</v>
      </c>
    </row>
    <row r="1337" spans="1:20" x14ac:dyDescent="0.2">
      <c r="A1337">
        <v>2731</v>
      </c>
      <c r="B1337">
        <v>2012</v>
      </c>
      <c r="C1337" t="s">
        <v>704</v>
      </c>
      <c r="D1337" s="40">
        <v>41036</v>
      </c>
      <c r="E1337" t="s">
        <v>835</v>
      </c>
      <c r="F1337" t="s">
        <v>838</v>
      </c>
      <c r="G1337">
        <v>1</v>
      </c>
      <c r="H1337" t="s">
        <v>1110</v>
      </c>
      <c r="I1337">
        <v>33.606099999999998</v>
      </c>
      <c r="J1337">
        <v>-117.9311</v>
      </c>
      <c r="K1337" s="11">
        <v>0</v>
      </c>
      <c r="L1337">
        <v>0</v>
      </c>
      <c r="N1337">
        <v>0.96</v>
      </c>
      <c r="O1337" s="11">
        <v>1.01</v>
      </c>
      <c r="P1337" s="11">
        <v>0.22</v>
      </c>
      <c r="Q1337" s="12">
        <v>0.42</v>
      </c>
      <c r="R1337">
        <v>0</v>
      </c>
      <c r="T1337" s="42">
        <v>17</v>
      </c>
    </row>
    <row r="1338" spans="1:20" x14ac:dyDescent="0.2">
      <c r="A1338">
        <v>2732</v>
      </c>
      <c r="B1338">
        <v>2012</v>
      </c>
      <c r="C1338" t="s">
        <v>704</v>
      </c>
      <c r="D1338" s="40">
        <v>41036</v>
      </c>
      <c r="E1338" t="s">
        <v>833</v>
      </c>
      <c r="F1338" t="s">
        <v>838</v>
      </c>
      <c r="G1338">
        <v>1</v>
      </c>
      <c r="H1338" t="s">
        <v>1110</v>
      </c>
      <c r="I1338">
        <v>32.866999999999997</v>
      </c>
      <c r="J1338">
        <v>-117.25700000000001</v>
      </c>
      <c r="K1338" s="11">
        <v>0</v>
      </c>
      <c r="L1338">
        <v>4800</v>
      </c>
      <c r="N1338">
        <v>0.7</v>
      </c>
      <c r="O1338" s="11">
        <v>2.17</v>
      </c>
      <c r="P1338" s="11">
        <v>0.24</v>
      </c>
      <c r="Q1338" s="12">
        <v>0.15</v>
      </c>
      <c r="R1338">
        <v>0.02</v>
      </c>
      <c r="T1338" s="42">
        <v>17.899999999999999</v>
      </c>
    </row>
    <row r="1339" spans="1:20" x14ac:dyDescent="0.2">
      <c r="A1339">
        <v>2733</v>
      </c>
      <c r="B1339">
        <v>2012</v>
      </c>
      <c r="C1339" t="s">
        <v>704</v>
      </c>
      <c r="D1339" s="40">
        <v>41036</v>
      </c>
      <c r="E1339" t="s">
        <v>836</v>
      </c>
      <c r="F1339" t="s">
        <v>838</v>
      </c>
      <c r="G1339">
        <v>1</v>
      </c>
      <c r="H1339" t="s">
        <v>1110</v>
      </c>
      <c r="I1339">
        <v>34.408000000000001</v>
      </c>
      <c r="J1339">
        <v>-119.685</v>
      </c>
      <c r="K1339" s="11">
        <v>0</v>
      </c>
      <c r="L1339">
        <v>10210</v>
      </c>
      <c r="N1339">
        <v>1.32</v>
      </c>
      <c r="O1339" s="11">
        <v>1.88</v>
      </c>
      <c r="P1339" s="11">
        <v>0.44</v>
      </c>
      <c r="Q1339" s="12">
        <v>0.66</v>
      </c>
      <c r="R1339">
        <v>0.03</v>
      </c>
      <c r="T1339" s="42">
        <v>16</v>
      </c>
    </row>
    <row r="1340" spans="1:20" x14ac:dyDescent="0.2">
      <c r="A1340">
        <v>2734</v>
      </c>
      <c r="B1340">
        <v>2012</v>
      </c>
      <c r="C1340" t="s">
        <v>704</v>
      </c>
      <c r="D1340" s="40">
        <v>41039</v>
      </c>
      <c r="E1340" t="s">
        <v>833</v>
      </c>
      <c r="F1340" t="s">
        <v>838</v>
      </c>
      <c r="G1340">
        <v>1</v>
      </c>
      <c r="H1340" t="s">
        <v>1110</v>
      </c>
      <c r="I1340">
        <v>32.866999999999997</v>
      </c>
      <c r="J1340">
        <v>-117.25700000000001</v>
      </c>
      <c r="K1340" s="11">
        <v>0</v>
      </c>
      <c r="L1340">
        <v>0</v>
      </c>
      <c r="N1340">
        <v>0.68</v>
      </c>
      <c r="O1340" s="11">
        <v>2.31</v>
      </c>
      <c r="P1340" s="11">
        <v>0.22</v>
      </c>
      <c r="Q1340" s="12">
        <v>0.16</v>
      </c>
      <c r="R1340">
        <v>0.05</v>
      </c>
      <c r="T1340" s="42">
        <v>18.600000000000001</v>
      </c>
    </row>
    <row r="1341" spans="1:20" x14ac:dyDescent="0.2">
      <c r="A1341">
        <v>2735</v>
      </c>
      <c r="B1341">
        <v>2012</v>
      </c>
      <c r="C1341" t="s">
        <v>704</v>
      </c>
      <c r="D1341" s="40">
        <v>41043</v>
      </c>
      <c r="E1341" t="s">
        <v>835</v>
      </c>
      <c r="F1341" t="s">
        <v>838</v>
      </c>
      <c r="G1341">
        <v>1</v>
      </c>
      <c r="H1341" t="s">
        <v>1110</v>
      </c>
      <c r="I1341">
        <v>33.606099999999998</v>
      </c>
      <c r="J1341">
        <v>-117.9311</v>
      </c>
      <c r="K1341" s="11">
        <v>0</v>
      </c>
      <c r="L1341">
        <v>83195</v>
      </c>
      <c r="N1341">
        <v>2.94</v>
      </c>
      <c r="O1341" s="11">
        <v>2.2999999999999998</v>
      </c>
      <c r="P1341" s="11">
        <v>0.43</v>
      </c>
      <c r="Q1341" s="12">
        <v>1.06</v>
      </c>
      <c r="R1341">
        <v>0.1</v>
      </c>
      <c r="T1341" s="42">
        <v>18</v>
      </c>
    </row>
    <row r="1342" spans="1:20" x14ac:dyDescent="0.2">
      <c r="A1342">
        <v>2736</v>
      </c>
      <c r="B1342">
        <v>2012</v>
      </c>
      <c r="C1342" t="s">
        <v>704</v>
      </c>
      <c r="D1342" s="40">
        <v>41043</v>
      </c>
      <c r="E1342" t="s">
        <v>833</v>
      </c>
      <c r="F1342" t="s">
        <v>838</v>
      </c>
      <c r="G1342">
        <v>1</v>
      </c>
      <c r="H1342" t="s">
        <v>1110</v>
      </c>
      <c r="I1342">
        <v>32.866999999999997</v>
      </c>
      <c r="J1342">
        <v>-117.25700000000001</v>
      </c>
      <c r="K1342" s="11">
        <v>0</v>
      </c>
      <c r="L1342">
        <v>17600</v>
      </c>
      <c r="N1342">
        <v>1.66</v>
      </c>
      <c r="O1342" s="11">
        <v>3.25</v>
      </c>
      <c r="P1342" s="11">
        <v>0.26</v>
      </c>
      <c r="Q1342" s="12">
        <v>0.16</v>
      </c>
      <c r="R1342">
        <v>0.03</v>
      </c>
      <c r="T1342" s="42">
        <v>18.899999999999999</v>
      </c>
    </row>
    <row r="1343" spans="1:20" x14ac:dyDescent="0.2">
      <c r="A1343">
        <v>2737</v>
      </c>
      <c r="B1343">
        <v>2012</v>
      </c>
      <c r="C1343" t="s">
        <v>704</v>
      </c>
      <c r="D1343" s="40">
        <v>41043</v>
      </c>
      <c r="E1343" t="s">
        <v>836</v>
      </c>
      <c r="F1343" t="s">
        <v>838</v>
      </c>
      <c r="G1343">
        <v>1</v>
      </c>
      <c r="H1343" t="s">
        <v>1110</v>
      </c>
      <c r="I1343">
        <v>34.408000000000001</v>
      </c>
      <c r="J1343">
        <v>-119.685</v>
      </c>
      <c r="K1343" s="11">
        <v>0</v>
      </c>
      <c r="L1343">
        <v>464</v>
      </c>
      <c r="N1343">
        <v>0.51</v>
      </c>
      <c r="O1343" s="11">
        <v>0.89</v>
      </c>
      <c r="P1343" s="11">
        <v>0.32</v>
      </c>
      <c r="Q1343" s="12">
        <v>0.69</v>
      </c>
      <c r="R1343">
        <v>0.15</v>
      </c>
      <c r="T1343" s="42">
        <v>14</v>
      </c>
    </row>
    <row r="1344" spans="1:20" x14ac:dyDescent="0.2">
      <c r="A1344">
        <v>2738</v>
      </c>
      <c r="B1344">
        <v>2012</v>
      </c>
      <c r="C1344" t="s">
        <v>704</v>
      </c>
      <c r="D1344" s="40">
        <v>41044</v>
      </c>
      <c r="E1344" t="s">
        <v>837</v>
      </c>
      <c r="F1344" t="s">
        <v>838</v>
      </c>
      <c r="G1344">
        <v>1</v>
      </c>
      <c r="H1344" t="s">
        <v>1110</v>
      </c>
      <c r="I1344">
        <v>34.008000000000003</v>
      </c>
      <c r="J1344">
        <v>-118.499</v>
      </c>
      <c r="K1344" s="11">
        <v>0</v>
      </c>
      <c r="L1344">
        <v>0</v>
      </c>
      <c r="N1344">
        <v>1</v>
      </c>
      <c r="O1344" s="11">
        <v>1.5648</v>
      </c>
      <c r="P1344" s="11">
        <v>0.40019900000000003</v>
      </c>
      <c r="Q1344" s="12">
        <v>0.83576399999999995</v>
      </c>
      <c r="R1344">
        <v>0.89</v>
      </c>
      <c r="T1344" s="42">
        <v>18</v>
      </c>
    </row>
    <row r="1345" spans="1:20" x14ac:dyDescent="0.2">
      <c r="A1345">
        <v>2739</v>
      </c>
      <c r="B1345">
        <v>2012</v>
      </c>
      <c r="C1345" t="s">
        <v>704</v>
      </c>
      <c r="D1345" s="40">
        <v>41046</v>
      </c>
      <c r="E1345" t="s">
        <v>833</v>
      </c>
      <c r="F1345" t="s">
        <v>838</v>
      </c>
      <c r="G1345">
        <v>1</v>
      </c>
      <c r="H1345" t="s">
        <v>1110</v>
      </c>
      <c r="I1345">
        <v>32.866999999999997</v>
      </c>
      <c r="J1345">
        <v>-117.25700000000001</v>
      </c>
      <c r="K1345" s="11">
        <v>0</v>
      </c>
      <c r="L1345">
        <v>0</v>
      </c>
      <c r="N1345">
        <v>3.88</v>
      </c>
      <c r="O1345" s="11">
        <v>6.21</v>
      </c>
      <c r="P1345" s="11">
        <v>0.27</v>
      </c>
      <c r="Q1345" s="12">
        <v>0.81</v>
      </c>
      <c r="R1345">
        <v>0.05</v>
      </c>
      <c r="T1345" s="42">
        <v>18</v>
      </c>
    </row>
    <row r="1346" spans="1:20" x14ac:dyDescent="0.2">
      <c r="A1346">
        <v>2740</v>
      </c>
      <c r="B1346">
        <v>2012</v>
      </c>
      <c r="C1346" t="s">
        <v>704</v>
      </c>
      <c r="D1346" s="40">
        <v>41050</v>
      </c>
      <c r="E1346" t="s">
        <v>835</v>
      </c>
      <c r="F1346" t="s">
        <v>838</v>
      </c>
      <c r="G1346">
        <v>1</v>
      </c>
      <c r="H1346" t="s">
        <v>1110</v>
      </c>
      <c r="I1346">
        <v>33.606099999999998</v>
      </c>
      <c r="J1346">
        <v>-117.9311</v>
      </c>
      <c r="K1346" s="11">
        <v>0</v>
      </c>
      <c r="L1346">
        <v>62397</v>
      </c>
      <c r="N1346">
        <v>3.9</v>
      </c>
      <c r="O1346" s="11">
        <v>1.95</v>
      </c>
      <c r="P1346" s="11">
        <v>0.33</v>
      </c>
      <c r="Q1346" s="12">
        <v>0.48</v>
      </c>
      <c r="R1346">
        <v>0</v>
      </c>
      <c r="T1346" s="42">
        <v>19.5</v>
      </c>
    </row>
    <row r="1347" spans="1:20" x14ac:dyDescent="0.2">
      <c r="A1347">
        <v>2741</v>
      </c>
      <c r="B1347">
        <v>2012</v>
      </c>
      <c r="C1347" t="s">
        <v>704</v>
      </c>
      <c r="D1347" s="40">
        <v>41050</v>
      </c>
      <c r="E1347" t="s">
        <v>833</v>
      </c>
      <c r="F1347" t="s">
        <v>838</v>
      </c>
      <c r="G1347">
        <v>1</v>
      </c>
      <c r="H1347" t="s">
        <v>1110</v>
      </c>
      <c r="I1347">
        <v>32.866999999999997</v>
      </c>
      <c r="J1347">
        <v>-117.25700000000001</v>
      </c>
      <c r="K1347" s="11">
        <v>0</v>
      </c>
      <c r="L1347">
        <v>12000</v>
      </c>
      <c r="N1347">
        <v>1.45</v>
      </c>
      <c r="O1347" s="11">
        <v>5.12</v>
      </c>
      <c r="P1347" s="11">
        <v>0.26</v>
      </c>
      <c r="Q1347" s="12">
        <v>0.12</v>
      </c>
      <c r="R1347">
        <v>0.04</v>
      </c>
      <c r="T1347" s="42">
        <v>18.7</v>
      </c>
    </row>
    <row r="1348" spans="1:20" x14ac:dyDescent="0.2">
      <c r="A1348">
        <v>2742</v>
      </c>
      <c r="B1348">
        <v>2012</v>
      </c>
      <c r="C1348" t="s">
        <v>704</v>
      </c>
      <c r="D1348" s="40">
        <v>41050</v>
      </c>
      <c r="E1348" t="s">
        <v>836</v>
      </c>
      <c r="F1348" t="s">
        <v>838</v>
      </c>
      <c r="G1348">
        <v>1</v>
      </c>
      <c r="H1348" t="s">
        <v>1110</v>
      </c>
      <c r="I1348">
        <v>34.408000000000001</v>
      </c>
      <c r="J1348">
        <v>-119.685</v>
      </c>
      <c r="K1348" s="11">
        <v>0</v>
      </c>
      <c r="L1348">
        <v>26452</v>
      </c>
      <c r="N1348">
        <v>1.67</v>
      </c>
      <c r="O1348" s="11">
        <v>7.0000000000000007E-2</v>
      </c>
      <c r="P1348" s="11">
        <v>0.22</v>
      </c>
      <c r="Q1348" s="12">
        <v>0.26</v>
      </c>
      <c r="R1348">
        <v>0.06</v>
      </c>
      <c r="T1348" s="42">
        <v>16</v>
      </c>
    </row>
    <row r="1349" spans="1:20" x14ac:dyDescent="0.2">
      <c r="A1349">
        <v>2743</v>
      </c>
      <c r="B1349">
        <v>2012</v>
      </c>
      <c r="C1349" t="s">
        <v>704</v>
      </c>
      <c r="D1349" s="40">
        <v>41050</v>
      </c>
      <c r="E1349" t="s">
        <v>837</v>
      </c>
      <c r="F1349" t="s">
        <v>838</v>
      </c>
      <c r="G1349">
        <v>1</v>
      </c>
      <c r="H1349" t="s">
        <v>1110</v>
      </c>
      <c r="I1349">
        <v>34.008000000000003</v>
      </c>
      <c r="J1349">
        <v>-118.499</v>
      </c>
      <c r="K1349" s="11">
        <v>0</v>
      </c>
      <c r="L1349">
        <v>0</v>
      </c>
      <c r="N1349">
        <v>2</v>
      </c>
      <c r="O1349" s="11">
        <v>4.1263300000000003</v>
      </c>
      <c r="P1349" s="11">
        <v>0.517621</v>
      </c>
      <c r="Q1349" s="12">
        <v>1.6768099999999999</v>
      </c>
      <c r="R1349">
        <v>1.53</v>
      </c>
      <c r="T1349" s="42">
        <v>18.5</v>
      </c>
    </row>
    <row r="1350" spans="1:20" x14ac:dyDescent="0.2">
      <c r="A1350">
        <v>2744</v>
      </c>
      <c r="B1350">
        <v>2012</v>
      </c>
      <c r="C1350" t="s">
        <v>704</v>
      </c>
      <c r="D1350" s="40">
        <v>41053</v>
      </c>
      <c r="E1350" t="s">
        <v>833</v>
      </c>
      <c r="F1350" t="s">
        <v>838</v>
      </c>
      <c r="G1350">
        <v>1</v>
      </c>
      <c r="H1350" t="s">
        <v>1110</v>
      </c>
      <c r="I1350">
        <v>32.866999999999997</v>
      </c>
      <c r="J1350">
        <v>-117.25700000000001</v>
      </c>
      <c r="K1350" s="11">
        <v>0</v>
      </c>
      <c r="L1350">
        <v>0</v>
      </c>
      <c r="N1350">
        <v>1.22</v>
      </c>
      <c r="O1350" s="11">
        <v>4.4000000000000004</v>
      </c>
      <c r="P1350" s="11">
        <v>0.28000000000000003</v>
      </c>
      <c r="Q1350" s="12">
        <v>0.47</v>
      </c>
      <c r="R1350">
        <v>0.05</v>
      </c>
      <c r="T1350" s="42">
        <v>18</v>
      </c>
    </row>
    <row r="1351" spans="1:20" x14ac:dyDescent="0.2">
      <c r="A1351">
        <v>2745</v>
      </c>
      <c r="B1351">
        <v>2012</v>
      </c>
      <c r="C1351" t="s">
        <v>704</v>
      </c>
      <c r="D1351" s="40">
        <v>41057</v>
      </c>
      <c r="E1351" t="s">
        <v>833</v>
      </c>
      <c r="F1351" t="s">
        <v>838</v>
      </c>
      <c r="G1351">
        <v>1</v>
      </c>
      <c r="H1351" t="s">
        <v>1110</v>
      </c>
      <c r="I1351">
        <v>32.866999999999997</v>
      </c>
      <c r="J1351">
        <v>-117.25700000000001</v>
      </c>
      <c r="K1351" s="11">
        <v>0</v>
      </c>
      <c r="L1351">
        <v>41200</v>
      </c>
      <c r="N1351">
        <v>1.1399999999999999</v>
      </c>
      <c r="O1351" s="11">
        <v>4.12</v>
      </c>
      <c r="P1351" s="11">
        <v>0.27</v>
      </c>
      <c r="Q1351" s="12">
        <v>0.11</v>
      </c>
      <c r="R1351">
        <v>7.0000000000000007E-2</v>
      </c>
      <c r="T1351" s="42">
        <v>18.7</v>
      </c>
    </row>
    <row r="1352" spans="1:20" x14ac:dyDescent="0.2">
      <c r="A1352">
        <v>2746</v>
      </c>
      <c r="B1352">
        <v>2012</v>
      </c>
      <c r="C1352" t="s">
        <v>704</v>
      </c>
      <c r="D1352" s="40">
        <v>41057</v>
      </c>
      <c r="E1352" t="s">
        <v>833</v>
      </c>
      <c r="F1352" t="s">
        <v>838</v>
      </c>
      <c r="G1352">
        <v>1</v>
      </c>
      <c r="H1352" t="s">
        <v>1110</v>
      </c>
      <c r="I1352">
        <v>32.866999999999997</v>
      </c>
      <c r="J1352">
        <v>-117.25700000000001</v>
      </c>
      <c r="K1352" s="11">
        <v>0</v>
      </c>
      <c r="L1352">
        <v>41200</v>
      </c>
      <c r="N1352">
        <v>1.1399999999999999</v>
      </c>
      <c r="O1352" s="11">
        <v>0</v>
      </c>
      <c r="P1352" s="11">
        <v>0</v>
      </c>
      <c r="Q1352" s="12">
        <v>0</v>
      </c>
      <c r="R1352">
        <v>0</v>
      </c>
      <c r="T1352" s="42">
        <v>18.7</v>
      </c>
    </row>
    <row r="1353" spans="1:20" x14ac:dyDescent="0.2">
      <c r="A1353">
        <v>2747</v>
      </c>
      <c r="B1353">
        <v>2012</v>
      </c>
      <c r="C1353" t="s">
        <v>704</v>
      </c>
      <c r="D1353" s="40">
        <v>41057</v>
      </c>
      <c r="E1353" t="s">
        <v>837</v>
      </c>
      <c r="F1353" t="s">
        <v>838</v>
      </c>
      <c r="G1353">
        <v>1</v>
      </c>
      <c r="H1353" t="s">
        <v>1110</v>
      </c>
      <c r="I1353">
        <v>34.008000000000003</v>
      </c>
      <c r="J1353">
        <v>-118.499</v>
      </c>
      <c r="K1353" s="11">
        <v>0</v>
      </c>
      <c r="L1353">
        <v>7854</v>
      </c>
      <c r="N1353">
        <v>1</v>
      </c>
      <c r="O1353" s="11">
        <v>2.89594</v>
      </c>
      <c r="P1353" s="11">
        <v>0.41887200000000002</v>
      </c>
      <c r="Q1353" s="12">
        <v>0.77305599999999997</v>
      </c>
      <c r="R1353">
        <v>0.9</v>
      </c>
    </row>
    <row r="1354" spans="1:20" x14ac:dyDescent="0.2">
      <c r="A1354">
        <v>2748</v>
      </c>
      <c r="B1354">
        <v>2012</v>
      </c>
      <c r="C1354" t="s">
        <v>704</v>
      </c>
      <c r="D1354" s="40">
        <v>41058</v>
      </c>
      <c r="E1354" t="s">
        <v>835</v>
      </c>
      <c r="F1354" t="s">
        <v>838</v>
      </c>
      <c r="G1354">
        <v>1</v>
      </c>
      <c r="H1354" t="s">
        <v>1110</v>
      </c>
      <c r="I1354">
        <v>33.606099999999998</v>
      </c>
      <c r="J1354">
        <v>-117.9311</v>
      </c>
      <c r="K1354" s="11">
        <v>0</v>
      </c>
      <c r="L1354">
        <v>116993</v>
      </c>
      <c r="N1354">
        <v>2.92</v>
      </c>
      <c r="O1354" s="11">
        <v>0</v>
      </c>
      <c r="P1354" s="11">
        <v>0.27</v>
      </c>
      <c r="Q1354" s="12">
        <v>0.39</v>
      </c>
      <c r="R1354">
        <v>0</v>
      </c>
      <c r="T1354" s="42">
        <v>18.5</v>
      </c>
    </row>
    <row r="1355" spans="1:20" x14ac:dyDescent="0.2">
      <c r="A1355">
        <v>2749</v>
      </c>
      <c r="B1355">
        <v>2012</v>
      </c>
      <c r="C1355" t="s">
        <v>704</v>
      </c>
      <c r="D1355" s="40">
        <v>41060</v>
      </c>
      <c r="E1355" t="s">
        <v>833</v>
      </c>
      <c r="F1355" t="s">
        <v>838</v>
      </c>
      <c r="G1355">
        <v>1</v>
      </c>
      <c r="H1355" t="s">
        <v>1110</v>
      </c>
      <c r="I1355">
        <v>32.866999999999997</v>
      </c>
      <c r="J1355">
        <v>-117.25700000000001</v>
      </c>
      <c r="K1355" s="11">
        <v>0</v>
      </c>
      <c r="L1355">
        <v>0</v>
      </c>
      <c r="N1355">
        <v>0.76</v>
      </c>
      <c r="O1355" s="11">
        <v>3.41</v>
      </c>
      <c r="P1355" s="11">
        <v>0.3</v>
      </c>
      <c r="Q1355" s="12">
        <v>0.1</v>
      </c>
      <c r="R1355">
        <v>0.03</v>
      </c>
      <c r="T1355" s="42">
        <v>19.3</v>
      </c>
    </row>
    <row r="1356" spans="1:20" x14ac:dyDescent="0.2">
      <c r="A1356">
        <v>2750</v>
      </c>
      <c r="B1356">
        <v>2012</v>
      </c>
      <c r="C1356" t="s">
        <v>704</v>
      </c>
      <c r="D1356" s="40">
        <v>41060</v>
      </c>
      <c r="E1356" t="s">
        <v>836</v>
      </c>
      <c r="F1356" t="s">
        <v>838</v>
      </c>
      <c r="G1356">
        <v>1</v>
      </c>
      <c r="H1356" t="s">
        <v>1110</v>
      </c>
      <c r="I1356">
        <v>34.408000000000001</v>
      </c>
      <c r="J1356">
        <v>-119.685</v>
      </c>
      <c r="K1356" s="11">
        <v>0.14000000000000001</v>
      </c>
      <c r="L1356">
        <v>40838</v>
      </c>
      <c r="N1356">
        <v>3.43</v>
      </c>
      <c r="O1356" s="11">
        <v>1.66</v>
      </c>
      <c r="P1356" s="11">
        <v>0.62</v>
      </c>
      <c r="Q1356" s="12">
        <v>0.51</v>
      </c>
      <c r="R1356">
        <v>0.11</v>
      </c>
      <c r="T1356" s="42">
        <v>15</v>
      </c>
    </row>
    <row r="1357" spans="1:20" x14ac:dyDescent="0.2">
      <c r="A1357">
        <v>2751</v>
      </c>
      <c r="B1357">
        <v>2012</v>
      </c>
      <c r="C1357" t="s">
        <v>705</v>
      </c>
      <c r="D1357" s="40">
        <v>41064</v>
      </c>
      <c r="E1357" t="s">
        <v>835</v>
      </c>
      <c r="F1357" t="s">
        <v>838</v>
      </c>
      <c r="G1357">
        <v>1</v>
      </c>
      <c r="H1357" t="s">
        <v>1110</v>
      </c>
      <c r="I1357">
        <v>33.606099999999998</v>
      </c>
      <c r="J1357">
        <v>-117.9311</v>
      </c>
      <c r="K1357" s="11">
        <v>0</v>
      </c>
      <c r="L1357">
        <v>38997</v>
      </c>
      <c r="N1357">
        <v>3.44</v>
      </c>
      <c r="O1357" s="11">
        <v>0</v>
      </c>
      <c r="P1357" s="11">
        <v>0.28000000000000003</v>
      </c>
      <c r="Q1357" s="12">
        <v>0.4</v>
      </c>
      <c r="R1357">
        <v>0.11</v>
      </c>
      <c r="T1357" s="42">
        <v>20</v>
      </c>
    </row>
    <row r="1358" spans="1:20" x14ac:dyDescent="0.2">
      <c r="A1358">
        <v>2752</v>
      </c>
      <c r="B1358">
        <v>2012</v>
      </c>
      <c r="C1358" t="s">
        <v>705</v>
      </c>
      <c r="D1358" s="40">
        <v>41065</v>
      </c>
      <c r="E1358" t="s">
        <v>837</v>
      </c>
      <c r="F1358" t="s">
        <v>838</v>
      </c>
      <c r="G1358">
        <v>1</v>
      </c>
      <c r="H1358" t="s">
        <v>1110</v>
      </c>
      <c r="I1358">
        <v>34.008000000000003</v>
      </c>
      <c r="J1358">
        <v>-118.499</v>
      </c>
      <c r="K1358" s="11">
        <v>0.1</v>
      </c>
      <c r="L1358">
        <v>5984</v>
      </c>
      <c r="N1358">
        <v>1</v>
      </c>
      <c r="O1358" s="11">
        <v>3.0451999999999999</v>
      </c>
      <c r="P1358" s="11">
        <v>0.40462700000000001</v>
      </c>
      <c r="Q1358" s="12">
        <v>0.71146900000000002</v>
      </c>
      <c r="R1358">
        <v>1.65</v>
      </c>
      <c r="T1358" s="42">
        <v>19</v>
      </c>
    </row>
    <row r="1359" spans="1:20" x14ac:dyDescent="0.2">
      <c r="A1359">
        <v>2753</v>
      </c>
      <c r="B1359">
        <v>2012</v>
      </c>
      <c r="C1359" t="s">
        <v>705</v>
      </c>
      <c r="D1359" s="40">
        <v>41065</v>
      </c>
      <c r="E1359" t="s">
        <v>833</v>
      </c>
      <c r="F1359" t="s">
        <v>838</v>
      </c>
      <c r="G1359">
        <v>1</v>
      </c>
      <c r="H1359" t="s">
        <v>1110</v>
      </c>
      <c r="I1359">
        <v>32.866999999999997</v>
      </c>
      <c r="J1359">
        <v>-117.25700000000001</v>
      </c>
      <c r="K1359" s="11">
        <v>0</v>
      </c>
      <c r="L1359">
        <v>800</v>
      </c>
      <c r="N1359">
        <v>0.56999999999999995</v>
      </c>
      <c r="O1359" s="11">
        <v>3.55</v>
      </c>
      <c r="P1359" s="11">
        <v>0.25</v>
      </c>
      <c r="Q1359" s="12">
        <v>0.13</v>
      </c>
      <c r="R1359">
        <v>0.03</v>
      </c>
      <c r="T1359" s="42">
        <v>19.3</v>
      </c>
    </row>
    <row r="1360" spans="1:20" x14ac:dyDescent="0.2">
      <c r="A1360">
        <v>2754</v>
      </c>
      <c r="B1360">
        <v>2012</v>
      </c>
      <c r="C1360" t="s">
        <v>705</v>
      </c>
      <c r="D1360" s="40">
        <v>41067</v>
      </c>
      <c r="E1360" t="s">
        <v>833</v>
      </c>
      <c r="F1360" t="s">
        <v>838</v>
      </c>
      <c r="G1360">
        <v>1</v>
      </c>
      <c r="H1360" t="s">
        <v>1110</v>
      </c>
      <c r="I1360">
        <v>32.866999999999997</v>
      </c>
      <c r="J1360">
        <v>-117.25700000000001</v>
      </c>
      <c r="K1360" s="11">
        <v>0</v>
      </c>
      <c r="L1360">
        <v>0</v>
      </c>
      <c r="N1360">
        <v>1.02</v>
      </c>
      <c r="O1360" s="11">
        <v>3.87</v>
      </c>
      <c r="P1360" s="11">
        <v>0.33</v>
      </c>
      <c r="Q1360" s="12">
        <v>1</v>
      </c>
      <c r="R1360">
        <v>0.08</v>
      </c>
      <c r="T1360" s="42">
        <v>18.2</v>
      </c>
    </row>
    <row r="1361" spans="1:20" x14ac:dyDescent="0.2">
      <c r="A1361">
        <v>2755</v>
      </c>
      <c r="B1361">
        <v>2012</v>
      </c>
      <c r="C1361" t="s">
        <v>705</v>
      </c>
      <c r="D1361" s="40">
        <v>41067</v>
      </c>
      <c r="E1361" t="s">
        <v>836</v>
      </c>
      <c r="F1361" t="s">
        <v>838</v>
      </c>
      <c r="G1361">
        <v>1</v>
      </c>
      <c r="H1361" t="s">
        <v>1110</v>
      </c>
      <c r="I1361">
        <v>34.408000000000001</v>
      </c>
      <c r="J1361">
        <v>-119.685</v>
      </c>
      <c r="K1361" s="11">
        <v>6.4000000000000001E-2</v>
      </c>
      <c r="L1361">
        <v>18795</v>
      </c>
      <c r="N1361">
        <v>1.37</v>
      </c>
      <c r="O1361" s="11">
        <v>2.66</v>
      </c>
      <c r="P1361" s="11">
        <v>1.02</v>
      </c>
      <c r="Q1361" s="12">
        <v>0.59</v>
      </c>
      <c r="R1361">
        <v>0.17</v>
      </c>
    </row>
    <row r="1362" spans="1:20" x14ac:dyDescent="0.2">
      <c r="A1362">
        <v>2756</v>
      </c>
      <c r="B1362">
        <v>2012</v>
      </c>
      <c r="C1362" t="s">
        <v>705</v>
      </c>
      <c r="D1362" s="40">
        <v>41071</v>
      </c>
      <c r="E1362" t="s">
        <v>835</v>
      </c>
      <c r="F1362" t="s">
        <v>838</v>
      </c>
      <c r="G1362">
        <v>1</v>
      </c>
      <c r="H1362" t="s">
        <v>1110</v>
      </c>
      <c r="I1362">
        <v>33.606099999999998</v>
      </c>
      <c r="J1362">
        <v>-117.9311</v>
      </c>
      <c r="K1362" s="11">
        <v>0</v>
      </c>
      <c r="L1362">
        <v>5200</v>
      </c>
      <c r="N1362">
        <v>1.36</v>
      </c>
      <c r="O1362" s="11">
        <v>1.63</v>
      </c>
      <c r="P1362" s="11">
        <v>0.37</v>
      </c>
      <c r="Q1362" s="12">
        <v>1.17</v>
      </c>
      <c r="R1362">
        <v>0</v>
      </c>
      <c r="T1362" s="42">
        <v>21.5</v>
      </c>
    </row>
    <row r="1363" spans="1:20" x14ac:dyDescent="0.2">
      <c r="A1363">
        <v>2758</v>
      </c>
      <c r="B1363">
        <v>2012</v>
      </c>
      <c r="C1363" t="s">
        <v>705</v>
      </c>
      <c r="D1363" s="40">
        <v>41071</v>
      </c>
      <c r="E1363" t="s">
        <v>833</v>
      </c>
      <c r="F1363" t="s">
        <v>838</v>
      </c>
      <c r="G1363">
        <v>1</v>
      </c>
      <c r="H1363" t="s">
        <v>1110</v>
      </c>
      <c r="I1363">
        <v>32.866999999999997</v>
      </c>
      <c r="J1363">
        <v>-117.25700000000001</v>
      </c>
      <c r="K1363" s="11">
        <v>0</v>
      </c>
      <c r="L1363">
        <v>14800</v>
      </c>
      <c r="N1363">
        <v>0.95</v>
      </c>
      <c r="O1363" s="11">
        <v>2.78</v>
      </c>
      <c r="P1363" s="11">
        <v>0.26</v>
      </c>
      <c r="Q1363" s="12">
        <v>0.11</v>
      </c>
      <c r="R1363">
        <v>7.0000000000000007E-2</v>
      </c>
      <c r="T1363" s="42">
        <v>19</v>
      </c>
    </row>
    <row r="1364" spans="1:20" x14ac:dyDescent="0.2">
      <c r="A1364">
        <v>2759</v>
      </c>
      <c r="B1364">
        <v>2012</v>
      </c>
      <c r="C1364" t="s">
        <v>705</v>
      </c>
      <c r="D1364" s="40">
        <v>41072</v>
      </c>
      <c r="E1364" t="s">
        <v>836</v>
      </c>
      <c r="F1364" t="s">
        <v>838</v>
      </c>
      <c r="G1364">
        <v>1</v>
      </c>
      <c r="H1364" t="s">
        <v>1110</v>
      </c>
      <c r="I1364">
        <v>34.408000000000001</v>
      </c>
      <c r="J1364">
        <v>-119.685</v>
      </c>
      <c r="K1364" s="11">
        <v>0</v>
      </c>
      <c r="L1364">
        <v>40839</v>
      </c>
      <c r="N1364">
        <v>3.13</v>
      </c>
      <c r="O1364" s="11">
        <v>4.88</v>
      </c>
      <c r="P1364" s="11">
        <v>0.65</v>
      </c>
      <c r="Q1364" s="12">
        <v>0.36</v>
      </c>
      <c r="R1364">
        <v>0.1</v>
      </c>
      <c r="T1364" s="42">
        <v>17</v>
      </c>
    </row>
    <row r="1365" spans="1:20" x14ac:dyDescent="0.2">
      <c r="A1365">
        <v>2760</v>
      </c>
      <c r="B1365">
        <v>2012</v>
      </c>
      <c r="C1365" t="s">
        <v>705</v>
      </c>
      <c r="D1365" s="40">
        <v>41074</v>
      </c>
      <c r="E1365" t="s">
        <v>833</v>
      </c>
      <c r="F1365" t="s">
        <v>838</v>
      </c>
      <c r="G1365">
        <v>1</v>
      </c>
      <c r="H1365" t="s">
        <v>1110</v>
      </c>
      <c r="I1365">
        <v>32.866999999999997</v>
      </c>
      <c r="J1365">
        <v>-117.25700000000001</v>
      </c>
      <c r="K1365" s="11">
        <v>0</v>
      </c>
      <c r="L1365">
        <v>0</v>
      </c>
      <c r="N1365">
        <v>1.39</v>
      </c>
      <c r="O1365" s="11">
        <v>2.57</v>
      </c>
      <c r="P1365" s="11">
        <v>0.3</v>
      </c>
      <c r="Q1365" s="12">
        <v>0.55000000000000004</v>
      </c>
      <c r="R1365">
        <v>0.04</v>
      </c>
      <c r="T1365" s="42">
        <v>17.5</v>
      </c>
    </row>
    <row r="1366" spans="1:20" x14ac:dyDescent="0.2">
      <c r="A1366">
        <v>2761</v>
      </c>
      <c r="B1366">
        <v>2012</v>
      </c>
      <c r="C1366" t="s">
        <v>705</v>
      </c>
      <c r="D1366" s="40">
        <v>41078</v>
      </c>
      <c r="E1366" t="s">
        <v>835</v>
      </c>
      <c r="F1366" t="s">
        <v>838</v>
      </c>
      <c r="G1366">
        <v>1</v>
      </c>
      <c r="H1366" t="s">
        <v>1110</v>
      </c>
      <c r="I1366">
        <v>33.606099999999998</v>
      </c>
      <c r="J1366">
        <v>-117.9311</v>
      </c>
      <c r="K1366" s="11">
        <v>0</v>
      </c>
      <c r="L1366">
        <v>5200</v>
      </c>
      <c r="N1366">
        <v>0.28999999999999998</v>
      </c>
      <c r="O1366" s="11">
        <v>1.78</v>
      </c>
      <c r="P1366" s="11">
        <v>0.39</v>
      </c>
      <c r="Q1366" s="12">
        <v>0.43</v>
      </c>
      <c r="R1366">
        <v>0.1</v>
      </c>
      <c r="T1366" s="42">
        <v>20</v>
      </c>
    </row>
    <row r="1367" spans="1:20" x14ac:dyDescent="0.2">
      <c r="A1367">
        <v>2762</v>
      </c>
      <c r="B1367">
        <v>2012</v>
      </c>
      <c r="C1367" t="s">
        <v>705</v>
      </c>
      <c r="D1367" s="40">
        <v>41078</v>
      </c>
      <c r="E1367" t="s">
        <v>833</v>
      </c>
      <c r="F1367" t="s">
        <v>838</v>
      </c>
      <c r="G1367">
        <v>1</v>
      </c>
      <c r="H1367" t="s">
        <v>1110</v>
      </c>
      <c r="I1367">
        <v>32.866999999999997</v>
      </c>
      <c r="J1367">
        <v>-117.25700000000001</v>
      </c>
      <c r="K1367" s="11">
        <v>0</v>
      </c>
      <c r="L1367">
        <v>19200</v>
      </c>
      <c r="N1367">
        <v>1.04</v>
      </c>
      <c r="O1367" s="11">
        <v>1.1200000000000001</v>
      </c>
      <c r="P1367" s="11">
        <v>0.27</v>
      </c>
      <c r="Q1367" s="12">
        <v>0.16</v>
      </c>
      <c r="R1367">
        <v>0.04</v>
      </c>
      <c r="T1367" s="42">
        <v>18.5</v>
      </c>
    </row>
    <row r="1368" spans="1:20" x14ac:dyDescent="0.2">
      <c r="A1368">
        <v>2763</v>
      </c>
      <c r="B1368">
        <v>2012</v>
      </c>
      <c r="C1368" t="s">
        <v>705</v>
      </c>
      <c r="D1368" s="40">
        <v>41078</v>
      </c>
      <c r="E1368" t="s">
        <v>837</v>
      </c>
      <c r="F1368" t="s">
        <v>838</v>
      </c>
      <c r="G1368">
        <v>1</v>
      </c>
      <c r="H1368" t="s">
        <v>1110</v>
      </c>
      <c r="I1368">
        <v>34.008000000000003</v>
      </c>
      <c r="J1368">
        <v>-118.499</v>
      </c>
      <c r="K1368" s="11">
        <v>0</v>
      </c>
      <c r="L1368">
        <v>0</v>
      </c>
      <c r="N1368">
        <v>1</v>
      </c>
      <c r="O1368" s="11">
        <v>4.2660999999999998</v>
      </c>
      <c r="P1368" s="11">
        <v>0.53198500000000004</v>
      </c>
      <c r="Q1368" s="12">
        <v>0.748942</v>
      </c>
      <c r="R1368">
        <v>0.69</v>
      </c>
      <c r="T1368" s="42">
        <v>18.5</v>
      </c>
    </row>
    <row r="1369" spans="1:20" x14ac:dyDescent="0.2">
      <c r="A1369">
        <v>2764</v>
      </c>
      <c r="B1369">
        <v>2012</v>
      </c>
      <c r="C1369" t="s">
        <v>705</v>
      </c>
      <c r="D1369" s="40">
        <v>41081</v>
      </c>
      <c r="E1369" t="s">
        <v>833</v>
      </c>
      <c r="F1369" t="s">
        <v>838</v>
      </c>
      <c r="G1369">
        <v>1</v>
      </c>
      <c r="H1369" t="s">
        <v>1110</v>
      </c>
      <c r="I1369">
        <v>32.866999999999997</v>
      </c>
      <c r="J1369">
        <v>-117.25700000000001</v>
      </c>
      <c r="K1369" s="11">
        <v>0</v>
      </c>
      <c r="L1369">
        <v>0</v>
      </c>
      <c r="N1369">
        <v>1.91</v>
      </c>
      <c r="O1369" s="11">
        <v>1.26</v>
      </c>
      <c r="P1369" s="11">
        <v>0.3</v>
      </c>
      <c r="Q1369" s="12">
        <v>0.17</v>
      </c>
      <c r="R1369">
        <v>0</v>
      </c>
      <c r="T1369" s="42">
        <v>19.100000000000001</v>
      </c>
    </row>
    <row r="1370" spans="1:20" x14ac:dyDescent="0.2">
      <c r="A1370">
        <v>2765</v>
      </c>
      <c r="B1370">
        <v>2012</v>
      </c>
      <c r="C1370" t="s">
        <v>705</v>
      </c>
      <c r="D1370" s="40">
        <v>41085</v>
      </c>
      <c r="E1370" t="s">
        <v>835</v>
      </c>
      <c r="F1370" t="s">
        <v>838</v>
      </c>
      <c r="G1370">
        <v>1</v>
      </c>
      <c r="H1370" t="s">
        <v>1110</v>
      </c>
      <c r="I1370">
        <v>33.606099999999998</v>
      </c>
      <c r="J1370">
        <v>-117.9311</v>
      </c>
      <c r="K1370" s="11">
        <v>0</v>
      </c>
      <c r="L1370">
        <v>275583</v>
      </c>
      <c r="N1370">
        <v>3.27</v>
      </c>
      <c r="O1370" s="11">
        <v>3.54</v>
      </c>
      <c r="P1370" s="11">
        <v>0.22</v>
      </c>
      <c r="Q1370" s="12">
        <v>0.24</v>
      </c>
      <c r="R1370">
        <v>0</v>
      </c>
      <c r="T1370" s="42">
        <v>18</v>
      </c>
    </row>
    <row r="1371" spans="1:20" x14ac:dyDescent="0.2">
      <c r="A1371">
        <v>2766</v>
      </c>
      <c r="B1371">
        <v>2012</v>
      </c>
      <c r="C1371" t="s">
        <v>705</v>
      </c>
      <c r="D1371" s="40">
        <v>41085</v>
      </c>
      <c r="E1371" t="s">
        <v>836</v>
      </c>
      <c r="F1371" t="s">
        <v>838</v>
      </c>
      <c r="G1371">
        <v>1</v>
      </c>
      <c r="H1371" t="s">
        <v>1110</v>
      </c>
      <c r="I1371">
        <v>34.408000000000001</v>
      </c>
      <c r="J1371">
        <v>-119.685</v>
      </c>
      <c r="K1371" s="11">
        <v>0</v>
      </c>
      <c r="L1371">
        <v>13690</v>
      </c>
      <c r="N1371">
        <v>0.86</v>
      </c>
      <c r="O1371" s="11">
        <v>4.05</v>
      </c>
      <c r="P1371" s="11">
        <v>0.42</v>
      </c>
      <c r="Q1371" s="12">
        <v>0.2</v>
      </c>
      <c r="R1371">
        <v>0.03</v>
      </c>
      <c r="T1371" s="42">
        <v>18</v>
      </c>
    </row>
    <row r="1372" spans="1:20" x14ac:dyDescent="0.2">
      <c r="A1372">
        <v>2768</v>
      </c>
      <c r="B1372">
        <v>2012</v>
      </c>
      <c r="C1372" t="s">
        <v>705</v>
      </c>
      <c r="D1372" s="40">
        <v>41086</v>
      </c>
      <c r="E1372" t="s">
        <v>833</v>
      </c>
      <c r="F1372" t="s">
        <v>838</v>
      </c>
      <c r="G1372">
        <v>1</v>
      </c>
      <c r="H1372" t="s">
        <v>1110</v>
      </c>
      <c r="I1372">
        <v>32.866999999999997</v>
      </c>
      <c r="J1372">
        <v>-117.25700000000001</v>
      </c>
      <c r="K1372" s="11">
        <v>0</v>
      </c>
      <c r="L1372">
        <v>16000</v>
      </c>
      <c r="N1372">
        <v>0.89</v>
      </c>
      <c r="O1372" s="11">
        <v>1.77</v>
      </c>
      <c r="P1372" s="11">
        <v>0.26</v>
      </c>
      <c r="Q1372" s="12">
        <v>0.05</v>
      </c>
      <c r="R1372">
        <v>0.04</v>
      </c>
      <c r="T1372" s="42">
        <v>20.100000000000001</v>
      </c>
    </row>
    <row r="1373" spans="1:20" x14ac:dyDescent="0.2">
      <c r="A1373">
        <v>2769</v>
      </c>
      <c r="B1373">
        <v>2012</v>
      </c>
      <c r="C1373" t="s">
        <v>705</v>
      </c>
      <c r="D1373" s="40">
        <v>41089</v>
      </c>
      <c r="E1373" t="s">
        <v>833</v>
      </c>
      <c r="F1373" t="s">
        <v>838</v>
      </c>
      <c r="G1373">
        <v>1</v>
      </c>
      <c r="H1373" t="s">
        <v>1110</v>
      </c>
      <c r="I1373">
        <v>32.866999999999997</v>
      </c>
      <c r="J1373">
        <v>-117.25700000000001</v>
      </c>
      <c r="K1373" s="11">
        <v>0</v>
      </c>
      <c r="L1373">
        <v>0</v>
      </c>
      <c r="N1373">
        <v>1.2</v>
      </c>
      <c r="O1373" s="11">
        <v>1.18</v>
      </c>
      <c r="P1373" s="11">
        <v>0.23</v>
      </c>
      <c r="Q1373" s="12">
        <v>0.16</v>
      </c>
      <c r="R1373">
        <v>0.03</v>
      </c>
      <c r="T1373" s="42">
        <v>19.8</v>
      </c>
    </row>
    <row r="1374" spans="1:20" x14ac:dyDescent="0.2">
      <c r="A1374">
        <v>2770</v>
      </c>
      <c r="B1374">
        <v>2012</v>
      </c>
      <c r="C1374" t="s">
        <v>1067</v>
      </c>
      <c r="D1374" s="40">
        <v>41092</v>
      </c>
      <c r="E1374" t="s">
        <v>835</v>
      </c>
      <c r="F1374" t="s">
        <v>838</v>
      </c>
      <c r="G1374">
        <v>1</v>
      </c>
      <c r="H1374" t="s">
        <v>1110</v>
      </c>
      <c r="I1374">
        <v>33.606099999999998</v>
      </c>
      <c r="J1374">
        <v>-117.9311</v>
      </c>
      <c r="K1374" s="11">
        <v>0.1</v>
      </c>
      <c r="L1374">
        <v>512170</v>
      </c>
      <c r="N1374">
        <v>4.82</v>
      </c>
      <c r="O1374" s="11">
        <v>1.41</v>
      </c>
      <c r="P1374" s="11">
        <v>0.16</v>
      </c>
      <c r="Q1374" s="12">
        <v>0.57999999999999996</v>
      </c>
      <c r="R1374">
        <v>0</v>
      </c>
      <c r="T1374" s="42">
        <v>18</v>
      </c>
    </row>
    <row r="1375" spans="1:20" x14ac:dyDescent="0.2">
      <c r="A1375">
        <v>2771</v>
      </c>
      <c r="B1375">
        <v>2012</v>
      </c>
      <c r="C1375" t="s">
        <v>1067</v>
      </c>
      <c r="D1375" s="40">
        <v>41092</v>
      </c>
      <c r="E1375" t="s">
        <v>835</v>
      </c>
      <c r="F1375" t="s">
        <v>838</v>
      </c>
      <c r="G1375">
        <v>1</v>
      </c>
      <c r="H1375" t="s">
        <v>1110</v>
      </c>
      <c r="I1375">
        <v>33.606099999999998</v>
      </c>
      <c r="J1375">
        <v>-117.9311</v>
      </c>
      <c r="K1375" s="11">
        <v>0.1</v>
      </c>
      <c r="L1375">
        <v>512170</v>
      </c>
      <c r="N1375">
        <v>4.82</v>
      </c>
      <c r="O1375" s="11">
        <v>1.41</v>
      </c>
      <c r="P1375" s="11">
        <v>0.16</v>
      </c>
      <c r="Q1375" s="12">
        <v>0.57999999999999996</v>
      </c>
      <c r="R1375">
        <v>0</v>
      </c>
      <c r="T1375" s="42">
        <v>19</v>
      </c>
    </row>
    <row r="1376" spans="1:20" x14ac:dyDescent="0.2">
      <c r="A1376">
        <v>2772</v>
      </c>
      <c r="B1376">
        <v>2012</v>
      </c>
      <c r="C1376" t="s">
        <v>1067</v>
      </c>
      <c r="D1376" s="40">
        <v>41092</v>
      </c>
      <c r="E1376" t="s">
        <v>833</v>
      </c>
      <c r="F1376" t="s">
        <v>838</v>
      </c>
      <c r="G1376">
        <v>1</v>
      </c>
      <c r="H1376" t="s">
        <v>1110</v>
      </c>
      <c r="I1376">
        <v>32.866999999999997</v>
      </c>
      <c r="J1376">
        <v>-117.25700000000001</v>
      </c>
      <c r="K1376" s="11">
        <v>0</v>
      </c>
      <c r="L1376">
        <v>12400</v>
      </c>
      <c r="N1376">
        <v>0.89</v>
      </c>
      <c r="O1376" s="11">
        <v>0.54</v>
      </c>
      <c r="P1376" s="11">
        <v>0.21</v>
      </c>
      <c r="Q1376" s="12">
        <v>0.28000000000000003</v>
      </c>
      <c r="R1376">
        <v>0.01</v>
      </c>
      <c r="T1376" s="42">
        <v>20.5</v>
      </c>
    </row>
    <row r="1377" spans="1:20" x14ac:dyDescent="0.2">
      <c r="A1377">
        <v>2773</v>
      </c>
      <c r="B1377">
        <v>2012</v>
      </c>
      <c r="C1377" t="s">
        <v>1067</v>
      </c>
      <c r="D1377" s="40">
        <v>41092</v>
      </c>
      <c r="E1377" t="s">
        <v>837</v>
      </c>
      <c r="F1377" t="s">
        <v>838</v>
      </c>
      <c r="G1377">
        <v>1</v>
      </c>
      <c r="H1377" t="s">
        <v>1110</v>
      </c>
      <c r="I1377">
        <v>34.008000000000003</v>
      </c>
      <c r="J1377">
        <v>-118.499</v>
      </c>
      <c r="K1377" s="11">
        <v>0.25</v>
      </c>
      <c r="L1377">
        <v>47872</v>
      </c>
      <c r="N1377">
        <v>0.5</v>
      </c>
      <c r="O1377" s="11">
        <v>2.5106600000000001</v>
      </c>
      <c r="P1377" s="11">
        <v>0.21809600000000001</v>
      </c>
      <c r="Q1377" s="12">
        <v>0.45534999999999998</v>
      </c>
      <c r="R1377">
        <v>0.75</v>
      </c>
      <c r="T1377" s="42">
        <v>19</v>
      </c>
    </row>
    <row r="1378" spans="1:20" x14ac:dyDescent="0.2">
      <c r="A1378">
        <v>2774</v>
      </c>
      <c r="B1378">
        <v>2012</v>
      </c>
      <c r="C1378" t="s">
        <v>1067</v>
      </c>
      <c r="D1378" s="40">
        <v>41093</v>
      </c>
      <c r="E1378" t="s">
        <v>836</v>
      </c>
      <c r="F1378" t="s">
        <v>838</v>
      </c>
      <c r="G1378">
        <v>1</v>
      </c>
      <c r="H1378" t="s">
        <v>1110</v>
      </c>
      <c r="I1378">
        <v>34.408000000000001</v>
      </c>
      <c r="J1378">
        <v>-119.685</v>
      </c>
      <c r="K1378" s="11">
        <v>6.3E-2</v>
      </c>
      <c r="L1378">
        <v>17171</v>
      </c>
      <c r="N1378">
        <v>1.03</v>
      </c>
      <c r="O1378" s="11">
        <v>4.9000000000000004</v>
      </c>
      <c r="P1378" s="11">
        <v>0.74</v>
      </c>
      <c r="Q1378" s="12">
        <v>0.32</v>
      </c>
      <c r="R1378">
        <v>0.08</v>
      </c>
      <c r="T1378" s="42">
        <v>17</v>
      </c>
    </row>
    <row r="1379" spans="1:20" x14ac:dyDescent="0.2">
      <c r="A1379">
        <v>2775</v>
      </c>
      <c r="B1379">
        <v>2012</v>
      </c>
      <c r="C1379" t="s">
        <v>1067</v>
      </c>
      <c r="D1379" s="40">
        <v>41095</v>
      </c>
      <c r="E1379" t="s">
        <v>833</v>
      </c>
      <c r="F1379" t="s">
        <v>838</v>
      </c>
      <c r="G1379">
        <v>1</v>
      </c>
      <c r="H1379" t="s">
        <v>1110</v>
      </c>
      <c r="I1379">
        <v>32.866999999999997</v>
      </c>
      <c r="J1379">
        <v>-117.25700000000001</v>
      </c>
      <c r="K1379" s="11">
        <v>0</v>
      </c>
      <c r="L1379">
        <v>0</v>
      </c>
      <c r="N1379">
        <v>1.1100000000000001</v>
      </c>
      <c r="O1379" s="11">
        <v>1.36</v>
      </c>
      <c r="P1379" s="11">
        <v>0.24</v>
      </c>
      <c r="Q1379" s="12">
        <v>0.25</v>
      </c>
      <c r="R1379">
        <v>0.06</v>
      </c>
      <c r="T1379" s="42">
        <v>19.399999999999999</v>
      </c>
    </row>
    <row r="1380" spans="1:20" x14ac:dyDescent="0.2">
      <c r="A1380">
        <v>2776</v>
      </c>
      <c r="B1380">
        <v>2012</v>
      </c>
      <c r="C1380" t="s">
        <v>1067</v>
      </c>
      <c r="D1380" s="40">
        <v>41099</v>
      </c>
      <c r="E1380" t="s">
        <v>835</v>
      </c>
      <c r="F1380" t="s">
        <v>838</v>
      </c>
      <c r="G1380">
        <v>1</v>
      </c>
      <c r="H1380" t="s">
        <v>1110</v>
      </c>
      <c r="I1380">
        <v>33.606099999999998</v>
      </c>
      <c r="J1380">
        <v>-117.9311</v>
      </c>
      <c r="K1380" s="11">
        <v>0</v>
      </c>
      <c r="L1380">
        <v>25999</v>
      </c>
      <c r="N1380">
        <v>3.11</v>
      </c>
      <c r="O1380" s="11">
        <v>0</v>
      </c>
      <c r="P1380" s="11">
        <v>0.23</v>
      </c>
      <c r="Q1380" s="12">
        <v>2.37</v>
      </c>
      <c r="R1380">
        <v>0</v>
      </c>
      <c r="T1380" s="42">
        <v>19</v>
      </c>
    </row>
    <row r="1381" spans="1:20" x14ac:dyDescent="0.2">
      <c r="A1381">
        <v>2777</v>
      </c>
      <c r="B1381">
        <v>2012</v>
      </c>
      <c r="C1381" t="s">
        <v>1067</v>
      </c>
      <c r="D1381" s="40">
        <v>41099</v>
      </c>
      <c r="E1381" t="s">
        <v>833</v>
      </c>
      <c r="F1381" t="s">
        <v>838</v>
      </c>
      <c r="G1381">
        <v>1</v>
      </c>
      <c r="H1381" t="s">
        <v>1110</v>
      </c>
      <c r="I1381">
        <v>32.866999999999997</v>
      </c>
      <c r="J1381">
        <v>-117.25700000000001</v>
      </c>
      <c r="K1381" s="11">
        <v>0</v>
      </c>
      <c r="L1381">
        <v>140400</v>
      </c>
      <c r="N1381">
        <v>1.62</v>
      </c>
      <c r="O1381" s="11">
        <v>3.09</v>
      </c>
      <c r="P1381" s="11">
        <v>0.45</v>
      </c>
      <c r="Q1381" s="12">
        <v>2.04</v>
      </c>
      <c r="R1381">
        <v>0.1</v>
      </c>
      <c r="T1381" s="42">
        <v>14.3</v>
      </c>
    </row>
    <row r="1382" spans="1:20" x14ac:dyDescent="0.2">
      <c r="A1382">
        <v>2779</v>
      </c>
      <c r="B1382">
        <v>2012</v>
      </c>
      <c r="C1382" t="s">
        <v>1067</v>
      </c>
      <c r="D1382" s="40">
        <v>41099</v>
      </c>
      <c r="E1382" t="s">
        <v>836</v>
      </c>
      <c r="F1382" t="s">
        <v>838</v>
      </c>
      <c r="G1382">
        <v>1</v>
      </c>
      <c r="H1382" t="s">
        <v>1110</v>
      </c>
      <c r="I1382">
        <v>34.408000000000001</v>
      </c>
      <c r="J1382">
        <v>-119.685</v>
      </c>
      <c r="K1382" s="11">
        <v>0</v>
      </c>
      <c r="L1382">
        <v>241318</v>
      </c>
      <c r="N1382">
        <v>1.91</v>
      </c>
      <c r="O1382" s="11">
        <v>4.24</v>
      </c>
      <c r="P1382" s="11">
        <v>1.01</v>
      </c>
      <c r="Q1382" s="12">
        <v>1.92</v>
      </c>
      <c r="R1382">
        <v>0.19</v>
      </c>
      <c r="T1382" s="42">
        <v>15.5</v>
      </c>
    </row>
    <row r="1383" spans="1:20" x14ac:dyDescent="0.2">
      <c r="A1383">
        <v>2780</v>
      </c>
      <c r="B1383">
        <v>2012</v>
      </c>
      <c r="C1383" t="s">
        <v>1067</v>
      </c>
      <c r="D1383" s="40">
        <v>41102</v>
      </c>
      <c r="E1383" t="s">
        <v>833</v>
      </c>
      <c r="F1383" t="s">
        <v>838</v>
      </c>
      <c r="G1383">
        <v>1</v>
      </c>
      <c r="H1383" t="s">
        <v>1110</v>
      </c>
      <c r="I1383">
        <v>32.866999999999997</v>
      </c>
      <c r="J1383">
        <v>-117.25700000000001</v>
      </c>
      <c r="K1383" s="11">
        <v>0</v>
      </c>
      <c r="L1383">
        <v>0</v>
      </c>
      <c r="N1383">
        <v>0.83</v>
      </c>
      <c r="O1383" s="11">
        <v>1.9</v>
      </c>
      <c r="P1383" s="11">
        <v>0.24</v>
      </c>
      <c r="Q1383" s="12">
        <v>0.36</v>
      </c>
      <c r="R1383">
        <v>0.03</v>
      </c>
      <c r="T1383" s="42">
        <v>18.899999999999999</v>
      </c>
    </row>
    <row r="1384" spans="1:20" x14ac:dyDescent="0.2">
      <c r="A1384">
        <v>2781</v>
      </c>
      <c r="B1384">
        <v>2012</v>
      </c>
      <c r="C1384" t="s">
        <v>1067</v>
      </c>
      <c r="D1384" s="40">
        <v>41106</v>
      </c>
      <c r="E1384" t="s">
        <v>835</v>
      </c>
      <c r="F1384" t="s">
        <v>838</v>
      </c>
      <c r="G1384">
        <v>1</v>
      </c>
      <c r="H1384" t="s">
        <v>1110</v>
      </c>
      <c r="I1384">
        <v>33.606099999999998</v>
      </c>
      <c r="J1384">
        <v>-117.9311</v>
      </c>
      <c r="K1384" s="11">
        <v>0</v>
      </c>
      <c r="L1384">
        <v>41597</v>
      </c>
      <c r="N1384">
        <v>1.27</v>
      </c>
      <c r="O1384" s="11">
        <v>0</v>
      </c>
      <c r="P1384" s="11">
        <v>0.14000000000000001</v>
      </c>
      <c r="Q1384" s="12">
        <v>0.55000000000000004</v>
      </c>
      <c r="R1384">
        <v>0.11</v>
      </c>
      <c r="T1384" s="42">
        <v>20</v>
      </c>
    </row>
    <row r="1385" spans="1:20" x14ac:dyDescent="0.2">
      <c r="A1385">
        <v>2782</v>
      </c>
      <c r="B1385">
        <v>2012</v>
      </c>
      <c r="C1385" t="s">
        <v>1067</v>
      </c>
      <c r="D1385" s="40">
        <v>41106</v>
      </c>
      <c r="E1385" t="s">
        <v>833</v>
      </c>
      <c r="F1385" t="s">
        <v>838</v>
      </c>
      <c r="G1385">
        <v>1</v>
      </c>
      <c r="H1385" t="s">
        <v>1110</v>
      </c>
      <c r="I1385">
        <v>32.866999999999997</v>
      </c>
      <c r="J1385">
        <v>-117.25700000000001</v>
      </c>
      <c r="K1385" s="11">
        <v>0</v>
      </c>
      <c r="L1385">
        <v>15200</v>
      </c>
      <c r="N1385">
        <v>0.7</v>
      </c>
      <c r="O1385" s="11">
        <v>1.5</v>
      </c>
      <c r="P1385" s="11">
        <v>0.22</v>
      </c>
      <c r="Q1385" s="12">
        <v>0.27</v>
      </c>
      <c r="R1385">
        <v>0.05</v>
      </c>
      <c r="T1385" s="42">
        <v>19.899999999999999</v>
      </c>
    </row>
    <row r="1386" spans="1:20" x14ac:dyDescent="0.2">
      <c r="A1386">
        <v>2783</v>
      </c>
      <c r="B1386">
        <v>2012</v>
      </c>
      <c r="C1386" t="s">
        <v>1067</v>
      </c>
      <c r="D1386" s="40">
        <v>41106</v>
      </c>
      <c r="E1386" t="s">
        <v>837</v>
      </c>
      <c r="F1386" t="s">
        <v>838</v>
      </c>
      <c r="G1386">
        <v>1</v>
      </c>
      <c r="H1386" t="s">
        <v>1110</v>
      </c>
      <c r="I1386">
        <v>34.008000000000003</v>
      </c>
      <c r="J1386">
        <v>-118.499</v>
      </c>
      <c r="K1386" s="11">
        <v>0</v>
      </c>
      <c r="L1386">
        <v>6545</v>
      </c>
      <c r="N1386">
        <v>1.7</v>
      </c>
      <c r="O1386" s="11">
        <v>2.5638899999999998</v>
      </c>
      <c r="P1386" s="11">
        <v>0.21818499999999999</v>
      </c>
      <c r="Q1386" s="12">
        <v>0.419433</v>
      </c>
      <c r="R1386">
        <v>0.55000000000000004</v>
      </c>
      <c r="T1386" s="42">
        <v>19</v>
      </c>
    </row>
    <row r="1387" spans="1:20" x14ac:dyDescent="0.2">
      <c r="A1387">
        <v>2784</v>
      </c>
      <c r="B1387">
        <v>2012</v>
      </c>
      <c r="C1387" t="s">
        <v>1067</v>
      </c>
      <c r="D1387" s="40">
        <v>41107</v>
      </c>
      <c r="E1387" t="s">
        <v>836</v>
      </c>
      <c r="F1387" t="s">
        <v>838</v>
      </c>
      <c r="G1387">
        <v>1</v>
      </c>
      <c r="H1387" t="s">
        <v>1110</v>
      </c>
      <c r="I1387">
        <v>34.408000000000001</v>
      </c>
      <c r="J1387">
        <v>-119.685</v>
      </c>
      <c r="K1387" s="11">
        <v>0.15</v>
      </c>
      <c r="L1387">
        <v>5801</v>
      </c>
      <c r="N1387">
        <v>3.38</v>
      </c>
      <c r="O1387" s="11">
        <v>2.1800000000000002</v>
      </c>
      <c r="P1387" s="11">
        <v>0.32</v>
      </c>
      <c r="Q1387" s="12">
        <v>0.23</v>
      </c>
      <c r="R1387">
        <v>0.1</v>
      </c>
      <c r="T1387" s="42">
        <v>17</v>
      </c>
    </row>
    <row r="1388" spans="1:20" x14ac:dyDescent="0.2">
      <c r="A1388">
        <v>2785</v>
      </c>
      <c r="B1388">
        <v>2012</v>
      </c>
      <c r="C1388" t="s">
        <v>1067</v>
      </c>
      <c r="D1388" s="40">
        <v>41109</v>
      </c>
      <c r="E1388" t="s">
        <v>833</v>
      </c>
      <c r="F1388" t="s">
        <v>838</v>
      </c>
      <c r="G1388">
        <v>1</v>
      </c>
      <c r="H1388" t="s">
        <v>1110</v>
      </c>
      <c r="I1388">
        <v>32.866999999999997</v>
      </c>
      <c r="J1388">
        <v>-117.25700000000001</v>
      </c>
      <c r="K1388" s="11">
        <v>0</v>
      </c>
      <c r="L1388">
        <v>0</v>
      </c>
      <c r="N1388">
        <v>1.01</v>
      </c>
      <c r="O1388" s="11">
        <v>0.92</v>
      </c>
      <c r="P1388" s="11">
        <v>0.19</v>
      </c>
      <c r="Q1388" s="12">
        <v>0.22</v>
      </c>
      <c r="R1388">
        <v>0.02</v>
      </c>
      <c r="T1388" s="42">
        <v>20.100000000000001</v>
      </c>
    </row>
    <row r="1389" spans="1:20" x14ac:dyDescent="0.2">
      <c r="A1389">
        <v>2786</v>
      </c>
      <c r="B1389">
        <v>2012</v>
      </c>
      <c r="C1389" t="s">
        <v>1067</v>
      </c>
      <c r="D1389" s="40">
        <v>41113</v>
      </c>
      <c r="E1389" t="s">
        <v>835</v>
      </c>
      <c r="F1389" t="s">
        <v>838</v>
      </c>
      <c r="G1389">
        <v>1</v>
      </c>
      <c r="H1389" t="s">
        <v>1110</v>
      </c>
      <c r="I1389">
        <v>33.606099999999998</v>
      </c>
      <c r="J1389">
        <v>-117.9311</v>
      </c>
      <c r="K1389" s="11">
        <v>0</v>
      </c>
      <c r="L1389">
        <v>5200</v>
      </c>
      <c r="N1389">
        <v>1.33</v>
      </c>
      <c r="O1389" s="11">
        <v>0</v>
      </c>
      <c r="P1389" s="11">
        <v>0.27</v>
      </c>
      <c r="Q1389" s="12">
        <v>0.56999999999999995</v>
      </c>
      <c r="R1389">
        <v>0</v>
      </c>
      <c r="T1389" s="42">
        <v>21</v>
      </c>
    </row>
    <row r="1390" spans="1:20" x14ac:dyDescent="0.2">
      <c r="A1390">
        <v>2787</v>
      </c>
      <c r="B1390">
        <v>2012</v>
      </c>
      <c r="C1390" t="s">
        <v>1067</v>
      </c>
      <c r="D1390" s="40">
        <v>41113</v>
      </c>
      <c r="E1390" t="s">
        <v>833</v>
      </c>
      <c r="F1390" t="s">
        <v>838</v>
      </c>
      <c r="G1390">
        <v>1</v>
      </c>
      <c r="H1390" t="s">
        <v>1110</v>
      </c>
      <c r="I1390">
        <v>32.866999999999997</v>
      </c>
      <c r="J1390">
        <v>-117.25700000000001</v>
      </c>
      <c r="K1390" s="11">
        <v>0</v>
      </c>
      <c r="L1390">
        <v>6000</v>
      </c>
      <c r="N1390">
        <v>1.08</v>
      </c>
      <c r="O1390" s="11">
        <v>0.82</v>
      </c>
      <c r="P1390" s="11">
        <v>0.21</v>
      </c>
      <c r="Q1390" s="12">
        <v>0.28000000000000003</v>
      </c>
      <c r="R1390">
        <v>0.04</v>
      </c>
      <c r="T1390" s="42">
        <v>21</v>
      </c>
    </row>
    <row r="1391" spans="1:20" x14ac:dyDescent="0.2">
      <c r="A1391">
        <v>2788</v>
      </c>
      <c r="B1391">
        <v>2012</v>
      </c>
      <c r="C1391" t="s">
        <v>1067</v>
      </c>
      <c r="D1391" s="40">
        <v>41113</v>
      </c>
      <c r="E1391" t="s">
        <v>836</v>
      </c>
      <c r="F1391" t="s">
        <v>838</v>
      </c>
      <c r="G1391">
        <v>1</v>
      </c>
      <c r="H1391" t="s">
        <v>1110</v>
      </c>
      <c r="I1391">
        <v>34.408000000000001</v>
      </c>
      <c r="J1391">
        <v>-119.685</v>
      </c>
      <c r="K1391" s="11">
        <v>9.0999999999999998E-2</v>
      </c>
      <c r="L1391">
        <v>5105</v>
      </c>
      <c r="N1391">
        <v>2.5099999999999998</v>
      </c>
      <c r="O1391" s="11">
        <v>5.31</v>
      </c>
      <c r="P1391" s="11">
        <v>0.55000000000000004</v>
      </c>
      <c r="Q1391" s="12">
        <v>0.34</v>
      </c>
      <c r="R1391">
        <v>0.12</v>
      </c>
      <c r="T1391" s="42">
        <v>17</v>
      </c>
    </row>
    <row r="1392" spans="1:20" x14ac:dyDescent="0.2">
      <c r="A1392">
        <v>2789</v>
      </c>
      <c r="B1392">
        <v>2012</v>
      </c>
      <c r="C1392" t="s">
        <v>1067</v>
      </c>
      <c r="D1392" s="40">
        <v>41113</v>
      </c>
      <c r="E1392" t="s">
        <v>837</v>
      </c>
      <c r="F1392" t="s">
        <v>838</v>
      </c>
      <c r="G1392">
        <v>1</v>
      </c>
      <c r="H1392" t="s">
        <v>1110</v>
      </c>
      <c r="I1392">
        <v>34.008000000000003</v>
      </c>
      <c r="J1392">
        <v>-118.499</v>
      </c>
      <c r="K1392" s="11">
        <v>0</v>
      </c>
      <c r="L1392">
        <v>5984</v>
      </c>
      <c r="N1392">
        <v>2</v>
      </c>
      <c r="O1392" s="11">
        <v>3.9365100000000002</v>
      </c>
      <c r="P1392" s="11">
        <v>0.32556800000000002</v>
      </c>
      <c r="Q1392" s="12">
        <v>0.45741100000000001</v>
      </c>
      <c r="R1392">
        <v>0.4</v>
      </c>
      <c r="T1392" s="42">
        <v>18</v>
      </c>
    </row>
    <row r="1393" spans="1:20" x14ac:dyDescent="0.2">
      <c r="A1393">
        <v>2790</v>
      </c>
      <c r="B1393">
        <v>2012</v>
      </c>
      <c r="C1393" t="s">
        <v>1067</v>
      </c>
      <c r="D1393" s="40">
        <v>41116</v>
      </c>
      <c r="E1393" t="s">
        <v>833</v>
      </c>
      <c r="F1393" t="s">
        <v>838</v>
      </c>
      <c r="G1393">
        <v>1</v>
      </c>
      <c r="H1393" t="s">
        <v>1110</v>
      </c>
      <c r="I1393">
        <v>32.866999999999997</v>
      </c>
      <c r="J1393">
        <v>-117.25700000000001</v>
      </c>
      <c r="K1393" s="11">
        <v>0</v>
      </c>
      <c r="L1393">
        <v>0</v>
      </c>
      <c r="N1393">
        <v>0.74</v>
      </c>
      <c r="O1393" s="11">
        <v>0.99</v>
      </c>
      <c r="P1393" s="11">
        <v>0.19</v>
      </c>
      <c r="Q1393" s="12">
        <v>0.23</v>
      </c>
      <c r="R1393">
        <v>0.01</v>
      </c>
      <c r="T1393" s="42">
        <v>21</v>
      </c>
    </row>
    <row r="1394" spans="1:20" x14ac:dyDescent="0.2">
      <c r="A1394">
        <v>2791</v>
      </c>
      <c r="B1394">
        <v>2012</v>
      </c>
      <c r="C1394" t="s">
        <v>1067</v>
      </c>
      <c r="D1394" s="40">
        <v>41120</v>
      </c>
      <c r="E1394" t="s">
        <v>833</v>
      </c>
      <c r="F1394" t="s">
        <v>838</v>
      </c>
      <c r="G1394">
        <v>1</v>
      </c>
      <c r="H1394" t="s">
        <v>1110</v>
      </c>
      <c r="I1394">
        <v>32.866999999999997</v>
      </c>
      <c r="J1394">
        <v>-117.25700000000001</v>
      </c>
      <c r="K1394" s="11">
        <v>0</v>
      </c>
      <c r="L1394">
        <v>23200</v>
      </c>
      <c r="N1394">
        <v>1.23</v>
      </c>
      <c r="O1394" s="11">
        <v>1.65</v>
      </c>
      <c r="P1394" s="11">
        <v>0.22</v>
      </c>
      <c r="Q1394" s="12">
        <v>0.08</v>
      </c>
      <c r="R1394">
        <v>0.03</v>
      </c>
      <c r="T1394" s="42">
        <v>19.8</v>
      </c>
    </row>
    <row r="1395" spans="1:20" x14ac:dyDescent="0.2">
      <c r="A1395">
        <v>2792</v>
      </c>
      <c r="B1395">
        <v>2012</v>
      </c>
      <c r="C1395" t="s">
        <v>1067</v>
      </c>
      <c r="D1395" s="40">
        <v>41120</v>
      </c>
      <c r="E1395" t="s">
        <v>837</v>
      </c>
      <c r="F1395" t="s">
        <v>838</v>
      </c>
      <c r="G1395">
        <v>1</v>
      </c>
      <c r="H1395" t="s">
        <v>1110</v>
      </c>
      <c r="I1395">
        <v>34.008000000000003</v>
      </c>
      <c r="J1395">
        <v>-118.499</v>
      </c>
      <c r="K1395" s="11">
        <v>9.1999999999999998E-2</v>
      </c>
      <c r="L1395">
        <v>34782</v>
      </c>
      <c r="N1395">
        <v>4.3</v>
      </c>
      <c r="O1395" s="11">
        <v>1.67377</v>
      </c>
      <c r="P1395" s="11">
        <v>0.26367000000000002</v>
      </c>
      <c r="Q1395" s="12">
        <v>0.57899900000000004</v>
      </c>
      <c r="R1395">
        <v>1.01</v>
      </c>
      <c r="T1395" s="42">
        <v>19.5</v>
      </c>
    </row>
    <row r="1396" spans="1:20" x14ac:dyDescent="0.2">
      <c r="A1396">
        <v>2793</v>
      </c>
      <c r="B1396">
        <v>2012</v>
      </c>
      <c r="C1396" t="s">
        <v>1067</v>
      </c>
      <c r="D1396" s="40">
        <v>41120</v>
      </c>
      <c r="E1396" t="s">
        <v>836</v>
      </c>
      <c r="F1396" t="s">
        <v>838</v>
      </c>
      <c r="G1396">
        <v>1</v>
      </c>
      <c r="H1396" t="s">
        <v>1110</v>
      </c>
      <c r="I1396">
        <v>34.408000000000001</v>
      </c>
      <c r="J1396">
        <v>-119.685</v>
      </c>
      <c r="K1396" s="11">
        <v>1.49</v>
      </c>
      <c r="L1396">
        <v>67523</v>
      </c>
      <c r="N1396">
        <v>1.74</v>
      </c>
      <c r="O1396" s="11">
        <v>0.35</v>
      </c>
      <c r="P1396" s="11">
        <v>0.28999999999999998</v>
      </c>
      <c r="Q1396" s="12">
        <v>0.18</v>
      </c>
      <c r="R1396">
        <v>7.0000000000000007E-2</v>
      </c>
      <c r="T1396" s="42">
        <v>16</v>
      </c>
    </row>
    <row r="1397" spans="1:20" x14ac:dyDescent="0.2">
      <c r="A1397">
        <v>2794</v>
      </c>
      <c r="B1397">
        <v>2012</v>
      </c>
      <c r="C1397" t="s">
        <v>1068</v>
      </c>
      <c r="D1397" s="40">
        <v>41123</v>
      </c>
      <c r="E1397" t="s">
        <v>833</v>
      </c>
      <c r="F1397" t="s">
        <v>838</v>
      </c>
      <c r="G1397">
        <v>1</v>
      </c>
      <c r="H1397" t="s">
        <v>1110</v>
      </c>
      <c r="I1397">
        <v>32.866999999999997</v>
      </c>
      <c r="J1397">
        <v>-117.25700000000001</v>
      </c>
      <c r="K1397" s="11">
        <v>0</v>
      </c>
      <c r="L1397">
        <v>0</v>
      </c>
      <c r="N1397">
        <v>2.1</v>
      </c>
      <c r="O1397" s="11">
        <v>0</v>
      </c>
      <c r="P1397" s="11">
        <v>0</v>
      </c>
      <c r="Q1397" s="12">
        <v>0</v>
      </c>
      <c r="R1397">
        <v>0</v>
      </c>
      <c r="T1397" s="42">
        <v>20.8</v>
      </c>
    </row>
    <row r="1398" spans="1:20" x14ac:dyDescent="0.2">
      <c r="A1398">
        <v>2795</v>
      </c>
      <c r="B1398">
        <v>2012</v>
      </c>
      <c r="C1398" t="s">
        <v>1068</v>
      </c>
      <c r="D1398" s="40">
        <v>41127</v>
      </c>
      <c r="E1398" t="s">
        <v>835</v>
      </c>
      <c r="F1398" t="s">
        <v>838</v>
      </c>
      <c r="G1398">
        <v>1</v>
      </c>
      <c r="H1398" t="s">
        <v>1110</v>
      </c>
      <c r="I1398">
        <v>33.606099999999998</v>
      </c>
      <c r="J1398">
        <v>-117.9311</v>
      </c>
      <c r="K1398" s="11">
        <v>0</v>
      </c>
      <c r="L1398">
        <v>0</v>
      </c>
      <c r="N1398">
        <v>0.99</v>
      </c>
      <c r="O1398" s="11">
        <v>0</v>
      </c>
      <c r="P1398" s="11">
        <v>0.41</v>
      </c>
      <c r="Q1398" s="12">
        <v>0.44</v>
      </c>
      <c r="R1398">
        <v>0</v>
      </c>
      <c r="T1398" s="42">
        <v>19.5</v>
      </c>
    </row>
    <row r="1399" spans="1:20" x14ac:dyDescent="0.2">
      <c r="A1399">
        <v>2796</v>
      </c>
      <c r="B1399">
        <v>2012</v>
      </c>
      <c r="C1399" t="s">
        <v>1068</v>
      </c>
      <c r="D1399" s="40">
        <v>41127</v>
      </c>
      <c r="E1399" t="s">
        <v>833</v>
      </c>
      <c r="F1399" t="s">
        <v>838</v>
      </c>
      <c r="G1399">
        <v>1</v>
      </c>
      <c r="H1399" t="s">
        <v>1110</v>
      </c>
      <c r="I1399">
        <v>32.866999999999997</v>
      </c>
      <c r="J1399">
        <v>-117.25700000000001</v>
      </c>
      <c r="K1399" s="11">
        <v>0</v>
      </c>
      <c r="L1399">
        <v>45600</v>
      </c>
      <c r="N1399">
        <v>1.67</v>
      </c>
      <c r="O1399" s="11">
        <v>1.35</v>
      </c>
      <c r="P1399" s="11">
        <v>0.2</v>
      </c>
      <c r="Q1399" s="12">
        <v>0.23</v>
      </c>
      <c r="R1399">
        <v>0.06</v>
      </c>
      <c r="T1399" s="42">
        <v>20.2</v>
      </c>
    </row>
    <row r="1400" spans="1:20" x14ac:dyDescent="0.2">
      <c r="A1400">
        <v>2797</v>
      </c>
      <c r="B1400">
        <v>2012</v>
      </c>
      <c r="C1400" t="s">
        <v>1068</v>
      </c>
      <c r="D1400" s="40">
        <v>41127</v>
      </c>
      <c r="E1400" t="s">
        <v>837</v>
      </c>
      <c r="F1400" t="s">
        <v>838</v>
      </c>
      <c r="G1400">
        <v>1</v>
      </c>
      <c r="H1400" t="s">
        <v>1110</v>
      </c>
      <c r="I1400">
        <v>34.008000000000003</v>
      </c>
      <c r="J1400">
        <v>-118.499</v>
      </c>
      <c r="K1400" s="11">
        <v>0</v>
      </c>
      <c r="L1400">
        <v>1122</v>
      </c>
      <c r="N1400">
        <v>1</v>
      </c>
      <c r="O1400" s="11">
        <v>2.1957300000000002</v>
      </c>
      <c r="P1400" s="11">
        <v>0.56877699999999998</v>
      </c>
      <c r="Q1400" s="12">
        <v>0.62950899999999999</v>
      </c>
      <c r="R1400">
        <v>0.68</v>
      </c>
      <c r="T1400" s="42">
        <v>20</v>
      </c>
    </row>
    <row r="1401" spans="1:20" x14ac:dyDescent="0.2">
      <c r="A1401">
        <v>2798</v>
      </c>
      <c r="B1401">
        <v>2012</v>
      </c>
      <c r="C1401" t="s">
        <v>1068</v>
      </c>
      <c r="D1401" s="40">
        <v>41127</v>
      </c>
      <c r="E1401" t="s">
        <v>836</v>
      </c>
      <c r="F1401" t="s">
        <v>838</v>
      </c>
      <c r="G1401">
        <v>1</v>
      </c>
      <c r="H1401" t="s">
        <v>1110</v>
      </c>
      <c r="I1401">
        <v>34.408000000000001</v>
      </c>
      <c r="J1401">
        <v>-119.685</v>
      </c>
      <c r="K1401" s="11">
        <v>0</v>
      </c>
      <c r="L1401">
        <v>464</v>
      </c>
      <c r="N1401">
        <v>2.06</v>
      </c>
      <c r="O1401" s="11">
        <v>4.53</v>
      </c>
      <c r="P1401" s="11">
        <v>0.14000000000000001</v>
      </c>
      <c r="Q1401" s="12">
        <v>0.14000000000000001</v>
      </c>
      <c r="R1401">
        <v>0.09</v>
      </c>
      <c r="T1401" s="42">
        <v>18.5</v>
      </c>
    </row>
    <row r="1402" spans="1:20" x14ac:dyDescent="0.2">
      <c r="A1402">
        <v>2799</v>
      </c>
      <c r="B1402">
        <v>2012</v>
      </c>
      <c r="C1402" t="s">
        <v>1068</v>
      </c>
      <c r="D1402" s="40">
        <v>41130</v>
      </c>
      <c r="E1402" t="s">
        <v>833</v>
      </c>
      <c r="F1402" t="s">
        <v>838</v>
      </c>
      <c r="G1402">
        <v>1</v>
      </c>
      <c r="H1402" t="s">
        <v>1110</v>
      </c>
      <c r="I1402">
        <v>32.866999999999997</v>
      </c>
      <c r="J1402">
        <v>-117.25700000000001</v>
      </c>
      <c r="K1402" s="11">
        <v>0</v>
      </c>
      <c r="L1402">
        <v>0</v>
      </c>
      <c r="N1402">
        <v>2.54</v>
      </c>
      <c r="O1402" s="11">
        <v>0</v>
      </c>
      <c r="P1402" s="11">
        <v>0</v>
      </c>
      <c r="Q1402" s="12">
        <v>0</v>
      </c>
      <c r="R1402">
        <v>0</v>
      </c>
      <c r="T1402" s="42">
        <v>21.1</v>
      </c>
    </row>
    <row r="1403" spans="1:20" x14ac:dyDescent="0.2">
      <c r="A1403">
        <v>2802</v>
      </c>
      <c r="B1403">
        <v>2012</v>
      </c>
      <c r="C1403" t="s">
        <v>1068</v>
      </c>
      <c r="D1403" s="40">
        <v>41134</v>
      </c>
      <c r="E1403" t="s">
        <v>833</v>
      </c>
      <c r="F1403" t="s">
        <v>838</v>
      </c>
      <c r="G1403">
        <v>1</v>
      </c>
      <c r="H1403" t="s">
        <v>1110</v>
      </c>
      <c r="I1403">
        <v>32.866999999999997</v>
      </c>
      <c r="J1403">
        <v>-117.25700000000001</v>
      </c>
      <c r="K1403" s="11">
        <v>0</v>
      </c>
      <c r="L1403">
        <v>6000</v>
      </c>
      <c r="N1403">
        <v>1.42</v>
      </c>
      <c r="O1403" s="11">
        <v>1.31</v>
      </c>
      <c r="P1403" s="11">
        <v>0.22</v>
      </c>
      <c r="Q1403" s="12">
        <v>0.06</v>
      </c>
      <c r="R1403">
        <v>0.05</v>
      </c>
      <c r="T1403" s="42">
        <v>21.2</v>
      </c>
    </row>
    <row r="1404" spans="1:20" x14ac:dyDescent="0.2">
      <c r="A1404">
        <v>2803</v>
      </c>
      <c r="B1404">
        <v>2012</v>
      </c>
      <c r="C1404" t="s">
        <v>1068</v>
      </c>
      <c r="D1404" s="40">
        <v>41134</v>
      </c>
      <c r="E1404" t="s">
        <v>835</v>
      </c>
      <c r="F1404" t="s">
        <v>838</v>
      </c>
      <c r="G1404">
        <v>1</v>
      </c>
      <c r="H1404" t="s">
        <v>1110</v>
      </c>
      <c r="I1404">
        <v>33.606099999999998</v>
      </c>
      <c r="J1404">
        <v>-117.9311</v>
      </c>
      <c r="K1404" s="11">
        <v>0</v>
      </c>
      <c r="L1404">
        <v>0</v>
      </c>
      <c r="N1404">
        <v>1.33</v>
      </c>
      <c r="O1404" s="11">
        <v>0</v>
      </c>
      <c r="P1404" s="11">
        <v>0.46</v>
      </c>
      <c r="Q1404" s="12">
        <v>0.33</v>
      </c>
      <c r="R1404">
        <v>0</v>
      </c>
      <c r="T1404" s="42">
        <v>22</v>
      </c>
    </row>
    <row r="1405" spans="1:20" x14ac:dyDescent="0.2">
      <c r="A1405">
        <v>2804</v>
      </c>
      <c r="B1405">
        <v>2012</v>
      </c>
      <c r="C1405" t="s">
        <v>1068</v>
      </c>
      <c r="D1405" s="40">
        <v>41135</v>
      </c>
      <c r="E1405" t="s">
        <v>836</v>
      </c>
      <c r="F1405" t="s">
        <v>838</v>
      </c>
      <c r="G1405">
        <v>1</v>
      </c>
      <c r="H1405" t="s">
        <v>1110</v>
      </c>
      <c r="I1405">
        <v>34.408000000000001</v>
      </c>
      <c r="J1405">
        <v>-119.685</v>
      </c>
      <c r="K1405" s="11">
        <v>0</v>
      </c>
      <c r="L1405">
        <v>2784</v>
      </c>
      <c r="N1405">
        <v>1.75</v>
      </c>
      <c r="O1405" s="11">
        <v>1.64</v>
      </c>
      <c r="P1405" s="11">
        <v>0.26</v>
      </c>
      <c r="Q1405" s="12">
        <v>0.09</v>
      </c>
      <c r="R1405">
        <v>0.04</v>
      </c>
      <c r="T1405" s="42">
        <v>17</v>
      </c>
    </row>
    <row r="1406" spans="1:20" x14ac:dyDescent="0.2">
      <c r="A1406">
        <v>2805</v>
      </c>
      <c r="B1406">
        <v>2012</v>
      </c>
      <c r="C1406" t="s">
        <v>1068</v>
      </c>
      <c r="D1406" s="40">
        <v>41137</v>
      </c>
      <c r="E1406" t="s">
        <v>833</v>
      </c>
      <c r="F1406" t="s">
        <v>838</v>
      </c>
      <c r="G1406">
        <v>1</v>
      </c>
      <c r="H1406" t="s">
        <v>1110</v>
      </c>
      <c r="I1406">
        <v>32.866999999999997</v>
      </c>
      <c r="J1406">
        <v>-117.25700000000001</v>
      </c>
      <c r="K1406" s="11">
        <v>0</v>
      </c>
      <c r="L1406">
        <v>0</v>
      </c>
      <c r="N1406">
        <v>1.49</v>
      </c>
      <c r="O1406" s="11">
        <v>0</v>
      </c>
      <c r="P1406" s="11">
        <v>0</v>
      </c>
      <c r="Q1406" s="12">
        <v>0</v>
      </c>
      <c r="R1406">
        <v>0</v>
      </c>
      <c r="T1406" s="42">
        <v>22</v>
      </c>
    </row>
    <row r="1407" spans="1:20" x14ac:dyDescent="0.2">
      <c r="A1407">
        <v>2806</v>
      </c>
      <c r="B1407">
        <v>2012</v>
      </c>
      <c r="C1407" t="s">
        <v>1068</v>
      </c>
      <c r="D1407" s="40">
        <v>41141</v>
      </c>
      <c r="E1407" t="s">
        <v>835</v>
      </c>
      <c r="F1407" t="s">
        <v>838</v>
      </c>
      <c r="G1407">
        <v>1</v>
      </c>
      <c r="H1407" t="s">
        <v>1110</v>
      </c>
      <c r="I1407">
        <v>33.606099999999998</v>
      </c>
      <c r="J1407">
        <v>-117.9311</v>
      </c>
      <c r="K1407" s="11">
        <v>0</v>
      </c>
      <c r="L1407">
        <v>2600</v>
      </c>
      <c r="N1407">
        <v>1.3</v>
      </c>
      <c r="O1407" s="11">
        <v>0</v>
      </c>
      <c r="P1407" s="11">
        <v>0.27</v>
      </c>
      <c r="Q1407" s="12">
        <v>0.26</v>
      </c>
      <c r="R1407">
        <v>0</v>
      </c>
      <c r="T1407" s="42">
        <v>20.5</v>
      </c>
    </row>
    <row r="1408" spans="1:20" x14ac:dyDescent="0.2">
      <c r="A1408">
        <v>2807</v>
      </c>
      <c r="B1408">
        <v>2012</v>
      </c>
      <c r="C1408" t="s">
        <v>1068</v>
      </c>
      <c r="D1408" s="40">
        <v>41141</v>
      </c>
      <c r="E1408" t="s">
        <v>833</v>
      </c>
      <c r="F1408" t="s">
        <v>838</v>
      </c>
      <c r="G1408">
        <v>1</v>
      </c>
      <c r="H1408" t="s">
        <v>1110</v>
      </c>
      <c r="I1408">
        <v>32.866999999999997</v>
      </c>
      <c r="J1408">
        <v>-117.25700000000001</v>
      </c>
      <c r="K1408" s="11">
        <v>0</v>
      </c>
      <c r="L1408">
        <v>3200</v>
      </c>
      <c r="N1408">
        <v>1.06</v>
      </c>
      <c r="O1408" s="11">
        <v>1.78</v>
      </c>
      <c r="P1408" s="11">
        <v>0.2</v>
      </c>
      <c r="Q1408" s="12">
        <v>0.1</v>
      </c>
      <c r="R1408">
        <v>0.03</v>
      </c>
      <c r="T1408" s="42">
        <v>23.1</v>
      </c>
    </row>
    <row r="1409" spans="1:20" x14ac:dyDescent="0.2">
      <c r="A1409">
        <v>2808</v>
      </c>
      <c r="B1409">
        <v>2012</v>
      </c>
      <c r="C1409" t="s">
        <v>1068</v>
      </c>
      <c r="D1409" s="40">
        <v>41141</v>
      </c>
      <c r="E1409" t="s">
        <v>837</v>
      </c>
      <c r="F1409" t="s">
        <v>838</v>
      </c>
      <c r="G1409">
        <v>1</v>
      </c>
      <c r="H1409" t="s">
        <v>1110</v>
      </c>
      <c r="I1409">
        <v>34.008000000000003</v>
      </c>
      <c r="J1409">
        <v>-118.499</v>
      </c>
      <c r="K1409" s="11">
        <v>0</v>
      </c>
      <c r="L1409">
        <v>150</v>
      </c>
      <c r="N1409">
        <v>0.3</v>
      </c>
      <c r="O1409" s="11">
        <v>2.7168999999999999</v>
      </c>
      <c r="P1409" s="11">
        <v>0.368122</v>
      </c>
      <c r="Q1409" s="12">
        <v>0.20078299999999999</v>
      </c>
      <c r="R1409">
        <v>0.61</v>
      </c>
    </row>
    <row r="1410" spans="1:20" x14ac:dyDescent="0.2">
      <c r="A1410">
        <v>2809</v>
      </c>
      <c r="B1410">
        <v>2012</v>
      </c>
      <c r="C1410" t="s">
        <v>1068</v>
      </c>
      <c r="D1410" s="40">
        <v>41141</v>
      </c>
      <c r="E1410" t="s">
        <v>836</v>
      </c>
      <c r="F1410" t="s">
        <v>838</v>
      </c>
      <c r="G1410">
        <v>1</v>
      </c>
      <c r="H1410" t="s">
        <v>1110</v>
      </c>
      <c r="I1410">
        <v>34.408000000000001</v>
      </c>
      <c r="J1410">
        <v>-119.685</v>
      </c>
      <c r="K1410" s="11">
        <v>0.24</v>
      </c>
      <c r="L1410">
        <v>66363</v>
      </c>
      <c r="N1410">
        <v>2.52</v>
      </c>
      <c r="O1410" s="11">
        <v>2.92</v>
      </c>
      <c r="P1410" s="11">
        <v>0.41</v>
      </c>
      <c r="Q1410" s="12">
        <v>0.15</v>
      </c>
      <c r="R1410">
        <v>0.05</v>
      </c>
      <c r="T1410" s="42">
        <v>20</v>
      </c>
    </row>
    <row r="1411" spans="1:20" x14ac:dyDescent="0.2">
      <c r="A1411">
        <v>2810</v>
      </c>
      <c r="B1411">
        <v>2012</v>
      </c>
      <c r="C1411" t="s">
        <v>1068</v>
      </c>
      <c r="D1411" s="40">
        <v>41144</v>
      </c>
      <c r="E1411" t="s">
        <v>833</v>
      </c>
      <c r="F1411" t="s">
        <v>838</v>
      </c>
      <c r="G1411">
        <v>1</v>
      </c>
      <c r="H1411" t="s">
        <v>1110</v>
      </c>
      <c r="I1411">
        <v>32.866999999999997</v>
      </c>
      <c r="J1411">
        <v>-117.25700000000001</v>
      </c>
      <c r="K1411" s="11">
        <v>0</v>
      </c>
      <c r="L1411">
        <v>0</v>
      </c>
      <c r="N1411">
        <v>1.04</v>
      </c>
      <c r="O1411" s="11">
        <v>0</v>
      </c>
      <c r="P1411" s="11">
        <v>0</v>
      </c>
      <c r="Q1411" s="12">
        <v>0</v>
      </c>
      <c r="R1411">
        <v>0</v>
      </c>
      <c r="T1411" s="42">
        <v>21.9</v>
      </c>
    </row>
    <row r="1412" spans="1:20" x14ac:dyDescent="0.2">
      <c r="A1412">
        <v>2811</v>
      </c>
      <c r="B1412">
        <v>2012</v>
      </c>
      <c r="C1412" t="s">
        <v>1068</v>
      </c>
      <c r="D1412" s="40">
        <v>41148</v>
      </c>
      <c r="E1412" t="s">
        <v>835</v>
      </c>
      <c r="F1412" t="s">
        <v>838</v>
      </c>
      <c r="G1412">
        <v>1</v>
      </c>
      <c r="H1412" t="s">
        <v>1110</v>
      </c>
      <c r="I1412">
        <v>33.606099999999998</v>
      </c>
      <c r="J1412">
        <v>-117.9311</v>
      </c>
      <c r="K1412" s="11">
        <v>0</v>
      </c>
      <c r="L1412">
        <v>70196</v>
      </c>
      <c r="N1412">
        <v>2.29</v>
      </c>
      <c r="O1412" s="11">
        <v>0</v>
      </c>
      <c r="P1412" s="11">
        <v>0.23</v>
      </c>
      <c r="Q1412" s="12">
        <v>0.81</v>
      </c>
      <c r="R1412">
        <v>0</v>
      </c>
      <c r="T1412" s="42">
        <v>22.5</v>
      </c>
    </row>
    <row r="1413" spans="1:20" x14ac:dyDescent="0.2">
      <c r="A1413">
        <v>2812</v>
      </c>
      <c r="B1413">
        <v>2012</v>
      </c>
      <c r="C1413" t="s">
        <v>1068</v>
      </c>
      <c r="D1413" s="40">
        <v>41148</v>
      </c>
      <c r="E1413" t="s">
        <v>836</v>
      </c>
      <c r="F1413" t="s">
        <v>838</v>
      </c>
      <c r="G1413">
        <v>1</v>
      </c>
      <c r="H1413" t="s">
        <v>1110</v>
      </c>
      <c r="I1413">
        <v>34.408000000000001</v>
      </c>
      <c r="J1413">
        <v>-119.685</v>
      </c>
      <c r="K1413" s="11">
        <v>0</v>
      </c>
      <c r="L1413">
        <v>17866</v>
      </c>
      <c r="N1413">
        <v>0.99</v>
      </c>
      <c r="O1413" s="11">
        <v>1.88</v>
      </c>
      <c r="P1413" s="11">
        <v>0.27</v>
      </c>
      <c r="Q1413" s="12">
        <v>0.18</v>
      </c>
      <c r="R1413">
        <v>7.0000000000000007E-2</v>
      </c>
      <c r="T1413" s="42">
        <v>17</v>
      </c>
    </row>
    <row r="1414" spans="1:20" x14ac:dyDescent="0.2">
      <c r="A1414">
        <v>2813</v>
      </c>
      <c r="B1414">
        <v>2012</v>
      </c>
      <c r="C1414" t="s">
        <v>1068</v>
      </c>
      <c r="D1414" s="40">
        <v>41148</v>
      </c>
      <c r="E1414" t="s">
        <v>837</v>
      </c>
      <c r="F1414" t="s">
        <v>838</v>
      </c>
      <c r="G1414">
        <v>1</v>
      </c>
      <c r="H1414" t="s">
        <v>1110</v>
      </c>
      <c r="I1414">
        <v>34.008000000000003</v>
      </c>
      <c r="J1414">
        <v>-118.499</v>
      </c>
      <c r="K1414" s="11">
        <v>0</v>
      </c>
      <c r="L1414">
        <v>0</v>
      </c>
      <c r="N1414">
        <v>0.6</v>
      </c>
      <c r="O1414" s="11">
        <v>3.0544799999999999</v>
      </c>
      <c r="P1414" s="11">
        <v>0.46342800000000001</v>
      </c>
      <c r="Q1414" s="12">
        <v>0.39650400000000002</v>
      </c>
      <c r="R1414">
        <v>0.08</v>
      </c>
      <c r="T1414" s="42">
        <v>21</v>
      </c>
    </row>
    <row r="1415" spans="1:20" x14ac:dyDescent="0.2">
      <c r="A1415">
        <v>2814</v>
      </c>
      <c r="B1415">
        <v>2012</v>
      </c>
      <c r="C1415" t="s">
        <v>1068</v>
      </c>
      <c r="D1415" s="40">
        <v>41148</v>
      </c>
      <c r="E1415" t="s">
        <v>833</v>
      </c>
      <c r="F1415" t="s">
        <v>838</v>
      </c>
      <c r="G1415">
        <v>1</v>
      </c>
      <c r="H1415" t="s">
        <v>1110</v>
      </c>
      <c r="I1415">
        <v>32.866999999999997</v>
      </c>
      <c r="J1415">
        <v>-117.25700000000001</v>
      </c>
      <c r="K1415" s="11">
        <v>0</v>
      </c>
      <c r="L1415">
        <v>1600</v>
      </c>
      <c r="N1415">
        <v>2.35</v>
      </c>
      <c r="O1415" s="11">
        <v>2.27</v>
      </c>
      <c r="P1415" s="11">
        <v>0.31</v>
      </c>
      <c r="Q1415" s="12">
        <v>0.1</v>
      </c>
      <c r="R1415">
        <v>0.04</v>
      </c>
      <c r="T1415" s="42">
        <v>21.8</v>
      </c>
    </row>
    <row r="1416" spans="1:20" x14ac:dyDescent="0.2">
      <c r="A1416">
        <v>2815</v>
      </c>
      <c r="B1416">
        <v>2012</v>
      </c>
      <c r="C1416" t="s">
        <v>1068</v>
      </c>
      <c r="D1416" s="40">
        <v>41148</v>
      </c>
      <c r="E1416" t="s">
        <v>833</v>
      </c>
      <c r="F1416" t="s">
        <v>838</v>
      </c>
      <c r="G1416">
        <v>1</v>
      </c>
      <c r="H1416" t="s">
        <v>1110</v>
      </c>
      <c r="I1416">
        <v>32.866999999999997</v>
      </c>
      <c r="J1416">
        <v>-117.25700000000001</v>
      </c>
      <c r="K1416" s="11">
        <v>0</v>
      </c>
      <c r="L1416">
        <v>1600</v>
      </c>
      <c r="N1416">
        <v>2.35</v>
      </c>
      <c r="O1416" s="11">
        <v>0</v>
      </c>
      <c r="P1416" s="11">
        <v>0</v>
      </c>
      <c r="Q1416" s="12">
        <v>0</v>
      </c>
      <c r="R1416">
        <v>0</v>
      </c>
      <c r="T1416" s="42">
        <v>21.8</v>
      </c>
    </row>
    <row r="1417" spans="1:20" x14ac:dyDescent="0.2">
      <c r="A1417">
        <v>2816</v>
      </c>
      <c r="B1417">
        <v>2012</v>
      </c>
      <c r="C1417" t="s">
        <v>1068</v>
      </c>
      <c r="D1417" s="40">
        <v>41151</v>
      </c>
      <c r="E1417" t="s">
        <v>833</v>
      </c>
      <c r="F1417" t="s">
        <v>838</v>
      </c>
      <c r="G1417">
        <v>1</v>
      </c>
      <c r="H1417" t="s">
        <v>1110</v>
      </c>
      <c r="I1417">
        <v>32.866999999999997</v>
      </c>
      <c r="J1417">
        <v>-117.25700000000001</v>
      </c>
      <c r="K1417" s="11">
        <v>0</v>
      </c>
      <c r="L1417">
        <v>0</v>
      </c>
      <c r="N1417">
        <v>2.81</v>
      </c>
      <c r="O1417" s="11">
        <v>0</v>
      </c>
      <c r="P1417" s="11">
        <v>0</v>
      </c>
      <c r="Q1417" s="12">
        <v>0</v>
      </c>
      <c r="R1417">
        <v>0</v>
      </c>
      <c r="T1417" s="42">
        <v>22.6</v>
      </c>
    </row>
    <row r="1418" spans="1:20" x14ac:dyDescent="0.2">
      <c r="A1418">
        <v>2818</v>
      </c>
      <c r="B1418">
        <v>2012</v>
      </c>
      <c r="C1418" t="s">
        <v>1069</v>
      </c>
      <c r="D1418" s="40">
        <v>41156</v>
      </c>
      <c r="E1418" t="s">
        <v>835</v>
      </c>
      <c r="F1418" t="s">
        <v>838</v>
      </c>
      <c r="G1418">
        <v>1</v>
      </c>
      <c r="H1418" t="s">
        <v>1110</v>
      </c>
      <c r="I1418">
        <v>33.606099999999998</v>
      </c>
      <c r="J1418">
        <v>-117.9311</v>
      </c>
      <c r="K1418" s="11">
        <v>0</v>
      </c>
      <c r="L1418">
        <v>7800</v>
      </c>
      <c r="N1418">
        <v>1.65</v>
      </c>
      <c r="O1418" s="11">
        <v>1.82</v>
      </c>
      <c r="P1418" s="11">
        <v>0.24</v>
      </c>
      <c r="Q1418" s="12">
        <v>0.34</v>
      </c>
      <c r="R1418">
        <v>0</v>
      </c>
      <c r="T1418" s="42">
        <v>21.5</v>
      </c>
    </row>
    <row r="1419" spans="1:20" x14ac:dyDescent="0.2">
      <c r="A1419">
        <v>2819</v>
      </c>
      <c r="B1419">
        <v>2012</v>
      </c>
      <c r="C1419" t="s">
        <v>1069</v>
      </c>
      <c r="D1419" s="40">
        <v>41156</v>
      </c>
      <c r="E1419" t="s">
        <v>836</v>
      </c>
      <c r="F1419" t="s">
        <v>838</v>
      </c>
      <c r="G1419">
        <v>1</v>
      </c>
      <c r="H1419" t="s">
        <v>1110</v>
      </c>
      <c r="I1419">
        <v>34.408000000000001</v>
      </c>
      <c r="J1419">
        <v>-119.685</v>
      </c>
      <c r="K1419" s="11">
        <v>0</v>
      </c>
      <c r="L1419">
        <v>0</v>
      </c>
      <c r="N1419">
        <v>1.72</v>
      </c>
      <c r="O1419" s="11">
        <v>8.24</v>
      </c>
      <c r="P1419" s="11">
        <v>0.81</v>
      </c>
      <c r="Q1419" s="12">
        <v>0.5</v>
      </c>
      <c r="R1419">
        <v>0.15</v>
      </c>
      <c r="T1419" s="42">
        <v>17</v>
      </c>
    </row>
    <row r="1420" spans="1:20" x14ac:dyDescent="0.2">
      <c r="A1420">
        <v>2820</v>
      </c>
      <c r="B1420">
        <v>2012</v>
      </c>
      <c r="C1420" t="s">
        <v>1069</v>
      </c>
      <c r="D1420" s="40">
        <v>41156</v>
      </c>
      <c r="E1420" t="s">
        <v>833</v>
      </c>
      <c r="F1420" t="s">
        <v>838</v>
      </c>
      <c r="G1420">
        <v>1</v>
      </c>
      <c r="H1420" t="s">
        <v>1110</v>
      </c>
      <c r="I1420">
        <v>32.866999999999997</v>
      </c>
      <c r="J1420">
        <v>-117.25700000000001</v>
      </c>
      <c r="K1420" s="11">
        <v>0</v>
      </c>
      <c r="L1420">
        <v>12400</v>
      </c>
      <c r="N1420">
        <v>2.06</v>
      </c>
      <c r="O1420" s="11">
        <v>3.1</v>
      </c>
      <c r="P1420" s="11">
        <v>0.33</v>
      </c>
      <c r="Q1420" s="12">
        <v>0.27</v>
      </c>
      <c r="R1420">
        <v>0.05</v>
      </c>
      <c r="T1420" s="42">
        <v>19.7</v>
      </c>
    </row>
    <row r="1421" spans="1:20" x14ac:dyDescent="0.2">
      <c r="A1421">
        <v>2821</v>
      </c>
      <c r="B1421">
        <v>2012</v>
      </c>
      <c r="C1421" t="s">
        <v>1069</v>
      </c>
      <c r="D1421" s="40">
        <v>41158</v>
      </c>
      <c r="E1421" t="s">
        <v>833</v>
      </c>
      <c r="F1421" t="s">
        <v>838</v>
      </c>
      <c r="G1421">
        <v>1</v>
      </c>
      <c r="H1421" t="s">
        <v>1110</v>
      </c>
      <c r="I1421">
        <v>32.866999999999997</v>
      </c>
      <c r="J1421">
        <v>-117.25700000000001</v>
      </c>
      <c r="K1421" s="11">
        <v>0</v>
      </c>
      <c r="L1421">
        <v>0</v>
      </c>
      <c r="N1421">
        <v>1.64</v>
      </c>
      <c r="O1421" s="11">
        <v>0</v>
      </c>
      <c r="P1421" s="11">
        <v>0</v>
      </c>
      <c r="Q1421" s="12">
        <v>0</v>
      </c>
      <c r="R1421">
        <v>0</v>
      </c>
      <c r="T1421" s="42">
        <v>19.7</v>
      </c>
    </row>
    <row r="1422" spans="1:20" x14ac:dyDescent="0.2">
      <c r="A1422">
        <v>2822</v>
      </c>
      <c r="B1422">
        <v>2012</v>
      </c>
      <c r="C1422" t="s">
        <v>1069</v>
      </c>
      <c r="D1422" s="40">
        <v>41162</v>
      </c>
      <c r="E1422" t="s">
        <v>833</v>
      </c>
      <c r="F1422" t="s">
        <v>838</v>
      </c>
      <c r="G1422">
        <v>1</v>
      </c>
      <c r="H1422" t="s">
        <v>1110</v>
      </c>
      <c r="I1422">
        <v>32.866999999999997</v>
      </c>
      <c r="J1422">
        <v>-117.25700000000001</v>
      </c>
      <c r="K1422" s="11">
        <v>0</v>
      </c>
      <c r="L1422">
        <v>7600</v>
      </c>
      <c r="N1422">
        <v>1</v>
      </c>
      <c r="O1422" s="11">
        <v>2.93</v>
      </c>
      <c r="P1422" s="11">
        <v>0.25</v>
      </c>
      <c r="Q1422" s="12">
        <v>0.13</v>
      </c>
      <c r="R1422">
        <v>0.06</v>
      </c>
      <c r="T1422" s="42">
        <v>22.2</v>
      </c>
    </row>
    <row r="1423" spans="1:20" x14ac:dyDescent="0.2">
      <c r="A1423">
        <v>2824</v>
      </c>
      <c r="B1423">
        <v>2012</v>
      </c>
      <c r="C1423" t="s">
        <v>1069</v>
      </c>
      <c r="D1423" s="40">
        <v>41162</v>
      </c>
      <c r="E1423" t="s">
        <v>835</v>
      </c>
      <c r="F1423" t="s">
        <v>838</v>
      </c>
      <c r="G1423">
        <v>1</v>
      </c>
      <c r="H1423" t="s">
        <v>1110</v>
      </c>
      <c r="I1423">
        <v>33.606099999999998</v>
      </c>
      <c r="J1423">
        <v>-117.9311</v>
      </c>
      <c r="K1423" s="11">
        <v>0</v>
      </c>
      <c r="L1423">
        <v>64997</v>
      </c>
      <c r="N1423">
        <v>0.56999999999999995</v>
      </c>
      <c r="O1423" s="11">
        <v>1.64</v>
      </c>
      <c r="P1423" s="11">
        <v>0.22</v>
      </c>
      <c r="Q1423" s="12">
        <v>0.68</v>
      </c>
      <c r="R1423">
        <v>0</v>
      </c>
      <c r="T1423" s="42">
        <v>23</v>
      </c>
    </row>
    <row r="1424" spans="1:20" x14ac:dyDescent="0.2">
      <c r="A1424">
        <v>2825</v>
      </c>
      <c r="B1424">
        <v>2012</v>
      </c>
      <c r="C1424" t="s">
        <v>1069</v>
      </c>
      <c r="D1424" s="40">
        <v>41162</v>
      </c>
      <c r="E1424" t="s">
        <v>836</v>
      </c>
      <c r="F1424" t="s">
        <v>838</v>
      </c>
      <c r="G1424">
        <v>1</v>
      </c>
      <c r="H1424" t="s">
        <v>1110</v>
      </c>
      <c r="I1424">
        <v>34.408000000000001</v>
      </c>
      <c r="J1424">
        <v>-119.685</v>
      </c>
      <c r="K1424" s="11">
        <v>0</v>
      </c>
      <c r="L1424">
        <v>0</v>
      </c>
      <c r="N1424">
        <v>1.92</v>
      </c>
      <c r="O1424" s="11">
        <v>0</v>
      </c>
      <c r="P1424" s="11">
        <v>0</v>
      </c>
      <c r="Q1424" s="12">
        <v>0</v>
      </c>
      <c r="R1424">
        <v>0</v>
      </c>
    </row>
    <row r="1425" spans="1:20" x14ac:dyDescent="0.2">
      <c r="A1425">
        <v>2827</v>
      </c>
      <c r="B1425">
        <v>2012</v>
      </c>
      <c r="C1425" t="s">
        <v>1069</v>
      </c>
      <c r="D1425" s="40">
        <v>41165</v>
      </c>
      <c r="E1425" t="s">
        <v>833</v>
      </c>
      <c r="F1425" t="s">
        <v>838</v>
      </c>
      <c r="G1425">
        <v>1</v>
      </c>
      <c r="H1425" t="s">
        <v>1110</v>
      </c>
      <c r="I1425">
        <v>32.866999999999997</v>
      </c>
      <c r="J1425">
        <v>-117.25700000000001</v>
      </c>
      <c r="K1425" s="11">
        <v>0</v>
      </c>
      <c r="L1425">
        <v>0</v>
      </c>
      <c r="N1425">
        <v>1.36</v>
      </c>
      <c r="O1425" s="11">
        <v>0</v>
      </c>
      <c r="P1425" s="11">
        <v>0</v>
      </c>
      <c r="Q1425" s="12">
        <v>0</v>
      </c>
      <c r="R1425">
        <v>0</v>
      </c>
      <c r="T1425" s="42">
        <v>22.1</v>
      </c>
    </row>
    <row r="1426" spans="1:20" x14ac:dyDescent="0.2">
      <c r="A1426">
        <v>2828</v>
      </c>
      <c r="B1426">
        <v>2012</v>
      </c>
      <c r="C1426" t="s">
        <v>1069</v>
      </c>
      <c r="D1426" s="40">
        <v>41169</v>
      </c>
      <c r="E1426" t="s">
        <v>835</v>
      </c>
      <c r="F1426" t="s">
        <v>838</v>
      </c>
      <c r="G1426">
        <v>1</v>
      </c>
      <c r="H1426" t="s">
        <v>1110</v>
      </c>
      <c r="I1426">
        <v>33.606099999999998</v>
      </c>
      <c r="J1426">
        <v>-117.9311</v>
      </c>
      <c r="K1426" s="11">
        <v>0</v>
      </c>
      <c r="L1426">
        <v>103993</v>
      </c>
      <c r="N1426">
        <v>0.26</v>
      </c>
      <c r="O1426" s="11">
        <v>2</v>
      </c>
      <c r="P1426" s="11">
        <v>0.24</v>
      </c>
      <c r="Q1426" s="12">
        <v>0.28999999999999998</v>
      </c>
      <c r="R1426">
        <v>0</v>
      </c>
      <c r="T1426" s="42">
        <v>19.5</v>
      </c>
    </row>
    <row r="1427" spans="1:20" x14ac:dyDescent="0.2">
      <c r="A1427">
        <v>2829</v>
      </c>
      <c r="B1427">
        <v>2012</v>
      </c>
      <c r="C1427" t="s">
        <v>1069</v>
      </c>
      <c r="D1427" s="40">
        <v>41169</v>
      </c>
      <c r="E1427" t="s">
        <v>833</v>
      </c>
      <c r="F1427" t="s">
        <v>838</v>
      </c>
      <c r="G1427">
        <v>1</v>
      </c>
      <c r="H1427" t="s">
        <v>1110</v>
      </c>
      <c r="I1427">
        <v>32.866999999999997</v>
      </c>
      <c r="J1427">
        <v>-117.25700000000001</v>
      </c>
      <c r="K1427" s="11">
        <v>0</v>
      </c>
      <c r="L1427">
        <v>4400</v>
      </c>
      <c r="N1427">
        <v>0.56999999999999995</v>
      </c>
      <c r="O1427" s="11">
        <v>2.48</v>
      </c>
      <c r="P1427" s="11">
        <v>0.3</v>
      </c>
      <c r="Q1427" s="12">
        <v>0.05</v>
      </c>
      <c r="R1427">
        <v>0.12</v>
      </c>
      <c r="T1427" s="42">
        <v>20.100000000000001</v>
      </c>
    </row>
    <row r="1428" spans="1:20" x14ac:dyDescent="0.2">
      <c r="A1428">
        <v>2830</v>
      </c>
      <c r="B1428">
        <v>2012</v>
      </c>
      <c r="C1428" t="s">
        <v>1069</v>
      </c>
      <c r="D1428" s="40">
        <v>41169</v>
      </c>
      <c r="E1428" t="s">
        <v>837</v>
      </c>
      <c r="F1428" t="s">
        <v>838</v>
      </c>
      <c r="G1428">
        <v>1</v>
      </c>
      <c r="H1428" t="s">
        <v>1110</v>
      </c>
      <c r="I1428">
        <v>34.008000000000003</v>
      </c>
      <c r="J1428">
        <v>-118.499</v>
      </c>
      <c r="K1428" s="11">
        <v>0</v>
      </c>
      <c r="L1428">
        <v>0</v>
      </c>
      <c r="N1428">
        <v>1.5</v>
      </c>
      <c r="O1428" s="11">
        <v>3.4299200000000001</v>
      </c>
      <c r="P1428" s="11">
        <v>0.48013299999999998</v>
      </c>
      <c r="Q1428" s="12">
        <v>0.89393199999999995</v>
      </c>
      <c r="R1428">
        <v>7.0000000000000007E-2</v>
      </c>
      <c r="T1428" s="42">
        <v>22</v>
      </c>
    </row>
    <row r="1429" spans="1:20" x14ac:dyDescent="0.2">
      <c r="A1429">
        <v>2831</v>
      </c>
      <c r="B1429">
        <v>2012</v>
      </c>
      <c r="C1429" t="s">
        <v>1069</v>
      </c>
      <c r="D1429" s="40">
        <v>41170</v>
      </c>
      <c r="E1429" t="s">
        <v>836</v>
      </c>
      <c r="F1429" t="s">
        <v>838</v>
      </c>
      <c r="G1429">
        <v>1</v>
      </c>
      <c r="H1429" t="s">
        <v>1110</v>
      </c>
      <c r="I1429">
        <v>34.408000000000001</v>
      </c>
      <c r="J1429">
        <v>-119.685</v>
      </c>
      <c r="K1429" s="11">
        <v>0</v>
      </c>
      <c r="L1429">
        <v>8818</v>
      </c>
      <c r="N1429">
        <v>0.96</v>
      </c>
      <c r="O1429" s="11">
        <v>4.1100000000000003</v>
      </c>
      <c r="P1429" s="11">
        <v>0.45</v>
      </c>
      <c r="Q1429" s="12">
        <v>0.2</v>
      </c>
      <c r="R1429">
        <v>0.08</v>
      </c>
      <c r="T1429" s="42">
        <v>17</v>
      </c>
    </row>
    <row r="1430" spans="1:20" x14ac:dyDescent="0.2">
      <c r="A1430">
        <v>2832</v>
      </c>
      <c r="B1430">
        <v>2012</v>
      </c>
      <c r="C1430" t="s">
        <v>1069</v>
      </c>
      <c r="D1430" s="40">
        <v>41172</v>
      </c>
      <c r="E1430" t="s">
        <v>833</v>
      </c>
      <c r="F1430" t="s">
        <v>838</v>
      </c>
      <c r="G1430">
        <v>1</v>
      </c>
      <c r="H1430" t="s">
        <v>1110</v>
      </c>
      <c r="I1430">
        <v>32.866999999999997</v>
      </c>
      <c r="J1430">
        <v>-117.25700000000001</v>
      </c>
      <c r="K1430" s="11">
        <v>0</v>
      </c>
      <c r="L1430">
        <v>0</v>
      </c>
      <c r="N1430">
        <v>1.45</v>
      </c>
      <c r="O1430" s="11">
        <v>0</v>
      </c>
      <c r="P1430" s="11">
        <v>0</v>
      </c>
      <c r="Q1430" s="12">
        <v>0</v>
      </c>
      <c r="R1430">
        <v>0</v>
      </c>
      <c r="T1430" s="42">
        <v>20</v>
      </c>
    </row>
    <row r="1431" spans="1:20" x14ac:dyDescent="0.2">
      <c r="A1431">
        <v>2833</v>
      </c>
      <c r="B1431">
        <v>2012</v>
      </c>
      <c r="C1431" t="s">
        <v>1069</v>
      </c>
      <c r="D1431" s="40">
        <v>41176</v>
      </c>
      <c r="E1431" t="s">
        <v>836</v>
      </c>
      <c r="F1431" t="s">
        <v>838</v>
      </c>
      <c r="G1431">
        <v>1</v>
      </c>
      <c r="H1431" t="s">
        <v>1110</v>
      </c>
      <c r="I1431">
        <v>34.408000000000001</v>
      </c>
      <c r="J1431">
        <v>-119.685</v>
      </c>
      <c r="K1431" s="11">
        <v>0</v>
      </c>
      <c r="L1431">
        <v>0</v>
      </c>
      <c r="N1431">
        <v>9.11</v>
      </c>
      <c r="O1431" s="11">
        <v>7.55</v>
      </c>
      <c r="P1431" s="11">
        <v>0.59</v>
      </c>
      <c r="Q1431" s="12">
        <v>0.18</v>
      </c>
      <c r="R1431">
        <v>0.1</v>
      </c>
      <c r="T1431" s="42">
        <v>18</v>
      </c>
    </row>
    <row r="1432" spans="1:20" x14ac:dyDescent="0.2">
      <c r="A1432">
        <v>2834</v>
      </c>
      <c r="B1432">
        <v>2012</v>
      </c>
      <c r="C1432" t="s">
        <v>1069</v>
      </c>
      <c r="D1432" s="40">
        <v>41176</v>
      </c>
      <c r="E1432" t="s">
        <v>833</v>
      </c>
      <c r="F1432" t="s">
        <v>838</v>
      </c>
      <c r="G1432">
        <v>1</v>
      </c>
      <c r="H1432" t="s">
        <v>1110</v>
      </c>
      <c r="I1432">
        <v>32.866999999999997</v>
      </c>
      <c r="J1432">
        <v>-117.25700000000001</v>
      </c>
      <c r="K1432" s="11">
        <v>0</v>
      </c>
      <c r="L1432">
        <v>2000</v>
      </c>
      <c r="N1432">
        <v>1.18</v>
      </c>
      <c r="O1432" s="11">
        <v>2.96</v>
      </c>
      <c r="P1432" s="11">
        <v>0.32</v>
      </c>
      <c r="Q1432" s="12">
        <v>0.23</v>
      </c>
      <c r="R1432">
        <v>0.05</v>
      </c>
      <c r="T1432" s="42">
        <v>20.6</v>
      </c>
    </row>
    <row r="1433" spans="1:20" x14ac:dyDescent="0.2">
      <c r="A1433">
        <v>2835</v>
      </c>
      <c r="B1433">
        <v>2012</v>
      </c>
      <c r="C1433" t="s">
        <v>1069</v>
      </c>
      <c r="D1433" s="40">
        <v>41176</v>
      </c>
      <c r="E1433" t="s">
        <v>835</v>
      </c>
      <c r="F1433" t="s">
        <v>838</v>
      </c>
      <c r="G1433">
        <v>1</v>
      </c>
      <c r="H1433" t="s">
        <v>1110</v>
      </c>
      <c r="I1433">
        <v>33.606099999999998</v>
      </c>
      <c r="J1433">
        <v>-117.9311</v>
      </c>
      <c r="K1433" s="11">
        <v>0</v>
      </c>
      <c r="L1433">
        <v>0</v>
      </c>
      <c r="N1433">
        <v>4.96</v>
      </c>
      <c r="O1433" s="11">
        <v>3.89</v>
      </c>
      <c r="P1433" s="11">
        <v>0.21</v>
      </c>
      <c r="Q1433" s="12">
        <v>0.9</v>
      </c>
      <c r="R1433">
        <v>0</v>
      </c>
      <c r="T1433" s="42">
        <v>22</v>
      </c>
    </row>
    <row r="1434" spans="1:20" x14ac:dyDescent="0.2">
      <c r="A1434">
        <v>2836</v>
      </c>
      <c r="B1434">
        <v>2012</v>
      </c>
      <c r="C1434" t="s">
        <v>1069</v>
      </c>
      <c r="D1434" s="40">
        <v>41176</v>
      </c>
      <c r="E1434" t="s">
        <v>837</v>
      </c>
      <c r="F1434" t="s">
        <v>838</v>
      </c>
      <c r="G1434">
        <v>1</v>
      </c>
      <c r="H1434" t="s">
        <v>1110</v>
      </c>
      <c r="I1434">
        <v>34.008000000000003</v>
      </c>
      <c r="J1434">
        <v>-118.499</v>
      </c>
      <c r="K1434" s="11">
        <v>0</v>
      </c>
      <c r="L1434">
        <v>0</v>
      </c>
      <c r="N1434">
        <v>0.3</v>
      </c>
      <c r="O1434" s="11">
        <v>3.2834300000000001</v>
      </c>
      <c r="P1434" s="11">
        <v>0.57387699999999997</v>
      </c>
      <c r="Q1434" s="12">
        <v>0.54152100000000003</v>
      </c>
      <c r="R1434">
        <v>0.33</v>
      </c>
      <c r="T1434" s="42">
        <v>20.5</v>
      </c>
    </row>
    <row r="1435" spans="1:20" x14ac:dyDescent="0.2">
      <c r="A1435">
        <v>2837</v>
      </c>
      <c r="B1435">
        <v>2012</v>
      </c>
      <c r="C1435" t="s">
        <v>1069</v>
      </c>
      <c r="D1435" s="40">
        <v>41179</v>
      </c>
      <c r="E1435" t="s">
        <v>833</v>
      </c>
      <c r="F1435" t="s">
        <v>838</v>
      </c>
      <c r="G1435">
        <v>1</v>
      </c>
      <c r="H1435" t="s">
        <v>1110</v>
      </c>
      <c r="I1435">
        <v>32.866999999999997</v>
      </c>
      <c r="J1435">
        <v>-117.25700000000001</v>
      </c>
      <c r="K1435" s="11">
        <v>0</v>
      </c>
      <c r="L1435">
        <v>0</v>
      </c>
      <c r="N1435">
        <v>1.43</v>
      </c>
      <c r="O1435" s="11">
        <v>0</v>
      </c>
      <c r="P1435" s="11">
        <v>0</v>
      </c>
      <c r="Q1435" s="12">
        <v>0</v>
      </c>
      <c r="R1435">
        <v>0</v>
      </c>
      <c r="T1435" s="42">
        <v>19.399999999999999</v>
      </c>
    </row>
    <row r="1436" spans="1:20" x14ac:dyDescent="0.2">
      <c r="A1436">
        <v>2838</v>
      </c>
      <c r="B1436">
        <v>2012</v>
      </c>
      <c r="C1436" t="s">
        <v>1081</v>
      </c>
      <c r="D1436" s="40">
        <v>41183</v>
      </c>
      <c r="E1436" t="s">
        <v>835</v>
      </c>
      <c r="F1436" t="s">
        <v>838</v>
      </c>
      <c r="G1436">
        <v>1</v>
      </c>
      <c r="H1436" t="s">
        <v>1110</v>
      </c>
      <c r="I1436">
        <v>33.606099999999998</v>
      </c>
      <c r="J1436">
        <v>-117.9311</v>
      </c>
      <c r="K1436" s="11">
        <v>0</v>
      </c>
      <c r="L1436">
        <v>0</v>
      </c>
      <c r="N1436">
        <v>0.17</v>
      </c>
      <c r="O1436" s="11">
        <v>0</v>
      </c>
      <c r="P1436" s="11">
        <v>0.22</v>
      </c>
      <c r="Q1436" s="12">
        <v>0.24</v>
      </c>
      <c r="R1436">
        <v>0.15</v>
      </c>
      <c r="T1436" s="42">
        <v>19</v>
      </c>
    </row>
    <row r="1437" spans="1:20" x14ac:dyDescent="0.2">
      <c r="A1437">
        <v>2839</v>
      </c>
      <c r="B1437">
        <v>2012</v>
      </c>
      <c r="C1437" t="s">
        <v>1081</v>
      </c>
      <c r="D1437" s="40">
        <v>41183</v>
      </c>
      <c r="E1437" t="s">
        <v>836</v>
      </c>
      <c r="F1437" t="s">
        <v>838</v>
      </c>
      <c r="G1437">
        <v>1</v>
      </c>
      <c r="H1437" t="s">
        <v>1110</v>
      </c>
      <c r="I1437">
        <v>34.408000000000001</v>
      </c>
      <c r="J1437">
        <v>-119.685</v>
      </c>
      <c r="K1437" s="11">
        <v>0</v>
      </c>
      <c r="L1437">
        <v>6961</v>
      </c>
      <c r="N1437">
        <v>0.65</v>
      </c>
      <c r="O1437" s="11">
        <v>4.2300000000000004</v>
      </c>
      <c r="P1437" s="11">
        <v>0.36</v>
      </c>
      <c r="Q1437" s="12">
        <v>0.12</v>
      </c>
      <c r="R1437">
        <v>0.09</v>
      </c>
      <c r="T1437" s="42">
        <v>18</v>
      </c>
    </row>
    <row r="1438" spans="1:20" x14ac:dyDescent="0.2">
      <c r="A1438">
        <v>2840</v>
      </c>
      <c r="B1438">
        <v>2012</v>
      </c>
      <c r="C1438" t="s">
        <v>1081</v>
      </c>
      <c r="D1438" s="40">
        <v>41183</v>
      </c>
      <c r="E1438" t="s">
        <v>833</v>
      </c>
      <c r="F1438" t="s">
        <v>838</v>
      </c>
      <c r="G1438">
        <v>1</v>
      </c>
      <c r="H1438" t="s">
        <v>1110</v>
      </c>
      <c r="I1438">
        <v>32.866999999999997</v>
      </c>
      <c r="J1438">
        <v>-117.25700000000001</v>
      </c>
      <c r="K1438" s="11">
        <v>0</v>
      </c>
      <c r="L1438">
        <v>6400</v>
      </c>
      <c r="N1438">
        <v>2.2000000000000002</v>
      </c>
      <c r="O1438" s="11">
        <v>3.25</v>
      </c>
      <c r="P1438" s="11">
        <v>0.28999999999999998</v>
      </c>
      <c r="Q1438" s="12">
        <v>0.04</v>
      </c>
      <c r="R1438">
        <v>0.09</v>
      </c>
      <c r="T1438" s="42">
        <v>20.399999999999999</v>
      </c>
    </row>
    <row r="1439" spans="1:20" x14ac:dyDescent="0.2">
      <c r="A1439">
        <v>2842</v>
      </c>
      <c r="B1439">
        <v>2012</v>
      </c>
      <c r="C1439" t="s">
        <v>1081</v>
      </c>
      <c r="D1439" s="40">
        <v>41186</v>
      </c>
      <c r="E1439" t="s">
        <v>833</v>
      </c>
      <c r="F1439" t="s">
        <v>838</v>
      </c>
      <c r="G1439">
        <v>1</v>
      </c>
      <c r="H1439" t="s">
        <v>1110</v>
      </c>
      <c r="I1439">
        <v>32.866999999999997</v>
      </c>
      <c r="J1439">
        <v>-117.25700000000001</v>
      </c>
      <c r="K1439" s="11">
        <v>0</v>
      </c>
      <c r="L1439">
        <v>0</v>
      </c>
      <c r="N1439">
        <v>1.39</v>
      </c>
      <c r="O1439" s="11">
        <v>0</v>
      </c>
      <c r="P1439" s="11">
        <v>0</v>
      </c>
      <c r="Q1439" s="12">
        <v>0</v>
      </c>
      <c r="R1439">
        <v>0</v>
      </c>
      <c r="T1439" s="42">
        <v>20.100000000000001</v>
      </c>
    </row>
    <row r="1440" spans="1:20" x14ac:dyDescent="0.2">
      <c r="A1440">
        <v>2843</v>
      </c>
      <c r="B1440">
        <v>2012</v>
      </c>
      <c r="C1440" t="s">
        <v>1081</v>
      </c>
      <c r="D1440" s="40">
        <v>41186</v>
      </c>
      <c r="E1440" t="s">
        <v>833</v>
      </c>
      <c r="F1440" t="s">
        <v>838</v>
      </c>
      <c r="G1440">
        <v>1</v>
      </c>
      <c r="H1440" t="s">
        <v>1110</v>
      </c>
      <c r="I1440">
        <v>32.866999999999997</v>
      </c>
      <c r="J1440">
        <v>-117.25700000000001</v>
      </c>
      <c r="K1440" s="11">
        <v>0</v>
      </c>
      <c r="L1440">
        <v>0</v>
      </c>
      <c r="N1440">
        <v>1.39</v>
      </c>
      <c r="O1440" s="11">
        <v>0</v>
      </c>
      <c r="P1440" s="11">
        <v>0</v>
      </c>
      <c r="Q1440" s="12">
        <v>0</v>
      </c>
      <c r="R1440">
        <v>0</v>
      </c>
      <c r="T1440" s="42">
        <v>20.100000000000001</v>
      </c>
    </row>
    <row r="1441" spans="1:20" x14ac:dyDescent="0.2">
      <c r="A1441">
        <v>2844</v>
      </c>
      <c r="B1441">
        <v>2012</v>
      </c>
      <c r="C1441" t="s">
        <v>1081</v>
      </c>
      <c r="D1441" s="40">
        <v>41190</v>
      </c>
      <c r="E1441" t="s">
        <v>835</v>
      </c>
      <c r="F1441" t="s">
        <v>838</v>
      </c>
      <c r="G1441">
        <v>1</v>
      </c>
      <c r="H1441" t="s">
        <v>1110</v>
      </c>
      <c r="I1441">
        <v>33.606099999999998</v>
      </c>
      <c r="J1441">
        <v>-117.9311</v>
      </c>
      <c r="K1441" s="11">
        <v>0</v>
      </c>
      <c r="L1441">
        <v>10399</v>
      </c>
      <c r="N1441">
        <v>0.41</v>
      </c>
      <c r="O1441" s="11">
        <v>0</v>
      </c>
      <c r="P1441" s="11">
        <v>0.16</v>
      </c>
      <c r="Q1441" s="12">
        <v>0.25</v>
      </c>
      <c r="R1441">
        <v>0</v>
      </c>
      <c r="T1441" s="42">
        <v>21</v>
      </c>
    </row>
    <row r="1442" spans="1:20" x14ac:dyDescent="0.2">
      <c r="A1442">
        <v>2845</v>
      </c>
      <c r="B1442">
        <v>2012</v>
      </c>
      <c r="C1442" t="s">
        <v>1081</v>
      </c>
      <c r="D1442" s="40">
        <v>41190</v>
      </c>
      <c r="E1442" t="s">
        <v>836</v>
      </c>
      <c r="F1442" t="s">
        <v>838</v>
      </c>
      <c r="G1442">
        <v>1</v>
      </c>
      <c r="H1442" t="s">
        <v>1110</v>
      </c>
      <c r="I1442">
        <v>34.408000000000001</v>
      </c>
      <c r="J1442">
        <v>-119.685</v>
      </c>
      <c r="K1442" s="11">
        <v>0</v>
      </c>
      <c r="L1442">
        <v>464</v>
      </c>
      <c r="N1442">
        <v>0.7</v>
      </c>
      <c r="O1442" s="11">
        <v>2.93</v>
      </c>
      <c r="P1442" s="11">
        <v>0.24</v>
      </c>
      <c r="Q1442" s="12">
        <v>0.02</v>
      </c>
      <c r="R1442">
        <v>0.01</v>
      </c>
      <c r="T1442" s="42">
        <v>18</v>
      </c>
    </row>
    <row r="1443" spans="1:20" x14ac:dyDescent="0.2">
      <c r="A1443">
        <v>2846</v>
      </c>
      <c r="B1443">
        <v>2012</v>
      </c>
      <c r="C1443" t="s">
        <v>1081</v>
      </c>
      <c r="D1443" s="40">
        <v>41190</v>
      </c>
      <c r="E1443" t="s">
        <v>833</v>
      </c>
      <c r="F1443" t="s">
        <v>838</v>
      </c>
      <c r="G1443">
        <v>1</v>
      </c>
      <c r="H1443" t="s">
        <v>1110</v>
      </c>
      <c r="I1443">
        <v>32.866999999999997</v>
      </c>
      <c r="J1443">
        <v>-117.25700000000001</v>
      </c>
      <c r="K1443" s="11">
        <v>0</v>
      </c>
      <c r="L1443">
        <v>4400</v>
      </c>
      <c r="N1443">
        <v>0.96</v>
      </c>
      <c r="O1443" s="11">
        <v>3.27</v>
      </c>
      <c r="P1443" s="11">
        <v>0.31</v>
      </c>
      <c r="Q1443" s="12">
        <v>0.11</v>
      </c>
      <c r="R1443">
        <v>0.05</v>
      </c>
      <c r="T1443" s="42">
        <v>19.5</v>
      </c>
    </row>
    <row r="1444" spans="1:20" x14ac:dyDescent="0.2">
      <c r="A1444">
        <v>2847</v>
      </c>
      <c r="B1444">
        <v>2012</v>
      </c>
      <c r="C1444" t="s">
        <v>1081</v>
      </c>
      <c r="D1444" s="40">
        <v>41190</v>
      </c>
      <c r="E1444" t="s">
        <v>837</v>
      </c>
      <c r="F1444" t="s">
        <v>838</v>
      </c>
      <c r="G1444">
        <v>1</v>
      </c>
      <c r="H1444" t="s">
        <v>1110</v>
      </c>
      <c r="I1444">
        <v>34.008000000000003</v>
      </c>
      <c r="J1444">
        <v>-118.499</v>
      </c>
      <c r="K1444" s="11">
        <v>0</v>
      </c>
      <c r="L1444">
        <v>0</v>
      </c>
      <c r="N1444">
        <v>0.7</v>
      </c>
      <c r="O1444" s="11">
        <v>3.9580099999999998</v>
      </c>
      <c r="P1444" s="11">
        <v>0.50043000000000004</v>
      </c>
      <c r="Q1444" s="12">
        <v>0.54496</v>
      </c>
      <c r="R1444">
        <v>0.64</v>
      </c>
      <c r="T1444" s="42">
        <v>20</v>
      </c>
    </row>
    <row r="1445" spans="1:20" x14ac:dyDescent="0.2">
      <c r="A1445">
        <v>2848</v>
      </c>
      <c r="B1445">
        <v>2012</v>
      </c>
      <c r="C1445" t="s">
        <v>1081</v>
      </c>
      <c r="D1445" s="40">
        <v>41193</v>
      </c>
      <c r="E1445" t="s">
        <v>833</v>
      </c>
      <c r="F1445" t="s">
        <v>838</v>
      </c>
      <c r="G1445">
        <v>1</v>
      </c>
      <c r="H1445" t="s">
        <v>1110</v>
      </c>
      <c r="I1445">
        <v>32.866999999999997</v>
      </c>
      <c r="J1445">
        <v>-117.25700000000001</v>
      </c>
      <c r="K1445" s="11">
        <v>0</v>
      </c>
      <c r="L1445">
        <v>0</v>
      </c>
      <c r="N1445">
        <v>1.75</v>
      </c>
      <c r="O1445" s="11">
        <v>0</v>
      </c>
      <c r="P1445" s="11">
        <v>0</v>
      </c>
      <c r="Q1445" s="12">
        <v>0</v>
      </c>
      <c r="R1445">
        <v>0</v>
      </c>
      <c r="T1445" s="42">
        <v>20</v>
      </c>
    </row>
    <row r="1446" spans="1:20" x14ac:dyDescent="0.2">
      <c r="A1446">
        <v>2849</v>
      </c>
      <c r="B1446">
        <v>2012</v>
      </c>
      <c r="C1446" t="s">
        <v>1081</v>
      </c>
      <c r="D1446" s="40">
        <v>41197</v>
      </c>
      <c r="E1446" t="s">
        <v>836</v>
      </c>
      <c r="F1446" t="s">
        <v>838</v>
      </c>
      <c r="G1446">
        <v>1</v>
      </c>
      <c r="H1446" t="s">
        <v>1110</v>
      </c>
      <c r="I1446">
        <v>34.408000000000001</v>
      </c>
      <c r="J1446">
        <v>-119.685</v>
      </c>
      <c r="K1446" s="11">
        <v>0</v>
      </c>
      <c r="L1446">
        <v>464</v>
      </c>
      <c r="N1446">
        <v>1.55</v>
      </c>
      <c r="O1446" s="11">
        <v>5.05</v>
      </c>
      <c r="P1446" s="11">
        <v>0.54</v>
      </c>
      <c r="Q1446" s="12">
        <v>0.36</v>
      </c>
      <c r="R1446">
        <v>0.13</v>
      </c>
      <c r="T1446" s="42">
        <v>18</v>
      </c>
    </row>
    <row r="1447" spans="1:20" x14ac:dyDescent="0.2">
      <c r="A1447">
        <v>2850</v>
      </c>
      <c r="B1447">
        <v>2012</v>
      </c>
      <c r="C1447" t="s">
        <v>1081</v>
      </c>
      <c r="D1447" s="40">
        <v>41197</v>
      </c>
      <c r="E1447" t="s">
        <v>837</v>
      </c>
      <c r="F1447" t="s">
        <v>838</v>
      </c>
      <c r="G1447">
        <v>1</v>
      </c>
      <c r="H1447" t="s">
        <v>1110</v>
      </c>
      <c r="I1447">
        <v>34.008000000000003</v>
      </c>
      <c r="J1447">
        <v>-118.499</v>
      </c>
      <c r="K1447" s="11">
        <v>0</v>
      </c>
      <c r="L1447">
        <v>0</v>
      </c>
      <c r="N1447">
        <v>0.6</v>
      </c>
      <c r="O1447" s="11">
        <v>5.1674800000000003</v>
      </c>
      <c r="P1447" s="11">
        <v>0.52638300000000005</v>
      </c>
      <c r="Q1447" s="12">
        <v>0.85477700000000001</v>
      </c>
      <c r="R1447">
        <v>1.06</v>
      </c>
      <c r="T1447" s="42">
        <v>19.5</v>
      </c>
    </row>
    <row r="1448" spans="1:20" x14ac:dyDescent="0.2">
      <c r="A1448">
        <v>2851</v>
      </c>
      <c r="B1448">
        <v>2012</v>
      </c>
      <c r="C1448" t="s">
        <v>1081</v>
      </c>
      <c r="D1448" s="40">
        <v>41197</v>
      </c>
      <c r="E1448" t="s">
        <v>833</v>
      </c>
      <c r="F1448" t="s">
        <v>838</v>
      </c>
      <c r="G1448">
        <v>1</v>
      </c>
      <c r="H1448" t="s">
        <v>1110</v>
      </c>
      <c r="I1448">
        <v>32.866999999999997</v>
      </c>
      <c r="J1448">
        <v>-117.25700000000001</v>
      </c>
      <c r="K1448" s="11">
        <v>0</v>
      </c>
      <c r="L1448">
        <v>2400</v>
      </c>
      <c r="N1448">
        <v>1.55</v>
      </c>
      <c r="O1448" s="11">
        <v>3.19</v>
      </c>
      <c r="P1448" s="11">
        <v>0.28999999999999998</v>
      </c>
      <c r="Q1448" s="12">
        <v>0.03</v>
      </c>
      <c r="R1448">
        <v>0.04</v>
      </c>
      <c r="T1448" s="42">
        <v>18.899999999999999</v>
      </c>
    </row>
    <row r="1449" spans="1:20" x14ac:dyDescent="0.2">
      <c r="A1449">
        <v>2852</v>
      </c>
      <c r="B1449">
        <v>2012</v>
      </c>
      <c r="C1449" t="s">
        <v>1081</v>
      </c>
      <c r="D1449" s="40">
        <v>41200</v>
      </c>
      <c r="E1449" t="s">
        <v>833</v>
      </c>
      <c r="F1449" t="s">
        <v>838</v>
      </c>
      <c r="G1449">
        <v>1</v>
      </c>
      <c r="H1449" t="s">
        <v>1110</v>
      </c>
      <c r="I1449">
        <v>32.866999999999997</v>
      </c>
      <c r="J1449">
        <v>-117.25700000000001</v>
      </c>
      <c r="K1449" s="11">
        <v>0</v>
      </c>
      <c r="L1449">
        <v>0</v>
      </c>
      <c r="N1449">
        <v>1.32</v>
      </c>
      <c r="O1449" s="11">
        <v>0</v>
      </c>
      <c r="P1449" s="11">
        <v>0</v>
      </c>
      <c r="Q1449" s="12">
        <v>0</v>
      </c>
      <c r="R1449">
        <v>0</v>
      </c>
      <c r="T1449" s="42">
        <v>18.5</v>
      </c>
    </row>
    <row r="1450" spans="1:20" x14ac:dyDescent="0.2">
      <c r="A1450">
        <v>2853</v>
      </c>
      <c r="B1450">
        <v>2012</v>
      </c>
      <c r="C1450" t="s">
        <v>1081</v>
      </c>
      <c r="D1450" s="40">
        <v>41204</v>
      </c>
      <c r="E1450" t="s">
        <v>836</v>
      </c>
      <c r="F1450" t="s">
        <v>838</v>
      </c>
      <c r="G1450">
        <v>1</v>
      </c>
      <c r="H1450" t="s">
        <v>1110</v>
      </c>
      <c r="I1450">
        <v>34.408000000000001</v>
      </c>
      <c r="J1450">
        <v>-119.685</v>
      </c>
      <c r="K1450" s="11">
        <v>0</v>
      </c>
      <c r="L1450">
        <v>928</v>
      </c>
      <c r="N1450">
        <v>1.7</v>
      </c>
      <c r="O1450" s="11">
        <v>5.0199999999999996</v>
      </c>
      <c r="P1450" s="11">
        <v>0.36</v>
      </c>
      <c r="Q1450" s="12">
        <v>0.06</v>
      </c>
      <c r="R1450">
        <v>0.05</v>
      </c>
      <c r="T1450" s="42">
        <v>18</v>
      </c>
    </row>
    <row r="1451" spans="1:20" x14ac:dyDescent="0.2">
      <c r="A1451">
        <v>2854</v>
      </c>
      <c r="B1451">
        <v>2012</v>
      </c>
      <c r="C1451" t="s">
        <v>1081</v>
      </c>
      <c r="D1451" s="40">
        <v>41204</v>
      </c>
      <c r="E1451" t="s">
        <v>833</v>
      </c>
      <c r="F1451" t="s">
        <v>838</v>
      </c>
      <c r="G1451">
        <v>1</v>
      </c>
      <c r="H1451" t="s">
        <v>1110</v>
      </c>
      <c r="I1451">
        <v>32.866999999999997</v>
      </c>
      <c r="J1451">
        <v>-117.25700000000001</v>
      </c>
      <c r="K1451" s="11">
        <v>0</v>
      </c>
      <c r="L1451">
        <v>4000</v>
      </c>
      <c r="N1451">
        <v>1.07</v>
      </c>
      <c r="O1451" s="11">
        <v>3.01</v>
      </c>
      <c r="P1451" s="11">
        <v>0.3</v>
      </c>
      <c r="Q1451" s="12">
        <v>0.1</v>
      </c>
      <c r="R1451">
        <v>0.04</v>
      </c>
      <c r="T1451" s="42">
        <v>19.5</v>
      </c>
    </row>
    <row r="1452" spans="1:20" x14ac:dyDescent="0.2">
      <c r="A1452">
        <v>2855</v>
      </c>
      <c r="B1452">
        <v>2012</v>
      </c>
      <c r="C1452" t="s">
        <v>1081</v>
      </c>
      <c r="D1452" s="40">
        <v>41204</v>
      </c>
      <c r="E1452" t="s">
        <v>835</v>
      </c>
      <c r="F1452" t="s">
        <v>838</v>
      </c>
      <c r="G1452">
        <v>1</v>
      </c>
      <c r="H1452" t="s">
        <v>1110</v>
      </c>
      <c r="I1452">
        <v>33.606099999999998</v>
      </c>
      <c r="J1452">
        <v>-117.9311</v>
      </c>
      <c r="K1452" s="11">
        <v>0</v>
      </c>
      <c r="L1452">
        <v>0</v>
      </c>
      <c r="N1452">
        <v>0.69</v>
      </c>
      <c r="O1452" s="11">
        <v>0</v>
      </c>
      <c r="P1452" s="11">
        <v>0.24</v>
      </c>
      <c r="Q1452" s="12">
        <v>0.25</v>
      </c>
      <c r="R1452">
        <v>0</v>
      </c>
    </row>
    <row r="1453" spans="1:20" x14ac:dyDescent="0.2">
      <c r="A1453">
        <v>2856</v>
      </c>
      <c r="B1453">
        <v>2012</v>
      </c>
      <c r="C1453" t="s">
        <v>1081</v>
      </c>
      <c r="D1453" s="40">
        <v>41204</v>
      </c>
      <c r="E1453" t="s">
        <v>837</v>
      </c>
      <c r="F1453" t="s">
        <v>838</v>
      </c>
      <c r="G1453">
        <v>1</v>
      </c>
      <c r="H1453" t="s">
        <v>1110</v>
      </c>
      <c r="I1453">
        <v>34.008000000000003</v>
      </c>
      <c r="J1453">
        <v>-118.499</v>
      </c>
      <c r="K1453" s="11">
        <v>0</v>
      </c>
      <c r="L1453">
        <v>0</v>
      </c>
      <c r="N1453">
        <v>0.2</v>
      </c>
      <c r="O1453" s="11">
        <v>11.401899999999999</v>
      </c>
      <c r="P1453" s="11">
        <v>0.61095299999999997</v>
      </c>
      <c r="Q1453" s="12">
        <v>1.7573700000000001</v>
      </c>
      <c r="R1453">
        <v>1.21</v>
      </c>
      <c r="T1453" s="42">
        <v>20</v>
      </c>
    </row>
    <row r="1454" spans="1:20" x14ac:dyDescent="0.2">
      <c r="A1454">
        <v>2857</v>
      </c>
      <c r="B1454">
        <v>2012</v>
      </c>
      <c r="C1454" t="s">
        <v>1081</v>
      </c>
      <c r="D1454" s="40">
        <v>41207</v>
      </c>
      <c r="E1454" t="s">
        <v>833</v>
      </c>
      <c r="F1454" t="s">
        <v>838</v>
      </c>
      <c r="G1454">
        <v>1</v>
      </c>
      <c r="H1454" t="s">
        <v>1110</v>
      </c>
      <c r="I1454">
        <v>32.866999999999997</v>
      </c>
      <c r="J1454">
        <v>-117.25700000000001</v>
      </c>
      <c r="K1454" s="11">
        <v>0</v>
      </c>
      <c r="L1454">
        <v>0</v>
      </c>
      <c r="N1454">
        <v>1.62</v>
      </c>
      <c r="O1454" s="11">
        <v>0</v>
      </c>
      <c r="P1454" s="11">
        <v>0</v>
      </c>
      <c r="Q1454" s="12">
        <v>0</v>
      </c>
      <c r="R1454">
        <v>0</v>
      </c>
      <c r="T1454" s="42">
        <v>18.399999999999999</v>
      </c>
    </row>
    <row r="1455" spans="1:20" x14ac:dyDescent="0.2">
      <c r="A1455">
        <v>2858</v>
      </c>
      <c r="B1455">
        <v>2012</v>
      </c>
      <c r="C1455" t="s">
        <v>1081</v>
      </c>
      <c r="D1455" s="40">
        <v>41210</v>
      </c>
      <c r="E1455" t="s">
        <v>837</v>
      </c>
      <c r="F1455" t="s">
        <v>838</v>
      </c>
      <c r="G1455">
        <v>1</v>
      </c>
      <c r="H1455" t="s">
        <v>1110</v>
      </c>
      <c r="I1455">
        <v>34.008000000000003</v>
      </c>
      <c r="J1455">
        <v>-118.499</v>
      </c>
      <c r="K1455" s="11">
        <v>0</v>
      </c>
      <c r="L1455">
        <v>8228</v>
      </c>
      <c r="N1455">
        <v>3.6</v>
      </c>
      <c r="O1455" s="11">
        <v>5.28782</v>
      </c>
      <c r="P1455" s="11">
        <v>0.47037200000000001</v>
      </c>
      <c r="Q1455" s="12">
        <v>0.79981500000000005</v>
      </c>
      <c r="R1455">
        <v>0.57999999999999996</v>
      </c>
      <c r="T1455" s="42">
        <v>16</v>
      </c>
    </row>
    <row r="1456" spans="1:20" x14ac:dyDescent="0.2">
      <c r="A1456">
        <v>2859</v>
      </c>
      <c r="B1456">
        <v>2012</v>
      </c>
      <c r="C1456" t="s">
        <v>1081</v>
      </c>
      <c r="D1456" s="40">
        <v>41211</v>
      </c>
      <c r="E1456" t="s">
        <v>836</v>
      </c>
      <c r="F1456" t="s">
        <v>838</v>
      </c>
      <c r="G1456">
        <v>1</v>
      </c>
      <c r="H1456" t="s">
        <v>1110</v>
      </c>
      <c r="I1456">
        <v>34.408000000000001</v>
      </c>
      <c r="J1456">
        <v>-119.685</v>
      </c>
      <c r="K1456" s="11">
        <v>0</v>
      </c>
      <c r="L1456">
        <v>5080</v>
      </c>
      <c r="N1456">
        <v>0.56000000000000005</v>
      </c>
      <c r="O1456" s="11">
        <v>3.35</v>
      </c>
      <c r="P1456" s="11">
        <v>0.38</v>
      </c>
      <c r="Q1456" s="12">
        <v>0.28999999999999998</v>
      </c>
      <c r="R1456">
        <v>0.05</v>
      </c>
      <c r="T1456" s="42">
        <v>17</v>
      </c>
    </row>
    <row r="1457" spans="1:20" x14ac:dyDescent="0.2">
      <c r="A1457">
        <v>2860</v>
      </c>
      <c r="B1457">
        <v>2012</v>
      </c>
      <c r="C1457" t="s">
        <v>1081</v>
      </c>
      <c r="D1457" s="40">
        <v>41211</v>
      </c>
      <c r="E1457" t="s">
        <v>835</v>
      </c>
      <c r="F1457" t="s">
        <v>838</v>
      </c>
      <c r="G1457">
        <v>1</v>
      </c>
      <c r="H1457" t="s">
        <v>1110</v>
      </c>
      <c r="I1457">
        <v>33.606099999999998</v>
      </c>
      <c r="J1457">
        <v>-117.9311</v>
      </c>
      <c r="K1457" s="11">
        <v>0</v>
      </c>
      <c r="L1457">
        <v>12999</v>
      </c>
      <c r="N1457">
        <v>1.23</v>
      </c>
      <c r="O1457" s="11">
        <v>2.52</v>
      </c>
      <c r="P1457" s="11">
        <v>0.32</v>
      </c>
      <c r="Q1457" s="12">
        <v>0.15</v>
      </c>
      <c r="R1457">
        <v>0</v>
      </c>
      <c r="T1457" s="42">
        <v>17.5</v>
      </c>
    </row>
    <row r="1458" spans="1:20" x14ac:dyDescent="0.2">
      <c r="A1458">
        <v>2861</v>
      </c>
      <c r="B1458">
        <v>2012</v>
      </c>
      <c r="C1458" t="s">
        <v>1081</v>
      </c>
      <c r="D1458" s="40">
        <v>41211</v>
      </c>
      <c r="E1458" t="s">
        <v>833</v>
      </c>
      <c r="F1458" t="s">
        <v>838</v>
      </c>
      <c r="G1458">
        <v>1</v>
      </c>
      <c r="H1458" t="s">
        <v>1110</v>
      </c>
      <c r="I1458">
        <v>32.866999999999997</v>
      </c>
      <c r="J1458">
        <v>-117.25700000000001</v>
      </c>
      <c r="K1458" s="11">
        <v>0</v>
      </c>
      <c r="L1458">
        <v>12400</v>
      </c>
      <c r="N1458">
        <v>1.32</v>
      </c>
      <c r="O1458" s="11">
        <v>3.55</v>
      </c>
      <c r="P1458" s="11">
        <v>0.28000000000000003</v>
      </c>
      <c r="Q1458" s="12">
        <v>0.08</v>
      </c>
      <c r="R1458">
        <v>0.06</v>
      </c>
      <c r="T1458" s="42">
        <v>18.7</v>
      </c>
    </row>
    <row r="1459" spans="1:20" x14ac:dyDescent="0.2">
      <c r="A1459">
        <v>2862</v>
      </c>
      <c r="B1459">
        <v>2012</v>
      </c>
      <c r="C1459" t="s">
        <v>1094</v>
      </c>
      <c r="D1459" s="40">
        <v>41214</v>
      </c>
      <c r="E1459" t="s">
        <v>833</v>
      </c>
      <c r="F1459" t="s">
        <v>838</v>
      </c>
      <c r="G1459">
        <v>1</v>
      </c>
      <c r="H1459" t="s">
        <v>1110</v>
      </c>
      <c r="I1459">
        <v>32.866999999999997</v>
      </c>
      <c r="J1459">
        <v>-117.25700000000001</v>
      </c>
      <c r="K1459" s="11">
        <v>0</v>
      </c>
      <c r="L1459">
        <v>0</v>
      </c>
      <c r="N1459">
        <v>1.08</v>
      </c>
      <c r="O1459" s="11">
        <v>0</v>
      </c>
      <c r="P1459" s="11">
        <v>0</v>
      </c>
      <c r="Q1459" s="12">
        <v>0</v>
      </c>
      <c r="R1459">
        <v>0</v>
      </c>
      <c r="T1459" s="42">
        <v>18.7</v>
      </c>
    </row>
    <row r="1460" spans="1:20" x14ac:dyDescent="0.2">
      <c r="A1460">
        <v>2863</v>
      </c>
      <c r="B1460">
        <v>2012</v>
      </c>
      <c r="C1460" t="s">
        <v>1094</v>
      </c>
      <c r="D1460" s="40">
        <v>41218</v>
      </c>
      <c r="E1460" t="s">
        <v>835</v>
      </c>
      <c r="F1460" t="s">
        <v>838</v>
      </c>
      <c r="G1460">
        <v>1</v>
      </c>
      <c r="H1460" t="s">
        <v>1110</v>
      </c>
      <c r="I1460">
        <v>33.606099999999998</v>
      </c>
      <c r="J1460">
        <v>-117.9311</v>
      </c>
      <c r="K1460" s="11">
        <v>0</v>
      </c>
      <c r="L1460">
        <v>64996</v>
      </c>
      <c r="N1460">
        <v>0.28999999999999998</v>
      </c>
      <c r="O1460" s="11">
        <v>2.5299999999999998</v>
      </c>
      <c r="P1460" s="11">
        <v>0.32</v>
      </c>
      <c r="Q1460" s="12">
        <v>0.15</v>
      </c>
      <c r="R1460">
        <v>0</v>
      </c>
      <c r="T1460" s="42">
        <v>17.5</v>
      </c>
    </row>
    <row r="1461" spans="1:20" x14ac:dyDescent="0.2">
      <c r="A1461">
        <v>2864</v>
      </c>
      <c r="B1461">
        <v>2012</v>
      </c>
      <c r="C1461" t="s">
        <v>1094</v>
      </c>
      <c r="D1461" s="40">
        <v>41218</v>
      </c>
      <c r="E1461" t="s">
        <v>836</v>
      </c>
      <c r="F1461" t="s">
        <v>838</v>
      </c>
      <c r="G1461">
        <v>1</v>
      </c>
      <c r="H1461" t="s">
        <v>1110</v>
      </c>
      <c r="I1461">
        <v>34.408000000000001</v>
      </c>
      <c r="J1461">
        <v>-119.685</v>
      </c>
      <c r="K1461" s="11">
        <v>0</v>
      </c>
      <c r="L1461">
        <v>19491</v>
      </c>
      <c r="N1461">
        <v>1.1399999999999999</v>
      </c>
      <c r="O1461" s="11">
        <v>5.51</v>
      </c>
      <c r="P1461" s="11">
        <v>0.68</v>
      </c>
      <c r="Q1461" s="12">
        <v>0.5</v>
      </c>
      <c r="R1461">
        <v>0.17</v>
      </c>
      <c r="T1461" s="42">
        <v>15</v>
      </c>
    </row>
    <row r="1462" spans="1:20" x14ac:dyDescent="0.2">
      <c r="A1462">
        <v>2865</v>
      </c>
      <c r="B1462">
        <v>2012</v>
      </c>
      <c r="C1462" t="s">
        <v>1094</v>
      </c>
      <c r="D1462" s="40">
        <v>41218</v>
      </c>
      <c r="E1462" t="s">
        <v>833</v>
      </c>
      <c r="F1462" t="s">
        <v>838</v>
      </c>
      <c r="G1462">
        <v>1</v>
      </c>
      <c r="H1462" t="s">
        <v>1110</v>
      </c>
      <c r="I1462">
        <v>32.866999999999997</v>
      </c>
      <c r="J1462">
        <v>-117.25700000000001</v>
      </c>
      <c r="K1462" s="11">
        <v>0</v>
      </c>
      <c r="L1462">
        <v>6800</v>
      </c>
      <c r="N1462">
        <v>1.1000000000000001</v>
      </c>
      <c r="O1462" s="11">
        <v>3.49</v>
      </c>
      <c r="P1462" s="11">
        <v>0.31</v>
      </c>
      <c r="Q1462" s="12">
        <v>0.23</v>
      </c>
      <c r="R1462">
        <v>0.03</v>
      </c>
      <c r="T1462" s="42">
        <v>17.8</v>
      </c>
    </row>
    <row r="1463" spans="1:20" x14ac:dyDescent="0.2">
      <c r="A1463">
        <v>2866</v>
      </c>
      <c r="B1463">
        <v>2012</v>
      </c>
      <c r="C1463" t="s">
        <v>1094</v>
      </c>
      <c r="D1463" s="40">
        <v>41218</v>
      </c>
      <c r="E1463" t="s">
        <v>837</v>
      </c>
      <c r="F1463" t="s">
        <v>838</v>
      </c>
      <c r="G1463">
        <v>1</v>
      </c>
      <c r="H1463" t="s">
        <v>1110</v>
      </c>
      <c r="I1463">
        <v>34.008000000000003</v>
      </c>
      <c r="J1463">
        <v>-118.499</v>
      </c>
      <c r="K1463" s="11">
        <v>0</v>
      </c>
      <c r="L1463">
        <v>0</v>
      </c>
      <c r="N1463">
        <v>0.4</v>
      </c>
      <c r="O1463" s="11">
        <v>3.4920800000000001</v>
      </c>
      <c r="P1463" s="11">
        <v>0.55396400000000001</v>
      </c>
      <c r="Q1463" s="12">
        <v>1.00474</v>
      </c>
      <c r="R1463">
        <v>0.12</v>
      </c>
      <c r="T1463" s="42">
        <v>17</v>
      </c>
    </row>
    <row r="1464" spans="1:20" x14ac:dyDescent="0.2">
      <c r="A1464">
        <v>2867</v>
      </c>
      <c r="B1464">
        <v>2012</v>
      </c>
      <c r="C1464" t="s">
        <v>1094</v>
      </c>
      <c r="D1464" s="40">
        <v>41221</v>
      </c>
      <c r="E1464" t="s">
        <v>833</v>
      </c>
      <c r="F1464" t="s">
        <v>838</v>
      </c>
      <c r="G1464">
        <v>1</v>
      </c>
      <c r="H1464" t="s">
        <v>1110</v>
      </c>
      <c r="I1464">
        <v>32.866999999999997</v>
      </c>
      <c r="J1464">
        <v>-117.25700000000001</v>
      </c>
      <c r="K1464" s="11">
        <v>0</v>
      </c>
      <c r="L1464">
        <v>0</v>
      </c>
      <c r="N1464">
        <v>0.98</v>
      </c>
      <c r="O1464" s="11">
        <v>0</v>
      </c>
      <c r="P1464" s="11">
        <v>0</v>
      </c>
      <c r="Q1464" s="12">
        <v>0</v>
      </c>
      <c r="R1464">
        <v>0</v>
      </c>
      <c r="T1464" s="42">
        <v>18.399999999999999</v>
      </c>
    </row>
    <row r="1465" spans="1:20" x14ac:dyDescent="0.2">
      <c r="A1465">
        <v>2868</v>
      </c>
      <c r="B1465">
        <v>2012</v>
      </c>
      <c r="C1465" t="s">
        <v>1094</v>
      </c>
      <c r="D1465" s="40">
        <v>41225</v>
      </c>
      <c r="E1465" t="s">
        <v>835</v>
      </c>
      <c r="F1465" t="s">
        <v>838</v>
      </c>
      <c r="G1465">
        <v>1</v>
      </c>
      <c r="H1465" t="s">
        <v>1110</v>
      </c>
      <c r="I1465">
        <v>33.606099999999998</v>
      </c>
      <c r="J1465">
        <v>-117.9311</v>
      </c>
      <c r="K1465" s="11">
        <v>0</v>
      </c>
      <c r="L1465">
        <v>96194</v>
      </c>
      <c r="N1465">
        <v>0.92</v>
      </c>
      <c r="O1465" s="11">
        <v>4.71</v>
      </c>
      <c r="P1465" s="11">
        <v>0.34</v>
      </c>
      <c r="Q1465" s="12">
        <v>1.61</v>
      </c>
      <c r="R1465">
        <v>0.3</v>
      </c>
      <c r="T1465" s="42">
        <v>14</v>
      </c>
    </row>
    <row r="1466" spans="1:20" x14ac:dyDescent="0.2">
      <c r="A1466">
        <v>2869</v>
      </c>
      <c r="B1466">
        <v>2012</v>
      </c>
      <c r="C1466" t="s">
        <v>1094</v>
      </c>
      <c r="D1466" s="40">
        <v>41225</v>
      </c>
      <c r="E1466" t="s">
        <v>837</v>
      </c>
      <c r="F1466" t="s">
        <v>838</v>
      </c>
      <c r="G1466">
        <v>1</v>
      </c>
      <c r="H1466" t="s">
        <v>1110</v>
      </c>
      <c r="I1466">
        <v>34.008000000000003</v>
      </c>
      <c r="J1466">
        <v>-118.499</v>
      </c>
      <c r="K1466" s="11">
        <v>6.0999999999999999E-2</v>
      </c>
      <c r="L1466">
        <v>29546</v>
      </c>
      <c r="N1466">
        <v>3.2</v>
      </c>
      <c r="O1466" s="11">
        <v>5.98536</v>
      </c>
      <c r="P1466" s="11">
        <v>0.74416199999999999</v>
      </c>
      <c r="Q1466" s="12">
        <v>2.9303900000000001</v>
      </c>
      <c r="R1466">
        <v>0.33</v>
      </c>
      <c r="T1466" s="42">
        <v>15</v>
      </c>
    </row>
    <row r="1467" spans="1:20" x14ac:dyDescent="0.2">
      <c r="A1467">
        <v>2870</v>
      </c>
      <c r="B1467">
        <v>2012</v>
      </c>
      <c r="C1467" t="s">
        <v>1094</v>
      </c>
      <c r="D1467" s="40">
        <v>41225</v>
      </c>
      <c r="E1467" t="s">
        <v>836</v>
      </c>
      <c r="F1467" t="s">
        <v>838</v>
      </c>
      <c r="G1467">
        <v>1</v>
      </c>
      <c r="H1467" t="s">
        <v>1110</v>
      </c>
      <c r="I1467">
        <v>34.408000000000001</v>
      </c>
      <c r="J1467">
        <v>-119.685</v>
      </c>
      <c r="K1467" s="11">
        <v>0</v>
      </c>
      <c r="L1467">
        <v>5680</v>
      </c>
      <c r="N1467">
        <v>0.33</v>
      </c>
      <c r="O1467" s="11">
        <v>10.55</v>
      </c>
      <c r="P1467" s="11">
        <v>0.96</v>
      </c>
      <c r="Q1467" s="12">
        <v>6.65</v>
      </c>
      <c r="R1467">
        <v>0.45</v>
      </c>
      <c r="T1467" s="42">
        <v>14</v>
      </c>
    </row>
    <row r="1468" spans="1:20" x14ac:dyDescent="0.2">
      <c r="A1468">
        <v>2871</v>
      </c>
      <c r="B1468">
        <v>2012</v>
      </c>
      <c r="C1468" t="s">
        <v>1094</v>
      </c>
      <c r="D1468" s="40">
        <v>41226</v>
      </c>
      <c r="E1468" t="s">
        <v>833</v>
      </c>
      <c r="F1468" t="s">
        <v>838</v>
      </c>
      <c r="G1468">
        <v>1</v>
      </c>
      <c r="H1468" t="s">
        <v>1110</v>
      </c>
      <c r="I1468">
        <v>32.866999999999997</v>
      </c>
      <c r="J1468">
        <v>-117.25700000000001</v>
      </c>
      <c r="K1468" s="11">
        <v>0</v>
      </c>
      <c r="L1468">
        <v>20400</v>
      </c>
      <c r="N1468">
        <v>1.91</v>
      </c>
      <c r="O1468" s="11">
        <v>4.12</v>
      </c>
      <c r="P1468" s="11">
        <v>0.34</v>
      </c>
      <c r="Q1468" s="12">
        <v>0.18</v>
      </c>
      <c r="R1468">
        <v>0.1</v>
      </c>
      <c r="T1468" s="42">
        <v>16.600000000000001</v>
      </c>
    </row>
    <row r="1469" spans="1:20" x14ac:dyDescent="0.2">
      <c r="A1469">
        <v>2872</v>
      </c>
      <c r="B1469">
        <v>2012</v>
      </c>
      <c r="C1469" t="s">
        <v>1094</v>
      </c>
      <c r="D1469" s="40">
        <v>41228</v>
      </c>
      <c r="E1469" t="s">
        <v>833</v>
      </c>
      <c r="F1469" t="s">
        <v>838</v>
      </c>
      <c r="G1469">
        <v>1</v>
      </c>
      <c r="H1469" t="s">
        <v>1110</v>
      </c>
      <c r="I1469">
        <v>32.866999999999997</v>
      </c>
      <c r="J1469">
        <v>-117.25700000000001</v>
      </c>
      <c r="K1469" s="11">
        <v>0</v>
      </c>
      <c r="L1469">
        <v>0</v>
      </c>
      <c r="N1469">
        <v>1.61</v>
      </c>
      <c r="O1469" s="11">
        <v>0</v>
      </c>
      <c r="P1469" s="11">
        <v>0</v>
      </c>
      <c r="Q1469" s="12">
        <v>0</v>
      </c>
      <c r="R1469">
        <v>0</v>
      </c>
      <c r="T1469" s="42">
        <v>16.8</v>
      </c>
    </row>
    <row r="1470" spans="1:20" x14ac:dyDescent="0.2">
      <c r="A1470">
        <v>2873</v>
      </c>
      <c r="B1470">
        <v>2012</v>
      </c>
      <c r="C1470" t="s">
        <v>1094</v>
      </c>
      <c r="D1470" s="40">
        <v>41232</v>
      </c>
      <c r="E1470" t="s">
        <v>835</v>
      </c>
      <c r="F1470" t="s">
        <v>838</v>
      </c>
      <c r="G1470">
        <v>1</v>
      </c>
      <c r="H1470" t="s">
        <v>1110</v>
      </c>
      <c r="I1470">
        <v>33.606099999999998</v>
      </c>
      <c r="J1470">
        <v>-117.9311</v>
      </c>
      <c r="K1470" s="11">
        <v>0</v>
      </c>
      <c r="L1470">
        <v>96194</v>
      </c>
      <c r="N1470">
        <v>0.4</v>
      </c>
      <c r="O1470" s="11">
        <v>2.04</v>
      </c>
      <c r="P1470" s="11">
        <v>0.36</v>
      </c>
      <c r="Q1470" s="12">
        <v>0</v>
      </c>
      <c r="R1470">
        <v>0</v>
      </c>
      <c r="T1470" s="42">
        <v>15.5</v>
      </c>
    </row>
    <row r="1471" spans="1:20" x14ac:dyDescent="0.2">
      <c r="A1471">
        <v>2874</v>
      </c>
      <c r="B1471">
        <v>2012</v>
      </c>
      <c r="C1471" t="s">
        <v>1094</v>
      </c>
      <c r="D1471" s="40">
        <v>41232</v>
      </c>
      <c r="E1471" t="s">
        <v>836</v>
      </c>
      <c r="F1471" t="s">
        <v>838</v>
      </c>
      <c r="G1471">
        <v>1</v>
      </c>
      <c r="H1471" t="s">
        <v>1110</v>
      </c>
      <c r="I1471">
        <v>34.408000000000001</v>
      </c>
      <c r="J1471">
        <v>-119.685</v>
      </c>
      <c r="K1471" s="11">
        <v>0</v>
      </c>
      <c r="L1471">
        <v>16475</v>
      </c>
      <c r="N1471">
        <v>0.63</v>
      </c>
      <c r="O1471" s="11">
        <v>2.66</v>
      </c>
      <c r="P1471" s="11">
        <v>0.39</v>
      </c>
      <c r="Q1471" s="12">
        <v>0.49</v>
      </c>
      <c r="R1471">
        <v>0.13</v>
      </c>
      <c r="T1471" s="42">
        <v>15</v>
      </c>
    </row>
    <row r="1472" spans="1:20" x14ac:dyDescent="0.2">
      <c r="A1472">
        <v>2875</v>
      </c>
      <c r="B1472">
        <v>2012</v>
      </c>
      <c r="C1472" t="s">
        <v>1094</v>
      </c>
      <c r="D1472" s="40">
        <v>41232</v>
      </c>
      <c r="E1472" t="s">
        <v>837</v>
      </c>
      <c r="F1472" t="s">
        <v>838</v>
      </c>
      <c r="G1472">
        <v>1</v>
      </c>
      <c r="H1472" t="s">
        <v>1110</v>
      </c>
      <c r="I1472">
        <v>34.008000000000003</v>
      </c>
      <c r="J1472">
        <v>-118.499</v>
      </c>
      <c r="K1472" s="11">
        <v>0</v>
      </c>
      <c r="L1472">
        <v>3366</v>
      </c>
      <c r="N1472">
        <v>2.1</v>
      </c>
      <c r="O1472" s="11">
        <v>4.1624999999999996</v>
      </c>
      <c r="P1472" s="11">
        <v>0.50745700000000005</v>
      </c>
      <c r="Q1472" s="12">
        <v>0.54927800000000004</v>
      </c>
      <c r="R1472">
        <v>0.01</v>
      </c>
      <c r="T1472" s="42">
        <v>16</v>
      </c>
    </row>
    <row r="1473" spans="1:20" x14ac:dyDescent="0.2">
      <c r="A1473">
        <v>2876</v>
      </c>
      <c r="B1473">
        <v>2012</v>
      </c>
      <c r="C1473" t="s">
        <v>1094</v>
      </c>
      <c r="D1473" s="40">
        <v>41232</v>
      </c>
      <c r="E1473" t="s">
        <v>833</v>
      </c>
      <c r="F1473" t="s">
        <v>838</v>
      </c>
      <c r="G1473">
        <v>1</v>
      </c>
      <c r="H1473" t="s">
        <v>1110</v>
      </c>
      <c r="I1473">
        <v>32.866999999999997</v>
      </c>
      <c r="J1473">
        <v>-117.25700000000001</v>
      </c>
      <c r="K1473" s="11">
        <v>0</v>
      </c>
      <c r="L1473">
        <v>6800</v>
      </c>
      <c r="N1473">
        <v>0.91</v>
      </c>
      <c r="O1473" s="11">
        <v>3.77</v>
      </c>
      <c r="P1473" s="11">
        <v>0.37</v>
      </c>
      <c r="Q1473" s="12">
        <v>0.4</v>
      </c>
      <c r="R1473">
        <v>0.04</v>
      </c>
      <c r="T1473" s="42">
        <v>17</v>
      </c>
    </row>
    <row r="1474" spans="1:20" x14ac:dyDescent="0.2">
      <c r="A1474">
        <v>2877</v>
      </c>
      <c r="B1474">
        <v>2012</v>
      </c>
      <c r="C1474" t="s">
        <v>1094</v>
      </c>
      <c r="D1474" s="40">
        <v>41234</v>
      </c>
      <c r="E1474" t="s">
        <v>833</v>
      </c>
      <c r="F1474" t="s">
        <v>838</v>
      </c>
      <c r="G1474">
        <v>1</v>
      </c>
      <c r="H1474" t="s">
        <v>1110</v>
      </c>
      <c r="I1474">
        <v>32.866999999999997</v>
      </c>
      <c r="J1474">
        <v>-117.25700000000001</v>
      </c>
      <c r="K1474" s="11">
        <v>0</v>
      </c>
      <c r="L1474">
        <v>0</v>
      </c>
      <c r="N1474">
        <v>1.9</v>
      </c>
      <c r="O1474" s="11">
        <v>0</v>
      </c>
      <c r="P1474" s="11">
        <v>0</v>
      </c>
      <c r="Q1474" s="12">
        <v>0</v>
      </c>
      <c r="R1474">
        <v>0</v>
      </c>
      <c r="T1474" s="42">
        <v>16.5</v>
      </c>
    </row>
    <row r="1475" spans="1:20" x14ac:dyDescent="0.2">
      <c r="A1475">
        <v>2878</v>
      </c>
      <c r="B1475">
        <v>2012</v>
      </c>
      <c r="C1475" t="s">
        <v>1094</v>
      </c>
      <c r="D1475" s="40">
        <v>41239</v>
      </c>
      <c r="E1475" t="s">
        <v>835</v>
      </c>
      <c r="F1475" t="s">
        <v>838</v>
      </c>
      <c r="G1475">
        <v>1</v>
      </c>
      <c r="H1475" t="s">
        <v>1110</v>
      </c>
      <c r="I1475">
        <v>33.606099999999998</v>
      </c>
      <c r="J1475">
        <v>-117.9311</v>
      </c>
      <c r="K1475" s="11">
        <v>0</v>
      </c>
      <c r="L1475">
        <v>0</v>
      </c>
      <c r="N1475">
        <v>0.64</v>
      </c>
      <c r="O1475" s="11">
        <v>1.86</v>
      </c>
      <c r="P1475" s="11">
        <v>0.27</v>
      </c>
      <c r="Q1475" s="12">
        <v>0</v>
      </c>
      <c r="R1475">
        <v>0</v>
      </c>
      <c r="T1475" s="42">
        <v>16.5</v>
      </c>
    </row>
    <row r="1476" spans="1:20" x14ac:dyDescent="0.2">
      <c r="A1476">
        <v>2879</v>
      </c>
      <c r="B1476">
        <v>2012</v>
      </c>
      <c r="C1476" t="s">
        <v>1094</v>
      </c>
      <c r="D1476" s="40">
        <v>41239</v>
      </c>
      <c r="E1476" t="s">
        <v>836</v>
      </c>
      <c r="F1476" t="s">
        <v>838</v>
      </c>
      <c r="G1476">
        <v>1</v>
      </c>
      <c r="H1476" t="s">
        <v>1110</v>
      </c>
      <c r="I1476">
        <v>34.408000000000001</v>
      </c>
      <c r="J1476">
        <v>-119.685</v>
      </c>
      <c r="K1476" s="11">
        <v>0</v>
      </c>
      <c r="L1476">
        <v>800</v>
      </c>
      <c r="N1476">
        <v>1.3</v>
      </c>
      <c r="O1476" s="11">
        <v>2.0699999999999998</v>
      </c>
      <c r="P1476" s="11">
        <v>0.33</v>
      </c>
      <c r="Q1476" s="12">
        <v>0.3</v>
      </c>
      <c r="R1476">
        <v>7.0000000000000007E-2</v>
      </c>
      <c r="T1476" s="42">
        <v>16</v>
      </c>
    </row>
    <row r="1477" spans="1:20" x14ac:dyDescent="0.2">
      <c r="A1477">
        <v>2880</v>
      </c>
      <c r="B1477">
        <v>2012</v>
      </c>
      <c r="C1477" t="s">
        <v>1094</v>
      </c>
      <c r="D1477" s="40">
        <v>41239</v>
      </c>
      <c r="E1477" t="s">
        <v>833</v>
      </c>
      <c r="F1477" t="s">
        <v>838</v>
      </c>
      <c r="G1477">
        <v>1</v>
      </c>
      <c r="H1477" t="s">
        <v>1110</v>
      </c>
      <c r="I1477">
        <v>32.866999999999997</v>
      </c>
      <c r="J1477">
        <v>-117.25700000000001</v>
      </c>
      <c r="K1477" s="11">
        <v>0</v>
      </c>
      <c r="L1477">
        <v>6400</v>
      </c>
      <c r="N1477">
        <v>1.02</v>
      </c>
      <c r="O1477" s="11">
        <v>3.03</v>
      </c>
      <c r="P1477" s="11">
        <v>0.31</v>
      </c>
      <c r="Q1477" s="12">
        <v>7.0000000000000007E-2</v>
      </c>
      <c r="R1477">
        <v>0.02</v>
      </c>
      <c r="T1477" s="42">
        <v>16.5</v>
      </c>
    </row>
    <row r="1478" spans="1:20" x14ac:dyDescent="0.2">
      <c r="A1478">
        <v>2881</v>
      </c>
      <c r="B1478">
        <v>2012</v>
      </c>
      <c r="C1478" t="s">
        <v>1094</v>
      </c>
      <c r="D1478" s="40">
        <v>41239</v>
      </c>
      <c r="E1478" t="s">
        <v>837</v>
      </c>
      <c r="F1478" t="s">
        <v>838</v>
      </c>
      <c r="G1478">
        <v>1</v>
      </c>
      <c r="H1478" t="s">
        <v>1110</v>
      </c>
      <c r="I1478">
        <v>34.008000000000003</v>
      </c>
      <c r="J1478">
        <v>-118.499</v>
      </c>
      <c r="K1478" s="11">
        <v>0</v>
      </c>
      <c r="L1478">
        <v>0</v>
      </c>
      <c r="N1478">
        <v>6.3</v>
      </c>
      <c r="O1478" s="11">
        <v>4.1681299999999997</v>
      </c>
      <c r="P1478" s="11">
        <v>0.29445900000000003</v>
      </c>
      <c r="Q1478" s="12">
        <v>0.49676500000000001</v>
      </c>
      <c r="R1478">
        <v>0.01</v>
      </c>
      <c r="T1478" s="42">
        <v>15.5</v>
      </c>
    </row>
    <row r="1479" spans="1:20" x14ac:dyDescent="0.2">
      <c r="A1479">
        <v>2882</v>
      </c>
      <c r="B1479">
        <v>2012</v>
      </c>
      <c r="C1479" t="s">
        <v>1094</v>
      </c>
      <c r="D1479" s="40">
        <v>41242</v>
      </c>
      <c r="E1479" t="s">
        <v>833</v>
      </c>
      <c r="F1479" t="s">
        <v>838</v>
      </c>
      <c r="G1479">
        <v>1</v>
      </c>
      <c r="H1479" t="s">
        <v>1110</v>
      </c>
      <c r="I1479">
        <v>32.866999999999997</v>
      </c>
      <c r="J1479">
        <v>-117.25700000000001</v>
      </c>
      <c r="K1479" s="11">
        <v>0</v>
      </c>
      <c r="L1479">
        <v>0</v>
      </c>
      <c r="N1479">
        <v>1.39</v>
      </c>
      <c r="O1479" s="11">
        <v>0</v>
      </c>
      <c r="P1479" s="11">
        <v>0</v>
      </c>
      <c r="Q1479" s="12">
        <v>0</v>
      </c>
      <c r="R1479">
        <v>0</v>
      </c>
      <c r="T1479" s="42">
        <v>16.399999999999999</v>
      </c>
    </row>
    <row r="1480" spans="1:20" x14ac:dyDescent="0.2">
      <c r="A1480">
        <v>2883</v>
      </c>
      <c r="B1480">
        <v>2012</v>
      </c>
      <c r="C1480" t="s">
        <v>1065</v>
      </c>
      <c r="D1480" s="40">
        <v>41246</v>
      </c>
      <c r="E1480" t="s">
        <v>833</v>
      </c>
      <c r="F1480" t="s">
        <v>838</v>
      </c>
      <c r="G1480">
        <v>1</v>
      </c>
      <c r="H1480" t="s">
        <v>1110</v>
      </c>
      <c r="I1480">
        <v>32.866999999999997</v>
      </c>
      <c r="J1480">
        <v>-117.25700000000001</v>
      </c>
      <c r="K1480" s="11">
        <v>0</v>
      </c>
      <c r="L1480">
        <v>4000</v>
      </c>
      <c r="N1480">
        <v>1.41</v>
      </c>
      <c r="O1480" s="11">
        <v>2.89</v>
      </c>
      <c r="P1480" s="11">
        <v>0.37</v>
      </c>
      <c r="Q1480" s="12">
        <v>0.48</v>
      </c>
      <c r="R1480">
        <v>0.12</v>
      </c>
      <c r="T1480" s="42">
        <v>16.600000000000001</v>
      </c>
    </row>
    <row r="1481" spans="1:20" x14ac:dyDescent="0.2">
      <c r="A1481">
        <v>2884</v>
      </c>
      <c r="B1481">
        <v>2012</v>
      </c>
      <c r="C1481" t="s">
        <v>1065</v>
      </c>
      <c r="D1481" s="40">
        <v>41246</v>
      </c>
      <c r="E1481" t="s">
        <v>835</v>
      </c>
      <c r="F1481" t="s">
        <v>838</v>
      </c>
      <c r="G1481">
        <v>1</v>
      </c>
      <c r="H1481" t="s">
        <v>1110</v>
      </c>
      <c r="I1481">
        <v>33.606099999999998</v>
      </c>
      <c r="J1481">
        <v>-117.9311</v>
      </c>
      <c r="K1481" s="11">
        <v>0</v>
      </c>
      <c r="L1481">
        <v>0</v>
      </c>
      <c r="N1481">
        <v>0.49</v>
      </c>
      <c r="O1481" s="11">
        <v>2.16</v>
      </c>
      <c r="P1481" s="11">
        <v>0.36</v>
      </c>
      <c r="Q1481" s="12">
        <v>0</v>
      </c>
      <c r="R1481">
        <v>0</v>
      </c>
      <c r="T1481" s="42">
        <v>17.5</v>
      </c>
    </row>
    <row r="1482" spans="1:20" x14ac:dyDescent="0.2">
      <c r="A1482">
        <v>2886</v>
      </c>
      <c r="B1482">
        <v>2012</v>
      </c>
      <c r="C1482" t="s">
        <v>1065</v>
      </c>
      <c r="D1482" s="40">
        <v>41247</v>
      </c>
      <c r="E1482" t="s">
        <v>836</v>
      </c>
      <c r="F1482" t="s">
        <v>838</v>
      </c>
      <c r="G1482">
        <v>1</v>
      </c>
      <c r="H1482" t="s">
        <v>1110</v>
      </c>
      <c r="I1482">
        <v>34.408000000000001</v>
      </c>
      <c r="J1482">
        <v>-119.685</v>
      </c>
      <c r="K1482" s="11">
        <v>0</v>
      </c>
      <c r="L1482">
        <v>0</v>
      </c>
      <c r="N1482">
        <v>2.52</v>
      </c>
      <c r="O1482" s="11">
        <v>3.25</v>
      </c>
      <c r="P1482" s="11">
        <v>0.48</v>
      </c>
      <c r="Q1482" s="12">
        <v>0.55000000000000004</v>
      </c>
      <c r="R1482">
        <v>0.15</v>
      </c>
      <c r="T1482" s="42">
        <v>12</v>
      </c>
    </row>
    <row r="1483" spans="1:20" x14ac:dyDescent="0.2">
      <c r="A1483">
        <v>2887</v>
      </c>
      <c r="B1483">
        <v>2012</v>
      </c>
      <c r="C1483" t="s">
        <v>1065</v>
      </c>
      <c r="D1483" s="40">
        <v>41249</v>
      </c>
      <c r="E1483" t="s">
        <v>833</v>
      </c>
      <c r="F1483" t="s">
        <v>838</v>
      </c>
      <c r="G1483">
        <v>1</v>
      </c>
      <c r="H1483" t="s">
        <v>1110</v>
      </c>
      <c r="I1483">
        <v>32.866999999999997</v>
      </c>
      <c r="J1483">
        <v>-117.25700000000001</v>
      </c>
      <c r="K1483" s="11">
        <v>0</v>
      </c>
      <c r="L1483">
        <v>0</v>
      </c>
      <c r="N1483">
        <v>1.86</v>
      </c>
      <c r="O1483" s="11">
        <v>0</v>
      </c>
      <c r="P1483" s="11">
        <v>0</v>
      </c>
      <c r="Q1483" s="12">
        <v>0</v>
      </c>
      <c r="R1483">
        <v>0</v>
      </c>
      <c r="T1483" s="42">
        <v>16.3</v>
      </c>
    </row>
    <row r="1484" spans="1:20" x14ac:dyDescent="0.2">
      <c r="A1484">
        <v>2888</v>
      </c>
      <c r="B1484">
        <v>2012</v>
      </c>
      <c r="C1484" t="s">
        <v>1065</v>
      </c>
      <c r="D1484" s="40">
        <v>41253</v>
      </c>
      <c r="E1484" t="s">
        <v>836</v>
      </c>
      <c r="F1484" t="s">
        <v>838</v>
      </c>
      <c r="G1484">
        <v>1</v>
      </c>
      <c r="H1484" t="s">
        <v>1110</v>
      </c>
      <c r="I1484">
        <v>34.408000000000001</v>
      </c>
      <c r="J1484">
        <v>-119.685</v>
      </c>
      <c r="K1484" s="11">
        <v>0</v>
      </c>
      <c r="L1484">
        <v>280</v>
      </c>
      <c r="N1484">
        <v>2.12</v>
      </c>
      <c r="O1484" s="11">
        <v>5.97</v>
      </c>
      <c r="P1484" s="11">
        <v>0.45</v>
      </c>
      <c r="Q1484" s="12">
        <v>0.71</v>
      </c>
      <c r="R1484">
        <v>0.22</v>
      </c>
      <c r="T1484" s="42">
        <v>14</v>
      </c>
    </row>
    <row r="1485" spans="1:20" x14ac:dyDescent="0.2">
      <c r="A1485">
        <v>2889</v>
      </c>
      <c r="B1485">
        <v>2012</v>
      </c>
      <c r="C1485" t="s">
        <v>1065</v>
      </c>
      <c r="D1485" s="40">
        <v>41253</v>
      </c>
      <c r="E1485" t="s">
        <v>835</v>
      </c>
      <c r="F1485" t="s">
        <v>838</v>
      </c>
      <c r="G1485">
        <v>1</v>
      </c>
      <c r="H1485" t="s">
        <v>1110</v>
      </c>
      <c r="I1485">
        <v>33.606099999999998</v>
      </c>
      <c r="J1485">
        <v>-117.9311</v>
      </c>
      <c r="K1485" s="11">
        <v>0</v>
      </c>
      <c r="L1485">
        <v>0</v>
      </c>
      <c r="N1485">
        <v>1.1599999999999999</v>
      </c>
      <c r="O1485" s="11">
        <v>4.7</v>
      </c>
      <c r="P1485" s="11">
        <v>0.47</v>
      </c>
      <c r="Q1485" s="12">
        <v>0</v>
      </c>
      <c r="R1485">
        <v>0.1</v>
      </c>
      <c r="T1485" s="42">
        <v>14.5</v>
      </c>
    </row>
    <row r="1486" spans="1:20" x14ac:dyDescent="0.2">
      <c r="A1486">
        <v>2890</v>
      </c>
      <c r="B1486">
        <v>2012</v>
      </c>
      <c r="C1486" t="s">
        <v>1065</v>
      </c>
      <c r="D1486" s="40">
        <v>41253</v>
      </c>
      <c r="E1486" t="s">
        <v>837</v>
      </c>
      <c r="F1486" t="s">
        <v>838</v>
      </c>
      <c r="G1486">
        <v>1</v>
      </c>
      <c r="H1486" t="s">
        <v>1110</v>
      </c>
      <c r="I1486">
        <v>34.008000000000003</v>
      </c>
      <c r="J1486">
        <v>-118.499</v>
      </c>
      <c r="K1486" s="11">
        <v>0</v>
      </c>
      <c r="L1486">
        <v>0</v>
      </c>
      <c r="N1486">
        <v>2</v>
      </c>
      <c r="O1486" s="11">
        <v>5.9153799999999999</v>
      </c>
      <c r="P1486" s="11">
        <v>0.48439700000000002</v>
      </c>
      <c r="Q1486" s="12">
        <v>0.82781499999999997</v>
      </c>
      <c r="R1486">
        <v>0.2</v>
      </c>
      <c r="T1486" s="42">
        <v>16</v>
      </c>
    </row>
    <row r="1487" spans="1:20" x14ac:dyDescent="0.2">
      <c r="A1487">
        <v>2891</v>
      </c>
      <c r="B1487">
        <v>2012</v>
      </c>
      <c r="C1487" t="s">
        <v>1065</v>
      </c>
      <c r="D1487" s="40">
        <v>41253</v>
      </c>
      <c r="E1487" t="s">
        <v>833</v>
      </c>
      <c r="F1487" t="s">
        <v>838</v>
      </c>
      <c r="G1487">
        <v>1</v>
      </c>
      <c r="H1487" t="s">
        <v>1110</v>
      </c>
      <c r="I1487">
        <v>32.866999999999997</v>
      </c>
      <c r="J1487">
        <v>-117.25700000000001</v>
      </c>
      <c r="K1487" s="11">
        <v>0</v>
      </c>
      <c r="L1487">
        <v>5200</v>
      </c>
      <c r="N1487">
        <v>1.46</v>
      </c>
      <c r="O1487" s="11">
        <v>4.87</v>
      </c>
      <c r="P1487" s="11">
        <v>0.46</v>
      </c>
      <c r="Q1487" s="12">
        <v>1.18</v>
      </c>
      <c r="R1487">
        <v>0.24</v>
      </c>
      <c r="T1487" s="42">
        <v>16</v>
      </c>
    </row>
    <row r="1488" spans="1:20" x14ac:dyDescent="0.2">
      <c r="A1488">
        <v>2892</v>
      </c>
      <c r="B1488">
        <v>2012</v>
      </c>
      <c r="C1488" t="s">
        <v>1065</v>
      </c>
      <c r="D1488" s="40">
        <v>41256</v>
      </c>
      <c r="E1488" t="s">
        <v>833</v>
      </c>
      <c r="F1488" t="s">
        <v>838</v>
      </c>
      <c r="G1488">
        <v>1</v>
      </c>
      <c r="H1488" t="s">
        <v>1110</v>
      </c>
      <c r="I1488">
        <v>32.866999999999997</v>
      </c>
      <c r="J1488">
        <v>-117.25700000000001</v>
      </c>
      <c r="K1488" s="11">
        <v>0</v>
      </c>
      <c r="L1488">
        <v>0</v>
      </c>
      <c r="N1488">
        <v>1.94</v>
      </c>
      <c r="O1488" s="11">
        <v>0</v>
      </c>
      <c r="P1488" s="11">
        <v>0</v>
      </c>
      <c r="Q1488" s="12">
        <v>0</v>
      </c>
      <c r="R1488">
        <v>0</v>
      </c>
      <c r="T1488" s="42">
        <v>15.6</v>
      </c>
    </row>
    <row r="1489" spans="1:20" x14ac:dyDescent="0.2">
      <c r="A1489">
        <v>2893</v>
      </c>
      <c r="B1489">
        <v>2012</v>
      </c>
      <c r="C1489" t="s">
        <v>1065</v>
      </c>
      <c r="D1489" s="40">
        <v>41260</v>
      </c>
      <c r="E1489" t="s">
        <v>836</v>
      </c>
      <c r="F1489" t="s">
        <v>838</v>
      </c>
      <c r="G1489">
        <v>1</v>
      </c>
      <c r="H1489" t="s">
        <v>1110</v>
      </c>
      <c r="I1489">
        <v>34.408000000000001</v>
      </c>
      <c r="J1489">
        <v>-119.685</v>
      </c>
      <c r="K1489" s="11">
        <v>0</v>
      </c>
      <c r="L1489">
        <v>4641</v>
      </c>
      <c r="N1489">
        <v>3.04</v>
      </c>
      <c r="O1489" s="11">
        <v>4.8899999999999997</v>
      </c>
      <c r="P1489" s="11">
        <v>0.37</v>
      </c>
      <c r="Q1489" s="12">
        <v>1.0900000000000001</v>
      </c>
      <c r="R1489">
        <v>0.24</v>
      </c>
      <c r="T1489" s="42">
        <v>14</v>
      </c>
    </row>
    <row r="1490" spans="1:20" x14ac:dyDescent="0.2">
      <c r="A1490">
        <v>2894</v>
      </c>
      <c r="B1490">
        <v>2012</v>
      </c>
      <c r="C1490" t="s">
        <v>1065</v>
      </c>
      <c r="D1490" s="40">
        <v>41260</v>
      </c>
      <c r="E1490" t="s">
        <v>835</v>
      </c>
      <c r="F1490" t="s">
        <v>838</v>
      </c>
      <c r="G1490">
        <v>1</v>
      </c>
      <c r="H1490" t="s">
        <v>1110</v>
      </c>
      <c r="I1490">
        <v>33.606099999999998</v>
      </c>
      <c r="J1490">
        <v>-117.9311</v>
      </c>
      <c r="K1490" s="11">
        <v>0</v>
      </c>
      <c r="L1490">
        <v>5200</v>
      </c>
      <c r="N1490">
        <v>5.22</v>
      </c>
      <c r="O1490" s="11">
        <v>2.82</v>
      </c>
      <c r="P1490" s="11">
        <v>0.38</v>
      </c>
      <c r="Q1490" s="12">
        <v>0</v>
      </c>
      <c r="R1490">
        <v>0</v>
      </c>
      <c r="T1490" s="42">
        <v>14.5</v>
      </c>
    </row>
    <row r="1491" spans="1:20" x14ac:dyDescent="0.2">
      <c r="A1491">
        <v>2895</v>
      </c>
      <c r="B1491">
        <v>2012</v>
      </c>
      <c r="C1491" t="s">
        <v>1065</v>
      </c>
      <c r="D1491" s="40">
        <v>41260</v>
      </c>
      <c r="E1491" t="s">
        <v>833</v>
      </c>
      <c r="F1491" t="s">
        <v>838</v>
      </c>
      <c r="G1491">
        <v>1</v>
      </c>
      <c r="H1491" t="s">
        <v>1110</v>
      </c>
      <c r="I1491">
        <v>32.866999999999997</v>
      </c>
      <c r="J1491">
        <v>-117.25700000000001</v>
      </c>
      <c r="K1491" s="11">
        <v>0</v>
      </c>
      <c r="L1491">
        <v>5200</v>
      </c>
      <c r="N1491">
        <v>1.38</v>
      </c>
      <c r="O1491" s="11">
        <v>4.3600000000000003</v>
      </c>
      <c r="P1491" s="11">
        <v>0.37</v>
      </c>
      <c r="Q1491" s="12">
        <v>0.52</v>
      </c>
      <c r="R1491">
        <v>0.03</v>
      </c>
      <c r="T1491" s="42">
        <v>15.8</v>
      </c>
    </row>
    <row r="1492" spans="1:20" x14ac:dyDescent="0.2">
      <c r="A1492">
        <v>2896</v>
      </c>
      <c r="B1492">
        <v>2012</v>
      </c>
      <c r="C1492" t="s">
        <v>1065</v>
      </c>
      <c r="D1492" s="40">
        <v>41260</v>
      </c>
      <c r="E1492" t="s">
        <v>837</v>
      </c>
      <c r="F1492" t="s">
        <v>838</v>
      </c>
      <c r="G1492">
        <v>1</v>
      </c>
      <c r="H1492" t="s">
        <v>1110</v>
      </c>
      <c r="I1492">
        <v>34.008000000000003</v>
      </c>
      <c r="J1492">
        <v>-118.499</v>
      </c>
      <c r="K1492" s="11">
        <v>0</v>
      </c>
      <c r="L1492">
        <v>0</v>
      </c>
      <c r="N1492">
        <v>0.4</v>
      </c>
      <c r="O1492" s="11">
        <v>7.0569499999999996</v>
      </c>
      <c r="P1492" s="11">
        <v>0.55730000000000002</v>
      </c>
      <c r="Q1492" s="12">
        <v>2.5428500000000001</v>
      </c>
      <c r="R1492">
        <v>0.45</v>
      </c>
      <c r="T1492" s="42">
        <v>15</v>
      </c>
    </row>
    <row r="1493" spans="1:20" x14ac:dyDescent="0.2">
      <c r="A1493">
        <v>2897</v>
      </c>
      <c r="B1493">
        <v>2012</v>
      </c>
      <c r="C1493" t="s">
        <v>1065</v>
      </c>
      <c r="D1493" s="40">
        <v>41263</v>
      </c>
      <c r="E1493" t="s">
        <v>833</v>
      </c>
      <c r="F1493" t="s">
        <v>838</v>
      </c>
      <c r="G1493">
        <v>1</v>
      </c>
      <c r="H1493" t="s">
        <v>1110</v>
      </c>
      <c r="I1493">
        <v>32.866999999999997</v>
      </c>
      <c r="J1493">
        <v>-117.25700000000001</v>
      </c>
      <c r="K1493" s="11">
        <v>0</v>
      </c>
      <c r="L1493">
        <v>0</v>
      </c>
      <c r="N1493">
        <v>1</v>
      </c>
      <c r="O1493" s="11">
        <v>0</v>
      </c>
      <c r="P1493" s="11">
        <v>0</v>
      </c>
      <c r="Q1493" s="12">
        <v>0</v>
      </c>
      <c r="R1493">
        <v>0</v>
      </c>
      <c r="T1493" s="42">
        <v>15.7</v>
      </c>
    </row>
    <row r="1494" spans="1:20" x14ac:dyDescent="0.2">
      <c r="A1494">
        <v>2898</v>
      </c>
      <c r="B1494">
        <v>2012</v>
      </c>
      <c r="C1494" t="s">
        <v>1065</v>
      </c>
      <c r="D1494" s="40">
        <v>41266</v>
      </c>
      <c r="E1494" t="s">
        <v>837</v>
      </c>
      <c r="F1494" t="s">
        <v>838</v>
      </c>
      <c r="G1494">
        <v>1</v>
      </c>
      <c r="H1494" t="s">
        <v>1110</v>
      </c>
      <c r="I1494">
        <v>34.008000000000003</v>
      </c>
      <c r="J1494">
        <v>-118.499</v>
      </c>
      <c r="K1494" s="11">
        <v>0</v>
      </c>
      <c r="L1494">
        <v>748</v>
      </c>
      <c r="N1494">
        <v>0.3</v>
      </c>
      <c r="O1494" s="11">
        <v>5.7351200000000002</v>
      </c>
      <c r="P1494" s="11">
        <v>0.63010600000000005</v>
      </c>
      <c r="Q1494" s="12">
        <v>4.0281000000000002</v>
      </c>
      <c r="R1494">
        <v>0.42881399999999997</v>
      </c>
      <c r="T1494" s="42">
        <v>14.5</v>
      </c>
    </row>
    <row r="1495" spans="1:20" x14ac:dyDescent="0.2">
      <c r="A1495">
        <v>2899</v>
      </c>
      <c r="B1495">
        <v>2012</v>
      </c>
      <c r="C1495" t="s">
        <v>1065</v>
      </c>
      <c r="D1495" s="40">
        <v>41266</v>
      </c>
      <c r="E1495" t="s">
        <v>833</v>
      </c>
      <c r="F1495" t="s">
        <v>838</v>
      </c>
      <c r="G1495">
        <v>1</v>
      </c>
      <c r="H1495" t="s">
        <v>1110</v>
      </c>
      <c r="I1495">
        <v>32.866999999999997</v>
      </c>
      <c r="J1495">
        <v>-117.25700000000001</v>
      </c>
      <c r="K1495" s="11">
        <v>0</v>
      </c>
      <c r="L1495">
        <v>5200</v>
      </c>
      <c r="N1495">
        <v>1.38</v>
      </c>
      <c r="O1495" s="11">
        <v>4.12</v>
      </c>
      <c r="P1495" s="11">
        <v>0.39</v>
      </c>
      <c r="Q1495" s="12">
        <v>1.45</v>
      </c>
      <c r="R1495">
        <v>0.17</v>
      </c>
      <c r="T1495" s="42">
        <v>15.1</v>
      </c>
    </row>
    <row r="1496" spans="1:20" x14ac:dyDescent="0.2">
      <c r="A1496">
        <v>2900</v>
      </c>
      <c r="B1496">
        <v>2012</v>
      </c>
      <c r="C1496" t="s">
        <v>1065</v>
      </c>
      <c r="D1496" s="40">
        <v>41270</v>
      </c>
      <c r="E1496" t="s">
        <v>836</v>
      </c>
      <c r="F1496" t="s">
        <v>838</v>
      </c>
      <c r="G1496">
        <v>1</v>
      </c>
      <c r="H1496" t="s">
        <v>1110</v>
      </c>
      <c r="I1496">
        <v>34.408000000000001</v>
      </c>
      <c r="J1496">
        <v>-119.685</v>
      </c>
      <c r="K1496" s="11">
        <v>0</v>
      </c>
      <c r="L1496">
        <v>19027</v>
      </c>
      <c r="N1496">
        <v>3.48</v>
      </c>
      <c r="O1496" s="11">
        <v>3.5</v>
      </c>
      <c r="P1496" s="11">
        <v>0.36</v>
      </c>
      <c r="Q1496" s="12">
        <v>1.74</v>
      </c>
      <c r="R1496">
        <v>0.17</v>
      </c>
      <c r="T1496" s="42">
        <v>14</v>
      </c>
    </row>
    <row r="1497" spans="1:20" x14ac:dyDescent="0.2">
      <c r="A1497">
        <v>2901</v>
      </c>
      <c r="B1497">
        <v>2012</v>
      </c>
      <c r="C1497" t="s">
        <v>1065</v>
      </c>
      <c r="D1497" s="40">
        <v>41274</v>
      </c>
      <c r="E1497" t="s">
        <v>833</v>
      </c>
      <c r="F1497" t="s">
        <v>838</v>
      </c>
      <c r="G1497">
        <v>1</v>
      </c>
      <c r="H1497" t="s">
        <v>1110</v>
      </c>
      <c r="I1497">
        <v>32.866999999999997</v>
      </c>
      <c r="J1497">
        <v>-117.25700000000001</v>
      </c>
      <c r="K1497" s="11">
        <v>0</v>
      </c>
      <c r="L1497">
        <v>70400</v>
      </c>
      <c r="N1497">
        <v>2.74</v>
      </c>
      <c r="O1497" s="11">
        <v>1.83</v>
      </c>
      <c r="P1497" s="11">
        <v>0.26</v>
      </c>
      <c r="Q1497" s="12">
        <v>0.5</v>
      </c>
      <c r="R1497">
        <v>0.08</v>
      </c>
      <c r="T1497" s="42">
        <v>14.3</v>
      </c>
    </row>
    <row r="1498" spans="1:20" x14ac:dyDescent="0.2">
      <c r="A1498">
        <v>2902</v>
      </c>
      <c r="B1498">
        <v>2013</v>
      </c>
      <c r="C1498" t="s">
        <v>1079</v>
      </c>
      <c r="D1498" s="40">
        <v>41276</v>
      </c>
      <c r="E1498" t="s">
        <v>835</v>
      </c>
      <c r="F1498" t="s">
        <v>838</v>
      </c>
      <c r="G1498">
        <v>1</v>
      </c>
      <c r="H1498" t="s">
        <v>1110</v>
      </c>
      <c r="I1498">
        <v>33.606099999999998</v>
      </c>
      <c r="J1498">
        <v>-117.9311</v>
      </c>
      <c r="K1498" s="11">
        <v>0</v>
      </c>
      <c r="L1498">
        <v>70196</v>
      </c>
      <c r="N1498">
        <v>2.19</v>
      </c>
      <c r="O1498" s="11">
        <v>1.5</v>
      </c>
      <c r="P1498" s="11">
        <v>0.23</v>
      </c>
      <c r="Q1498" s="12">
        <v>0.84</v>
      </c>
      <c r="R1498">
        <v>0</v>
      </c>
      <c r="T1498" s="42">
        <v>13</v>
      </c>
    </row>
    <row r="1499" spans="1:20" x14ac:dyDescent="0.2">
      <c r="A1499">
        <v>2903</v>
      </c>
      <c r="B1499">
        <v>2013</v>
      </c>
      <c r="C1499" t="s">
        <v>1079</v>
      </c>
      <c r="D1499" s="40">
        <v>41277</v>
      </c>
      <c r="E1499" t="s">
        <v>833</v>
      </c>
      <c r="F1499" t="s">
        <v>838</v>
      </c>
      <c r="G1499">
        <v>1</v>
      </c>
      <c r="H1499" t="s">
        <v>1110</v>
      </c>
      <c r="I1499">
        <v>32.866999999999997</v>
      </c>
      <c r="J1499">
        <v>-117.25700000000001</v>
      </c>
      <c r="K1499" s="11">
        <v>0</v>
      </c>
      <c r="L1499">
        <v>0</v>
      </c>
      <c r="N1499">
        <v>3.19</v>
      </c>
      <c r="O1499" s="11">
        <v>0</v>
      </c>
      <c r="P1499" s="11">
        <v>0</v>
      </c>
      <c r="Q1499" s="12">
        <v>0</v>
      </c>
      <c r="R1499">
        <v>0</v>
      </c>
      <c r="T1499" s="42">
        <v>14.1</v>
      </c>
    </row>
    <row r="1500" spans="1:20" x14ac:dyDescent="0.2">
      <c r="A1500">
        <v>2904</v>
      </c>
      <c r="B1500">
        <v>2013</v>
      </c>
      <c r="C1500" t="s">
        <v>1079</v>
      </c>
      <c r="D1500" s="40">
        <v>41278</v>
      </c>
      <c r="E1500" t="s">
        <v>836</v>
      </c>
      <c r="F1500" t="s">
        <v>838</v>
      </c>
      <c r="G1500">
        <v>1</v>
      </c>
      <c r="H1500" t="s">
        <v>1110</v>
      </c>
      <c r="I1500">
        <v>34.408000000000001</v>
      </c>
      <c r="J1500">
        <v>-119.685</v>
      </c>
      <c r="K1500" s="11">
        <v>0.2</v>
      </c>
      <c r="L1500">
        <v>30165</v>
      </c>
      <c r="N1500">
        <v>2.25</v>
      </c>
      <c r="O1500" s="11">
        <v>3.92</v>
      </c>
      <c r="P1500" s="11">
        <v>0.42</v>
      </c>
      <c r="Q1500" s="12">
        <v>1.69</v>
      </c>
      <c r="R1500">
        <v>0.19</v>
      </c>
      <c r="T1500" s="42">
        <v>10</v>
      </c>
    </row>
    <row r="1501" spans="1:20" x14ac:dyDescent="0.2">
      <c r="A1501">
        <v>2905</v>
      </c>
      <c r="B1501">
        <v>2013</v>
      </c>
      <c r="C1501" t="s">
        <v>1079</v>
      </c>
      <c r="D1501" s="40">
        <v>41281</v>
      </c>
      <c r="E1501" t="s">
        <v>835</v>
      </c>
      <c r="F1501" t="s">
        <v>838</v>
      </c>
      <c r="G1501">
        <v>1</v>
      </c>
      <c r="H1501" t="s">
        <v>1110</v>
      </c>
      <c r="I1501">
        <v>33.606099999999998</v>
      </c>
      <c r="J1501">
        <v>-117.9311</v>
      </c>
      <c r="K1501" s="11">
        <v>0.09</v>
      </c>
      <c r="L1501">
        <v>12999</v>
      </c>
      <c r="N1501">
        <v>7.82</v>
      </c>
      <c r="O1501" s="11">
        <v>0</v>
      </c>
      <c r="P1501" s="11">
        <v>0.16</v>
      </c>
      <c r="Q1501" s="12">
        <v>0</v>
      </c>
      <c r="R1501">
        <v>0</v>
      </c>
      <c r="T1501" s="42">
        <v>13</v>
      </c>
    </row>
    <row r="1502" spans="1:20" x14ac:dyDescent="0.2">
      <c r="A1502">
        <v>2906</v>
      </c>
      <c r="B1502">
        <v>2013</v>
      </c>
      <c r="C1502" t="s">
        <v>1079</v>
      </c>
      <c r="D1502" s="40">
        <v>41281</v>
      </c>
      <c r="E1502" t="s">
        <v>837</v>
      </c>
      <c r="F1502" t="s">
        <v>838</v>
      </c>
      <c r="G1502">
        <v>1</v>
      </c>
      <c r="H1502" t="s">
        <v>1110</v>
      </c>
      <c r="I1502">
        <v>34.008000000000003</v>
      </c>
      <c r="J1502">
        <v>-118.499</v>
      </c>
      <c r="K1502" s="11">
        <v>6.0000000000000001E-3</v>
      </c>
      <c r="L1502">
        <v>0</v>
      </c>
      <c r="N1502">
        <v>22</v>
      </c>
      <c r="O1502" s="11">
        <v>32.402500000000003</v>
      </c>
      <c r="P1502" s="11">
        <v>0.31161699999999998</v>
      </c>
      <c r="Q1502" s="12">
        <v>2.4495300000000002</v>
      </c>
      <c r="R1502">
        <v>0.69493400000000005</v>
      </c>
      <c r="T1502" s="42">
        <v>13.5</v>
      </c>
    </row>
    <row r="1503" spans="1:20" x14ac:dyDescent="0.2">
      <c r="A1503">
        <v>2907</v>
      </c>
      <c r="B1503">
        <v>2013</v>
      </c>
      <c r="C1503" t="s">
        <v>1079</v>
      </c>
      <c r="D1503" s="40">
        <v>41281</v>
      </c>
      <c r="E1503" t="s">
        <v>833</v>
      </c>
      <c r="F1503" t="s">
        <v>838</v>
      </c>
      <c r="G1503">
        <v>1</v>
      </c>
      <c r="H1503" t="s">
        <v>1110</v>
      </c>
      <c r="I1503">
        <v>32.866999999999997</v>
      </c>
      <c r="J1503">
        <v>-117.25700000000001</v>
      </c>
      <c r="K1503" s="11">
        <v>0</v>
      </c>
      <c r="L1503">
        <v>144400</v>
      </c>
      <c r="N1503">
        <v>2.4</v>
      </c>
      <c r="O1503" s="11">
        <v>3.04</v>
      </c>
      <c r="P1503" s="11">
        <v>0.39</v>
      </c>
      <c r="Q1503" s="12">
        <v>2.13</v>
      </c>
      <c r="R1503">
        <v>0.19</v>
      </c>
      <c r="T1503" s="42">
        <v>13.6</v>
      </c>
    </row>
    <row r="1504" spans="1:20" x14ac:dyDescent="0.2">
      <c r="A1504">
        <v>2908</v>
      </c>
      <c r="B1504">
        <v>2013</v>
      </c>
      <c r="C1504" t="s">
        <v>1079</v>
      </c>
      <c r="D1504" s="40">
        <v>41284</v>
      </c>
      <c r="E1504" t="s">
        <v>833</v>
      </c>
      <c r="F1504" t="s">
        <v>838</v>
      </c>
      <c r="G1504">
        <v>1</v>
      </c>
      <c r="H1504" t="s">
        <v>1110</v>
      </c>
      <c r="I1504">
        <v>32.866999999999997</v>
      </c>
      <c r="J1504">
        <v>-117.25700000000001</v>
      </c>
      <c r="K1504" s="11">
        <v>0</v>
      </c>
      <c r="L1504">
        <v>0</v>
      </c>
      <c r="N1504">
        <v>3.06</v>
      </c>
      <c r="O1504" s="11">
        <v>0</v>
      </c>
      <c r="P1504" s="11">
        <v>0</v>
      </c>
      <c r="Q1504" s="12">
        <v>0</v>
      </c>
      <c r="R1504">
        <v>0</v>
      </c>
      <c r="T1504" s="42">
        <v>13.5</v>
      </c>
    </row>
    <row r="1505" spans="1:20" x14ac:dyDescent="0.2">
      <c r="A1505">
        <v>2909</v>
      </c>
      <c r="B1505">
        <v>2013</v>
      </c>
      <c r="C1505" t="s">
        <v>1079</v>
      </c>
      <c r="D1505" s="40">
        <v>41287</v>
      </c>
      <c r="E1505" t="s">
        <v>837</v>
      </c>
      <c r="F1505" t="s">
        <v>838</v>
      </c>
      <c r="G1505">
        <v>1</v>
      </c>
      <c r="H1505" t="s">
        <v>1110</v>
      </c>
      <c r="I1505">
        <v>34.008000000000003</v>
      </c>
      <c r="J1505">
        <v>-118.499</v>
      </c>
      <c r="K1505" s="11">
        <v>4.9000000000000002E-2</v>
      </c>
      <c r="L1505">
        <v>3886</v>
      </c>
      <c r="N1505">
        <v>9.4</v>
      </c>
      <c r="O1505" s="11">
        <v>1.6487000000000001</v>
      </c>
      <c r="P1505" s="11">
        <v>0.36524099999999998</v>
      </c>
      <c r="Q1505" s="12">
        <v>2.0486900000000001</v>
      </c>
      <c r="R1505">
        <v>0.17599300000000001</v>
      </c>
      <c r="T1505" s="42">
        <v>12</v>
      </c>
    </row>
    <row r="1506" spans="1:20" x14ac:dyDescent="0.2">
      <c r="A1506">
        <v>2910</v>
      </c>
      <c r="B1506">
        <v>2013</v>
      </c>
      <c r="C1506" t="s">
        <v>1079</v>
      </c>
      <c r="D1506" s="40">
        <v>41288</v>
      </c>
      <c r="E1506" t="s">
        <v>836</v>
      </c>
      <c r="F1506" t="s">
        <v>838</v>
      </c>
      <c r="G1506">
        <v>1</v>
      </c>
      <c r="H1506" t="s">
        <v>1110</v>
      </c>
      <c r="I1506">
        <v>34.408000000000001</v>
      </c>
      <c r="J1506">
        <v>-119.685</v>
      </c>
      <c r="K1506" s="11">
        <v>0</v>
      </c>
      <c r="L1506">
        <v>200</v>
      </c>
      <c r="N1506">
        <v>0.73</v>
      </c>
      <c r="O1506" s="11">
        <v>9.93</v>
      </c>
      <c r="P1506" s="11">
        <v>0.88</v>
      </c>
      <c r="Q1506" s="12">
        <v>6.85</v>
      </c>
      <c r="R1506">
        <v>0.33</v>
      </c>
      <c r="T1506" s="42">
        <v>11</v>
      </c>
    </row>
    <row r="1507" spans="1:20" x14ac:dyDescent="0.2">
      <c r="A1507">
        <v>2911</v>
      </c>
      <c r="B1507">
        <v>2013</v>
      </c>
      <c r="C1507" t="s">
        <v>1079</v>
      </c>
      <c r="D1507" s="40">
        <v>41288</v>
      </c>
      <c r="E1507" t="s">
        <v>835</v>
      </c>
      <c r="F1507" t="s">
        <v>838</v>
      </c>
      <c r="G1507">
        <v>1</v>
      </c>
      <c r="H1507" t="s">
        <v>1110</v>
      </c>
      <c r="I1507">
        <v>33.606099999999998</v>
      </c>
      <c r="J1507">
        <v>-117.9311</v>
      </c>
      <c r="K1507" s="11">
        <v>0</v>
      </c>
      <c r="L1507">
        <v>0</v>
      </c>
      <c r="N1507">
        <v>2.83</v>
      </c>
      <c r="O1507" s="11">
        <v>4.4400000000000004</v>
      </c>
      <c r="P1507" s="11">
        <v>0.46</v>
      </c>
      <c r="Q1507" s="12">
        <v>5.72</v>
      </c>
      <c r="R1507">
        <v>0.14000000000000001</v>
      </c>
      <c r="T1507" s="42">
        <v>10.5</v>
      </c>
    </row>
    <row r="1508" spans="1:20" x14ac:dyDescent="0.2">
      <c r="A1508">
        <v>2912</v>
      </c>
      <c r="B1508">
        <v>2013</v>
      </c>
      <c r="C1508" t="s">
        <v>1079</v>
      </c>
      <c r="D1508" s="40">
        <v>41288</v>
      </c>
      <c r="E1508" t="s">
        <v>833</v>
      </c>
      <c r="F1508" t="s">
        <v>838</v>
      </c>
      <c r="G1508">
        <v>1</v>
      </c>
      <c r="H1508" t="s">
        <v>1110</v>
      </c>
      <c r="I1508">
        <v>32.866999999999997</v>
      </c>
      <c r="J1508">
        <v>-117.25700000000001</v>
      </c>
      <c r="K1508" s="11">
        <v>0</v>
      </c>
      <c r="L1508">
        <v>38800</v>
      </c>
      <c r="N1508">
        <v>2.27</v>
      </c>
      <c r="O1508" s="11">
        <v>5.3</v>
      </c>
      <c r="P1508" s="11">
        <v>0.5</v>
      </c>
      <c r="Q1508" s="12">
        <v>4.4000000000000004</v>
      </c>
      <c r="R1508">
        <v>0.19</v>
      </c>
      <c r="T1508" s="42">
        <v>12.9</v>
      </c>
    </row>
    <row r="1509" spans="1:20" x14ac:dyDescent="0.2">
      <c r="A1509">
        <v>2913</v>
      </c>
      <c r="B1509">
        <v>2013</v>
      </c>
      <c r="C1509" t="s">
        <v>1079</v>
      </c>
      <c r="D1509" s="40">
        <v>41291</v>
      </c>
      <c r="E1509" t="s">
        <v>833</v>
      </c>
      <c r="F1509" t="s">
        <v>838</v>
      </c>
      <c r="G1509">
        <v>1</v>
      </c>
      <c r="H1509" t="s">
        <v>1110</v>
      </c>
      <c r="I1509">
        <v>32.866999999999997</v>
      </c>
      <c r="J1509">
        <v>-117.25700000000001</v>
      </c>
      <c r="K1509" s="11">
        <v>0</v>
      </c>
      <c r="L1509">
        <v>0</v>
      </c>
      <c r="N1509">
        <v>2.13</v>
      </c>
      <c r="O1509" s="11">
        <v>0</v>
      </c>
      <c r="P1509" s="11">
        <v>0</v>
      </c>
      <c r="Q1509" s="12">
        <v>0</v>
      </c>
      <c r="R1509">
        <v>0</v>
      </c>
      <c r="T1509" s="42">
        <v>12.8</v>
      </c>
    </row>
    <row r="1510" spans="1:20" x14ac:dyDescent="0.2">
      <c r="A1510">
        <v>2914</v>
      </c>
      <c r="B1510">
        <v>2013</v>
      </c>
      <c r="C1510" t="s">
        <v>1079</v>
      </c>
      <c r="D1510" s="40">
        <v>41295</v>
      </c>
      <c r="E1510" t="s">
        <v>837</v>
      </c>
      <c r="F1510" t="s">
        <v>838</v>
      </c>
      <c r="G1510">
        <v>1</v>
      </c>
      <c r="H1510" t="s">
        <v>1110</v>
      </c>
      <c r="I1510">
        <v>34.008000000000003</v>
      </c>
      <c r="J1510">
        <v>-118.499</v>
      </c>
      <c r="K1510" s="11">
        <v>0</v>
      </c>
      <c r="L1510">
        <v>2244</v>
      </c>
      <c r="N1510">
        <v>2.2999999999999998</v>
      </c>
      <c r="O1510" s="11">
        <v>1.8989</v>
      </c>
      <c r="P1510" s="11">
        <v>0.38993699999999998</v>
      </c>
      <c r="Q1510" s="12">
        <v>1.11531</v>
      </c>
      <c r="R1510">
        <v>7.1715000000000001E-2</v>
      </c>
      <c r="T1510" s="42">
        <v>14</v>
      </c>
    </row>
    <row r="1511" spans="1:20" x14ac:dyDescent="0.2">
      <c r="A1511">
        <v>2915</v>
      </c>
      <c r="B1511">
        <v>2013</v>
      </c>
      <c r="C1511" t="s">
        <v>1079</v>
      </c>
      <c r="D1511" s="40">
        <v>41295</v>
      </c>
      <c r="E1511" t="s">
        <v>836</v>
      </c>
      <c r="F1511" t="s">
        <v>838</v>
      </c>
      <c r="G1511">
        <v>1</v>
      </c>
      <c r="H1511" t="s">
        <v>1110</v>
      </c>
      <c r="I1511">
        <v>34.408000000000001</v>
      </c>
      <c r="J1511">
        <v>-119.685</v>
      </c>
      <c r="K1511" s="11">
        <v>0</v>
      </c>
      <c r="L1511">
        <v>1200</v>
      </c>
      <c r="N1511">
        <v>1.5</v>
      </c>
      <c r="O1511" s="11">
        <v>11.89</v>
      </c>
      <c r="P1511" s="11">
        <v>0.94</v>
      </c>
      <c r="Q1511" s="12">
        <v>6.74</v>
      </c>
      <c r="R1511">
        <v>0.32</v>
      </c>
      <c r="T1511" s="42">
        <v>11</v>
      </c>
    </row>
    <row r="1512" spans="1:20" x14ac:dyDescent="0.2">
      <c r="A1512">
        <v>2916</v>
      </c>
      <c r="B1512">
        <v>2013</v>
      </c>
      <c r="C1512" t="s">
        <v>1079</v>
      </c>
      <c r="D1512" s="40">
        <v>41296</v>
      </c>
      <c r="E1512" t="s">
        <v>835</v>
      </c>
      <c r="F1512" t="s">
        <v>838</v>
      </c>
      <c r="G1512">
        <v>1</v>
      </c>
      <c r="H1512" t="s">
        <v>1110</v>
      </c>
      <c r="I1512">
        <v>33.606099999999998</v>
      </c>
      <c r="J1512">
        <v>-117.9311</v>
      </c>
      <c r="K1512" s="11">
        <v>0.12</v>
      </c>
      <c r="L1512">
        <v>51997</v>
      </c>
      <c r="N1512">
        <v>0.62</v>
      </c>
      <c r="O1512" s="11">
        <v>1.06</v>
      </c>
      <c r="P1512" s="11">
        <v>0.2</v>
      </c>
      <c r="Q1512" s="12">
        <v>0.63</v>
      </c>
      <c r="R1512">
        <v>0</v>
      </c>
      <c r="T1512" s="42">
        <v>12</v>
      </c>
    </row>
    <row r="1513" spans="1:20" x14ac:dyDescent="0.2">
      <c r="A1513">
        <v>2917</v>
      </c>
      <c r="B1513">
        <v>2013</v>
      </c>
      <c r="C1513" t="s">
        <v>1079</v>
      </c>
      <c r="D1513" s="40">
        <v>41296</v>
      </c>
      <c r="E1513" t="s">
        <v>833</v>
      </c>
      <c r="F1513" t="s">
        <v>838</v>
      </c>
      <c r="G1513">
        <v>1</v>
      </c>
      <c r="H1513" t="s">
        <v>1110</v>
      </c>
      <c r="I1513">
        <v>32.866999999999997</v>
      </c>
      <c r="J1513">
        <v>-117.25700000000001</v>
      </c>
      <c r="K1513" s="11">
        <v>0</v>
      </c>
      <c r="L1513">
        <v>17600</v>
      </c>
      <c r="N1513">
        <v>1.53</v>
      </c>
      <c r="O1513" s="11">
        <v>4.9800000000000004</v>
      </c>
      <c r="P1513" s="11">
        <v>0.4</v>
      </c>
      <c r="Q1513" s="12">
        <v>2.06</v>
      </c>
      <c r="R1513">
        <v>0.17</v>
      </c>
      <c r="T1513" s="42">
        <v>13.2</v>
      </c>
    </row>
    <row r="1514" spans="1:20" x14ac:dyDescent="0.2">
      <c r="A1514">
        <v>2918</v>
      </c>
      <c r="B1514">
        <v>2013</v>
      </c>
      <c r="C1514" t="s">
        <v>1079</v>
      </c>
      <c r="D1514" s="40">
        <v>41298</v>
      </c>
      <c r="E1514" t="s">
        <v>833</v>
      </c>
      <c r="F1514" t="s">
        <v>838</v>
      </c>
      <c r="G1514">
        <v>1</v>
      </c>
      <c r="H1514" t="s">
        <v>1110</v>
      </c>
      <c r="I1514">
        <v>32.866999999999997</v>
      </c>
      <c r="J1514">
        <v>-117.25700000000001</v>
      </c>
      <c r="K1514" s="11">
        <v>0</v>
      </c>
      <c r="L1514">
        <v>0</v>
      </c>
      <c r="N1514">
        <v>1.93</v>
      </c>
      <c r="O1514" s="11">
        <v>0</v>
      </c>
      <c r="P1514" s="11">
        <v>0</v>
      </c>
      <c r="Q1514" s="12">
        <v>0</v>
      </c>
      <c r="R1514">
        <v>0</v>
      </c>
      <c r="T1514" s="42">
        <v>13.3</v>
      </c>
    </row>
    <row r="1515" spans="1:20" x14ac:dyDescent="0.2">
      <c r="A1515">
        <v>2919</v>
      </c>
      <c r="B1515">
        <v>2013</v>
      </c>
      <c r="C1515" t="s">
        <v>1079</v>
      </c>
      <c r="D1515" s="40">
        <v>41302</v>
      </c>
      <c r="E1515" t="s">
        <v>835</v>
      </c>
      <c r="F1515" t="s">
        <v>838</v>
      </c>
      <c r="G1515">
        <v>1</v>
      </c>
      <c r="H1515" t="s">
        <v>1110</v>
      </c>
      <c r="I1515">
        <v>33.606099999999998</v>
      </c>
      <c r="J1515">
        <v>-117.9311</v>
      </c>
      <c r="K1515" s="11">
        <v>0</v>
      </c>
      <c r="L1515">
        <v>0</v>
      </c>
      <c r="N1515">
        <v>0.85</v>
      </c>
      <c r="O1515" s="11">
        <v>3.49</v>
      </c>
      <c r="P1515" s="11">
        <v>0.37</v>
      </c>
      <c r="Q1515" s="12">
        <v>1.73</v>
      </c>
      <c r="R1515">
        <v>0</v>
      </c>
      <c r="T1515" s="42">
        <v>13</v>
      </c>
    </row>
    <row r="1516" spans="1:20" x14ac:dyDescent="0.2">
      <c r="A1516">
        <v>2920</v>
      </c>
      <c r="B1516">
        <v>2013</v>
      </c>
      <c r="C1516" t="s">
        <v>1079</v>
      </c>
      <c r="D1516" s="40">
        <v>41302</v>
      </c>
      <c r="E1516" t="s">
        <v>836</v>
      </c>
      <c r="F1516" t="s">
        <v>838</v>
      </c>
      <c r="G1516">
        <v>1</v>
      </c>
      <c r="H1516" t="s">
        <v>1110</v>
      </c>
      <c r="I1516">
        <v>34.408000000000001</v>
      </c>
      <c r="J1516">
        <v>-119.685</v>
      </c>
      <c r="K1516" s="11">
        <v>0</v>
      </c>
      <c r="L1516">
        <v>160</v>
      </c>
      <c r="N1516">
        <v>0.84</v>
      </c>
      <c r="O1516" s="11">
        <v>5.33</v>
      </c>
      <c r="P1516" s="11">
        <v>0.54</v>
      </c>
      <c r="Q1516" s="12">
        <v>2.69</v>
      </c>
      <c r="R1516">
        <v>0.13</v>
      </c>
      <c r="T1516" s="42">
        <v>10</v>
      </c>
    </row>
    <row r="1517" spans="1:20" x14ac:dyDescent="0.2">
      <c r="A1517">
        <v>2921</v>
      </c>
      <c r="B1517">
        <v>2013</v>
      </c>
      <c r="C1517" t="s">
        <v>1079</v>
      </c>
      <c r="D1517" s="40">
        <v>41302</v>
      </c>
      <c r="E1517" t="s">
        <v>837</v>
      </c>
      <c r="F1517" t="s">
        <v>838</v>
      </c>
      <c r="G1517">
        <v>1</v>
      </c>
      <c r="H1517" t="s">
        <v>1110</v>
      </c>
      <c r="I1517">
        <v>34.008000000000003</v>
      </c>
      <c r="J1517">
        <v>-118.499</v>
      </c>
      <c r="K1517" s="11">
        <v>0</v>
      </c>
      <c r="L1517">
        <v>0</v>
      </c>
      <c r="N1517">
        <v>0.8</v>
      </c>
      <c r="O1517" s="11">
        <v>5.3130800000000002</v>
      </c>
      <c r="P1517" s="11">
        <v>0.348333</v>
      </c>
      <c r="Q1517" s="12">
        <v>2.7287400000000002</v>
      </c>
      <c r="R1517">
        <v>0.14374700000000001</v>
      </c>
      <c r="T1517" s="42">
        <v>13</v>
      </c>
    </row>
    <row r="1518" spans="1:20" x14ac:dyDescent="0.2">
      <c r="A1518">
        <v>2922</v>
      </c>
      <c r="B1518">
        <v>2013</v>
      </c>
      <c r="C1518" t="s">
        <v>1079</v>
      </c>
      <c r="D1518" s="40">
        <v>41302</v>
      </c>
      <c r="E1518" t="s">
        <v>833</v>
      </c>
      <c r="F1518" t="s">
        <v>838</v>
      </c>
      <c r="G1518">
        <v>1</v>
      </c>
      <c r="H1518" t="s">
        <v>1110</v>
      </c>
      <c r="I1518">
        <v>32.866999999999997</v>
      </c>
      <c r="J1518">
        <v>-117.25700000000001</v>
      </c>
      <c r="K1518" s="11">
        <v>0</v>
      </c>
      <c r="L1518">
        <v>2000</v>
      </c>
      <c r="N1518">
        <v>2.1800000000000002</v>
      </c>
      <c r="O1518" s="11">
        <v>4.17</v>
      </c>
      <c r="P1518" s="11">
        <v>0.36</v>
      </c>
      <c r="Q1518" s="12">
        <v>0.74</v>
      </c>
      <c r="R1518">
        <v>0.09</v>
      </c>
      <c r="T1518" s="42">
        <v>14</v>
      </c>
    </row>
    <row r="1519" spans="1:20" x14ac:dyDescent="0.2">
      <c r="A1519">
        <v>2923</v>
      </c>
      <c r="B1519">
        <v>2013</v>
      </c>
      <c r="C1519" t="s">
        <v>1079</v>
      </c>
      <c r="D1519" s="40">
        <v>41305</v>
      </c>
      <c r="E1519" t="s">
        <v>833</v>
      </c>
      <c r="F1519" t="s">
        <v>838</v>
      </c>
      <c r="G1519">
        <v>1</v>
      </c>
      <c r="H1519" t="s">
        <v>1110</v>
      </c>
      <c r="I1519">
        <v>32.866999999999997</v>
      </c>
      <c r="J1519">
        <v>-117.25700000000001</v>
      </c>
      <c r="K1519" s="11">
        <v>0</v>
      </c>
      <c r="L1519">
        <v>0</v>
      </c>
      <c r="N1519">
        <v>1.65</v>
      </c>
      <c r="O1519" s="11">
        <v>0</v>
      </c>
      <c r="P1519" s="11">
        <v>0</v>
      </c>
      <c r="Q1519" s="12">
        <v>0</v>
      </c>
      <c r="R1519">
        <v>0</v>
      </c>
      <c r="T1519" s="42">
        <v>14</v>
      </c>
    </row>
    <row r="1520" spans="1:20" x14ac:dyDescent="0.2">
      <c r="A1520">
        <v>2924</v>
      </c>
      <c r="B1520">
        <v>2013</v>
      </c>
      <c r="C1520" t="s">
        <v>1080</v>
      </c>
      <c r="D1520" s="40">
        <v>41309</v>
      </c>
      <c r="E1520" t="s">
        <v>835</v>
      </c>
      <c r="F1520" t="s">
        <v>838</v>
      </c>
      <c r="G1520">
        <v>1</v>
      </c>
      <c r="H1520" t="s">
        <v>1110</v>
      </c>
      <c r="I1520">
        <v>33.606099999999998</v>
      </c>
      <c r="J1520">
        <v>-117.9311</v>
      </c>
      <c r="K1520" s="11">
        <v>0</v>
      </c>
      <c r="L1520">
        <v>0</v>
      </c>
      <c r="N1520">
        <v>0.45</v>
      </c>
      <c r="O1520" s="11">
        <v>3.63</v>
      </c>
      <c r="P1520" s="11">
        <v>0.27</v>
      </c>
      <c r="Q1520" s="12">
        <v>1.24</v>
      </c>
      <c r="R1520">
        <v>0</v>
      </c>
      <c r="T1520" s="42">
        <v>13</v>
      </c>
    </row>
    <row r="1521" spans="1:20" x14ac:dyDescent="0.2">
      <c r="A1521">
        <v>2925</v>
      </c>
      <c r="B1521">
        <v>2013</v>
      </c>
      <c r="C1521" t="s">
        <v>1080</v>
      </c>
      <c r="D1521" s="40">
        <v>41309</v>
      </c>
      <c r="E1521" t="s">
        <v>836</v>
      </c>
      <c r="F1521" t="s">
        <v>838</v>
      </c>
      <c r="G1521">
        <v>1</v>
      </c>
      <c r="H1521" t="s">
        <v>1110</v>
      </c>
      <c r="I1521">
        <v>34.408000000000001</v>
      </c>
      <c r="J1521">
        <v>-119.685</v>
      </c>
      <c r="K1521" s="11">
        <v>0</v>
      </c>
      <c r="L1521">
        <v>0</v>
      </c>
      <c r="N1521">
        <v>2.73</v>
      </c>
      <c r="O1521" s="11">
        <v>6.54</v>
      </c>
      <c r="P1521" s="11">
        <v>0.48</v>
      </c>
      <c r="Q1521" s="12">
        <v>1.63</v>
      </c>
      <c r="R1521">
        <v>0.1</v>
      </c>
      <c r="T1521" s="42">
        <v>13</v>
      </c>
    </row>
    <row r="1522" spans="1:20" x14ac:dyDescent="0.2">
      <c r="A1522">
        <v>2926</v>
      </c>
      <c r="B1522">
        <v>2013</v>
      </c>
      <c r="C1522" t="s">
        <v>1080</v>
      </c>
      <c r="D1522" s="40">
        <v>41309</v>
      </c>
      <c r="E1522" t="s">
        <v>833</v>
      </c>
      <c r="F1522" t="s">
        <v>838</v>
      </c>
      <c r="G1522">
        <v>1</v>
      </c>
      <c r="H1522" t="s">
        <v>1110</v>
      </c>
      <c r="I1522">
        <v>32.866999999999997</v>
      </c>
      <c r="J1522">
        <v>-117.25700000000001</v>
      </c>
      <c r="K1522" s="11">
        <v>0</v>
      </c>
      <c r="L1522">
        <v>1600</v>
      </c>
      <c r="N1522">
        <v>2.2200000000000002</v>
      </c>
      <c r="O1522" s="11">
        <v>6.16</v>
      </c>
      <c r="P1522" s="11">
        <v>0.46</v>
      </c>
      <c r="Q1522" s="12">
        <v>3.14</v>
      </c>
      <c r="R1522">
        <v>0.2</v>
      </c>
      <c r="T1522" s="42">
        <v>13.9</v>
      </c>
    </row>
    <row r="1523" spans="1:20" x14ac:dyDescent="0.2">
      <c r="A1523">
        <v>2927</v>
      </c>
      <c r="B1523">
        <v>2013</v>
      </c>
      <c r="C1523" t="s">
        <v>1080</v>
      </c>
      <c r="D1523" s="40">
        <v>41309</v>
      </c>
      <c r="E1523" t="s">
        <v>837</v>
      </c>
      <c r="F1523" t="s">
        <v>838</v>
      </c>
      <c r="G1523">
        <v>1</v>
      </c>
      <c r="H1523" t="s">
        <v>1110</v>
      </c>
      <c r="I1523">
        <v>34.008000000000003</v>
      </c>
      <c r="J1523">
        <v>-118.499</v>
      </c>
      <c r="K1523" s="11">
        <v>0</v>
      </c>
      <c r="L1523">
        <v>0</v>
      </c>
      <c r="N1523">
        <v>0.3</v>
      </c>
      <c r="O1523" s="11">
        <v>5.4976200000000004</v>
      </c>
      <c r="P1523" s="11">
        <v>0.38768900000000001</v>
      </c>
      <c r="Q1523" s="12">
        <v>1.7053100000000001</v>
      </c>
      <c r="R1523">
        <v>7.9565999999999998E-2</v>
      </c>
      <c r="T1523" s="42">
        <v>13</v>
      </c>
    </row>
    <row r="1524" spans="1:20" x14ac:dyDescent="0.2">
      <c r="A1524">
        <v>2928</v>
      </c>
      <c r="B1524">
        <v>2013</v>
      </c>
      <c r="C1524" t="s">
        <v>1080</v>
      </c>
      <c r="D1524" s="40">
        <v>41312</v>
      </c>
      <c r="E1524" t="s">
        <v>833</v>
      </c>
      <c r="F1524" t="s">
        <v>838</v>
      </c>
      <c r="G1524">
        <v>1</v>
      </c>
      <c r="H1524" t="s">
        <v>1110</v>
      </c>
      <c r="I1524">
        <v>32.866999999999997</v>
      </c>
      <c r="J1524">
        <v>-117.25700000000001</v>
      </c>
      <c r="K1524" s="11">
        <v>0</v>
      </c>
      <c r="L1524">
        <v>0</v>
      </c>
      <c r="N1524">
        <v>1.65</v>
      </c>
      <c r="O1524" s="11">
        <v>0</v>
      </c>
      <c r="P1524" s="11">
        <v>0</v>
      </c>
      <c r="Q1524" s="12">
        <v>0</v>
      </c>
      <c r="R1524">
        <v>0</v>
      </c>
      <c r="T1524" s="42">
        <v>14.1</v>
      </c>
    </row>
    <row r="1525" spans="1:20" x14ac:dyDescent="0.2">
      <c r="A1525">
        <v>2929</v>
      </c>
      <c r="B1525">
        <v>2013</v>
      </c>
      <c r="C1525" t="s">
        <v>1080</v>
      </c>
      <c r="D1525" s="40">
        <v>41316</v>
      </c>
      <c r="E1525" t="s">
        <v>835</v>
      </c>
      <c r="F1525" t="s">
        <v>838</v>
      </c>
      <c r="G1525">
        <v>1</v>
      </c>
      <c r="H1525" t="s">
        <v>1110</v>
      </c>
      <c r="I1525">
        <v>33.606099999999998</v>
      </c>
      <c r="J1525">
        <v>-117.9311</v>
      </c>
      <c r="K1525" s="11">
        <v>0</v>
      </c>
      <c r="L1525">
        <v>7800</v>
      </c>
      <c r="N1525">
        <v>0.61</v>
      </c>
      <c r="O1525" s="11">
        <v>6.51</v>
      </c>
      <c r="P1525" s="11">
        <v>0.39</v>
      </c>
      <c r="Q1525" s="12">
        <v>2.56</v>
      </c>
      <c r="R1525">
        <v>0.3</v>
      </c>
      <c r="T1525" s="42">
        <v>12.5</v>
      </c>
    </row>
    <row r="1526" spans="1:20" x14ac:dyDescent="0.2">
      <c r="A1526">
        <v>2930</v>
      </c>
      <c r="B1526">
        <v>2013</v>
      </c>
      <c r="C1526" t="s">
        <v>1080</v>
      </c>
      <c r="D1526" s="40">
        <v>41316</v>
      </c>
      <c r="E1526" t="s">
        <v>836</v>
      </c>
      <c r="F1526" t="s">
        <v>838</v>
      </c>
      <c r="G1526">
        <v>1</v>
      </c>
      <c r="H1526" t="s">
        <v>1110</v>
      </c>
      <c r="I1526">
        <v>34.408000000000001</v>
      </c>
      <c r="J1526">
        <v>-119.685</v>
      </c>
      <c r="K1526" s="11">
        <v>0</v>
      </c>
      <c r="L1526">
        <v>380</v>
      </c>
      <c r="N1526">
        <v>0.42</v>
      </c>
      <c r="O1526" s="11">
        <v>10.08</v>
      </c>
      <c r="P1526" s="11">
        <v>0.75</v>
      </c>
      <c r="Q1526" s="12">
        <v>8.01</v>
      </c>
      <c r="R1526">
        <v>0.32</v>
      </c>
      <c r="T1526" s="42">
        <v>10</v>
      </c>
    </row>
    <row r="1527" spans="1:20" x14ac:dyDescent="0.2">
      <c r="A1527">
        <v>2931</v>
      </c>
      <c r="B1527">
        <v>2013</v>
      </c>
      <c r="C1527" t="s">
        <v>1080</v>
      </c>
      <c r="D1527" s="40">
        <v>41316</v>
      </c>
      <c r="E1527" t="s">
        <v>837</v>
      </c>
      <c r="F1527" t="s">
        <v>838</v>
      </c>
      <c r="G1527">
        <v>1</v>
      </c>
      <c r="H1527" t="s">
        <v>1110</v>
      </c>
      <c r="I1527">
        <v>34.008000000000003</v>
      </c>
      <c r="J1527">
        <v>-118.499</v>
      </c>
      <c r="K1527" s="11">
        <v>0</v>
      </c>
      <c r="L1527">
        <v>1122</v>
      </c>
      <c r="N1527">
        <v>1.1000000000000001</v>
      </c>
      <c r="O1527" s="11">
        <v>11.650499999999999</v>
      </c>
      <c r="P1527" s="11">
        <v>0.43227900000000002</v>
      </c>
      <c r="Q1527" s="12">
        <v>2.9631500000000002</v>
      </c>
      <c r="R1527">
        <v>0.288101</v>
      </c>
      <c r="T1527" s="42">
        <v>13.5</v>
      </c>
    </row>
    <row r="1528" spans="1:20" x14ac:dyDescent="0.2">
      <c r="A1528">
        <v>2932</v>
      </c>
      <c r="B1528">
        <v>2013</v>
      </c>
      <c r="C1528" t="s">
        <v>1080</v>
      </c>
      <c r="D1528" s="40">
        <v>41316</v>
      </c>
      <c r="E1528" t="s">
        <v>833</v>
      </c>
      <c r="F1528" t="s">
        <v>838</v>
      </c>
      <c r="G1528">
        <v>1</v>
      </c>
      <c r="H1528" t="s">
        <v>1110</v>
      </c>
      <c r="I1528">
        <v>32.866999999999997</v>
      </c>
      <c r="J1528">
        <v>-117.25700000000001</v>
      </c>
      <c r="K1528" s="11">
        <v>0</v>
      </c>
      <c r="L1528">
        <v>800</v>
      </c>
      <c r="N1528">
        <v>1.67</v>
      </c>
      <c r="O1528" s="11">
        <v>5.25</v>
      </c>
      <c r="P1528" s="11">
        <v>0.32</v>
      </c>
      <c r="Q1528" s="12">
        <v>1.06</v>
      </c>
      <c r="R1528">
        <v>0.11</v>
      </c>
      <c r="T1528" s="42">
        <v>14</v>
      </c>
    </row>
    <row r="1529" spans="1:20" x14ac:dyDescent="0.2">
      <c r="A1529">
        <v>2933</v>
      </c>
      <c r="B1529">
        <v>2013</v>
      </c>
      <c r="C1529" t="s">
        <v>1080</v>
      </c>
      <c r="D1529" s="40">
        <v>41319</v>
      </c>
      <c r="E1529" t="s">
        <v>833</v>
      </c>
      <c r="F1529" t="s">
        <v>838</v>
      </c>
      <c r="G1529">
        <v>1</v>
      </c>
      <c r="H1529" t="s">
        <v>1110</v>
      </c>
      <c r="I1529">
        <v>32.866999999999997</v>
      </c>
      <c r="J1529">
        <v>-117.25700000000001</v>
      </c>
      <c r="K1529" s="11">
        <v>0</v>
      </c>
      <c r="L1529">
        <v>0</v>
      </c>
      <c r="N1529">
        <v>2.2400000000000002</v>
      </c>
      <c r="O1529" s="11">
        <v>0</v>
      </c>
      <c r="P1529" s="11">
        <v>0</v>
      </c>
      <c r="Q1529" s="12">
        <v>0</v>
      </c>
      <c r="R1529">
        <v>0</v>
      </c>
      <c r="T1529" s="42">
        <v>14.1</v>
      </c>
    </row>
    <row r="1530" spans="1:20" x14ac:dyDescent="0.2">
      <c r="A1530">
        <v>2934</v>
      </c>
      <c r="B1530">
        <v>2013</v>
      </c>
      <c r="C1530" t="s">
        <v>1080</v>
      </c>
      <c r="D1530" s="40">
        <v>41323</v>
      </c>
      <c r="E1530" t="s">
        <v>836</v>
      </c>
      <c r="F1530" t="s">
        <v>838</v>
      </c>
      <c r="G1530">
        <v>1</v>
      </c>
      <c r="H1530" t="s">
        <v>1110</v>
      </c>
      <c r="I1530">
        <v>34.408000000000001</v>
      </c>
      <c r="J1530">
        <v>-119.685</v>
      </c>
      <c r="K1530" s="11">
        <v>0</v>
      </c>
      <c r="L1530">
        <v>120</v>
      </c>
      <c r="N1530">
        <v>0.71</v>
      </c>
      <c r="O1530" s="11">
        <v>9.19</v>
      </c>
      <c r="P1530" s="11">
        <v>0.69</v>
      </c>
      <c r="Q1530" s="12">
        <v>4.83</v>
      </c>
      <c r="R1530">
        <v>0.27</v>
      </c>
      <c r="T1530" s="42">
        <v>11</v>
      </c>
    </row>
    <row r="1531" spans="1:20" x14ac:dyDescent="0.2">
      <c r="A1531">
        <v>2935</v>
      </c>
      <c r="B1531">
        <v>2013</v>
      </c>
      <c r="C1531" t="s">
        <v>1080</v>
      </c>
      <c r="D1531" s="40">
        <v>41323</v>
      </c>
      <c r="E1531" t="s">
        <v>837</v>
      </c>
      <c r="F1531" t="s">
        <v>838</v>
      </c>
      <c r="G1531">
        <v>1</v>
      </c>
      <c r="H1531" t="s">
        <v>1110</v>
      </c>
      <c r="I1531">
        <v>34.008000000000003</v>
      </c>
      <c r="J1531">
        <v>-118.499</v>
      </c>
      <c r="K1531" s="11">
        <v>0</v>
      </c>
      <c r="L1531">
        <v>0</v>
      </c>
      <c r="N1531">
        <v>0.2</v>
      </c>
      <c r="O1531" s="11">
        <v>7.72715</v>
      </c>
      <c r="P1531" s="11">
        <v>0.26294299999999998</v>
      </c>
      <c r="Q1531" s="12">
        <v>2.0812400000000002</v>
      </c>
      <c r="R1531">
        <v>0.18285999999999999</v>
      </c>
      <c r="T1531" s="42">
        <v>13</v>
      </c>
    </row>
    <row r="1532" spans="1:20" x14ac:dyDescent="0.2">
      <c r="A1532">
        <v>2936</v>
      </c>
      <c r="B1532">
        <v>2013</v>
      </c>
      <c r="C1532" t="s">
        <v>1080</v>
      </c>
      <c r="D1532" s="40">
        <v>41324</v>
      </c>
      <c r="E1532" t="s">
        <v>835</v>
      </c>
      <c r="F1532" t="s">
        <v>838</v>
      </c>
      <c r="G1532">
        <v>1</v>
      </c>
      <c r="H1532" t="s">
        <v>1110</v>
      </c>
      <c r="I1532">
        <v>33.606099999999998</v>
      </c>
      <c r="J1532">
        <v>-117.9311</v>
      </c>
      <c r="K1532" s="11">
        <v>0</v>
      </c>
      <c r="L1532">
        <v>20799</v>
      </c>
      <c r="N1532">
        <v>0.45</v>
      </c>
      <c r="O1532" s="11">
        <v>3.29</v>
      </c>
      <c r="P1532" s="11">
        <v>0.28999999999999998</v>
      </c>
      <c r="Q1532" s="12">
        <v>1.87</v>
      </c>
      <c r="R1532">
        <v>0.2</v>
      </c>
      <c r="T1532" s="42">
        <v>13</v>
      </c>
    </row>
    <row r="1533" spans="1:20" x14ac:dyDescent="0.2">
      <c r="A1533">
        <v>2937</v>
      </c>
      <c r="B1533">
        <v>2013</v>
      </c>
      <c r="C1533" t="s">
        <v>1080</v>
      </c>
      <c r="D1533" s="40">
        <v>41324</v>
      </c>
      <c r="E1533" t="s">
        <v>833</v>
      </c>
      <c r="F1533" t="s">
        <v>838</v>
      </c>
      <c r="G1533">
        <v>1</v>
      </c>
      <c r="H1533" t="s">
        <v>1110</v>
      </c>
      <c r="I1533">
        <v>32.866999999999997</v>
      </c>
      <c r="J1533">
        <v>-117.25700000000001</v>
      </c>
      <c r="K1533" s="11">
        <v>0</v>
      </c>
      <c r="L1533">
        <v>3600</v>
      </c>
      <c r="N1533">
        <v>1.22</v>
      </c>
      <c r="O1533" s="11">
        <v>3.49</v>
      </c>
      <c r="P1533" s="11">
        <v>0.28000000000000003</v>
      </c>
      <c r="Q1533" s="12">
        <v>0.59</v>
      </c>
      <c r="R1533">
        <v>7.0000000000000007E-2</v>
      </c>
      <c r="T1533" s="42">
        <v>14.1</v>
      </c>
    </row>
    <row r="1534" spans="1:20" x14ac:dyDescent="0.2">
      <c r="A1534">
        <v>2938</v>
      </c>
      <c r="B1534">
        <v>2013</v>
      </c>
      <c r="C1534" t="s">
        <v>1080</v>
      </c>
      <c r="D1534" s="40">
        <v>41326</v>
      </c>
      <c r="E1534" t="s">
        <v>833</v>
      </c>
      <c r="F1534" t="s">
        <v>838</v>
      </c>
      <c r="G1534">
        <v>1</v>
      </c>
      <c r="H1534" t="s">
        <v>1110</v>
      </c>
      <c r="I1534">
        <v>32.866999999999997</v>
      </c>
      <c r="J1534">
        <v>-117.25700000000001</v>
      </c>
      <c r="K1534" s="11">
        <v>0</v>
      </c>
      <c r="L1534">
        <v>0</v>
      </c>
      <c r="N1534">
        <v>1.79</v>
      </c>
      <c r="O1534" s="11">
        <v>0</v>
      </c>
      <c r="P1534" s="11">
        <v>0</v>
      </c>
      <c r="Q1534" s="12">
        <v>0</v>
      </c>
      <c r="R1534">
        <v>0</v>
      </c>
      <c r="T1534" s="42">
        <v>13.5</v>
      </c>
    </row>
    <row r="1535" spans="1:20" x14ac:dyDescent="0.2">
      <c r="A1535">
        <v>2939</v>
      </c>
      <c r="B1535">
        <v>2013</v>
      </c>
      <c r="C1535" t="s">
        <v>1080</v>
      </c>
      <c r="D1535" s="40">
        <v>41330</v>
      </c>
      <c r="E1535" t="s">
        <v>836</v>
      </c>
      <c r="F1535" t="s">
        <v>838</v>
      </c>
      <c r="G1535">
        <v>1</v>
      </c>
      <c r="H1535" t="s">
        <v>1110</v>
      </c>
      <c r="I1535">
        <v>34.408000000000001</v>
      </c>
      <c r="J1535">
        <v>-119.685</v>
      </c>
      <c r="K1535" s="11">
        <v>0</v>
      </c>
      <c r="L1535">
        <v>928</v>
      </c>
      <c r="N1535">
        <v>2.29</v>
      </c>
      <c r="O1535" s="11">
        <v>12.47</v>
      </c>
      <c r="P1535" s="11">
        <v>0.77</v>
      </c>
      <c r="Q1535" s="12">
        <v>9.42</v>
      </c>
      <c r="R1535">
        <v>0.37</v>
      </c>
      <c r="T1535" s="42">
        <v>11</v>
      </c>
    </row>
    <row r="1536" spans="1:20" x14ac:dyDescent="0.2">
      <c r="A1536">
        <v>2940</v>
      </c>
      <c r="B1536">
        <v>2013</v>
      </c>
      <c r="C1536" t="s">
        <v>1080</v>
      </c>
      <c r="D1536" s="40">
        <v>41330</v>
      </c>
      <c r="E1536" t="s">
        <v>835</v>
      </c>
      <c r="F1536" t="s">
        <v>838</v>
      </c>
      <c r="G1536">
        <v>1</v>
      </c>
      <c r="H1536" t="s">
        <v>1110</v>
      </c>
      <c r="I1536">
        <v>33.606099999999998</v>
      </c>
      <c r="J1536">
        <v>-117.9311</v>
      </c>
      <c r="K1536" s="11">
        <v>0</v>
      </c>
      <c r="L1536">
        <v>5200</v>
      </c>
      <c r="N1536">
        <v>0.54</v>
      </c>
      <c r="O1536" s="11">
        <v>5.12</v>
      </c>
      <c r="P1536" s="11">
        <v>0.38</v>
      </c>
      <c r="Q1536" s="12">
        <v>3.87</v>
      </c>
      <c r="R1536">
        <v>0.36</v>
      </c>
      <c r="T1536" s="42">
        <v>13</v>
      </c>
    </row>
    <row r="1537" spans="1:20" x14ac:dyDescent="0.2">
      <c r="A1537">
        <v>2942</v>
      </c>
      <c r="B1537">
        <v>2013</v>
      </c>
      <c r="C1537" t="s">
        <v>1080</v>
      </c>
      <c r="D1537" s="40">
        <v>41330</v>
      </c>
      <c r="E1537" t="s">
        <v>833</v>
      </c>
      <c r="F1537" t="s">
        <v>838</v>
      </c>
      <c r="G1537">
        <v>1</v>
      </c>
      <c r="H1537" t="s">
        <v>1110</v>
      </c>
      <c r="I1537">
        <v>32.866999999999997</v>
      </c>
      <c r="J1537">
        <v>-117.25700000000001</v>
      </c>
      <c r="K1537" s="11">
        <v>0</v>
      </c>
      <c r="L1537">
        <v>10800</v>
      </c>
      <c r="N1537">
        <v>2.33</v>
      </c>
      <c r="O1537" s="11">
        <v>5.91</v>
      </c>
      <c r="P1537" s="11">
        <v>0.27</v>
      </c>
      <c r="Q1537" s="12">
        <v>0.91</v>
      </c>
      <c r="R1537">
        <v>0.12</v>
      </c>
      <c r="T1537" s="42">
        <v>14.1</v>
      </c>
    </row>
    <row r="1538" spans="1:20" x14ac:dyDescent="0.2">
      <c r="A1538">
        <v>2943</v>
      </c>
      <c r="B1538">
        <v>2013</v>
      </c>
      <c r="C1538" t="s">
        <v>1080</v>
      </c>
      <c r="D1538" s="40">
        <v>41333</v>
      </c>
      <c r="E1538" t="s">
        <v>833</v>
      </c>
      <c r="F1538" t="s">
        <v>838</v>
      </c>
      <c r="G1538">
        <v>1</v>
      </c>
      <c r="H1538" t="s">
        <v>1110</v>
      </c>
      <c r="I1538">
        <v>32.866999999999997</v>
      </c>
      <c r="J1538">
        <v>-117.25700000000001</v>
      </c>
      <c r="K1538" s="11">
        <v>0</v>
      </c>
      <c r="L1538">
        <v>0</v>
      </c>
      <c r="N1538">
        <v>2.08</v>
      </c>
      <c r="O1538" s="11">
        <v>0</v>
      </c>
      <c r="P1538" s="11">
        <v>0</v>
      </c>
      <c r="Q1538" s="12">
        <v>0</v>
      </c>
      <c r="R1538">
        <v>0</v>
      </c>
      <c r="T1538" s="42">
        <v>13.6</v>
      </c>
    </row>
    <row r="1539" spans="1:20" x14ac:dyDescent="0.2">
      <c r="A1539">
        <v>2944</v>
      </c>
      <c r="B1539">
        <v>2013</v>
      </c>
      <c r="C1539" t="s">
        <v>1062</v>
      </c>
      <c r="D1539" s="40">
        <v>41337</v>
      </c>
      <c r="E1539" t="s">
        <v>835</v>
      </c>
      <c r="F1539" t="s">
        <v>838</v>
      </c>
      <c r="G1539">
        <v>1</v>
      </c>
      <c r="H1539" t="s">
        <v>1110</v>
      </c>
      <c r="I1539">
        <v>33.606099999999998</v>
      </c>
      <c r="J1539">
        <v>-117.9311</v>
      </c>
      <c r="K1539" s="11">
        <v>0</v>
      </c>
      <c r="L1539">
        <v>15599</v>
      </c>
      <c r="N1539">
        <v>0.92</v>
      </c>
      <c r="O1539" s="11">
        <v>0</v>
      </c>
      <c r="P1539" s="11">
        <v>0.14000000000000001</v>
      </c>
      <c r="Q1539" s="12">
        <v>0</v>
      </c>
      <c r="R1539">
        <v>0</v>
      </c>
      <c r="T1539" s="42">
        <v>14</v>
      </c>
    </row>
    <row r="1540" spans="1:20" x14ac:dyDescent="0.2">
      <c r="A1540">
        <v>2945</v>
      </c>
      <c r="B1540">
        <v>2013</v>
      </c>
      <c r="C1540" t="s">
        <v>1062</v>
      </c>
      <c r="D1540" s="40">
        <v>41337</v>
      </c>
      <c r="E1540" t="s">
        <v>836</v>
      </c>
      <c r="F1540" t="s">
        <v>838</v>
      </c>
      <c r="G1540">
        <v>1</v>
      </c>
      <c r="H1540" t="s">
        <v>1110</v>
      </c>
      <c r="I1540">
        <v>34.408000000000001</v>
      </c>
      <c r="J1540">
        <v>-119.685</v>
      </c>
      <c r="K1540" s="11">
        <v>0</v>
      </c>
      <c r="L1540">
        <v>2320</v>
      </c>
      <c r="N1540">
        <v>5.14</v>
      </c>
      <c r="O1540" s="11">
        <v>5.03</v>
      </c>
      <c r="P1540" s="11">
        <v>0.22</v>
      </c>
      <c r="Q1540" s="12">
        <v>0.53</v>
      </c>
      <c r="R1540">
        <v>0.05</v>
      </c>
      <c r="T1540" s="42">
        <v>15</v>
      </c>
    </row>
    <row r="1541" spans="1:20" x14ac:dyDescent="0.2">
      <c r="A1541">
        <v>2946</v>
      </c>
      <c r="B1541">
        <v>2013</v>
      </c>
      <c r="C1541" t="s">
        <v>1062</v>
      </c>
      <c r="D1541" s="40">
        <v>41337</v>
      </c>
      <c r="E1541" t="s">
        <v>837</v>
      </c>
      <c r="F1541" t="s">
        <v>838</v>
      </c>
      <c r="G1541">
        <v>1</v>
      </c>
      <c r="H1541" t="s">
        <v>1110</v>
      </c>
      <c r="I1541">
        <v>34.008000000000003</v>
      </c>
      <c r="J1541">
        <v>-118.499</v>
      </c>
      <c r="K1541" s="11">
        <v>0</v>
      </c>
      <c r="L1541">
        <v>0</v>
      </c>
      <c r="N1541">
        <v>2.4</v>
      </c>
      <c r="O1541" s="11">
        <v>13.367699999999999</v>
      </c>
      <c r="P1541" s="11">
        <v>0.587584</v>
      </c>
      <c r="Q1541" s="12">
        <v>7.2497100000000003</v>
      </c>
      <c r="R1541">
        <v>0.48364200000000002</v>
      </c>
      <c r="T1541" s="42">
        <v>14.5</v>
      </c>
    </row>
    <row r="1542" spans="1:20" x14ac:dyDescent="0.2">
      <c r="A1542">
        <v>2947</v>
      </c>
      <c r="B1542">
        <v>2013</v>
      </c>
      <c r="C1542" t="s">
        <v>1062</v>
      </c>
      <c r="D1542" s="40">
        <v>41337</v>
      </c>
      <c r="E1542" t="s">
        <v>833</v>
      </c>
      <c r="F1542" t="s">
        <v>838</v>
      </c>
      <c r="G1542">
        <v>1</v>
      </c>
      <c r="H1542" t="s">
        <v>1110</v>
      </c>
      <c r="I1542">
        <v>32.866999999999997</v>
      </c>
      <c r="J1542">
        <v>-117.25700000000001</v>
      </c>
      <c r="K1542" s="11">
        <v>0</v>
      </c>
      <c r="L1542">
        <v>77200</v>
      </c>
      <c r="N1542">
        <v>3.24</v>
      </c>
      <c r="O1542" s="11">
        <v>5.84</v>
      </c>
      <c r="P1542" s="11">
        <v>0.27</v>
      </c>
      <c r="Q1542" s="12">
        <v>1.28</v>
      </c>
      <c r="R1542">
        <v>0.09</v>
      </c>
      <c r="T1542" s="42">
        <v>14.4</v>
      </c>
    </row>
    <row r="1543" spans="1:20" x14ac:dyDescent="0.2">
      <c r="A1543">
        <v>2948</v>
      </c>
      <c r="B1543">
        <v>2013</v>
      </c>
      <c r="C1543" t="s">
        <v>1062</v>
      </c>
      <c r="D1543" s="40">
        <v>41340</v>
      </c>
      <c r="E1543" t="s">
        <v>833</v>
      </c>
      <c r="F1543" t="s">
        <v>838</v>
      </c>
      <c r="G1543">
        <v>1</v>
      </c>
      <c r="H1543" t="s">
        <v>1110</v>
      </c>
      <c r="I1543">
        <v>32.866999999999997</v>
      </c>
      <c r="J1543">
        <v>-117.25700000000001</v>
      </c>
      <c r="K1543" s="11">
        <v>0</v>
      </c>
      <c r="L1543">
        <v>0</v>
      </c>
      <c r="N1543">
        <v>1.44</v>
      </c>
      <c r="O1543" s="11">
        <v>0</v>
      </c>
      <c r="P1543" s="11">
        <v>0</v>
      </c>
      <c r="Q1543" s="12">
        <v>0</v>
      </c>
      <c r="R1543">
        <v>0</v>
      </c>
      <c r="T1543" s="42">
        <v>14.5</v>
      </c>
    </row>
    <row r="1544" spans="1:20" x14ac:dyDescent="0.2">
      <c r="A1544">
        <v>2949</v>
      </c>
      <c r="B1544">
        <v>2013</v>
      </c>
      <c r="C1544" t="s">
        <v>1062</v>
      </c>
      <c r="D1544" s="40">
        <v>41344</v>
      </c>
      <c r="E1544" t="s">
        <v>835</v>
      </c>
      <c r="F1544" t="s">
        <v>838</v>
      </c>
      <c r="G1544">
        <v>1</v>
      </c>
      <c r="H1544" t="s">
        <v>1110</v>
      </c>
      <c r="I1544">
        <v>33.606099999999998</v>
      </c>
      <c r="J1544">
        <v>-117.9311</v>
      </c>
      <c r="K1544" s="11">
        <v>0</v>
      </c>
      <c r="L1544">
        <v>2600</v>
      </c>
      <c r="N1544">
        <v>0.83</v>
      </c>
      <c r="O1544" s="11">
        <v>7.01</v>
      </c>
      <c r="P1544" s="11">
        <v>0.62</v>
      </c>
      <c r="Q1544" s="12">
        <v>6.78</v>
      </c>
      <c r="R1544">
        <v>0.36</v>
      </c>
      <c r="T1544" s="42">
        <v>13.4</v>
      </c>
    </row>
    <row r="1545" spans="1:20" x14ac:dyDescent="0.2">
      <c r="A1545">
        <v>2950</v>
      </c>
      <c r="B1545">
        <v>2013</v>
      </c>
      <c r="C1545" t="s">
        <v>1062</v>
      </c>
      <c r="D1545" s="40">
        <v>41344</v>
      </c>
      <c r="E1545" t="s">
        <v>833</v>
      </c>
      <c r="F1545" t="s">
        <v>838</v>
      </c>
      <c r="G1545">
        <v>1</v>
      </c>
      <c r="H1545" t="s">
        <v>1110</v>
      </c>
      <c r="I1545">
        <v>32.866999999999997</v>
      </c>
      <c r="J1545">
        <v>-117.25700000000001</v>
      </c>
      <c r="K1545" s="11">
        <v>0</v>
      </c>
      <c r="L1545">
        <v>7040</v>
      </c>
      <c r="N1545">
        <v>1.28</v>
      </c>
      <c r="O1545" s="11">
        <v>3.32</v>
      </c>
      <c r="P1545" s="11">
        <v>0.3</v>
      </c>
      <c r="Q1545" s="12">
        <v>1.02</v>
      </c>
      <c r="R1545">
        <v>0.13</v>
      </c>
      <c r="T1545" s="42">
        <v>14.8</v>
      </c>
    </row>
    <row r="1546" spans="1:20" x14ac:dyDescent="0.2">
      <c r="A1546">
        <v>2951</v>
      </c>
      <c r="B1546">
        <v>2013</v>
      </c>
      <c r="C1546" t="s">
        <v>1062</v>
      </c>
      <c r="D1546" s="40">
        <v>41345</v>
      </c>
      <c r="E1546" t="s">
        <v>836</v>
      </c>
      <c r="F1546" t="s">
        <v>838</v>
      </c>
      <c r="G1546">
        <v>1</v>
      </c>
      <c r="H1546" t="s">
        <v>1110</v>
      </c>
      <c r="I1546">
        <v>34.408000000000001</v>
      </c>
      <c r="J1546">
        <v>-119.685</v>
      </c>
      <c r="K1546" s="11">
        <v>0</v>
      </c>
      <c r="L1546">
        <v>0</v>
      </c>
      <c r="N1546">
        <v>0.57999999999999996</v>
      </c>
      <c r="O1546" s="11">
        <v>16.55</v>
      </c>
      <c r="P1546" s="11">
        <v>1.04</v>
      </c>
      <c r="Q1546" s="12">
        <v>11.7</v>
      </c>
      <c r="R1546">
        <v>0.39</v>
      </c>
      <c r="T1546" s="42">
        <v>12</v>
      </c>
    </row>
    <row r="1547" spans="1:20" x14ac:dyDescent="0.2">
      <c r="A1547">
        <v>2952</v>
      </c>
      <c r="B1547">
        <v>2013</v>
      </c>
      <c r="C1547" t="s">
        <v>1062</v>
      </c>
      <c r="D1547" s="40">
        <v>41345</v>
      </c>
      <c r="E1547" t="s">
        <v>837</v>
      </c>
      <c r="F1547" t="s">
        <v>838</v>
      </c>
      <c r="G1547">
        <v>1</v>
      </c>
      <c r="H1547" t="s">
        <v>1110</v>
      </c>
      <c r="I1547">
        <v>34.008000000000003</v>
      </c>
      <c r="J1547">
        <v>-118.499</v>
      </c>
      <c r="K1547" s="11">
        <v>0</v>
      </c>
      <c r="L1547">
        <v>0</v>
      </c>
      <c r="N1547">
        <v>35.5</v>
      </c>
      <c r="O1547" s="11">
        <v>3.3128000000000002</v>
      </c>
      <c r="P1547" s="11">
        <v>0.21757399999999999</v>
      </c>
      <c r="Q1547" s="12">
        <v>0</v>
      </c>
      <c r="R1547">
        <v>0.10033</v>
      </c>
      <c r="T1547" s="42">
        <v>14.5</v>
      </c>
    </row>
    <row r="1548" spans="1:20" x14ac:dyDescent="0.2">
      <c r="A1548">
        <v>2953</v>
      </c>
      <c r="B1548">
        <v>2013</v>
      </c>
      <c r="C1548" t="s">
        <v>1062</v>
      </c>
      <c r="D1548" s="40">
        <v>41347</v>
      </c>
      <c r="E1548" t="s">
        <v>833</v>
      </c>
      <c r="F1548" t="s">
        <v>838</v>
      </c>
      <c r="G1548">
        <v>1</v>
      </c>
      <c r="H1548" t="s">
        <v>1110</v>
      </c>
      <c r="I1548">
        <v>32.866999999999997</v>
      </c>
      <c r="J1548">
        <v>-117.25700000000001</v>
      </c>
      <c r="K1548" s="11">
        <v>0</v>
      </c>
      <c r="L1548">
        <v>0</v>
      </c>
      <c r="N1548">
        <v>2.21</v>
      </c>
      <c r="O1548" s="11">
        <v>0</v>
      </c>
      <c r="P1548" s="11">
        <v>0</v>
      </c>
      <c r="Q1548" s="12">
        <v>0</v>
      </c>
      <c r="R1548">
        <v>0</v>
      </c>
      <c r="T1548" s="42">
        <v>14.9</v>
      </c>
    </row>
    <row r="1549" spans="1:20" x14ac:dyDescent="0.2">
      <c r="A1549">
        <v>2954</v>
      </c>
      <c r="B1549">
        <v>2013</v>
      </c>
      <c r="C1549" t="s">
        <v>1062</v>
      </c>
      <c r="D1549" s="40">
        <v>41351</v>
      </c>
      <c r="E1549" t="s">
        <v>836</v>
      </c>
      <c r="F1549" t="s">
        <v>838</v>
      </c>
      <c r="G1549">
        <v>1</v>
      </c>
      <c r="H1549" t="s">
        <v>1110</v>
      </c>
      <c r="I1549">
        <v>34.408000000000001</v>
      </c>
      <c r="J1549">
        <v>-119.685</v>
      </c>
      <c r="K1549" s="11">
        <v>0</v>
      </c>
      <c r="L1549">
        <v>19491</v>
      </c>
      <c r="N1549">
        <v>5.36</v>
      </c>
      <c r="O1549" s="11">
        <v>1.02</v>
      </c>
      <c r="P1549" s="11">
        <v>0.34</v>
      </c>
      <c r="Q1549" s="12">
        <v>0.1</v>
      </c>
      <c r="R1549">
        <v>0.04</v>
      </c>
      <c r="T1549" s="42">
        <v>12</v>
      </c>
    </row>
    <row r="1550" spans="1:20" x14ac:dyDescent="0.2">
      <c r="A1550">
        <v>2955</v>
      </c>
      <c r="B1550">
        <v>2013</v>
      </c>
      <c r="C1550" t="s">
        <v>1062</v>
      </c>
      <c r="D1550" s="40">
        <v>41351</v>
      </c>
      <c r="E1550" t="s">
        <v>833</v>
      </c>
      <c r="F1550" t="s">
        <v>838</v>
      </c>
      <c r="G1550">
        <v>1</v>
      </c>
      <c r="H1550" t="s">
        <v>1110</v>
      </c>
      <c r="I1550">
        <v>32.866999999999997</v>
      </c>
      <c r="J1550">
        <v>-117.25700000000001</v>
      </c>
      <c r="K1550" s="11">
        <v>0</v>
      </c>
      <c r="L1550">
        <v>11200</v>
      </c>
      <c r="N1550">
        <v>1.42</v>
      </c>
      <c r="O1550" s="11">
        <v>1.95</v>
      </c>
      <c r="P1550" s="11">
        <v>0.24</v>
      </c>
      <c r="Q1550" s="12">
        <v>0.75</v>
      </c>
      <c r="R1550">
        <v>0.09</v>
      </c>
      <c r="T1550" s="42">
        <v>14.5</v>
      </c>
    </row>
    <row r="1551" spans="1:20" x14ac:dyDescent="0.2">
      <c r="A1551">
        <v>2956</v>
      </c>
      <c r="B1551">
        <v>2013</v>
      </c>
      <c r="C1551" t="s">
        <v>1062</v>
      </c>
      <c r="D1551" s="40">
        <v>41351</v>
      </c>
      <c r="E1551" t="s">
        <v>837</v>
      </c>
      <c r="F1551" t="s">
        <v>838</v>
      </c>
      <c r="G1551">
        <v>1</v>
      </c>
      <c r="H1551" t="s">
        <v>1110</v>
      </c>
      <c r="I1551">
        <v>34.008000000000003</v>
      </c>
      <c r="J1551">
        <v>-118.499</v>
      </c>
      <c r="K1551" s="11">
        <v>0</v>
      </c>
      <c r="L1551">
        <v>29172</v>
      </c>
      <c r="N1551">
        <v>7</v>
      </c>
      <c r="O1551" s="11">
        <v>4.0199100000000003</v>
      </c>
      <c r="P1551" s="11">
        <v>0.29178599999999999</v>
      </c>
      <c r="Q1551" s="12">
        <v>1.5933200000000001</v>
      </c>
      <c r="R1551">
        <v>0.16631299999999999</v>
      </c>
      <c r="T1551" s="42">
        <v>15</v>
      </c>
    </row>
    <row r="1552" spans="1:20" x14ac:dyDescent="0.2">
      <c r="A1552">
        <v>2958</v>
      </c>
      <c r="B1552">
        <v>2013</v>
      </c>
      <c r="C1552" t="s">
        <v>1062</v>
      </c>
      <c r="D1552" s="40">
        <v>41354</v>
      </c>
      <c r="E1552" t="s">
        <v>833</v>
      </c>
      <c r="F1552" t="s">
        <v>838</v>
      </c>
      <c r="G1552">
        <v>1</v>
      </c>
      <c r="H1552" t="s">
        <v>1110</v>
      </c>
      <c r="I1552">
        <v>32.866999999999997</v>
      </c>
      <c r="J1552">
        <v>-117.25700000000001</v>
      </c>
      <c r="K1552" s="11">
        <v>0</v>
      </c>
      <c r="L1552">
        <v>0</v>
      </c>
      <c r="N1552">
        <v>1.31</v>
      </c>
      <c r="O1552" s="11">
        <v>0</v>
      </c>
      <c r="P1552" s="11">
        <v>0</v>
      </c>
      <c r="Q1552" s="12">
        <v>0</v>
      </c>
      <c r="R1552">
        <v>0</v>
      </c>
      <c r="T1552" s="42">
        <v>14.8</v>
      </c>
    </row>
    <row r="1553" spans="1:20" x14ac:dyDescent="0.2">
      <c r="A1553">
        <v>2959</v>
      </c>
      <c r="B1553">
        <v>2013</v>
      </c>
      <c r="C1553" t="s">
        <v>1062</v>
      </c>
      <c r="D1553" s="40">
        <v>41358</v>
      </c>
      <c r="E1553" t="s">
        <v>836</v>
      </c>
      <c r="F1553" t="s">
        <v>838</v>
      </c>
      <c r="G1553">
        <v>1</v>
      </c>
      <c r="H1553" t="s">
        <v>1110</v>
      </c>
      <c r="I1553">
        <v>34.408000000000001</v>
      </c>
      <c r="J1553">
        <v>-119.685</v>
      </c>
      <c r="K1553" s="11">
        <v>0</v>
      </c>
      <c r="L1553">
        <v>928</v>
      </c>
      <c r="N1553">
        <v>1.54</v>
      </c>
      <c r="O1553" s="11">
        <v>5.46</v>
      </c>
      <c r="P1553" s="11">
        <v>0.72</v>
      </c>
      <c r="Q1553" s="12">
        <v>0.39</v>
      </c>
      <c r="R1553">
        <v>0.1</v>
      </c>
      <c r="T1553" s="42">
        <v>14</v>
      </c>
    </row>
    <row r="1554" spans="1:20" x14ac:dyDescent="0.2">
      <c r="A1554">
        <v>2960</v>
      </c>
      <c r="B1554">
        <v>2013</v>
      </c>
      <c r="C1554" t="s">
        <v>1062</v>
      </c>
      <c r="D1554" s="40">
        <v>41358</v>
      </c>
      <c r="E1554" t="s">
        <v>833</v>
      </c>
      <c r="F1554" t="s">
        <v>838</v>
      </c>
      <c r="G1554">
        <v>1</v>
      </c>
      <c r="H1554" t="s">
        <v>1110</v>
      </c>
      <c r="I1554">
        <v>32.866999999999997</v>
      </c>
      <c r="J1554">
        <v>-117.25700000000001</v>
      </c>
      <c r="K1554" s="11">
        <v>0</v>
      </c>
      <c r="L1554">
        <v>5600</v>
      </c>
      <c r="N1554">
        <v>1.07</v>
      </c>
      <c r="O1554" s="11">
        <v>4.7699999999999996</v>
      </c>
      <c r="P1554" s="11">
        <v>0.4</v>
      </c>
      <c r="Q1554" s="12">
        <v>2.78</v>
      </c>
      <c r="R1554">
        <v>0.18</v>
      </c>
      <c r="T1554" s="42">
        <v>14.4</v>
      </c>
    </row>
    <row r="1555" spans="1:20" x14ac:dyDescent="0.2">
      <c r="A1555">
        <v>2961</v>
      </c>
      <c r="B1555">
        <v>2013</v>
      </c>
      <c r="C1555" t="s">
        <v>1062</v>
      </c>
      <c r="D1555" s="40">
        <v>41358</v>
      </c>
      <c r="E1555" t="s">
        <v>835</v>
      </c>
      <c r="F1555" t="s">
        <v>838</v>
      </c>
      <c r="G1555">
        <v>1</v>
      </c>
      <c r="H1555" t="s">
        <v>1110</v>
      </c>
      <c r="I1555">
        <v>33.606099999999998</v>
      </c>
      <c r="J1555">
        <v>-117.9311</v>
      </c>
      <c r="K1555" s="11">
        <v>0</v>
      </c>
      <c r="L1555">
        <v>7800</v>
      </c>
      <c r="N1555">
        <v>1.46</v>
      </c>
      <c r="O1555" s="11">
        <v>2.2599999999999998</v>
      </c>
      <c r="P1555" s="11">
        <v>0.23</v>
      </c>
      <c r="Q1555" s="12">
        <v>0.19</v>
      </c>
      <c r="R1555">
        <v>0</v>
      </c>
      <c r="T1555" s="42">
        <v>16.3</v>
      </c>
    </row>
    <row r="1556" spans="1:20" x14ac:dyDescent="0.2">
      <c r="A1556">
        <v>2962</v>
      </c>
      <c r="B1556">
        <v>2013</v>
      </c>
      <c r="C1556" t="s">
        <v>1062</v>
      </c>
      <c r="D1556" s="40">
        <v>41360</v>
      </c>
      <c r="E1556" t="s">
        <v>837</v>
      </c>
      <c r="F1556" t="s">
        <v>838</v>
      </c>
      <c r="G1556">
        <v>1</v>
      </c>
      <c r="H1556" t="s">
        <v>1110</v>
      </c>
      <c r="I1556">
        <v>34.008000000000003</v>
      </c>
      <c r="J1556">
        <v>-118.499</v>
      </c>
      <c r="K1556" s="11">
        <v>0</v>
      </c>
      <c r="L1556">
        <v>1122</v>
      </c>
      <c r="N1556">
        <v>0.3</v>
      </c>
      <c r="O1556" s="11">
        <v>2.7111900000000002</v>
      </c>
      <c r="P1556" s="11">
        <v>0.32261400000000001</v>
      </c>
      <c r="Q1556" s="12">
        <v>1.6332599999999999</v>
      </c>
      <c r="R1556">
        <v>0.102809</v>
      </c>
      <c r="T1556" s="42">
        <v>16</v>
      </c>
    </row>
    <row r="1557" spans="1:20" x14ac:dyDescent="0.2">
      <c r="A1557">
        <v>2963</v>
      </c>
      <c r="B1557">
        <v>2013</v>
      </c>
      <c r="C1557" t="s">
        <v>1062</v>
      </c>
      <c r="D1557" s="40">
        <v>41361</v>
      </c>
      <c r="E1557" t="s">
        <v>833</v>
      </c>
      <c r="F1557" t="s">
        <v>838</v>
      </c>
      <c r="G1557">
        <v>1</v>
      </c>
      <c r="H1557" t="s">
        <v>1110</v>
      </c>
      <c r="I1557">
        <v>32.866999999999997</v>
      </c>
      <c r="J1557">
        <v>-117.25700000000001</v>
      </c>
      <c r="K1557" s="11">
        <v>0</v>
      </c>
      <c r="L1557">
        <v>0</v>
      </c>
      <c r="N1557">
        <v>1.36</v>
      </c>
      <c r="O1557" s="11">
        <v>0</v>
      </c>
      <c r="P1557" s="11">
        <v>0</v>
      </c>
      <c r="Q1557" s="12">
        <v>0</v>
      </c>
      <c r="R1557">
        <v>0</v>
      </c>
      <c r="T1557" s="42">
        <v>16.399999999999999</v>
      </c>
    </row>
    <row r="1558" spans="1:20" x14ac:dyDescent="0.2">
      <c r="A1558">
        <v>2964</v>
      </c>
      <c r="B1558">
        <v>2013</v>
      </c>
      <c r="C1558" t="s">
        <v>1062</v>
      </c>
      <c r="D1558" s="40">
        <v>41363</v>
      </c>
      <c r="E1558" t="s">
        <v>835</v>
      </c>
      <c r="F1558" t="s">
        <v>838</v>
      </c>
      <c r="G1558">
        <v>1</v>
      </c>
      <c r="H1558" t="s">
        <v>1110</v>
      </c>
      <c r="I1558">
        <v>33.606099999999998</v>
      </c>
      <c r="J1558">
        <v>-117.9311</v>
      </c>
      <c r="K1558" s="11">
        <v>0.1</v>
      </c>
      <c r="L1558">
        <v>31198</v>
      </c>
      <c r="N1558">
        <v>2</v>
      </c>
      <c r="O1558" s="11">
        <v>1.02</v>
      </c>
      <c r="P1558" s="11">
        <v>0.26</v>
      </c>
      <c r="Q1558" s="12">
        <v>0.46</v>
      </c>
      <c r="R1558">
        <v>0</v>
      </c>
      <c r="T1558" s="42">
        <v>16.5</v>
      </c>
    </row>
    <row r="1559" spans="1:20" x14ac:dyDescent="0.2">
      <c r="A1559">
        <v>2965</v>
      </c>
      <c r="B1559">
        <v>2013</v>
      </c>
      <c r="C1559" t="s">
        <v>1066</v>
      </c>
      <c r="D1559" s="40">
        <v>41365</v>
      </c>
      <c r="E1559" t="s">
        <v>836</v>
      </c>
      <c r="F1559" t="s">
        <v>838</v>
      </c>
      <c r="G1559">
        <v>1</v>
      </c>
      <c r="H1559" t="s">
        <v>1110</v>
      </c>
      <c r="I1559">
        <v>34.408000000000001</v>
      </c>
      <c r="J1559">
        <v>-119.685</v>
      </c>
      <c r="K1559" s="11">
        <v>0</v>
      </c>
      <c r="L1559">
        <v>2120</v>
      </c>
      <c r="N1559">
        <v>0.82</v>
      </c>
      <c r="O1559" s="11">
        <v>5.32</v>
      </c>
      <c r="P1559" s="11">
        <v>0.98</v>
      </c>
      <c r="Q1559" s="12">
        <v>1.1200000000000001</v>
      </c>
      <c r="R1559">
        <v>0.14000000000000001</v>
      </c>
      <c r="T1559" s="42">
        <v>13</v>
      </c>
    </row>
    <row r="1560" spans="1:20" x14ac:dyDescent="0.2">
      <c r="A1560">
        <v>2966</v>
      </c>
      <c r="B1560">
        <v>2013</v>
      </c>
      <c r="C1560" t="s">
        <v>1066</v>
      </c>
      <c r="D1560" s="40">
        <v>41365</v>
      </c>
      <c r="E1560" t="s">
        <v>833</v>
      </c>
      <c r="F1560" t="s">
        <v>838</v>
      </c>
      <c r="G1560">
        <v>1</v>
      </c>
      <c r="H1560" t="s">
        <v>1110</v>
      </c>
      <c r="I1560">
        <v>32.866999999999997</v>
      </c>
      <c r="J1560">
        <v>-117.25700000000001</v>
      </c>
      <c r="K1560" s="11">
        <v>0</v>
      </c>
      <c r="L1560">
        <v>6400</v>
      </c>
      <c r="N1560">
        <v>1.72</v>
      </c>
      <c r="O1560" s="11">
        <v>4.1399999999999997</v>
      </c>
      <c r="P1560" s="11">
        <v>0.28999999999999998</v>
      </c>
      <c r="Q1560" s="12">
        <v>1.25</v>
      </c>
      <c r="R1560">
        <v>0.11</v>
      </c>
      <c r="T1560" s="42">
        <v>16.100000000000001</v>
      </c>
    </row>
    <row r="1561" spans="1:20" x14ac:dyDescent="0.2">
      <c r="A1561">
        <v>2967</v>
      </c>
      <c r="B1561">
        <v>2013</v>
      </c>
      <c r="C1561" t="s">
        <v>1066</v>
      </c>
      <c r="D1561" s="40">
        <v>41365</v>
      </c>
      <c r="E1561" t="s">
        <v>837</v>
      </c>
      <c r="F1561" t="s">
        <v>838</v>
      </c>
      <c r="G1561">
        <v>1</v>
      </c>
      <c r="H1561" t="s">
        <v>1110</v>
      </c>
      <c r="I1561">
        <v>34.008000000000003</v>
      </c>
      <c r="J1561">
        <v>-118.499</v>
      </c>
      <c r="K1561" s="11">
        <v>0</v>
      </c>
      <c r="L1561">
        <v>4862</v>
      </c>
      <c r="N1561">
        <v>1</v>
      </c>
      <c r="O1561" s="11">
        <v>4.3100800000000001</v>
      </c>
      <c r="P1561" s="11">
        <v>0.34101100000000001</v>
      </c>
      <c r="Q1561" s="12">
        <v>1.4555400000000001</v>
      </c>
      <c r="R1561">
        <v>9.7707000000000002E-2</v>
      </c>
      <c r="T1561" s="42">
        <v>16</v>
      </c>
    </row>
    <row r="1562" spans="1:20" x14ac:dyDescent="0.2">
      <c r="A1562">
        <v>2968</v>
      </c>
      <c r="B1562">
        <v>2013</v>
      </c>
      <c r="C1562" t="s">
        <v>1066</v>
      </c>
      <c r="D1562" s="40">
        <v>41366</v>
      </c>
      <c r="E1562" t="s">
        <v>835</v>
      </c>
      <c r="F1562" t="s">
        <v>838</v>
      </c>
      <c r="G1562">
        <v>1</v>
      </c>
      <c r="H1562" t="s">
        <v>1110</v>
      </c>
      <c r="I1562">
        <v>33.606099999999998</v>
      </c>
      <c r="J1562">
        <v>-117.9311</v>
      </c>
      <c r="K1562" s="11">
        <v>2.56</v>
      </c>
      <c r="L1562">
        <v>228786</v>
      </c>
      <c r="N1562">
        <v>4.97</v>
      </c>
      <c r="O1562" s="11">
        <v>3.9</v>
      </c>
      <c r="P1562" s="11">
        <v>0.46</v>
      </c>
      <c r="Q1562" s="12">
        <v>3.61</v>
      </c>
      <c r="R1562">
        <v>0.19</v>
      </c>
      <c r="T1562" s="42">
        <v>14.6</v>
      </c>
    </row>
    <row r="1563" spans="1:20" x14ac:dyDescent="0.2">
      <c r="A1563">
        <v>2969</v>
      </c>
      <c r="B1563">
        <v>2013</v>
      </c>
      <c r="C1563" t="s">
        <v>1066</v>
      </c>
      <c r="D1563" s="40">
        <v>41368</v>
      </c>
      <c r="E1563" t="s">
        <v>833</v>
      </c>
      <c r="F1563" t="s">
        <v>838</v>
      </c>
      <c r="G1563">
        <v>1</v>
      </c>
      <c r="H1563" t="s">
        <v>1110</v>
      </c>
      <c r="I1563">
        <v>32.866999999999997</v>
      </c>
      <c r="J1563">
        <v>-117.25700000000001</v>
      </c>
      <c r="K1563" s="11">
        <v>0</v>
      </c>
      <c r="L1563">
        <v>0</v>
      </c>
      <c r="N1563">
        <v>2.04</v>
      </c>
      <c r="O1563" s="11">
        <v>0</v>
      </c>
      <c r="P1563" s="11">
        <v>0</v>
      </c>
      <c r="Q1563" s="12">
        <v>0</v>
      </c>
      <c r="R1563">
        <v>0</v>
      </c>
      <c r="T1563" s="42">
        <v>15.5</v>
      </c>
    </row>
    <row r="1564" spans="1:20" x14ac:dyDescent="0.2">
      <c r="A1564">
        <v>2970</v>
      </c>
      <c r="B1564">
        <v>2013</v>
      </c>
      <c r="C1564" t="s">
        <v>1066</v>
      </c>
      <c r="D1564" s="40">
        <v>41372</v>
      </c>
      <c r="E1564" t="s">
        <v>836</v>
      </c>
      <c r="F1564" t="s">
        <v>838</v>
      </c>
      <c r="G1564">
        <v>1</v>
      </c>
      <c r="H1564" t="s">
        <v>1110</v>
      </c>
      <c r="I1564">
        <v>34.408000000000001</v>
      </c>
      <c r="J1564">
        <v>-119.685</v>
      </c>
      <c r="K1564" s="11">
        <v>4.7E-2</v>
      </c>
      <c r="L1564">
        <v>26220</v>
      </c>
      <c r="N1564">
        <v>1.27</v>
      </c>
      <c r="O1564" s="11">
        <v>10.85</v>
      </c>
      <c r="P1564" s="11">
        <v>1.01</v>
      </c>
      <c r="Q1564" s="12">
        <v>6.96</v>
      </c>
      <c r="R1564">
        <v>0.21</v>
      </c>
      <c r="T1564" s="42">
        <v>12</v>
      </c>
    </row>
    <row r="1565" spans="1:20" x14ac:dyDescent="0.2">
      <c r="A1565">
        <v>2971</v>
      </c>
      <c r="B1565">
        <v>2013</v>
      </c>
      <c r="C1565" t="s">
        <v>1066</v>
      </c>
      <c r="D1565" s="40">
        <v>41372</v>
      </c>
      <c r="E1565" t="s">
        <v>837</v>
      </c>
      <c r="F1565" t="s">
        <v>838</v>
      </c>
      <c r="G1565">
        <v>1</v>
      </c>
      <c r="H1565" t="s">
        <v>1110</v>
      </c>
      <c r="I1565">
        <v>34.008000000000003</v>
      </c>
      <c r="J1565">
        <v>-118.499</v>
      </c>
      <c r="K1565" s="11">
        <v>0.15</v>
      </c>
      <c r="L1565">
        <v>31042</v>
      </c>
      <c r="N1565">
        <v>2.2999999999999998</v>
      </c>
      <c r="O1565" s="11">
        <v>2.9863900000000001</v>
      </c>
      <c r="P1565" s="11">
        <v>0.33493400000000001</v>
      </c>
      <c r="Q1565" s="12">
        <v>1.04728</v>
      </c>
      <c r="R1565">
        <v>0.113736</v>
      </c>
      <c r="T1565" s="42">
        <v>16</v>
      </c>
    </row>
    <row r="1566" spans="1:20" x14ac:dyDescent="0.2">
      <c r="A1566">
        <v>2972</v>
      </c>
      <c r="B1566">
        <v>2013</v>
      </c>
      <c r="C1566" t="s">
        <v>1066</v>
      </c>
      <c r="D1566" s="40">
        <v>41373</v>
      </c>
      <c r="E1566" t="s">
        <v>835</v>
      </c>
      <c r="F1566" t="s">
        <v>838</v>
      </c>
      <c r="G1566">
        <v>1</v>
      </c>
      <c r="H1566" t="s">
        <v>1110</v>
      </c>
      <c r="I1566">
        <v>33.606099999999998</v>
      </c>
      <c r="J1566">
        <v>-117.9311</v>
      </c>
      <c r="K1566" s="11">
        <v>0.51</v>
      </c>
      <c r="L1566">
        <v>38998</v>
      </c>
      <c r="N1566">
        <v>5.24</v>
      </c>
      <c r="O1566" s="11">
        <v>15.63</v>
      </c>
      <c r="P1566" s="11">
        <v>1.05</v>
      </c>
      <c r="Q1566" s="12">
        <v>14.27</v>
      </c>
      <c r="R1566">
        <v>0.36</v>
      </c>
      <c r="T1566" s="42">
        <v>12.6</v>
      </c>
    </row>
    <row r="1567" spans="1:20" x14ac:dyDescent="0.2">
      <c r="A1567">
        <v>2973</v>
      </c>
      <c r="B1567">
        <v>2013</v>
      </c>
      <c r="C1567" t="s">
        <v>1066</v>
      </c>
      <c r="D1567" s="40">
        <v>41373</v>
      </c>
      <c r="E1567" t="s">
        <v>833</v>
      </c>
      <c r="F1567" t="s">
        <v>838</v>
      </c>
      <c r="G1567">
        <v>1</v>
      </c>
      <c r="H1567" t="s">
        <v>1110</v>
      </c>
      <c r="I1567">
        <v>32.866999999999997</v>
      </c>
      <c r="J1567">
        <v>-117.25700000000001</v>
      </c>
      <c r="K1567" s="11">
        <v>0.2</v>
      </c>
      <c r="L1567">
        <v>32800</v>
      </c>
      <c r="N1567">
        <v>3.08</v>
      </c>
      <c r="O1567" s="11">
        <v>9.6</v>
      </c>
      <c r="P1567" s="11">
        <v>0.59</v>
      </c>
      <c r="Q1567" s="12">
        <v>5.39</v>
      </c>
      <c r="R1567">
        <v>0.22</v>
      </c>
      <c r="T1567" s="42">
        <v>14.6</v>
      </c>
    </row>
    <row r="1568" spans="1:20" x14ac:dyDescent="0.2">
      <c r="A1568">
        <v>2974</v>
      </c>
      <c r="B1568">
        <v>2013</v>
      </c>
      <c r="C1568" t="s">
        <v>1066</v>
      </c>
      <c r="D1568" s="40">
        <v>41374</v>
      </c>
      <c r="E1568" t="s">
        <v>835</v>
      </c>
      <c r="F1568" t="s">
        <v>838</v>
      </c>
      <c r="G1568">
        <v>1</v>
      </c>
      <c r="H1568" t="s">
        <v>1110</v>
      </c>
      <c r="I1568">
        <v>33.606099999999998</v>
      </c>
      <c r="J1568">
        <v>-117.9311</v>
      </c>
      <c r="K1568" s="11">
        <v>0.51</v>
      </c>
      <c r="L1568">
        <v>38998</v>
      </c>
      <c r="N1568">
        <v>5.24</v>
      </c>
      <c r="O1568" s="11">
        <v>0</v>
      </c>
      <c r="P1568" s="11">
        <v>0</v>
      </c>
      <c r="Q1568" s="12">
        <v>0</v>
      </c>
      <c r="R1568">
        <v>0</v>
      </c>
      <c r="T1568" s="42">
        <v>12.6</v>
      </c>
    </row>
    <row r="1569" spans="1:20" x14ac:dyDescent="0.2">
      <c r="A1569">
        <v>2975</v>
      </c>
      <c r="B1569">
        <v>2013</v>
      </c>
      <c r="C1569" t="s">
        <v>1066</v>
      </c>
      <c r="D1569" s="40">
        <v>41375</v>
      </c>
      <c r="E1569" t="s">
        <v>833</v>
      </c>
      <c r="F1569" t="s">
        <v>838</v>
      </c>
      <c r="G1569">
        <v>1</v>
      </c>
      <c r="H1569" t="s">
        <v>1110</v>
      </c>
      <c r="I1569">
        <v>32.866999999999997</v>
      </c>
      <c r="J1569">
        <v>-117.25700000000001</v>
      </c>
      <c r="K1569" s="11">
        <v>0</v>
      </c>
      <c r="L1569">
        <v>0</v>
      </c>
      <c r="N1569">
        <v>1.31</v>
      </c>
      <c r="O1569" s="11">
        <v>0</v>
      </c>
      <c r="P1569" s="11">
        <v>0</v>
      </c>
      <c r="Q1569" s="12">
        <v>0</v>
      </c>
      <c r="R1569">
        <v>0</v>
      </c>
      <c r="T1569" s="42">
        <v>13.7</v>
      </c>
    </row>
    <row r="1570" spans="1:20" x14ac:dyDescent="0.2">
      <c r="A1570">
        <v>2976</v>
      </c>
      <c r="B1570">
        <v>2013</v>
      </c>
      <c r="C1570" t="s">
        <v>1066</v>
      </c>
      <c r="D1570" s="40">
        <v>41379</v>
      </c>
      <c r="E1570" t="s">
        <v>836</v>
      </c>
      <c r="F1570" t="s">
        <v>838</v>
      </c>
      <c r="G1570">
        <v>1</v>
      </c>
      <c r="H1570" t="s">
        <v>1110</v>
      </c>
      <c r="I1570">
        <v>34.408000000000001</v>
      </c>
      <c r="J1570">
        <v>-119.685</v>
      </c>
      <c r="K1570" s="11">
        <v>0.37</v>
      </c>
      <c r="L1570">
        <v>302112</v>
      </c>
      <c r="N1570">
        <v>8.98</v>
      </c>
      <c r="O1570" s="11">
        <v>8.5299999999999994</v>
      </c>
      <c r="P1570" s="11">
        <v>0.69</v>
      </c>
      <c r="Q1570" s="12">
        <v>7.43</v>
      </c>
      <c r="R1570">
        <v>0.18</v>
      </c>
    </row>
    <row r="1571" spans="1:20" x14ac:dyDescent="0.2">
      <c r="A1571">
        <v>2977</v>
      </c>
      <c r="B1571">
        <v>2013</v>
      </c>
      <c r="C1571" t="s">
        <v>1066</v>
      </c>
      <c r="D1571" s="40">
        <v>41379</v>
      </c>
      <c r="E1571" t="s">
        <v>835</v>
      </c>
      <c r="F1571" t="s">
        <v>838</v>
      </c>
      <c r="G1571">
        <v>1</v>
      </c>
      <c r="H1571" t="s">
        <v>1110</v>
      </c>
      <c r="I1571">
        <v>33.606099999999998</v>
      </c>
      <c r="J1571">
        <v>-117.9311</v>
      </c>
      <c r="K1571" s="11">
        <v>7.42</v>
      </c>
      <c r="L1571">
        <v>127392</v>
      </c>
      <c r="N1571">
        <v>2.79</v>
      </c>
      <c r="O1571" s="11">
        <v>1.06</v>
      </c>
      <c r="P1571" s="11">
        <v>0.2</v>
      </c>
      <c r="Q1571" s="12">
        <v>0</v>
      </c>
      <c r="R1571">
        <v>0</v>
      </c>
      <c r="T1571" s="42">
        <v>15.5</v>
      </c>
    </row>
    <row r="1572" spans="1:20" x14ac:dyDescent="0.2">
      <c r="A1572">
        <v>2978</v>
      </c>
      <c r="B1572">
        <v>2013</v>
      </c>
      <c r="C1572" t="s">
        <v>1066</v>
      </c>
      <c r="D1572" s="40">
        <v>41379</v>
      </c>
      <c r="E1572" t="s">
        <v>837</v>
      </c>
      <c r="F1572" t="s">
        <v>838</v>
      </c>
      <c r="G1572">
        <v>1</v>
      </c>
      <c r="H1572" t="s">
        <v>1110</v>
      </c>
      <c r="I1572">
        <v>34.008000000000003</v>
      </c>
      <c r="J1572">
        <v>-118.499</v>
      </c>
      <c r="K1572" s="11">
        <v>9.1999999999999998E-2</v>
      </c>
      <c r="L1572">
        <v>356170</v>
      </c>
      <c r="N1572">
        <v>28.4</v>
      </c>
      <c r="O1572" s="11">
        <v>2.3521200000000002</v>
      </c>
      <c r="P1572" s="11">
        <v>0.28123799999999999</v>
      </c>
      <c r="Q1572" s="12">
        <v>1.4564900000000001</v>
      </c>
      <c r="R1572">
        <v>0.204293</v>
      </c>
      <c r="T1572" s="42">
        <v>15</v>
      </c>
    </row>
    <row r="1573" spans="1:20" x14ac:dyDescent="0.2">
      <c r="A1573">
        <v>2979</v>
      </c>
      <c r="B1573">
        <v>2013</v>
      </c>
      <c r="C1573" t="s">
        <v>1066</v>
      </c>
      <c r="D1573" s="40">
        <v>41379</v>
      </c>
      <c r="E1573" t="s">
        <v>833</v>
      </c>
      <c r="F1573" t="s">
        <v>838</v>
      </c>
      <c r="G1573">
        <v>1</v>
      </c>
      <c r="H1573" t="s">
        <v>1110</v>
      </c>
      <c r="I1573">
        <v>32.866999999999997</v>
      </c>
      <c r="J1573">
        <v>-117.25700000000001</v>
      </c>
      <c r="K1573" s="11">
        <v>2.64</v>
      </c>
      <c r="L1573">
        <v>171200</v>
      </c>
      <c r="N1573">
        <v>2.65</v>
      </c>
      <c r="O1573" s="11">
        <v>0.7</v>
      </c>
      <c r="P1573" s="11">
        <v>0.37</v>
      </c>
      <c r="Q1573" s="12">
        <v>0.21</v>
      </c>
      <c r="R1573">
        <v>0.06</v>
      </c>
      <c r="T1573" s="42">
        <v>15.4</v>
      </c>
    </row>
    <row r="1574" spans="1:20" x14ac:dyDescent="0.2">
      <c r="A1574">
        <v>2980</v>
      </c>
      <c r="B1574">
        <v>2013</v>
      </c>
      <c r="C1574" t="s">
        <v>1066</v>
      </c>
      <c r="D1574" s="40">
        <v>41382</v>
      </c>
      <c r="E1574" t="s">
        <v>833</v>
      </c>
      <c r="F1574" t="s">
        <v>838</v>
      </c>
      <c r="G1574">
        <v>1</v>
      </c>
      <c r="H1574" t="s">
        <v>1110</v>
      </c>
      <c r="I1574">
        <v>32.866999999999997</v>
      </c>
      <c r="J1574">
        <v>-117.25700000000001</v>
      </c>
      <c r="K1574" s="11">
        <v>0</v>
      </c>
      <c r="L1574">
        <v>0</v>
      </c>
      <c r="N1574">
        <v>1.17</v>
      </c>
      <c r="O1574" s="11">
        <v>0</v>
      </c>
      <c r="P1574" s="11">
        <v>0</v>
      </c>
      <c r="Q1574" s="12">
        <v>0</v>
      </c>
      <c r="R1574">
        <v>0</v>
      </c>
      <c r="T1574" s="42">
        <v>15.8</v>
      </c>
    </row>
    <row r="1575" spans="1:20" x14ac:dyDescent="0.2">
      <c r="A1575">
        <v>2981</v>
      </c>
      <c r="B1575">
        <v>2013</v>
      </c>
      <c r="C1575" t="s">
        <v>1066</v>
      </c>
      <c r="D1575" s="40">
        <v>41386</v>
      </c>
      <c r="E1575" t="s">
        <v>836</v>
      </c>
      <c r="F1575" t="s">
        <v>838</v>
      </c>
      <c r="G1575">
        <v>1</v>
      </c>
      <c r="H1575" t="s">
        <v>1110</v>
      </c>
      <c r="I1575">
        <v>34.408000000000001</v>
      </c>
      <c r="J1575">
        <v>-119.685</v>
      </c>
      <c r="K1575" s="11">
        <v>4.42</v>
      </c>
      <c r="L1575">
        <v>149432</v>
      </c>
      <c r="N1575">
        <v>5.0599999999999996</v>
      </c>
      <c r="O1575" s="11">
        <v>0.28000000000000003</v>
      </c>
      <c r="P1575" s="11">
        <v>0.31</v>
      </c>
      <c r="Q1575" s="12">
        <v>0.34</v>
      </c>
      <c r="R1575">
        <v>0.11</v>
      </c>
      <c r="T1575" s="42">
        <v>15</v>
      </c>
    </row>
    <row r="1576" spans="1:20" x14ac:dyDescent="0.2">
      <c r="A1576">
        <v>2982</v>
      </c>
      <c r="B1576">
        <v>2013</v>
      </c>
      <c r="C1576" t="s">
        <v>1066</v>
      </c>
      <c r="D1576" s="40">
        <v>41386</v>
      </c>
      <c r="E1576" t="s">
        <v>835</v>
      </c>
      <c r="F1576" t="s">
        <v>838</v>
      </c>
      <c r="G1576">
        <v>1</v>
      </c>
      <c r="H1576" t="s">
        <v>1110</v>
      </c>
      <c r="I1576">
        <v>33.606099999999998</v>
      </c>
      <c r="J1576">
        <v>-117.9311</v>
      </c>
      <c r="K1576" s="11">
        <v>1.23</v>
      </c>
      <c r="L1576">
        <v>168990</v>
      </c>
      <c r="N1576">
        <v>4.3</v>
      </c>
      <c r="O1576" s="11">
        <v>0</v>
      </c>
      <c r="P1576" s="11">
        <v>0.11</v>
      </c>
      <c r="Q1576" s="12">
        <v>0.35</v>
      </c>
      <c r="R1576">
        <v>0.1</v>
      </c>
      <c r="T1576" s="42">
        <v>15.6</v>
      </c>
    </row>
    <row r="1577" spans="1:20" x14ac:dyDescent="0.2">
      <c r="A1577">
        <v>2983</v>
      </c>
      <c r="B1577">
        <v>2013</v>
      </c>
      <c r="C1577" t="s">
        <v>1066</v>
      </c>
      <c r="D1577" s="40">
        <v>41386</v>
      </c>
      <c r="E1577" t="s">
        <v>837</v>
      </c>
      <c r="F1577" t="s">
        <v>838</v>
      </c>
      <c r="G1577">
        <v>1</v>
      </c>
      <c r="H1577" t="s">
        <v>1110</v>
      </c>
      <c r="I1577">
        <v>34.008000000000003</v>
      </c>
      <c r="J1577">
        <v>-118.499</v>
      </c>
      <c r="K1577" s="11">
        <v>0</v>
      </c>
      <c r="L1577">
        <v>41514</v>
      </c>
      <c r="N1577">
        <v>7</v>
      </c>
      <c r="O1577" s="11">
        <v>3.3269099999999998</v>
      </c>
      <c r="P1577" s="11">
        <v>0.360815</v>
      </c>
      <c r="Q1577" s="12">
        <v>0.53191100000000002</v>
      </c>
      <c r="R1577">
        <v>5.3171999999999997E-2</v>
      </c>
      <c r="T1577" s="42">
        <v>17.5</v>
      </c>
    </row>
    <row r="1578" spans="1:20" x14ac:dyDescent="0.2">
      <c r="A1578">
        <v>2984</v>
      </c>
      <c r="B1578">
        <v>2013</v>
      </c>
      <c r="C1578" t="s">
        <v>1066</v>
      </c>
      <c r="D1578" s="40">
        <v>41386</v>
      </c>
      <c r="E1578" t="s">
        <v>833</v>
      </c>
      <c r="F1578" t="s">
        <v>838</v>
      </c>
      <c r="G1578">
        <v>1</v>
      </c>
      <c r="H1578" t="s">
        <v>1110</v>
      </c>
      <c r="I1578">
        <v>32.866999999999997</v>
      </c>
      <c r="J1578">
        <v>-117.25700000000001</v>
      </c>
      <c r="K1578" s="11">
        <v>0</v>
      </c>
      <c r="L1578">
        <v>22400</v>
      </c>
      <c r="N1578">
        <v>1.08</v>
      </c>
      <c r="O1578" s="11">
        <v>0.62</v>
      </c>
      <c r="P1578" s="11">
        <v>0.13</v>
      </c>
      <c r="Q1578" s="12">
        <v>0.14000000000000001</v>
      </c>
      <c r="R1578">
        <v>0.01</v>
      </c>
      <c r="T1578" s="42">
        <v>17.7</v>
      </c>
    </row>
    <row r="1579" spans="1:20" x14ac:dyDescent="0.2">
      <c r="A1579">
        <v>2985</v>
      </c>
      <c r="B1579">
        <v>2013</v>
      </c>
      <c r="C1579" t="s">
        <v>1066</v>
      </c>
      <c r="D1579" s="40">
        <v>41389</v>
      </c>
      <c r="E1579" t="s">
        <v>833</v>
      </c>
      <c r="F1579" t="s">
        <v>838</v>
      </c>
      <c r="G1579">
        <v>1</v>
      </c>
      <c r="H1579" t="s">
        <v>1110</v>
      </c>
      <c r="I1579">
        <v>32.866999999999997</v>
      </c>
      <c r="J1579">
        <v>-117.25700000000001</v>
      </c>
      <c r="K1579" s="11">
        <v>0</v>
      </c>
      <c r="L1579">
        <v>0</v>
      </c>
      <c r="N1579">
        <v>1</v>
      </c>
      <c r="O1579" s="11">
        <v>0</v>
      </c>
      <c r="P1579" s="11">
        <v>0</v>
      </c>
      <c r="Q1579" s="12">
        <v>0</v>
      </c>
      <c r="R1579">
        <v>0</v>
      </c>
      <c r="T1579" s="42">
        <v>17.100000000000001</v>
      </c>
    </row>
    <row r="1580" spans="1:20" x14ac:dyDescent="0.2">
      <c r="A1580">
        <v>2986</v>
      </c>
      <c r="B1580">
        <v>2013</v>
      </c>
      <c r="C1580" t="s">
        <v>1066</v>
      </c>
      <c r="D1580" s="40">
        <v>41393</v>
      </c>
      <c r="E1580" t="s">
        <v>835</v>
      </c>
      <c r="F1580" t="s">
        <v>838</v>
      </c>
      <c r="G1580">
        <v>1</v>
      </c>
      <c r="H1580" t="s">
        <v>1110</v>
      </c>
      <c r="I1580">
        <v>33.606099999999998</v>
      </c>
      <c r="J1580">
        <v>-117.9311</v>
      </c>
      <c r="K1580" s="11">
        <v>0</v>
      </c>
      <c r="L1580">
        <v>0</v>
      </c>
      <c r="N1580">
        <v>0.47</v>
      </c>
      <c r="O1580" s="11">
        <v>1.49</v>
      </c>
      <c r="P1580" s="11">
        <v>0.15</v>
      </c>
      <c r="Q1580" s="12">
        <v>0.51</v>
      </c>
      <c r="R1580">
        <v>0.11</v>
      </c>
      <c r="T1580" s="42">
        <v>16</v>
      </c>
    </row>
    <row r="1581" spans="1:20" x14ac:dyDescent="0.2">
      <c r="A1581">
        <v>2987</v>
      </c>
      <c r="B1581">
        <v>2013</v>
      </c>
      <c r="C1581" t="s">
        <v>1066</v>
      </c>
      <c r="D1581" s="40">
        <v>41393</v>
      </c>
      <c r="E1581" t="s">
        <v>836</v>
      </c>
      <c r="F1581" t="s">
        <v>838</v>
      </c>
      <c r="G1581">
        <v>1</v>
      </c>
      <c r="H1581" t="s">
        <v>1110</v>
      </c>
      <c r="I1581">
        <v>34.408000000000001</v>
      </c>
      <c r="J1581">
        <v>-119.685</v>
      </c>
      <c r="K1581" s="11">
        <v>7.0000000000000007E-2</v>
      </c>
      <c r="L1581">
        <v>2552</v>
      </c>
      <c r="N1581">
        <v>1.56</v>
      </c>
      <c r="O1581" s="11">
        <v>2.36</v>
      </c>
      <c r="P1581" s="11">
        <v>0.37</v>
      </c>
      <c r="Q1581" s="12">
        <v>0.44</v>
      </c>
      <c r="R1581">
        <v>0.14000000000000001</v>
      </c>
      <c r="T1581" s="42">
        <v>15</v>
      </c>
    </row>
    <row r="1582" spans="1:20" x14ac:dyDescent="0.2">
      <c r="A1582">
        <v>2988</v>
      </c>
      <c r="B1582">
        <v>2013</v>
      </c>
      <c r="C1582" t="s">
        <v>1066</v>
      </c>
      <c r="D1582" s="40">
        <v>41393</v>
      </c>
      <c r="E1582" t="s">
        <v>837</v>
      </c>
      <c r="F1582" t="s">
        <v>838</v>
      </c>
      <c r="G1582">
        <v>1</v>
      </c>
      <c r="H1582" t="s">
        <v>1110</v>
      </c>
      <c r="I1582">
        <v>34.008000000000003</v>
      </c>
      <c r="J1582">
        <v>-118.499</v>
      </c>
      <c r="K1582" s="11">
        <v>0.11</v>
      </c>
      <c r="L1582">
        <v>65450</v>
      </c>
      <c r="N1582">
        <v>6</v>
      </c>
      <c r="O1582" s="11">
        <v>0.88795900000000005</v>
      </c>
      <c r="P1582" s="11">
        <v>0.31076799999999999</v>
      </c>
      <c r="Q1582" s="12">
        <v>0.49990699999999999</v>
      </c>
      <c r="R1582">
        <v>7.6529E-2</v>
      </c>
      <c r="T1582" s="42">
        <v>16</v>
      </c>
    </row>
    <row r="1583" spans="1:20" x14ac:dyDescent="0.2">
      <c r="A1583">
        <v>2989</v>
      </c>
      <c r="B1583">
        <v>2013</v>
      </c>
      <c r="C1583" t="s">
        <v>1066</v>
      </c>
      <c r="D1583" s="40">
        <v>41393</v>
      </c>
      <c r="E1583" t="s">
        <v>833</v>
      </c>
      <c r="F1583" t="s">
        <v>838</v>
      </c>
      <c r="G1583">
        <v>1</v>
      </c>
      <c r="H1583" t="s">
        <v>1110</v>
      </c>
      <c r="I1583">
        <v>32.866999999999997</v>
      </c>
      <c r="J1583">
        <v>-117.25700000000001</v>
      </c>
      <c r="K1583" s="11">
        <v>0</v>
      </c>
      <c r="L1583">
        <v>9200</v>
      </c>
      <c r="N1583">
        <v>1.48</v>
      </c>
      <c r="O1583" s="11">
        <v>2.27</v>
      </c>
      <c r="P1583" s="11">
        <v>0.2</v>
      </c>
      <c r="Q1583" s="12">
        <v>0.3</v>
      </c>
      <c r="R1583">
        <v>7.0000000000000007E-2</v>
      </c>
      <c r="T1583" s="42">
        <v>17</v>
      </c>
    </row>
    <row r="1584" spans="1:20" x14ac:dyDescent="0.2">
      <c r="A1584">
        <v>2990</v>
      </c>
      <c r="B1584">
        <v>2013</v>
      </c>
      <c r="C1584" t="s">
        <v>704</v>
      </c>
      <c r="D1584" s="40">
        <v>41396</v>
      </c>
      <c r="E1584" t="s">
        <v>833</v>
      </c>
      <c r="F1584" t="s">
        <v>838</v>
      </c>
      <c r="G1584">
        <v>1</v>
      </c>
      <c r="H1584" t="s">
        <v>1110</v>
      </c>
      <c r="I1584">
        <v>32.866999999999997</v>
      </c>
      <c r="J1584">
        <v>-117.25700000000001</v>
      </c>
      <c r="K1584" s="11">
        <v>0</v>
      </c>
      <c r="L1584">
        <v>0</v>
      </c>
      <c r="N1584">
        <v>0.93</v>
      </c>
      <c r="O1584" s="11">
        <v>0</v>
      </c>
      <c r="P1584" s="11">
        <v>0</v>
      </c>
      <c r="Q1584" s="12">
        <v>0</v>
      </c>
      <c r="R1584">
        <v>0</v>
      </c>
      <c r="T1584" s="42">
        <v>17.8</v>
      </c>
    </row>
    <row r="1585" spans="1:20" x14ac:dyDescent="0.2">
      <c r="A1585">
        <v>2991</v>
      </c>
      <c r="B1585">
        <v>2013</v>
      </c>
      <c r="C1585" t="s">
        <v>704</v>
      </c>
      <c r="D1585" s="40">
        <v>41400</v>
      </c>
      <c r="E1585" t="s">
        <v>836</v>
      </c>
      <c r="F1585" t="s">
        <v>838</v>
      </c>
      <c r="G1585">
        <v>1</v>
      </c>
      <c r="H1585" t="s">
        <v>1110</v>
      </c>
      <c r="I1585">
        <v>34.408000000000001</v>
      </c>
      <c r="J1585">
        <v>-119.685</v>
      </c>
      <c r="K1585" s="11">
        <v>0</v>
      </c>
      <c r="L1585">
        <v>520</v>
      </c>
      <c r="N1585">
        <v>1.52</v>
      </c>
      <c r="O1585" s="11">
        <v>2.13</v>
      </c>
      <c r="P1585" s="11">
        <v>0.21</v>
      </c>
      <c r="Q1585" s="12">
        <v>0.68</v>
      </c>
      <c r="R1585">
        <v>7.0000000000000007E-2</v>
      </c>
      <c r="T1585" s="42">
        <v>16</v>
      </c>
    </row>
    <row r="1586" spans="1:20" x14ac:dyDescent="0.2">
      <c r="A1586">
        <v>2992</v>
      </c>
      <c r="B1586">
        <v>2013</v>
      </c>
      <c r="C1586" t="s">
        <v>704</v>
      </c>
      <c r="D1586" s="40">
        <v>41400</v>
      </c>
      <c r="E1586" t="s">
        <v>835</v>
      </c>
      <c r="F1586" t="s">
        <v>838</v>
      </c>
      <c r="G1586">
        <v>1</v>
      </c>
      <c r="H1586" t="s">
        <v>1110</v>
      </c>
      <c r="I1586">
        <v>33.606099999999998</v>
      </c>
      <c r="J1586">
        <v>-117.9311</v>
      </c>
      <c r="K1586" s="11">
        <v>0</v>
      </c>
      <c r="L1586">
        <v>0</v>
      </c>
      <c r="N1586">
        <v>1.6</v>
      </c>
      <c r="O1586" s="11">
        <v>0</v>
      </c>
      <c r="P1586" s="11">
        <v>0</v>
      </c>
      <c r="Q1586" s="12">
        <v>0</v>
      </c>
      <c r="R1586">
        <v>0</v>
      </c>
      <c r="T1586" s="42">
        <v>17.8</v>
      </c>
    </row>
    <row r="1587" spans="1:20" x14ac:dyDescent="0.2">
      <c r="A1587">
        <v>2993</v>
      </c>
      <c r="B1587">
        <v>2013</v>
      </c>
      <c r="C1587" t="s">
        <v>704</v>
      </c>
      <c r="D1587" s="40">
        <v>41400</v>
      </c>
      <c r="E1587" t="s">
        <v>833</v>
      </c>
      <c r="F1587" t="s">
        <v>838</v>
      </c>
      <c r="G1587">
        <v>1</v>
      </c>
      <c r="H1587" t="s">
        <v>1110</v>
      </c>
      <c r="I1587">
        <v>32.866999999999997</v>
      </c>
      <c r="J1587">
        <v>-117.25700000000001</v>
      </c>
      <c r="K1587" s="11">
        <v>0.2</v>
      </c>
      <c r="L1587">
        <v>20800</v>
      </c>
      <c r="N1587">
        <v>1.52</v>
      </c>
      <c r="O1587" s="11">
        <v>1.72</v>
      </c>
      <c r="P1587" s="11">
        <v>0.23</v>
      </c>
      <c r="Q1587" s="12">
        <v>0.11</v>
      </c>
      <c r="R1587">
        <v>0.04</v>
      </c>
      <c r="T1587" s="42">
        <v>17.3</v>
      </c>
    </row>
    <row r="1588" spans="1:20" x14ac:dyDescent="0.2">
      <c r="A1588">
        <v>2994</v>
      </c>
      <c r="B1588">
        <v>2013</v>
      </c>
      <c r="C1588" t="s">
        <v>704</v>
      </c>
      <c r="D1588" s="40">
        <v>41400</v>
      </c>
      <c r="E1588" t="s">
        <v>837</v>
      </c>
      <c r="F1588" t="s">
        <v>838</v>
      </c>
      <c r="G1588">
        <v>1</v>
      </c>
      <c r="H1588" t="s">
        <v>1110</v>
      </c>
      <c r="I1588">
        <v>34.008000000000003</v>
      </c>
      <c r="J1588">
        <v>-118.499</v>
      </c>
      <c r="K1588" s="11">
        <v>0</v>
      </c>
      <c r="L1588">
        <v>2431</v>
      </c>
      <c r="N1588">
        <v>0.7</v>
      </c>
      <c r="O1588" s="11">
        <v>3.0274800000000002</v>
      </c>
      <c r="P1588" s="11">
        <v>0.334399</v>
      </c>
      <c r="Q1588" s="12">
        <v>0.992618</v>
      </c>
      <c r="R1588">
        <v>8.1907999999999995E-2</v>
      </c>
      <c r="T1588" s="42">
        <v>17.5</v>
      </c>
    </row>
    <row r="1589" spans="1:20" x14ac:dyDescent="0.2">
      <c r="A1589">
        <v>2995</v>
      </c>
      <c r="B1589">
        <v>2013</v>
      </c>
      <c r="C1589" t="s">
        <v>704</v>
      </c>
      <c r="D1589" s="40">
        <v>41403</v>
      </c>
      <c r="E1589" t="s">
        <v>833</v>
      </c>
      <c r="F1589" t="s">
        <v>838</v>
      </c>
      <c r="G1589">
        <v>1</v>
      </c>
      <c r="H1589" t="s">
        <v>1110</v>
      </c>
      <c r="I1589">
        <v>32.866999999999997</v>
      </c>
      <c r="J1589">
        <v>-117.25700000000001</v>
      </c>
      <c r="K1589" s="11">
        <v>0</v>
      </c>
      <c r="L1589">
        <v>0</v>
      </c>
      <c r="N1589">
        <v>1.28</v>
      </c>
      <c r="O1589" s="11">
        <v>0</v>
      </c>
      <c r="P1589" s="11">
        <v>0</v>
      </c>
      <c r="Q1589" s="12">
        <v>0</v>
      </c>
      <c r="R1589">
        <v>0</v>
      </c>
      <c r="T1589" s="42">
        <v>18.5</v>
      </c>
    </row>
    <row r="1590" spans="1:20" x14ac:dyDescent="0.2">
      <c r="A1590">
        <v>2996</v>
      </c>
      <c r="B1590">
        <v>2013</v>
      </c>
      <c r="C1590" t="s">
        <v>704</v>
      </c>
      <c r="D1590" s="40">
        <v>41407</v>
      </c>
      <c r="E1590" t="s">
        <v>836</v>
      </c>
      <c r="F1590" t="s">
        <v>838</v>
      </c>
      <c r="G1590">
        <v>1</v>
      </c>
      <c r="H1590" t="s">
        <v>1110</v>
      </c>
      <c r="I1590">
        <v>34.408000000000001</v>
      </c>
      <c r="J1590">
        <v>-119.685</v>
      </c>
      <c r="K1590" s="11">
        <v>0.22</v>
      </c>
      <c r="L1590">
        <v>10906</v>
      </c>
      <c r="N1590">
        <v>1.55</v>
      </c>
      <c r="O1590" s="11">
        <v>0.38</v>
      </c>
      <c r="P1590" s="11">
        <v>0.18</v>
      </c>
      <c r="Q1590" s="12">
        <v>0.1</v>
      </c>
      <c r="R1590">
        <v>7.0000000000000007E-2</v>
      </c>
      <c r="T1590" s="42">
        <v>15</v>
      </c>
    </row>
    <row r="1591" spans="1:20" x14ac:dyDescent="0.2">
      <c r="A1591">
        <v>2997</v>
      </c>
      <c r="B1591">
        <v>2013</v>
      </c>
      <c r="C1591" t="s">
        <v>704</v>
      </c>
      <c r="D1591" s="40">
        <v>41407</v>
      </c>
      <c r="E1591" t="s">
        <v>835</v>
      </c>
      <c r="F1591" t="s">
        <v>838</v>
      </c>
      <c r="G1591">
        <v>1</v>
      </c>
      <c r="H1591" t="s">
        <v>1110</v>
      </c>
      <c r="I1591">
        <v>33.606099999999998</v>
      </c>
      <c r="J1591">
        <v>-117.9311</v>
      </c>
      <c r="K1591" s="11">
        <v>0</v>
      </c>
      <c r="L1591">
        <v>0</v>
      </c>
      <c r="N1591">
        <v>1.92</v>
      </c>
      <c r="O1591" s="11">
        <v>1.75</v>
      </c>
      <c r="P1591" s="11">
        <v>0.22</v>
      </c>
      <c r="Q1591" s="12">
        <v>0</v>
      </c>
      <c r="R1591">
        <v>0</v>
      </c>
      <c r="T1591" s="42">
        <v>18.899999999999999</v>
      </c>
    </row>
    <row r="1592" spans="1:20" x14ac:dyDescent="0.2">
      <c r="A1592">
        <v>2998</v>
      </c>
      <c r="B1592">
        <v>2013</v>
      </c>
      <c r="C1592" t="s">
        <v>704</v>
      </c>
      <c r="D1592" s="40">
        <v>41407</v>
      </c>
      <c r="E1592" t="s">
        <v>833</v>
      </c>
      <c r="F1592" t="s">
        <v>838</v>
      </c>
      <c r="G1592">
        <v>1</v>
      </c>
      <c r="H1592" t="s">
        <v>1110</v>
      </c>
      <c r="I1592">
        <v>32.866999999999997</v>
      </c>
      <c r="J1592">
        <v>-117.25700000000001</v>
      </c>
      <c r="K1592" s="11">
        <v>0.08</v>
      </c>
      <c r="L1592">
        <v>30000</v>
      </c>
      <c r="N1592">
        <v>1.64</v>
      </c>
      <c r="O1592" s="11">
        <v>2.15</v>
      </c>
      <c r="P1592" s="11">
        <v>0.22</v>
      </c>
      <c r="Q1592" s="12">
        <v>0.09</v>
      </c>
      <c r="R1592">
        <v>0.05</v>
      </c>
      <c r="T1592" s="42">
        <v>19.100000000000001</v>
      </c>
    </row>
    <row r="1593" spans="1:20" x14ac:dyDescent="0.2">
      <c r="A1593">
        <v>2999</v>
      </c>
      <c r="B1593">
        <v>2013</v>
      </c>
      <c r="C1593" t="s">
        <v>704</v>
      </c>
      <c r="D1593" s="40">
        <v>41408</v>
      </c>
      <c r="E1593" t="s">
        <v>837</v>
      </c>
      <c r="F1593" t="s">
        <v>838</v>
      </c>
      <c r="G1593">
        <v>1</v>
      </c>
      <c r="H1593" t="s">
        <v>1110</v>
      </c>
      <c r="I1593">
        <v>34.008000000000003</v>
      </c>
      <c r="J1593">
        <v>-118.499</v>
      </c>
      <c r="K1593" s="11">
        <v>0.48</v>
      </c>
      <c r="L1593">
        <v>42262</v>
      </c>
      <c r="N1593">
        <v>2.7</v>
      </c>
      <c r="O1593" s="11">
        <v>3.1632600000000002</v>
      </c>
      <c r="P1593" s="11">
        <v>0.30394199999999999</v>
      </c>
      <c r="Q1593" s="12">
        <v>0.51236099999999996</v>
      </c>
      <c r="R1593">
        <v>1.5894999999999999E-2</v>
      </c>
      <c r="T1593" s="42">
        <v>18</v>
      </c>
    </row>
    <row r="1594" spans="1:20" x14ac:dyDescent="0.2">
      <c r="A1594">
        <v>3000</v>
      </c>
      <c r="B1594">
        <v>2013</v>
      </c>
      <c r="C1594" t="s">
        <v>704</v>
      </c>
      <c r="D1594" s="40">
        <v>41410</v>
      </c>
      <c r="E1594" t="s">
        <v>833</v>
      </c>
      <c r="F1594" t="s">
        <v>838</v>
      </c>
      <c r="G1594">
        <v>1</v>
      </c>
      <c r="H1594" t="s">
        <v>1110</v>
      </c>
      <c r="I1594">
        <v>32.866999999999997</v>
      </c>
      <c r="J1594">
        <v>-117.25700000000001</v>
      </c>
      <c r="K1594" s="11">
        <v>0</v>
      </c>
      <c r="L1594">
        <v>0</v>
      </c>
      <c r="N1594">
        <v>1.82</v>
      </c>
      <c r="O1594" s="11">
        <v>0</v>
      </c>
      <c r="P1594" s="11">
        <v>0</v>
      </c>
      <c r="Q1594" s="12">
        <v>0</v>
      </c>
      <c r="R1594">
        <v>0</v>
      </c>
      <c r="T1594" s="42">
        <v>17.100000000000001</v>
      </c>
    </row>
    <row r="1595" spans="1:20" x14ac:dyDescent="0.2">
      <c r="A1595">
        <v>3001</v>
      </c>
      <c r="B1595">
        <v>2013</v>
      </c>
      <c r="C1595" t="s">
        <v>704</v>
      </c>
      <c r="D1595" s="40">
        <v>41414</v>
      </c>
      <c r="E1595" t="s">
        <v>836</v>
      </c>
      <c r="F1595" t="s">
        <v>838</v>
      </c>
      <c r="G1595">
        <v>1</v>
      </c>
      <c r="H1595" t="s">
        <v>1110</v>
      </c>
      <c r="I1595">
        <v>34.408000000000001</v>
      </c>
      <c r="J1595">
        <v>-119.685</v>
      </c>
      <c r="K1595" s="11">
        <v>0.53</v>
      </c>
      <c r="L1595">
        <v>52440</v>
      </c>
      <c r="N1595">
        <v>1.1100000000000001</v>
      </c>
      <c r="O1595" s="11">
        <v>2.2000000000000002</v>
      </c>
      <c r="P1595" s="11">
        <v>0.47</v>
      </c>
      <c r="Q1595" s="12">
        <v>0.12</v>
      </c>
      <c r="R1595">
        <v>0.1</v>
      </c>
      <c r="T1595" s="42">
        <v>20</v>
      </c>
    </row>
    <row r="1596" spans="1:20" x14ac:dyDescent="0.2">
      <c r="A1596">
        <v>3002</v>
      </c>
      <c r="B1596">
        <v>2013</v>
      </c>
      <c r="C1596" t="s">
        <v>704</v>
      </c>
      <c r="D1596" s="40">
        <v>41414</v>
      </c>
      <c r="E1596" t="s">
        <v>835</v>
      </c>
      <c r="F1596" t="s">
        <v>838</v>
      </c>
      <c r="G1596">
        <v>1</v>
      </c>
      <c r="H1596" t="s">
        <v>1110</v>
      </c>
      <c r="I1596">
        <v>33.606099999999998</v>
      </c>
      <c r="J1596">
        <v>-117.9311</v>
      </c>
      <c r="K1596" s="11">
        <v>0</v>
      </c>
      <c r="L1596">
        <v>0</v>
      </c>
      <c r="N1596">
        <v>1.1100000000000001</v>
      </c>
      <c r="O1596" s="11">
        <v>1.53</v>
      </c>
      <c r="P1596" s="11">
        <v>0.16</v>
      </c>
      <c r="Q1596" s="12">
        <v>0.27</v>
      </c>
      <c r="R1596">
        <v>0.14000000000000001</v>
      </c>
      <c r="T1596" s="42">
        <v>19.2</v>
      </c>
    </row>
    <row r="1597" spans="1:20" x14ac:dyDescent="0.2">
      <c r="A1597">
        <v>3003</v>
      </c>
      <c r="B1597">
        <v>2013</v>
      </c>
      <c r="C1597" t="s">
        <v>704</v>
      </c>
      <c r="D1597" s="40">
        <v>41414</v>
      </c>
      <c r="E1597" t="s">
        <v>833</v>
      </c>
      <c r="F1597" t="s">
        <v>838</v>
      </c>
      <c r="G1597">
        <v>1</v>
      </c>
      <c r="H1597" t="s">
        <v>1110</v>
      </c>
      <c r="I1597">
        <v>32.866999999999997</v>
      </c>
      <c r="J1597">
        <v>-117.25700000000001</v>
      </c>
      <c r="K1597" s="11">
        <v>0.1</v>
      </c>
      <c r="L1597">
        <v>5600</v>
      </c>
      <c r="N1597">
        <v>0.6</v>
      </c>
      <c r="O1597" s="11">
        <v>4.33</v>
      </c>
      <c r="P1597" s="11">
        <v>0.21</v>
      </c>
      <c r="Q1597" s="12">
        <v>0.16</v>
      </c>
      <c r="R1597">
        <v>0.02</v>
      </c>
      <c r="T1597" s="42">
        <v>19.600000000000001</v>
      </c>
    </row>
    <row r="1598" spans="1:20" x14ac:dyDescent="0.2">
      <c r="A1598">
        <v>3004</v>
      </c>
      <c r="B1598">
        <v>2013</v>
      </c>
      <c r="C1598" t="s">
        <v>704</v>
      </c>
      <c r="D1598" s="40">
        <v>41414</v>
      </c>
      <c r="E1598" t="s">
        <v>837</v>
      </c>
      <c r="F1598" t="s">
        <v>838</v>
      </c>
      <c r="G1598">
        <v>1</v>
      </c>
      <c r="H1598" t="s">
        <v>1110</v>
      </c>
      <c r="I1598">
        <v>34.008000000000003</v>
      </c>
      <c r="J1598">
        <v>-118.499</v>
      </c>
      <c r="K1598" s="11">
        <v>0.05</v>
      </c>
      <c r="L1598">
        <v>12716</v>
      </c>
      <c r="N1598">
        <v>1.4</v>
      </c>
      <c r="O1598" s="11">
        <v>3.27475</v>
      </c>
      <c r="P1598" s="11">
        <v>0.29735299999999998</v>
      </c>
      <c r="Q1598" s="12">
        <v>0.30385000000000001</v>
      </c>
      <c r="R1598">
        <v>1.7419E-2</v>
      </c>
      <c r="T1598" s="42">
        <v>20</v>
      </c>
    </row>
    <row r="1599" spans="1:20" x14ac:dyDescent="0.2">
      <c r="A1599">
        <v>3005</v>
      </c>
      <c r="B1599">
        <v>2013</v>
      </c>
      <c r="C1599" t="s">
        <v>704</v>
      </c>
      <c r="D1599" s="40">
        <v>41417</v>
      </c>
      <c r="E1599" t="s">
        <v>833</v>
      </c>
      <c r="F1599" t="s">
        <v>838</v>
      </c>
      <c r="G1599">
        <v>1</v>
      </c>
      <c r="H1599" t="s">
        <v>1110</v>
      </c>
      <c r="I1599">
        <v>32.866999999999997</v>
      </c>
      <c r="J1599">
        <v>-117.25700000000001</v>
      </c>
      <c r="K1599" s="11">
        <v>0</v>
      </c>
      <c r="L1599">
        <v>0</v>
      </c>
      <c r="N1599">
        <v>0.86</v>
      </c>
      <c r="O1599" s="11">
        <v>0</v>
      </c>
      <c r="P1599" s="11">
        <v>0</v>
      </c>
      <c r="Q1599" s="12">
        <v>0</v>
      </c>
      <c r="R1599">
        <v>0</v>
      </c>
      <c r="T1599" s="42">
        <v>19.600000000000001</v>
      </c>
    </row>
    <row r="1600" spans="1:20" x14ac:dyDescent="0.2">
      <c r="A1600">
        <v>3006</v>
      </c>
      <c r="B1600">
        <v>2013</v>
      </c>
      <c r="C1600" t="s">
        <v>704</v>
      </c>
      <c r="D1600" s="40">
        <v>41421</v>
      </c>
      <c r="E1600" t="s">
        <v>833</v>
      </c>
      <c r="F1600" t="s">
        <v>838</v>
      </c>
      <c r="G1600">
        <v>1</v>
      </c>
      <c r="H1600" t="s">
        <v>1110</v>
      </c>
      <c r="I1600">
        <v>32.866999999999997</v>
      </c>
      <c r="J1600">
        <v>-117.25700000000001</v>
      </c>
      <c r="K1600" s="11">
        <v>0</v>
      </c>
      <c r="L1600">
        <v>10000</v>
      </c>
      <c r="N1600">
        <v>0.67</v>
      </c>
      <c r="O1600" s="11">
        <v>1.56</v>
      </c>
      <c r="P1600" s="11">
        <v>0.14000000000000001</v>
      </c>
      <c r="Q1600" s="12">
        <v>0.01</v>
      </c>
      <c r="R1600">
        <v>0.05</v>
      </c>
      <c r="T1600" s="42">
        <v>19.899999999999999</v>
      </c>
    </row>
    <row r="1601" spans="1:20" x14ac:dyDescent="0.2">
      <c r="A1601">
        <v>3007</v>
      </c>
      <c r="B1601">
        <v>2013</v>
      </c>
      <c r="C1601" t="s">
        <v>704</v>
      </c>
      <c r="D1601" s="40">
        <v>41421</v>
      </c>
      <c r="E1601" t="s">
        <v>835</v>
      </c>
      <c r="F1601" t="s">
        <v>838</v>
      </c>
      <c r="G1601">
        <v>1</v>
      </c>
      <c r="H1601" t="s">
        <v>1110</v>
      </c>
      <c r="I1601">
        <v>33.606099999999998</v>
      </c>
      <c r="J1601">
        <v>-117.9311</v>
      </c>
      <c r="K1601" s="11">
        <v>0</v>
      </c>
      <c r="L1601">
        <v>0</v>
      </c>
      <c r="N1601">
        <v>1.22</v>
      </c>
      <c r="O1601" s="11">
        <v>1.99</v>
      </c>
      <c r="P1601" s="11">
        <v>0.17</v>
      </c>
      <c r="Q1601" s="12">
        <v>0.23</v>
      </c>
      <c r="R1601">
        <v>0</v>
      </c>
      <c r="T1601" s="42">
        <v>20</v>
      </c>
    </row>
    <row r="1602" spans="1:20" x14ac:dyDescent="0.2">
      <c r="A1602">
        <v>3008</v>
      </c>
      <c r="B1602">
        <v>2013</v>
      </c>
      <c r="C1602" t="s">
        <v>704</v>
      </c>
      <c r="D1602" s="40">
        <v>41422</v>
      </c>
      <c r="E1602" t="s">
        <v>836</v>
      </c>
      <c r="F1602" t="s">
        <v>838</v>
      </c>
      <c r="G1602">
        <v>1</v>
      </c>
      <c r="H1602" t="s">
        <v>1110</v>
      </c>
      <c r="I1602">
        <v>34.408000000000001</v>
      </c>
      <c r="J1602">
        <v>-119.685</v>
      </c>
      <c r="K1602" s="11">
        <v>4.4999999999999998E-2</v>
      </c>
      <c r="L1602">
        <v>13226</v>
      </c>
      <c r="N1602">
        <v>3.2</v>
      </c>
      <c r="O1602" s="11">
        <v>2.23</v>
      </c>
      <c r="P1602" s="11">
        <v>0.28000000000000003</v>
      </c>
      <c r="Q1602" s="12">
        <v>0.42</v>
      </c>
      <c r="R1602">
        <v>0.11</v>
      </c>
      <c r="T1602" s="42">
        <v>17</v>
      </c>
    </row>
    <row r="1603" spans="1:20" x14ac:dyDescent="0.2">
      <c r="A1603">
        <v>3009</v>
      </c>
      <c r="B1603">
        <v>2013</v>
      </c>
      <c r="C1603" t="s">
        <v>704</v>
      </c>
      <c r="D1603" s="40">
        <v>41422</v>
      </c>
      <c r="E1603" t="s">
        <v>837</v>
      </c>
      <c r="F1603" t="s">
        <v>838</v>
      </c>
      <c r="G1603">
        <v>1</v>
      </c>
      <c r="H1603" t="s">
        <v>1110</v>
      </c>
      <c r="I1603">
        <v>34.008000000000003</v>
      </c>
      <c r="J1603">
        <v>-118.499</v>
      </c>
      <c r="K1603" s="11">
        <v>0</v>
      </c>
      <c r="L1603">
        <v>4488</v>
      </c>
      <c r="N1603">
        <v>1.2</v>
      </c>
      <c r="O1603" s="11">
        <v>4.7022700000000004</v>
      </c>
      <c r="P1603" s="11">
        <v>0.25308199999999997</v>
      </c>
      <c r="Q1603" s="12">
        <v>0.331202</v>
      </c>
      <c r="R1603">
        <v>3.6442000000000002E-2</v>
      </c>
      <c r="T1603" s="42">
        <v>20</v>
      </c>
    </row>
    <row r="1604" spans="1:20" x14ac:dyDescent="0.2">
      <c r="A1604">
        <v>3010</v>
      </c>
      <c r="B1604">
        <v>2013</v>
      </c>
      <c r="C1604" t="s">
        <v>704</v>
      </c>
      <c r="D1604" s="40">
        <v>41424</v>
      </c>
      <c r="E1604" t="s">
        <v>833</v>
      </c>
      <c r="F1604" t="s">
        <v>838</v>
      </c>
      <c r="G1604">
        <v>1</v>
      </c>
      <c r="H1604" t="s">
        <v>1110</v>
      </c>
      <c r="I1604">
        <v>32.866999999999997</v>
      </c>
      <c r="J1604">
        <v>-117.25700000000001</v>
      </c>
      <c r="K1604" s="11">
        <v>0</v>
      </c>
      <c r="L1604">
        <v>0</v>
      </c>
      <c r="N1604">
        <v>0.75</v>
      </c>
      <c r="O1604" s="11">
        <v>0</v>
      </c>
      <c r="P1604" s="11">
        <v>0</v>
      </c>
      <c r="Q1604" s="12">
        <v>0</v>
      </c>
      <c r="R1604">
        <v>0</v>
      </c>
      <c r="T1604" s="42">
        <v>20.399999999999999</v>
      </c>
    </row>
    <row r="1605" spans="1:20" x14ac:dyDescent="0.2">
      <c r="A1605">
        <v>3011</v>
      </c>
      <c r="B1605">
        <v>2013</v>
      </c>
      <c r="C1605" t="s">
        <v>705</v>
      </c>
      <c r="D1605" s="40">
        <v>41428</v>
      </c>
      <c r="E1605" t="s">
        <v>836</v>
      </c>
      <c r="F1605" t="s">
        <v>838</v>
      </c>
      <c r="G1605">
        <v>1</v>
      </c>
      <c r="H1605" t="s">
        <v>1110</v>
      </c>
      <c r="I1605">
        <v>34.408000000000001</v>
      </c>
      <c r="J1605">
        <v>-119.685</v>
      </c>
      <c r="K1605" s="11">
        <v>0</v>
      </c>
      <c r="L1605">
        <v>45479</v>
      </c>
      <c r="N1605">
        <v>3.52</v>
      </c>
      <c r="O1605" s="11">
        <v>2.29</v>
      </c>
      <c r="P1605" s="11">
        <v>0.28000000000000003</v>
      </c>
      <c r="Q1605" s="12">
        <v>0.48</v>
      </c>
      <c r="R1605">
        <v>7.0000000000000007E-2</v>
      </c>
      <c r="T1605" s="42">
        <v>16</v>
      </c>
    </row>
    <row r="1606" spans="1:20" x14ac:dyDescent="0.2">
      <c r="A1606">
        <v>3012</v>
      </c>
      <c r="B1606">
        <v>2013</v>
      </c>
      <c r="C1606" t="s">
        <v>705</v>
      </c>
      <c r="D1606" s="40">
        <v>41428</v>
      </c>
      <c r="E1606" t="s">
        <v>837</v>
      </c>
      <c r="F1606" t="s">
        <v>838</v>
      </c>
      <c r="G1606">
        <v>1</v>
      </c>
      <c r="H1606" t="s">
        <v>1110</v>
      </c>
      <c r="I1606">
        <v>34.008000000000003</v>
      </c>
      <c r="J1606">
        <v>-118.499</v>
      </c>
      <c r="K1606" s="11">
        <v>0</v>
      </c>
      <c r="L1606">
        <v>5984</v>
      </c>
      <c r="N1606">
        <v>5.9</v>
      </c>
      <c r="O1606" s="11">
        <v>2.4943200000000001</v>
      </c>
      <c r="P1606" s="11">
        <v>0.24615400000000001</v>
      </c>
      <c r="Q1606" s="12">
        <v>0.321575</v>
      </c>
      <c r="R1606">
        <v>5.9998999999999997E-2</v>
      </c>
      <c r="T1606" s="42">
        <v>19</v>
      </c>
    </row>
    <row r="1607" spans="1:20" x14ac:dyDescent="0.2">
      <c r="A1607">
        <v>3013</v>
      </c>
      <c r="B1607">
        <v>2013</v>
      </c>
      <c r="C1607" t="s">
        <v>705</v>
      </c>
      <c r="D1607" s="40">
        <v>41428</v>
      </c>
      <c r="E1607" t="s">
        <v>833</v>
      </c>
      <c r="F1607" t="s">
        <v>838</v>
      </c>
      <c r="G1607">
        <v>1</v>
      </c>
      <c r="H1607" t="s">
        <v>1110</v>
      </c>
      <c r="I1607">
        <v>32.866999999999997</v>
      </c>
      <c r="J1607">
        <v>-117.25700000000001</v>
      </c>
      <c r="K1607" s="11">
        <v>0</v>
      </c>
      <c r="L1607">
        <v>2400</v>
      </c>
      <c r="N1607">
        <v>0.66</v>
      </c>
      <c r="O1607" s="11">
        <v>2.2999999999999998</v>
      </c>
      <c r="P1607" s="11">
        <v>0.21</v>
      </c>
      <c r="Q1607" s="12">
        <v>7.0000000000000007E-2</v>
      </c>
      <c r="R1607">
        <v>0.06</v>
      </c>
      <c r="T1607" s="42">
        <v>20.3</v>
      </c>
    </row>
    <row r="1608" spans="1:20" x14ac:dyDescent="0.2">
      <c r="A1608">
        <v>3014</v>
      </c>
      <c r="B1608">
        <v>2013</v>
      </c>
      <c r="C1608" t="s">
        <v>705</v>
      </c>
      <c r="D1608" s="40">
        <v>41428</v>
      </c>
      <c r="E1608" t="s">
        <v>835</v>
      </c>
      <c r="F1608" t="s">
        <v>838</v>
      </c>
      <c r="G1608">
        <v>1</v>
      </c>
      <c r="H1608" t="s">
        <v>1110</v>
      </c>
      <c r="I1608">
        <v>33.606099999999998</v>
      </c>
      <c r="J1608">
        <v>-117.9311</v>
      </c>
      <c r="K1608" s="11">
        <v>0</v>
      </c>
      <c r="L1608">
        <v>2600</v>
      </c>
      <c r="N1608">
        <v>2.12</v>
      </c>
      <c r="O1608" s="11">
        <v>1.5</v>
      </c>
      <c r="P1608" s="11">
        <v>0.12</v>
      </c>
      <c r="Q1608" s="12">
        <v>0</v>
      </c>
      <c r="R1608">
        <v>0</v>
      </c>
      <c r="T1608" s="42">
        <v>20.3</v>
      </c>
    </row>
    <row r="1609" spans="1:20" x14ac:dyDescent="0.2">
      <c r="A1609">
        <v>3015</v>
      </c>
      <c r="B1609">
        <v>2013</v>
      </c>
      <c r="C1609" t="s">
        <v>705</v>
      </c>
      <c r="D1609" s="40">
        <v>41431</v>
      </c>
      <c r="E1609" t="s">
        <v>833</v>
      </c>
      <c r="F1609" t="s">
        <v>838</v>
      </c>
      <c r="G1609">
        <v>1</v>
      </c>
      <c r="H1609" t="s">
        <v>1110</v>
      </c>
      <c r="I1609">
        <v>32.866999999999997</v>
      </c>
      <c r="J1609">
        <v>-117.25700000000001</v>
      </c>
      <c r="K1609" s="11">
        <v>0</v>
      </c>
      <c r="L1609">
        <v>0</v>
      </c>
      <c r="N1609">
        <v>0.89</v>
      </c>
      <c r="O1609" s="11">
        <v>0</v>
      </c>
      <c r="P1609" s="11">
        <v>0</v>
      </c>
      <c r="Q1609" s="12">
        <v>0</v>
      </c>
      <c r="R1609">
        <v>0</v>
      </c>
      <c r="T1609" s="42">
        <v>19.899999999999999</v>
      </c>
    </row>
    <row r="1610" spans="1:20" x14ac:dyDescent="0.2">
      <c r="A1610">
        <v>3016</v>
      </c>
      <c r="B1610">
        <v>2013</v>
      </c>
      <c r="C1610" t="s">
        <v>705</v>
      </c>
      <c r="D1610" s="40">
        <v>41435</v>
      </c>
      <c r="E1610" t="s">
        <v>836</v>
      </c>
      <c r="F1610" t="s">
        <v>838</v>
      </c>
      <c r="G1610">
        <v>1</v>
      </c>
      <c r="H1610" t="s">
        <v>1110</v>
      </c>
      <c r="I1610">
        <v>34.408000000000001</v>
      </c>
      <c r="J1610">
        <v>-119.685</v>
      </c>
      <c r="K1610" s="11">
        <v>0.05</v>
      </c>
      <c r="L1610">
        <v>14155</v>
      </c>
      <c r="N1610">
        <v>0.96</v>
      </c>
      <c r="O1610" s="11">
        <v>1.29</v>
      </c>
      <c r="P1610" s="11">
        <v>0.14000000000000001</v>
      </c>
      <c r="Q1610" s="12">
        <v>0.1</v>
      </c>
      <c r="R1610">
        <v>0.03</v>
      </c>
      <c r="T1610" s="42">
        <v>17</v>
      </c>
    </row>
    <row r="1611" spans="1:20" x14ac:dyDescent="0.2">
      <c r="A1611">
        <v>3017</v>
      </c>
      <c r="B1611">
        <v>2013</v>
      </c>
      <c r="C1611" t="s">
        <v>705</v>
      </c>
      <c r="D1611" s="40">
        <v>41435</v>
      </c>
      <c r="E1611" t="s">
        <v>835</v>
      </c>
      <c r="F1611" t="s">
        <v>838</v>
      </c>
      <c r="G1611">
        <v>1</v>
      </c>
      <c r="H1611" t="s">
        <v>1110</v>
      </c>
      <c r="I1611">
        <v>33.606099999999998</v>
      </c>
      <c r="J1611">
        <v>-117.9311</v>
      </c>
      <c r="K1611" s="11">
        <v>0</v>
      </c>
      <c r="L1611">
        <v>23399</v>
      </c>
      <c r="N1611">
        <v>2.7</v>
      </c>
      <c r="O1611" s="11">
        <v>5.5</v>
      </c>
      <c r="P1611" s="11">
        <v>0.12</v>
      </c>
      <c r="Q1611" s="12">
        <v>0</v>
      </c>
      <c r="R1611">
        <v>0</v>
      </c>
      <c r="T1611" s="42">
        <v>19</v>
      </c>
    </row>
    <row r="1612" spans="1:20" x14ac:dyDescent="0.2">
      <c r="A1612">
        <v>3018</v>
      </c>
      <c r="B1612">
        <v>2013</v>
      </c>
      <c r="C1612" t="s">
        <v>705</v>
      </c>
      <c r="D1612" s="40">
        <v>41435</v>
      </c>
      <c r="E1612" t="s">
        <v>833</v>
      </c>
      <c r="F1612" t="s">
        <v>838</v>
      </c>
      <c r="G1612">
        <v>1</v>
      </c>
      <c r="H1612" t="s">
        <v>1110</v>
      </c>
      <c r="I1612">
        <v>32.866999999999997</v>
      </c>
      <c r="J1612">
        <v>-117.25700000000001</v>
      </c>
      <c r="K1612" s="11">
        <v>0</v>
      </c>
      <c r="L1612">
        <v>5600</v>
      </c>
      <c r="N1612">
        <v>0.71</v>
      </c>
      <c r="O1612" s="11">
        <v>3.15</v>
      </c>
      <c r="P1612" s="11">
        <v>0.18</v>
      </c>
      <c r="Q1612" s="12">
        <v>0.03</v>
      </c>
      <c r="R1612">
        <v>0.06</v>
      </c>
      <c r="T1612" s="42">
        <v>19.100000000000001</v>
      </c>
    </row>
    <row r="1613" spans="1:20" x14ac:dyDescent="0.2">
      <c r="A1613">
        <v>3019</v>
      </c>
      <c r="B1613">
        <v>2013</v>
      </c>
      <c r="C1613" t="s">
        <v>705</v>
      </c>
      <c r="D1613" s="40">
        <v>41435</v>
      </c>
      <c r="E1613" t="s">
        <v>837</v>
      </c>
      <c r="F1613" t="s">
        <v>838</v>
      </c>
      <c r="G1613">
        <v>1</v>
      </c>
      <c r="H1613" t="s">
        <v>1110</v>
      </c>
      <c r="I1613">
        <v>34.008000000000003</v>
      </c>
      <c r="J1613">
        <v>-118.499</v>
      </c>
      <c r="K1613" s="11">
        <v>0</v>
      </c>
      <c r="L1613">
        <v>748</v>
      </c>
      <c r="N1613">
        <v>1.6</v>
      </c>
      <c r="O1613" s="11">
        <v>4.0917500000000002</v>
      </c>
      <c r="P1613" s="11">
        <v>0.25995699999999999</v>
      </c>
      <c r="Q1613" s="12">
        <v>0.223445</v>
      </c>
      <c r="R1613">
        <v>3.4474999999999999E-2</v>
      </c>
      <c r="T1613" s="42">
        <v>19</v>
      </c>
    </row>
    <row r="1614" spans="1:20" x14ac:dyDescent="0.2">
      <c r="A1614">
        <v>3020</v>
      </c>
      <c r="B1614">
        <v>2013</v>
      </c>
      <c r="C1614" t="s">
        <v>705</v>
      </c>
      <c r="D1614" s="40">
        <v>41438</v>
      </c>
      <c r="E1614" t="s">
        <v>833</v>
      </c>
      <c r="F1614" t="s">
        <v>838</v>
      </c>
      <c r="G1614">
        <v>1</v>
      </c>
      <c r="H1614" t="s">
        <v>1110</v>
      </c>
      <c r="I1614">
        <v>32.866999999999997</v>
      </c>
      <c r="J1614">
        <v>-117.25700000000001</v>
      </c>
      <c r="K1614" s="11">
        <v>0</v>
      </c>
      <c r="L1614">
        <v>0</v>
      </c>
      <c r="N1614">
        <v>1.24</v>
      </c>
      <c r="O1614" s="11">
        <v>0</v>
      </c>
      <c r="P1614" s="11">
        <v>0</v>
      </c>
      <c r="Q1614" s="12">
        <v>0</v>
      </c>
      <c r="R1614">
        <v>0</v>
      </c>
      <c r="T1614" s="42">
        <v>19.399999999999999</v>
      </c>
    </row>
    <row r="1615" spans="1:20" x14ac:dyDescent="0.2">
      <c r="A1615">
        <v>3021</v>
      </c>
      <c r="B1615">
        <v>2013</v>
      </c>
      <c r="C1615" t="s">
        <v>705</v>
      </c>
      <c r="D1615" s="40">
        <v>41442</v>
      </c>
      <c r="E1615" t="s">
        <v>833</v>
      </c>
      <c r="F1615" t="s">
        <v>838</v>
      </c>
      <c r="G1615">
        <v>1</v>
      </c>
      <c r="H1615" t="s">
        <v>1110</v>
      </c>
      <c r="I1615">
        <v>32.866999999999997</v>
      </c>
      <c r="J1615">
        <v>-117.25700000000001</v>
      </c>
      <c r="K1615" s="11">
        <v>0</v>
      </c>
      <c r="L1615">
        <v>2800</v>
      </c>
      <c r="N1615">
        <v>1.1299999999999999</v>
      </c>
      <c r="O1615" s="11">
        <v>3.29</v>
      </c>
      <c r="P1615" s="11">
        <v>0.13</v>
      </c>
      <c r="Q1615" s="12">
        <v>0.13</v>
      </c>
      <c r="R1615">
        <v>0.04</v>
      </c>
      <c r="T1615" s="42">
        <v>20.6</v>
      </c>
    </row>
    <row r="1616" spans="1:20" x14ac:dyDescent="0.2">
      <c r="A1616">
        <v>3022</v>
      </c>
      <c r="B1616">
        <v>2013</v>
      </c>
      <c r="C1616" t="s">
        <v>705</v>
      </c>
      <c r="D1616" s="40">
        <v>41442</v>
      </c>
      <c r="E1616" t="s">
        <v>836</v>
      </c>
      <c r="F1616" t="s">
        <v>838</v>
      </c>
      <c r="G1616">
        <v>1</v>
      </c>
      <c r="H1616" t="s">
        <v>1110</v>
      </c>
      <c r="I1616">
        <v>34.408000000000001</v>
      </c>
      <c r="J1616">
        <v>-119.685</v>
      </c>
      <c r="K1616" s="11">
        <v>0</v>
      </c>
      <c r="L1616">
        <v>2560</v>
      </c>
      <c r="N1616">
        <v>1.67</v>
      </c>
      <c r="O1616" s="11">
        <v>3.36</v>
      </c>
      <c r="P1616" s="11">
        <v>0.08</v>
      </c>
      <c r="Q1616" s="12">
        <v>7.0000000000000007E-2</v>
      </c>
      <c r="R1616">
        <v>0.05</v>
      </c>
      <c r="T1616" s="42">
        <v>17</v>
      </c>
    </row>
    <row r="1617" spans="1:20" x14ac:dyDescent="0.2">
      <c r="A1617">
        <v>3023</v>
      </c>
      <c r="B1617">
        <v>2013</v>
      </c>
      <c r="C1617" t="s">
        <v>705</v>
      </c>
      <c r="D1617" s="40">
        <v>41442</v>
      </c>
      <c r="E1617" t="s">
        <v>835</v>
      </c>
      <c r="F1617" t="s">
        <v>838</v>
      </c>
      <c r="G1617">
        <v>1</v>
      </c>
      <c r="H1617" t="s">
        <v>1110</v>
      </c>
      <c r="I1617">
        <v>33.606099999999998</v>
      </c>
      <c r="J1617">
        <v>-117.9311</v>
      </c>
      <c r="K1617" s="11">
        <v>0</v>
      </c>
      <c r="L1617">
        <v>23399</v>
      </c>
      <c r="N1617">
        <v>2.46</v>
      </c>
      <c r="O1617" s="11">
        <v>1.69</v>
      </c>
      <c r="P1617" s="11">
        <v>0</v>
      </c>
      <c r="Q1617" s="12">
        <v>0</v>
      </c>
      <c r="R1617">
        <v>0.11</v>
      </c>
      <c r="T1617" s="42">
        <v>19.2</v>
      </c>
    </row>
    <row r="1618" spans="1:20" x14ac:dyDescent="0.2">
      <c r="A1618">
        <v>3024</v>
      </c>
      <c r="B1618">
        <v>2013</v>
      </c>
      <c r="C1618" t="s">
        <v>705</v>
      </c>
      <c r="D1618" s="40">
        <v>41443</v>
      </c>
      <c r="E1618" t="s">
        <v>837</v>
      </c>
      <c r="F1618" t="s">
        <v>838</v>
      </c>
      <c r="G1618">
        <v>1</v>
      </c>
      <c r="H1618" t="s">
        <v>1110</v>
      </c>
      <c r="I1618">
        <v>34.008000000000003</v>
      </c>
      <c r="J1618">
        <v>-118.499</v>
      </c>
      <c r="K1618" s="11">
        <v>0</v>
      </c>
      <c r="L1618">
        <v>0</v>
      </c>
      <c r="N1618">
        <v>1.6</v>
      </c>
      <c r="O1618" s="11">
        <v>6.7995700000000001</v>
      </c>
      <c r="P1618" s="11">
        <v>0.27965499999999999</v>
      </c>
      <c r="Q1618" s="12">
        <v>0.718144</v>
      </c>
      <c r="R1618">
        <v>0.11649900000000001</v>
      </c>
      <c r="T1618" s="42">
        <v>19.8</v>
      </c>
    </row>
    <row r="1619" spans="1:20" x14ac:dyDescent="0.2">
      <c r="A1619">
        <v>3025</v>
      </c>
      <c r="B1619">
        <v>2013</v>
      </c>
      <c r="C1619" t="s">
        <v>705</v>
      </c>
      <c r="D1619" s="40">
        <v>41445</v>
      </c>
      <c r="E1619" t="s">
        <v>833</v>
      </c>
      <c r="F1619" t="s">
        <v>838</v>
      </c>
      <c r="G1619">
        <v>1</v>
      </c>
      <c r="H1619" t="s">
        <v>1110</v>
      </c>
      <c r="I1619">
        <v>32.866999999999997</v>
      </c>
      <c r="J1619">
        <v>-117.25700000000001</v>
      </c>
      <c r="K1619" s="11">
        <v>0</v>
      </c>
      <c r="L1619">
        <v>0</v>
      </c>
      <c r="N1619">
        <v>1.58</v>
      </c>
      <c r="O1619" s="11">
        <v>0</v>
      </c>
      <c r="P1619" s="11">
        <v>0</v>
      </c>
      <c r="Q1619" s="12">
        <v>0</v>
      </c>
      <c r="R1619">
        <v>0</v>
      </c>
      <c r="T1619" s="42">
        <v>20.3</v>
      </c>
    </row>
    <row r="1620" spans="1:20" x14ac:dyDescent="0.2">
      <c r="A1620">
        <v>3026</v>
      </c>
      <c r="B1620">
        <v>2013</v>
      </c>
      <c r="C1620" t="s">
        <v>705</v>
      </c>
      <c r="D1620" s="40">
        <v>41449</v>
      </c>
      <c r="E1620" t="s">
        <v>835</v>
      </c>
      <c r="F1620" t="s">
        <v>838</v>
      </c>
      <c r="G1620">
        <v>1</v>
      </c>
      <c r="H1620" t="s">
        <v>1110</v>
      </c>
      <c r="I1620">
        <v>33.606099999999998</v>
      </c>
      <c r="J1620">
        <v>-117.9311</v>
      </c>
      <c r="K1620" s="11">
        <v>0</v>
      </c>
      <c r="L1620">
        <v>0</v>
      </c>
      <c r="N1620">
        <v>2.12</v>
      </c>
      <c r="O1620" s="11">
        <v>3.97</v>
      </c>
      <c r="P1620" s="11">
        <v>0.19</v>
      </c>
      <c r="Q1620" s="12">
        <v>0.2</v>
      </c>
      <c r="R1620">
        <v>0</v>
      </c>
      <c r="T1620" s="42">
        <v>20.5</v>
      </c>
    </row>
    <row r="1621" spans="1:20" x14ac:dyDescent="0.2">
      <c r="A1621">
        <v>3027</v>
      </c>
      <c r="B1621">
        <v>2013</v>
      </c>
      <c r="C1621" t="s">
        <v>705</v>
      </c>
      <c r="D1621" s="40">
        <v>41449</v>
      </c>
      <c r="E1621" t="s">
        <v>836</v>
      </c>
      <c r="F1621" t="s">
        <v>838</v>
      </c>
      <c r="G1621">
        <v>1</v>
      </c>
      <c r="H1621" t="s">
        <v>1110</v>
      </c>
      <c r="I1621">
        <v>34.408000000000001</v>
      </c>
      <c r="J1621">
        <v>-119.685</v>
      </c>
      <c r="K1621" s="11">
        <v>0</v>
      </c>
      <c r="L1621">
        <v>61257</v>
      </c>
      <c r="N1621">
        <v>2.06</v>
      </c>
      <c r="O1621" s="11">
        <v>4.6100000000000003</v>
      </c>
      <c r="P1621" s="11">
        <v>0.05</v>
      </c>
      <c r="Q1621" s="12">
        <v>0.02</v>
      </c>
      <c r="R1621">
        <v>0.04</v>
      </c>
      <c r="T1621" s="42">
        <v>16</v>
      </c>
    </row>
    <row r="1622" spans="1:20" x14ac:dyDescent="0.2">
      <c r="A1622">
        <v>3028</v>
      </c>
      <c r="B1622">
        <v>2013</v>
      </c>
      <c r="C1622" t="s">
        <v>705</v>
      </c>
      <c r="D1622" s="40">
        <v>41449</v>
      </c>
      <c r="E1622" t="s">
        <v>833</v>
      </c>
      <c r="F1622" t="s">
        <v>838</v>
      </c>
      <c r="G1622">
        <v>1</v>
      </c>
      <c r="H1622" t="s">
        <v>1110</v>
      </c>
      <c r="I1622">
        <v>32.866999999999997</v>
      </c>
      <c r="J1622">
        <v>-117.25700000000001</v>
      </c>
      <c r="K1622" s="11">
        <v>0</v>
      </c>
      <c r="L1622">
        <v>3600</v>
      </c>
      <c r="N1622">
        <v>0.9</v>
      </c>
      <c r="O1622" s="11">
        <v>1.92</v>
      </c>
      <c r="P1622" s="11">
        <v>0.13</v>
      </c>
      <c r="Q1622" s="12">
        <v>0.05</v>
      </c>
      <c r="R1622">
        <v>0.02</v>
      </c>
      <c r="T1622" s="42">
        <v>19.5</v>
      </c>
    </row>
    <row r="1623" spans="1:20" x14ac:dyDescent="0.2">
      <c r="A1623">
        <v>3029</v>
      </c>
      <c r="B1623">
        <v>2013</v>
      </c>
      <c r="C1623" t="s">
        <v>705</v>
      </c>
      <c r="D1623" s="40">
        <v>41449</v>
      </c>
      <c r="E1623" t="s">
        <v>837</v>
      </c>
      <c r="F1623" t="s">
        <v>838</v>
      </c>
      <c r="G1623">
        <v>1</v>
      </c>
      <c r="H1623" t="s">
        <v>1110</v>
      </c>
      <c r="I1623">
        <v>34.008000000000003</v>
      </c>
      <c r="J1623">
        <v>-118.499</v>
      </c>
      <c r="K1623" s="11">
        <v>0</v>
      </c>
      <c r="L1623">
        <v>1275</v>
      </c>
      <c r="N1623">
        <v>3.1</v>
      </c>
      <c r="O1623" s="11">
        <v>5.6877000000000004</v>
      </c>
      <c r="P1623" s="11">
        <v>0.15476500000000001</v>
      </c>
      <c r="Q1623" s="12">
        <v>0.28158</v>
      </c>
      <c r="R1623">
        <v>5.0499999999999998E-3</v>
      </c>
      <c r="T1623" s="42">
        <v>21</v>
      </c>
    </row>
    <row r="1624" spans="1:20" x14ac:dyDescent="0.2">
      <c r="A1624">
        <v>3030</v>
      </c>
      <c r="B1624">
        <v>2013</v>
      </c>
      <c r="C1624" t="s">
        <v>705</v>
      </c>
      <c r="D1624" s="40">
        <v>41452</v>
      </c>
      <c r="E1624" t="s">
        <v>833</v>
      </c>
      <c r="F1624" t="s">
        <v>838</v>
      </c>
      <c r="G1624">
        <v>1</v>
      </c>
      <c r="H1624" t="s">
        <v>1110</v>
      </c>
      <c r="I1624">
        <v>32.866999999999997</v>
      </c>
      <c r="J1624">
        <v>-117.25700000000001</v>
      </c>
      <c r="K1624" s="11">
        <v>0</v>
      </c>
      <c r="L1624">
        <v>0</v>
      </c>
      <c r="N1624">
        <v>1.92</v>
      </c>
      <c r="O1624" s="11">
        <v>0</v>
      </c>
      <c r="P1624" s="11">
        <v>0</v>
      </c>
      <c r="Q1624" s="12">
        <v>0</v>
      </c>
      <c r="R1624">
        <v>0</v>
      </c>
      <c r="T1624" s="42">
        <v>20.7</v>
      </c>
    </row>
    <row r="1625" spans="1:20" x14ac:dyDescent="0.2">
      <c r="A1625">
        <v>3031</v>
      </c>
      <c r="B1625">
        <v>2013</v>
      </c>
      <c r="C1625" t="s">
        <v>1067</v>
      </c>
      <c r="D1625" s="40">
        <v>41456</v>
      </c>
      <c r="E1625" t="s">
        <v>836</v>
      </c>
      <c r="F1625" t="s">
        <v>838</v>
      </c>
      <c r="G1625">
        <v>1</v>
      </c>
      <c r="H1625" t="s">
        <v>1110</v>
      </c>
      <c r="I1625">
        <v>34.408000000000001</v>
      </c>
      <c r="J1625">
        <v>-119.685</v>
      </c>
      <c r="K1625" s="11">
        <v>0</v>
      </c>
      <c r="L1625">
        <v>464</v>
      </c>
      <c r="N1625">
        <v>2.1</v>
      </c>
      <c r="O1625" s="11">
        <v>0</v>
      </c>
      <c r="P1625" s="11">
        <v>0</v>
      </c>
      <c r="Q1625" s="12">
        <v>0</v>
      </c>
      <c r="R1625">
        <v>0</v>
      </c>
      <c r="T1625" s="42">
        <v>21</v>
      </c>
    </row>
    <row r="1626" spans="1:20" x14ac:dyDescent="0.2">
      <c r="A1626">
        <v>3032</v>
      </c>
      <c r="B1626">
        <v>2013</v>
      </c>
      <c r="C1626" t="s">
        <v>1067</v>
      </c>
      <c r="D1626" s="40">
        <v>41456</v>
      </c>
      <c r="E1626" t="s">
        <v>835</v>
      </c>
      <c r="F1626" t="s">
        <v>838</v>
      </c>
      <c r="G1626">
        <v>1</v>
      </c>
      <c r="H1626" t="s">
        <v>1110</v>
      </c>
      <c r="I1626">
        <v>33.606099999999998</v>
      </c>
      <c r="J1626">
        <v>-117.9311</v>
      </c>
      <c r="K1626" s="11">
        <v>0</v>
      </c>
      <c r="L1626">
        <v>5200</v>
      </c>
      <c r="N1626">
        <v>2.69</v>
      </c>
      <c r="O1626" s="11">
        <v>1.77</v>
      </c>
      <c r="P1626" s="11">
        <v>0.1</v>
      </c>
      <c r="Q1626" s="12">
        <v>0</v>
      </c>
      <c r="R1626">
        <v>0.1</v>
      </c>
      <c r="T1626" s="42">
        <v>20.3</v>
      </c>
    </row>
    <row r="1627" spans="1:20" x14ac:dyDescent="0.2">
      <c r="A1627">
        <v>3033</v>
      </c>
      <c r="B1627">
        <v>2013</v>
      </c>
      <c r="C1627" t="s">
        <v>1067</v>
      </c>
      <c r="D1627" s="40">
        <v>41456</v>
      </c>
      <c r="E1627" t="s">
        <v>833</v>
      </c>
      <c r="F1627" t="s">
        <v>838</v>
      </c>
      <c r="G1627">
        <v>1</v>
      </c>
      <c r="H1627" t="s">
        <v>1110</v>
      </c>
      <c r="I1627">
        <v>32.866999999999997</v>
      </c>
      <c r="J1627">
        <v>-117.25700000000001</v>
      </c>
      <c r="K1627" s="11">
        <v>0</v>
      </c>
      <c r="L1627">
        <v>4000</v>
      </c>
      <c r="N1627">
        <v>0.78</v>
      </c>
      <c r="O1627" s="11">
        <v>2.89</v>
      </c>
      <c r="P1627" s="11">
        <v>0.16</v>
      </c>
      <c r="Q1627" s="12">
        <v>0.11</v>
      </c>
      <c r="R1627">
        <v>0.04</v>
      </c>
      <c r="T1627" s="42">
        <v>19.5</v>
      </c>
    </row>
    <row r="1628" spans="1:20" x14ac:dyDescent="0.2">
      <c r="A1628">
        <v>3034</v>
      </c>
      <c r="B1628">
        <v>2013</v>
      </c>
      <c r="C1628" t="s">
        <v>1067</v>
      </c>
      <c r="D1628" s="40">
        <v>41456</v>
      </c>
      <c r="E1628" t="s">
        <v>837</v>
      </c>
      <c r="F1628" t="s">
        <v>838</v>
      </c>
      <c r="G1628">
        <v>1</v>
      </c>
      <c r="H1628" t="s">
        <v>1110</v>
      </c>
      <c r="I1628">
        <v>34.008000000000003</v>
      </c>
      <c r="J1628">
        <v>-118.499</v>
      </c>
      <c r="K1628" s="11">
        <v>0</v>
      </c>
      <c r="L1628">
        <v>11594</v>
      </c>
      <c r="N1628">
        <v>10.8</v>
      </c>
      <c r="O1628" s="11">
        <v>7.9536899999999999</v>
      </c>
      <c r="P1628" s="11">
        <v>0.29973699999999998</v>
      </c>
      <c r="Q1628" s="12">
        <v>0.55932199999999999</v>
      </c>
      <c r="R1628">
        <v>7.3157E-2</v>
      </c>
      <c r="T1628" s="42">
        <v>19.5</v>
      </c>
    </row>
    <row r="1629" spans="1:20" x14ac:dyDescent="0.2">
      <c r="A1629">
        <v>3035</v>
      </c>
      <c r="B1629">
        <v>2013</v>
      </c>
      <c r="C1629" t="s">
        <v>1067</v>
      </c>
      <c r="D1629" s="40">
        <v>41463</v>
      </c>
      <c r="E1629" t="s">
        <v>835</v>
      </c>
      <c r="F1629" t="s">
        <v>838</v>
      </c>
      <c r="G1629">
        <v>1</v>
      </c>
      <c r="H1629" t="s">
        <v>1110</v>
      </c>
      <c r="I1629">
        <v>33.606099999999998</v>
      </c>
      <c r="J1629">
        <v>-117.9311</v>
      </c>
      <c r="K1629" s="11">
        <v>0</v>
      </c>
      <c r="L1629">
        <v>0</v>
      </c>
      <c r="N1629">
        <v>2.67</v>
      </c>
      <c r="O1629" s="11">
        <v>2.75</v>
      </c>
      <c r="P1629" s="11">
        <v>0.3</v>
      </c>
      <c r="Q1629" s="12">
        <v>0</v>
      </c>
      <c r="R1629">
        <v>0.12</v>
      </c>
      <c r="T1629" s="42">
        <v>20</v>
      </c>
    </row>
    <row r="1630" spans="1:20" x14ac:dyDescent="0.2">
      <c r="A1630">
        <v>3036</v>
      </c>
      <c r="B1630">
        <v>2013</v>
      </c>
      <c r="C1630" t="s">
        <v>1067</v>
      </c>
      <c r="D1630" s="40">
        <v>41463</v>
      </c>
      <c r="E1630" t="s">
        <v>833</v>
      </c>
      <c r="F1630" t="s">
        <v>838</v>
      </c>
      <c r="G1630">
        <v>1</v>
      </c>
      <c r="H1630" t="s">
        <v>1110</v>
      </c>
      <c r="I1630">
        <v>32.866999999999997</v>
      </c>
      <c r="J1630">
        <v>-117.25700000000001</v>
      </c>
      <c r="K1630" s="11">
        <v>0</v>
      </c>
      <c r="L1630">
        <v>2800</v>
      </c>
      <c r="N1630">
        <v>1.37</v>
      </c>
      <c r="O1630" s="11">
        <v>1.95</v>
      </c>
      <c r="P1630" s="11">
        <v>0.14000000000000001</v>
      </c>
      <c r="Q1630" s="12">
        <v>0.04</v>
      </c>
      <c r="R1630">
        <v>0.02</v>
      </c>
      <c r="T1630" s="42">
        <v>21.3</v>
      </c>
    </row>
    <row r="1631" spans="1:20" x14ac:dyDescent="0.2">
      <c r="A1631">
        <v>3037</v>
      </c>
      <c r="B1631">
        <v>2013</v>
      </c>
      <c r="C1631" t="s">
        <v>1067</v>
      </c>
      <c r="D1631" s="40">
        <v>41463</v>
      </c>
      <c r="E1631" t="s">
        <v>837</v>
      </c>
      <c r="F1631" t="s">
        <v>838</v>
      </c>
      <c r="G1631">
        <v>1</v>
      </c>
      <c r="H1631" t="s">
        <v>1110</v>
      </c>
      <c r="I1631">
        <v>34.008000000000003</v>
      </c>
      <c r="J1631">
        <v>-118.499</v>
      </c>
      <c r="K1631" s="11">
        <v>0</v>
      </c>
      <c r="L1631">
        <v>7854</v>
      </c>
      <c r="N1631">
        <v>6</v>
      </c>
      <c r="O1631" s="11">
        <v>6.1491499999999997</v>
      </c>
      <c r="P1631" s="11">
        <v>0.291605</v>
      </c>
      <c r="Q1631" s="12">
        <v>0.57620400000000005</v>
      </c>
      <c r="R1631">
        <v>0.14440600000000001</v>
      </c>
      <c r="T1631" s="42">
        <v>21.5</v>
      </c>
    </row>
    <row r="1632" spans="1:20" x14ac:dyDescent="0.2">
      <c r="A1632">
        <v>3038</v>
      </c>
      <c r="B1632">
        <v>2013</v>
      </c>
      <c r="C1632" t="s">
        <v>1067</v>
      </c>
      <c r="D1632" s="40">
        <v>41464</v>
      </c>
      <c r="E1632" t="s">
        <v>836</v>
      </c>
      <c r="F1632" t="s">
        <v>838</v>
      </c>
      <c r="G1632">
        <v>1</v>
      </c>
      <c r="H1632" t="s">
        <v>1110</v>
      </c>
      <c r="I1632">
        <v>34.408000000000001</v>
      </c>
      <c r="J1632">
        <v>-119.685</v>
      </c>
      <c r="K1632" s="11">
        <v>0</v>
      </c>
      <c r="L1632">
        <v>1856</v>
      </c>
      <c r="N1632">
        <v>5.81</v>
      </c>
      <c r="O1632" s="11">
        <v>8.77</v>
      </c>
      <c r="P1632" s="11">
        <v>0.24</v>
      </c>
      <c r="Q1632" s="12">
        <v>0.25</v>
      </c>
      <c r="R1632">
        <v>0.08</v>
      </c>
      <c r="T1632" s="42">
        <v>17</v>
      </c>
    </row>
    <row r="1633" spans="1:20" x14ac:dyDescent="0.2">
      <c r="A1633">
        <v>3039</v>
      </c>
      <c r="B1633">
        <v>2013</v>
      </c>
      <c r="C1633" t="s">
        <v>1067</v>
      </c>
      <c r="D1633" s="40">
        <v>41466</v>
      </c>
      <c r="E1633" t="s">
        <v>833</v>
      </c>
      <c r="F1633" t="s">
        <v>838</v>
      </c>
      <c r="G1633">
        <v>1</v>
      </c>
      <c r="H1633" t="s">
        <v>1110</v>
      </c>
      <c r="I1633">
        <v>32.866999999999997</v>
      </c>
      <c r="J1633">
        <v>-117.25700000000001</v>
      </c>
      <c r="K1633" s="11">
        <v>0</v>
      </c>
      <c r="L1633">
        <v>0</v>
      </c>
      <c r="N1633">
        <v>0.76</v>
      </c>
      <c r="O1633" s="11">
        <v>0</v>
      </c>
      <c r="P1633" s="11">
        <v>0</v>
      </c>
      <c r="Q1633" s="12">
        <v>0</v>
      </c>
      <c r="R1633">
        <v>0</v>
      </c>
      <c r="T1633" s="42">
        <v>20.9</v>
      </c>
    </row>
    <row r="1634" spans="1:20" x14ac:dyDescent="0.2">
      <c r="A1634">
        <v>3040</v>
      </c>
      <c r="B1634">
        <v>2013</v>
      </c>
      <c r="C1634" t="s">
        <v>1067</v>
      </c>
      <c r="D1634" s="40">
        <v>41470</v>
      </c>
      <c r="E1634" t="s">
        <v>836</v>
      </c>
      <c r="F1634" t="s">
        <v>838</v>
      </c>
      <c r="G1634">
        <v>1</v>
      </c>
      <c r="H1634" t="s">
        <v>1110</v>
      </c>
      <c r="I1634">
        <v>34.408000000000001</v>
      </c>
      <c r="J1634">
        <v>-119.685</v>
      </c>
      <c r="K1634" s="11">
        <v>0</v>
      </c>
      <c r="L1634">
        <v>928</v>
      </c>
      <c r="N1634">
        <v>3.08</v>
      </c>
      <c r="O1634" s="11">
        <v>9.4499999999999993</v>
      </c>
      <c r="P1634" s="11">
        <v>0.18</v>
      </c>
      <c r="Q1634" s="12">
        <v>0.01</v>
      </c>
      <c r="R1634">
        <v>0.01</v>
      </c>
      <c r="T1634" s="42">
        <v>18</v>
      </c>
    </row>
    <row r="1635" spans="1:20" x14ac:dyDescent="0.2">
      <c r="A1635">
        <v>3041</v>
      </c>
      <c r="B1635">
        <v>2013</v>
      </c>
      <c r="C1635" t="s">
        <v>1067</v>
      </c>
      <c r="D1635" s="40">
        <v>41470</v>
      </c>
      <c r="E1635" t="s">
        <v>837</v>
      </c>
      <c r="F1635" t="s">
        <v>838</v>
      </c>
      <c r="G1635">
        <v>1</v>
      </c>
      <c r="H1635" t="s">
        <v>1110</v>
      </c>
      <c r="I1635">
        <v>34.008000000000003</v>
      </c>
      <c r="J1635">
        <v>-118.499</v>
      </c>
      <c r="K1635" s="11">
        <v>0</v>
      </c>
      <c r="L1635">
        <v>0</v>
      </c>
      <c r="N1635">
        <v>29.7</v>
      </c>
      <c r="O1635" s="11">
        <v>5.2380599999999999</v>
      </c>
      <c r="P1635" s="11">
        <v>0.29975600000000002</v>
      </c>
      <c r="Q1635" s="12">
        <v>0.34856799999999999</v>
      </c>
      <c r="R1635">
        <v>6.9800000000000001E-2</v>
      </c>
      <c r="T1635" s="42">
        <v>21.5</v>
      </c>
    </row>
    <row r="1636" spans="1:20" x14ac:dyDescent="0.2">
      <c r="A1636">
        <v>3042</v>
      </c>
      <c r="B1636">
        <v>2013</v>
      </c>
      <c r="C1636" t="s">
        <v>1067</v>
      </c>
      <c r="D1636" s="40">
        <v>41470</v>
      </c>
      <c r="E1636" t="s">
        <v>833</v>
      </c>
      <c r="F1636" t="s">
        <v>838</v>
      </c>
      <c r="G1636">
        <v>1</v>
      </c>
      <c r="H1636" t="s">
        <v>1110</v>
      </c>
      <c r="I1636">
        <v>32.866999999999997</v>
      </c>
      <c r="J1636">
        <v>-117.25700000000001</v>
      </c>
      <c r="K1636" s="11">
        <v>0</v>
      </c>
      <c r="L1636">
        <v>9200</v>
      </c>
      <c r="N1636">
        <v>0.94</v>
      </c>
      <c r="O1636" s="11">
        <v>2.59</v>
      </c>
      <c r="P1636" s="11">
        <v>0.13</v>
      </c>
      <c r="Q1636" s="12">
        <v>0.11</v>
      </c>
      <c r="R1636">
        <v>0.05</v>
      </c>
      <c r="T1636" s="42">
        <v>22.1</v>
      </c>
    </row>
    <row r="1637" spans="1:20" x14ac:dyDescent="0.2">
      <c r="A1637">
        <v>3043</v>
      </c>
      <c r="B1637">
        <v>2013</v>
      </c>
      <c r="C1637" t="s">
        <v>1067</v>
      </c>
      <c r="D1637" s="40">
        <v>41470</v>
      </c>
      <c r="E1637" t="s">
        <v>835</v>
      </c>
      <c r="F1637" t="s">
        <v>838</v>
      </c>
      <c r="G1637">
        <v>1</v>
      </c>
      <c r="H1637" t="s">
        <v>1110</v>
      </c>
      <c r="I1637">
        <v>33.606099999999998</v>
      </c>
      <c r="J1637">
        <v>-117.9311</v>
      </c>
      <c r="K1637" s="11">
        <v>0</v>
      </c>
      <c r="L1637">
        <v>2600</v>
      </c>
      <c r="N1637">
        <v>0.76</v>
      </c>
      <c r="O1637" s="11">
        <v>1.86</v>
      </c>
      <c r="P1637" s="11">
        <v>0.16</v>
      </c>
      <c r="Q1637" s="12">
        <v>0</v>
      </c>
      <c r="R1637">
        <v>0</v>
      </c>
      <c r="T1637" s="42">
        <v>23</v>
      </c>
    </row>
    <row r="1638" spans="1:20" x14ac:dyDescent="0.2">
      <c r="A1638">
        <v>3044</v>
      </c>
      <c r="B1638">
        <v>2013</v>
      </c>
      <c r="C1638" t="s">
        <v>1067</v>
      </c>
      <c r="D1638" s="40">
        <v>41473</v>
      </c>
      <c r="E1638" t="s">
        <v>833</v>
      </c>
      <c r="F1638" t="s">
        <v>838</v>
      </c>
      <c r="G1638">
        <v>1</v>
      </c>
      <c r="H1638" t="s">
        <v>1110</v>
      </c>
      <c r="I1638">
        <v>32.866999999999997</v>
      </c>
      <c r="J1638">
        <v>-117.25700000000001</v>
      </c>
      <c r="K1638" s="11">
        <v>0</v>
      </c>
      <c r="L1638">
        <v>0</v>
      </c>
      <c r="N1638">
        <v>1.44</v>
      </c>
      <c r="O1638" s="11">
        <v>0</v>
      </c>
      <c r="P1638" s="11">
        <v>0</v>
      </c>
      <c r="Q1638" s="12">
        <v>0</v>
      </c>
      <c r="R1638">
        <v>0</v>
      </c>
      <c r="T1638" s="42">
        <v>20.6</v>
      </c>
    </row>
    <row r="1639" spans="1:20" x14ac:dyDescent="0.2">
      <c r="A1639">
        <v>3045</v>
      </c>
      <c r="B1639">
        <v>2013</v>
      </c>
      <c r="C1639" t="s">
        <v>1067</v>
      </c>
      <c r="D1639" s="40">
        <v>41477</v>
      </c>
      <c r="E1639" t="s">
        <v>835</v>
      </c>
      <c r="F1639" t="s">
        <v>838</v>
      </c>
      <c r="G1639">
        <v>1</v>
      </c>
      <c r="H1639" t="s">
        <v>1110</v>
      </c>
      <c r="I1639">
        <v>33.606099999999998</v>
      </c>
      <c r="J1639">
        <v>-117.9311</v>
      </c>
      <c r="K1639" s="11">
        <v>0</v>
      </c>
      <c r="L1639">
        <v>15599</v>
      </c>
      <c r="N1639">
        <v>1.1200000000000001</v>
      </c>
      <c r="O1639" s="11">
        <v>1.48</v>
      </c>
      <c r="P1639" s="11">
        <v>0.14000000000000001</v>
      </c>
      <c r="Q1639" s="12">
        <v>0</v>
      </c>
      <c r="R1639">
        <v>0</v>
      </c>
      <c r="T1639" s="42">
        <v>20</v>
      </c>
    </row>
    <row r="1640" spans="1:20" x14ac:dyDescent="0.2">
      <c r="A1640">
        <v>3046</v>
      </c>
      <c r="B1640">
        <v>2013</v>
      </c>
      <c r="C1640" t="s">
        <v>1067</v>
      </c>
      <c r="D1640" s="40">
        <v>41477</v>
      </c>
      <c r="E1640" t="s">
        <v>833</v>
      </c>
      <c r="F1640" t="s">
        <v>838</v>
      </c>
      <c r="G1640">
        <v>1</v>
      </c>
      <c r="H1640" t="s">
        <v>1110</v>
      </c>
      <c r="I1640">
        <v>32.866999999999997</v>
      </c>
      <c r="J1640">
        <v>-117.25700000000001</v>
      </c>
      <c r="K1640" s="11">
        <v>0</v>
      </c>
      <c r="L1640">
        <v>14800</v>
      </c>
      <c r="N1640">
        <v>1.77</v>
      </c>
      <c r="O1640" s="11">
        <v>3.73</v>
      </c>
      <c r="P1640" s="11">
        <v>0.12</v>
      </c>
      <c r="Q1640" s="12">
        <v>7.0000000000000007E-2</v>
      </c>
      <c r="R1640">
        <v>0.05</v>
      </c>
      <c r="T1640" s="42">
        <v>20.100000000000001</v>
      </c>
    </row>
    <row r="1641" spans="1:20" x14ac:dyDescent="0.2">
      <c r="A1641">
        <v>3047</v>
      </c>
      <c r="B1641">
        <v>2013</v>
      </c>
      <c r="C1641" t="s">
        <v>1067</v>
      </c>
      <c r="D1641" s="40">
        <v>41477</v>
      </c>
      <c r="E1641" t="s">
        <v>837</v>
      </c>
      <c r="F1641" t="s">
        <v>838</v>
      </c>
      <c r="G1641">
        <v>1</v>
      </c>
      <c r="H1641" t="s">
        <v>1110</v>
      </c>
      <c r="I1641">
        <v>34.008000000000003</v>
      </c>
      <c r="J1641">
        <v>-118.499</v>
      </c>
      <c r="K1641" s="11">
        <v>0</v>
      </c>
      <c r="L1641">
        <v>0</v>
      </c>
      <c r="N1641">
        <v>0.4</v>
      </c>
      <c r="O1641" s="11">
        <v>5.6257000000000001</v>
      </c>
      <c r="P1641" s="11">
        <v>0.33979199999999998</v>
      </c>
      <c r="Q1641" s="12">
        <v>3.0646599999999999</v>
      </c>
      <c r="R1641">
        <v>0.13039100000000001</v>
      </c>
      <c r="T1641" s="42">
        <v>20</v>
      </c>
    </row>
    <row r="1642" spans="1:20" x14ac:dyDescent="0.2">
      <c r="A1642">
        <v>3049</v>
      </c>
      <c r="B1642">
        <v>2013</v>
      </c>
      <c r="C1642" t="s">
        <v>1067</v>
      </c>
      <c r="D1642" s="40">
        <v>41480</v>
      </c>
      <c r="E1642" t="s">
        <v>833</v>
      </c>
      <c r="F1642" t="s">
        <v>838</v>
      </c>
      <c r="G1642">
        <v>1</v>
      </c>
      <c r="H1642" t="s">
        <v>1110</v>
      </c>
      <c r="I1642">
        <v>32.866999999999997</v>
      </c>
      <c r="J1642">
        <v>-117.25700000000001</v>
      </c>
      <c r="K1642" s="11">
        <v>0</v>
      </c>
      <c r="L1642">
        <v>0</v>
      </c>
      <c r="N1642">
        <v>2.5099999999999998</v>
      </c>
      <c r="O1642" s="11">
        <v>0</v>
      </c>
      <c r="P1642" s="11">
        <v>0</v>
      </c>
      <c r="Q1642" s="12">
        <v>0</v>
      </c>
      <c r="R1642">
        <v>0</v>
      </c>
      <c r="T1642" s="42">
        <v>18.8</v>
      </c>
    </row>
    <row r="1643" spans="1:20" x14ac:dyDescent="0.2">
      <c r="A1643">
        <v>3051</v>
      </c>
      <c r="B1643">
        <v>2013</v>
      </c>
      <c r="C1643" t="s">
        <v>1067</v>
      </c>
      <c r="D1643" s="40">
        <v>41484</v>
      </c>
      <c r="E1643" t="s">
        <v>833</v>
      </c>
      <c r="F1643" t="s">
        <v>838</v>
      </c>
      <c r="G1643">
        <v>1</v>
      </c>
      <c r="H1643" t="s">
        <v>1110</v>
      </c>
      <c r="I1643">
        <v>32.866999999999997</v>
      </c>
      <c r="J1643">
        <v>-117.25700000000001</v>
      </c>
      <c r="K1643" s="11">
        <v>0.4</v>
      </c>
      <c r="L1643">
        <v>86000</v>
      </c>
      <c r="N1643">
        <v>2.85</v>
      </c>
      <c r="O1643" s="11">
        <v>4.97</v>
      </c>
      <c r="P1643" s="11">
        <v>0.26</v>
      </c>
      <c r="Q1643" s="12">
        <v>1.51</v>
      </c>
      <c r="R1643">
        <v>0.09</v>
      </c>
      <c r="T1643" s="42">
        <v>17.100000000000001</v>
      </c>
    </row>
    <row r="1644" spans="1:20" x14ac:dyDescent="0.2">
      <c r="A1644">
        <v>3052</v>
      </c>
      <c r="B1644">
        <v>2013</v>
      </c>
      <c r="C1644" t="s">
        <v>1067</v>
      </c>
      <c r="D1644" s="40">
        <v>41484</v>
      </c>
      <c r="E1644" t="s">
        <v>835</v>
      </c>
      <c r="F1644" t="s">
        <v>838</v>
      </c>
      <c r="G1644">
        <v>1</v>
      </c>
      <c r="H1644" t="s">
        <v>1110</v>
      </c>
      <c r="I1644">
        <v>33.606099999999998</v>
      </c>
      <c r="J1644">
        <v>-117.9311</v>
      </c>
      <c r="K1644" s="11">
        <v>0</v>
      </c>
      <c r="L1644">
        <v>197588</v>
      </c>
      <c r="N1644">
        <v>1.99</v>
      </c>
      <c r="O1644" s="11">
        <v>3.63</v>
      </c>
      <c r="P1644" s="11">
        <v>0.13</v>
      </c>
      <c r="Q1644" s="12">
        <v>0</v>
      </c>
      <c r="R1644">
        <v>0.11</v>
      </c>
      <c r="T1644" s="42">
        <v>19.5</v>
      </c>
    </row>
    <row r="1645" spans="1:20" x14ac:dyDescent="0.2">
      <c r="A1645">
        <v>3053</v>
      </c>
      <c r="B1645">
        <v>2013</v>
      </c>
      <c r="C1645" t="s">
        <v>1067</v>
      </c>
      <c r="D1645" s="40">
        <v>41484</v>
      </c>
      <c r="E1645" t="s">
        <v>837</v>
      </c>
      <c r="F1645" t="s">
        <v>838</v>
      </c>
      <c r="G1645">
        <v>1</v>
      </c>
      <c r="H1645" t="s">
        <v>1110</v>
      </c>
      <c r="I1645">
        <v>34.008000000000003</v>
      </c>
      <c r="J1645">
        <v>-118.499</v>
      </c>
      <c r="K1645" s="11">
        <v>0</v>
      </c>
      <c r="L1645">
        <v>5984</v>
      </c>
      <c r="N1645">
        <v>1.1399999999999999</v>
      </c>
      <c r="O1645" s="11">
        <v>6.5457200000000002</v>
      </c>
      <c r="P1645" s="11">
        <v>0.31631500000000001</v>
      </c>
      <c r="Q1645" s="12">
        <v>0.73720200000000002</v>
      </c>
      <c r="R1645">
        <v>0.13908699999999999</v>
      </c>
      <c r="T1645" s="42">
        <v>19</v>
      </c>
    </row>
    <row r="1646" spans="1:20" x14ac:dyDescent="0.2">
      <c r="A1646">
        <v>3054</v>
      </c>
      <c r="B1646">
        <v>2013</v>
      </c>
      <c r="C1646" t="s">
        <v>1068</v>
      </c>
      <c r="D1646" s="40">
        <v>41487</v>
      </c>
      <c r="E1646" t="s">
        <v>833</v>
      </c>
      <c r="F1646" t="s">
        <v>838</v>
      </c>
      <c r="G1646">
        <v>1</v>
      </c>
      <c r="H1646" t="s">
        <v>1110</v>
      </c>
      <c r="I1646">
        <v>32.866999999999997</v>
      </c>
      <c r="J1646">
        <v>-117.25700000000001</v>
      </c>
      <c r="K1646" s="11">
        <v>0</v>
      </c>
      <c r="L1646">
        <v>0</v>
      </c>
      <c r="N1646">
        <v>2.33</v>
      </c>
      <c r="O1646" s="11">
        <v>0</v>
      </c>
      <c r="P1646" s="11">
        <v>0</v>
      </c>
      <c r="Q1646" s="12">
        <v>0</v>
      </c>
      <c r="R1646">
        <v>0</v>
      </c>
      <c r="T1646" s="42">
        <v>17.5</v>
      </c>
    </row>
    <row r="1647" spans="1:20" x14ac:dyDescent="0.2">
      <c r="A1647">
        <v>3056</v>
      </c>
      <c r="B1647">
        <v>2013</v>
      </c>
      <c r="C1647" t="s">
        <v>1068</v>
      </c>
      <c r="D1647" s="40">
        <v>41491</v>
      </c>
      <c r="E1647" t="s">
        <v>835</v>
      </c>
      <c r="F1647" t="s">
        <v>838</v>
      </c>
      <c r="G1647">
        <v>1</v>
      </c>
      <c r="H1647" t="s">
        <v>1110</v>
      </c>
      <c r="I1647">
        <v>33.606099999999998</v>
      </c>
      <c r="J1647">
        <v>-117.9311</v>
      </c>
      <c r="K1647" s="11">
        <v>0.11</v>
      </c>
      <c r="L1647">
        <v>683759</v>
      </c>
      <c r="N1647">
        <v>2.38</v>
      </c>
      <c r="O1647" s="11">
        <v>0</v>
      </c>
      <c r="P1647" s="11">
        <v>0.21</v>
      </c>
      <c r="Q1647" s="12">
        <v>0</v>
      </c>
      <c r="R1647">
        <v>0</v>
      </c>
      <c r="T1647" s="42">
        <v>18.100000000000001</v>
      </c>
    </row>
    <row r="1648" spans="1:20" x14ac:dyDescent="0.2">
      <c r="A1648">
        <v>3057</v>
      </c>
      <c r="B1648">
        <v>2013</v>
      </c>
      <c r="C1648" t="s">
        <v>1068</v>
      </c>
      <c r="D1648" s="40">
        <v>41491</v>
      </c>
      <c r="E1648" t="s">
        <v>833</v>
      </c>
      <c r="F1648" t="s">
        <v>838</v>
      </c>
      <c r="G1648">
        <v>1</v>
      </c>
      <c r="H1648" t="s">
        <v>1110</v>
      </c>
      <c r="I1648">
        <v>32.866999999999997</v>
      </c>
      <c r="J1648">
        <v>-117.25700000000001</v>
      </c>
      <c r="K1648" s="11">
        <v>0</v>
      </c>
      <c r="L1648">
        <v>14400</v>
      </c>
      <c r="N1648">
        <v>1.03</v>
      </c>
      <c r="O1648" s="11">
        <v>2.15</v>
      </c>
      <c r="P1648" s="11">
        <v>0.17</v>
      </c>
      <c r="Q1648" s="12">
        <v>0.06</v>
      </c>
      <c r="R1648">
        <v>0.03</v>
      </c>
      <c r="T1648" s="42">
        <v>20</v>
      </c>
    </row>
    <row r="1649" spans="1:20" x14ac:dyDescent="0.2">
      <c r="A1649">
        <v>3058</v>
      </c>
      <c r="B1649">
        <v>2013</v>
      </c>
      <c r="C1649" t="s">
        <v>1068</v>
      </c>
      <c r="D1649" s="40">
        <v>41491</v>
      </c>
      <c r="E1649" t="s">
        <v>837</v>
      </c>
      <c r="F1649" t="s">
        <v>838</v>
      </c>
      <c r="G1649">
        <v>1</v>
      </c>
      <c r="H1649" t="s">
        <v>1110</v>
      </c>
      <c r="I1649">
        <v>34.008000000000003</v>
      </c>
      <c r="J1649">
        <v>-118.499</v>
      </c>
      <c r="K1649" s="11">
        <v>0</v>
      </c>
      <c r="L1649">
        <v>1870</v>
      </c>
      <c r="N1649">
        <v>0.44</v>
      </c>
      <c r="O1649" s="11">
        <v>5.4087500000000004</v>
      </c>
      <c r="P1649" s="11">
        <v>0.35207500000000003</v>
      </c>
      <c r="Q1649" s="12">
        <v>0.65097000000000005</v>
      </c>
      <c r="R1649">
        <v>0.108626</v>
      </c>
      <c r="T1649" s="42">
        <v>20</v>
      </c>
    </row>
    <row r="1650" spans="1:20" x14ac:dyDescent="0.2">
      <c r="A1650">
        <v>3059</v>
      </c>
      <c r="B1650">
        <v>2013</v>
      </c>
      <c r="C1650" t="s">
        <v>1068</v>
      </c>
      <c r="D1650" s="40">
        <v>41494</v>
      </c>
      <c r="E1650" t="s">
        <v>833</v>
      </c>
      <c r="F1650" t="s">
        <v>838</v>
      </c>
      <c r="G1650">
        <v>1</v>
      </c>
      <c r="H1650" t="s">
        <v>1110</v>
      </c>
      <c r="I1650">
        <v>32.866999999999997</v>
      </c>
      <c r="J1650">
        <v>-117.25700000000001</v>
      </c>
      <c r="K1650" s="11">
        <v>0</v>
      </c>
      <c r="L1650">
        <v>0</v>
      </c>
      <c r="N1650">
        <v>0.98</v>
      </c>
      <c r="O1650" s="11">
        <v>0</v>
      </c>
      <c r="P1650" s="11">
        <v>0</v>
      </c>
      <c r="Q1650" s="12">
        <v>0</v>
      </c>
      <c r="R1650">
        <v>0</v>
      </c>
      <c r="T1650" s="42">
        <v>20.5</v>
      </c>
    </row>
    <row r="1651" spans="1:20" x14ac:dyDescent="0.2">
      <c r="A1651">
        <v>3061</v>
      </c>
      <c r="B1651">
        <v>2013</v>
      </c>
      <c r="C1651" t="s">
        <v>1068</v>
      </c>
      <c r="D1651" s="40">
        <v>41498</v>
      </c>
      <c r="E1651" t="s">
        <v>837</v>
      </c>
      <c r="F1651" t="s">
        <v>838</v>
      </c>
      <c r="G1651">
        <v>1</v>
      </c>
      <c r="H1651" t="s">
        <v>1110</v>
      </c>
      <c r="I1651">
        <v>34.008000000000003</v>
      </c>
      <c r="J1651">
        <v>-118.499</v>
      </c>
      <c r="K1651" s="11">
        <v>0</v>
      </c>
      <c r="L1651">
        <v>1122</v>
      </c>
      <c r="N1651">
        <v>2.39</v>
      </c>
      <c r="O1651" s="11">
        <v>4.5637499999999998</v>
      </c>
      <c r="P1651" s="11">
        <v>0.54041700000000004</v>
      </c>
      <c r="Q1651" s="12">
        <v>1.6938599999999999</v>
      </c>
      <c r="R1651">
        <v>0.14188200000000001</v>
      </c>
      <c r="T1651" s="42">
        <v>20</v>
      </c>
    </row>
    <row r="1652" spans="1:20" x14ac:dyDescent="0.2">
      <c r="A1652">
        <v>3062</v>
      </c>
      <c r="B1652">
        <v>2013</v>
      </c>
      <c r="C1652" t="s">
        <v>1068</v>
      </c>
      <c r="D1652" s="40">
        <v>41498</v>
      </c>
      <c r="E1652" t="s">
        <v>833</v>
      </c>
      <c r="F1652" t="s">
        <v>838</v>
      </c>
      <c r="G1652">
        <v>1</v>
      </c>
      <c r="H1652" t="s">
        <v>1110</v>
      </c>
      <c r="I1652">
        <v>32.866999999999997</v>
      </c>
      <c r="J1652">
        <v>-117.25700000000001</v>
      </c>
      <c r="K1652" s="11">
        <v>0</v>
      </c>
      <c r="L1652">
        <v>26400</v>
      </c>
      <c r="N1652">
        <v>1.52</v>
      </c>
      <c r="O1652" s="11">
        <v>1.84</v>
      </c>
      <c r="P1652" s="11">
        <v>0.13</v>
      </c>
      <c r="Q1652" s="12">
        <v>0.01</v>
      </c>
      <c r="R1652">
        <v>0.01</v>
      </c>
      <c r="T1652" s="42">
        <v>21.2</v>
      </c>
    </row>
    <row r="1653" spans="1:20" x14ac:dyDescent="0.2">
      <c r="A1653">
        <v>3063</v>
      </c>
      <c r="B1653">
        <v>2013</v>
      </c>
      <c r="C1653" t="s">
        <v>1068</v>
      </c>
      <c r="D1653" s="40">
        <v>41498</v>
      </c>
      <c r="E1653" t="s">
        <v>835</v>
      </c>
      <c r="F1653" t="s">
        <v>838</v>
      </c>
      <c r="G1653">
        <v>1</v>
      </c>
      <c r="H1653" t="s">
        <v>1110</v>
      </c>
      <c r="I1653">
        <v>33.606099999999998</v>
      </c>
      <c r="J1653">
        <v>-117.9311</v>
      </c>
      <c r="K1653" s="11">
        <v>0</v>
      </c>
      <c r="L1653">
        <v>0</v>
      </c>
      <c r="N1653">
        <v>2.77</v>
      </c>
      <c r="O1653" s="11">
        <v>0</v>
      </c>
      <c r="P1653" s="11">
        <v>0.19</v>
      </c>
      <c r="Q1653" s="12">
        <v>0.22</v>
      </c>
      <c r="R1653">
        <v>0</v>
      </c>
      <c r="T1653" s="42">
        <v>19</v>
      </c>
    </row>
    <row r="1654" spans="1:20" x14ac:dyDescent="0.2">
      <c r="A1654">
        <v>3064</v>
      </c>
      <c r="B1654">
        <v>2013</v>
      </c>
      <c r="C1654" t="s">
        <v>1068</v>
      </c>
      <c r="D1654" s="40">
        <v>41505</v>
      </c>
      <c r="E1654" t="s">
        <v>835</v>
      </c>
      <c r="F1654" t="s">
        <v>838</v>
      </c>
      <c r="G1654">
        <v>1</v>
      </c>
      <c r="H1654" t="s">
        <v>1110</v>
      </c>
      <c r="I1654">
        <v>33.606099999999998</v>
      </c>
      <c r="J1654">
        <v>-117.9311</v>
      </c>
      <c r="K1654" s="11">
        <v>0</v>
      </c>
      <c r="L1654">
        <v>5200</v>
      </c>
      <c r="N1654">
        <v>1.21</v>
      </c>
      <c r="O1654" s="11">
        <v>1.17</v>
      </c>
      <c r="P1654" s="11">
        <v>0.17</v>
      </c>
      <c r="Q1654" s="12">
        <v>0.13</v>
      </c>
      <c r="R1654">
        <v>0.1</v>
      </c>
      <c r="T1654" s="42">
        <v>19.7</v>
      </c>
    </row>
    <row r="1655" spans="1:20" x14ac:dyDescent="0.2">
      <c r="A1655">
        <v>3066</v>
      </c>
      <c r="B1655">
        <v>2013</v>
      </c>
      <c r="C1655" t="s">
        <v>1068</v>
      </c>
      <c r="D1655" s="40">
        <v>41505</v>
      </c>
      <c r="E1655" t="s">
        <v>837</v>
      </c>
      <c r="F1655" t="s">
        <v>838</v>
      </c>
      <c r="G1655">
        <v>1</v>
      </c>
      <c r="H1655" t="s">
        <v>1110</v>
      </c>
      <c r="I1655">
        <v>34.008000000000003</v>
      </c>
      <c r="J1655">
        <v>-118.499</v>
      </c>
      <c r="K1655" s="11">
        <v>0</v>
      </c>
      <c r="L1655">
        <v>390</v>
      </c>
      <c r="N1655">
        <v>1.8</v>
      </c>
      <c r="O1655" s="11">
        <v>4.6833799999999997</v>
      </c>
      <c r="P1655" s="11">
        <v>0.41618500000000003</v>
      </c>
      <c r="Q1655" s="12">
        <v>1.0768</v>
      </c>
      <c r="R1655">
        <v>0.14772099999999999</v>
      </c>
      <c r="T1655" s="42">
        <v>20</v>
      </c>
    </row>
    <row r="1656" spans="1:20" x14ac:dyDescent="0.2">
      <c r="A1656">
        <v>3067</v>
      </c>
      <c r="B1656">
        <v>2013</v>
      </c>
      <c r="C1656" t="s">
        <v>1068</v>
      </c>
      <c r="D1656" s="40">
        <v>41505</v>
      </c>
      <c r="E1656" t="s">
        <v>833</v>
      </c>
      <c r="F1656" t="s">
        <v>838</v>
      </c>
      <c r="G1656">
        <v>1</v>
      </c>
      <c r="H1656" t="s">
        <v>1110</v>
      </c>
      <c r="I1656">
        <v>32.866999999999997</v>
      </c>
      <c r="J1656">
        <v>-117.25700000000001</v>
      </c>
      <c r="K1656" s="11">
        <v>0.1</v>
      </c>
      <c r="L1656">
        <v>20400</v>
      </c>
      <c r="N1656">
        <v>1.04</v>
      </c>
      <c r="O1656" s="11">
        <v>2.52</v>
      </c>
      <c r="P1656" s="11">
        <v>0.17</v>
      </c>
      <c r="Q1656" s="12">
        <v>0.06</v>
      </c>
      <c r="R1656">
        <v>0.06</v>
      </c>
      <c r="T1656" s="42">
        <v>19.7</v>
      </c>
    </row>
    <row r="1657" spans="1:20" x14ac:dyDescent="0.2">
      <c r="A1657">
        <v>3069</v>
      </c>
      <c r="B1657">
        <v>2013</v>
      </c>
      <c r="C1657" t="s">
        <v>1068</v>
      </c>
      <c r="D1657" s="40">
        <v>41512</v>
      </c>
      <c r="E1657" t="s">
        <v>833</v>
      </c>
      <c r="F1657" t="s">
        <v>838</v>
      </c>
      <c r="G1657">
        <v>1</v>
      </c>
      <c r="H1657" t="s">
        <v>1110</v>
      </c>
      <c r="I1657">
        <v>32.866999999999997</v>
      </c>
      <c r="J1657">
        <v>-117.25700000000001</v>
      </c>
      <c r="K1657" s="11">
        <v>0</v>
      </c>
      <c r="L1657">
        <v>20000</v>
      </c>
      <c r="N1657">
        <v>1.1000000000000001</v>
      </c>
      <c r="O1657" s="11">
        <v>2.09</v>
      </c>
      <c r="P1657" s="11">
        <v>0.24</v>
      </c>
      <c r="Q1657" s="12">
        <v>0.22</v>
      </c>
      <c r="R1657">
        <v>0.02</v>
      </c>
      <c r="T1657" s="42">
        <v>18.600000000000001</v>
      </c>
    </row>
    <row r="1658" spans="1:20" x14ac:dyDescent="0.2">
      <c r="A1658">
        <v>3070</v>
      </c>
      <c r="B1658">
        <v>2013</v>
      </c>
      <c r="C1658" t="s">
        <v>1068</v>
      </c>
      <c r="D1658" s="40">
        <v>41512</v>
      </c>
      <c r="E1658" t="s">
        <v>837</v>
      </c>
      <c r="F1658" t="s">
        <v>838</v>
      </c>
      <c r="G1658">
        <v>1</v>
      </c>
      <c r="H1658" t="s">
        <v>1110</v>
      </c>
      <c r="I1658">
        <v>34.008000000000003</v>
      </c>
      <c r="J1658">
        <v>-118.499</v>
      </c>
      <c r="K1658" s="11">
        <v>0</v>
      </c>
      <c r="L1658">
        <v>7106</v>
      </c>
      <c r="N1658">
        <v>2.09</v>
      </c>
      <c r="O1658" s="11">
        <v>4.90855</v>
      </c>
      <c r="P1658" s="11">
        <v>1.05782</v>
      </c>
      <c r="Q1658" s="12">
        <v>1.4281600000000001</v>
      </c>
      <c r="R1658">
        <v>0.25584400000000002</v>
      </c>
      <c r="T1658" s="42">
        <v>19</v>
      </c>
    </row>
    <row r="1659" spans="1:20" x14ac:dyDescent="0.2">
      <c r="A1659">
        <v>3071</v>
      </c>
      <c r="B1659">
        <v>2013</v>
      </c>
      <c r="C1659" t="s">
        <v>1069</v>
      </c>
      <c r="D1659" s="40">
        <v>41518</v>
      </c>
      <c r="E1659" t="s">
        <v>837</v>
      </c>
      <c r="F1659" t="s">
        <v>838</v>
      </c>
      <c r="G1659">
        <v>1</v>
      </c>
      <c r="H1659" t="s">
        <v>1110</v>
      </c>
      <c r="I1659">
        <v>34.008000000000003</v>
      </c>
      <c r="J1659">
        <v>-118.499</v>
      </c>
      <c r="K1659" s="11">
        <v>0.05</v>
      </c>
      <c r="L1659">
        <v>15064</v>
      </c>
      <c r="N1659">
        <v>0.56000000000000005</v>
      </c>
      <c r="O1659" s="11">
        <v>0.34218700000000002</v>
      </c>
      <c r="P1659" s="11">
        <v>0.37767400000000001</v>
      </c>
      <c r="Q1659" s="12">
        <v>0.71570999999999996</v>
      </c>
      <c r="R1659">
        <v>0.33383400000000002</v>
      </c>
      <c r="T1659" s="42">
        <v>20.5</v>
      </c>
    </row>
    <row r="1660" spans="1:20" x14ac:dyDescent="0.2">
      <c r="A1660">
        <v>3072</v>
      </c>
      <c r="B1660">
        <v>2013</v>
      </c>
      <c r="C1660" t="s">
        <v>1069</v>
      </c>
      <c r="D1660" s="40">
        <v>41520</v>
      </c>
      <c r="E1660" t="s">
        <v>835</v>
      </c>
      <c r="F1660" t="s">
        <v>838</v>
      </c>
      <c r="G1660">
        <v>1</v>
      </c>
      <c r="H1660" t="s">
        <v>1110</v>
      </c>
      <c r="I1660">
        <v>33.606099999999998</v>
      </c>
      <c r="J1660">
        <v>-117.9311</v>
      </c>
      <c r="K1660" s="11">
        <v>0</v>
      </c>
      <c r="L1660">
        <v>0</v>
      </c>
      <c r="N1660">
        <v>0.92</v>
      </c>
      <c r="O1660" s="11">
        <v>2.5299999999999998</v>
      </c>
      <c r="P1660" s="11">
        <v>0.2</v>
      </c>
      <c r="Q1660" s="12">
        <v>0.27</v>
      </c>
      <c r="R1660">
        <v>0</v>
      </c>
      <c r="T1660" s="42">
        <v>19.3</v>
      </c>
    </row>
    <row r="1661" spans="1:20" x14ac:dyDescent="0.2">
      <c r="A1661">
        <v>3074</v>
      </c>
      <c r="B1661">
        <v>2013</v>
      </c>
      <c r="C1661" t="s">
        <v>1069</v>
      </c>
      <c r="D1661" s="40">
        <v>41520</v>
      </c>
      <c r="E1661" t="s">
        <v>833</v>
      </c>
      <c r="F1661" t="s">
        <v>838</v>
      </c>
      <c r="G1661">
        <v>1</v>
      </c>
      <c r="H1661" t="s">
        <v>1110</v>
      </c>
      <c r="I1661">
        <v>32.866999999999997</v>
      </c>
      <c r="J1661">
        <v>-117.25700000000001</v>
      </c>
      <c r="K1661" s="11">
        <v>0</v>
      </c>
      <c r="L1661">
        <v>20400</v>
      </c>
      <c r="N1661">
        <v>3.46</v>
      </c>
      <c r="O1661" s="11">
        <v>0.9</v>
      </c>
      <c r="P1661" s="11">
        <v>0.22</v>
      </c>
      <c r="Q1661" s="12">
        <v>0.31</v>
      </c>
      <c r="R1661">
        <v>0.04</v>
      </c>
      <c r="T1661" s="42">
        <v>20.100000000000001</v>
      </c>
    </row>
    <row r="1662" spans="1:20" x14ac:dyDescent="0.2">
      <c r="A1662">
        <v>3075</v>
      </c>
      <c r="B1662">
        <v>2013</v>
      </c>
      <c r="C1662" t="s">
        <v>1069</v>
      </c>
      <c r="D1662" s="40">
        <v>41526</v>
      </c>
      <c r="E1662" t="s">
        <v>835</v>
      </c>
      <c r="F1662" t="s">
        <v>838</v>
      </c>
      <c r="G1662">
        <v>1</v>
      </c>
      <c r="H1662" t="s">
        <v>1110</v>
      </c>
      <c r="I1662">
        <v>33.606099999999998</v>
      </c>
      <c r="J1662">
        <v>-117.9311</v>
      </c>
      <c r="K1662" s="11">
        <v>0</v>
      </c>
      <c r="L1662">
        <v>7800</v>
      </c>
      <c r="N1662">
        <v>4.1900000000000004</v>
      </c>
      <c r="O1662" s="11">
        <v>2.35</v>
      </c>
      <c r="P1662" s="11">
        <v>0.28999999999999998</v>
      </c>
      <c r="Q1662" s="12">
        <v>0.47</v>
      </c>
      <c r="R1662">
        <v>0.11</v>
      </c>
      <c r="T1662" s="42">
        <v>17.600000000000001</v>
      </c>
    </row>
    <row r="1663" spans="1:20" x14ac:dyDescent="0.2">
      <c r="A1663">
        <v>3076</v>
      </c>
      <c r="B1663">
        <v>2013</v>
      </c>
      <c r="C1663" t="s">
        <v>1069</v>
      </c>
      <c r="D1663" s="40">
        <v>41526</v>
      </c>
      <c r="E1663" t="s">
        <v>833</v>
      </c>
      <c r="F1663" t="s">
        <v>838</v>
      </c>
      <c r="G1663">
        <v>1</v>
      </c>
      <c r="H1663" t="s">
        <v>1110</v>
      </c>
      <c r="I1663">
        <v>32.866999999999997</v>
      </c>
      <c r="J1663">
        <v>-117.25700000000001</v>
      </c>
      <c r="K1663" s="11">
        <v>0</v>
      </c>
      <c r="L1663">
        <v>11200</v>
      </c>
      <c r="N1663">
        <v>2.39</v>
      </c>
      <c r="O1663" s="11">
        <v>2.16</v>
      </c>
      <c r="P1663" s="11">
        <v>0.2</v>
      </c>
      <c r="Q1663" s="12">
        <v>0.44</v>
      </c>
      <c r="R1663">
        <v>0.02</v>
      </c>
      <c r="T1663" s="42">
        <v>20.100000000000001</v>
      </c>
    </row>
    <row r="1664" spans="1:20" x14ac:dyDescent="0.2">
      <c r="A1664">
        <v>3077</v>
      </c>
      <c r="B1664">
        <v>2013</v>
      </c>
      <c r="C1664" t="s">
        <v>1069</v>
      </c>
      <c r="D1664" s="40">
        <v>41526</v>
      </c>
      <c r="E1664" t="s">
        <v>837</v>
      </c>
      <c r="F1664" t="s">
        <v>838</v>
      </c>
      <c r="G1664">
        <v>1</v>
      </c>
      <c r="H1664" t="s">
        <v>1110</v>
      </c>
      <c r="I1664">
        <v>34.008000000000003</v>
      </c>
      <c r="J1664">
        <v>-118.499</v>
      </c>
      <c r="K1664" s="11">
        <v>0</v>
      </c>
      <c r="L1664">
        <v>14212</v>
      </c>
      <c r="N1664">
        <v>1.0900000000000001</v>
      </c>
      <c r="O1664" s="11">
        <v>1.3425400000000001</v>
      </c>
      <c r="P1664" s="11">
        <v>0.36147299999999999</v>
      </c>
      <c r="Q1664" s="12">
        <v>0.84446699999999997</v>
      </c>
      <c r="R1664">
        <v>8.8025000000000006E-2</v>
      </c>
      <c r="T1664" s="42">
        <v>20</v>
      </c>
    </row>
    <row r="1665" spans="1:20" x14ac:dyDescent="0.2">
      <c r="A1665">
        <v>3080</v>
      </c>
      <c r="B1665">
        <v>2013</v>
      </c>
      <c r="C1665" t="s">
        <v>1069</v>
      </c>
      <c r="D1665" s="40">
        <v>41533</v>
      </c>
      <c r="E1665" t="s">
        <v>835</v>
      </c>
      <c r="F1665" t="s">
        <v>838</v>
      </c>
      <c r="G1665">
        <v>1</v>
      </c>
      <c r="H1665" t="s">
        <v>1110</v>
      </c>
      <c r="I1665">
        <v>33.606099999999998</v>
      </c>
      <c r="J1665">
        <v>-117.9311</v>
      </c>
      <c r="K1665" s="11">
        <v>0</v>
      </c>
      <c r="L1665">
        <v>5200</v>
      </c>
      <c r="N1665">
        <v>0.39</v>
      </c>
      <c r="O1665" s="11">
        <v>2.06</v>
      </c>
      <c r="P1665" s="11">
        <v>0.22</v>
      </c>
      <c r="Q1665" s="12">
        <v>0</v>
      </c>
      <c r="R1665">
        <v>0</v>
      </c>
      <c r="T1665" s="42">
        <v>18</v>
      </c>
    </row>
    <row r="1666" spans="1:20" x14ac:dyDescent="0.2">
      <c r="A1666">
        <v>3081</v>
      </c>
      <c r="B1666">
        <v>2013</v>
      </c>
      <c r="C1666" t="s">
        <v>1069</v>
      </c>
      <c r="D1666" s="40">
        <v>41533</v>
      </c>
      <c r="E1666" t="s">
        <v>833</v>
      </c>
      <c r="F1666" t="s">
        <v>838</v>
      </c>
      <c r="G1666">
        <v>1</v>
      </c>
      <c r="H1666" t="s">
        <v>1110</v>
      </c>
      <c r="I1666">
        <v>32.866999999999997</v>
      </c>
      <c r="J1666">
        <v>-117.25700000000001</v>
      </c>
      <c r="K1666" s="11">
        <v>0</v>
      </c>
      <c r="L1666">
        <v>4400</v>
      </c>
      <c r="N1666">
        <v>1.24</v>
      </c>
      <c r="O1666" s="11">
        <v>1.94</v>
      </c>
      <c r="P1666" s="11">
        <v>0.26</v>
      </c>
      <c r="Q1666" s="12">
        <v>0.36</v>
      </c>
      <c r="R1666">
        <v>0.06</v>
      </c>
      <c r="T1666" s="42">
        <v>20.6</v>
      </c>
    </row>
    <row r="1667" spans="1:20" x14ac:dyDescent="0.2">
      <c r="A1667">
        <v>3083</v>
      </c>
      <c r="B1667">
        <v>2013</v>
      </c>
      <c r="C1667" t="s">
        <v>1069</v>
      </c>
      <c r="D1667" s="40">
        <v>41540</v>
      </c>
      <c r="E1667" t="s">
        <v>833</v>
      </c>
      <c r="F1667" t="s">
        <v>838</v>
      </c>
      <c r="G1667">
        <v>1</v>
      </c>
      <c r="H1667" t="s">
        <v>1110</v>
      </c>
      <c r="I1667">
        <v>32.866999999999997</v>
      </c>
      <c r="J1667">
        <v>-117.25700000000001</v>
      </c>
      <c r="K1667" s="11">
        <v>0</v>
      </c>
      <c r="L1667">
        <v>3200</v>
      </c>
      <c r="N1667">
        <v>1.24</v>
      </c>
      <c r="O1667" s="11">
        <v>1.73</v>
      </c>
      <c r="P1667" s="11">
        <v>0.28000000000000003</v>
      </c>
      <c r="Q1667" s="12">
        <v>0.33</v>
      </c>
      <c r="R1667">
        <v>0.06</v>
      </c>
      <c r="T1667" s="42">
        <v>20</v>
      </c>
    </row>
    <row r="1668" spans="1:20" x14ac:dyDescent="0.2">
      <c r="A1668">
        <v>3084</v>
      </c>
      <c r="B1668">
        <v>2013</v>
      </c>
      <c r="C1668" t="s">
        <v>1069</v>
      </c>
      <c r="D1668" s="40">
        <v>41540</v>
      </c>
      <c r="E1668" t="s">
        <v>837</v>
      </c>
      <c r="F1668" t="s">
        <v>838</v>
      </c>
      <c r="G1668">
        <v>1</v>
      </c>
      <c r="H1668" t="s">
        <v>1110</v>
      </c>
      <c r="I1668">
        <v>34.008000000000003</v>
      </c>
      <c r="J1668">
        <v>-118.499</v>
      </c>
      <c r="K1668" s="11">
        <v>0</v>
      </c>
      <c r="L1668">
        <v>127160</v>
      </c>
      <c r="N1668">
        <v>1.54</v>
      </c>
      <c r="O1668" s="11">
        <v>2.2443599999999999</v>
      </c>
      <c r="P1668" s="11">
        <v>0.328683</v>
      </c>
      <c r="Q1668" s="12">
        <v>1.0099899999999999</v>
      </c>
      <c r="R1668">
        <v>7.9949999999999993E-2</v>
      </c>
      <c r="T1668" s="42">
        <v>18</v>
      </c>
    </row>
    <row r="1669" spans="1:20" x14ac:dyDescent="0.2">
      <c r="A1669">
        <v>3085</v>
      </c>
      <c r="B1669">
        <v>2013</v>
      </c>
      <c r="C1669" t="s">
        <v>1069</v>
      </c>
      <c r="D1669" s="40">
        <v>41541</v>
      </c>
      <c r="E1669" t="s">
        <v>835</v>
      </c>
      <c r="F1669" t="s">
        <v>838</v>
      </c>
      <c r="G1669">
        <v>1</v>
      </c>
      <c r="H1669" t="s">
        <v>1110</v>
      </c>
      <c r="I1669">
        <v>33.606099999999998</v>
      </c>
      <c r="J1669">
        <v>-117.9311</v>
      </c>
      <c r="K1669" s="11">
        <v>0</v>
      </c>
      <c r="L1669">
        <v>0</v>
      </c>
      <c r="N1669">
        <v>1.86</v>
      </c>
      <c r="O1669" s="11">
        <v>3.38</v>
      </c>
      <c r="P1669" s="11">
        <v>0.35</v>
      </c>
      <c r="Q1669" s="12">
        <v>0.32</v>
      </c>
      <c r="R1669">
        <v>0</v>
      </c>
      <c r="T1669" s="42">
        <v>18.899999999999999</v>
      </c>
    </row>
    <row r="1670" spans="1:20" x14ac:dyDescent="0.2">
      <c r="A1670">
        <v>3086</v>
      </c>
      <c r="B1670">
        <v>2013</v>
      </c>
      <c r="C1670" t="s">
        <v>1069</v>
      </c>
      <c r="D1670" s="40">
        <v>41547</v>
      </c>
      <c r="E1670" t="s">
        <v>833</v>
      </c>
      <c r="F1670" t="s">
        <v>838</v>
      </c>
      <c r="G1670">
        <v>1</v>
      </c>
      <c r="H1670" t="s">
        <v>1110</v>
      </c>
      <c r="I1670">
        <v>32.866999999999997</v>
      </c>
      <c r="J1670">
        <v>-117.25700000000001</v>
      </c>
      <c r="K1670" s="11">
        <v>0</v>
      </c>
      <c r="L1670">
        <v>20000</v>
      </c>
      <c r="N1670">
        <v>1.9</v>
      </c>
      <c r="O1670" s="11">
        <v>2.14</v>
      </c>
      <c r="P1670" s="11">
        <v>0.28000000000000003</v>
      </c>
      <c r="Q1670" s="12">
        <v>0.34</v>
      </c>
      <c r="R1670">
        <v>0.08</v>
      </c>
      <c r="T1670" s="42">
        <v>19.399999999999999</v>
      </c>
    </row>
    <row r="1671" spans="1:20" x14ac:dyDescent="0.2">
      <c r="A1671">
        <v>3087</v>
      </c>
      <c r="B1671">
        <v>2013</v>
      </c>
      <c r="C1671" t="s">
        <v>1069</v>
      </c>
      <c r="D1671" s="40">
        <v>41547</v>
      </c>
      <c r="E1671" t="s">
        <v>837</v>
      </c>
      <c r="F1671" t="s">
        <v>838</v>
      </c>
      <c r="G1671">
        <v>1</v>
      </c>
      <c r="H1671" t="s">
        <v>1110</v>
      </c>
      <c r="I1671">
        <v>34.008000000000003</v>
      </c>
      <c r="J1671">
        <v>-118.499</v>
      </c>
      <c r="K1671" s="11">
        <v>0</v>
      </c>
      <c r="L1671">
        <v>242887</v>
      </c>
      <c r="N1671">
        <v>0.76</v>
      </c>
      <c r="O1671" s="11">
        <v>1.7947599999999999</v>
      </c>
      <c r="P1671" s="11">
        <v>0.27711999999999998</v>
      </c>
      <c r="Q1671" s="12">
        <v>0.46929199999999999</v>
      </c>
      <c r="R1671">
        <v>0.14954500000000001</v>
      </c>
      <c r="T1671" s="42">
        <v>19</v>
      </c>
    </row>
    <row r="1672" spans="1:20" x14ac:dyDescent="0.2">
      <c r="A1672">
        <v>3089</v>
      </c>
      <c r="B1672">
        <v>2013</v>
      </c>
      <c r="C1672" t="s">
        <v>1081</v>
      </c>
      <c r="D1672" s="40">
        <v>41548</v>
      </c>
      <c r="E1672" t="s">
        <v>835</v>
      </c>
      <c r="F1672" t="s">
        <v>838</v>
      </c>
      <c r="G1672">
        <v>1</v>
      </c>
      <c r="H1672" t="s">
        <v>1110</v>
      </c>
      <c r="I1672">
        <v>33.606099999999998</v>
      </c>
      <c r="J1672">
        <v>-117.9311</v>
      </c>
      <c r="K1672" s="11">
        <v>0</v>
      </c>
      <c r="L1672">
        <v>5200</v>
      </c>
      <c r="N1672">
        <v>1.26</v>
      </c>
      <c r="O1672" s="11">
        <v>1.56</v>
      </c>
      <c r="P1672" s="11">
        <v>0.19</v>
      </c>
      <c r="Q1672" s="12">
        <v>0</v>
      </c>
      <c r="R1672">
        <v>0</v>
      </c>
      <c r="T1672" s="42">
        <v>20.100000000000001</v>
      </c>
    </row>
    <row r="1673" spans="1:20" x14ac:dyDescent="0.2">
      <c r="A1673">
        <v>3091</v>
      </c>
      <c r="B1673">
        <v>2013</v>
      </c>
      <c r="C1673" t="s">
        <v>1081</v>
      </c>
      <c r="D1673" s="40">
        <v>41554</v>
      </c>
      <c r="E1673" t="s">
        <v>835</v>
      </c>
      <c r="F1673" t="s">
        <v>838</v>
      </c>
      <c r="G1673">
        <v>1</v>
      </c>
      <c r="H1673" t="s">
        <v>1110</v>
      </c>
      <c r="I1673">
        <v>33.606099999999998</v>
      </c>
      <c r="J1673">
        <v>-117.9311</v>
      </c>
      <c r="K1673" s="11">
        <v>0</v>
      </c>
      <c r="L1673">
        <v>0</v>
      </c>
      <c r="N1673">
        <v>1.76</v>
      </c>
      <c r="O1673" s="11">
        <v>0</v>
      </c>
      <c r="P1673" s="11">
        <v>0.16</v>
      </c>
      <c r="Q1673" s="12">
        <v>0</v>
      </c>
      <c r="R1673">
        <v>0</v>
      </c>
      <c r="T1673" s="42">
        <v>19.8</v>
      </c>
    </row>
    <row r="1674" spans="1:20" x14ac:dyDescent="0.2">
      <c r="A1674">
        <v>3092</v>
      </c>
      <c r="B1674">
        <v>2013</v>
      </c>
      <c r="C1674" t="s">
        <v>1081</v>
      </c>
      <c r="D1674" s="40">
        <v>41554</v>
      </c>
      <c r="E1674" t="s">
        <v>833</v>
      </c>
      <c r="F1674" t="s">
        <v>838</v>
      </c>
      <c r="G1674">
        <v>1</v>
      </c>
      <c r="H1674" t="s">
        <v>1110</v>
      </c>
      <c r="I1674">
        <v>32.866999999999997</v>
      </c>
      <c r="J1674">
        <v>-117.25700000000001</v>
      </c>
      <c r="K1674" s="11">
        <v>0</v>
      </c>
      <c r="L1674">
        <v>6363</v>
      </c>
      <c r="N1674">
        <v>1.22</v>
      </c>
      <c r="O1674" s="11">
        <v>3.08</v>
      </c>
      <c r="P1674" s="11">
        <v>0.27</v>
      </c>
      <c r="Q1674" s="12">
        <v>0.49</v>
      </c>
      <c r="R1674">
        <v>7.0000000000000007E-2</v>
      </c>
      <c r="T1674" s="42">
        <v>18.8</v>
      </c>
    </row>
    <row r="1675" spans="1:20" x14ac:dyDescent="0.2">
      <c r="A1675">
        <v>3093</v>
      </c>
      <c r="B1675">
        <v>2013</v>
      </c>
      <c r="C1675" t="s">
        <v>1081</v>
      </c>
      <c r="D1675" s="40">
        <v>41554</v>
      </c>
      <c r="E1675" t="s">
        <v>837</v>
      </c>
      <c r="F1675" t="s">
        <v>838</v>
      </c>
      <c r="G1675">
        <v>1</v>
      </c>
      <c r="H1675" t="s">
        <v>1110</v>
      </c>
      <c r="I1675">
        <v>34.008000000000003</v>
      </c>
      <c r="J1675">
        <v>-118.499</v>
      </c>
      <c r="K1675" s="11">
        <v>0</v>
      </c>
      <c r="L1675">
        <v>4114</v>
      </c>
      <c r="N1675">
        <v>0.97</v>
      </c>
      <c r="O1675" s="11">
        <v>2.0540400000000001</v>
      </c>
      <c r="P1675" s="11">
        <v>0.240838</v>
      </c>
      <c r="Q1675" s="12">
        <v>0.61872300000000002</v>
      </c>
      <c r="R1675">
        <v>9.9338999999999997E-2</v>
      </c>
      <c r="T1675" s="42">
        <v>20</v>
      </c>
    </row>
    <row r="1676" spans="1:20" x14ac:dyDescent="0.2">
      <c r="A1676">
        <v>3095</v>
      </c>
      <c r="B1676">
        <v>2013</v>
      </c>
      <c r="C1676" t="s">
        <v>1081</v>
      </c>
      <c r="D1676" s="40">
        <v>41561</v>
      </c>
      <c r="E1676" t="s">
        <v>835</v>
      </c>
      <c r="F1676" t="s">
        <v>838</v>
      </c>
      <c r="G1676">
        <v>1</v>
      </c>
      <c r="H1676" t="s">
        <v>1110</v>
      </c>
      <c r="I1676">
        <v>33.606099999999998</v>
      </c>
      <c r="J1676">
        <v>-117.9311</v>
      </c>
      <c r="K1676" s="11">
        <v>0</v>
      </c>
      <c r="L1676">
        <v>0</v>
      </c>
      <c r="N1676">
        <v>1.69</v>
      </c>
      <c r="O1676" s="11">
        <v>1.31</v>
      </c>
      <c r="P1676" s="11">
        <v>0.21</v>
      </c>
      <c r="Q1676" s="12">
        <v>0.17</v>
      </c>
      <c r="R1676">
        <v>0.11</v>
      </c>
      <c r="T1676" s="42">
        <v>18.100000000000001</v>
      </c>
    </row>
    <row r="1677" spans="1:20" x14ac:dyDescent="0.2">
      <c r="A1677">
        <v>3096</v>
      </c>
      <c r="B1677">
        <v>2013</v>
      </c>
      <c r="C1677" t="s">
        <v>1081</v>
      </c>
      <c r="D1677" s="40">
        <v>41561</v>
      </c>
      <c r="E1677" t="s">
        <v>833</v>
      </c>
      <c r="F1677" t="s">
        <v>838</v>
      </c>
      <c r="G1677">
        <v>1</v>
      </c>
      <c r="H1677" t="s">
        <v>1110</v>
      </c>
      <c r="I1677">
        <v>32.866999999999997</v>
      </c>
      <c r="J1677">
        <v>-117.25700000000001</v>
      </c>
      <c r="K1677" s="11">
        <v>0</v>
      </c>
      <c r="L1677">
        <v>20800</v>
      </c>
      <c r="N1677">
        <v>1.05</v>
      </c>
      <c r="O1677" s="11">
        <v>1.33</v>
      </c>
      <c r="P1677" s="11">
        <v>0.25</v>
      </c>
      <c r="Q1677" s="12">
        <v>0.45</v>
      </c>
      <c r="R1677">
        <v>0.03</v>
      </c>
      <c r="T1677" s="42">
        <v>19</v>
      </c>
    </row>
    <row r="1678" spans="1:20" x14ac:dyDescent="0.2">
      <c r="A1678">
        <v>3097</v>
      </c>
      <c r="B1678">
        <v>2013</v>
      </c>
      <c r="C1678" t="s">
        <v>1081</v>
      </c>
      <c r="D1678" s="40">
        <v>41561</v>
      </c>
      <c r="E1678" t="s">
        <v>837</v>
      </c>
      <c r="F1678" t="s">
        <v>838</v>
      </c>
      <c r="G1678">
        <v>1</v>
      </c>
      <c r="H1678" t="s">
        <v>1110</v>
      </c>
      <c r="I1678">
        <v>34.008000000000003</v>
      </c>
      <c r="J1678">
        <v>-118.499</v>
      </c>
      <c r="K1678" s="11">
        <v>0</v>
      </c>
      <c r="L1678">
        <v>748</v>
      </c>
      <c r="N1678">
        <v>1.66</v>
      </c>
      <c r="O1678" s="11">
        <v>2.31141</v>
      </c>
      <c r="P1678" s="11">
        <v>0.28805199999999997</v>
      </c>
      <c r="Q1678" s="12">
        <v>0.71844399999999997</v>
      </c>
      <c r="R1678">
        <v>7.6136999999999996E-2</v>
      </c>
      <c r="T1678" s="42">
        <v>18.5</v>
      </c>
    </row>
    <row r="1679" spans="1:20" x14ac:dyDescent="0.2">
      <c r="A1679">
        <v>3099</v>
      </c>
      <c r="B1679">
        <v>2013</v>
      </c>
      <c r="C1679" t="s">
        <v>1081</v>
      </c>
      <c r="D1679" s="40">
        <v>41568</v>
      </c>
      <c r="E1679" t="s">
        <v>835</v>
      </c>
      <c r="F1679" t="s">
        <v>838</v>
      </c>
      <c r="G1679">
        <v>1</v>
      </c>
      <c r="H1679" t="s">
        <v>1110</v>
      </c>
      <c r="I1679">
        <v>33.606099999999998</v>
      </c>
      <c r="J1679">
        <v>-117.9311</v>
      </c>
      <c r="K1679" s="11">
        <v>0</v>
      </c>
      <c r="L1679">
        <v>0</v>
      </c>
      <c r="N1679">
        <v>1.39</v>
      </c>
      <c r="O1679" s="11">
        <v>0</v>
      </c>
      <c r="P1679" s="11">
        <v>0.19</v>
      </c>
      <c r="Q1679" s="12">
        <v>0.63</v>
      </c>
      <c r="R1679">
        <v>0.13</v>
      </c>
      <c r="T1679" s="42">
        <v>18.7</v>
      </c>
    </row>
    <row r="1680" spans="1:20" x14ac:dyDescent="0.2">
      <c r="A1680">
        <v>3100</v>
      </c>
      <c r="B1680">
        <v>2013</v>
      </c>
      <c r="C1680" t="s">
        <v>1081</v>
      </c>
      <c r="D1680" s="40">
        <v>41568</v>
      </c>
      <c r="E1680" t="s">
        <v>833</v>
      </c>
      <c r="F1680" t="s">
        <v>838</v>
      </c>
      <c r="G1680">
        <v>1</v>
      </c>
      <c r="H1680" t="s">
        <v>1110</v>
      </c>
      <c r="I1680">
        <v>32.866999999999997</v>
      </c>
      <c r="J1680">
        <v>-117.25700000000001</v>
      </c>
      <c r="K1680" s="11">
        <v>0</v>
      </c>
      <c r="L1680">
        <v>6800</v>
      </c>
      <c r="N1680">
        <v>1.49</v>
      </c>
      <c r="O1680" s="11">
        <v>1.73</v>
      </c>
      <c r="P1680" s="11">
        <v>0.28999999999999998</v>
      </c>
      <c r="Q1680" s="12">
        <v>0.53</v>
      </c>
      <c r="R1680">
        <v>0.08</v>
      </c>
      <c r="T1680" s="42">
        <v>18.600000000000001</v>
      </c>
    </row>
    <row r="1681" spans="1:20" x14ac:dyDescent="0.2">
      <c r="A1681">
        <v>3101</v>
      </c>
      <c r="B1681">
        <v>2013</v>
      </c>
      <c r="C1681" t="s">
        <v>1081</v>
      </c>
      <c r="D1681" s="40">
        <v>41568</v>
      </c>
      <c r="E1681" t="s">
        <v>837</v>
      </c>
      <c r="F1681" t="s">
        <v>838</v>
      </c>
      <c r="G1681">
        <v>1</v>
      </c>
      <c r="H1681" t="s">
        <v>1110</v>
      </c>
      <c r="I1681">
        <v>34.008000000000003</v>
      </c>
      <c r="J1681">
        <v>-118.499</v>
      </c>
      <c r="K1681" s="11">
        <v>0</v>
      </c>
      <c r="L1681">
        <v>0</v>
      </c>
      <c r="N1681">
        <v>20.96</v>
      </c>
      <c r="O1681" s="11">
        <v>2.9837099999999999</v>
      </c>
      <c r="P1681" s="11">
        <v>0.20445199999999999</v>
      </c>
      <c r="Q1681" s="12">
        <v>0.62371100000000002</v>
      </c>
      <c r="R1681">
        <v>0.12288399999999999</v>
      </c>
      <c r="T1681" s="42">
        <v>18</v>
      </c>
    </row>
    <row r="1682" spans="1:20" x14ac:dyDescent="0.2">
      <c r="A1682">
        <v>3103</v>
      </c>
      <c r="B1682">
        <v>2013</v>
      </c>
      <c r="C1682" t="s">
        <v>1081</v>
      </c>
      <c r="D1682" s="40">
        <v>41575</v>
      </c>
      <c r="E1682" t="s">
        <v>835</v>
      </c>
      <c r="F1682" t="s">
        <v>838</v>
      </c>
      <c r="G1682">
        <v>1</v>
      </c>
      <c r="H1682" t="s">
        <v>1110</v>
      </c>
      <c r="I1682">
        <v>33.606099999999998</v>
      </c>
      <c r="J1682">
        <v>-117.9311</v>
      </c>
      <c r="K1682" s="11">
        <v>0</v>
      </c>
      <c r="L1682">
        <v>10399</v>
      </c>
      <c r="N1682">
        <v>4.99</v>
      </c>
      <c r="O1682" s="11">
        <v>3.04</v>
      </c>
      <c r="P1682" s="11">
        <v>0.35</v>
      </c>
      <c r="Q1682" s="12">
        <v>0.76</v>
      </c>
      <c r="R1682">
        <v>0.17</v>
      </c>
      <c r="T1682" s="42">
        <v>17.399999999999999</v>
      </c>
    </row>
    <row r="1683" spans="1:20" x14ac:dyDescent="0.2">
      <c r="A1683">
        <v>3104</v>
      </c>
      <c r="B1683">
        <v>2013</v>
      </c>
      <c r="C1683" t="s">
        <v>1081</v>
      </c>
      <c r="D1683" s="40">
        <v>41575</v>
      </c>
      <c r="E1683" t="s">
        <v>833</v>
      </c>
      <c r="F1683" t="s">
        <v>838</v>
      </c>
      <c r="G1683">
        <v>1</v>
      </c>
      <c r="H1683" t="s">
        <v>1110</v>
      </c>
      <c r="I1683">
        <v>32.866999999999997</v>
      </c>
      <c r="J1683">
        <v>-117.25700000000001</v>
      </c>
      <c r="K1683" s="11">
        <v>0</v>
      </c>
      <c r="L1683">
        <v>27200</v>
      </c>
      <c r="N1683">
        <v>2.2000000000000002</v>
      </c>
      <c r="O1683" s="11">
        <v>3.3</v>
      </c>
      <c r="P1683" s="11">
        <v>0.44</v>
      </c>
      <c r="Q1683" s="12">
        <v>0.72</v>
      </c>
      <c r="R1683">
        <v>0.04</v>
      </c>
      <c r="T1683" s="42">
        <v>16.399999999999999</v>
      </c>
    </row>
    <row r="1684" spans="1:20" x14ac:dyDescent="0.2">
      <c r="A1684">
        <v>3105</v>
      </c>
      <c r="B1684">
        <v>2013</v>
      </c>
      <c r="C1684" t="s">
        <v>1081</v>
      </c>
      <c r="D1684" s="40">
        <v>41575</v>
      </c>
      <c r="E1684" t="s">
        <v>837</v>
      </c>
      <c r="F1684" t="s">
        <v>838</v>
      </c>
      <c r="G1684">
        <v>1</v>
      </c>
      <c r="H1684" t="s">
        <v>1110</v>
      </c>
      <c r="I1684">
        <v>34.008000000000003</v>
      </c>
      <c r="J1684">
        <v>-118.499</v>
      </c>
      <c r="K1684" s="11">
        <v>0</v>
      </c>
      <c r="L1684">
        <v>497</v>
      </c>
      <c r="N1684">
        <v>1.61</v>
      </c>
      <c r="O1684" s="11">
        <v>3.5745800000000001</v>
      </c>
      <c r="P1684" s="11">
        <v>0.30102200000000001</v>
      </c>
      <c r="Q1684" s="12">
        <v>1.1913</v>
      </c>
      <c r="R1684">
        <v>9.6086000000000005E-2</v>
      </c>
      <c r="T1684" s="42">
        <v>17</v>
      </c>
    </row>
    <row r="1685" spans="1:20" x14ac:dyDescent="0.2">
      <c r="A1685">
        <v>3107</v>
      </c>
      <c r="B1685">
        <v>2013</v>
      </c>
      <c r="C1685" t="s">
        <v>1094</v>
      </c>
      <c r="D1685" s="40">
        <v>41582</v>
      </c>
      <c r="E1685" t="s">
        <v>835</v>
      </c>
      <c r="F1685" t="s">
        <v>838</v>
      </c>
      <c r="G1685">
        <v>1</v>
      </c>
      <c r="H1685" t="s">
        <v>1110</v>
      </c>
      <c r="I1685">
        <v>33.606099999999998</v>
      </c>
      <c r="J1685">
        <v>-117.9311</v>
      </c>
      <c r="K1685" s="11">
        <v>0</v>
      </c>
      <c r="L1685">
        <v>0</v>
      </c>
      <c r="N1685">
        <v>0.72</v>
      </c>
      <c r="O1685" s="11">
        <v>1.34</v>
      </c>
      <c r="P1685" s="11">
        <v>0.26</v>
      </c>
      <c r="Q1685" s="12">
        <v>1.1299999999999999</v>
      </c>
      <c r="R1685">
        <v>0.1</v>
      </c>
      <c r="T1685" s="42">
        <v>17.5</v>
      </c>
    </row>
    <row r="1686" spans="1:20" x14ac:dyDescent="0.2">
      <c r="A1686">
        <v>3108</v>
      </c>
      <c r="B1686">
        <v>2013</v>
      </c>
      <c r="C1686" t="s">
        <v>1094</v>
      </c>
      <c r="D1686" s="40">
        <v>41582</v>
      </c>
      <c r="E1686" t="s">
        <v>833</v>
      </c>
      <c r="F1686" t="s">
        <v>838</v>
      </c>
      <c r="G1686">
        <v>1</v>
      </c>
      <c r="H1686" t="s">
        <v>1110</v>
      </c>
      <c r="I1686">
        <v>32.866999999999997</v>
      </c>
      <c r="J1686">
        <v>-117.25700000000001</v>
      </c>
      <c r="K1686" s="11">
        <v>0</v>
      </c>
      <c r="L1686">
        <v>10800</v>
      </c>
      <c r="N1686">
        <v>0.87</v>
      </c>
      <c r="O1686" s="11">
        <v>2.23</v>
      </c>
      <c r="P1686" s="11">
        <v>0.33</v>
      </c>
      <c r="Q1686" s="12">
        <v>0.84</v>
      </c>
      <c r="R1686">
        <v>0.04</v>
      </c>
      <c r="T1686" s="42">
        <v>17.2</v>
      </c>
    </row>
    <row r="1687" spans="1:20" x14ac:dyDescent="0.2">
      <c r="A1687">
        <v>3109</v>
      </c>
      <c r="B1687">
        <v>2013</v>
      </c>
      <c r="C1687" t="s">
        <v>1094</v>
      </c>
      <c r="D1687" s="40">
        <v>41583</v>
      </c>
      <c r="E1687" t="s">
        <v>837</v>
      </c>
      <c r="F1687" t="s">
        <v>838</v>
      </c>
      <c r="G1687">
        <v>1</v>
      </c>
      <c r="H1687" t="s">
        <v>1110</v>
      </c>
      <c r="I1687">
        <v>34.008000000000003</v>
      </c>
      <c r="J1687">
        <v>-118.499</v>
      </c>
      <c r="K1687" s="11">
        <v>0</v>
      </c>
      <c r="L1687">
        <v>18700</v>
      </c>
      <c r="N1687">
        <v>2.09</v>
      </c>
      <c r="O1687" s="11">
        <v>3.0343100000000001</v>
      </c>
      <c r="P1687" s="11">
        <v>0.31085000000000002</v>
      </c>
      <c r="Q1687" s="12">
        <v>0.99916099999999997</v>
      </c>
      <c r="R1687">
        <v>0.13664399999999999</v>
      </c>
      <c r="T1687" s="42">
        <v>17</v>
      </c>
    </row>
    <row r="1688" spans="1:20" x14ac:dyDescent="0.2">
      <c r="A1688">
        <v>3110</v>
      </c>
      <c r="B1688">
        <v>2013</v>
      </c>
      <c r="C1688" t="s">
        <v>1094</v>
      </c>
      <c r="D1688" s="40">
        <v>41589</v>
      </c>
      <c r="E1688" t="s">
        <v>835</v>
      </c>
      <c r="F1688" t="s">
        <v>838</v>
      </c>
      <c r="G1688">
        <v>1</v>
      </c>
      <c r="H1688" t="s">
        <v>1110</v>
      </c>
      <c r="I1688">
        <v>33.606099999999998</v>
      </c>
      <c r="J1688">
        <v>-117.9311</v>
      </c>
      <c r="K1688" s="11">
        <v>0</v>
      </c>
      <c r="L1688">
        <v>2600</v>
      </c>
      <c r="N1688">
        <v>0.89</v>
      </c>
      <c r="O1688" s="11">
        <v>1.19</v>
      </c>
      <c r="P1688" s="11">
        <v>0.35</v>
      </c>
      <c r="Q1688" s="12">
        <v>0.31</v>
      </c>
      <c r="R1688">
        <v>0.1</v>
      </c>
      <c r="T1688" s="42">
        <v>18</v>
      </c>
    </row>
    <row r="1689" spans="1:20" x14ac:dyDescent="0.2">
      <c r="A1689">
        <v>3112</v>
      </c>
      <c r="B1689">
        <v>2013</v>
      </c>
      <c r="C1689" t="s">
        <v>1094</v>
      </c>
      <c r="D1689" s="40">
        <v>41589</v>
      </c>
      <c r="E1689" t="s">
        <v>837</v>
      </c>
      <c r="F1689" t="s">
        <v>838</v>
      </c>
      <c r="G1689">
        <v>1</v>
      </c>
      <c r="H1689" t="s">
        <v>1110</v>
      </c>
      <c r="I1689">
        <v>34.008000000000003</v>
      </c>
      <c r="J1689">
        <v>-118.499</v>
      </c>
      <c r="K1689" s="11">
        <v>0</v>
      </c>
      <c r="L1689">
        <v>4114</v>
      </c>
      <c r="N1689">
        <v>2.38</v>
      </c>
      <c r="O1689" s="11">
        <v>0.47977700000000001</v>
      </c>
      <c r="P1689" s="11">
        <v>0.27146100000000001</v>
      </c>
      <c r="Q1689" s="12">
        <v>0.46554299999999998</v>
      </c>
      <c r="R1689">
        <v>7.2259999999999998E-3</v>
      </c>
      <c r="T1689" s="42">
        <v>18</v>
      </c>
    </row>
    <row r="1690" spans="1:20" x14ac:dyDescent="0.2">
      <c r="A1690">
        <v>3113</v>
      </c>
      <c r="B1690">
        <v>2013</v>
      </c>
      <c r="C1690" t="s">
        <v>1094</v>
      </c>
      <c r="D1690" s="40">
        <v>41589</v>
      </c>
      <c r="E1690" t="s">
        <v>833</v>
      </c>
      <c r="F1690" t="s">
        <v>838</v>
      </c>
      <c r="G1690">
        <v>1</v>
      </c>
      <c r="H1690" t="s">
        <v>1110</v>
      </c>
      <c r="I1690">
        <v>32.866999999999997</v>
      </c>
      <c r="J1690">
        <v>-117.25700000000001</v>
      </c>
      <c r="K1690" s="11">
        <v>0</v>
      </c>
      <c r="L1690">
        <v>36000</v>
      </c>
      <c r="N1690">
        <v>1.87</v>
      </c>
      <c r="O1690" s="11">
        <v>3.59</v>
      </c>
      <c r="P1690" s="11">
        <v>0.43</v>
      </c>
      <c r="Q1690" s="12">
        <v>0.84</v>
      </c>
      <c r="R1690">
        <v>0.09</v>
      </c>
      <c r="T1690" s="42">
        <v>16.7</v>
      </c>
    </row>
    <row r="1691" spans="1:20" x14ac:dyDescent="0.2">
      <c r="A1691">
        <v>3115</v>
      </c>
      <c r="B1691">
        <v>2013</v>
      </c>
      <c r="C1691" t="s">
        <v>1094</v>
      </c>
      <c r="D1691" s="40">
        <v>41596</v>
      </c>
      <c r="E1691" t="s">
        <v>835</v>
      </c>
      <c r="F1691" t="s">
        <v>838</v>
      </c>
      <c r="G1691">
        <v>1</v>
      </c>
      <c r="H1691" t="s">
        <v>1110</v>
      </c>
      <c r="I1691">
        <v>33.606099999999998</v>
      </c>
      <c r="J1691">
        <v>-117.9311</v>
      </c>
      <c r="K1691" s="11">
        <v>0</v>
      </c>
      <c r="L1691">
        <v>0</v>
      </c>
      <c r="N1691">
        <v>1.26</v>
      </c>
      <c r="O1691" s="11">
        <v>1.71</v>
      </c>
      <c r="P1691" s="11">
        <v>0.33</v>
      </c>
      <c r="Q1691" s="12">
        <v>0.4</v>
      </c>
      <c r="R1691">
        <v>0</v>
      </c>
      <c r="T1691" s="42">
        <v>17.7</v>
      </c>
    </row>
    <row r="1692" spans="1:20" x14ac:dyDescent="0.2">
      <c r="A1692">
        <v>3116</v>
      </c>
      <c r="B1692">
        <v>2013</v>
      </c>
      <c r="C1692" t="s">
        <v>1094</v>
      </c>
      <c r="D1692" s="40">
        <v>41596</v>
      </c>
      <c r="E1692" t="s">
        <v>833</v>
      </c>
      <c r="F1692" t="s">
        <v>838</v>
      </c>
      <c r="G1692">
        <v>1</v>
      </c>
      <c r="H1692" t="s">
        <v>1110</v>
      </c>
      <c r="I1692">
        <v>32.866999999999997</v>
      </c>
      <c r="J1692">
        <v>-117.25700000000001</v>
      </c>
      <c r="K1692" s="11">
        <v>0</v>
      </c>
      <c r="L1692">
        <v>7600</v>
      </c>
      <c r="N1692">
        <v>0.95</v>
      </c>
      <c r="O1692" s="11">
        <v>2.11</v>
      </c>
      <c r="P1692" s="11">
        <v>0.31</v>
      </c>
      <c r="Q1692" s="12">
        <v>0.45</v>
      </c>
      <c r="R1692">
        <v>0.05</v>
      </c>
      <c r="T1692" s="42">
        <v>17.399999999999999</v>
      </c>
    </row>
    <row r="1693" spans="1:20" x14ac:dyDescent="0.2">
      <c r="A1693">
        <v>3117</v>
      </c>
      <c r="B1693">
        <v>2013</v>
      </c>
      <c r="C1693" t="s">
        <v>1094</v>
      </c>
      <c r="D1693" s="40">
        <v>41596</v>
      </c>
      <c r="E1693" t="s">
        <v>837</v>
      </c>
      <c r="F1693" t="s">
        <v>838</v>
      </c>
      <c r="G1693">
        <v>1</v>
      </c>
      <c r="H1693" t="s">
        <v>1110</v>
      </c>
      <c r="I1693">
        <v>34.008000000000003</v>
      </c>
      <c r="J1693">
        <v>-118.499</v>
      </c>
      <c r="K1693" s="11">
        <v>0</v>
      </c>
      <c r="L1693">
        <v>4488</v>
      </c>
      <c r="N1693">
        <v>2.88</v>
      </c>
      <c r="O1693" s="11">
        <v>0.90245600000000004</v>
      </c>
      <c r="P1693" s="11">
        <v>0.367815</v>
      </c>
      <c r="Q1693" s="12">
        <v>1.55132</v>
      </c>
      <c r="R1693">
        <v>3.2863999999999997E-2</v>
      </c>
      <c r="T1693" s="42">
        <v>17</v>
      </c>
    </row>
    <row r="1694" spans="1:20" x14ac:dyDescent="0.2">
      <c r="A1694">
        <v>3119</v>
      </c>
      <c r="B1694">
        <v>2013</v>
      </c>
      <c r="C1694" t="s">
        <v>1094</v>
      </c>
      <c r="D1694" s="40">
        <v>41603</v>
      </c>
      <c r="E1694" t="s">
        <v>835</v>
      </c>
      <c r="F1694" t="s">
        <v>838</v>
      </c>
      <c r="G1694">
        <v>1</v>
      </c>
      <c r="H1694" t="s">
        <v>1110</v>
      </c>
      <c r="I1694">
        <v>33.606099999999998</v>
      </c>
      <c r="J1694">
        <v>-117.9311</v>
      </c>
      <c r="K1694" s="11">
        <v>0</v>
      </c>
      <c r="L1694">
        <v>20799</v>
      </c>
      <c r="N1694">
        <v>2.86</v>
      </c>
      <c r="O1694" s="11">
        <v>1.25</v>
      </c>
      <c r="P1694" s="11">
        <v>0.4</v>
      </c>
      <c r="Q1694" s="12">
        <v>0.19</v>
      </c>
      <c r="R1694">
        <v>0.11</v>
      </c>
      <c r="T1694" s="42">
        <v>17.399999999999999</v>
      </c>
    </row>
    <row r="1695" spans="1:20" x14ac:dyDescent="0.2">
      <c r="A1695">
        <v>3120</v>
      </c>
      <c r="B1695">
        <v>2013</v>
      </c>
      <c r="C1695" t="s">
        <v>1094</v>
      </c>
      <c r="D1695" s="40">
        <v>41603</v>
      </c>
      <c r="E1695" t="s">
        <v>833</v>
      </c>
      <c r="F1695" t="s">
        <v>838</v>
      </c>
      <c r="G1695">
        <v>1</v>
      </c>
      <c r="H1695" t="s">
        <v>1110</v>
      </c>
      <c r="I1695">
        <v>32.866999999999997</v>
      </c>
      <c r="J1695">
        <v>-117.25700000000001</v>
      </c>
      <c r="K1695" s="11">
        <v>0</v>
      </c>
      <c r="L1695">
        <v>37600</v>
      </c>
      <c r="N1695">
        <v>1.75</v>
      </c>
      <c r="O1695" s="11">
        <v>2.56</v>
      </c>
      <c r="P1695" s="11">
        <v>0.3</v>
      </c>
      <c r="Q1695" s="12">
        <v>0.49</v>
      </c>
      <c r="R1695">
        <v>0.04</v>
      </c>
      <c r="T1695" s="42">
        <v>16.899999999999999</v>
      </c>
    </row>
    <row r="1696" spans="1:20" x14ac:dyDescent="0.2">
      <c r="A1696">
        <v>3121</v>
      </c>
      <c r="B1696">
        <v>2013</v>
      </c>
      <c r="C1696" t="s">
        <v>1094</v>
      </c>
      <c r="D1696" s="40">
        <v>41603</v>
      </c>
      <c r="E1696" t="s">
        <v>837</v>
      </c>
      <c r="F1696" t="s">
        <v>838</v>
      </c>
      <c r="G1696">
        <v>1</v>
      </c>
      <c r="H1696" t="s">
        <v>1110</v>
      </c>
      <c r="I1696">
        <v>34.008000000000003</v>
      </c>
      <c r="J1696">
        <v>-118.499</v>
      </c>
      <c r="K1696" s="11">
        <v>0</v>
      </c>
      <c r="L1696">
        <v>4862</v>
      </c>
      <c r="N1696">
        <v>4.9800000000000004</v>
      </c>
      <c r="O1696" s="11">
        <v>2.6435499999999998</v>
      </c>
      <c r="P1696" s="11">
        <v>0.29750700000000002</v>
      </c>
      <c r="Q1696" s="12">
        <v>1.1573</v>
      </c>
      <c r="R1696">
        <v>0.20782600000000001</v>
      </c>
      <c r="T1696" s="42">
        <v>16.5</v>
      </c>
    </row>
    <row r="1697" spans="1:20" x14ac:dyDescent="0.2">
      <c r="A1697">
        <v>3123</v>
      </c>
      <c r="B1697">
        <v>2013</v>
      </c>
      <c r="C1697" t="s">
        <v>1065</v>
      </c>
      <c r="D1697" s="40">
        <v>41610</v>
      </c>
      <c r="E1697" t="s">
        <v>835</v>
      </c>
      <c r="F1697" t="s">
        <v>838</v>
      </c>
      <c r="G1697">
        <v>1</v>
      </c>
      <c r="H1697" t="s">
        <v>1110</v>
      </c>
      <c r="I1697">
        <v>33.606099999999998</v>
      </c>
      <c r="J1697">
        <v>-117.9311</v>
      </c>
      <c r="K1697" s="11">
        <v>0</v>
      </c>
      <c r="L1697">
        <v>7800</v>
      </c>
      <c r="N1697">
        <v>3.1</v>
      </c>
      <c r="O1697" s="11">
        <v>0</v>
      </c>
      <c r="P1697" s="11">
        <v>0.35</v>
      </c>
      <c r="Q1697" s="12">
        <v>0.33</v>
      </c>
      <c r="R1697">
        <v>0</v>
      </c>
      <c r="T1697" s="42">
        <v>16.899999999999999</v>
      </c>
    </row>
    <row r="1698" spans="1:20" x14ac:dyDescent="0.2">
      <c r="A1698">
        <v>3125</v>
      </c>
      <c r="B1698">
        <v>2013</v>
      </c>
      <c r="C1698" t="s">
        <v>1065</v>
      </c>
      <c r="D1698" s="40">
        <v>41610</v>
      </c>
      <c r="E1698" t="s">
        <v>833</v>
      </c>
      <c r="F1698" t="s">
        <v>838</v>
      </c>
      <c r="G1698">
        <v>1</v>
      </c>
      <c r="H1698" t="s">
        <v>1110</v>
      </c>
      <c r="I1698">
        <v>32.866999999999997</v>
      </c>
      <c r="J1698">
        <v>-117.25700000000001</v>
      </c>
      <c r="K1698" s="11">
        <v>0</v>
      </c>
      <c r="L1698">
        <v>10400</v>
      </c>
      <c r="N1698">
        <v>1.36</v>
      </c>
      <c r="O1698" s="11">
        <v>2.2799999999999998</v>
      </c>
      <c r="P1698" s="11">
        <v>0.34</v>
      </c>
      <c r="Q1698" s="12">
        <v>0.56000000000000005</v>
      </c>
      <c r="R1698">
        <v>0.06</v>
      </c>
      <c r="T1698" s="42">
        <v>16.5</v>
      </c>
    </row>
    <row r="1699" spans="1:20" x14ac:dyDescent="0.2">
      <c r="A1699">
        <v>3126</v>
      </c>
      <c r="B1699">
        <v>2013</v>
      </c>
      <c r="C1699" t="s">
        <v>1065</v>
      </c>
      <c r="D1699" s="40">
        <v>41617</v>
      </c>
      <c r="E1699" t="s">
        <v>835</v>
      </c>
      <c r="F1699" t="s">
        <v>838</v>
      </c>
      <c r="G1699">
        <v>1</v>
      </c>
      <c r="H1699" t="s">
        <v>1110</v>
      </c>
      <c r="I1699">
        <v>33.606099999999998</v>
      </c>
      <c r="J1699">
        <v>-117.9311</v>
      </c>
      <c r="K1699" s="11">
        <v>0</v>
      </c>
      <c r="L1699">
        <v>12999</v>
      </c>
      <c r="N1699">
        <v>1.91</v>
      </c>
      <c r="O1699" s="11">
        <v>1.03</v>
      </c>
      <c r="P1699" s="11">
        <v>0.28999999999999998</v>
      </c>
      <c r="Q1699" s="12">
        <v>0.35</v>
      </c>
      <c r="R1699">
        <v>0</v>
      </c>
      <c r="T1699" s="42">
        <v>15.4</v>
      </c>
    </row>
    <row r="1700" spans="1:20" x14ac:dyDescent="0.2">
      <c r="A1700">
        <v>3128</v>
      </c>
      <c r="B1700">
        <v>2013</v>
      </c>
      <c r="C1700" t="s">
        <v>1065</v>
      </c>
      <c r="D1700" s="40">
        <v>41617</v>
      </c>
      <c r="E1700" t="s">
        <v>837</v>
      </c>
      <c r="F1700" t="s">
        <v>838</v>
      </c>
      <c r="G1700">
        <v>1</v>
      </c>
      <c r="H1700" t="s">
        <v>1110</v>
      </c>
      <c r="I1700">
        <v>34.008000000000003</v>
      </c>
      <c r="J1700">
        <v>-118.499</v>
      </c>
      <c r="K1700" s="11">
        <v>0.04</v>
      </c>
      <c r="L1700">
        <v>26554</v>
      </c>
      <c r="N1700">
        <v>3.03</v>
      </c>
      <c r="O1700" s="11">
        <v>4.0851300000000004</v>
      </c>
      <c r="P1700" s="11">
        <v>0.28739900000000002</v>
      </c>
      <c r="Q1700" s="12">
        <v>1.28609</v>
      </c>
      <c r="R1700">
        <v>0.120181</v>
      </c>
      <c r="T1700" s="42">
        <v>14.5</v>
      </c>
    </row>
    <row r="1701" spans="1:20" x14ac:dyDescent="0.2">
      <c r="A1701">
        <v>3129</v>
      </c>
      <c r="B1701">
        <v>2013</v>
      </c>
      <c r="C1701" t="s">
        <v>1065</v>
      </c>
      <c r="D1701" s="40">
        <v>41617</v>
      </c>
      <c r="E1701" t="s">
        <v>833</v>
      </c>
      <c r="F1701" t="s">
        <v>838</v>
      </c>
      <c r="G1701">
        <v>1</v>
      </c>
      <c r="H1701" t="s">
        <v>1110</v>
      </c>
      <c r="I1701">
        <v>32.866999999999997</v>
      </c>
      <c r="J1701">
        <v>-117.25700000000001</v>
      </c>
      <c r="K1701" s="11">
        <v>0</v>
      </c>
      <c r="L1701">
        <v>11200</v>
      </c>
      <c r="N1701">
        <v>1.33</v>
      </c>
      <c r="O1701" s="11">
        <v>2.16</v>
      </c>
      <c r="P1701" s="11">
        <v>0.36</v>
      </c>
      <c r="Q1701" s="12">
        <v>0.75</v>
      </c>
      <c r="R1701">
        <v>0.11</v>
      </c>
      <c r="T1701" s="42">
        <v>15.7</v>
      </c>
    </row>
    <row r="1702" spans="1:20" x14ac:dyDescent="0.2">
      <c r="A1702">
        <v>3131</v>
      </c>
      <c r="B1702">
        <v>2013</v>
      </c>
      <c r="C1702" t="s">
        <v>1065</v>
      </c>
      <c r="D1702" s="40">
        <v>41624</v>
      </c>
      <c r="E1702" t="s">
        <v>835</v>
      </c>
      <c r="F1702" t="s">
        <v>838</v>
      </c>
      <c r="G1702">
        <v>1</v>
      </c>
      <c r="H1702" t="s">
        <v>1110</v>
      </c>
      <c r="I1702">
        <v>33.606099999999998</v>
      </c>
      <c r="J1702">
        <v>-117.9311</v>
      </c>
      <c r="K1702" s="11">
        <v>0</v>
      </c>
      <c r="L1702">
        <v>10399</v>
      </c>
      <c r="N1702">
        <v>2.02</v>
      </c>
      <c r="O1702" s="11">
        <v>1.01</v>
      </c>
      <c r="P1702" s="11">
        <v>0.28999999999999998</v>
      </c>
      <c r="Q1702" s="12">
        <v>0.28000000000000003</v>
      </c>
      <c r="R1702">
        <v>0</v>
      </c>
      <c r="T1702" s="42">
        <v>16.899999999999999</v>
      </c>
    </row>
    <row r="1703" spans="1:20" x14ac:dyDescent="0.2">
      <c r="A1703">
        <v>3133</v>
      </c>
      <c r="B1703">
        <v>2013</v>
      </c>
      <c r="C1703" t="s">
        <v>1065</v>
      </c>
      <c r="D1703" s="40">
        <v>41624</v>
      </c>
      <c r="E1703" t="s">
        <v>833</v>
      </c>
      <c r="F1703" t="s">
        <v>838</v>
      </c>
      <c r="G1703">
        <v>1</v>
      </c>
      <c r="H1703" t="s">
        <v>1110</v>
      </c>
      <c r="I1703">
        <v>32.866999999999997</v>
      </c>
      <c r="J1703">
        <v>-117.25700000000001</v>
      </c>
      <c r="K1703" s="11">
        <v>0</v>
      </c>
      <c r="L1703">
        <v>54400</v>
      </c>
      <c r="N1703">
        <v>4.92</v>
      </c>
      <c r="O1703" s="11">
        <v>1.1100000000000001</v>
      </c>
      <c r="P1703" s="11">
        <v>0.32</v>
      </c>
      <c r="Q1703" s="12">
        <v>0.47</v>
      </c>
      <c r="R1703">
        <v>0.11</v>
      </c>
      <c r="T1703" s="42">
        <v>15.6</v>
      </c>
    </row>
    <row r="1704" spans="1:20" x14ac:dyDescent="0.2">
      <c r="A1704">
        <v>3134</v>
      </c>
      <c r="B1704">
        <v>2013</v>
      </c>
      <c r="C1704" t="s">
        <v>1065</v>
      </c>
      <c r="D1704" s="40">
        <v>41631</v>
      </c>
      <c r="E1704" t="s">
        <v>835</v>
      </c>
      <c r="F1704" t="s">
        <v>838</v>
      </c>
      <c r="G1704">
        <v>1</v>
      </c>
      <c r="H1704" t="s">
        <v>1110</v>
      </c>
      <c r="I1704">
        <v>33.606099999999998</v>
      </c>
      <c r="J1704">
        <v>-117.9311</v>
      </c>
      <c r="K1704" s="11">
        <v>0</v>
      </c>
      <c r="L1704">
        <v>5200</v>
      </c>
      <c r="N1704">
        <v>0.83</v>
      </c>
      <c r="O1704" s="11">
        <v>1.1399999999999999</v>
      </c>
      <c r="P1704" s="11">
        <v>0.25</v>
      </c>
      <c r="Q1704" s="12">
        <v>0.21</v>
      </c>
      <c r="R1704">
        <v>0</v>
      </c>
      <c r="T1704" s="42">
        <v>16</v>
      </c>
    </row>
    <row r="1705" spans="1:20" x14ac:dyDescent="0.2">
      <c r="A1705">
        <v>3135</v>
      </c>
      <c r="B1705">
        <v>2013</v>
      </c>
      <c r="C1705" t="s">
        <v>1065</v>
      </c>
      <c r="D1705" s="40">
        <v>41631</v>
      </c>
      <c r="E1705" t="s">
        <v>833</v>
      </c>
      <c r="F1705" t="s">
        <v>838</v>
      </c>
      <c r="G1705">
        <v>1</v>
      </c>
      <c r="H1705" t="s">
        <v>1110</v>
      </c>
      <c r="I1705">
        <v>32.866999999999997</v>
      </c>
      <c r="J1705">
        <v>-117.25700000000001</v>
      </c>
      <c r="K1705" s="11">
        <v>0</v>
      </c>
      <c r="L1705">
        <v>16800</v>
      </c>
      <c r="N1705">
        <v>1.05</v>
      </c>
      <c r="O1705" s="11">
        <v>1.28</v>
      </c>
      <c r="P1705" s="11">
        <v>0.26</v>
      </c>
      <c r="Q1705" s="12">
        <v>0.3</v>
      </c>
      <c r="R1705">
        <v>0.13</v>
      </c>
      <c r="T1705" s="42">
        <v>15.5</v>
      </c>
    </row>
    <row r="1706" spans="1:20" x14ac:dyDescent="0.2">
      <c r="A1706">
        <v>3136</v>
      </c>
      <c r="B1706">
        <v>2013</v>
      </c>
      <c r="C1706" t="s">
        <v>1065</v>
      </c>
      <c r="D1706" s="40">
        <v>41638</v>
      </c>
      <c r="E1706" t="s">
        <v>833</v>
      </c>
      <c r="F1706" t="s">
        <v>838</v>
      </c>
      <c r="G1706">
        <v>1</v>
      </c>
      <c r="H1706" t="s">
        <v>1110</v>
      </c>
      <c r="I1706">
        <v>32.866999999999997</v>
      </c>
      <c r="J1706">
        <v>-117.25700000000001</v>
      </c>
      <c r="K1706" s="11">
        <v>0</v>
      </c>
      <c r="L1706">
        <v>13600</v>
      </c>
      <c r="N1706">
        <v>0.85</v>
      </c>
      <c r="O1706" s="11">
        <v>0</v>
      </c>
      <c r="P1706" s="11">
        <v>0</v>
      </c>
      <c r="Q1706" s="12">
        <v>0</v>
      </c>
      <c r="R1706">
        <v>0</v>
      </c>
      <c r="T1706" s="42">
        <v>15.3</v>
      </c>
    </row>
    <row r="1707" spans="1:20" x14ac:dyDescent="0.2">
      <c r="A1707">
        <v>3139</v>
      </c>
      <c r="B1707">
        <v>2014</v>
      </c>
      <c r="C1707" t="s">
        <v>1079</v>
      </c>
      <c r="D1707" s="40">
        <v>41645</v>
      </c>
      <c r="E1707" t="s">
        <v>835</v>
      </c>
      <c r="F1707" t="s">
        <v>838</v>
      </c>
      <c r="G1707">
        <v>1</v>
      </c>
      <c r="H1707" t="s">
        <v>1110</v>
      </c>
      <c r="I1707">
        <v>33.606099999999998</v>
      </c>
      <c r="J1707">
        <v>-117.9311</v>
      </c>
      <c r="K1707" s="11">
        <v>0</v>
      </c>
      <c r="L1707">
        <v>5200</v>
      </c>
      <c r="N1707">
        <v>1.93</v>
      </c>
      <c r="O1707" s="11">
        <v>2.15</v>
      </c>
      <c r="P1707" s="11">
        <v>0.28000000000000003</v>
      </c>
      <c r="Q1707" s="12">
        <v>0.21</v>
      </c>
      <c r="R1707">
        <v>0</v>
      </c>
      <c r="T1707" s="42">
        <v>15.8</v>
      </c>
    </row>
    <row r="1708" spans="1:20" x14ac:dyDescent="0.2">
      <c r="A1708">
        <v>3140</v>
      </c>
      <c r="B1708">
        <v>2014</v>
      </c>
      <c r="C1708" t="s">
        <v>1079</v>
      </c>
      <c r="D1708" s="40">
        <v>41645</v>
      </c>
      <c r="E1708" t="s">
        <v>833</v>
      </c>
      <c r="F1708" t="s">
        <v>838</v>
      </c>
      <c r="G1708">
        <v>1</v>
      </c>
      <c r="H1708" t="s">
        <v>1110</v>
      </c>
      <c r="I1708">
        <v>32.866999999999997</v>
      </c>
      <c r="J1708">
        <v>-117.25700000000001</v>
      </c>
      <c r="K1708" s="11">
        <v>0</v>
      </c>
      <c r="L1708">
        <v>4000</v>
      </c>
      <c r="N1708">
        <v>0.91</v>
      </c>
      <c r="O1708" s="11">
        <v>2.37</v>
      </c>
      <c r="P1708" s="11">
        <v>0.14000000000000001</v>
      </c>
      <c r="Q1708" s="12">
        <v>0.06</v>
      </c>
      <c r="R1708">
        <v>0.02</v>
      </c>
      <c r="T1708" s="42">
        <v>15.7</v>
      </c>
    </row>
    <row r="1709" spans="1:20" x14ac:dyDescent="0.2">
      <c r="A1709">
        <v>3141</v>
      </c>
      <c r="B1709">
        <v>2014</v>
      </c>
      <c r="C1709" t="s">
        <v>1079</v>
      </c>
      <c r="D1709" s="40">
        <v>41645</v>
      </c>
      <c r="E1709" t="s">
        <v>837</v>
      </c>
      <c r="F1709" t="s">
        <v>838</v>
      </c>
      <c r="G1709">
        <v>1</v>
      </c>
      <c r="H1709" t="s">
        <v>1110</v>
      </c>
      <c r="I1709">
        <v>34.008000000000003</v>
      </c>
      <c r="J1709">
        <v>-118.499</v>
      </c>
      <c r="K1709" s="11">
        <v>0</v>
      </c>
      <c r="L1709">
        <v>374</v>
      </c>
      <c r="N1709">
        <v>9.2100000000000009</v>
      </c>
      <c r="O1709" s="11">
        <v>6.8531399999999998</v>
      </c>
      <c r="P1709" s="11">
        <v>0.35359800000000002</v>
      </c>
      <c r="Q1709" s="12">
        <v>2.1738599999999999</v>
      </c>
      <c r="R1709">
        <v>9.2568999999999999E-2</v>
      </c>
      <c r="T1709" s="42">
        <v>15.2</v>
      </c>
    </row>
    <row r="1710" spans="1:20" x14ac:dyDescent="0.2">
      <c r="A1710">
        <v>3143</v>
      </c>
      <c r="B1710">
        <v>2014</v>
      </c>
      <c r="C1710" t="s">
        <v>1079</v>
      </c>
      <c r="D1710" s="40">
        <v>41652</v>
      </c>
      <c r="E1710" t="s">
        <v>835</v>
      </c>
      <c r="F1710" t="s">
        <v>838</v>
      </c>
      <c r="G1710">
        <v>1</v>
      </c>
      <c r="H1710" t="s">
        <v>1110</v>
      </c>
      <c r="I1710">
        <v>33.606099999999998</v>
      </c>
      <c r="J1710">
        <v>-117.9311</v>
      </c>
      <c r="K1710" s="11">
        <v>0</v>
      </c>
      <c r="L1710">
        <v>0</v>
      </c>
      <c r="N1710">
        <v>2.17</v>
      </c>
      <c r="O1710" s="11">
        <v>1.29</v>
      </c>
      <c r="P1710" s="11">
        <v>0.23</v>
      </c>
      <c r="Q1710" s="12">
        <v>0</v>
      </c>
      <c r="R1710">
        <v>0.1</v>
      </c>
      <c r="T1710" s="42">
        <v>15.6</v>
      </c>
    </row>
    <row r="1711" spans="1:20" x14ac:dyDescent="0.2">
      <c r="A1711">
        <v>3144</v>
      </c>
      <c r="B1711">
        <v>2014</v>
      </c>
      <c r="C1711" t="s">
        <v>1079</v>
      </c>
      <c r="D1711" s="40">
        <v>41652</v>
      </c>
      <c r="E1711" t="s">
        <v>833</v>
      </c>
      <c r="F1711" t="s">
        <v>838</v>
      </c>
      <c r="G1711">
        <v>1</v>
      </c>
      <c r="H1711" t="s">
        <v>1110</v>
      </c>
      <c r="I1711">
        <v>32.866999999999997</v>
      </c>
      <c r="J1711">
        <v>-117.25700000000001</v>
      </c>
      <c r="K1711" s="11">
        <v>0</v>
      </c>
      <c r="L1711">
        <v>4800</v>
      </c>
      <c r="N1711">
        <v>1.23</v>
      </c>
      <c r="O1711" s="11">
        <v>0</v>
      </c>
      <c r="P1711" s="11">
        <v>0</v>
      </c>
      <c r="Q1711" s="12">
        <v>0</v>
      </c>
      <c r="R1711">
        <v>0</v>
      </c>
      <c r="T1711" s="42">
        <v>15.4</v>
      </c>
    </row>
    <row r="1712" spans="1:20" x14ac:dyDescent="0.2">
      <c r="A1712">
        <v>3145</v>
      </c>
      <c r="B1712">
        <v>2014</v>
      </c>
      <c r="C1712" t="s">
        <v>1079</v>
      </c>
      <c r="D1712" s="40">
        <v>41652</v>
      </c>
      <c r="E1712" t="s">
        <v>837</v>
      </c>
      <c r="F1712" t="s">
        <v>838</v>
      </c>
      <c r="G1712">
        <v>1</v>
      </c>
      <c r="H1712" t="s">
        <v>1110</v>
      </c>
      <c r="I1712">
        <v>34.008000000000003</v>
      </c>
      <c r="J1712">
        <v>-118.499</v>
      </c>
      <c r="K1712" s="11">
        <v>0</v>
      </c>
      <c r="L1712">
        <v>0</v>
      </c>
      <c r="N1712">
        <v>1.1200000000000001</v>
      </c>
      <c r="O1712" s="11">
        <v>4.09293</v>
      </c>
      <c r="P1712" s="11">
        <v>0.30462699999999998</v>
      </c>
      <c r="Q1712" s="12">
        <v>1.1335999999999999</v>
      </c>
      <c r="R1712">
        <v>7.3260000000000006E-2</v>
      </c>
      <c r="T1712" s="42">
        <v>15.8</v>
      </c>
    </row>
    <row r="1713" spans="1:20" x14ac:dyDescent="0.2">
      <c r="A1713">
        <v>3148</v>
      </c>
      <c r="B1713">
        <v>2014</v>
      </c>
      <c r="C1713" t="s">
        <v>1079</v>
      </c>
      <c r="D1713" s="40">
        <v>41659</v>
      </c>
      <c r="E1713" t="s">
        <v>833</v>
      </c>
      <c r="F1713" t="s">
        <v>838</v>
      </c>
      <c r="G1713">
        <v>1</v>
      </c>
      <c r="H1713" t="s">
        <v>1110</v>
      </c>
      <c r="I1713">
        <v>32.866999999999997</v>
      </c>
      <c r="J1713">
        <v>-117.25700000000001</v>
      </c>
      <c r="K1713" s="11">
        <v>0</v>
      </c>
      <c r="L1713">
        <v>5600</v>
      </c>
      <c r="N1713">
        <v>0.91</v>
      </c>
      <c r="O1713" s="11">
        <v>4.18</v>
      </c>
      <c r="P1713" s="11">
        <v>0.25</v>
      </c>
      <c r="Q1713" s="12">
        <v>0.39</v>
      </c>
      <c r="R1713">
        <v>0.11</v>
      </c>
      <c r="T1713" s="42">
        <v>15.5</v>
      </c>
    </row>
    <row r="1714" spans="1:20" x14ac:dyDescent="0.2">
      <c r="A1714">
        <v>3149</v>
      </c>
      <c r="B1714">
        <v>2014</v>
      </c>
      <c r="C1714" t="s">
        <v>1079</v>
      </c>
      <c r="D1714" s="40">
        <v>41660</v>
      </c>
      <c r="E1714" t="s">
        <v>835</v>
      </c>
      <c r="F1714" t="s">
        <v>838</v>
      </c>
      <c r="G1714">
        <v>1</v>
      </c>
      <c r="H1714" t="s">
        <v>1110</v>
      </c>
      <c r="I1714">
        <v>33.606099999999998</v>
      </c>
      <c r="J1714">
        <v>-117.9311</v>
      </c>
      <c r="K1714" s="11">
        <v>0</v>
      </c>
      <c r="L1714">
        <v>0</v>
      </c>
      <c r="N1714">
        <v>1.87</v>
      </c>
      <c r="O1714" s="11">
        <v>1.54</v>
      </c>
      <c r="P1714" s="11">
        <v>0.19</v>
      </c>
      <c r="Q1714" s="12">
        <v>0</v>
      </c>
      <c r="R1714">
        <v>0</v>
      </c>
      <c r="T1714" s="42">
        <v>16.3</v>
      </c>
    </row>
    <row r="1715" spans="1:20" x14ac:dyDescent="0.2">
      <c r="A1715">
        <v>3151</v>
      </c>
      <c r="B1715">
        <v>2014</v>
      </c>
      <c r="C1715" t="s">
        <v>1079</v>
      </c>
      <c r="D1715" s="40">
        <v>41666</v>
      </c>
      <c r="E1715" t="s">
        <v>835</v>
      </c>
      <c r="F1715" t="s">
        <v>838</v>
      </c>
      <c r="G1715">
        <v>1</v>
      </c>
      <c r="H1715" t="s">
        <v>1110</v>
      </c>
      <c r="I1715">
        <v>33.606099999999998</v>
      </c>
      <c r="J1715">
        <v>-117.9311</v>
      </c>
      <c r="K1715" s="11">
        <v>0</v>
      </c>
      <c r="L1715">
        <v>0</v>
      </c>
      <c r="N1715">
        <v>1.9</v>
      </c>
      <c r="O1715" s="11">
        <v>2.31</v>
      </c>
      <c r="P1715" s="11">
        <v>0.25</v>
      </c>
      <c r="Q1715" s="12">
        <v>0</v>
      </c>
      <c r="R1715">
        <v>0</v>
      </c>
      <c r="T1715" s="42">
        <v>17</v>
      </c>
    </row>
    <row r="1716" spans="1:20" x14ac:dyDescent="0.2">
      <c r="A1716">
        <v>3153</v>
      </c>
      <c r="B1716">
        <v>2014</v>
      </c>
      <c r="C1716" t="s">
        <v>1079</v>
      </c>
      <c r="D1716" s="40">
        <v>41666</v>
      </c>
      <c r="E1716" t="s">
        <v>833</v>
      </c>
      <c r="F1716" t="s">
        <v>838</v>
      </c>
      <c r="G1716">
        <v>1</v>
      </c>
      <c r="H1716" t="s">
        <v>1110</v>
      </c>
      <c r="I1716">
        <v>32.866999999999997</v>
      </c>
      <c r="J1716">
        <v>-117.25700000000001</v>
      </c>
      <c r="K1716" s="11">
        <v>0</v>
      </c>
      <c r="L1716">
        <v>9600</v>
      </c>
      <c r="N1716">
        <v>0.92</v>
      </c>
      <c r="O1716" s="11">
        <v>2.9</v>
      </c>
      <c r="P1716" s="11">
        <v>0.23</v>
      </c>
      <c r="Q1716" s="12">
        <v>0.09</v>
      </c>
      <c r="R1716">
        <v>0.01</v>
      </c>
      <c r="T1716" s="42">
        <v>16.399999999999999</v>
      </c>
    </row>
    <row r="1717" spans="1:20" x14ac:dyDescent="0.2">
      <c r="A1717">
        <v>3155</v>
      </c>
      <c r="B1717">
        <v>2014</v>
      </c>
      <c r="C1717" t="s">
        <v>1080</v>
      </c>
      <c r="D1717" s="40">
        <v>41673</v>
      </c>
      <c r="E1717" t="s">
        <v>835</v>
      </c>
      <c r="F1717" t="s">
        <v>838</v>
      </c>
      <c r="G1717">
        <v>1</v>
      </c>
      <c r="H1717" t="s">
        <v>1110</v>
      </c>
      <c r="I1717">
        <v>33.606099999999998</v>
      </c>
      <c r="J1717">
        <v>-117.9311</v>
      </c>
      <c r="K1717" s="11">
        <v>0</v>
      </c>
      <c r="L1717">
        <v>0</v>
      </c>
      <c r="N1717">
        <v>2.52</v>
      </c>
      <c r="O1717" s="11">
        <v>3.86</v>
      </c>
      <c r="P1717" s="11">
        <v>0.22</v>
      </c>
      <c r="Q1717" s="12">
        <v>0</v>
      </c>
      <c r="R1717">
        <v>0</v>
      </c>
      <c r="T1717" s="42">
        <v>16</v>
      </c>
    </row>
    <row r="1718" spans="1:20" x14ac:dyDescent="0.2">
      <c r="A1718">
        <v>3157</v>
      </c>
      <c r="B1718">
        <v>2014</v>
      </c>
      <c r="C1718" t="s">
        <v>1080</v>
      </c>
      <c r="D1718" s="40">
        <v>41673</v>
      </c>
      <c r="E1718" t="s">
        <v>833</v>
      </c>
      <c r="F1718" t="s">
        <v>838</v>
      </c>
      <c r="G1718">
        <v>1</v>
      </c>
      <c r="H1718" t="s">
        <v>1110</v>
      </c>
      <c r="I1718">
        <v>32.866999999999997</v>
      </c>
      <c r="J1718">
        <v>-117.25700000000001</v>
      </c>
      <c r="K1718" s="11">
        <v>0</v>
      </c>
      <c r="L1718">
        <v>5600</v>
      </c>
      <c r="N1718">
        <v>1.01</v>
      </c>
      <c r="O1718" s="11">
        <v>3.7</v>
      </c>
      <c r="P1718" s="11">
        <v>0.25</v>
      </c>
      <c r="Q1718" s="12">
        <v>0.35</v>
      </c>
      <c r="R1718">
        <v>0.11</v>
      </c>
      <c r="T1718" s="42">
        <v>15.5</v>
      </c>
    </row>
    <row r="1719" spans="1:20" x14ac:dyDescent="0.2">
      <c r="A1719">
        <v>3160</v>
      </c>
      <c r="B1719">
        <v>2014</v>
      </c>
      <c r="C1719" t="s">
        <v>1080</v>
      </c>
      <c r="D1719" s="40">
        <v>41680</v>
      </c>
      <c r="E1719" t="s">
        <v>835</v>
      </c>
      <c r="F1719" t="s">
        <v>838</v>
      </c>
      <c r="G1719">
        <v>1</v>
      </c>
      <c r="H1719" t="s">
        <v>1110</v>
      </c>
      <c r="I1719">
        <v>33.606099999999998</v>
      </c>
      <c r="J1719">
        <v>-117.9311</v>
      </c>
      <c r="K1719" s="11">
        <v>0</v>
      </c>
      <c r="L1719">
        <v>0</v>
      </c>
      <c r="N1719">
        <v>7.52</v>
      </c>
      <c r="O1719" s="11">
        <v>5.36</v>
      </c>
      <c r="P1719" s="11">
        <v>0.31</v>
      </c>
      <c r="Q1719" s="12">
        <v>0</v>
      </c>
      <c r="R1719">
        <v>0</v>
      </c>
      <c r="T1719" s="42">
        <v>15.6</v>
      </c>
    </row>
    <row r="1720" spans="1:20" x14ac:dyDescent="0.2">
      <c r="A1720">
        <v>3161</v>
      </c>
      <c r="B1720">
        <v>2014</v>
      </c>
      <c r="C1720" t="s">
        <v>1080</v>
      </c>
      <c r="D1720" s="40">
        <v>41680</v>
      </c>
      <c r="E1720" t="s">
        <v>833</v>
      </c>
      <c r="F1720" t="s">
        <v>838</v>
      </c>
      <c r="G1720">
        <v>1</v>
      </c>
      <c r="H1720" t="s">
        <v>1110</v>
      </c>
      <c r="I1720">
        <v>32.866999999999997</v>
      </c>
      <c r="J1720">
        <v>-117.25700000000001</v>
      </c>
      <c r="K1720" s="11">
        <v>0</v>
      </c>
      <c r="L1720">
        <v>6400</v>
      </c>
      <c r="N1720">
        <v>1.47</v>
      </c>
      <c r="O1720" s="11">
        <v>4</v>
      </c>
      <c r="P1720" s="11">
        <v>0.36</v>
      </c>
      <c r="Q1720" s="12">
        <v>0.93</v>
      </c>
      <c r="R1720">
        <v>0.08</v>
      </c>
      <c r="T1720" s="42">
        <v>15.5</v>
      </c>
    </row>
    <row r="1721" spans="1:20" x14ac:dyDescent="0.2">
      <c r="A1721">
        <v>3164</v>
      </c>
      <c r="B1721">
        <v>2014</v>
      </c>
      <c r="C1721" t="s">
        <v>1080</v>
      </c>
      <c r="D1721" s="40">
        <v>41687</v>
      </c>
      <c r="E1721" t="s">
        <v>835</v>
      </c>
      <c r="F1721" t="s">
        <v>838</v>
      </c>
      <c r="G1721">
        <v>1</v>
      </c>
      <c r="H1721" t="s">
        <v>1110</v>
      </c>
      <c r="I1721">
        <v>33.606099999999998</v>
      </c>
      <c r="J1721">
        <v>-117.9311</v>
      </c>
      <c r="K1721" s="11">
        <v>0</v>
      </c>
      <c r="L1721">
        <v>109194</v>
      </c>
      <c r="N1721">
        <v>1.45</v>
      </c>
      <c r="O1721" s="11">
        <v>0</v>
      </c>
      <c r="P1721" s="11">
        <v>0</v>
      </c>
      <c r="Q1721" s="12">
        <v>0</v>
      </c>
      <c r="R1721">
        <v>0</v>
      </c>
      <c r="T1721" s="42">
        <v>16.100000000000001</v>
      </c>
    </row>
    <row r="1722" spans="1:20" x14ac:dyDescent="0.2">
      <c r="A1722">
        <v>3166</v>
      </c>
      <c r="B1722">
        <v>2014</v>
      </c>
      <c r="C1722" t="s">
        <v>1080</v>
      </c>
      <c r="D1722" s="40">
        <v>41687</v>
      </c>
      <c r="E1722" t="s">
        <v>833</v>
      </c>
      <c r="F1722" t="s">
        <v>838</v>
      </c>
      <c r="G1722">
        <v>1</v>
      </c>
      <c r="H1722" t="s">
        <v>1110</v>
      </c>
      <c r="I1722">
        <v>32.866999999999997</v>
      </c>
      <c r="J1722">
        <v>-117.25700000000001</v>
      </c>
      <c r="K1722" s="11">
        <v>0.05</v>
      </c>
      <c r="L1722">
        <v>76000</v>
      </c>
      <c r="N1722">
        <v>1.28</v>
      </c>
      <c r="O1722" s="11">
        <v>0.61</v>
      </c>
      <c r="P1722" s="11">
        <v>0.12</v>
      </c>
      <c r="Q1722" s="12">
        <v>0.01</v>
      </c>
      <c r="R1722">
        <v>7.0000000000000007E-2</v>
      </c>
      <c r="T1722" s="42">
        <v>15.5</v>
      </c>
    </row>
    <row r="1723" spans="1:20" x14ac:dyDescent="0.2">
      <c r="A1723">
        <v>3167</v>
      </c>
      <c r="B1723">
        <v>2014</v>
      </c>
      <c r="C1723" t="s">
        <v>1080</v>
      </c>
      <c r="D1723" s="40">
        <v>41694</v>
      </c>
      <c r="E1723" t="s">
        <v>835</v>
      </c>
      <c r="F1723" t="s">
        <v>838</v>
      </c>
      <c r="G1723">
        <v>1</v>
      </c>
      <c r="H1723" t="s">
        <v>1110</v>
      </c>
      <c r="I1723">
        <v>33.606099999999998</v>
      </c>
      <c r="J1723">
        <v>-117.9311</v>
      </c>
      <c r="K1723" s="11">
        <v>0</v>
      </c>
      <c r="L1723">
        <v>33798</v>
      </c>
      <c r="N1723">
        <v>2.4900000000000002</v>
      </c>
      <c r="O1723" s="11">
        <v>0</v>
      </c>
      <c r="P1723" s="11">
        <v>0.17</v>
      </c>
      <c r="Q1723" s="12">
        <v>0</v>
      </c>
      <c r="R1723">
        <v>0</v>
      </c>
      <c r="T1723" s="42">
        <v>16.5</v>
      </c>
    </row>
    <row r="1724" spans="1:20" x14ac:dyDescent="0.2">
      <c r="A1724">
        <v>3169</v>
      </c>
      <c r="B1724">
        <v>2014</v>
      </c>
      <c r="C1724" t="s">
        <v>1080</v>
      </c>
      <c r="D1724" s="40">
        <v>41694</v>
      </c>
      <c r="E1724" t="s">
        <v>833</v>
      </c>
      <c r="F1724" t="s">
        <v>838</v>
      </c>
      <c r="G1724">
        <v>1</v>
      </c>
      <c r="H1724" t="s">
        <v>1110</v>
      </c>
      <c r="I1724">
        <v>32.866999999999997</v>
      </c>
      <c r="J1724">
        <v>-117.25700000000001</v>
      </c>
      <c r="K1724" s="11">
        <v>0</v>
      </c>
      <c r="L1724">
        <v>13600</v>
      </c>
      <c r="N1724">
        <v>2.34</v>
      </c>
      <c r="O1724" s="11">
        <v>2.35</v>
      </c>
      <c r="P1724" s="11">
        <v>0.12</v>
      </c>
      <c r="Q1724" s="12">
        <v>0.06</v>
      </c>
      <c r="R1724">
        <v>0.1</v>
      </c>
      <c r="T1724" s="42">
        <v>16.600000000000001</v>
      </c>
    </row>
    <row r="1725" spans="1:20" x14ac:dyDescent="0.2">
      <c r="A1725">
        <v>3170</v>
      </c>
      <c r="B1725">
        <v>2014</v>
      </c>
      <c r="C1725" t="s">
        <v>1062</v>
      </c>
      <c r="D1725" s="40">
        <v>41701</v>
      </c>
      <c r="E1725" t="s">
        <v>835</v>
      </c>
      <c r="F1725" t="s">
        <v>838</v>
      </c>
      <c r="G1725">
        <v>1</v>
      </c>
      <c r="H1725" t="s">
        <v>1110</v>
      </c>
      <c r="I1725">
        <v>33.606099999999998</v>
      </c>
      <c r="J1725">
        <v>-117.9311</v>
      </c>
      <c r="K1725" s="11">
        <v>0</v>
      </c>
      <c r="L1725">
        <v>2600</v>
      </c>
      <c r="N1725">
        <v>2.38</v>
      </c>
      <c r="O1725" s="11">
        <v>2.42</v>
      </c>
      <c r="P1725" s="11">
        <v>0.28000000000000003</v>
      </c>
      <c r="Q1725" s="12">
        <v>0.44</v>
      </c>
      <c r="R1725">
        <v>0.15</v>
      </c>
      <c r="T1725" s="42">
        <v>16.100000000000001</v>
      </c>
    </row>
    <row r="1726" spans="1:20" x14ac:dyDescent="0.2">
      <c r="A1726">
        <v>3172</v>
      </c>
      <c r="B1726">
        <v>2014</v>
      </c>
      <c r="C1726" t="s">
        <v>1062</v>
      </c>
      <c r="D1726" s="40">
        <v>41701</v>
      </c>
      <c r="E1726" t="s">
        <v>833</v>
      </c>
      <c r="F1726" t="s">
        <v>838</v>
      </c>
      <c r="G1726">
        <v>1</v>
      </c>
      <c r="H1726" t="s">
        <v>1110</v>
      </c>
      <c r="I1726">
        <v>32.866999999999997</v>
      </c>
      <c r="J1726">
        <v>-117.25700000000001</v>
      </c>
      <c r="K1726" s="11">
        <v>0</v>
      </c>
      <c r="L1726">
        <v>8800</v>
      </c>
      <c r="N1726">
        <v>1.24</v>
      </c>
      <c r="O1726" s="11">
        <v>2.37</v>
      </c>
      <c r="P1726" s="11">
        <v>0.23</v>
      </c>
      <c r="Q1726" s="12">
        <v>0.26</v>
      </c>
      <c r="R1726">
        <v>0.08</v>
      </c>
      <c r="T1726" s="42">
        <v>16.3</v>
      </c>
    </row>
    <row r="1727" spans="1:20" x14ac:dyDescent="0.2">
      <c r="A1727">
        <v>3174</v>
      </c>
      <c r="B1727">
        <v>2014</v>
      </c>
      <c r="C1727" t="s">
        <v>1062</v>
      </c>
      <c r="D1727" s="40">
        <v>41708</v>
      </c>
      <c r="E1727" t="s">
        <v>835</v>
      </c>
      <c r="F1727" t="s">
        <v>838</v>
      </c>
      <c r="G1727">
        <v>1</v>
      </c>
      <c r="H1727" t="s">
        <v>1110</v>
      </c>
      <c r="I1727">
        <v>33.606099999999998</v>
      </c>
      <c r="J1727">
        <v>-117.9311</v>
      </c>
      <c r="K1727" s="11">
        <v>0</v>
      </c>
      <c r="L1727">
        <v>0</v>
      </c>
      <c r="N1727">
        <v>6.23</v>
      </c>
      <c r="O1727" s="11">
        <v>2.67</v>
      </c>
      <c r="P1727" s="11">
        <v>0</v>
      </c>
      <c r="Q1727" s="12">
        <v>0</v>
      </c>
      <c r="R1727">
        <v>0</v>
      </c>
      <c r="T1727" s="42">
        <v>17.100000000000001</v>
      </c>
    </row>
    <row r="1728" spans="1:20" x14ac:dyDescent="0.2">
      <c r="A1728">
        <v>3176</v>
      </c>
      <c r="B1728">
        <v>2014</v>
      </c>
      <c r="C1728" t="s">
        <v>1062</v>
      </c>
      <c r="D1728" s="40">
        <v>41708</v>
      </c>
      <c r="E1728" t="s">
        <v>833</v>
      </c>
      <c r="F1728" t="s">
        <v>838</v>
      </c>
      <c r="G1728">
        <v>1</v>
      </c>
      <c r="H1728" t="s">
        <v>1110</v>
      </c>
      <c r="I1728">
        <v>32.866999999999997</v>
      </c>
      <c r="J1728">
        <v>-117.25700000000001</v>
      </c>
      <c r="K1728" s="11">
        <v>0</v>
      </c>
      <c r="L1728">
        <v>0</v>
      </c>
      <c r="N1728">
        <v>1.33</v>
      </c>
      <c r="O1728" s="11">
        <v>3.37</v>
      </c>
      <c r="P1728" s="11">
        <v>0.19</v>
      </c>
      <c r="Q1728" s="12">
        <v>0.25</v>
      </c>
      <c r="R1728">
        <v>0.08</v>
      </c>
      <c r="T1728" s="42">
        <v>16.8</v>
      </c>
    </row>
    <row r="1729" spans="1:20" x14ac:dyDescent="0.2">
      <c r="A1729">
        <v>3179</v>
      </c>
      <c r="B1729">
        <v>2014</v>
      </c>
      <c r="C1729" t="s">
        <v>1062</v>
      </c>
      <c r="D1729" s="40">
        <v>41715</v>
      </c>
      <c r="E1729" t="s">
        <v>835</v>
      </c>
      <c r="F1729" t="s">
        <v>838</v>
      </c>
      <c r="G1729">
        <v>1</v>
      </c>
      <c r="H1729" t="s">
        <v>1110</v>
      </c>
      <c r="I1729">
        <v>33.606099999999998</v>
      </c>
      <c r="J1729">
        <v>-117.9311</v>
      </c>
      <c r="K1729" s="11">
        <v>0</v>
      </c>
      <c r="L1729">
        <v>0</v>
      </c>
      <c r="N1729">
        <v>1.58</v>
      </c>
      <c r="O1729" s="11">
        <v>2.4900000000000002</v>
      </c>
      <c r="P1729" s="11">
        <v>0.14000000000000001</v>
      </c>
      <c r="Q1729" s="12">
        <v>0</v>
      </c>
      <c r="R1729">
        <v>0.1</v>
      </c>
      <c r="T1729" s="42">
        <v>17.399999999999999</v>
      </c>
    </row>
    <row r="1730" spans="1:20" x14ac:dyDescent="0.2">
      <c r="A1730">
        <v>3180</v>
      </c>
      <c r="B1730">
        <v>2014</v>
      </c>
      <c r="C1730" t="s">
        <v>1062</v>
      </c>
      <c r="D1730" s="40">
        <v>41715</v>
      </c>
      <c r="E1730" t="s">
        <v>837</v>
      </c>
      <c r="F1730" t="s">
        <v>838</v>
      </c>
      <c r="G1730">
        <v>1</v>
      </c>
      <c r="H1730" t="s">
        <v>1110</v>
      </c>
      <c r="I1730">
        <v>34.008000000000003</v>
      </c>
      <c r="J1730">
        <v>-118.499</v>
      </c>
      <c r="K1730" s="11">
        <v>0</v>
      </c>
      <c r="L1730">
        <v>748</v>
      </c>
      <c r="N1730">
        <v>2.89</v>
      </c>
      <c r="O1730" s="11">
        <v>2.9305699999999999</v>
      </c>
      <c r="P1730" s="11">
        <v>0.177622</v>
      </c>
      <c r="Q1730" s="12">
        <v>0.3337</v>
      </c>
      <c r="R1730">
        <v>1.4966E-2</v>
      </c>
      <c r="T1730" s="42">
        <v>17.399999999999999</v>
      </c>
    </row>
    <row r="1731" spans="1:20" x14ac:dyDescent="0.2">
      <c r="A1731">
        <v>3181</v>
      </c>
      <c r="B1731">
        <v>2014</v>
      </c>
      <c r="C1731" t="s">
        <v>1062</v>
      </c>
      <c r="D1731" s="40">
        <v>41715</v>
      </c>
      <c r="E1731" t="s">
        <v>833</v>
      </c>
      <c r="F1731" t="s">
        <v>838</v>
      </c>
      <c r="G1731">
        <v>1</v>
      </c>
      <c r="H1731" t="s">
        <v>1110</v>
      </c>
      <c r="I1731">
        <v>32.866999999999997</v>
      </c>
      <c r="J1731">
        <v>-117.25700000000001</v>
      </c>
      <c r="K1731" s="11">
        <v>0</v>
      </c>
      <c r="L1731">
        <v>24400</v>
      </c>
      <c r="N1731">
        <v>1.38</v>
      </c>
      <c r="O1731" s="11">
        <v>3.18</v>
      </c>
      <c r="P1731" s="11">
        <v>0.18</v>
      </c>
      <c r="Q1731" s="12">
        <v>0.1</v>
      </c>
      <c r="R1731">
        <v>0.09</v>
      </c>
      <c r="T1731" s="42">
        <v>17.7</v>
      </c>
    </row>
    <row r="1732" spans="1:20" x14ac:dyDescent="0.2">
      <c r="A1732">
        <v>3183</v>
      </c>
      <c r="B1732">
        <v>2014</v>
      </c>
      <c r="C1732" t="s">
        <v>1062</v>
      </c>
      <c r="D1732" s="40">
        <v>41722</v>
      </c>
      <c r="E1732" t="s">
        <v>835</v>
      </c>
      <c r="F1732" t="s">
        <v>838</v>
      </c>
      <c r="G1732">
        <v>1</v>
      </c>
      <c r="H1732" t="s">
        <v>1110</v>
      </c>
      <c r="I1732">
        <v>33.606099999999998</v>
      </c>
      <c r="J1732">
        <v>-117.9311</v>
      </c>
      <c r="K1732" s="11">
        <v>0</v>
      </c>
      <c r="L1732">
        <v>0</v>
      </c>
      <c r="N1732">
        <v>2.79</v>
      </c>
      <c r="O1732" s="11">
        <v>3.75</v>
      </c>
      <c r="P1732" s="11">
        <v>0.27</v>
      </c>
      <c r="Q1732" s="12">
        <v>0.59</v>
      </c>
      <c r="R1732">
        <v>0.11</v>
      </c>
      <c r="T1732" s="42">
        <v>15.6</v>
      </c>
    </row>
    <row r="1733" spans="1:20" x14ac:dyDescent="0.2">
      <c r="A1733">
        <v>3184</v>
      </c>
      <c r="B1733">
        <v>2014</v>
      </c>
      <c r="C1733" t="s">
        <v>1062</v>
      </c>
      <c r="D1733" s="40">
        <v>41722</v>
      </c>
      <c r="E1733" t="s">
        <v>833</v>
      </c>
      <c r="F1733" t="s">
        <v>838</v>
      </c>
      <c r="G1733">
        <v>1</v>
      </c>
      <c r="H1733" t="s">
        <v>1110</v>
      </c>
      <c r="I1733">
        <v>32.866999999999997</v>
      </c>
      <c r="J1733">
        <v>-117.25700000000001</v>
      </c>
      <c r="K1733" s="11">
        <v>0</v>
      </c>
      <c r="L1733">
        <v>14800</v>
      </c>
      <c r="N1733">
        <v>1.59</v>
      </c>
      <c r="O1733" s="11">
        <v>3.66</v>
      </c>
      <c r="P1733" s="11">
        <v>0.19</v>
      </c>
      <c r="Q1733" s="12">
        <v>0.05</v>
      </c>
      <c r="R1733">
        <v>0.06</v>
      </c>
      <c r="T1733" s="42">
        <v>17.899999999999999</v>
      </c>
    </row>
    <row r="1734" spans="1:20" x14ac:dyDescent="0.2">
      <c r="A1734">
        <v>3187</v>
      </c>
      <c r="B1734">
        <v>2014</v>
      </c>
      <c r="C1734" t="s">
        <v>1062</v>
      </c>
      <c r="D1734" s="40">
        <v>41729</v>
      </c>
      <c r="E1734" t="s">
        <v>835</v>
      </c>
      <c r="F1734" t="s">
        <v>838</v>
      </c>
      <c r="G1734">
        <v>1</v>
      </c>
      <c r="H1734" t="s">
        <v>1110</v>
      </c>
      <c r="I1734">
        <v>33.606099999999998</v>
      </c>
      <c r="J1734">
        <v>-117.9311</v>
      </c>
      <c r="K1734" s="11">
        <v>0</v>
      </c>
      <c r="L1734">
        <v>57197</v>
      </c>
      <c r="N1734">
        <v>5.87</v>
      </c>
      <c r="O1734" s="11">
        <v>0</v>
      </c>
      <c r="P1734" s="11">
        <v>0</v>
      </c>
      <c r="Q1734" s="12">
        <v>0</v>
      </c>
      <c r="R1734">
        <v>0</v>
      </c>
      <c r="T1734" s="42">
        <v>13.5</v>
      </c>
    </row>
    <row r="1735" spans="1:20" x14ac:dyDescent="0.2">
      <c r="A1735">
        <v>3188</v>
      </c>
      <c r="B1735">
        <v>2014</v>
      </c>
      <c r="C1735" t="s">
        <v>1062</v>
      </c>
      <c r="D1735" s="40">
        <v>41729</v>
      </c>
      <c r="E1735" t="s">
        <v>835</v>
      </c>
      <c r="F1735" t="s">
        <v>838</v>
      </c>
      <c r="G1735">
        <v>1</v>
      </c>
      <c r="H1735" t="s">
        <v>1110</v>
      </c>
      <c r="I1735">
        <v>33.606099999999998</v>
      </c>
      <c r="J1735">
        <v>-117.9311</v>
      </c>
      <c r="K1735" s="11">
        <v>0</v>
      </c>
      <c r="L1735">
        <v>57197</v>
      </c>
      <c r="N1735">
        <v>5.87</v>
      </c>
      <c r="O1735" s="11">
        <v>11.76</v>
      </c>
      <c r="P1735" s="11">
        <v>0.93</v>
      </c>
      <c r="Q1735" s="12">
        <v>13.4</v>
      </c>
      <c r="R1735">
        <v>0.67</v>
      </c>
      <c r="T1735" s="42">
        <v>13.5</v>
      </c>
    </row>
    <row r="1736" spans="1:20" x14ac:dyDescent="0.2">
      <c r="A1736">
        <v>3190</v>
      </c>
      <c r="B1736">
        <v>2014</v>
      </c>
      <c r="C1736" t="s">
        <v>1066</v>
      </c>
      <c r="D1736" s="40">
        <v>41730</v>
      </c>
      <c r="E1736" t="s">
        <v>833</v>
      </c>
      <c r="F1736" t="s">
        <v>838</v>
      </c>
      <c r="G1736">
        <v>1</v>
      </c>
      <c r="H1736" t="s">
        <v>1110</v>
      </c>
      <c r="I1736">
        <v>32.866999999999997</v>
      </c>
      <c r="J1736">
        <v>-117.25700000000001</v>
      </c>
      <c r="K1736" s="11">
        <v>0</v>
      </c>
      <c r="L1736">
        <v>68400</v>
      </c>
      <c r="N1736">
        <v>2.06</v>
      </c>
      <c r="O1736" s="11">
        <v>4.76</v>
      </c>
      <c r="P1736" s="11">
        <v>0.19</v>
      </c>
      <c r="Q1736" s="12">
        <v>0.12</v>
      </c>
      <c r="R1736">
        <v>0.08</v>
      </c>
      <c r="T1736" s="42">
        <v>16.8</v>
      </c>
    </row>
    <row r="1737" spans="1:20" x14ac:dyDescent="0.2">
      <c r="A1737">
        <v>3192</v>
      </c>
      <c r="B1737">
        <v>2014</v>
      </c>
      <c r="C1737" t="s">
        <v>1066</v>
      </c>
      <c r="D1737" s="40">
        <v>41736</v>
      </c>
      <c r="E1737" t="s">
        <v>833</v>
      </c>
      <c r="F1737" t="s">
        <v>838</v>
      </c>
      <c r="G1737">
        <v>1</v>
      </c>
      <c r="H1737" t="s">
        <v>1110</v>
      </c>
      <c r="I1737">
        <v>32.866999999999997</v>
      </c>
      <c r="J1737">
        <v>-117.25700000000001</v>
      </c>
      <c r="K1737" s="11">
        <v>0</v>
      </c>
      <c r="L1737">
        <v>29600</v>
      </c>
      <c r="N1737">
        <v>5.19</v>
      </c>
      <c r="O1737" s="11">
        <v>5.64</v>
      </c>
      <c r="P1737" s="11">
        <v>0.18</v>
      </c>
      <c r="Q1737" s="12">
        <v>0.13</v>
      </c>
      <c r="R1737">
        <v>0.01</v>
      </c>
      <c r="T1737" s="42">
        <v>17.8</v>
      </c>
    </row>
    <row r="1738" spans="1:20" x14ac:dyDescent="0.2">
      <c r="A1738">
        <v>3193</v>
      </c>
      <c r="B1738">
        <v>2014</v>
      </c>
      <c r="C1738" t="s">
        <v>1066</v>
      </c>
      <c r="D1738" s="40">
        <v>41736</v>
      </c>
      <c r="E1738" t="s">
        <v>837</v>
      </c>
      <c r="F1738" t="s">
        <v>838</v>
      </c>
      <c r="G1738">
        <v>1</v>
      </c>
      <c r="H1738" t="s">
        <v>1110</v>
      </c>
      <c r="I1738">
        <v>34.008000000000003</v>
      </c>
      <c r="J1738">
        <v>-118.499</v>
      </c>
      <c r="K1738" s="11">
        <v>7.0000000000000007E-2</v>
      </c>
      <c r="L1738">
        <v>731771</v>
      </c>
      <c r="N1738">
        <v>2.35</v>
      </c>
      <c r="O1738" s="11">
        <v>1.1000000000000001</v>
      </c>
      <c r="P1738" s="11">
        <v>0.16</v>
      </c>
      <c r="Q1738" s="12">
        <v>0.47500700000000001</v>
      </c>
      <c r="R1738">
        <v>0.14000000000000001</v>
      </c>
      <c r="T1738" s="42">
        <v>16</v>
      </c>
    </row>
    <row r="1739" spans="1:20" x14ac:dyDescent="0.2">
      <c r="A1739">
        <v>3194</v>
      </c>
      <c r="B1739">
        <v>2014</v>
      </c>
      <c r="C1739" t="s">
        <v>1066</v>
      </c>
      <c r="D1739" s="40">
        <v>41737</v>
      </c>
      <c r="E1739" t="s">
        <v>835</v>
      </c>
      <c r="F1739" t="s">
        <v>838</v>
      </c>
      <c r="G1739">
        <v>1</v>
      </c>
      <c r="H1739" t="s">
        <v>1110</v>
      </c>
      <c r="I1739">
        <v>33.606099999999998</v>
      </c>
      <c r="J1739">
        <v>-117.9311</v>
      </c>
      <c r="K1739" s="11">
        <v>0.13</v>
      </c>
      <c r="L1739">
        <v>506103</v>
      </c>
      <c r="N1739">
        <v>6.57</v>
      </c>
      <c r="O1739" s="11">
        <v>0</v>
      </c>
      <c r="P1739" s="11">
        <v>0.3</v>
      </c>
      <c r="Q1739" s="12">
        <v>0.3</v>
      </c>
      <c r="R1739">
        <v>0</v>
      </c>
      <c r="T1739" s="42">
        <v>14.8</v>
      </c>
    </row>
    <row r="1740" spans="1:20" x14ac:dyDescent="0.2">
      <c r="A1740">
        <v>3196</v>
      </c>
      <c r="B1740">
        <v>2014</v>
      </c>
      <c r="C1740" t="s">
        <v>1066</v>
      </c>
      <c r="D1740" s="40">
        <v>41743</v>
      </c>
      <c r="E1740" t="s">
        <v>833</v>
      </c>
      <c r="F1740" t="s">
        <v>838</v>
      </c>
      <c r="G1740">
        <v>1</v>
      </c>
      <c r="H1740" t="s">
        <v>1110</v>
      </c>
      <c r="I1740">
        <v>32.866999999999997</v>
      </c>
      <c r="J1740">
        <v>-117.25700000000001</v>
      </c>
      <c r="K1740" s="11">
        <v>0</v>
      </c>
      <c r="L1740">
        <v>291200</v>
      </c>
      <c r="N1740">
        <v>4.1500000000000004</v>
      </c>
      <c r="O1740" s="11">
        <v>2.12</v>
      </c>
      <c r="P1740" s="11">
        <v>0.15</v>
      </c>
      <c r="Q1740" s="12">
        <v>0.32</v>
      </c>
      <c r="R1740">
        <v>0.04</v>
      </c>
      <c r="T1740" s="42">
        <v>15.1</v>
      </c>
    </row>
    <row r="1741" spans="1:20" x14ac:dyDescent="0.2">
      <c r="A1741">
        <v>3198</v>
      </c>
      <c r="B1741">
        <v>2014</v>
      </c>
      <c r="C1741" t="s">
        <v>1066</v>
      </c>
      <c r="D1741" s="40">
        <v>41744</v>
      </c>
      <c r="E1741" t="s">
        <v>835</v>
      </c>
      <c r="F1741" t="s">
        <v>838</v>
      </c>
      <c r="G1741">
        <v>1</v>
      </c>
      <c r="H1741" t="s">
        <v>1110</v>
      </c>
      <c r="I1741">
        <v>33.606099999999998</v>
      </c>
      <c r="J1741">
        <v>-117.9311</v>
      </c>
      <c r="K1741" s="11">
        <v>0.06</v>
      </c>
      <c r="L1741">
        <v>59796</v>
      </c>
      <c r="N1741">
        <v>4.26</v>
      </c>
      <c r="O1741" s="11">
        <v>0</v>
      </c>
      <c r="P1741" s="11">
        <v>0.23</v>
      </c>
      <c r="Q1741" s="12">
        <v>0.28000000000000003</v>
      </c>
      <c r="R1741">
        <v>0.2</v>
      </c>
      <c r="T1741" s="42">
        <v>15.1</v>
      </c>
    </row>
    <row r="1742" spans="1:20" x14ac:dyDescent="0.2">
      <c r="A1742">
        <v>3200</v>
      </c>
      <c r="B1742">
        <v>2014</v>
      </c>
      <c r="C1742" t="s">
        <v>1066</v>
      </c>
      <c r="D1742" s="40">
        <v>41750</v>
      </c>
      <c r="E1742" t="s">
        <v>835</v>
      </c>
      <c r="F1742" t="s">
        <v>838</v>
      </c>
      <c r="G1742">
        <v>1</v>
      </c>
      <c r="H1742" t="s">
        <v>1110</v>
      </c>
      <c r="I1742">
        <v>33.606099999999998</v>
      </c>
      <c r="J1742">
        <v>-117.9311</v>
      </c>
      <c r="K1742" s="11">
        <v>0</v>
      </c>
      <c r="L1742">
        <v>15599</v>
      </c>
      <c r="N1742">
        <v>2.09</v>
      </c>
      <c r="O1742" s="11">
        <v>0</v>
      </c>
      <c r="P1742" s="11">
        <v>0.17</v>
      </c>
      <c r="Q1742" s="12">
        <v>0</v>
      </c>
      <c r="R1742">
        <v>0</v>
      </c>
      <c r="T1742" s="42">
        <v>16.3</v>
      </c>
    </row>
    <row r="1743" spans="1:20" x14ac:dyDescent="0.2">
      <c r="A1743">
        <v>3201</v>
      </c>
      <c r="B1743">
        <v>2014</v>
      </c>
      <c r="C1743" t="s">
        <v>1066</v>
      </c>
      <c r="D1743" s="40">
        <v>41750</v>
      </c>
      <c r="E1743" t="s">
        <v>837</v>
      </c>
      <c r="F1743" t="s">
        <v>838</v>
      </c>
      <c r="G1743">
        <v>1</v>
      </c>
      <c r="H1743" t="s">
        <v>1110</v>
      </c>
      <c r="I1743">
        <v>34.008000000000003</v>
      </c>
      <c r="J1743">
        <v>-118.499</v>
      </c>
      <c r="K1743" s="11">
        <v>0.05</v>
      </c>
      <c r="L1743">
        <v>13464</v>
      </c>
      <c r="N1743">
        <v>3.51</v>
      </c>
      <c r="O1743" s="11">
        <v>2.93</v>
      </c>
      <c r="P1743" s="11">
        <v>0.28999999999999998</v>
      </c>
      <c r="Q1743" s="12">
        <v>0.58625000000000005</v>
      </c>
      <c r="R1743">
        <v>0.13</v>
      </c>
      <c r="T1743" s="42">
        <v>17</v>
      </c>
    </row>
    <row r="1744" spans="1:20" x14ac:dyDescent="0.2">
      <c r="A1744">
        <v>3202</v>
      </c>
      <c r="B1744">
        <v>2014</v>
      </c>
      <c r="C1744" t="s">
        <v>1066</v>
      </c>
      <c r="D1744" s="40">
        <v>41750</v>
      </c>
      <c r="E1744" t="s">
        <v>833</v>
      </c>
      <c r="F1744" t="s">
        <v>838</v>
      </c>
      <c r="G1744">
        <v>1</v>
      </c>
      <c r="H1744" t="s">
        <v>1110</v>
      </c>
      <c r="I1744">
        <v>32.866999999999997</v>
      </c>
      <c r="J1744">
        <v>-117.25700000000001</v>
      </c>
      <c r="K1744" s="11">
        <v>0</v>
      </c>
      <c r="L1744">
        <v>7600</v>
      </c>
      <c r="N1744">
        <v>1.56</v>
      </c>
      <c r="O1744" s="11">
        <v>2.12</v>
      </c>
      <c r="P1744" s="11">
        <v>0.24</v>
      </c>
      <c r="Q1744" s="12">
        <v>0.91</v>
      </c>
      <c r="R1744">
        <v>0.08</v>
      </c>
      <c r="T1744" s="42">
        <v>16.8</v>
      </c>
    </row>
    <row r="1745" spans="1:20" x14ac:dyDescent="0.2">
      <c r="A1745">
        <v>3204</v>
      </c>
      <c r="B1745">
        <v>2014</v>
      </c>
      <c r="C1745" t="s">
        <v>1066</v>
      </c>
      <c r="D1745" s="40">
        <v>41757</v>
      </c>
      <c r="E1745" t="s">
        <v>835</v>
      </c>
      <c r="F1745" t="s">
        <v>838</v>
      </c>
      <c r="G1745">
        <v>1</v>
      </c>
      <c r="H1745" t="s">
        <v>1110</v>
      </c>
      <c r="I1745">
        <v>33.606099999999998</v>
      </c>
      <c r="J1745">
        <v>-117.9311</v>
      </c>
      <c r="K1745" s="11">
        <v>0</v>
      </c>
      <c r="L1745">
        <v>5200</v>
      </c>
      <c r="N1745">
        <v>2.79</v>
      </c>
      <c r="O1745" s="11">
        <v>8.31</v>
      </c>
      <c r="P1745" s="11">
        <v>0.56999999999999995</v>
      </c>
      <c r="Q1745" s="12">
        <v>8.2200000000000006</v>
      </c>
      <c r="R1745">
        <v>0.28999999999999998</v>
      </c>
      <c r="T1745" s="42">
        <v>14.3</v>
      </c>
    </row>
    <row r="1746" spans="1:20" x14ac:dyDescent="0.2">
      <c r="A1746">
        <v>3205</v>
      </c>
      <c r="B1746">
        <v>2014</v>
      </c>
      <c r="C1746" t="s">
        <v>1066</v>
      </c>
      <c r="D1746" s="40">
        <v>41757</v>
      </c>
      <c r="E1746" t="s">
        <v>837</v>
      </c>
      <c r="F1746" t="s">
        <v>838</v>
      </c>
      <c r="G1746">
        <v>1</v>
      </c>
      <c r="H1746" t="s">
        <v>1110</v>
      </c>
      <c r="I1746">
        <v>34.008000000000003</v>
      </c>
      <c r="J1746">
        <v>-118.499</v>
      </c>
      <c r="K1746" s="11">
        <v>0</v>
      </c>
      <c r="L1746">
        <v>1496</v>
      </c>
      <c r="N1746">
        <v>3.85</v>
      </c>
      <c r="O1746" s="11">
        <v>4.63</v>
      </c>
      <c r="P1746" s="11">
        <v>0.32</v>
      </c>
      <c r="Q1746" s="12">
        <v>1.2643500000000001</v>
      </c>
      <c r="R1746">
        <v>0.12</v>
      </c>
      <c r="T1746" s="42">
        <v>15</v>
      </c>
    </row>
    <row r="1747" spans="1:20" x14ac:dyDescent="0.2">
      <c r="A1747">
        <v>3206</v>
      </c>
      <c r="B1747">
        <v>2014</v>
      </c>
      <c r="C1747" t="s">
        <v>1066</v>
      </c>
      <c r="D1747" s="40">
        <v>41757</v>
      </c>
      <c r="E1747" t="s">
        <v>833</v>
      </c>
      <c r="F1747" t="s">
        <v>838</v>
      </c>
      <c r="G1747">
        <v>1</v>
      </c>
      <c r="H1747" t="s">
        <v>1110</v>
      </c>
      <c r="I1747">
        <v>32.866999999999997</v>
      </c>
      <c r="J1747">
        <v>-117.25700000000001</v>
      </c>
      <c r="K1747" s="11">
        <v>0</v>
      </c>
      <c r="L1747">
        <v>3200</v>
      </c>
      <c r="N1747">
        <v>1.73</v>
      </c>
      <c r="O1747" s="11">
        <v>2.62</v>
      </c>
      <c r="P1747" s="11">
        <v>0.17</v>
      </c>
      <c r="Q1747" s="12">
        <v>0.53</v>
      </c>
      <c r="R1747">
        <v>0.05</v>
      </c>
      <c r="T1747" s="42">
        <v>17.899999999999999</v>
      </c>
    </row>
    <row r="1748" spans="1:20" x14ac:dyDescent="0.2">
      <c r="A1748">
        <v>3207</v>
      </c>
      <c r="B1748">
        <v>2014</v>
      </c>
      <c r="C1748" t="s">
        <v>704</v>
      </c>
      <c r="D1748" s="40">
        <v>41763</v>
      </c>
      <c r="E1748" t="s">
        <v>835</v>
      </c>
      <c r="F1748" t="s">
        <v>838</v>
      </c>
      <c r="G1748">
        <v>1</v>
      </c>
      <c r="H1748" t="s">
        <v>1110</v>
      </c>
      <c r="I1748">
        <v>33.606099999999998</v>
      </c>
      <c r="J1748">
        <v>-117.9311</v>
      </c>
      <c r="K1748" s="11">
        <v>0</v>
      </c>
      <c r="L1748">
        <v>10399</v>
      </c>
      <c r="N1748">
        <v>2.2400000000000002</v>
      </c>
      <c r="O1748" s="11">
        <v>2.34</v>
      </c>
      <c r="P1748" s="11">
        <v>0.2</v>
      </c>
      <c r="Q1748" s="12">
        <v>0</v>
      </c>
      <c r="R1748">
        <v>0</v>
      </c>
      <c r="T1748" s="42">
        <v>18.100000000000001</v>
      </c>
    </row>
    <row r="1749" spans="1:20" x14ac:dyDescent="0.2">
      <c r="A1749">
        <v>3209</v>
      </c>
      <c r="B1749">
        <v>2014</v>
      </c>
      <c r="C1749" t="s">
        <v>704</v>
      </c>
      <c r="D1749" s="40">
        <v>41764</v>
      </c>
      <c r="E1749" t="s">
        <v>833</v>
      </c>
      <c r="F1749" t="s">
        <v>838</v>
      </c>
      <c r="G1749">
        <v>1</v>
      </c>
      <c r="H1749" t="s">
        <v>1110</v>
      </c>
      <c r="I1749">
        <v>32.866999999999997</v>
      </c>
      <c r="J1749">
        <v>-117.25700000000001</v>
      </c>
      <c r="K1749" s="11">
        <v>0</v>
      </c>
      <c r="L1749">
        <v>5600</v>
      </c>
      <c r="N1749">
        <v>2.2000000000000002</v>
      </c>
      <c r="O1749" s="11">
        <v>5.55</v>
      </c>
      <c r="P1749" s="11">
        <v>0.28999999999999998</v>
      </c>
      <c r="Q1749" s="12">
        <v>1.63</v>
      </c>
      <c r="R1749">
        <v>7.0000000000000007E-2</v>
      </c>
      <c r="T1749" s="42">
        <v>16.7</v>
      </c>
    </row>
    <row r="1750" spans="1:20" x14ac:dyDescent="0.2">
      <c r="A1750">
        <v>3210</v>
      </c>
      <c r="B1750">
        <v>2014</v>
      </c>
      <c r="C1750" t="s">
        <v>704</v>
      </c>
      <c r="D1750" s="40">
        <v>41764</v>
      </c>
      <c r="E1750" t="s">
        <v>837</v>
      </c>
      <c r="F1750" t="s">
        <v>838</v>
      </c>
      <c r="G1750">
        <v>1</v>
      </c>
      <c r="H1750" t="s">
        <v>1110</v>
      </c>
      <c r="I1750">
        <v>34.008000000000003</v>
      </c>
      <c r="J1750">
        <v>-118.499</v>
      </c>
      <c r="K1750" s="11">
        <v>0.3</v>
      </c>
      <c r="L1750">
        <v>79662</v>
      </c>
      <c r="N1750">
        <v>4.4800000000000004</v>
      </c>
      <c r="O1750" s="11">
        <v>5.21</v>
      </c>
      <c r="P1750" s="11">
        <v>0.37</v>
      </c>
      <c r="Q1750" s="12">
        <v>1.4346699999999999</v>
      </c>
      <c r="R1750">
        <v>0.44</v>
      </c>
      <c r="T1750" s="42">
        <v>18</v>
      </c>
    </row>
    <row r="1751" spans="1:20" x14ac:dyDescent="0.2">
      <c r="A1751">
        <v>3212</v>
      </c>
      <c r="B1751">
        <v>2014</v>
      </c>
      <c r="C1751" t="s">
        <v>704</v>
      </c>
      <c r="D1751" s="40">
        <v>41771</v>
      </c>
      <c r="E1751" t="s">
        <v>833</v>
      </c>
      <c r="F1751" t="s">
        <v>838</v>
      </c>
      <c r="G1751">
        <v>1</v>
      </c>
      <c r="H1751" t="s">
        <v>1110</v>
      </c>
      <c r="I1751">
        <v>32.866999999999997</v>
      </c>
      <c r="J1751">
        <v>-117.25700000000001</v>
      </c>
      <c r="K1751" s="11">
        <v>0</v>
      </c>
      <c r="L1751">
        <v>12000</v>
      </c>
      <c r="N1751">
        <v>0.56999999999999995</v>
      </c>
      <c r="O1751" s="11">
        <v>3.04</v>
      </c>
      <c r="P1751" s="11">
        <v>0.16</v>
      </c>
      <c r="Q1751" s="12">
        <v>0.1</v>
      </c>
      <c r="R1751">
        <v>0.04</v>
      </c>
      <c r="T1751" s="42">
        <v>18.8</v>
      </c>
    </row>
    <row r="1752" spans="1:20" x14ac:dyDescent="0.2">
      <c r="A1752">
        <v>3213</v>
      </c>
      <c r="B1752">
        <v>2014</v>
      </c>
      <c r="C1752" t="s">
        <v>704</v>
      </c>
      <c r="D1752" s="40">
        <v>41771</v>
      </c>
      <c r="E1752" t="s">
        <v>835</v>
      </c>
      <c r="F1752" t="s">
        <v>838</v>
      </c>
      <c r="G1752">
        <v>1</v>
      </c>
      <c r="H1752" t="s">
        <v>1110</v>
      </c>
      <c r="I1752">
        <v>33.606099999999998</v>
      </c>
      <c r="J1752">
        <v>-117.9311</v>
      </c>
      <c r="K1752" s="11">
        <v>0.06</v>
      </c>
      <c r="L1752">
        <v>28598</v>
      </c>
      <c r="N1752">
        <v>2.25</v>
      </c>
      <c r="O1752" s="11">
        <v>1.39</v>
      </c>
      <c r="P1752" s="11">
        <v>0.17</v>
      </c>
      <c r="Q1752" s="12">
        <v>0</v>
      </c>
      <c r="R1752">
        <v>0</v>
      </c>
      <c r="T1752" s="42">
        <v>16.399999999999999</v>
      </c>
    </row>
    <row r="1753" spans="1:20" x14ac:dyDescent="0.2">
      <c r="A1753">
        <v>3214</v>
      </c>
      <c r="B1753">
        <v>2014</v>
      </c>
      <c r="C1753" t="s">
        <v>704</v>
      </c>
      <c r="D1753" s="40">
        <v>41771</v>
      </c>
      <c r="E1753" t="s">
        <v>837</v>
      </c>
      <c r="F1753" t="s">
        <v>838</v>
      </c>
      <c r="G1753">
        <v>1</v>
      </c>
      <c r="H1753" t="s">
        <v>1110</v>
      </c>
      <c r="I1753">
        <v>34.008000000000003</v>
      </c>
      <c r="J1753">
        <v>-118.499</v>
      </c>
      <c r="K1753" s="11">
        <v>1.6</v>
      </c>
      <c r="L1753">
        <v>900238</v>
      </c>
      <c r="N1753">
        <v>12.35</v>
      </c>
      <c r="O1753" s="11">
        <v>2.34</v>
      </c>
      <c r="P1753" s="11">
        <v>0.08</v>
      </c>
      <c r="Q1753" s="12">
        <v>0.68076099999999995</v>
      </c>
      <c r="R1753">
        <v>0.12</v>
      </c>
      <c r="T1753" s="42">
        <v>17</v>
      </c>
    </row>
    <row r="1754" spans="1:20" x14ac:dyDescent="0.2">
      <c r="A1754">
        <v>3216</v>
      </c>
      <c r="B1754">
        <v>2014</v>
      </c>
      <c r="C1754" t="s">
        <v>704</v>
      </c>
      <c r="D1754" s="40">
        <v>41778</v>
      </c>
      <c r="E1754" t="s">
        <v>835</v>
      </c>
      <c r="F1754" t="s">
        <v>838</v>
      </c>
      <c r="G1754">
        <v>1</v>
      </c>
      <c r="H1754" t="s">
        <v>1110</v>
      </c>
      <c r="I1754">
        <v>33.606099999999998</v>
      </c>
      <c r="J1754">
        <v>-117.9311</v>
      </c>
      <c r="K1754" s="11">
        <v>0</v>
      </c>
      <c r="L1754">
        <v>5200</v>
      </c>
      <c r="N1754">
        <v>1.87</v>
      </c>
      <c r="O1754" s="11">
        <v>1.79</v>
      </c>
      <c r="P1754" s="11">
        <v>0.13</v>
      </c>
      <c r="Q1754" s="12">
        <v>0.37</v>
      </c>
      <c r="R1754">
        <v>0</v>
      </c>
      <c r="T1754" s="42">
        <v>19.8</v>
      </c>
    </row>
    <row r="1755" spans="1:20" x14ac:dyDescent="0.2">
      <c r="A1755">
        <v>3217</v>
      </c>
      <c r="B1755">
        <v>2014</v>
      </c>
      <c r="C1755" t="s">
        <v>704</v>
      </c>
      <c r="D1755" s="40">
        <v>41778</v>
      </c>
      <c r="E1755" t="s">
        <v>833</v>
      </c>
      <c r="F1755" t="s">
        <v>838</v>
      </c>
      <c r="G1755">
        <v>1</v>
      </c>
      <c r="H1755" t="s">
        <v>1110</v>
      </c>
      <c r="I1755">
        <v>32.866999999999997</v>
      </c>
      <c r="J1755">
        <v>-117.25700000000001</v>
      </c>
      <c r="K1755" s="11">
        <v>0</v>
      </c>
      <c r="L1755">
        <v>31600</v>
      </c>
      <c r="N1755">
        <v>0.7</v>
      </c>
      <c r="O1755" s="11">
        <v>5.1100000000000003</v>
      </c>
      <c r="P1755" s="11">
        <v>0.17</v>
      </c>
      <c r="Q1755" s="12">
        <v>0.15</v>
      </c>
      <c r="R1755">
        <v>0.06</v>
      </c>
      <c r="T1755" s="42">
        <v>19.2</v>
      </c>
    </row>
    <row r="1756" spans="1:20" x14ac:dyDescent="0.2">
      <c r="A1756">
        <v>3218</v>
      </c>
      <c r="B1756">
        <v>2014</v>
      </c>
      <c r="C1756" t="s">
        <v>704</v>
      </c>
      <c r="D1756" s="40">
        <v>41778</v>
      </c>
      <c r="E1756" t="s">
        <v>837</v>
      </c>
      <c r="F1756" t="s">
        <v>838</v>
      </c>
      <c r="G1756">
        <v>1</v>
      </c>
      <c r="H1756" t="s">
        <v>1110</v>
      </c>
      <c r="I1756">
        <v>34.008000000000003</v>
      </c>
      <c r="J1756">
        <v>-118.499</v>
      </c>
      <c r="K1756" s="11">
        <v>0.2</v>
      </c>
      <c r="L1756">
        <v>128244</v>
      </c>
      <c r="N1756">
        <v>3.15</v>
      </c>
      <c r="O1756" s="11">
        <v>8.25</v>
      </c>
      <c r="P1756" s="11">
        <v>0.33</v>
      </c>
      <c r="Q1756" s="12">
        <v>1.3836999999999999</v>
      </c>
      <c r="R1756">
        <v>0.59</v>
      </c>
      <c r="T1756" s="42">
        <v>19</v>
      </c>
    </row>
    <row r="1757" spans="1:20" x14ac:dyDescent="0.2">
      <c r="A1757">
        <v>3219</v>
      </c>
      <c r="B1757">
        <v>2014</v>
      </c>
      <c r="C1757" t="s">
        <v>704</v>
      </c>
      <c r="D1757" s="40">
        <v>41785</v>
      </c>
      <c r="E1757" t="s">
        <v>837</v>
      </c>
      <c r="F1757" t="s">
        <v>838</v>
      </c>
      <c r="G1757">
        <v>1</v>
      </c>
      <c r="H1757" t="s">
        <v>1110</v>
      </c>
      <c r="I1757">
        <v>34.008000000000003</v>
      </c>
      <c r="J1757">
        <v>-118.499</v>
      </c>
      <c r="K1757" s="11">
        <v>0</v>
      </c>
      <c r="L1757">
        <v>5984</v>
      </c>
      <c r="N1757">
        <v>4.96</v>
      </c>
      <c r="O1757" s="11">
        <v>4.6100000000000003</v>
      </c>
      <c r="P1757" s="11">
        <v>0.28000000000000003</v>
      </c>
      <c r="Q1757" s="12">
        <v>0.42892200000000003</v>
      </c>
      <c r="R1757">
        <v>0.04</v>
      </c>
      <c r="T1757" s="42">
        <v>19</v>
      </c>
    </row>
    <row r="1758" spans="1:20" x14ac:dyDescent="0.2">
      <c r="A1758">
        <v>3221</v>
      </c>
      <c r="B1758">
        <v>2014</v>
      </c>
      <c r="C1758" t="s">
        <v>704</v>
      </c>
      <c r="D1758" s="40">
        <v>41786</v>
      </c>
      <c r="E1758" t="s">
        <v>835</v>
      </c>
      <c r="F1758" t="s">
        <v>838</v>
      </c>
      <c r="G1758">
        <v>1</v>
      </c>
      <c r="H1758" t="s">
        <v>1110</v>
      </c>
      <c r="I1758">
        <v>33.606099999999998</v>
      </c>
      <c r="J1758">
        <v>-117.9311</v>
      </c>
      <c r="K1758" s="11">
        <v>0</v>
      </c>
      <c r="L1758">
        <v>15599</v>
      </c>
      <c r="N1758">
        <v>1.08</v>
      </c>
      <c r="O1758" s="11">
        <v>1.48</v>
      </c>
      <c r="P1758" s="11">
        <v>0.2</v>
      </c>
      <c r="Q1758" s="12">
        <v>0</v>
      </c>
      <c r="R1758">
        <v>0</v>
      </c>
      <c r="T1758" s="42">
        <v>19.600000000000001</v>
      </c>
    </row>
    <row r="1759" spans="1:20" x14ac:dyDescent="0.2">
      <c r="A1759">
        <v>3222</v>
      </c>
      <c r="B1759">
        <v>2014</v>
      </c>
      <c r="C1759" t="s">
        <v>704</v>
      </c>
      <c r="D1759" s="40">
        <v>41786</v>
      </c>
      <c r="E1759" t="s">
        <v>833</v>
      </c>
      <c r="F1759" t="s">
        <v>838</v>
      </c>
      <c r="G1759">
        <v>1</v>
      </c>
      <c r="H1759" t="s">
        <v>1110</v>
      </c>
      <c r="I1759">
        <v>32.866999999999997</v>
      </c>
      <c r="J1759">
        <v>-117.25700000000001</v>
      </c>
      <c r="K1759" s="11">
        <v>0</v>
      </c>
      <c r="L1759">
        <v>17200</v>
      </c>
      <c r="N1759">
        <v>0.74</v>
      </c>
      <c r="O1759" s="11">
        <v>5.36</v>
      </c>
      <c r="P1759" s="11">
        <v>0.16</v>
      </c>
      <c r="Q1759" s="12">
        <v>0.23</v>
      </c>
      <c r="R1759">
        <v>0.03</v>
      </c>
      <c r="T1759" s="42">
        <v>20.7</v>
      </c>
    </row>
    <row r="1760" spans="1:20" x14ac:dyDescent="0.2">
      <c r="A1760">
        <v>3225</v>
      </c>
      <c r="B1760">
        <v>2014</v>
      </c>
      <c r="C1760" t="s">
        <v>705</v>
      </c>
      <c r="D1760" s="40">
        <v>41792</v>
      </c>
      <c r="E1760" t="s">
        <v>835</v>
      </c>
      <c r="F1760" t="s">
        <v>838</v>
      </c>
      <c r="G1760">
        <v>1</v>
      </c>
      <c r="H1760" t="s">
        <v>1110</v>
      </c>
      <c r="I1760">
        <v>33.606099999999998</v>
      </c>
      <c r="J1760">
        <v>-117.9311</v>
      </c>
      <c r="K1760" s="11">
        <v>0</v>
      </c>
      <c r="L1760">
        <v>18199</v>
      </c>
      <c r="N1760">
        <v>1.78</v>
      </c>
      <c r="O1760" s="11">
        <v>0</v>
      </c>
      <c r="P1760" s="11">
        <v>0.18</v>
      </c>
      <c r="Q1760" s="12">
        <v>0</v>
      </c>
      <c r="R1760">
        <v>0</v>
      </c>
      <c r="T1760" s="42">
        <v>19.3</v>
      </c>
    </row>
    <row r="1761" spans="1:20" x14ac:dyDescent="0.2">
      <c r="A1761">
        <v>3226</v>
      </c>
      <c r="B1761">
        <v>2014</v>
      </c>
      <c r="C1761" t="s">
        <v>705</v>
      </c>
      <c r="D1761" s="40">
        <v>41792</v>
      </c>
      <c r="E1761" t="s">
        <v>833</v>
      </c>
      <c r="F1761" t="s">
        <v>838</v>
      </c>
      <c r="G1761">
        <v>1</v>
      </c>
      <c r="H1761" t="s">
        <v>1110</v>
      </c>
      <c r="I1761">
        <v>32.866999999999997</v>
      </c>
      <c r="J1761">
        <v>-117.25700000000001</v>
      </c>
      <c r="K1761" s="11">
        <v>0</v>
      </c>
      <c r="L1761">
        <v>21600</v>
      </c>
      <c r="N1761">
        <v>0.93</v>
      </c>
      <c r="O1761" s="11">
        <v>4.7300000000000004</v>
      </c>
      <c r="P1761" s="11">
        <v>0.2</v>
      </c>
      <c r="Q1761" s="12">
        <v>0.28000000000000003</v>
      </c>
      <c r="R1761">
        <v>0.04</v>
      </c>
      <c r="T1761" s="42">
        <v>21.3</v>
      </c>
    </row>
    <row r="1762" spans="1:20" x14ac:dyDescent="0.2">
      <c r="A1762">
        <v>3227</v>
      </c>
      <c r="B1762">
        <v>2014</v>
      </c>
      <c r="C1762" t="s">
        <v>705</v>
      </c>
      <c r="D1762" s="40">
        <v>41792</v>
      </c>
      <c r="E1762" t="s">
        <v>837</v>
      </c>
      <c r="F1762" t="s">
        <v>838</v>
      </c>
      <c r="G1762">
        <v>1</v>
      </c>
      <c r="H1762" t="s">
        <v>1110</v>
      </c>
      <c r="I1762">
        <v>34.008000000000003</v>
      </c>
      <c r="J1762">
        <v>-118.499</v>
      </c>
      <c r="K1762" s="11">
        <v>0</v>
      </c>
      <c r="L1762">
        <v>4114</v>
      </c>
      <c r="N1762">
        <v>2.4</v>
      </c>
      <c r="O1762" s="11">
        <v>7.6</v>
      </c>
      <c r="P1762" s="11">
        <v>0.18</v>
      </c>
      <c r="Q1762" s="12">
        <v>0.85083200000000003</v>
      </c>
      <c r="R1762">
        <v>0.19</v>
      </c>
      <c r="T1762" s="42">
        <v>21</v>
      </c>
    </row>
    <row r="1763" spans="1:20" x14ac:dyDescent="0.2">
      <c r="A1763">
        <v>3228</v>
      </c>
      <c r="B1763">
        <v>2014</v>
      </c>
      <c r="C1763" t="s">
        <v>705</v>
      </c>
      <c r="D1763" s="40">
        <v>41799</v>
      </c>
      <c r="E1763" t="s">
        <v>835</v>
      </c>
      <c r="F1763" t="s">
        <v>838</v>
      </c>
      <c r="G1763">
        <v>1</v>
      </c>
      <c r="H1763" t="s">
        <v>1110</v>
      </c>
      <c r="I1763">
        <v>33.606099999999998</v>
      </c>
      <c r="J1763">
        <v>-117.9311</v>
      </c>
      <c r="K1763" s="11">
        <v>0</v>
      </c>
      <c r="L1763">
        <v>5200</v>
      </c>
      <c r="N1763">
        <v>2.54</v>
      </c>
      <c r="O1763" s="11">
        <v>1.81</v>
      </c>
      <c r="P1763" s="11">
        <v>0.19</v>
      </c>
      <c r="Q1763" s="12">
        <v>0</v>
      </c>
      <c r="R1763">
        <v>0</v>
      </c>
      <c r="T1763" s="42">
        <v>18.3</v>
      </c>
    </row>
    <row r="1764" spans="1:20" x14ac:dyDescent="0.2">
      <c r="A1764">
        <v>3230</v>
      </c>
      <c r="B1764">
        <v>2014</v>
      </c>
      <c r="C1764" t="s">
        <v>705</v>
      </c>
      <c r="D1764" s="40">
        <v>41799</v>
      </c>
      <c r="E1764" t="s">
        <v>837</v>
      </c>
      <c r="F1764" t="s">
        <v>838</v>
      </c>
      <c r="G1764">
        <v>1</v>
      </c>
      <c r="H1764" t="s">
        <v>1110</v>
      </c>
      <c r="I1764">
        <v>34.008000000000003</v>
      </c>
      <c r="J1764">
        <v>-118.499</v>
      </c>
      <c r="K1764" s="11">
        <v>0</v>
      </c>
      <c r="L1764">
        <v>1122</v>
      </c>
      <c r="N1764">
        <v>0.54</v>
      </c>
      <c r="O1764" s="11">
        <v>2.67</v>
      </c>
      <c r="P1764" s="11">
        <v>0.31</v>
      </c>
      <c r="Q1764" s="12">
        <v>0.63625200000000004</v>
      </c>
      <c r="R1764">
        <v>0.04</v>
      </c>
      <c r="T1764" s="42">
        <v>18</v>
      </c>
    </row>
    <row r="1765" spans="1:20" x14ac:dyDescent="0.2">
      <c r="A1765">
        <v>3231</v>
      </c>
      <c r="B1765">
        <v>2014</v>
      </c>
      <c r="C1765" t="s">
        <v>705</v>
      </c>
      <c r="D1765" s="40">
        <v>41799</v>
      </c>
      <c r="E1765" t="s">
        <v>833</v>
      </c>
      <c r="F1765" t="s">
        <v>838</v>
      </c>
      <c r="G1765">
        <v>1</v>
      </c>
      <c r="H1765" t="s">
        <v>1110</v>
      </c>
      <c r="I1765">
        <v>32.866999999999997</v>
      </c>
      <c r="J1765">
        <v>-117.25700000000001</v>
      </c>
      <c r="K1765" s="11">
        <v>0</v>
      </c>
      <c r="L1765">
        <v>27200</v>
      </c>
      <c r="N1765">
        <v>1.3</v>
      </c>
      <c r="O1765" s="11">
        <v>6.59</v>
      </c>
      <c r="P1765" s="11">
        <v>0.18</v>
      </c>
      <c r="Q1765" s="12">
        <v>0.12</v>
      </c>
      <c r="R1765">
        <v>0.03</v>
      </c>
      <c r="T1765" s="42">
        <v>20.5</v>
      </c>
    </row>
    <row r="1766" spans="1:20" x14ac:dyDescent="0.2">
      <c r="A1766">
        <v>3233</v>
      </c>
      <c r="B1766">
        <v>2014</v>
      </c>
      <c r="C1766" t="s">
        <v>705</v>
      </c>
      <c r="D1766" s="40">
        <v>41806</v>
      </c>
      <c r="E1766" t="s">
        <v>833</v>
      </c>
      <c r="F1766" t="s">
        <v>838</v>
      </c>
      <c r="G1766">
        <v>1</v>
      </c>
      <c r="H1766" t="s">
        <v>1110</v>
      </c>
      <c r="I1766">
        <v>32.866999999999997</v>
      </c>
      <c r="J1766">
        <v>-117.25700000000001</v>
      </c>
      <c r="K1766" s="11">
        <v>0</v>
      </c>
      <c r="L1766">
        <v>272800</v>
      </c>
      <c r="N1766">
        <v>1.01</v>
      </c>
      <c r="O1766" s="11">
        <v>3.2</v>
      </c>
      <c r="P1766" s="11">
        <v>0.11</v>
      </c>
      <c r="Q1766" s="12">
        <v>0.09</v>
      </c>
      <c r="R1766">
        <v>0.03</v>
      </c>
      <c r="T1766" s="42">
        <v>20.100000000000001</v>
      </c>
    </row>
    <row r="1767" spans="1:20" x14ac:dyDescent="0.2">
      <c r="A1767">
        <v>3234</v>
      </c>
      <c r="B1767">
        <v>2014</v>
      </c>
      <c r="C1767" t="s">
        <v>705</v>
      </c>
      <c r="D1767" s="40">
        <v>41806</v>
      </c>
      <c r="E1767" t="s">
        <v>837</v>
      </c>
      <c r="F1767" t="s">
        <v>838</v>
      </c>
      <c r="G1767">
        <v>1</v>
      </c>
      <c r="H1767" t="s">
        <v>1110</v>
      </c>
      <c r="I1767">
        <v>34.008000000000003</v>
      </c>
      <c r="J1767">
        <v>-118.499</v>
      </c>
      <c r="K1767" s="11">
        <v>0</v>
      </c>
      <c r="L1767">
        <v>4488</v>
      </c>
      <c r="N1767">
        <v>2.2999999999999998</v>
      </c>
      <c r="O1767" s="11">
        <v>3.1</v>
      </c>
      <c r="P1767" s="11">
        <v>0.34</v>
      </c>
      <c r="Q1767" s="12">
        <v>1.2164299999999999</v>
      </c>
      <c r="R1767">
        <v>0.11</v>
      </c>
      <c r="T1767" s="42">
        <v>21.5</v>
      </c>
    </row>
    <row r="1768" spans="1:20" x14ac:dyDescent="0.2">
      <c r="A1768">
        <v>3235</v>
      </c>
      <c r="B1768">
        <v>2014</v>
      </c>
      <c r="C1768" t="s">
        <v>705</v>
      </c>
      <c r="D1768" s="40">
        <v>41806</v>
      </c>
      <c r="E1768" t="s">
        <v>835</v>
      </c>
      <c r="F1768" t="s">
        <v>838</v>
      </c>
      <c r="G1768">
        <v>1</v>
      </c>
      <c r="H1768" t="s">
        <v>1110</v>
      </c>
      <c r="I1768">
        <v>33.606099999999998</v>
      </c>
      <c r="J1768">
        <v>-117.9311</v>
      </c>
      <c r="K1768" s="11">
        <v>0</v>
      </c>
      <c r="L1768">
        <v>5200</v>
      </c>
      <c r="N1768">
        <v>1.59</v>
      </c>
      <c r="O1768" s="11">
        <v>0</v>
      </c>
      <c r="P1768" s="11">
        <v>0.19</v>
      </c>
      <c r="Q1768" s="12">
        <v>0.25</v>
      </c>
      <c r="R1768">
        <v>0</v>
      </c>
      <c r="T1768" s="42">
        <v>20</v>
      </c>
    </row>
    <row r="1769" spans="1:20" x14ac:dyDescent="0.2">
      <c r="A1769">
        <v>3236</v>
      </c>
      <c r="B1769">
        <v>2014</v>
      </c>
      <c r="C1769" t="s">
        <v>705</v>
      </c>
      <c r="D1769" s="40">
        <v>41813</v>
      </c>
      <c r="E1769" t="s">
        <v>833</v>
      </c>
      <c r="F1769" t="s">
        <v>838</v>
      </c>
      <c r="G1769">
        <v>1</v>
      </c>
      <c r="H1769" t="s">
        <v>1110</v>
      </c>
      <c r="I1769">
        <v>32.866999999999997</v>
      </c>
      <c r="J1769">
        <v>-117.25700000000001</v>
      </c>
      <c r="K1769" s="11">
        <v>0</v>
      </c>
      <c r="L1769">
        <v>54000</v>
      </c>
      <c r="N1769">
        <v>0.87</v>
      </c>
      <c r="O1769" s="11">
        <v>1.9</v>
      </c>
      <c r="P1769" s="11">
        <v>0.16</v>
      </c>
      <c r="Q1769" s="12">
        <v>0.67</v>
      </c>
      <c r="R1769">
        <v>0.06</v>
      </c>
      <c r="T1769" s="42">
        <v>21.4</v>
      </c>
    </row>
    <row r="1770" spans="1:20" x14ac:dyDescent="0.2">
      <c r="A1770">
        <v>3237</v>
      </c>
      <c r="B1770">
        <v>2014</v>
      </c>
      <c r="C1770" t="s">
        <v>705</v>
      </c>
      <c r="D1770" s="40">
        <v>41813</v>
      </c>
      <c r="E1770" t="s">
        <v>835</v>
      </c>
      <c r="F1770" t="s">
        <v>838</v>
      </c>
      <c r="G1770">
        <v>1</v>
      </c>
      <c r="H1770" t="s">
        <v>1110</v>
      </c>
      <c r="I1770">
        <v>33.606099999999998</v>
      </c>
      <c r="J1770">
        <v>-117.9311</v>
      </c>
      <c r="K1770" s="11">
        <v>0</v>
      </c>
      <c r="L1770">
        <v>20799</v>
      </c>
      <c r="N1770">
        <v>1.41</v>
      </c>
      <c r="O1770" s="11">
        <v>4.2</v>
      </c>
      <c r="P1770" s="11">
        <v>0.19</v>
      </c>
      <c r="Q1770" s="12">
        <v>0.23</v>
      </c>
      <c r="R1770">
        <v>0</v>
      </c>
      <c r="T1770" s="42">
        <v>21.4</v>
      </c>
    </row>
    <row r="1771" spans="1:20" x14ac:dyDescent="0.2">
      <c r="A1771">
        <v>3241</v>
      </c>
      <c r="B1771">
        <v>2014</v>
      </c>
      <c r="C1771" t="s">
        <v>705</v>
      </c>
      <c r="D1771" s="40">
        <v>41820</v>
      </c>
      <c r="E1771" t="s">
        <v>835</v>
      </c>
      <c r="F1771" t="s">
        <v>838</v>
      </c>
      <c r="G1771">
        <v>1</v>
      </c>
      <c r="H1771" t="s">
        <v>1110</v>
      </c>
      <c r="I1771">
        <v>33.606099999999998</v>
      </c>
      <c r="J1771">
        <v>-117.9311</v>
      </c>
      <c r="K1771" s="11">
        <v>0</v>
      </c>
      <c r="L1771">
        <v>10400</v>
      </c>
      <c r="N1771">
        <v>1.99</v>
      </c>
      <c r="O1771" s="11">
        <v>1.46</v>
      </c>
      <c r="P1771" s="11">
        <v>0</v>
      </c>
      <c r="Q1771" s="12">
        <v>0.31</v>
      </c>
      <c r="R1771">
        <v>0</v>
      </c>
      <c r="T1771" s="42">
        <v>21.4</v>
      </c>
    </row>
    <row r="1772" spans="1:20" x14ac:dyDescent="0.2">
      <c r="A1772">
        <v>3242</v>
      </c>
      <c r="B1772">
        <v>2014</v>
      </c>
      <c r="C1772" t="s">
        <v>705</v>
      </c>
      <c r="D1772" s="40">
        <v>41820</v>
      </c>
      <c r="E1772" t="s">
        <v>833</v>
      </c>
      <c r="F1772" t="s">
        <v>838</v>
      </c>
      <c r="G1772">
        <v>1</v>
      </c>
      <c r="H1772" t="s">
        <v>1110</v>
      </c>
      <c r="I1772">
        <v>32.866999999999997</v>
      </c>
      <c r="J1772">
        <v>-117.25700000000001</v>
      </c>
      <c r="K1772" s="11">
        <v>0</v>
      </c>
      <c r="L1772">
        <v>52400</v>
      </c>
      <c r="N1772">
        <v>2.5099999999999998</v>
      </c>
      <c r="O1772" s="11">
        <v>3.21</v>
      </c>
      <c r="P1772" s="11">
        <v>0.05</v>
      </c>
      <c r="Q1772" s="12">
        <v>0.26</v>
      </c>
      <c r="R1772">
        <v>0.02</v>
      </c>
      <c r="T1772" s="42">
        <v>20.7</v>
      </c>
    </row>
    <row r="1773" spans="1:20" x14ac:dyDescent="0.2">
      <c r="A1773">
        <v>3243</v>
      </c>
      <c r="B1773">
        <v>2014</v>
      </c>
      <c r="C1773" t="s">
        <v>705</v>
      </c>
      <c r="D1773" s="40">
        <v>41820</v>
      </c>
      <c r="E1773" t="s">
        <v>837</v>
      </c>
      <c r="F1773" t="s">
        <v>838</v>
      </c>
      <c r="G1773">
        <v>1</v>
      </c>
      <c r="H1773" t="s">
        <v>1110</v>
      </c>
      <c r="I1773">
        <v>34.008000000000003</v>
      </c>
      <c r="J1773">
        <v>-118.499</v>
      </c>
      <c r="K1773" s="11">
        <v>0</v>
      </c>
      <c r="L1773">
        <v>374</v>
      </c>
      <c r="N1773">
        <v>3.06</v>
      </c>
      <c r="O1773" s="11">
        <v>2.08</v>
      </c>
      <c r="P1773" s="11">
        <v>0.1</v>
      </c>
      <c r="Q1773" s="12">
        <v>0.63801399999999997</v>
      </c>
      <c r="R1773">
        <v>0.11</v>
      </c>
      <c r="T1773" s="42">
        <v>22</v>
      </c>
    </row>
    <row r="1774" spans="1:20" x14ac:dyDescent="0.2">
      <c r="A1774">
        <v>3245</v>
      </c>
      <c r="B1774">
        <v>2014</v>
      </c>
      <c r="C1774" t="s">
        <v>1067</v>
      </c>
      <c r="D1774" s="40">
        <v>41827</v>
      </c>
      <c r="E1774" t="s">
        <v>835</v>
      </c>
      <c r="F1774" t="s">
        <v>838</v>
      </c>
      <c r="G1774">
        <v>1</v>
      </c>
      <c r="H1774" t="s">
        <v>1110</v>
      </c>
      <c r="I1774">
        <v>33.606099999999998</v>
      </c>
      <c r="J1774">
        <v>-117.9311</v>
      </c>
      <c r="K1774" s="11">
        <v>0</v>
      </c>
      <c r="L1774">
        <v>0</v>
      </c>
      <c r="N1774">
        <v>0.92</v>
      </c>
      <c r="O1774" s="11">
        <v>2.12</v>
      </c>
      <c r="P1774" s="11">
        <v>0.13</v>
      </c>
      <c r="Q1774" s="12">
        <v>0.24</v>
      </c>
      <c r="R1774">
        <v>0</v>
      </c>
      <c r="T1774" s="42">
        <v>21.6</v>
      </c>
    </row>
    <row r="1775" spans="1:20" x14ac:dyDescent="0.2">
      <c r="A1775">
        <v>3246</v>
      </c>
      <c r="B1775">
        <v>2014</v>
      </c>
      <c r="C1775" t="s">
        <v>1067</v>
      </c>
      <c r="D1775" s="40">
        <v>41827</v>
      </c>
      <c r="E1775" t="s">
        <v>833</v>
      </c>
      <c r="F1775" t="s">
        <v>838</v>
      </c>
      <c r="G1775">
        <v>1</v>
      </c>
      <c r="H1775" t="s">
        <v>1110</v>
      </c>
      <c r="I1775">
        <v>32.866999999999997</v>
      </c>
      <c r="J1775">
        <v>-117.25700000000001</v>
      </c>
      <c r="K1775" s="11">
        <v>0</v>
      </c>
      <c r="L1775">
        <v>4000</v>
      </c>
      <c r="N1775">
        <v>0.77</v>
      </c>
      <c r="O1775" s="11">
        <v>2.34</v>
      </c>
      <c r="P1775" s="11">
        <v>0.12</v>
      </c>
      <c r="Q1775" s="12">
        <v>0.24</v>
      </c>
      <c r="R1775">
        <v>0.03</v>
      </c>
      <c r="T1775" s="42">
        <v>23.4</v>
      </c>
    </row>
    <row r="1776" spans="1:20" x14ac:dyDescent="0.2">
      <c r="A1776">
        <v>3247</v>
      </c>
      <c r="B1776">
        <v>2014</v>
      </c>
      <c r="C1776" t="s">
        <v>1067</v>
      </c>
      <c r="D1776" s="40">
        <v>41827</v>
      </c>
      <c r="E1776" t="s">
        <v>837</v>
      </c>
      <c r="F1776" t="s">
        <v>838</v>
      </c>
      <c r="G1776">
        <v>1</v>
      </c>
      <c r="H1776" t="s">
        <v>1110</v>
      </c>
      <c r="I1776">
        <v>34.008000000000003</v>
      </c>
      <c r="J1776">
        <v>-118.499</v>
      </c>
      <c r="K1776" s="11">
        <v>0</v>
      </c>
      <c r="L1776">
        <v>1122</v>
      </c>
      <c r="N1776">
        <v>3.5</v>
      </c>
      <c r="O1776" s="11">
        <v>2.9</v>
      </c>
      <c r="P1776" s="11">
        <v>0.11</v>
      </c>
      <c r="Q1776" s="12">
        <v>0.45657500000000001</v>
      </c>
      <c r="R1776">
        <v>0.11</v>
      </c>
      <c r="T1776" s="42">
        <v>23</v>
      </c>
    </row>
    <row r="1777" spans="1:20" x14ac:dyDescent="0.2">
      <c r="A1777">
        <v>3250</v>
      </c>
      <c r="B1777">
        <v>2014</v>
      </c>
      <c r="C1777" t="s">
        <v>1067</v>
      </c>
      <c r="D1777" s="40">
        <v>41834</v>
      </c>
      <c r="E1777" t="s">
        <v>833</v>
      </c>
      <c r="F1777" t="s">
        <v>838</v>
      </c>
      <c r="G1777">
        <v>1</v>
      </c>
      <c r="H1777" t="s">
        <v>1110</v>
      </c>
      <c r="I1777">
        <v>32.866999999999997</v>
      </c>
      <c r="J1777">
        <v>-117.25700000000001</v>
      </c>
      <c r="K1777" s="11">
        <v>0</v>
      </c>
      <c r="L1777">
        <v>12400</v>
      </c>
      <c r="N1777">
        <v>1.92</v>
      </c>
      <c r="O1777" s="11">
        <v>1.97</v>
      </c>
      <c r="P1777" s="11">
        <v>0.13</v>
      </c>
      <c r="Q1777" s="12">
        <v>0.19</v>
      </c>
      <c r="R1777">
        <v>0.06</v>
      </c>
      <c r="T1777" s="42">
        <v>22.4</v>
      </c>
    </row>
    <row r="1778" spans="1:20" x14ac:dyDescent="0.2">
      <c r="A1778">
        <v>3251</v>
      </c>
      <c r="B1778">
        <v>2014</v>
      </c>
      <c r="C1778" t="s">
        <v>1067</v>
      </c>
      <c r="D1778" s="40">
        <v>41834</v>
      </c>
      <c r="E1778" t="s">
        <v>837</v>
      </c>
      <c r="F1778" t="s">
        <v>838</v>
      </c>
      <c r="G1778">
        <v>1</v>
      </c>
      <c r="H1778" t="s">
        <v>1110</v>
      </c>
      <c r="I1778">
        <v>34.008000000000003</v>
      </c>
      <c r="J1778">
        <v>-118.499</v>
      </c>
      <c r="K1778" s="11">
        <v>0</v>
      </c>
      <c r="L1778">
        <v>38862</v>
      </c>
      <c r="N1778">
        <v>6.19</v>
      </c>
      <c r="O1778" s="11">
        <v>2.09</v>
      </c>
      <c r="P1778" s="11">
        <v>0.11</v>
      </c>
      <c r="Q1778" s="12">
        <v>4.4220000000000002E-2</v>
      </c>
      <c r="R1778">
        <v>0.14000000000000001</v>
      </c>
      <c r="T1778" s="42">
        <v>22</v>
      </c>
    </row>
    <row r="1779" spans="1:20" x14ac:dyDescent="0.2">
      <c r="A1779">
        <v>3252</v>
      </c>
      <c r="B1779">
        <v>2014</v>
      </c>
      <c r="C1779" t="s">
        <v>1067</v>
      </c>
      <c r="D1779" s="40">
        <v>41841</v>
      </c>
      <c r="E1779" t="s">
        <v>835</v>
      </c>
      <c r="F1779" t="s">
        <v>838</v>
      </c>
      <c r="G1779">
        <v>1</v>
      </c>
      <c r="H1779" t="s">
        <v>1110</v>
      </c>
      <c r="I1779">
        <v>33.606099999999998</v>
      </c>
      <c r="J1779">
        <v>-117.9311</v>
      </c>
      <c r="K1779" s="11">
        <v>0</v>
      </c>
      <c r="L1779">
        <v>7800</v>
      </c>
      <c r="N1779">
        <v>2.04</v>
      </c>
      <c r="O1779" s="11">
        <v>1.84</v>
      </c>
      <c r="P1779" s="11">
        <v>0.23</v>
      </c>
      <c r="Q1779" s="12">
        <v>0</v>
      </c>
      <c r="R1779">
        <v>0</v>
      </c>
      <c r="T1779" s="42">
        <v>18.399999999999999</v>
      </c>
    </row>
    <row r="1780" spans="1:20" x14ac:dyDescent="0.2">
      <c r="A1780">
        <v>3254</v>
      </c>
      <c r="B1780">
        <v>2014</v>
      </c>
      <c r="C1780" t="s">
        <v>1067</v>
      </c>
      <c r="D1780" s="40">
        <v>41841</v>
      </c>
      <c r="E1780" t="s">
        <v>833</v>
      </c>
      <c r="F1780" t="s">
        <v>838</v>
      </c>
      <c r="G1780">
        <v>1</v>
      </c>
      <c r="H1780" t="s">
        <v>1110</v>
      </c>
      <c r="I1780">
        <v>32.866999999999997</v>
      </c>
      <c r="J1780">
        <v>-117.25700000000001</v>
      </c>
      <c r="K1780" s="11">
        <v>0</v>
      </c>
      <c r="L1780">
        <v>5600</v>
      </c>
      <c r="N1780">
        <v>1.8</v>
      </c>
      <c r="O1780" s="11">
        <v>6.04</v>
      </c>
      <c r="P1780" s="11">
        <v>0.16</v>
      </c>
      <c r="Q1780" s="12">
        <v>0.16</v>
      </c>
      <c r="R1780">
        <v>0.04</v>
      </c>
      <c r="T1780" s="42">
        <v>21.4</v>
      </c>
    </row>
    <row r="1781" spans="1:20" x14ac:dyDescent="0.2">
      <c r="A1781">
        <v>3256</v>
      </c>
      <c r="B1781">
        <v>2014</v>
      </c>
      <c r="C1781" t="s">
        <v>1067</v>
      </c>
      <c r="D1781" s="40">
        <v>41841</v>
      </c>
      <c r="E1781" t="s">
        <v>837</v>
      </c>
      <c r="F1781" t="s">
        <v>838</v>
      </c>
      <c r="G1781">
        <v>1</v>
      </c>
      <c r="H1781" t="s">
        <v>1110</v>
      </c>
      <c r="I1781">
        <v>34.008000000000003</v>
      </c>
      <c r="J1781">
        <v>-118.499</v>
      </c>
      <c r="K1781" s="11">
        <v>0</v>
      </c>
      <c r="L1781">
        <v>748</v>
      </c>
      <c r="N1781">
        <v>1.73</v>
      </c>
      <c r="O1781" s="11">
        <v>4.1500000000000004</v>
      </c>
      <c r="P1781" s="11">
        <v>0.17</v>
      </c>
      <c r="Q1781" s="12">
        <v>1.11964</v>
      </c>
      <c r="R1781">
        <v>0.14000000000000001</v>
      </c>
      <c r="T1781" s="42">
        <v>23.5</v>
      </c>
    </row>
    <row r="1782" spans="1:20" x14ac:dyDescent="0.2">
      <c r="A1782">
        <v>3258</v>
      </c>
      <c r="B1782">
        <v>2014</v>
      </c>
      <c r="C1782" t="s">
        <v>1067</v>
      </c>
      <c r="D1782" s="40">
        <v>41848</v>
      </c>
      <c r="E1782" t="s">
        <v>835</v>
      </c>
      <c r="F1782" t="s">
        <v>838</v>
      </c>
      <c r="G1782">
        <v>1</v>
      </c>
      <c r="H1782" t="s">
        <v>1110</v>
      </c>
      <c r="I1782">
        <v>33.606099999999998</v>
      </c>
      <c r="J1782">
        <v>-117.9311</v>
      </c>
      <c r="K1782" s="11">
        <v>0</v>
      </c>
      <c r="L1782">
        <v>62396</v>
      </c>
      <c r="N1782">
        <v>1.05</v>
      </c>
      <c r="O1782" s="11">
        <v>1.36</v>
      </c>
      <c r="P1782" s="11">
        <v>0.16</v>
      </c>
      <c r="Q1782" s="12">
        <v>0</v>
      </c>
      <c r="R1782">
        <v>0</v>
      </c>
      <c r="T1782" s="42">
        <v>19.8</v>
      </c>
    </row>
    <row r="1783" spans="1:20" x14ac:dyDescent="0.2">
      <c r="A1783">
        <v>3259</v>
      </c>
      <c r="B1783">
        <v>2014</v>
      </c>
      <c r="C1783" t="s">
        <v>1067</v>
      </c>
      <c r="D1783" s="40">
        <v>41848</v>
      </c>
      <c r="E1783" t="s">
        <v>833</v>
      </c>
      <c r="F1783" t="s">
        <v>838</v>
      </c>
      <c r="G1783">
        <v>1</v>
      </c>
      <c r="H1783" t="s">
        <v>1110</v>
      </c>
      <c r="I1783">
        <v>32.866999999999997</v>
      </c>
      <c r="J1783">
        <v>-117.25700000000001</v>
      </c>
      <c r="K1783" s="11">
        <v>0</v>
      </c>
      <c r="L1783">
        <v>63200</v>
      </c>
      <c r="N1783">
        <v>1.95</v>
      </c>
      <c r="O1783" s="11">
        <v>3.84</v>
      </c>
      <c r="P1783" s="11">
        <v>0.19</v>
      </c>
      <c r="Q1783" s="12">
        <v>0.26</v>
      </c>
      <c r="R1783">
        <v>0.03</v>
      </c>
      <c r="T1783" s="42">
        <v>22.5</v>
      </c>
    </row>
    <row r="1784" spans="1:20" x14ac:dyDescent="0.2">
      <c r="A1784">
        <v>3260</v>
      </c>
      <c r="B1784">
        <v>2014</v>
      </c>
      <c r="C1784" t="s">
        <v>1067</v>
      </c>
      <c r="D1784" s="40">
        <v>41848</v>
      </c>
      <c r="E1784" t="s">
        <v>837</v>
      </c>
      <c r="F1784" t="s">
        <v>838</v>
      </c>
      <c r="G1784">
        <v>1</v>
      </c>
      <c r="H1784" t="s">
        <v>1110</v>
      </c>
      <c r="I1784">
        <v>34.008000000000003</v>
      </c>
      <c r="J1784">
        <v>-118.499</v>
      </c>
      <c r="K1784" s="11">
        <v>0</v>
      </c>
      <c r="L1784">
        <v>748</v>
      </c>
      <c r="N1784">
        <v>1.52</v>
      </c>
      <c r="O1784" s="11">
        <v>3.24</v>
      </c>
      <c r="P1784" s="11">
        <v>0.04</v>
      </c>
      <c r="Q1784" s="12">
        <v>1.5579499999999999</v>
      </c>
      <c r="R1784">
        <v>0.21</v>
      </c>
      <c r="T1784" s="42">
        <v>22.6</v>
      </c>
    </row>
    <row r="1785" spans="1:20" x14ac:dyDescent="0.2">
      <c r="A1785">
        <v>3262</v>
      </c>
      <c r="B1785">
        <v>2014</v>
      </c>
      <c r="C1785" t="s">
        <v>1068</v>
      </c>
      <c r="D1785" s="40">
        <v>41855</v>
      </c>
      <c r="E1785" t="s">
        <v>835</v>
      </c>
      <c r="F1785" t="s">
        <v>838</v>
      </c>
      <c r="G1785">
        <v>1</v>
      </c>
      <c r="H1785" t="s">
        <v>1110</v>
      </c>
      <c r="I1785">
        <v>33.606099999999998</v>
      </c>
      <c r="J1785">
        <v>-117.9311</v>
      </c>
      <c r="K1785" s="11">
        <v>0</v>
      </c>
      <c r="L1785">
        <v>5200</v>
      </c>
      <c r="N1785">
        <v>1.45</v>
      </c>
      <c r="O1785" s="11">
        <v>2.65</v>
      </c>
      <c r="P1785" s="11">
        <v>0.18</v>
      </c>
      <c r="Q1785" s="12">
        <v>0</v>
      </c>
      <c r="R1785">
        <v>0</v>
      </c>
      <c r="T1785" s="42">
        <v>21.2</v>
      </c>
    </row>
    <row r="1786" spans="1:20" x14ac:dyDescent="0.2">
      <c r="A1786">
        <v>3263</v>
      </c>
      <c r="B1786">
        <v>2014</v>
      </c>
      <c r="C1786" t="s">
        <v>1068</v>
      </c>
      <c r="D1786" s="40">
        <v>41855</v>
      </c>
      <c r="E1786" t="s">
        <v>833</v>
      </c>
      <c r="F1786" t="s">
        <v>838</v>
      </c>
      <c r="G1786">
        <v>1</v>
      </c>
      <c r="H1786" t="s">
        <v>1110</v>
      </c>
      <c r="I1786">
        <v>32.866999999999997</v>
      </c>
      <c r="J1786">
        <v>-117.25700000000001</v>
      </c>
      <c r="K1786" s="11">
        <v>0</v>
      </c>
      <c r="L1786">
        <v>31600</v>
      </c>
      <c r="N1786">
        <v>1.31</v>
      </c>
      <c r="O1786" s="11">
        <v>3.16</v>
      </c>
      <c r="P1786" s="11">
        <v>0.12</v>
      </c>
      <c r="Q1786" s="12">
        <v>0.16</v>
      </c>
      <c r="R1786">
        <v>0.04</v>
      </c>
      <c r="T1786" s="42">
        <v>23.2</v>
      </c>
    </row>
    <row r="1787" spans="1:20" x14ac:dyDescent="0.2">
      <c r="A1787">
        <v>3264</v>
      </c>
      <c r="B1787">
        <v>2014</v>
      </c>
      <c r="C1787" t="s">
        <v>1068</v>
      </c>
      <c r="D1787" s="40">
        <v>41855</v>
      </c>
      <c r="E1787" t="s">
        <v>837</v>
      </c>
      <c r="F1787" t="s">
        <v>838</v>
      </c>
      <c r="G1787">
        <v>1</v>
      </c>
      <c r="H1787" t="s">
        <v>1110</v>
      </c>
      <c r="I1787">
        <v>34.008000000000003</v>
      </c>
      <c r="J1787">
        <v>-118.499</v>
      </c>
      <c r="K1787" s="11">
        <v>0</v>
      </c>
      <c r="L1787">
        <v>5984</v>
      </c>
      <c r="N1787">
        <v>2.74</v>
      </c>
      <c r="O1787" s="11">
        <v>2.35</v>
      </c>
      <c r="P1787" s="11">
        <v>0.27</v>
      </c>
      <c r="Q1787" s="12">
        <v>0.187337</v>
      </c>
      <c r="R1787">
        <v>7.0000000000000007E-2</v>
      </c>
      <c r="T1787" s="42">
        <v>22.2</v>
      </c>
    </row>
    <row r="1788" spans="1:20" x14ac:dyDescent="0.2">
      <c r="A1788">
        <v>3265</v>
      </c>
      <c r="B1788">
        <v>2014</v>
      </c>
      <c r="C1788" t="s">
        <v>1068</v>
      </c>
      <c r="D1788" s="40">
        <v>41859</v>
      </c>
      <c r="E1788" t="s">
        <v>835</v>
      </c>
      <c r="F1788" t="s">
        <v>838</v>
      </c>
      <c r="G1788">
        <v>1</v>
      </c>
      <c r="H1788" t="s">
        <v>1110</v>
      </c>
      <c r="I1788">
        <v>33.606099999999998</v>
      </c>
      <c r="J1788">
        <v>-117.9311</v>
      </c>
      <c r="K1788" s="11">
        <v>0</v>
      </c>
      <c r="L1788">
        <v>5200</v>
      </c>
      <c r="N1788">
        <v>1.45</v>
      </c>
      <c r="O1788" s="11">
        <v>7.64</v>
      </c>
      <c r="P1788" s="11">
        <v>0.19</v>
      </c>
      <c r="Q1788" s="12">
        <v>0</v>
      </c>
      <c r="R1788">
        <v>0</v>
      </c>
      <c r="T1788" s="42">
        <v>21.2</v>
      </c>
    </row>
    <row r="1789" spans="1:20" x14ac:dyDescent="0.2">
      <c r="A1789">
        <v>3267</v>
      </c>
      <c r="B1789">
        <v>2014</v>
      </c>
      <c r="C1789" t="s">
        <v>1068</v>
      </c>
      <c r="D1789" s="40">
        <v>41862</v>
      </c>
      <c r="E1789" t="s">
        <v>835</v>
      </c>
      <c r="F1789" t="s">
        <v>838</v>
      </c>
      <c r="G1789">
        <v>1</v>
      </c>
      <c r="H1789" t="s">
        <v>1110</v>
      </c>
      <c r="I1789">
        <v>33.606099999999998</v>
      </c>
      <c r="J1789">
        <v>-117.9311</v>
      </c>
      <c r="K1789" s="11">
        <v>0</v>
      </c>
      <c r="L1789">
        <v>31198</v>
      </c>
      <c r="N1789">
        <v>0.86</v>
      </c>
      <c r="O1789" s="11">
        <v>7.64</v>
      </c>
      <c r="P1789" s="11">
        <v>0.19</v>
      </c>
      <c r="Q1789" s="12">
        <v>0</v>
      </c>
      <c r="R1789">
        <v>0</v>
      </c>
      <c r="T1789" s="42">
        <v>19.2</v>
      </c>
    </row>
    <row r="1790" spans="1:20" x14ac:dyDescent="0.2">
      <c r="A1790">
        <v>3268</v>
      </c>
      <c r="B1790">
        <v>2014</v>
      </c>
      <c r="C1790" t="s">
        <v>1068</v>
      </c>
      <c r="D1790" s="40">
        <v>41862</v>
      </c>
      <c r="E1790" t="s">
        <v>833</v>
      </c>
      <c r="F1790" t="s">
        <v>838</v>
      </c>
      <c r="G1790">
        <v>1</v>
      </c>
      <c r="H1790" t="s">
        <v>1110</v>
      </c>
      <c r="I1790">
        <v>32.866999999999997</v>
      </c>
      <c r="J1790">
        <v>-117.25700000000001</v>
      </c>
      <c r="K1790" s="11">
        <v>0</v>
      </c>
      <c r="L1790">
        <v>7600</v>
      </c>
      <c r="N1790">
        <v>1.1299999999999999</v>
      </c>
      <c r="O1790" s="11">
        <v>2.2200000000000002</v>
      </c>
      <c r="P1790" s="11">
        <v>0.16</v>
      </c>
      <c r="Q1790" s="12">
        <v>0.2</v>
      </c>
      <c r="R1790">
        <v>0.06</v>
      </c>
      <c r="T1790" s="42">
        <v>23.1</v>
      </c>
    </row>
    <row r="1791" spans="1:20" x14ac:dyDescent="0.2">
      <c r="A1791">
        <v>3271</v>
      </c>
      <c r="B1791">
        <v>2014</v>
      </c>
      <c r="C1791" t="s">
        <v>1068</v>
      </c>
      <c r="D1791" s="40">
        <v>41869</v>
      </c>
      <c r="E1791" t="s">
        <v>835</v>
      </c>
      <c r="F1791" t="s">
        <v>838</v>
      </c>
      <c r="G1791">
        <v>1</v>
      </c>
      <c r="H1791" t="s">
        <v>1110</v>
      </c>
      <c r="I1791">
        <v>33.606099999999998</v>
      </c>
      <c r="J1791">
        <v>-117.9311</v>
      </c>
      <c r="K1791" s="11">
        <v>0</v>
      </c>
      <c r="L1791">
        <v>5200</v>
      </c>
      <c r="N1791">
        <v>0.96</v>
      </c>
      <c r="O1791" s="11">
        <v>2.46</v>
      </c>
      <c r="P1791" s="11">
        <v>0.23</v>
      </c>
      <c r="Q1791" s="12">
        <v>0</v>
      </c>
      <c r="R1791">
        <v>0</v>
      </c>
      <c r="T1791" s="42">
        <v>19.100000000000001</v>
      </c>
    </row>
    <row r="1792" spans="1:20" x14ac:dyDescent="0.2">
      <c r="A1792">
        <v>3272</v>
      </c>
      <c r="B1792">
        <v>2014</v>
      </c>
      <c r="C1792" t="s">
        <v>1068</v>
      </c>
      <c r="D1792" s="40">
        <v>41869</v>
      </c>
      <c r="E1792" t="s">
        <v>833</v>
      </c>
      <c r="F1792" t="s">
        <v>838</v>
      </c>
      <c r="G1792">
        <v>1</v>
      </c>
      <c r="H1792" t="s">
        <v>1110</v>
      </c>
      <c r="I1792">
        <v>32.866999999999997</v>
      </c>
      <c r="J1792">
        <v>-117.25700000000001</v>
      </c>
      <c r="K1792" s="11">
        <v>0</v>
      </c>
      <c r="L1792">
        <v>14800</v>
      </c>
      <c r="N1792">
        <v>1.24</v>
      </c>
      <c r="O1792" s="11">
        <v>2.76</v>
      </c>
      <c r="P1792" s="11">
        <v>0.16</v>
      </c>
      <c r="Q1792" s="12">
        <v>0.23</v>
      </c>
      <c r="R1792">
        <v>0.06</v>
      </c>
      <c r="T1792" s="42">
        <v>22.8</v>
      </c>
    </row>
    <row r="1793" spans="1:20" x14ac:dyDescent="0.2">
      <c r="A1793">
        <v>3273</v>
      </c>
      <c r="B1793">
        <v>2014</v>
      </c>
      <c r="C1793" t="s">
        <v>1068</v>
      </c>
      <c r="D1793" s="40">
        <v>41869</v>
      </c>
      <c r="E1793" t="s">
        <v>837</v>
      </c>
      <c r="F1793" t="s">
        <v>838</v>
      </c>
      <c r="G1793">
        <v>1</v>
      </c>
      <c r="H1793" t="s">
        <v>1110</v>
      </c>
      <c r="I1793">
        <v>34.008000000000003</v>
      </c>
      <c r="J1793">
        <v>-118.499</v>
      </c>
      <c r="K1793" s="11">
        <v>0</v>
      </c>
      <c r="L1793">
        <v>5984</v>
      </c>
      <c r="N1793">
        <v>0.53</v>
      </c>
      <c r="O1793" s="11">
        <v>0.67</v>
      </c>
      <c r="P1793" s="11">
        <v>0.22</v>
      </c>
      <c r="Q1793" s="12">
        <v>0.21846699999999999</v>
      </c>
      <c r="R1793">
        <v>0.05</v>
      </c>
      <c r="T1793" s="42">
        <v>22.4</v>
      </c>
    </row>
    <row r="1794" spans="1:20" x14ac:dyDescent="0.2">
      <c r="A1794">
        <v>3275</v>
      </c>
      <c r="B1794">
        <v>2014</v>
      </c>
      <c r="C1794" t="s">
        <v>1068</v>
      </c>
      <c r="D1794" s="40">
        <v>41876</v>
      </c>
      <c r="E1794" t="s">
        <v>835</v>
      </c>
      <c r="F1794" t="s">
        <v>838</v>
      </c>
      <c r="G1794">
        <v>1</v>
      </c>
      <c r="H1794" t="s">
        <v>1110</v>
      </c>
      <c r="I1794">
        <v>33.606099999999998</v>
      </c>
      <c r="J1794">
        <v>-117.9311</v>
      </c>
      <c r="K1794" s="11">
        <v>0</v>
      </c>
      <c r="L1794">
        <v>13000</v>
      </c>
      <c r="N1794">
        <v>1.3</v>
      </c>
      <c r="O1794" s="11">
        <v>1.75</v>
      </c>
      <c r="P1794" s="11">
        <v>0.53</v>
      </c>
      <c r="Q1794" s="12">
        <v>0.28000000000000003</v>
      </c>
      <c r="R1794">
        <v>0.1</v>
      </c>
      <c r="T1794" s="42">
        <v>19.899999999999999</v>
      </c>
    </row>
    <row r="1795" spans="1:20" x14ac:dyDescent="0.2">
      <c r="A1795">
        <v>3276</v>
      </c>
      <c r="B1795">
        <v>2014</v>
      </c>
      <c r="C1795" t="s">
        <v>1068</v>
      </c>
      <c r="D1795" s="40">
        <v>41876</v>
      </c>
      <c r="E1795" t="s">
        <v>833</v>
      </c>
      <c r="F1795" t="s">
        <v>838</v>
      </c>
      <c r="G1795">
        <v>1</v>
      </c>
      <c r="H1795" t="s">
        <v>1110</v>
      </c>
      <c r="I1795">
        <v>32.866999999999997</v>
      </c>
      <c r="J1795">
        <v>-117.25700000000001</v>
      </c>
      <c r="K1795" s="11">
        <v>0</v>
      </c>
      <c r="L1795">
        <v>12800</v>
      </c>
      <c r="N1795">
        <v>0.92</v>
      </c>
      <c r="O1795" s="11">
        <v>1.69</v>
      </c>
      <c r="P1795" s="11">
        <v>0.13</v>
      </c>
      <c r="Q1795" s="12">
        <v>0.08</v>
      </c>
      <c r="R1795">
        <v>0.04</v>
      </c>
      <c r="T1795" s="42">
        <v>22.8</v>
      </c>
    </row>
    <row r="1796" spans="1:20" x14ac:dyDescent="0.2">
      <c r="A1796">
        <v>3277</v>
      </c>
      <c r="B1796">
        <v>2014</v>
      </c>
      <c r="C1796" t="s">
        <v>1068</v>
      </c>
      <c r="D1796" s="40">
        <v>41876</v>
      </c>
      <c r="E1796" t="s">
        <v>837</v>
      </c>
      <c r="F1796" t="s">
        <v>838</v>
      </c>
      <c r="G1796">
        <v>1</v>
      </c>
      <c r="H1796" t="s">
        <v>1110</v>
      </c>
      <c r="I1796">
        <v>34.008000000000003</v>
      </c>
      <c r="J1796">
        <v>-118.499</v>
      </c>
      <c r="K1796" s="11">
        <v>0</v>
      </c>
      <c r="L1796">
        <v>2618</v>
      </c>
      <c r="N1796">
        <v>0.89</v>
      </c>
      <c r="O1796" s="11">
        <v>2.19</v>
      </c>
      <c r="P1796" s="11">
        <v>0.57999999999999996</v>
      </c>
      <c r="Q1796" s="12">
        <v>19.754799999999999</v>
      </c>
      <c r="R1796">
        <v>0.4</v>
      </c>
      <c r="T1796" s="42">
        <v>21.8</v>
      </c>
    </row>
    <row r="1797" spans="1:20" x14ac:dyDescent="0.2">
      <c r="A1797">
        <v>3280</v>
      </c>
      <c r="B1797">
        <v>2014</v>
      </c>
      <c r="C1797" t="s">
        <v>1069</v>
      </c>
      <c r="D1797" s="40">
        <v>41884</v>
      </c>
      <c r="E1797" t="s">
        <v>835</v>
      </c>
      <c r="F1797" t="s">
        <v>838</v>
      </c>
      <c r="G1797">
        <v>1</v>
      </c>
      <c r="H1797" t="s">
        <v>1110</v>
      </c>
      <c r="I1797">
        <v>33.606099999999998</v>
      </c>
      <c r="J1797">
        <v>-117.9311</v>
      </c>
      <c r="K1797" s="11">
        <v>0</v>
      </c>
      <c r="L1797">
        <v>23399</v>
      </c>
      <c r="N1797">
        <v>0.79</v>
      </c>
      <c r="O1797" s="11">
        <v>0</v>
      </c>
      <c r="P1797" s="11">
        <v>0.16</v>
      </c>
      <c r="Q1797" s="12">
        <v>0.13</v>
      </c>
      <c r="R1797">
        <v>0</v>
      </c>
      <c r="T1797" s="42">
        <v>22.4</v>
      </c>
    </row>
    <row r="1798" spans="1:20" x14ac:dyDescent="0.2">
      <c r="A1798">
        <v>3281</v>
      </c>
      <c r="B1798">
        <v>2014</v>
      </c>
      <c r="C1798" t="s">
        <v>1069</v>
      </c>
      <c r="D1798" s="40">
        <v>41884</v>
      </c>
      <c r="E1798" t="s">
        <v>833</v>
      </c>
      <c r="F1798" t="s">
        <v>838</v>
      </c>
      <c r="G1798">
        <v>1</v>
      </c>
      <c r="H1798" t="s">
        <v>1110</v>
      </c>
      <c r="I1798">
        <v>32.866999999999997</v>
      </c>
      <c r="J1798">
        <v>-117.25700000000001</v>
      </c>
      <c r="K1798" s="11">
        <v>0</v>
      </c>
      <c r="L1798">
        <v>44000</v>
      </c>
      <c r="N1798">
        <v>1.1000000000000001</v>
      </c>
      <c r="O1798" s="11">
        <v>2.08</v>
      </c>
      <c r="P1798" s="11">
        <v>0.16</v>
      </c>
      <c r="Q1798" s="12">
        <v>0.04</v>
      </c>
      <c r="R1798">
        <v>0.03</v>
      </c>
      <c r="T1798" s="42">
        <v>22.3</v>
      </c>
    </row>
    <row r="1799" spans="1:20" x14ac:dyDescent="0.2">
      <c r="A1799">
        <v>3282</v>
      </c>
      <c r="B1799">
        <v>2014</v>
      </c>
      <c r="C1799" t="s">
        <v>1069</v>
      </c>
      <c r="D1799" s="40">
        <v>41890</v>
      </c>
      <c r="E1799" t="s">
        <v>837</v>
      </c>
      <c r="F1799" t="s">
        <v>838</v>
      </c>
      <c r="G1799">
        <v>1</v>
      </c>
      <c r="H1799" t="s">
        <v>1110</v>
      </c>
      <c r="I1799">
        <v>34.008000000000003</v>
      </c>
      <c r="J1799">
        <v>-118.499</v>
      </c>
      <c r="K1799" s="11">
        <v>0</v>
      </c>
      <c r="L1799">
        <v>0</v>
      </c>
      <c r="N1799">
        <v>1.77</v>
      </c>
      <c r="O1799" s="11">
        <v>2.83</v>
      </c>
      <c r="P1799" s="11">
        <v>0.56000000000000005</v>
      </c>
      <c r="Q1799" s="12">
        <v>11.9252</v>
      </c>
      <c r="R1799">
        <v>0.3</v>
      </c>
      <c r="T1799" s="42">
        <v>23.2</v>
      </c>
    </row>
    <row r="1800" spans="1:20" x14ac:dyDescent="0.2">
      <c r="A1800">
        <v>3284</v>
      </c>
      <c r="B1800">
        <v>2014</v>
      </c>
      <c r="C1800" t="s">
        <v>1069</v>
      </c>
      <c r="D1800" s="40">
        <v>41890</v>
      </c>
      <c r="E1800" t="s">
        <v>835</v>
      </c>
      <c r="F1800" t="s">
        <v>838</v>
      </c>
      <c r="G1800">
        <v>1</v>
      </c>
      <c r="H1800" t="s">
        <v>1110</v>
      </c>
      <c r="I1800">
        <v>33.606099999999998</v>
      </c>
      <c r="J1800">
        <v>-117.9311</v>
      </c>
      <c r="K1800" s="11">
        <v>0</v>
      </c>
      <c r="L1800">
        <v>0</v>
      </c>
      <c r="N1800">
        <v>0.96</v>
      </c>
      <c r="O1800" s="11">
        <v>1.25</v>
      </c>
      <c r="P1800" s="11">
        <v>0.16</v>
      </c>
      <c r="Q1800" s="12">
        <v>0.21</v>
      </c>
      <c r="R1800">
        <v>0</v>
      </c>
      <c r="T1800" s="42">
        <v>19.8</v>
      </c>
    </row>
    <row r="1801" spans="1:20" x14ac:dyDescent="0.2">
      <c r="A1801">
        <v>3285</v>
      </c>
      <c r="B1801">
        <v>2014</v>
      </c>
      <c r="C1801" t="s">
        <v>1069</v>
      </c>
      <c r="D1801" s="40">
        <v>41890</v>
      </c>
      <c r="E1801" t="s">
        <v>833</v>
      </c>
      <c r="F1801" t="s">
        <v>838</v>
      </c>
      <c r="G1801">
        <v>1</v>
      </c>
      <c r="H1801" t="s">
        <v>1110</v>
      </c>
      <c r="I1801">
        <v>32.866999999999997</v>
      </c>
      <c r="J1801">
        <v>-117.25700000000001</v>
      </c>
      <c r="K1801" s="11">
        <v>0</v>
      </c>
      <c r="L1801">
        <v>11200</v>
      </c>
      <c r="N1801">
        <v>0.97</v>
      </c>
      <c r="O1801" s="11">
        <v>1.61</v>
      </c>
      <c r="P1801" s="11">
        <v>0.17</v>
      </c>
      <c r="Q1801" s="12">
        <v>0.17</v>
      </c>
      <c r="R1801">
        <v>0.02</v>
      </c>
      <c r="T1801" s="42">
        <v>23.1</v>
      </c>
    </row>
    <row r="1802" spans="1:20" x14ac:dyDescent="0.2">
      <c r="A1802">
        <v>3286</v>
      </c>
      <c r="B1802">
        <v>2014</v>
      </c>
      <c r="C1802" t="s">
        <v>1069</v>
      </c>
      <c r="D1802" s="40">
        <v>41897</v>
      </c>
      <c r="E1802" t="s">
        <v>837</v>
      </c>
      <c r="F1802" t="s">
        <v>838</v>
      </c>
      <c r="G1802">
        <v>1</v>
      </c>
      <c r="H1802" t="s">
        <v>1110</v>
      </c>
      <c r="I1802">
        <v>34.008000000000003</v>
      </c>
      <c r="J1802">
        <v>-118.499</v>
      </c>
      <c r="K1802" s="11">
        <v>0</v>
      </c>
      <c r="L1802">
        <v>748</v>
      </c>
      <c r="N1802">
        <v>1.44</v>
      </c>
      <c r="O1802" s="11">
        <v>4.25</v>
      </c>
      <c r="P1802" s="11">
        <v>0.38</v>
      </c>
      <c r="Q1802" s="12">
        <v>5.7145999999999999</v>
      </c>
      <c r="R1802">
        <v>0.09</v>
      </c>
      <c r="T1802" s="42">
        <v>22</v>
      </c>
    </row>
    <row r="1803" spans="1:20" x14ac:dyDescent="0.2">
      <c r="A1803">
        <v>3289</v>
      </c>
      <c r="B1803">
        <v>2014</v>
      </c>
      <c r="C1803" t="s">
        <v>1069</v>
      </c>
      <c r="D1803" s="40">
        <v>41897</v>
      </c>
      <c r="E1803" t="s">
        <v>835</v>
      </c>
      <c r="F1803" t="s">
        <v>838</v>
      </c>
      <c r="G1803">
        <v>1</v>
      </c>
      <c r="H1803" t="s">
        <v>1110</v>
      </c>
      <c r="I1803">
        <v>33.606099999999998</v>
      </c>
      <c r="J1803">
        <v>-117.9311</v>
      </c>
      <c r="K1803" s="11">
        <v>0</v>
      </c>
      <c r="L1803">
        <v>5200</v>
      </c>
      <c r="N1803">
        <v>0.54</v>
      </c>
      <c r="O1803" s="11">
        <v>2.08</v>
      </c>
      <c r="P1803" s="11">
        <v>0.27</v>
      </c>
      <c r="Q1803" s="12">
        <v>0.24</v>
      </c>
      <c r="R1803">
        <v>0</v>
      </c>
      <c r="T1803" s="42">
        <v>20.9</v>
      </c>
    </row>
    <row r="1804" spans="1:20" x14ac:dyDescent="0.2">
      <c r="A1804">
        <v>3292</v>
      </c>
      <c r="B1804">
        <v>2014</v>
      </c>
      <c r="C1804" t="s">
        <v>1069</v>
      </c>
      <c r="D1804" s="40">
        <v>41904</v>
      </c>
      <c r="E1804" t="s">
        <v>835</v>
      </c>
      <c r="F1804" t="s">
        <v>838</v>
      </c>
      <c r="G1804">
        <v>1</v>
      </c>
      <c r="H1804" t="s">
        <v>1110</v>
      </c>
      <c r="I1804">
        <v>33.606099999999998</v>
      </c>
      <c r="J1804">
        <v>-117.9311</v>
      </c>
      <c r="K1804" s="11">
        <v>0</v>
      </c>
      <c r="L1804">
        <v>0</v>
      </c>
      <c r="N1804">
        <v>0.64</v>
      </c>
      <c r="O1804" s="11">
        <v>1.9</v>
      </c>
      <c r="P1804" s="11">
        <v>0.22</v>
      </c>
      <c r="Q1804" s="12">
        <v>0</v>
      </c>
      <c r="R1804">
        <v>0</v>
      </c>
      <c r="T1804" s="42">
        <v>20</v>
      </c>
    </row>
    <row r="1805" spans="1:20" x14ac:dyDescent="0.2">
      <c r="A1805">
        <v>3293</v>
      </c>
      <c r="B1805">
        <v>2014</v>
      </c>
      <c r="C1805" t="s">
        <v>1069</v>
      </c>
      <c r="D1805" s="40">
        <v>41904</v>
      </c>
      <c r="E1805" t="s">
        <v>833</v>
      </c>
      <c r="F1805" t="s">
        <v>838</v>
      </c>
      <c r="G1805">
        <v>1</v>
      </c>
      <c r="H1805" t="s">
        <v>1110</v>
      </c>
      <c r="I1805">
        <v>32.866999999999997</v>
      </c>
      <c r="J1805">
        <v>-117.25700000000001</v>
      </c>
      <c r="K1805" s="11">
        <v>0</v>
      </c>
      <c r="L1805">
        <v>6400</v>
      </c>
      <c r="N1805">
        <v>0.96</v>
      </c>
      <c r="O1805" s="11">
        <v>2.1</v>
      </c>
      <c r="P1805" s="11">
        <v>0.21</v>
      </c>
      <c r="Q1805" s="12">
        <v>0.13</v>
      </c>
      <c r="R1805">
        <v>7.0000000000000007E-2</v>
      </c>
      <c r="T1805" s="42">
        <v>21.9</v>
      </c>
    </row>
    <row r="1806" spans="1:20" x14ac:dyDescent="0.2">
      <c r="A1806">
        <v>3294</v>
      </c>
      <c r="B1806">
        <v>2014</v>
      </c>
      <c r="C1806" t="s">
        <v>1069</v>
      </c>
      <c r="D1806" s="40">
        <v>41904</v>
      </c>
      <c r="E1806" t="s">
        <v>837</v>
      </c>
      <c r="F1806" t="s">
        <v>838</v>
      </c>
      <c r="G1806">
        <v>1</v>
      </c>
      <c r="H1806" t="s">
        <v>1110</v>
      </c>
      <c r="I1806">
        <v>34.008000000000003</v>
      </c>
      <c r="J1806">
        <v>-118.499</v>
      </c>
      <c r="K1806" s="11">
        <v>0</v>
      </c>
      <c r="L1806">
        <v>748</v>
      </c>
      <c r="N1806">
        <v>0.93</v>
      </c>
      <c r="O1806" s="11">
        <v>3.13</v>
      </c>
      <c r="P1806" s="11">
        <v>1.33</v>
      </c>
      <c r="Q1806" s="12">
        <v>0.32577800000000001</v>
      </c>
      <c r="R1806">
        <v>0.46</v>
      </c>
      <c r="T1806" s="42">
        <v>21.3</v>
      </c>
    </row>
    <row r="1807" spans="1:20" x14ac:dyDescent="0.2">
      <c r="A1807">
        <v>3296</v>
      </c>
      <c r="B1807">
        <v>2014</v>
      </c>
      <c r="C1807" t="s">
        <v>1069</v>
      </c>
      <c r="D1807" s="40">
        <v>41911</v>
      </c>
      <c r="E1807" t="s">
        <v>835</v>
      </c>
      <c r="F1807" t="s">
        <v>838</v>
      </c>
      <c r="G1807">
        <v>1</v>
      </c>
      <c r="H1807" t="s">
        <v>1110</v>
      </c>
      <c r="I1807">
        <v>33.606099999999998</v>
      </c>
      <c r="J1807">
        <v>-117.9311</v>
      </c>
      <c r="K1807" s="11">
        <v>0</v>
      </c>
      <c r="L1807">
        <v>5200</v>
      </c>
      <c r="N1807">
        <v>1.1499999999999999</v>
      </c>
      <c r="O1807" s="11">
        <v>1.19</v>
      </c>
      <c r="P1807" s="11">
        <v>0.26</v>
      </c>
      <c r="Q1807" s="12">
        <v>0.21</v>
      </c>
      <c r="R1807">
        <v>0</v>
      </c>
      <c r="T1807" s="42">
        <v>20</v>
      </c>
    </row>
    <row r="1808" spans="1:20" x14ac:dyDescent="0.2">
      <c r="A1808">
        <v>3297</v>
      </c>
      <c r="B1808">
        <v>2014</v>
      </c>
      <c r="C1808" t="s">
        <v>1069</v>
      </c>
      <c r="D1808" s="40">
        <v>41911</v>
      </c>
      <c r="E1808" t="s">
        <v>833</v>
      </c>
      <c r="F1808" t="s">
        <v>838</v>
      </c>
      <c r="G1808">
        <v>1</v>
      </c>
      <c r="H1808" t="s">
        <v>1110</v>
      </c>
      <c r="I1808">
        <v>32.866999999999997</v>
      </c>
      <c r="J1808">
        <v>-117.25700000000001</v>
      </c>
      <c r="K1808" s="11">
        <v>0</v>
      </c>
      <c r="L1808">
        <v>7200</v>
      </c>
      <c r="N1808">
        <v>0.57999999999999996</v>
      </c>
      <c r="O1808" s="11">
        <v>2.62</v>
      </c>
      <c r="P1808" s="11">
        <v>0.19</v>
      </c>
      <c r="Q1808" s="12">
        <v>0.23</v>
      </c>
      <c r="R1808">
        <v>0.05</v>
      </c>
      <c r="T1808" s="42">
        <v>20</v>
      </c>
    </row>
    <row r="1809" spans="1:20" x14ac:dyDescent="0.2">
      <c r="A1809">
        <v>3298</v>
      </c>
      <c r="B1809">
        <v>2014</v>
      </c>
      <c r="C1809" t="s">
        <v>1069</v>
      </c>
      <c r="D1809" s="40">
        <v>41911</v>
      </c>
      <c r="E1809" t="s">
        <v>837</v>
      </c>
      <c r="F1809" t="s">
        <v>838</v>
      </c>
      <c r="G1809">
        <v>1</v>
      </c>
      <c r="H1809" t="s">
        <v>1110</v>
      </c>
      <c r="I1809">
        <v>34.008000000000003</v>
      </c>
      <c r="J1809">
        <v>-118.499</v>
      </c>
      <c r="K1809" s="11">
        <v>0</v>
      </c>
      <c r="L1809">
        <v>3366</v>
      </c>
      <c r="N1809">
        <v>1.62</v>
      </c>
      <c r="O1809" s="11">
        <v>3.2</v>
      </c>
      <c r="P1809" s="11">
        <v>0.34</v>
      </c>
      <c r="Q1809" s="12">
        <v>1.20017</v>
      </c>
      <c r="R1809">
        <v>0.16</v>
      </c>
      <c r="T1809" s="42">
        <v>21.5</v>
      </c>
    </row>
    <row r="1810" spans="1:20" x14ac:dyDescent="0.2">
      <c r="A1810">
        <v>3299</v>
      </c>
      <c r="B1810">
        <v>2014</v>
      </c>
      <c r="C1810" t="s">
        <v>1081</v>
      </c>
      <c r="D1810" s="40">
        <v>41918</v>
      </c>
      <c r="E1810" t="s">
        <v>835</v>
      </c>
      <c r="F1810" t="s">
        <v>838</v>
      </c>
      <c r="G1810">
        <v>1</v>
      </c>
      <c r="H1810" t="s">
        <v>1110</v>
      </c>
      <c r="I1810">
        <v>33.606099999999998</v>
      </c>
      <c r="J1810">
        <v>-117.9311</v>
      </c>
      <c r="K1810" s="11">
        <v>0</v>
      </c>
      <c r="L1810">
        <v>0</v>
      </c>
      <c r="N1810">
        <v>0.47</v>
      </c>
      <c r="O1810" s="11">
        <v>1.68</v>
      </c>
      <c r="P1810" s="11">
        <v>0.22</v>
      </c>
      <c r="Q1810" s="12">
        <v>0</v>
      </c>
      <c r="R1810">
        <v>0</v>
      </c>
      <c r="T1810" s="42">
        <v>21.5</v>
      </c>
    </row>
    <row r="1811" spans="1:20" x14ac:dyDescent="0.2">
      <c r="A1811">
        <v>3300</v>
      </c>
      <c r="B1811">
        <v>2014</v>
      </c>
      <c r="C1811" t="s">
        <v>1081</v>
      </c>
      <c r="D1811" s="40">
        <v>41918</v>
      </c>
      <c r="E1811" t="s">
        <v>833</v>
      </c>
      <c r="F1811" t="s">
        <v>838</v>
      </c>
      <c r="G1811">
        <v>1</v>
      </c>
      <c r="H1811" t="s">
        <v>1110</v>
      </c>
      <c r="I1811">
        <v>32.866999999999997</v>
      </c>
      <c r="J1811">
        <v>-117.25700000000001</v>
      </c>
      <c r="K1811" s="11">
        <v>0</v>
      </c>
      <c r="L1811">
        <v>3600</v>
      </c>
      <c r="N1811">
        <v>0.89</v>
      </c>
      <c r="O1811" s="11">
        <v>1.68</v>
      </c>
      <c r="P1811" s="11">
        <v>0.16</v>
      </c>
      <c r="Q1811" s="12">
        <v>0.18</v>
      </c>
      <c r="R1811">
        <v>7.0000000000000007E-2</v>
      </c>
      <c r="T1811" s="42">
        <v>23</v>
      </c>
    </row>
    <row r="1812" spans="1:20" x14ac:dyDescent="0.2">
      <c r="A1812">
        <v>3301</v>
      </c>
      <c r="B1812">
        <v>2014</v>
      </c>
      <c r="C1812" t="s">
        <v>1081</v>
      </c>
      <c r="D1812" s="40">
        <v>41918</v>
      </c>
      <c r="E1812" t="s">
        <v>837</v>
      </c>
      <c r="F1812" t="s">
        <v>838</v>
      </c>
      <c r="G1812">
        <v>1</v>
      </c>
      <c r="H1812" t="s">
        <v>1110</v>
      </c>
      <c r="I1812">
        <v>34.008000000000003</v>
      </c>
      <c r="J1812">
        <v>-118.499</v>
      </c>
      <c r="K1812" s="11">
        <v>0</v>
      </c>
      <c r="L1812">
        <v>11968</v>
      </c>
      <c r="N1812">
        <v>2.4500000000000002</v>
      </c>
      <c r="O1812" s="11">
        <v>1.08</v>
      </c>
      <c r="P1812" s="11">
        <v>0.46</v>
      </c>
      <c r="Q1812" s="12">
        <v>13.004099999999999</v>
      </c>
      <c r="R1812">
        <v>0.17</v>
      </c>
      <c r="T1812" s="42">
        <v>21.8</v>
      </c>
    </row>
    <row r="1813" spans="1:20" x14ac:dyDescent="0.2">
      <c r="A1813">
        <v>3304</v>
      </c>
      <c r="B1813">
        <v>2014</v>
      </c>
      <c r="C1813" t="s">
        <v>1081</v>
      </c>
      <c r="D1813" s="40">
        <v>41925</v>
      </c>
      <c r="E1813" t="s">
        <v>835</v>
      </c>
      <c r="F1813" t="s">
        <v>838</v>
      </c>
      <c r="G1813">
        <v>1</v>
      </c>
      <c r="H1813" t="s">
        <v>1110</v>
      </c>
      <c r="I1813">
        <v>33.606099999999998</v>
      </c>
      <c r="J1813">
        <v>-117.9311</v>
      </c>
      <c r="K1813" s="11">
        <v>0</v>
      </c>
      <c r="L1813">
        <v>7800</v>
      </c>
      <c r="N1813">
        <v>0.56999999999999995</v>
      </c>
      <c r="O1813" s="11">
        <v>1.19</v>
      </c>
      <c r="P1813" s="11">
        <v>0.18</v>
      </c>
      <c r="Q1813" s="12">
        <v>0.42</v>
      </c>
      <c r="R1813">
        <v>0</v>
      </c>
      <c r="T1813" s="42">
        <v>21.2</v>
      </c>
    </row>
    <row r="1814" spans="1:20" x14ac:dyDescent="0.2">
      <c r="A1814">
        <v>3305</v>
      </c>
      <c r="B1814">
        <v>2014</v>
      </c>
      <c r="C1814" t="s">
        <v>1081</v>
      </c>
      <c r="D1814" s="40">
        <v>41925</v>
      </c>
      <c r="E1814" t="s">
        <v>837</v>
      </c>
      <c r="F1814" t="s">
        <v>838</v>
      </c>
      <c r="G1814">
        <v>1</v>
      </c>
      <c r="H1814" t="s">
        <v>1110</v>
      </c>
      <c r="I1814">
        <v>34.008000000000003</v>
      </c>
      <c r="J1814">
        <v>-118.499</v>
      </c>
      <c r="K1814" s="11">
        <v>0</v>
      </c>
      <c r="L1814">
        <v>2618</v>
      </c>
      <c r="N1814">
        <v>2.56</v>
      </c>
      <c r="O1814" s="11">
        <v>2.6</v>
      </c>
      <c r="P1814" s="11">
        <v>0.28000000000000003</v>
      </c>
      <c r="Q1814" s="12">
        <v>1.5191300000000001</v>
      </c>
      <c r="R1814">
        <v>0.16</v>
      </c>
      <c r="T1814" s="42">
        <v>21.8</v>
      </c>
    </row>
    <row r="1815" spans="1:20" x14ac:dyDescent="0.2">
      <c r="A1815">
        <v>3306</v>
      </c>
      <c r="B1815">
        <v>2014</v>
      </c>
      <c r="C1815" t="s">
        <v>1081</v>
      </c>
      <c r="D1815" s="40">
        <v>41925</v>
      </c>
      <c r="E1815" t="s">
        <v>833</v>
      </c>
      <c r="F1815" t="s">
        <v>838</v>
      </c>
      <c r="G1815">
        <v>1</v>
      </c>
      <c r="H1815" t="s">
        <v>1110</v>
      </c>
      <c r="I1815">
        <v>32.866999999999997</v>
      </c>
      <c r="J1815">
        <v>-117.25700000000001</v>
      </c>
      <c r="K1815" s="11">
        <v>0</v>
      </c>
      <c r="L1815">
        <v>8000</v>
      </c>
      <c r="N1815">
        <v>0.55000000000000004</v>
      </c>
      <c r="O1815" s="11">
        <v>2.44</v>
      </c>
      <c r="P1815" s="11">
        <v>0.23</v>
      </c>
      <c r="Q1815" s="12">
        <v>0.33</v>
      </c>
      <c r="R1815">
        <v>0.04</v>
      </c>
      <c r="T1815" s="42">
        <v>21.3</v>
      </c>
    </row>
    <row r="1816" spans="1:20" x14ac:dyDescent="0.2">
      <c r="A1816">
        <v>3307</v>
      </c>
      <c r="B1816">
        <v>2014</v>
      </c>
      <c r="C1816" t="s">
        <v>1081</v>
      </c>
      <c r="D1816" s="40">
        <v>41932</v>
      </c>
      <c r="E1816" t="s">
        <v>835</v>
      </c>
      <c r="F1816" t="s">
        <v>838</v>
      </c>
      <c r="G1816">
        <v>1</v>
      </c>
      <c r="H1816" t="s">
        <v>1110</v>
      </c>
      <c r="I1816">
        <v>33.606099999999998</v>
      </c>
      <c r="J1816">
        <v>-117.9311</v>
      </c>
      <c r="K1816" s="11">
        <v>0</v>
      </c>
      <c r="L1816">
        <v>0</v>
      </c>
      <c r="N1816">
        <v>2.19</v>
      </c>
      <c r="O1816" s="11">
        <v>2.74</v>
      </c>
      <c r="P1816" s="11">
        <v>0.28000000000000003</v>
      </c>
      <c r="Q1816" s="12">
        <v>0</v>
      </c>
      <c r="R1816">
        <v>0</v>
      </c>
      <c r="T1816" s="42">
        <v>20</v>
      </c>
    </row>
    <row r="1817" spans="1:20" x14ac:dyDescent="0.2">
      <c r="A1817">
        <v>3309</v>
      </c>
      <c r="B1817">
        <v>2014</v>
      </c>
      <c r="C1817" t="s">
        <v>1081</v>
      </c>
      <c r="D1817" s="40">
        <v>41932</v>
      </c>
      <c r="E1817" t="s">
        <v>833</v>
      </c>
      <c r="F1817" t="s">
        <v>838</v>
      </c>
      <c r="G1817">
        <v>1</v>
      </c>
      <c r="H1817" t="s">
        <v>1110</v>
      </c>
      <c r="I1817">
        <v>32.866999999999997</v>
      </c>
      <c r="J1817">
        <v>-117.25700000000001</v>
      </c>
      <c r="K1817" s="11">
        <v>0</v>
      </c>
      <c r="L1817">
        <v>6400</v>
      </c>
      <c r="N1817">
        <v>0.65</v>
      </c>
      <c r="O1817" s="11">
        <v>1.92</v>
      </c>
      <c r="P1817" s="11">
        <v>0.19</v>
      </c>
      <c r="Q1817" s="12">
        <v>7.0000000000000007E-2</v>
      </c>
      <c r="R1817">
        <v>0.05</v>
      </c>
      <c r="T1817" s="42">
        <v>21.4</v>
      </c>
    </row>
    <row r="1818" spans="1:20" x14ac:dyDescent="0.2">
      <c r="A1818">
        <v>3311</v>
      </c>
      <c r="B1818">
        <v>2014</v>
      </c>
      <c r="C1818" t="s">
        <v>1081</v>
      </c>
      <c r="D1818" s="40">
        <v>41939</v>
      </c>
      <c r="E1818" t="s">
        <v>837</v>
      </c>
      <c r="F1818" t="s">
        <v>838</v>
      </c>
      <c r="G1818">
        <v>1</v>
      </c>
      <c r="H1818" t="s">
        <v>1110</v>
      </c>
      <c r="I1818">
        <v>34.008000000000003</v>
      </c>
      <c r="J1818">
        <v>-118.499</v>
      </c>
      <c r="K1818" s="11">
        <v>0</v>
      </c>
      <c r="L1818">
        <v>9724</v>
      </c>
      <c r="N1818">
        <v>1.1399999999999999</v>
      </c>
      <c r="O1818" s="11">
        <v>3.88</v>
      </c>
      <c r="P1818" s="11">
        <v>0.49</v>
      </c>
      <c r="Q1818" s="12">
        <v>2.4919600000000002</v>
      </c>
      <c r="R1818">
        <v>0.11</v>
      </c>
      <c r="T1818" s="42">
        <v>20.7</v>
      </c>
    </row>
    <row r="1819" spans="1:20" x14ac:dyDescent="0.2">
      <c r="A1819">
        <v>3313</v>
      </c>
      <c r="B1819">
        <v>2014</v>
      </c>
      <c r="C1819" t="s">
        <v>1081</v>
      </c>
      <c r="D1819" s="40">
        <v>41939</v>
      </c>
      <c r="E1819" t="s">
        <v>835</v>
      </c>
      <c r="F1819" t="s">
        <v>838</v>
      </c>
      <c r="G1819">
        <v>1</v>
      </c>
      <c r="H1819" t="s">
        <v>1110</v>
      </c>
      <c r="I1819">
        <v>33.606099999999998</v>
      </c>
      <c r="J1819">
        <v>-117.9311</v>
      </c>
      <c r="K1819" s="11">
        <v>0</v>
      </c>
      <c r="L1819">
        <v>0</v>
      </c>
      <c r="N1819">
        <v>0.69</v>
      </c>
      <c r="O1819" s="11">
        <v>2.4700000000000002</v>
      </c>
      <c r="P1819" s="11">
        <v>0.28999999999999998</v>
      </c>
      <c r="Q1819" s="12">
        <v>0.23</v>
      </c>
      <c r="R1819">
        <v>0</v>
      </c>
      <c r="T1819" s="42">
        <v>20.2</v>
      </c>
    </row>
    <row r="1820" spans="1:20" x14ac:dyDescent="0.2">
      <c r="A1820">
        <v>3314</v>
      </c>
      <c r="B1820">
        <v>2014</v>
      </c>
      <c r="C1820" t="s">
        <v>1081</v>
      </c>
      <c r="D1820" s="40">
        <v>41939</v>
      </c>
      <c r="E1820" t="s">
        <v>833</v>
      </c>
      <c r="F1820" t="s">
        <v>838</v>
      </c>
      <c r="G1820">
        <v>1</v>
      </c>
      <c r="H1820" t="s">
        <v>1110</v>
      </c>
      <c r="I1820">
        <v>32.866999999999997</v>
      </c>
      <c r="J1820">
        <v>-117.25700000000001</v>
      </c>
      <c r="K1820" s="11">
        <v>0</v>
      </c>
      <c r="L1820">
        <v>5600</v>
      </c>
      <c r="N1820">
        <v>0.53</v>
      </c>
      <c r="O1820" s="11">
        <v>2.63</v>
      </c>
      <c r="P1820" s="11">
        <v>0.22</v>
      </c>
      <c r="Q1820" s="12">
        <v>0.1</v>
      </c>
      <c r="R1820">
        <v>0.04</v>
      </c>
      <c r="T1820" s="42">
        <v>20.7</v>
      </c>
    </row>
    <row r="1821" spans="1:20" x14ac:dyDescent="0.2">
      <c r="A1821">
        <v>3316</v>
      </c>
      <c r="B1821">
        <v>2014</v>
      </c>
      <c r="C1821" t="s">
        <v>1094</v>
      </c>
      <c r="D1821" s="40">
        <v>41946</v>
      </c>
      <c r="E1821" t="s">
        <v>837</v>
      </c>
      <c r="F1821" t="s">
        <v>838</v>
      </c>
      <c r="G1821">
        <v>1</v>
      </c>
      <c r="H1821" t="s">
        <v>1110</v>
      </c>
      <c r="I1821">
        <v>34.008000000000003</v>
      </c>
      <c r="J1821">
        <v>-118.499</v>
      </c>
      <c r="K1821" s="11">
        <v>0</v>
      </c>
      <c r="L1821">
        <v>1122</v>
      </c>
      <c r="N1821">
        <v>1.18</v>
      </c>
      <c r="O1821" s="11">
        <v>2.42</v>
      </c>
      <c r="P1821" s="11">
        <v>0.19</v>
      </c>
      <c r="Q1821" s="12">
        <v>0.46943099999999999</v>
      </c>
      <c r="R1821">
        <v>0.06</v>
      </c>
      <c r="T1821" s="42">
        <v>19</v>
      </c>
    </row>
    <row r="1822" spans="1:20" x14ac:dyDescent="0.2">
      <c r="A1822">
        <v>3318</v>
      </c>
      <c r="B1822">
        <v>2014</v>
      </c>
      <c r="C1822" t="s">
        <v>1094</v>
      </c>
      <c r="D1822" s="40">
        <v>41946</v>
      </c>
      <c r="E1822" t="s">
        <v>835</v>
      </c>
      <c r="F1822" t="s">
        <v>838</v>
      </c>
      <c r="G1822">
        <v>1</v>
      </c>
      <c r="H1822" t="s">
        <v>1110</v>
      </c>
      <c r="I1822">
        <v>33.606099999999998</v>
      </c>
      <c r="J1822">
        <v>-117.9311</v>
      </c>
      <c r="K1822" s="11">
        <v>0</v>
      </c>
      <c r="L1822">
        <v>0</v>
      </c>
      <c r="N1822">
        <v>0.99</v>
      </c>
      <c r="O1822" s="11">
        <v>2.37</v>
      </c>
      <c r="P1822" s="11">
        <v>0.3</v>
      </c>
      <c r="Q1822" s="12">
        <v>0.44</v>
      </c>
      <c r="R1822">
        <v>0</v>
      </c>
      <c r="T1822" s="42">
        <v>19.5</v>
      </c>
    </row>
    <row r="1823" spans="1:20" x14ac:dyDescent="0.2">
      <c r="A1823">
        <v>3319</v>
      </c>
      <c r="B1823">
        <v>2014</v>
      </c>
      <c r="C1823" t="s">
        <v>1094</v>
      </c>
      <c r="D1823" s="40">
        <v>41946</v>
      </c>
      <c r="E1823" t="s">
        <v>833</v>
      </c>
      <c r="F1823" t="s">
        <v>838</v>
      </c>
      <c r="G1823">
        <v>1</v>
      </c>
      <c r="H1823" t="s">
        <v>1110</v>
      </c>
      <c r="I1823">
        <v>32.866999999999997</v>
      </c>
      <c r="J1823">
        <v>-117.25700000000001</v>
      </c>
      <c r="K1823" s="11">
        <v>0</v>
      </c>
      <c r="L1823">
        <v>2800</v>
      </c>
      <c r="N1823">
        <v>0.63</v>
      </c>
      <c r="O1823" s="11">
        <v>2.33</v>
      </c>
      <c r="P1823" s="11">
        <v>0.22</v>
      </c>
      <c r="Q1823" s="12">
        <v>0.06</v>
      </c>
      <c r="R1823">
        <v>0.02</v>
      </c>
      <c r="T1823" s="42">
        <v>20.2</v>
      </c>
    </row>
    <row r="1824" spans="1:20" x14ac:dyDescent="0.2">
      <c r="A1824">
        <v>3320</v>
      </c>
      <c r="B1824">
        <v>2014</v>
      </c>
      <c r="C1824" t="s">
        <v>1094</v>
      </c>
      <c r="D1824" s="40">
        <v>41953</v>
      </c>
      <c r="E1824" t="s">
        <v>837</v>
      </c>
      <c r="F1824" t="s">
        <v>838</v>
      </c>
      <c r="G1824">
        <v>1</v>
      </c>
      <c r="H1824" t="s">
        <v>1110</v>
      </c>
      <c r="I1824">
        <v>34.008000000000003</v>
      </c>
      <c r="J1824">
        <v>-118.499</v>
      </c>
      <c r="K1824" s="11">
        <v>0</v>
      </c>
      <c r="L1824">
        <v>374</v>
      </c>
      <c r="N1824">
        <v>1.69</v>
      </c>
      <c r="O1824" s="11">
        <v>2.78</v>
      </c>
      <c r="P1824" s="11">
        <v>0.43</v>
      </c>
      <c r="Q1824" s="12">
        <v>0.95452499999999996</v>
      </c>
      <c r="R1824">
        <v>0.12</v>
      </c>
      <c r="T1824" s="42">
        <v>19</v>
      </c>
    </row>
    <row r="1825" spans="1:20" x14ac:dyDescent="0.2">
      <c r="A1825">
        <v>3322</v>
      </c>
      <c r="B1825">
        <v>2014</v>
      </c>
      <c r="C1825" t="s">
        <v>1094</v>
      </c>
      <c r="D1825" s="40">
        <v>41953</v>
      </c>
      <c r="E1825" t="s">
        <v>833</v>
      </c>
      <c r="F1825" t="s">
        <v>838</v>
      </c>
      <c r="G1825">
        <v>1</v>
      </c>
      <c r="H1825" t="s">
        <v>1110</v>
      </c>
      <c r="I1825">
        <v>32.866999999999997</v>
      </c>
      <c r="J1825">
        <v>-117.25700000000001</v>
      </c>
      <c r="K1825" s="11">
        <v>0</v>
      </c>
      <c r="L1825">
        <v>3600</v>
      </c>
      <c r="N1825">
        <v>0.75</v>
      </c>
      <c r="O1825" s="11">
        <v>2.5099999999999998</v>
      </c>
      <c r="P1825" s="11">
        <v>0.2</v>
      </c>
      <c r="Q1825" s="12">
        <v>0.15</v>
      </c>
      <c r="R1825">
        <v>7.0000000000000007E-2</v>
      </c>
      <c r="T1825" s="42">
        <v>19</v>
      </c>
    </row>
    <row r="1826" spans="1:20" x14ac:dyDescent="0.2">
      <c r="A1826">
        <v>3323</v>
      </c>
      <c r="B1826">
        <v>2014</v>
      </c>
      <c r="C1826" t="s">
        <v>1094</v>
      </c>
      <c r="D1826" s="40">
        <v>41953</v>
      </c>
      <c r="E1826" t="s">
        <v>835</v>
      </c>
      <c r="F1826" t="s">
        <v>838</v>
      </c>
      <c r="G1826">
        <v>1</v>
      </c>
      <c r="H1826" t="s">
        <v>1110</v>
      </c>
      <c r="I1826">
        <v>33.606099999999998</v>
      </c>
      <c r="J1826">
        <v>-117.9311</v>
      </c>
      <c r="K1826" s="11">
        <v>0</v>
      </c>
      <c r="L1826">
        <v>18199</v>
      </c>
      <c r="N1826">
        <v>1.9</v>
      </c>
      <c r="O1826" s="11">
        <v>1.19</v>
      </c>
      <c r="P1826" s="11">
        <v>0.32</v>
      </c>
      <c r="Q1826" s="12">
        <v>0</v>
      </c>
      <c r="R1826">
        <v>0</v>
      </c>
      <c r="T1826" s="42">
        <v>18.8</v>
      </c>
    </row>
    <row r="1827" spans="1:20" x14ac:dyDescent="0.2">
      <c r="A1827">
        <v>3324</v>
      </c>
      <c r="B1827">
        <v>2014</v>
      </c>
      <c r="C1827" t="s">
        <v>1094</v>
      </c>
      <c r="D1827" s="40">
        <v>41960</v>
      </c>
      <c r="E1827" t="s">
        <v>837</v>
      </c>
      <c r="F1827" t="s">
        <v>838</v>
      </c>
      <c r="G1827">
        <v>1</v>
      </c>
      <c r="H1827" t="s">
        <v>1110</v>
      </c>
      <c r="I1827">
        <v>34.008000000000003</v>
      </c>
      <c r="J1827">
        <v>-118.499</v>
      </c>
      <c r="K1827" s="11">
        <v>0</v>
      </c>
      <c r="L1827">
        <v>0</v>
      </c>
      <c r="N1827">
        <v>0.89</v>
      </c>
      <c r="O1827" s="11">
        <v>2.62</v>
      </c>
      <c r="P1827" s="11">
        <v>0.27</v>
      </c>
      <c r="Q1827" s="12">
        <v>1.5355300000000001</v>
      </c>
      <c r="R1827">
        <v>0.15</v>
      </c>
      <c r="T1827" s="42">
        <v>18</v>
      </c>
    </row>
    <row r="1828" spans="1:20" x14ac:dyDescent="0.2">
      <c r="A1828">
        <v>3326</v>
      </c>
      <c r="B1828">
        <v>2014</v>
      </c>
      <c r="C1828" t="s">
        <v>1094</v>
      </c>
      <c r="D1828" s="40">
        <v>41960</v>
      </c>
      <c r="E1828" t="s">
        <v>835</v>
      </c>
      <c r="F1828" t="s">
        <v>838</v>
      </c>
      <c r="G1828">
        <v>1</v>
      </c>
      <c r="H1828" t="s">
        <v>1110</v>
      </c>
      <c r="I1828">
        <v>33.606099999999998</v>
      </c>
      <c r="J1828">
        <v>-117.9311</v>
      </c>
      <c r="K1828" s="11">
        <v>0</v>
      </c>
      <c r="L1828">
        <v>0</v>
      </c>
      <c r="N1828">
        <v>1.49</v>
      </c>
      <c r="O1828" s="11">
        <v>1.1100000000000001</v>
      </c>
      <c r="P1828" s="11">
        <v>0.23</v>
      </c>
      <c r="Q1828" s="12">
        <v>0.34</v>
      </c>
      <c r="R1828">
        <v>0</v>
      </c>
      <c r="T1828" s="42">
        <v>18.5</v>
      </c>
    </row>
    <row r="1829" spans="1:20" x14ac:dyDescent="0.2">
      <c r="A1829">
        <v>3327</v>
      </c>
      <c r="B1829">
        <v>2014</v>
      </c>
      <c r="C1829" t="s">
        <v>1094</v>
      </c>
      <c r="D1829" s="40">
        <v>41960</v>
      </c>
      <c r="E1829" t="s">
        <v>833</v>
      </c>
      <c r="F1829" t="s">
        <v>838</v>
      </c>
      <c r="G1829">
        <v>1</v>
      </c>
      <c r="H1829" t="s">
        <v>1110</v>
      </c>
      <c r="I1829">
        <v>32.866999999999997</v>
      </c>
      <c r="J1829">
        <v>-117.25700000000001</v>
      </c>
      <c r="K1829" s="11">
        <v>0</v>
      </c>
      <c r="L1829">
        <v>5200</v>
      </c>
      <c r="N1829">
        <v>0.94</v>
      </c>
      <c r="O1829" s="11">
        <v>2.2000000000000002</v>
      </c>
      <c r="P1829" s="11">
        <v>0.21</v>
      </c>
      <c r="Q1829" s="12">
        <v>0.06</v>
      </c>
      <c r="R1829">
        <v>0.05</v>
      </c>
      <c r="T1829" s="42">
        <v>19.3</v>
      </c>
    </row>
    <row r="1830" spans="1:20" x14ac:dyDescent="0.2">
      <c r="A1830">
        <v>3328</v>
      </c>
      <c r="B1830">
        <v>2014</v>
      </c>
      <c r="C1830" t="s">
        <v>1094</v>
      </c>
      <c r="D1830" s="40">
        <v>41967</v>
      </c>
      <c r="E1830" t="s">
        <v>837</v>
      </c>
      <c r="F1830" t="s">
        <v>838</v>
      </c>
      <c r="G1830">
        <v>1</v>
      </c>
      <c r="H1830" t="s">
        <v>1110</v>
      </c>
      <c r="I1830">
        <v>34.008000000000003</v>
      </c>
      <c r="J1830">
        <v>-118.499</v>
      </c>
      <c r="K1830" s="11">
        <v>0</v>
      </c>
      <c r="L1830">
        <v>374</v>
      </c>
      <c r="N1830">
        <v>2.13</v>
      </c>
      <c r="O1830" s="11">
        <v>4.75</v>
      </c>
      <c r="P1830" s="11">
        <v>0.18</v>
      </c>
      <c r="Q1830" s="12">
        <v>1.4488700000000001</v>
      </c>
      <c r="R1830">
        <v>0.28000000000000003</v>
      </c>
      <c r="T1830" s="42">
        <v>17.8</v>
      </c>
    </row>
    <row r="1831" spans="1:20" x14ac:dyDescent="0.2">
      <c r="A1831">
        <v>3330</v>
      </c>
      <c r="B1831">
        <v>2014</v>
      </c>
      <c r="C1831" t="s">
        <v>1094</v>
      </c>
      <c r="D1831" s="40">
        <v>41967</v>
      </c>
      <c r="E1831" t="s">
        <v>835</v>
      </c>
      <c r="F1831" t="s">
        <v>838</v>
      </c>
      <c r="G1831">
        <v>1</v>
      </c>
      <c r="H1831" t="s">
        <v>1110</v>
      </c>
      <c r="I1831">
        <v>33.606099999999998</v>
      </c>
      <c r="J1831">
        <v>-117.9311</v>
      </c>
      <c r="K1831" s="11">
        <v>0</v>
      </c>
      <c r="L1831">
        <v>0</v>
      </c>
      <c r="N1831">
        <v>1.18</v>
      </c>
      <c r="O1831" s="11">
        <v>1.68</v>
      </c>
      <c r="P1831" s="11">
        <v>0.28999999999999998</v>
      </c>
      <c r="Q1831" s="12">
        <v>0.49</v>
      </c>
      <c r="R1831">
        <v>0</v>
      </c>
      <c r="T1831" s="42">
        <v>18</v>
      </c>
    </row>
    <row r="1832" spans="1:20" x14ac:dyDescent="0.2">
      <c r="A1832">
        <v>3331</v>
      </c>
      <c r="B1832">
        <v>2014</v>
      </c>
      <c r="C1832" t="s">
        <v>1094</v>
      </c>
      <c r="D1832" s="40">
        <v>41967</v>
      </c>
      <c r="E1832" t="s">
        <v>833</v>
      </c>
      <c r="F1832" t="s">
        <v>838</v>
      </c>
      <c r="G1832">
        <v>1</v>
      </c>
      <c r="H1832" t="s">
        <v>1110</v>
      </c>
      <c r="I1832">
        <v>32.866999999999997</v>
      </c>
      <c r="J1832">
        <v>-117.25700000000001</v>
      </c>
      <c r="K1832" s="11">
        <v>0</v>
      </c>
      <c r="L1832">
        <v>4000</v>
      </c>
      <c r="N1832">
        <v>0.57999999999999996</v>
      </c>
      <c r="O1832" s="11">
        <v>2.4900000000000002</v>
      </c>
      <c r="P1832" s="11">
        <v>0.22</v>
      </c>
      <c r="Q1832" s="12">
        <v>0.44</v>
      </c>
      <c r="R1832">
        <v>0.08</v>
      </c>
      <c r="T1832" s="42">
        <v>18.5</v>
      </c>
    </row>
    <row r="1833" spans="1:20" x14ac:dyDescent="0.2">
      <c r="A1833">
        <v>3332</v>
      </c>
      <c r="B1833">
        <v>2014</v>
      </c>
      <c r="C1833" t="s">
        <v>1065</v>
      </c>
      <c r="D1833" s="40">
        <v>41974</v>
      </c>
      <c r="E1833" t="s">
        <v>837</v>
      </c>
      <c r="F1833" t="s">
        <v>838</v>
      </c>
      <c r="G1833">
        <v>1</v>
      </c>
      <c r="H1833" t="s">
        <v>1110</v>
      </c>
      <c r="I1833">
        <v>34.008000000000003</v>
      </c>
      <c r="J1833">
        <v>-118.499</v>
      </c>
      <c r="K1833" s="11">
        <v>0</v>
      </c>
      <c r="L1833">
        <v>0</v>
      </c>
      <c r="N1833">
        <v>2.79</v>
      </c>
      <c r="O1833" s="11">
        <v>4.17</v>
      </c>
      <c r="P1833" s="11">
        <v>0.33</v>
      </c>
      <c r="Q1833" s="12">
        <v>1.26128</v>
      </c>
      <c r="R1833">
        <v>0.17</v>
      </c>
      <c r="T1833" s="42">
        <v>17.100000000000001</v>
      </c>
    </row>
    <row r="1834" spans="1:20" x14ac:dyDescent="0.2">
      <c r="A1834">
        <v>3334</v>
      </c>
      <c r="B1834">
        <v>2014</v>
      </c>
      <c r="C1834" t="s">
        <v>1065</v>
      </c>
      <c r="D1834" s="40">
        <v>41974</v>
      </c>
      <c r="E1834" t="s">
        <v>835</v>
      </c>
      <c r="F1834" t="s">
        <v>838</v>
      </c>
      <c r="G1834">
        <v>1</v>
      </c>
      <c r="H1834" t="s">
        <v>1110</v>
      </c>
      <c r="I1834">
        <v>33.606099999999998</v>
      </c>
      <c r="J1834">
        <v>-117.9311</v>
      </c>
      <c r="K1834" s="11">
        <v>0</v>
      </c>
      <c r="L1834">
        <v>5200</v>
      </c>
      <c r="N1834">
        <v>0.6</v>
      </c>
      <c r="O1834" s="11">
        <v>1.45</v>
      </c>
      <c r="P1834" s="11">
        <v>0.3</v>
      </c>
      <c r="Q1834" s="12">
        <v>0.51</v>
      </c>
      <c r="R1834">
        <v>0</v>
      </c>
      <c r="T1834" s="42">
        <v>18.7</v>
      </c>
    </row>
    <row r="1835" spans="1:20" x14ac:dyDescent="0.2">
      <c r="A1835">
        <v>3335</v>
      </c>
      <c r="B1835">
        <v>2014</v>
      </c>
      <c r="C1835" t="s">
        <v>1065</v>
      </c>
      <c r="D1835" s="40">
        <v>41974</v>
      </c>
      <c r="E1835" t="s">
        <v>833</v>
      </c>
      <c r="F1835" t="s">
        <v>838</v>
      </c>
      <c r="G1835">
        <v>1</v>
      </c>
      <c r="H1835" t="s">
        <v>1110</v>
      </c>
      <c r="I1835">
        <v>32.866999999999997</v>
      </c>
      <c r="J1835">
        <v>-117.25700000000001</v>
      </c>
      <c r="K1835" s="11">
        <v>0</v>
      </c>
      <c r="L1835">
        <v>9600</v>
      </c>
      <c r="N1835">
        <v>0.43</v>
      </c>
      <c r="O1835" s="11">
        <v>1.55</v>
      </c>
      <c r="P1835" s="11">
        <v>0.2</v>
      </c>
      <c r="Q1835" s="12">
        <v>0.12</v>
      </c>
      <c r="R1835">
        <v>0.04</v>
      </c>
      <c r="T1835" s="42">
        <v>18.600000000000001</v>
      </c>
    </row>
    <row r="1836" spans="1:20" x14ac:dyDescent="0.2">
      <c r="A1836">
        <v>3337</v>
      </c>
      <c r="B1836">
        <v>2014</v>
      </c>
      <c r="C1836" t="s">
        <v>1065</v>
      </c>
      <c r="D1836" s="40">
        <v>41981</v>
      </c>
      <c r="E1836" t="s">
        <v>835</v>
      </c>
      <c r="F1836" t="s">
        <v>838</v>
      </c>
      <c r="G1836">
        <v>1</v>
      </c>
      <c r="H1836" t="s">
        <v>1110</v>
      </c>
      <c r="I1836">
        <v>33.606099999999998</v>
      </c>
      <c r="J1836">
        <v>-117.9311</v>
      </c>
      <c r="K1836" s="11">
        <v>0</v>
      </c>
      <c r="L1836">
        <v>18199</v>
      </c>
      <c r="N1836">
        <v>2.13</v>
      </c>
      <c r="O1836" s="11">
        <v>2.0699999999999998</v>
      </c>
      <c r="P1836" s="11">
        <v>0.32</v>
      </c>
      <c r="Q1836" s="12">
        <v>0.26</v>
      </c>
      <c r="R1836">
        <v>0.11</v>
      </c>
      <c r="T1836" s="42">
        <v>16.8</v>
      </c>
    </row>
    <row r="1837" spans="1:20" x14ac:dyDescent="0.2">
      <c r="A1837">
        <v>3338</v>
      </c>
      <c r="B1837">
        <v>2014</v>
      </c>
      <c r="C1837" t="s">
        <v>1065</v>
      </c>
      <c r="D1837" s="40">
        <v>41981</v>
      </c>
      <c r="E1837" t="s">
        <v>837</v>
      </c>
      <c r="F1837" t="s">
        <v>838</v>
      </c>
      <c r="G1837">
        <v>1</v>
      </c>
      <c r="H1837" t="s">
        <v>1110</v>
      </c>
      <c r="I1837">
        <v>34.008000000000003</v>
      </c>
      <c r="J1837">
        <v>-118.499</v>
      </c>
      <c r="K1837" s="11">
        <v>0</v>
      </c>
      <c r="L1837">
        <v>374</v>
      </c>
      <c r="N1837">
        <v>5.5</v>
      </c>
      <c r="O1837" s="11">
        <v>4.4800000000000004</v>
      </c>
      <c r="P1837" s="11">
        <v>0.33</v>
      </c>
      <c r="Q1837" s="12">
        <v>1.03495</v>
      </c>
      <c r="R1837">
        <v>0.14000000000000001</v>
      </c>
      <c r="T1837" s="42">
        <v>17</v>
      </c>
    </row>
    <row r="1838" spans="1:20" x14ac:dyDescent="0.2">
      <c r="A1838">
        <v>3339</v>
      </c>
      <c r="B1838">
        <v>2014</v>
      </c>
      <c r="C1838" t="s">
        <v>1065</v>
      </c>
      <c r="D1838" s="40">
        <v>41981</v>
      </c>
      <c r="E1838" t="s">
        <v>833</v>
      </c>
      <c r="F1838" t="s">
        <v>838</v>
      </c>
      <c r="G1838">
        <v>1</v>
      </c>
      <c r="H1838" t="s">
        <v>1110</v>
      </c>
      <c r="I1838">
        <v>32.866999999999997</v>
      </c>
      <c r="J1838">
        <v>-117.25700000000001</v>
      </c>
      <c r="K1838" s="11">
        <v>0</v>
      </c>
      <c r="L1838">
        <v>1200</v>
      </c>
      <c r="N1838">
        <v>1.69</v>
      </c>
      <c r="O1838" s="11">
        <v>2.46</v>
      </c>
      <c r="P1838" s="11">
        <v>0.23</v>
      </c>
      <c r="Q1838" s="12">
        <v>0.11</v>
      </c>
      <c r="R1838">
        <v>0.05</v>
      </c>
      <c r="T1838" s="42">
        <v>18.3</v>
      </c>
    </row>
    <row r="1839" spans="1:20" x14ac:dyDescent="0.2">
      <c r="A1839">
        <v>3340</v>
      </c>
      <c r="B1839">
        <v>2014</v>
      </c>
      <c r="C1839" t="s">
        <v>1065</v>
      </c>
      <c r="D1839" s="40">
        <v>41988</v>
      </c>
      <c r="E1839" t="s">
        <v>835</v>
      </c>
      <c r="F1839" t="s">
        <v>838</v>
      </c>
      <c r="G1839">
        <v>1</v>
      </c>
      <c r="H1839" t="s">
        <v>1110</v>
      </c>
      <c r="I1839">
        <v>33.606099999999998</v>
      </c>
      <c r="J1839">
        <v>-117.9311</v>
      </c>
      <c r="K1839" s="11">
        <v>0</v>
      </c>
      <c r="L1839">
        <v>0</v>
      </c>
      <c r="N1839">
        <v>1.03</v>
      </c>
      <c r="O1839" s="11">
        <v>1.85</v>
      </c>
      <c r="P1839" s="11">
        <v>0.28999999999999998</v>
      </c>
      <c r="Q1839" s="12">
        <v>0.36</v>
      </c>
      <c r="R1839">
        <v>0</v>
      </c>
      <c r="T1839" s="42">
        <v>16.899999999999999</v>
      </c>
    </row>
    <row r="1840" spans="1:20" x14ac:dyDescent="0.2">
      <c r="A1840">
        <v>3342</v>
      </c>
      <c r="B1840">
        <v>2014</v>
      </c>
      <c r="C1840" t="s">
        <v>1065</v>
      </c>
      <c r="D1840" s="40">
        <v>41988</v>
      </c>
      <c r="E1840" t="s">
        <v>833</v>
      </c>
      <c r="F1840" t="s">
        <v>838</v>
      </c>
      <c r="G1840">
        <v>1</v>
      </c>
      <c r="H1840" t="s">
        <v>1110</v>
      </c>
      <c r="I1840">
        <v>32.866999999999997</v>
      </c>
      <c r="J1840">
        <v>-117.25700000000001</v>
      </c>
      <c r="K1840" s="11">
        <v>0</v>
      </c>
      <c r="L1840">
        <v>3920</v>
      </c>
      <c r="N1840">
        <v>0.86</v>
      </c>
      <c r="O1840" s="11">
        <v>2.21</v>
      </c>
      <c r="P1840" s="11">
        <v>0.24</v>
      </c>
      <c r="Q1840" s="12">
        <v>0.12</v>
      </c>
      <c r="R1840">
        <v>0.06</v>
      </c>
      <c r="T1840" s="42">
        <v>17.8</v>
      </c>
    </row>
    <row r="1841" spans="1:20" x14ac:dyDescent="0.2">
      <c r="A1841">
        <v>3343</v>
      </c>
      <c r="B1841">
        <v>2014</v>
      </c>
      <c r="C1841" t="s">
        <v>1065</v>
      </c>
      <c r="D1841" s="40">
        <v>41988</v>
      </c>
      <c r="E1841" t="s">
        <v>837</v>
      </c>
      <c r="F1841" t="s">
        <v>838</v>
      </c>
      <c r="G1841">
        <v>1</v>
      </c>
      <c r="H1841" t="s">
        <v>1110</v>
      </c>
      <c r="I1841">
        <v>34.008000000000003</v>
      </c>
      <c r="J1841">
        <v>-118.499</v>
      </c>
      <c r="K1841" s="11">
        <v>0</v>
      </c>
      <c r="L1841">
        <v>0</v>
      </c>
      <c r="N1841">
        <v>1.51</v>
      </c>
      <c r="O1841" s="11">
        <v>3.94</v>
      </c>
      <c r="P1841" s="11">
        <v>0.41</v>
      </c>
      <c r="Q1841" s="12">
        <v>1.73</v>
      </c>
      <c r="R1841">
        <v>0.23</v>
      </c>
      <c r="T1841" s="42">
        <v>16.7</v>
      </c>
    </row>
    <row r="1842" spans="1:20" x14ac:dyDescent="0.2">
      <c r="A1842">
        <v>3345</v>
      </c>
      <c r="B1842">
        <v>2014</v>
      </c>
      <c r="C1842" t="s">
        <v>1065</v>
      </c>
      <c r="D1842" s="40">
        <v>41995</v>
      </c>
      <c r="E1842" t="s">
        <v>835</v>
      </c>
      <c r="F1842" t="s">
        <v>838</v>
      </c>
      <c r="G1842">
        <v>1</v>
      </c>
      <c r="H1842" t="s">
        <v>1110</v>
      </c>
      <c r="I1842">
        <v>33.606099999999998</v>
      </c>
      <c r="J1842">
        <v>-117.9311</v>
      </c>
      <c r="K1842" s="11">
        <v>0</v>
      </c>
      <c r="L1842">
        <v>10399</v>
      </c>
      <c r="N1842">
        <v>1.47</v>
      </c>
      <c r="O1842" s="11">
        <v>2.44</v>
      </c>
      <c r="P1842" s="11">
        <v>0.28999999999999998</v>
      </c>
      <c r="Q1842" s="12">
        <v>0.4</v>
      </c>
      <c r="R1842">
        <v>0.15</v>
      </c>
      <c r="T1842" s="42">
        <v>17.399999999999999</v>
      </c>
    </row>
    <row r="1843" spans="1:20" x14ac:dyDescent="0.2">
      <c r="A1843">
        <v>3346</v>
      </c>
      <c r="B1843">
        <v>2014</v>
      </c>
      <c r="C1843" t="s">
        <v>1065</v>
      </c>
      <c r="D1843" s="40">
        <v>41995</v>
      </c>
      <c r="E1843" t="s">
        <v>837</v>
      </c>
      <c r="F1843" t="s">
        <v>838</v>
      </c>
      <c r="G1843">
        <v>1</v>
      </c>
      <c r="H1843" t="s">
        <v>1110</v>
      </c>
      <c r="I1843">
        <v>34.008000000000003</v>
      </c>
      <c r="J1843">
        <v>-118.499</v>
      </c>
      <c r="K1843" s="11">
        <v>0</v>
      </c>
      <c r="L1843">
        <v>748</v>
      </c>
      <c r="N1843">
        <v>0.98</v>
      </c>
      <c r="O1843" s="11">
        <v>4.45</v>
      </c>
      <c r="P1843" s="11">
        <v>0.1</v>
      </c>
      <c r="Q1843" s="12">
        <v>0.15</v>
      </c>
      <c r="R1843">
        <v>0.02</v>
      </c>
    </row>
    <row r="1844" spans="1:20" x14ac:dyDescent="0.2">
      <c r="A1844">
        <v>3347</v>
      </c>
      <c r="B1844">
        <v>2014</v>
      </c>
      <c r="C1844" t="s">
        <v>1065</v>
      </c>
      <c r="D1844" s="40">
        <v>41995</v>
      </c>
      <c r="E1844" t="s">
        <v>833</v>
      </c>
      <c r="F1844" t="s">
        <v>838</v>
      </c>
      <c r="G1844">
        <v>1</v>
      </c>
      <c r="H1844" t="s">
        <v>1110</v>
      </c>
      <c r="I1844">
        <v>32.866999999999997</v>
      </c>
      <c r="J1844">
        <v>-117.25700000000001</v>
      </c>
      <c r="K1844" s="11">
        <v>0</v>
      </c>
      <c r="L1844">
        <v>1920</v>
      </c>
      <c r="N1844">
        <v>1.22</v>
      </c>
      <c r="O1844" s="11">
        <v>2.52</v>
      </c>
      <c r="P1844" s="11">
        <v>0.23</v>
      </c>
      <c r="Q1844" s="12">
        <v>0.19</v>
      </c>
      <c r="R1844">
        <v>0.11</v>
      </c>
      <c r="T1844" s="42">
        <v>17.5</v>
      </c>
    </row>
    <row r="1845" spans="1:20" x14ac:dyDescent="0.2">
      <c r="A1845">
        <v>3348</v>
      </c>
      <c r="B1845">
        <v>2014</v>
      </c>
      <c r="C1845" t="s">
        <v>1065</v>
      </c>
      <c r="D1845" s="40">
        <v>42002</v>
      </c>
      <c r="E1845" t="s">
        <v>833</v>
      </c>
      <c r="F1845" t="s">
        <v>838</v>
      </c>
      <c r="G1845">
        <v>1</v>
      </c>
      <c r="H1845" t="s">
        <v>1110</v>
      </c>
      <c r="I1845">
        <v>32.866999999999997</v>
      </c>
      <c r="J1845">
        <v>-117.25700000000001</v>
      </c>
      <c r="K1845" s="11">
        <v>0</v>
      </c>
      <c r="L1845">
        <v>7200</v>
      </c>
      <c r="N1845">
        <v>1.17</v>
      </c>
      <c r="O1845" s="11">
        <v>2.61</v>
      </c>
      <c r="P1845" s="11">
        <v>0.21</v>
      </c>
      <c r="Q1845" s="12">
        <v>0.28999999999999998</v>
      </c>
      <c r="R1845">
        <v>0.06</v>
      </c>
      <c r="T1845" s="42">
        <v>16.7</v>
      </c>
    </row>
    <row r="1846" spans="1:20" x14ac:dyDescent="0.2">
      <c r="A1846">
        <v>3349</v>
      </c>
      <c r="B1846">
        <v>2014</v>
      </c>
      <c r="C1846" t="s">
        <v>1065</v>
      </c>
      <c r="D1846" s="40">
        <v>42004</v>
      </c>
      <c r="E1846" t="s">
        <v>837</v>
      </c>
      <c r="F1846" t="s">
        <v>838</v>
      </c>
      <c r="G1846">
        <v>1</v>
      </c>
      <c r="H1846" t="s">
        <v>1110</v>
      </c>
      <c r="I1846">
        <v>34.008000000000003</v>
      </c>
      <c r="J1846">
        <v>-118.499</v>
      </c>
      <c r="K1846" s="11">
        <v>0</v>
      </c>
      <c r="L1846">
        <v>0</v>
      </c>
      <c r="N1846">
        <v>1.1200000000000001</v>
      </c>
      <c r="O1846" s="11">
        <v>3.69</v>
      </c>
      <c r="P1846" s="11">
        <v>0.84</v>
      </c>
      <c r="Q1846" s="12">
        <v>3.7</v>
      </c>
      <c r="R1846">
        <v>0.44</v>
      </c>
    </row>
    <row r="1847" spans="1:20" x14ac:dyDescent="0.2">
      <c r="A1847">
        <v>3352</v>
      </c>
      <c r="B1847">
        <v>2015</v>
      </c>
      <c r="C1847" t="s">
        <v>1079</v>
      </c>
      <c r="D1847" s="40">
        <v>42009</v>
      </c>
      <c r="E1847" t="s">
        <v>833</v>
      </c>
      <c r="F1847" t="s">
        <v>838</v>
      </c>
      <c r="G1847">
        <v>1</v>
      </c>
      <c r="H1847" t="s">
        <v>1110</v>
      </c>
      <c r="I1847">
        <v>32.866999999999997</v>
      </c>
      <c r="J1847">
        <v>-117.25700000000001</v>
      </c>
      <c r="K1847" s="11">
        <v>0</v>
      </c>
      <c r="L1847">
        <v>2640</v>
      </c>
      <c r="N1847">
        <v>0.91</v>
      </c>
      <c r="O1847" s="11">
        <v>2.38</v>
      </c>
      <c r="P1847" s="11">
        <v>0.22</v>
      </c>
      <c r="Q1847" s="12">
        <v>0.26</v>
      </c>
      <c r="R1847">
        <v>0.04</v>
      </c>
      <c r="T1847" s="42">
        <v>16</v>
      </c>
    </row>
    <row r="1848" spans="1:20" x14ac:dyDescent="0.2">
      <c r="A1848">
        <v>3353</v>
      </c>
      <c r="B1848">
        <v>2015</v>
      </c>
      <c r="C1848" t="s">
        <v>1079</v>
      </c>
      <c r="D1848" s="40">
        <v>42009</v>
      </c>
      <c r="E1848" t="s">
        <v>835</v>
      </c>
      <c r="F1848" t="s">
        <v>838</v>
      </c>
      <c r="G1848">
        <v>1</v>
      </c>
      <c r="H1848" t="s">
        <v>1110</v>
      </c>
      <c r="I1848">
        <v>33.606099999999998</v>
      </c>
      <c r="J1848">
        <v>-117.9311</v>
      </c>
      <c r="K1848" s="11">
        <v>0</v>
      </c>
      <c r="L1848">
        <v>5200</v>
      </c>
      <c r="N1848">
        <v>1.1000000000000001</v>
      </c>
      <c r="O1848" s="11">
        <v>1</v>
      </c>
      <c r="P1848" s="11">
        <v>0.18</v>
      </c>
      <c r="Q1848" s="12">
        <v>0</v>
      </c>
      <c r="R1848">
        <v>0.14000000000000001</v>
      </c>
      <c r="T1848" s="42">
        <v>16.2</v>
      </c>
    </row>
    <row r="1849" spans="1:20" x14ac:dyDescent="0.2">
      <c r="A1849">
        <v>3355</v>
      </c>
      <c r="B1849">
        <v>2015</v>
      </c>
      <c r="C1849" t="s">
        <v>1079</v>
      </c>
      <c r="D1849" s="40">
        <v>42016</v>
      </c>
      <c r="E1849" t="s">
        <v>835</v>
      </c>
      <c r="F1849" t="s">
        <v>838</v>
      </c>
      <c r="G1849">
        <v>1</v>
      </c>
      <c r="H1849" t="s">
        <v>1110</v>
      </c>
      <c r="I1849">
        <v>33.606099999999998</v>
      </c>
      <c r="J1849">
        <v>-117.9311</v>
      </c>
      <c r="K1849" s="11">
        <v>0</v>
      </c>
      <c r="L1849">
        <v>5200</v>
      </c>
      <c r="N1849">
        <v>1.5</v>
      </c>
      <c r="O1849" s="11">
        <v>1.59</v>
      </c>
      <c r="P1849" s="11">
        <v>0.21</v>
      </c>
      <c r="Q1849" s="12">
        <v>0</v>
      </c>
      <c r="R1849">
        <v>0</v>
      </c>
      <c r="T1849" s="42">
        <v>15.8</v>
      </c>
    </row>
    <row r="1850" spans="1:20" x14ac:dyDescent="0.2">
      <c r="A1850">
        <v>3357</v>
      </c>
      <c r="B1850">
        <v>2015</v>
      </c>
      <c r="C1850" t="s">
        <v>1079</v>
      </c>
      <c r="D1850" s="40">
        <v>42016</v>
      </c>
      <c r="E1850" t="s">
        <v>833</v>
      </c>
      <c r="F1850" t="s">
        <v>838</v>
      </c>
      <c r="G1850">
        <v>1</v>
      </c>
      <c r="H1850" t="s">
        <v>1110</v>
      </c>
      <c r="I1850">
        <v>32.866999999999997</v>
      </c>
      <c r="J1850">
        <v>-117.25700000000001</v>
      </c>
      <c r="K1850" s="11">
        <v>0</v>
      </c>
      <c r="L1850">
        <v>640</v>
      </c>
      <c r="N1850">
        <v>0.8</v>
      </c>
      <c r="O1850" s="11">
        <v>2.15</v>
      </c>
      <c r="P1850" s="11">
        <v>0.19</v>
      </c>
      <c r="Q1850" s="12">
        <v>0.16</v>
      </c>
      <c r="R1850">
        <v>7.0000000000000007E-2</v>
      </c>
      <c r="T1850" s="42">
        <v>16.399999999999999</v>
      </c>
    </row>
    <row r="1851" spans="1:20" x14ac:dyDescent="0.2">
      <c r="A1851">
        <v>3360</v>
      </c>
      <c r="B1851">
        <v>2015</v>
      </c>
      <c r="C1851" t="s">
        <v>1079</v>
      </c>
      <c r="D1851" s="40">
        <v>42023</v>
      </c>
      <c r="E1851" t="s">
        <v>833</v>
      </c>
      <c r="F1851" t="s">
        <v>838</v>
      </c>
      <c r="G1851">
        <v>1</v>
      </c>
      <c r="H1851" t="s">
        <v>1110</v>
      </c>
      <c r="I1851">
        <v>32.866999999999997</v>
      </c>
      <c r="J1851">
        <v>-117.25700000000001</v>
      </c>
      <c r="K1851" s="11">
        <v>0</v>
      </c>
      <c r="L1851">
        <v>2320</v>
      </c>
      <c r="N1851">
        <v>0.82</v>
      </c>
      <c r="O1851" s="11">
        <v>1.96</v>
      </c>
      <c r="P1851" s="11">
        <v>0.19</v>
      </c>
      <c r="Q1851" s="12">
        <v>0.27</v>
      </c>
      <c r="R1851">
        <v>7.0000000000000007E-2</v>
      </c>
      <c r="T1851" s="42">
        <v>16.399999999999999</v>
      </c>
    </row>
    <row r="1852" spans="1:20" x14ac:dyDescent="0.2">
      <c r="A1852">
        <v>3361</v>
      </c>
      <c r="B1852">
        <v>2015</v>
      </c>
      <c r="C1852" t="s">
        <v>1079</v>
      </c>
      <c r="D1852" s="40">
        <v>42024</v>
      </c>
      <c r="E1852" t="s">
        <v>835</v>
      </c>
      <c r="F1852" t="s">
        <v>838</v>
      </c>
      <c r="G1852">
        <v>1</v>
      </c>
      <c r="H1852" t="s">
        <v>1110</v>
      </c>
      <c r="I1852">
        <v>33.606099999999998</v>
      </c>
      <c r="J1852">
        <v>-117.9311</v>
      </c>
      <c r="K1852" s="11">
        <v>0</v>
      </c>
      <c r="L1852">
        <v>0</v>
      </c>
      <c r="N1852">
        <v>1.6</v>
      </c>
      <c r="O1852" s="11">
        <v>1.87</v>
      </c>
      <c r="P1852" s="11">
        <v>0.23</v>
      </c>
      <c r="Q1852" s="12">
        <v>0</v>
      </c>
      <c r="R1852">
        <v>0</v>
      </c>
      <c r="T1852" s="42">
        <v>16.399999999999999</v>
      </c>
    </row>
    <row r="1853" spans="1:20" x14ac:dyDescent="0.2">
      <c r="A1853">
        <v>3364</v>
      </c>
      <c r="B1853">
        <v>2015</v>
      </c>
      <c r="C1853" t="s">
        <v>1079</v>
      </c>
      <c r="D1853" s="40">
        <v>42030</v>
      </c>
      <c r="E1853" t="s">
        <v>835</v>
      </c>
      <c r="F1853" t="s">
        <v>838</v>
      </c>
      <c r="G1853">
        <v>1</v>
      </c>
      <c r="H1853" t="s">
        <v>1110</v>
      </c>
      <c r="I1853">
        <v>33.606099999999998</v>
      </c>
      <c r="J1853">
        <v>-117.9311</v>
      </c>
      <c r="K1853" s="11">
        <v>0</v>
      </c>
      <c r="L1853">
        <v>0</v>
      </c>
      <c r="N1853">
        <v>1.1399999999999999</v>
      </c>
      <c r="O1853" s="11">
        <v>1.48</v>
      </c>
      <c r="P1853" s="11">
        <v>0.18</v>
      </c>
      <c r="Q1853" s="12">
        <v>0</v>
      </c>
      <c r="R1853">
        <v>0.13</v>
      </c>
      <c r="T1853" s="42">
        <v>16.2</v>
      </c>
    </row>
    <row r="1854" spans="1:20" x14ac:dyDescent="0.2">
      <c r="A1854">
        <v>3365</v>
      </c>
      <c r="B1854">
        <v>2015</v>
      </c>
      <c r="C1854" t="s">
        <v>1079</v>
      </c>
      <c r="D1854" s="40">
        <v>42030</v>
      </c>
      <c r="E1854" t="s">
        <v>833</v>
      </c>
      <c r="F1854" t="s">
        <v>838</v>
      </c>
      <c r="G1854">
        <v>1</v>
      </c>
      <c r="H1854" t="s">
        <v>1110</v>
      </c>
      <c r="I1854">
        <v>32.866999999999997</v>
      </c>
      <c r="J1854">
        <v>-117.25700000000001</v>
      </c>
      <c r="K1854" s="11">
        <v>0</v>
      </c>
      <c r="L1854">
        <v>1280</v>
      </c>
      <c r="N1854">
        <v>0.53</v>
      </c>
      <c r="O1854" s="11">
        <v>2.0699999999999998</v>
      </c>
      <c r="P1854" s="11">
        <v>0.22</v>
      </c>
      <c r="Q1854" s="12">
        <v>7.0000000000000007E-2</v>
      </c>
      <c r="R1854">
        <v>0.1</v>
      </c>
      <c r="T1854" s="42">
        <v>16.600000000000001</v>
      </c>
    </row>
    <row r="1855" spans="1:20" x14ac:dyDescent="0.2">
      <c r="A1855">
        <v>3367</v>
      </c>
      <c r="B1855">
        <v>2015</v>
      </c>
      <c r="C1855" t="s">
        <v>1080</v>
      </c>
      <c r="D1855" s="40">
        <v>42037</v>
      </c>
      <c r="E1855" t="s">
        <v>835</v>
      </c>
      <c r="F1855" t="s">
        <v>838</v>
      </c>
      <c r="G1855">
        <v>1</v>
      </c>
      <c r="H1855" t="s">
        <v>1110</v>
      </c>
      <c r="I1855">
        <v>33.606099999999998</v>
      </c>
      <c r="J1855">
        <v>-117.9311</v>
      </c>
      <c r="K1855" s="11">
        <v>0</v>
      </c>
      <c r="L1855">
        <v>0</v>
      </c>
      <c r="N1855">
        <v>1.77</v>
      </c>
      <c r="O1855" s="11">
        <v>3.01</v>
      </c>
      <c r="P1855" s="11">
        <v>0.21</v>
      </c>
      <c r="Q1855" s="12">
        <v>0.43</v>
      </c>
      <c r="R1855">
        <v>0</v>
      </c>
      <c r="T1855" s="42">
        <v>16.2</v>
      </c>
    </row>
    <row r="1856" spans="1:20" x14ac:dyDescent="0.2">
      <c r="A1856">
        <v>3368</v>
      </c>
      <c r="B1856">
        <v>2015</v>
      </c>
      <c r="C1856" t="s">
        <v>1080</v>
      </c>
      <c r="D1856" s="40">
        <v>42037</v>
      </c>
      <c r="E1856" t="s">
        <v>833</v>
      </c>
      <c r="F1856" t="s">
        <v>838</v>
      </c>
      <c r="G1856">
        <v>1</v>
      </c>
      <c r="H1856" t="s">
        <v>1110</v>
      </c>
      <c r="I1856">
        <v>32.866999999999997</v>
      </c>
      <c r="J1856">
        <v>-117.25700000000001</v>
      </c>
      <c r="K1856" s="11">
        <v>0</v>
      </c>
      <c r="L1856">
        <v>6880</v>
      </c>
      <c r="N1856">
        <v>0.69</v>
      </c>
      <c r="O1856" s="11">
        <v>1.97</v>
      </c>
      <c r="P1856" s="11">
        <v>0.2</v>
      </c>
      <c r="Q1856" s="12">
        <v>0.54</v>
      </c>
      <c r="R1856">
        <v>0.06</v>
      </c>
      <c r="T1856" s="42">
        <v>16.8</v>
      </c>
    </row>
    <row r="1857" spans="1:20" x14ac:dyDescent="0.2">
      <c r="A1857">
        <v>3372</v>
      </c>
      <c r="B1857">
        <v>2015</v>
      </c>
      <c r="C1857" t="s">
        <v>1080</v>
      </c>
      <c r="D1857" s="40">
        <v>42044</v>
      </c>
      <c r="E1857" t="s">
        <v>835</v>
      </c>
      <c r="F1857" t="s">
        <v>838</v>
      </c>
      <c r="G1857">
        <v>1</v>
      </c>
      <c r="H1857" t="s">
        <v>1110</v>
      </c>
      <c r="I1857">
        <v>33.606099999999998</v>
      </c>
      <c r="J1857">
        <v>-117.9311</v>
      </c>
      <c r="K1857" s="11">
        <v>0</v>
      </c>
      <c r="L1857">
        <v>0</v>
      </c>
      <c r="N1857">
        <v>4.3499999999999996</v>
      </c>
      <c r="O1857" s="11">
        <v>3.86</v>
      </c>
      <c r="P1857" s="11">
        <v>0.31</v>
      </c>
      <c r="Q1857" s="12">
        <v>0.31</v>
      </c>
      <c r="R1857">
        <v>0.2</v>
      </c>
      <c r="T1857" s="42">
        <v>16.399999999999999</v>
      </c>
    </row>
    <row r="1858" spans="1:20" x14ac:dyDescent="0.2">
      <c r="A1858">
        <v>3373</v>
      </c>
      <c r="B1858">
        <v>2015</v>
      </c>
      <c r="C1858" t="s">
        <v>1080</v>
      </c>
      <c r="D1858" s="40">
        <v>42044</v>
      </c>
      <c r="E1858" t="s">
        <v>833</v>
      </c>
      <c r="F1858" t="s">
        <v>838</v>
      </c>
      <c r="G1858">
        <v>1</v>
      </c>
      <c r="H1858" t="s">
        <v>1110</v>
      </c>
      <c r="I1858">
        <v>32.866999999999997</v>
      </c>
      <c r="J1858">
        <v>-117.25700000000001</v>
      </c>
      <c r="K1858" s="11">
        <v>0</v>
      </c>
      <c r="L1858">
        <v>15680</v>
      </c>
      <c r="N1858">
        <v>1.3</v>
      </c>
      <c r="O1858" s="11">
        <v>2.46</v>
      </c>
      <c r="P1858" s="11">
        <v>0.2</v>
      </c>
      <c r="Q1858" s="12">
        <v>0.3</v>
      </c>
      <c r="R1858">
        <v>0.08</v>
      </c>
      <c r="T1858" s="42">
        <v>16.8</v>
      </c>
    </row>
    <row r="1859" spans="1:20" x14ac:dyDescent="0.2">
      <c r="A1859">
        <v>3376</v>
      </c>
      <c r="B1859">
        <v>2015</v>
      </c>
      <c r="C1859" t="s">
        <v>1080</v>
      </c>
      <c r="D1859" s="40">
        <v>42051</v>
      </c>
      <c r="E1859" t="s">
        <v>835</v>
      </c>
      <c r="F1859" t="s">
        <v>838</v>
      </c>
      <c r="G1859">
        <v>1</v>
      </c>
      <c r="H1859" t="s">
        <v>1110</v>
      </c>
      <c r="I1859">
        <v>33.606099999999998</v>
      </c>
      <c r="J1859">
        <v>-117.9311</v>
      </c>
      <c r="K1859" s="11">
        <v>0</v>
      </c>
      <c r="L1859">
        <v>5200</v>
      </c>
      <c r="N1859">
        <v>1.75</v>
      </c>
      <c r="O1859" s="11">
        <v>3.48</v>
      </c>
      <c r="P1859" s="11">
        <v>0.37</v>
      </c>
      <c r="Q1859" s="12">
        <v>0</v>
      </c>
      <c r="R1859">
        <v>0</v>
      </c>
      <c r="T1859" s="42">
        <v>16.5</v>
      </c>
    </row>
    <row r="1860" spans="1:20" x14ac:dyDescent="0.2">
      <c r="A1860">
        <v>3378</v>
      </c>
      <c r="B1860">
        <v>2015</v>
      </c>
      <c r="C1860" t="s">
        <v>1080</v>
      </c>
      <c r="D1860" s="40">
        <v>42052</v>
      </c>
      <c r="E1860" t="s">
        <v>833</v>
      </c>
      <c r="F1860" t="s">
        <v>838</v>
      </c>
      <c r="G1860">
        <v>1</v>
      </c>
      <c r="H1860" t="s">
        <v>1110</v>
      </c>
      <c r="I1860">
        <v>32.866999999999997</v>
      </c>
      <c r="J1860">
        <v>-117.25700000000001</v>
      </c>
      <c r="K1860" s="11">
        <v>0</v>
      </c>
      <c r="L1860">
        <v>6400</v>
      </c>
      <c r="N1860">
        <v>0.22</v>
      </c>
      <c r="O1860" s="11">
        <v>3.52</v>
      </c>
      <c r="P1860" s="11">
        <v>0.21</v>
      </c>
      <c r="Q1860" s="12">
        <v>0.17</v>
      </c>
      <c r="R1860">
        <v>0.06</v>
      </c>
      <c r="T1860" s="42">
        <v>17.3</v>
      </c>
    </row>
    <row r="1861" spans="1:20" x14ac:dyDescent="0.2">
      <c r="A1861">
        <v>3380</v>
      </c>
      <c r="B1861">
        <v>2015</v>
      </c>
      <c r="C1861" t="s">
        <v>1080</v>
      </c>
      <c r="D1861" s="40">
        <v>42058</v>
      </c>
      <c r="E1861" t="s">
        <v>835</v>
      </c>
      <c r="F1861" t="s">
        <v>838</v>
      </c>
      <c r="G1861">
        <v>1</v>
      </c>
      <c r="H1861" t="s">
        <v>1110</v>
      </c>
      <c r="I1861">
        <v>33.606099999999998</v>
      </c>
      <c r="J1861">
        <v>-117.9311</v>
      </c>
      <c r="K1861" s="11">
        <v>0</v>
      </c>
      <c r="L1861">
        <v>0</v>
      </c>
      <c r="N1861">
        <v>1.99</v>
      </c>
      <c r="O1861" s="11">
        <v>2.5</v>
      </c>
      <c r="P1861" s="11">
        <v>0.22</v>
      </c>
      <c r="Q1861" s="12">
        <v>0.11</v>
      </c>
      <c r="R1861">
        <v>0.12</v>
      </c>
      <c r="T1861" s="42">
        <v>16.5</v>
      </c>
    </row>
    <row r="1862" spans="1:20" x14ac:dyDescent="0.2">
      <c r="A1862">
        <v>3381</v>
      </c>
      <c r="B1862">
        <v>2015</v>
      </c>
      <c r="C1862" t="s">
        <v>1080</v>
      </c>
      <c r="D1862" s="40">
        <v>42058</v>
      </c>
      <c r="E1862" t="s">
        <v>833</v>
      </c>
      <c r="F1862" t="s">
        <v>838</v>
      </c>
      <c r="G1862">
        <v>1</v>
      </c>
      <c r="H1862" t="s">
        <v>1110</v>
      </c>
      <c r="I1862">
        <v>32.866999999999997</v>
      </c>
      <c r="J1862">
        <v>-117.25700000000001</v>
      </c>
      <c r="K1862" s="11">
        <v>0</v>
      </c>
      <c r="L1862">
        <v>3280</v>
      </c>
      <c r="N1862">
        <v>0.76</v>
      </c>
      <c r="O1862" s="11">
        <v>1.89</v>
      </c>
      <c r="P1862" s="11">
        <v>0.2</v>
      </c>
      <c r="Q1862" s="12">
        <v>0.43</v>
      </c>
      <c r="R1862">
        <v>0.03</v>
      </c>
      <c r="T1862" s="42">
        <v>17</v>
      </c>
    </row>
    <row r="1863" spans="1:20" x14ac:dyDescent="0.2">
      <c r="A1863">
        <v>3385</v>
      </c>
      <c r="B1863">
        <v>2015</v>
      </c>
      <c r="C1863" t="s">
        <v>1062</v>
      </c>
      <c r="D1863" s="40">
        <v>42065</v>
      </c>
      <c r="E1863" t="s">
        <v>835</v>
      </c>
      <c r="F1863" t="s">
        <v>838</v>
      </c>
      <c r="G1863">
        <v>1</v>
      </c>
      <c r="H1863" t="s">
        <v>1110</v>
      </c>
      <c r="I1863">
        <v>33.606099999999998</v>
      </c>
      <c r="J1863">
        <v>-117.9311</v>
      </c>
      <c r="K1863" s="11">
        <v>0</v>
      </c>
      <c r="L1863">
        <v>0</v>
      </c>
      <c r="N1863">
        <v>1.65</v>
      </c>
      <c r="O1863" s="11">
        <v>3.28</v>
      </c>
      <c r="P1863" s="11">
        <v>0.18</v>
      </c>
      <c r="Q1863" s="12">
        <v>0</v>
      </c>
      <c r="R1863">
        <v>0</v>
      </c>
      <c r="T1863" s="42">
        <v>15.8</v>
      </c>
    </row>
    <row r="1864" spans="1:20" x14ac:dyDescent="0.2">
      <c r="A1864">
        <v>3386</v>
      </c>
      <c r="B1864">
        <v>2015</v>
      </c>
      <c r="C1864" t="s">
        <v>1062</v>
      </c>
      <c r="D1864" s="40">
        <v>42065</v>
      </c>
      <c r="E1864" t="s">
        <v>833</v>
      </c>
      <c r="F1864" t="s">
        <v>838</v>
      </c>
      <c r="G1864">
        <v>1</v>
      </c>
      <c r="H1864" t="s">
        <v>1110</v>
      </c>
      <c r="I1864">
        <v>32.866999999999997</v>
      </c>
      <c r="J1864">
        <v>-117.25700000000001</v>
      </c>
      <c r="K1864" s="11">
        <v>0</v>
      </c>
      <c r="L1864">
        <v>30000</v>
      </c>
      <c r="N1864">
        <v>0.68</v>
      </c>
      <c r="O1864" s="11">
        <v>2.65</v>
      </c>
      <c r="P1864" s="11">
        <v>0.22</v>
      </c>
      <c r="Q1864" s="12">
        <v>0.18</v>
      </c>
      <c r="R1864">
        <v>0.1</v>
      </c>
      <c r="T1864" s="42">
        <v>16.5</v>
      </c>
    </row>
    <row r="1865" spans="1:20" x14ac:dyDescent="0.2">
      <c r="A1865">
        <v>3388</v>
      </c>
      <c r="B1865">
        <v>2015</v>
      </c>
      <c r="C1865" t="s">
        <v>1062</v>
      </c>
      <c r="D1865" s="40">
        <v>42072</v>
      </c>
      <c r="E1865" t="s">
        <v>835</v>
      </c>
      <c r="F1865" t="s">
        <v>838</v>
      </c>
      <c r="G1865">
        <v>1</v>
      </c>
      <c r="H1865" t="s">
        <v>1110</v>
      </c>
      <c r="I1865">
        <v>33.606099999999998</v>
      </c>
      <c r="J1865">
        <v>-117.9311</v>
      </c>
      <c r="K1865" s="11">
        <v>0</v>
      </c>
      <c r="L1865">
        <v>0</v>
      </c>
      <c r="N1865">
        <v>0.98</v>
      </c>
      <c r="O1865" s="11">
        <v>2.2599999999999998</v>
      </c>
      <c r="P1865" s="11">
        <v>0.24</v>
      </c>
      <c r="Q1865" s="12">
        <v>0.26</v>
      </c>
      <c r="R1865">
        <v>0.14000000000000001</v>
      </c>
      <c r="T1865" s="42">
        <v>16.2</v>
      </c>
    </row>
    <row r="1866" spans="1:20" x14ac:dyDescent="0.2">
      <c r="A1866">
        <v>3390</v>
      </c>
      <c r="B1866">
        <v>2015</v>
      </c>
      <c r="C1866" t="s">
        <v>1062</v>
      </c>
      <c r="D1866" s="40">
        <v>42072</v>
      </c>
      <c r="E1866" t="s">
        <v>833</v>
      </c>
      <c r="F1866" t="s">
        <v>838</v>
      </c>
      <c r="G1866">
        <v>1</v>
      </c>
      <c r="H1866" t="s">
        <v>1110</v>
      </c>
      <c r="I1866">
        <v>32.866999999999997</v>
      </c>
      <c r="J1866">
        <v>-117.25700000000001</v>
      </c>
      <c r="K1866" s="11">
        <v>0</v>
      </c>
      <c r="L1866">
        <v>4400</v>
      </c>
      <c r="N1866">
        <v>0.74</v>
      </c>
      <c r="O1866" s="11">
        <v>2.35</v>
      </c>
      <c r="P1866" s="11">
        <v>0.23</v>
      </c>
      <c r="Q1866" s="12">
        <v>0.26</v>
      </c>
      <c r="R1866">
        <v>0.03</v>
      </c>
      <c r="T1866" s="42">
        <v>17.100000000000001</v>
      </c>
    </row>
    <row r="1867" spans="1:20" x14ac:dyDescent="0.2">
      <c r="A1867">
        <v>3393</v>
      </c>
      <c r="B1867">
        <v>2015</v>
      </c>
      <c r="C1867" t="s">
        <v>1062</v>
      </c>
      <c r="D1867" s="40">
        <v>42079</v>
      </c>
      <c r="E1867" t="s">
        <v>833</v>
      </c>
      <c r="F1867" t="s">
        <v>838</v>
      </c>
      <c r="G1867">
        <v>1</v>
      </c>
      <c r="H1867" t="s">
        <v>1110</v>
      </c>
      <c r="I1867">
        <v>32.866999999999997</v>
      </c>
      <c r="J1867">
        <v>-117.25700000000001</v>
      </c>
      <c r="K1867" s="11">
        <v>0</v>
      </c>
      <c r="L1867">
        <v>1440</v>
      </c>
      <c r="N1867">
        <v>0.71</v>
      </c>
      <c r="O1867" s="11">
        <v>2.93</v>
      </c>
      <c r="P1867" s="11">
        <v>0.19</v>
      </c>
      <c r="Q1867" s="12">
        <v>0.24</v>
      </c>
      <c r="R1867">
        <v>0.02</v>
      </c>
      <c r="T1867" s="42">
        <v>17.2</v>
      </c>
    </row>
    <row r="1868" spans="1:20" x14ac:dyDescent="0.2">
      <c r="A1868">
        <v>3395</v>
      </c>
      <c r="B1868">
        <v>2015</v>
      </c>
      <c r="C1868" t="s">
        <v>1062</v>
      </c>
      <c r="D1868" s="40">
        <v>42079</v>
      </c>
      <c r="E1868" t="s">
        <v>835</v>
      </c>
      <c r="F1868" t="s">
        <v>838</v>
      </c>
      <c r="G1868">
        <v>1</v>
      </c>
      <c r="H1868" t="s">
        <v>1110</v>
      </c>
      <c r="I1868">
        <v>33.606099999999998</v>
      </c>
      <c r="J1868">
        <v>-117.9311</v>
      </c>
      <c r="K1868" s="11">
        <v>0</v>
      </c>
      <c r="L1868">
        <v>0</v>
      </c>
      <c r="N1868">
        <v>2.14</v>
      </c>
      <c r="O1868" s="11">
        <v>2.4</v>
      </c>
      <c r="P1868" s="11">
        <v>0.25</v>
      </c>
      <c r="Q1868" s="12">
        <v>0.78</v>
      </c>
      <c r="R1868">
        <v>0.14000000000000001</v>
      </c>
      <c r="T1868" s="42">
        <v>17.899999999999999</v>
      </c>
    </row>
    <row r="1869" spans="1:20" x14ac:dyDescent="0.2">
      <c r="A1869">
        <v>3398</v>
      </c>
      <c r="B1869">
        <v>2015</v>
      </c>
      <c r="C1869" t="s">
        <v>1062</v>
      </c>
      <c r="D1869" s="40">
        <v>42086</v>
      </c>
      <c r="E1869" t="s">
        <v>835</v>
      </c>
      <c r="F1869" t="s">
        <v>838</v>
      </c>
      <c r="G1869">
        <v>1</v>
      </c>
      <c r="H1869" t="s">
        <v>1110</v>
      </c>
      <c r="I1869">
        <v>33.606099999999998</v>
      </c>
      <c r="J1869">
        <v>-117.9311</v>
      </c>
      <c r="K1869" s="11">
        <v>0</v>
      </c>
      <c r="L1869">
        <v>0</v>
      </c>
      <c r="N1869">
        <v>1.29</v>
      </c>
      <c r="O1869" s="11">
        <v>2.25</v>
      </c>
      <c r="P1869" s="11">
        <v>0.25</v>
      </c>
      <c r="Q1869" s="12">
        <v>0.22</v>
      </c>
      <c r="R1869">
        <v>0</v>
      </c>
      <c r="T1869" s="42">
        <v>17.8</v>
      </c>
    </row>
    <row r="1870" spans="1:20" x14ac:dyDescent="0.2">
      <c r="A1870">
        <v>3399</v>
      </c>
      <c r="B1870">
        <v>2015</v>
      </c>
      <c r="C1870" t="s">
        <v>1062</v>
      </c>
      <c r="D1870" s="40">
        <v>42086</v>
      </c>
      <c r="E1870" t="s">
        <v>833</v>
      </c>
      <c r="F1870" t="s">
        <v>838</v>
      </c>
      <c r="G1870">
        <v>1</v>
      </c>
      <c r="H1870" t="s">
        <v>1110</v>
      </c>
      <c r="I1870">
        <v>32.866999999999997</v>
      </c>
      <c r="J1870">
        <v>-117.25700000000001</v>
      </c>
      <c r="K1870" s="11">
        <v>0</v>
      </c>
      <c r="L1870">
        <v>3200</v>
      </c>
      <c r="N1870">
        <v>0.96</v>
      </c>
      <c r="O1870" s="11">
        <v>2.2799999999999998</v>
      </c>
      <c r="P1870" s="11">
        <v>0.2</v>
      </c>
      <c r="Q1870" s="12">
        <v>0.16</v>
      </c>
      <c r="R1870">
        <v>0.08</v>
      </c>
      <c r="T1870" s="42">
        <v>17.399999999999999</v>
      </c>
    </row>
    <row r="1871" spans="1:20" x14ac:dyDescent="0.2">
      <c r="A1871">
        <v>3402</v>
      </c>
      <c r="B1871">
        <v>2015</v>
      </c>
      <c r="C1871" t="s">
        <v>1062</v>
      </c>
      <c r="D1871" s="40">
        <v>42093</v>
      </c>
      <c r="E1871" t="s">
        <v>833</v>
      </c>
      <c r="F1871" t="s">
        <v>838</v>
      </c>
      <c r="G1871">
        <v>1</v>
      </c>
      <c r="H1871" t="s">
        <v>1110</v>
      </c>
      <c r="I1871">
        <v>32.866999999999997</v>
      </c>
      <c r="J1871">
        <v>-117.25700000000001</v>
      </c>
      <c r="K1871" s="11">
        <v>0</v>
      </c>
      <c r="L1871">
        <v>17120</v>
      </c>
      <c r="N1871">
        <v>1.0900000000000001</v>
      </c>
      <c r="O1871" s="11">
        <v>1.17</v>
      </c>
      <c r="P1871" s="11">
        <v>0.13</v>
      </c>
      <c r="Q1871" s="12">
        <v>0.26</v>
      </c>
      <c r="R1871">
        <v>0.04</v>
      </c>
      <c r="T1871" s="42">
        <v>18.7</v>
      </c>
    </row>
    <row r="1872" spans="1:20" x14ac:dyDescent="0.2">
      <c r="A1872">
        <v>3403</v>
      </c>
      <c r="B1872">
        <v>2015</v>
      </c>
      <c r="C1872" t="s">
        <v>1062</v>
      </c>
      <c r="D1872" s="40">
        <v>42093</v>
      </c>
      <c r="E1872" t="s">
        <v>835</v>
      </c>
      <c r="F1872" t="s">
        <v>838</v>
      </c>
      <c r="G1872">
        <v>1</v>
      </c>
      <c r="H1872" t="s">
        <v>1110</v>
      </c>
      <c r="I1872">
        <v>33.606099999999998</v>
      </c>
      <c r="J1872">
        <v>-117.9311</v>
      </c>
      <c r="K1872" s="11">
        <v>0</v>
      </c>
      <c r="L1872">
        <v>0</v>
      </c>
      <c r="N1872">
        <v>1.27</v>
      </c>
      <c r="O1872" s="11">
        <v>2.31</v>
      </c>
      <c r="P1872" s="11">
        <v>0.24</v>
      </c>
      <c r="Q1872" s="12">
        <v>0.12</v>
      </c>
      <c r="R1872">
        <v>0.1</v>
      </c>
      <c r="T1872" s="42">
        <v>17.8</v>
      </c>
    </row>
    <row r="1873" spans="1:20" x14ac:dyDescent="0.2">
      <c r="A1873">
        <v>3407</v>
      </c>
      <c r="B1873">
        <v>2015</v>
      </c>
      <c r="C1873" t="s">
        <v>1066</v>
      </c>
      <c r="D1873" s="40">
        <v>42100</v>
      </c>
      <c r="E1873" t="s">
        <v>835</v>
      </c>
      <c r="F1873" t="s">
        <v>838</v>
      </c>
      <c r="G1873">
        <v>1</v>
      </c>
      <c r="H1873" t="s">
        <v>1110</v>
      </c>
      <c r="I1873">
        <v>33.606099999999998</v>
      </c>
      <c r="J1873">
        <v>-117.9311</v>
      </c>
      <c r="K1873" s="11">
        <v>0</v>
      </c>
      <c r="L1873">
        <v>5198</v>
      </c>
      <c r="N1873">
        <v>1.41</v>
      </c>
      <c r="O1873" s="11">
        <v>2.56</v>
      </c>
      <c r="P1873" s="11">
        <v>0.28000000000000003</v>
      </c>
      <c r="Q1873" s="12">
        <v>0.24</v>
      </c>
      <c r="R1873">
        <v>0.12</v>
      </c>
      <c r="T1873" s="42">
        <v>16.8</v>
      </c>
    </row>
    <row r="1874" spans="1:20" x14ac:dyDescent="0.2">
      <c r="A1874">
        <v>3408</v>
      </c>
      <c r="B1874">
        <v>2015</v>
      </c>
      <c r="C1874" t="s">
        <v>1066</v>
      </c>
      <c r="D1874" s="40">
        <v>42100</v>
      </c>
      <c r="E1874" t="s">
        <v>833</v>
      </c>
      <c r="F1874" t="s">
        <v>838</v>
      </c>
      <c r="G1874">
        <v>1</v>
      </c>
      <c r="H1874" t="s">
        <v>1110</v>
      </c>
      <c r="I1874">
        <v>32.866999999999997</v>
      </c>
      <c r="J1874">
        <v>-117.25700000000001</v>
      </c>
      <c r="K1874" s="11">
        <v>0</v>
      </c>
      <c r="L1874">
        <v>2320</v>
      </c>
      <c r="N1874">
        <v>1.34</v>
      </c>
      <c r="O1874" s="11">
        <v>1.79</v>
      </c>
      <c r="P1874" s="11">
        <v>0.17</v>
      </c>
      <c r="Q1874" s="12">
        <v>0.18</v>
      </c>
      <c r="R1874">
        <v>0.12</v>
      </c>
      <c r="T1874" s="42">
        <v>18.5</v>
      </c>
    </row>
    <row r="1875" spans="1:20" x14ac:dyDescent="0.2">
      <c r="A1875">
        <v>3409</v>
      </c>
      <c r="B1875">
        <v>2015</v>
      </c>
      <c r="C1875" t="s">
        <v>1066</v>
      </c>
      <c r="D1875" s="40">
        <v>42107</v>
      </c>
      <c r="E1875" t="s">
        <v>835</v>
      </c>
      <c r="F1875" t="s">
        <v>838</v>
      </c>
      <c r="G1875">
        <v>1</v>
      </c>
      <c r="H1875" t="s">
        <v>1110</v>
      </c>
      <c r="I1875">
        <v>33.606099999999998</v>
      </c>
      <c r="J1875">
        <v>-117.9311</v>
      </c>
      <c r="K1875" s="11">
        <v>0</v>
      </c>
      <c r="L1875">
        <v>5198</v>
      </c>
      <c r="N1875">
        <v>3.6</v>
      </c>
      <c r="O1875" s="11">
        <v>4.42</v>
      </c>
      <c r="P1875" s="11">
        <v>0.23</v>
      </c>
      <c r="Q1875" s="12">
        <v>0</v>
      </c>
      <c r="R1875">
        <v>0.13</v>
      </c>
      <c r="T1875" s="42">
        <v>17.100000000000001</v>
      </c>
    </row>
    <row r="1876" spans="1:20" x14ac:dyDescent="0.2">
      <c r="A1876">
        <v>3410</v>
      </c>
      <c r="B1876">
        <v>2015</v>
      </c>
      <c r="C1876" t="s">
        <v>1066</v>
      </c>
      <c r="D1876" s="40">
        <v>42107</v>
      </c>
      <c r="E1876" t="s">
        <v>833</v>
      </c>
      <c r="F1876" t="s">
        <v>838</v>
      </c>
      <c r="G1876">
        <v>1</v>
      </c>
      <c r="H1876" t="s">
        <v>1110</v>
      </c>
      <c r="I1876">
        <v>32.866999999999997</v>
      </c>
      <c r="J1876">
        <v>-117.25700000000001</v>
      </c>
      <c r="K1876" s="11">
        <v>0</v>
      </c>
      <c r="L1876">
        <v>1760</v>
      </c>
      <c r="N1876">
        <v>1.07</v>
      </c>
      <c r="O1876" s="11">
        <v>3.9</v>
      </c>
      <c r="P1876" s="11">
        <v>0.2</v>
      </c>
      <c r="Q1876" s="12">
        <v>0.2</v>
      </c>
      <c r="R1876">
        <v>0.03</v>
      </c>
      <c r="T1876" s="42">
        <v>17.399999999999999</v>
      </c>
    </row>
    <row r="1877" spans="1:20" x14ac:dyDescent="0.2">
      <c r="A1877">
        <v>3415</v>
      </c>
      <c r="B1877">
        <v>2015</v>
      </c>
      <c r="C1877" t="s">
        <v>1066</v>
      </c>
      <c r="D1877" s="40">
        <v>42114</v>
      </c>
      <c r="E1877" t="s">
        <v>835</v>
      </c>
      <c r="F1877" t="s">
        <v>838</v>
      </c>
      <c r="G1877">
        <v>1</v>
      </c>
      <c r="H1877" t="s">
        <v>1110</v>
      </c>
      <c r="I1877">
        <v>33.606099999999998</v>
      </c>
      <c r="J1877">
        <v>-117.9311</v>
      </c>
      <c r="K1877" s="11">
        <v>0</v>
      </c>
      <c r="L1877">
        <v>5198</v>
      </c>
      <c r="N1877">
        <v>6.01</v>
      </c>
      <c r="O1877" s="11">
        <v>3.66</v>
      </c>
      <c r="P1877" s="11">
        <v>0.25</v>
      </c>
      <c r="Q1877" s="12">
        <v>0</v>
      </c>
      <c r="R1877">
        <v>0.13</v>
      </c>
      <c r="T1877" s="42">
        <v>15.2</v>
      </c>
    </row>
    <row r="1878" spans="1:20" x14ac:dyDescent="0.2">
      <c r="A1878">
        <v>3416</v>
      </c>
      <c r="B1878">
        <v>2015</v>
      </c>
      <c r="C1878" t="s">
        <v>1066</v>
      </c>
      <c r="D1878" s="40">
        <v>42114</v>
      </c>
      <c r="E1878" t="s">
        <v>833</v>
      </c>
      <c r="F1878" t="s">
        <v>838</v>
      </c>
      <c r="G1878">
        <v>1</v>
      </c>
      <c r="H1878" t="s">
        <v>1110</v>
      </c>
      <c r="I1878">
        <v>32.866999999999997</v>
      </c>
      <c r="J1878">
        <v>-117.25700000000001</v>
      </c>
      <c r="K1878" s="11">
        <v>0</v>
      </c>
      <c r="L1878">
        <v>2560</v>
      </c>
      <c r="N1878">
        <v>2.0499999999999998</v>
      </c>
      <c r="O1878" s="11">
        <v>6.49</v>
      </c>
      <c r="P1878" s="11">
        <v>0.36</v>
      </c>
      <c r="Q1878" s="12">
        <v>2.38</v>
      </c>
      <c r="R1878">
        <v>0.21</v>
      </c>
      <c r="T1878" s="42">
        <v>16.600000000000001</v>
      </c>
    </row>
    <row r="1879" spans="1:20" x14ac:dyDescent="0.2">
      <c r="A1879">
        <v>3418</v>
      </c>
      <c r="B1879">
        <v>2015</v>
      </c>
      <c r="C1879" t="s">
        <v>1066</v>
      </c>
      <c r="D1879" s="40">
        <v>42121</v>
      </c>
      <c r="E1879" t="s">
        <v>835</v>
      </c>
      <c r="F1879" t="s">
        <v>838</v>
      </c>
      <c r="G1879">
        <v>1</v>
      </c>
      <c r="H1879" t="s">
        <v>1110</v>
      </c>
      <c r="I1879">
        <v>33.606099999999998</v>
      </c>
      <c r="J1879">
        <v>-117.9311</v>
      </c>
      <c r="K1879" s="11">
        <v>0</v>
      </c>
      <c r="L1879">
        <v>5198</v>
      </c>
      <c r="N1879">
        <v>2.81</v>
      </c>
      <c r="O1879" s="11">
        <v>2.35</v>
      </c>
      <c r="P1879" s="11">
        <v>0.23</v>
      </c>
      <c r="Q1879" s="12">
        <v>0.2</v>
      </c>
      <c r="R1879">
        <v>0</v>
      </c>
      <c r="T1879" s="42">
        <v>15.8</v>
      </c>
    </row>
    <row r="1880" spans="1:20" x14ac:dyDescent="0.2">
      <c r="A1880">
        <v>3420</v>
      </c>
      <c r="B1880">
        <v>2015</v>
      </c>
      <c r="C1880" t="s">
        <v>1066</v>
      </c>
      <c r="D1880" s="40">
        <v>42121</v>
      </c>
      <c r="E1880" t="s">
        <v>833</v>
      </c>
      <c r="F1880" t="s">
        <v>838</v>
      </c>
      <c r="G1880">
        <v>1</v>
      </c>
      <c r="H1880" t="s">
        <v>1110</v>
      </c>
      <c r="I1880">
        <v>32.866999999999997</v>
      </c>
      <c r="J1880">
        <v>-117.25700000000001</v>
      </c>
      <c r="K1880" s="11">
        <v>0</v>
      </c>
      <c r="L1880">
        <v>1440</v>
      </c>
      <c r="N1880">
        <v>1.1499999999999999</v>
      </c>
      <c r="O1880" s="11">
        <v>3.16</v>
      </c>
      <c r="P1880" s="11">
        <v>0.25</v>
      </c>
      <c r="Q1880" s="12">
        <v>0.59</v>
      </c>
      <c r="R1880">
        <v>0.16</v>
      </c>
      <c r="T1880" s="42">
        <v>16.899999999999999</v>
      </c>
    </row>
    <row r="1881" spans="1:20" x14ac:dyDescent="0.2">
      <c r="A1881">
        <v>3421</v>
      </c>
      <c r="B1881">
        <v>2015</v>
      </c>
      <c r="C1881" t="s">
        <v>704</v>
      </c>
      <c r="D1881" s="40">
        <v>42127</v>
      </c>
      <c r="E1881" t="s">
        <v>835</v>
      </c>
      <c r="F1881" t="s">
        <v>838</v>
      </c>
      <c r="G1881">
        <v>1</v>
      </c>
      <c r="H1881" t="s">
        <v>1110</v>
      </c>
      <c r="I1881">
        <v>33.606099999999998</v>
      </c>
      <c r="J1881">
        <v>-117.9311</v>
      </c>
      <c r="K1881" s="11">
        <v>0</v>
      </c>
      <c r="L1881">
        <v>23389</v>
      </c>
      <c r="N1881">
        <v>3.43</v>
      </c>
      <c r="O1881" s="11">
        <v>5.26</v>
      </c>
      <c r="P1881" s="11">
        <v>0.32</v>
      </c>
      <c r="Q1881" s="12">
        <v>0.19</v>
      </c>
      <c r="R1881">
        <v>0.1</v>
      </c>
      <c r="T1881" s="42">
        <v>15</v>
      </c>
    </row>
    <row r="1882" spans="1:20" x14ac:dyDescent="0.2">
      <c r="A1882">
        <v>3424</v>
      </c>
      <c r="B1882">
        <v>2015</v>
      </c>
      <c r="C1882" t="s">
        <v>704</v>
      </c>
      <c r="D1882" s="40">
        <v>42128</v>
      </c>
      <c r="E1882" t="s">
        <v>833</v>
      </c>
      <c r="F1882" t="s">
        <v>838</v>
      </c>
      <c r="G1882">
        <v>1</v>
      </c>
      <c r="H1882" t="s">
        <v>1110</v>
      </c>
      <c r="I1882">
        <v>32.866999999999997</v>
      </c>
      <c r="J1882">
        <v>-117.25700000000001</v>
      </c>
      <c r="K1882" s="11">
        <v>0</v>
      </c>
      <c r="L1882">
        <v>720</v>
      </c>
      <c r="N1882">
        <v>1.52</v>
      </c>
      <c r="O1882" s="11">
        <v>2.85</v>
      </c>
      <c r="P1882" s="11">
        <v>0.19</v>
      </c>
      <c r="Q1882" s="12">
        <v>0.35</v>
      </c>
      <c r="R1882">
        <v>0.09</v>
      </c>
      <c r="T1882" s="42">
        <v>18.899999999999999</v>
      </c>
    </row>
    <row r="1883" spans="1:20" x14ac:dyDescent="0.2">
      <c r="A1883">
        <v>3427</v>
      </c>
      <c r="B1883">
        <v>2015</v>
      </c>
      <c r="C1883" t="s">
        <v>704</v>
      </c>
      <c r="D1883" s="40">
        <v>42135</v>
      </c>
      <c r="E1883" t="s">
        <v>833</v>
      </c>
      <c r="F1883" t="s">
        <v>838</v>
      </c>
      <c r="G1883">
        <v>1</v>
      </c>
      <c r="H1883" t="s">
        <v>1110</v>
      </c>
      <c r="I1883">
        <v>32.866999999999997</v>
      </c>
      <c r="J1883">
        <v>-117.25700000000001</v>
      </c>
      <c r="K1883" s="11">
        <v>0</v>
      </c>
      <c r="L1883">
        <v>880</v>
      </c>
      <c r="N1883">
        <v>1.85</v>
      </c>
      <c r="O1883" s="11">
        <v>3.44</v>
      </c>
      <c r="P1883" s="11">
        <v>0.18</v>
      </c>
      <c r="Q1883" s="12">
        <v>0.22</v>
      </c>
      <c r="R1883">
        <v>0.06</v>
      </c>
      <c r="T1883" s="42">
        <v>18</v>
      </c>
    </row>
    <row r="1884" spans="1:20" x14ac:dyDescent="0.2">
      <c r="A1884">
        <v>3428</v>
      </c>
      <c r="B1884">
        <v>2015</v>
      </c>
      <c r="C1884" t="s">
        <v>704</v>
      </c>
      <c r="D1884" s="40">
        <v>42135</v>
      </c>
      <c r="E1884" t="s">
        <v>835</v>
      </c>
      <c r="F1884" t="s">
        <v>838</v>
      </c>
      <c r="G1884">
        <v>1</v>
      </c>
      <c r="H1884" t="s">
        <v>1110</v>
      </c>
      <c r="I1884">
        <v>33.606099999999998</v>
      </c>
      <c r="J1884">
        <v>-117.9311</v>
      </c>
      <c r="K1884" s="11">
        <v>0</v>
      </c>
      <c r="L1884">
        <v>15593</v>
      </c>
      <c r="N1884">
        <v>3.67</v>
      </c>
      <c r="O1884" s="11">
        <v>4.67</v>
      </c>
      <c r="P1884" s="11">
        <v>0.22</v>
      </c>
      <c r="Q1884" s="12">
        <v>0.24</v>
      </c>
      <c r="R1884">
        <v>0</v>
      </c>
      <c r="T1884" s="42">
        <v>15.8</v>
      </c>
    </row>
    <row r="1885" spans="1:20" x14ac:dyDescent="0.2">
      <c r="A1885">
        <v>3431</v>
      </c>
      <c r="B1885">
        <v>2015</v>
      </c>
      <c r="C1885" t="s">
        <v>704</v>
      </c>
      <c r="D1885" s="40">
        <v>42142</v>
      </c>
      <c r="E1885" t="s">
        <v>833</v>
      </c>
      <c r="F1885" t="s">
        <v>838</v>
      </c>
      <c r="G1885">
        <v>1</v>
      </c>
      <c r="H1885" t="s">
        <v>1110</v>
      </c>
      <c r="I1885">
        <v>32.866999999999997</v>
      </c>
      <c r="J1885">
        <v>-117.25700000000001</v>
      </c>
      <c r="K1885" s="11">
        <v>0</v>
      </c>
      <c r="L1885">
        <v>25200</v>
      </c>
      <c r="N1885">
        <v>2.46</v>
      </c>
      <c r="O1885" s="11">
        <v>4.5999999999999996</v>
      </c>
      <c r="P1885" s="11">
        <v>0.22</v>
      </c>
      <c r="Q1885" s="12">
        <v>0.16</v>
      </c>
      <c r="R1885">
        <v>0.06</v>
      </c>
      <c r="T1885" s="42">
        <v>16.7</v>
      </c>
    </row>
    <row r="1886" spans="1:20" x14ac:dyDescent="0.2">
      <c r="A1886">
        <v>3432</v>
      </c>
      <c r="B1886">
        <v>2015</v>
      </c>
      <c r="C1886" t="s">
        <v>704</v>
      </c>
      <c r="D1886" s="40">
        <v>42142</v>
      </c>
      <c r="E1886" t="s">
        <v>835</v>
      </c>
      <c r="F1886" t="s">
        <v>838</v>
      </c>
      <c r="G1886">
        <v>1</v>
      </c>
      <c r="H1886" t="s">
        <v>1110</v>
      </c>
      <c r="I1886">
        <v>33.606099999999998</v>
      </c>
      <c r="J1886">
        <v>-117.9311</v>
      </c>
      <c r="K1886" s="11">
        <v>0</v>
      </c>
      <c r="L1886">
        <v>5198</v>
      </c>
      <c r="N1886">
        <v>2.16</v>
      </c>
      <c r="O1886" s="11">
        <v>3.86</v>
      </c>
      <c r="P1886" s="11">
        <v>0.19</v>
      </c>
      <c r="Q1886" s="12">
        <v>0.46</v>
      </c>
      <c r="R1886">
        <v>0</v>
      </c>
      <c r="T1886" s="42">
        <v>17</v>
      </c>
    </row>
    <row r="1887" spans="1:20" x14ac:dyDescent="0.2">
      <c r="A1887">
        <v>3435</v>
      </c>
      <c r="B1887">
        <v>2015</v>
      </c>
      <c r="C1887" t="s">
        <v>704</v>
      </c>
      <c r="D1887" s="40">
        <v>42150</v>
      </c>
      <c r="E1887" t="s">
        <v>833</v>
      </c>
      <c r="F1887" t="s">
        <v>838</v>
      </c>
      <c r="G1887">
        <v>1</v>
      </c>
      <c r="H1887" t="s">
        <v>1110</v>
      </c>
      <c r="I1887">
        <v>32.866999999999997</v>
      </c>
      <c r="J1887">
        <v>-117.25700000000001</v>
      </c>
      <c r="K1887" s="11">
        <v>0</v>
      </c>
      <c r="L1887">
        <v>13200</v>
      </c>
      <c r="N1887">
        <v>2.4900000000000002</v>
      </c>
      <c r="O1887" s="11">
        <v>3.68</v>
      </c>
      <c r="P1887" s="11">
        <v>0.19</v>
      </c>
      <c r="Q1887" s="12">
        <v>0.13</v>
      </c>
      <c r="R1887">
        <v>0.08</v>
      </c>
      <c r="T1887" s="42">
        <v>18.600000000000001</v>
      </c>
    </row>
    <row r="1888" spans="1:20" x14ac:dyDescent="0.2">
      <c r="A1888">
        <v>3436</v>
      </c>
      <c r="B1888">
        <v>2015</v>
      </c>
      <c r="C1888" t="s">
        <v>704</v>
      </c>
      <c r="D1888" s="40">
        <v>42150</v>
      </c>
      <c r="E1888" t="s">
        <v>835</v>
      </c>
      <c r="F1888" t="s">
        <v>838</v>
      </c>
      <c r="G1888">
        <v>1</v>
      </c>
      <c r="H1888" t="s">
        <v>1110</v>
      </c>
      <c r="I1888">
        <v>33.606099999999998</v>
      </c>
      <c r="J1888">
        <v>-117.9311</v>
      </c>
      <c r="K1888" s="11">
        <v>0</v>
      </c>
      <c r="L1888">
        <v>10395</v>
      </c>
      <c r="N1888">
        <v>2.42</v>
      </c>
      <c r="O1888" s="11">
        <v>3.76</v>
      </c>
      <c r="P1888" s="11">
        <v>0.28000000000000003</v>
      </c>
      <c r="Q1888" s="12">
        <v>0.42</v>
      </c>
      <c r="R1888">
        <v>0.12</v>
      </c>
      <c r="T1888" s="42">
        <v>16.7</v>
      </c>
    </row>
    <row r="1889" spans="1:20" x14ac:dyDescent="0.2">
      <c r="A1889">
        <v>3438</v>
      </c>
      <c r="B1889">
        <v>2015</v>
      </c>
      <c r="C1889" t="s">
        <v>705</v>
      </c>
      <c r="D1889" s="40">
        <v>42156</v>
      </c>
      <c r="E1889" t="s">
        <v>835</v>
      </c>
      <c r="F1889" t="s">
        <v>838</v>
      </c>
      <c r="G1889">
        <v>1</v>
      </c>
      <c r="H1889" t="s">
        <v>1110</v>
      </c>
      <c r="I1889">
        <v>33.606099999999998</v>
      </c>
      <c r="J1889">
        <v>-117.9311</v>
      </c>
      <c r="K1889" s="11">
        <v>0</v>
      </c>
      <c r="L1889">
        <v>15593</v>
      </c>
      <c r="N1889">
        <v>1.38</v>
      </c>
      <c r="O1889" s="11">
        <v>5.37</v>
      </c>
      <c r="P1889" s="11">
        <v>0.23</v>
      </c>
      <c r="Q1889" s="12">
        <v>0</v>
      </c>
      <c r="R1889">
        <v>0.11</v>
      </c>
      <c r="T1889" s="42">
        <v>18</v>
      </c>
    </row>
    <row r="1890" spans="1:20" x14ac:dyDescent="0.2">
      <c r="A1890">
        <v>3444</v>
      </c>
      <c r="B1890">
        <v>2015</v>
      </c>
      <c r="C1890" t="s">
        <v>705</v>
      </c>
      <c r="D1890" s="40">
        <v>42164</v>
      </c>
      <c r="E1890" t="s">
        <v>835</v>
      </c>
      <c r="F1890" t="s">
        <v>838</v>
      </c>
      <c r="G1890">
        <v>1</v>
      </c>
      <c r="H1890" t="s">
        <v>1110</v>
      </c>
      <c r="I1890">
        <v>33.606099999999998</v>
      </c>
      <c r="J1890">
        <v>-117.9311</v>
      </c>
      <c r="K1890" s="11">
        <v>0</v>
      </c>
      <c r="L1890">
        <v>15593</v>
      </c>
      <c r="N1890">
        <v>3.47</v>
      </c>
      <c r="O1890" s="11">
        <v>5.64</v>
      </c>
      <c r="P1890" s="11">
        <v>0.36</v>
      </c>
      <c r="Q1890" s="12">
        <v>0.24</v>
      </c>
      <c r="R1890">
        <v>0.14000000000000001</v>
      </c>
      <c r="T1890" s="42">
        <v>17.2</v>
      </c>
    </row>
    <row r="1891" spans="1:20" x14ac:dyDescent="0.2">
      <c r="A1891">
        <v>3448</v>
      </c>
      <c r="B1891">
        <v>2015</v>
      </c>
      <c r="C1891" t="s">
        <v>705</v>
      </c>
      <c r="D1891" s="40">
        <v>42170</v>
      </c>
      <c r="E1891" t="s">
        <v>835</v>
      </c>
      <c r="F1891" t="s">
        <v>838</v>
      </c>
      <c r="G1891">
        <v>1</v>
      </c>
      <c r="H1891" t="s">
        <v>1110</v>
      </c>
      <c r="I1891">
        <v>33.606099999999998</v>
      </c>
      <c r="J1891">
        <v>-117.9311</v>
      </c>
      <c r="K1891" s="11">
        <v>0</v>
      </c>
      <c r="L1891">
        <v>135136</v>
      </c>
      <c r="N1891">
        <v>1.69</v>
      </c>
      <c r="O1891" s="11">
        <v>5.64</v>
      </c>
      <c r="P1891" s="11">
        <v>0.17</v>
      </c>
      <c r="Q1891" s="12">
        <v>0</v>
      </c>
      <c r="R1891">
        <v>0</v>
      </c>
      <c r="T1891" s="42">
        <v>18.399999999999999</v>
      </c>
    </row>
    <row r="1892" spans="1:20" x14ac:dyDescent="0.2">
      <c r="A1892">
        <v>3451</v>
      </c>
      <c r="B1892">
        <v>2015</v>
      </c>
      <c r="C1892" t="s">
        <v>705</v>
      </c>
      <c r="D1892" s="40">
        <v>42177</v>
      </c>
      <c r="E1892" t="s">
        <v>835</v>
      </c>
      <c r="F1892" t="s">
        <v>838</v>
      </c>
      <c r="G1892">
        <v>1</v>
      </c>
      <c r="H1892" t="s">
        <v>1110</v>
      </c>
      <c r="I1892">
        <v>33.606099999999998</v>
      </c>
      <c r="J1892">
        <v>-117.9311</v>
      </c>
      <c r="K1892" s="11">
        <v>0</v>
      </c>
      <c r="L1892">
        <v>155926</v>
      </c>
      <c r="N1892">
        <v>1.34</v>
      </c>
      <c r="O1892" s="11">
        <v>3.59</v>
      </c>
      <c r="P1892" s="11">
        <v>0.2</v>
      </c>
      <c r="Q1892" s="12">
        <v>0.37</v>
      </c>
      <c r="R1892">
        <v>0</v>
      </c>
      <c r="T1892" s="42">
        <v>19.3</v>
      </c>
    </row>
    <row r="1893" spans="1:20" x14ac:dyDescent="0.2">
      <c r="A1893">
        <v>3455</v>
      </c>
      <c r="B1893">
        <v>2015</v>
      </c>
      <c r="C1893" t="s">
        <v>705</v>
      </c>
      <c r="D1893" s="40">
        <v>42184</v>
      </c>
      <c r="E1893" t="s">
        <v>835</v>
      </c>
      <c r="F1893" t="s">
        <v>838</v>
      </c>
      <c r="G1893">
        <v>1</v>
      </c>
      <c r="H1893" t="s">
        <v>1110</v>
      </c>
      <c r="I1893">
        <v>33.606099999999998</v>
      </c>
      <c r="J1893">
        <v>-117.9311</v>
      </c>
      <c r="K1893" s="11">
        <v>0</v>
      </c>
      <c r="L1893">
        <v>5198</v>
      </c>
      <c r="N1893">
        <v>1.74</v>
      </c>
      <c r="O1893" s="11">
        <v>3.49</v>
      </c>
      <c r="P1893" s="11">
        <v>0.26</v>
      </c>
      <c r="Q1893" s="12">
        <v>0.24</v>
      </c>
      <c r="R1893">
        <v>0</v>
      </c>
      <c r="T1893" s="42">
        <v>17.2</v>
      </c>
    </row>
    <row r="1894" spans="1:20" x14ac:dyDescent="0.2">
      <c r="A1894">
        <v>3458</v>
      </c>
      <c r="B1894">
        <v>2015</v>
      </c>
      <c r="C1894" t="s">
        <v>1067</v>
      </c>
      <c r="D1894" s="40">
        <v>42191</v>
      </c>
      <c r="E1894" t="s">
        <v>835</v>
      </c>
      <c r="F1894" t="s">
        <v>838</v>
      </c>
      <c r="G1894">
        <v>1</v>
      </c>
      <c r="H1894" t="s">
        <v>1110</v>
      </c>
      <c r="I1894">
        <v>33.606099999999998</v>
      </c>
      <c r="J1894">
        <v>-117.9311</v>
      </c>
      <c r="K1894" s="11">
        <v>0</v>
      </c>
      <c r="L1894">
        <v>12994</v>
      </c>
      <c r="N1894">
        <v>1.63</v>
      </c>
      <c r="O1894" s="11">
        <v>4.5599999999999996</v>
      </c>
      <c r="P1894" s="11">
        <v>0.21</v>
      </c>
      <c r="Q1894" s="12">
        <v>0</v>
      </c>
      <c r="R1894">
        <v>0.1</v>
      </c>
      <c r="T1894" s="42">
        <v>17.8</v>
      </c>
    </row>
    <row r="1895" spans="1:20" x14ac:dyDescent="0.2">
      <c r="A1895">
        <v>3463</v>
      </c>
      <c r="B1895">
        <v>2015</v>
      </c>
      <c r="C1895" t="s">
        <v>1067</v>
      </c>
      <c r="D1895" s="40">
        <v>42198</v>
      </c>
      <c r="E1895" t="s">
        <v>835</v>
      </c>
      <c r="F1895" t="s">
        <v>838</v>
      </c>
      <c r="G1895">
        <v>1</v>
      </c>
      <c r="H1895" t="s">
        <v>1110</v>
      </c>
      <c r="I1895">
        <v>33.606099999999998</v>
      </c>
      <c r="J1895">
        <v>-117.9311</v>
      </c>
      <c r="K1895" s="11">
        <v>0</v>
      </c>
      <c r="L1895">
        <v>5198</v>
      </c>
      <c r="N1895">
        <v>1.23</v>
      </c>
      <c r="O1895" s="11">
        <v>4.3</v>
      </c>
      <c r="P1895" s="11">
        <v>0.24</v>
      </c>
      <c r="Q1895" s="12">
        <v>0</v>
      </c>
      <c r="R1895">
        <v>0</v>
      </c>
      <c r="T1895" s="42">
        <v>18.2</v>
      </c>
    </row>
    <row r="1896" spans="1:20" x14ac:dyDescent="0.2">
      <c r="A1896">
        <v>3468</v>
      </c>
      <c r="B1896">
        <v>2015</v>
      </c>
      <c r="C1896" t="s">
        <v>1067</v>
      </c>
      <c r="D1896" s="40">
        <v>42205</v>
      </c>
      <c r="E1896" t="s">
        <v>835</v>
      </c>
      <c r="F1896" t="s">
        <v>838</v>
      </c>
      <c r="G1896">
        <v>1</v>
      </c>
      <c r="H1896" t="s">
        <v>1110</v>
      </c>
      <c r="I1896">
        <v>33.606099999999998</v>
      </c>
      <c r="J1896">
        <v>-117.9311</v>
      </c>
      <c r="K1896" s="11">
        <v>0</v>
      </c>
      <c r="L1896">
        <v>15593</v>
      </c>
      <c r="N1896">
        <v>1.98</v>
      </c>
      <c r="O1896" s="11">
        <v>4.0999999999999996</v>
      </c>
      <c r="P1896" s="11">
        <v>0.24</v>
      </c>
      <c r="Q1896" s="12">
        <v>0</v>
      </c>
      <c r="R1896">
        <v>0.1</v>
      </c>
      <c r="T1896" s="42">
        <v>20.5</v>
      </c>
    </row>
    <row r="1897" spans="1:20" x14ac:dyDescent="0.2">
      <c r="A1897">
        <v>3472</v>
      </c>
      <c r="B1897">
        <v>2015</v>
      </c>
      <c r="C1897" t="s">
        <v>1067</v>
      </c>
      <c r="D1897" s="40">
        <v>42212</v>
      </c>
      <c r="E1897" t="s">
        <v>835</v>
      </c>
      <c r="F1897" t="s">
        <v>838</v>
      </c>
      <c r="G1897">
        <v>1</v>
      </c>
      <c r="H1897" t="s">
        <v>1110</v>
      </c>
      <c r="I1897">
        <v>33.606099999999998</v>
      </c>
      <c r="J1897">
        <v>-117.9311</v>
      </c>
      <c r="K1897" s="11">
        <v>0</v>
      </c>
      <c r="L1897">
        <v>0</v>
      </c>
      <c r="N1897">
        <v>1.48</v>
      </c>
      <c r="O1897" s="11">
        <v>3.66</v>
      </c>
      <c r="P1897" s="11">
        <v>0.26</v>
      </c>
      <c r="Q1897" s="12">
        <v>0</v>
      </c>
      <c r="R1897">
        <v>0</v>
      </c>
      <c r="T1897" s="42">
        <v>20.9</v>
      </c>
    </row>
    <row r="1898" spans="1:20" x14ac:dyDescent="0.2">
      <c r="A1898">
        <v>3476</v>
      </c>
      <c r="B1898">
        <v>2015</v>
      </c>
      <c r="C1898" t="s">
        <v>1068</v>
      </c>
      <c r="D1898" s="40">
        <v>42219</v>
      </c>
      <c r="E1898" t="s">
        <v>835</v>
      </c>
      <c r="F1898" t="s">
        <v>838</v>
      </c>
      <c r="G1898">
        <v>1</v>
      </c>
      <c r="H1898" t="s">
        <v>1110</v>
      </c>
      <c r="I1898">
        <v>33.606099999999998</v>
      </c>
      <c r="J1898">
        <v>-117.9311</v>
      </c>
      <c r="K1898" s="11">
        <v>0</v>
      </c>
      <c r="L1898">
        <v>0</v>
      </c>
      <c r="N1898">
        <v>1.03</v>
      </c>
      <c r="O1898" s="11">
        <v>3.51</v>
      </c>
      <c r="P1898" s="11">
        <v>0.25</v>
      </c>
      <c r="Q1898" s="12">
        <v>0.2</v>
      </c>
      <c r="R1898">
        <v>0</v>
      </c>
      <c r="T1898" s="42">
        <v>20.8</v>
      </c>
    </row>
    <row r="1899" spans="1:20" x14ac:dyDescent="0.2">
      <c r="A1899">
        <v>3479</v>
      </c>
      <c r="B1899">
        <v>2015</v>
      </c>
      <c r="C1899" t="s">
        <v>1068</v>
      </c>
      <c r="D1899" s="40">
        <v>42226</v>
      </c>
      <c r="E1899" t="s">
        <v>835</v>
      </c>
      <c r="F1899" t="s">
        <v>838</v>
      </c>
      <c r="G1899">
        <v>1</v>
      </c>
      <c r="H1899" t="s">
        <v>1110</v>
      </c>
      <c r="I1899">
        <v>33.606099999999998</v>
      </c>
      <c r="J1899">
        <v>-117.9311</v>
      </c>
      <c r="K1899" s="11">
        <v>0</v>
      </c>
      <c r="L1899">
        <v>0</v>
      </c>
      <c r="N1899">
        <v>0.64</v>
      </c>
      <c r="O1899" s="11">
        <v>3.47</v>
      </c>
      <c r="P1899" s="11">
        <v>0.27</v>
      </c>
      <c r="Q1899" s="12">
        <v>0</v>
      </c>
      <c r="R1899">
        <v>0.1</v>
      </c>
      <c r="T1899" s="42">
        <v>20.100000000000001</v>
      </c>
    </row>
    <row r="1900" spans="1:20" x14ac:dyDescent="0.2">
      <c r="A1900">
        <v>3484</v>
      </c>
      <c r="B1900">
        <v>2015</v>
      </c>
      <c r="C1900" t="s">
        <v>1068</v>
      </c>
      <c r="D1900" s="40">
        <v>42233</v>
      </c>
      <c r="E1900" t="s">
        <v>835</v>
      </c>
      <c r="F1900" t="s">
        <v>838</v>
      </c>
      <c r="G1900">
        <v>1</v>
      </c>
      <c r="H1900" t="s">
        <v>1110</v>
      </c>
      <c r="I1900">
        <v>33.606099999999998</v>
      </c>
      <c r="J1900">
        <v>-117.9311</v>
      </c>
      <c r="K1900" s="11">
        <v>0</v>
      </c>
      <c r="L1900">
        <v>7796</v>
      </c>
      <c r="N1900">
        <v>0.75</v>
      </c>
      <c r="O1900" s="11">
        <v>2.8</v>
      </c>
      <c r="P1900" s="11">
        <v>0.31</v>
      </c>
      <c r="Q1900" s="12">
        <v>0.36</v>
      </c>
      <c r="R1900">
        <v>0</v>
      </c>
      <c r="T1900" s="42">
        <v>22.1</v>
      </c>
    </row>
    <row r="1901" spans="1:20" x14ac:dyDescent="0.2">
      <c r="A1901">
        <v>3487</v>
      </c>
      <c r="B1901">
        <v>2015</v>
      </c>
      <c r="C1901" t="s">
        <v>1068</v>
      </c>
      <c r="D1901" s="40">
        <v>42240</v>
      </c>
      <c r="E1901" t="s">
        <v>835</v>
      </c>
      <c r="F1901" t="s">
        <v>838</v>
      </c>
      <c r="G1901">
        <v>1</v>
      </c>
      <c r="H1901" t="s">
        <v>1110</v>
      </c>
      <c r="I1901">
        <v>33.606099999999998</v>
      </c>
      <c r="J1901">
        <v>-117.9311</v>
      </c>
      <c r="K1901" s="11">
        <v>0</v>
      </c>
      <c r="L1901">
        <v>0</v>
      </c>
      <c r="N1901">
        <v>0.88</v>
      </c>
      <c r="O1901" s="11">
        <v>2.92</v>
      </c>
      <c r="P1901" s="11">
        <v>0.38</v>
      </c>
      <c r="Q1901" s="12">
        <v>0.54</v>
      </c>
      <c r="R1901">
        <v>0</v>
      </c>
      <c r="T1901" s="42">
        <v>22</v>
      </c>
    </row>
    <row r="1902" spans="1:20" x14ac:dyDescent="0.2">
      <c r="A1902">
        <v>3490</v>
      </c>
      <c r="B1902">
        <v>2015</v>
      </c>
      <c r="C1902" t="s">
        <v>1068</v>
      </c>
      <c r="D1902" s="40">
        <v>42247</v>
      </c>
      <c r="E1902" t="s">
        <v>835</v>
      </c>
      <c r="F1902" t="s">
        <v>838</v>
      </c>
      <c r="G1902">
        <v>1</v>
      </c>
      <c r="H1902" t="s">
        <v>1110</v>
      </c>
      <c r="I1902">
        <v>33.606099999999998</v>
      </c>
      <c r="J1902">
        <v>-117.9311</v>
      </c>
      <c r="K1902" s="11">
        <v>0</v>
      </c>
      <c r="L1902">
        <v>0</v>
      </c>
      <c r="N1902">
        <v>1.3</v>
      </c>
      <c r="O1902" s="11">
        <v>2.99</v>
      </c>
      <c r="P1902" s="11">
        <v>0.31</v>
      </c>
      <c r="Q1902" s="12">
        <v>0.24</v>
      </c>
      <c r="R1902">
        <v>0</v>
      </c>
      <c r="T1902" s="42">
        <v>22.8</v>
      </c>
    </row>
    <row r="1903" spans="1:20" x14ac:dyDescent="0.2">
      <c r="A1903">
        <v>3494</v>
      </c>
      <c r="B1903">
        <v>2015</v>
      </c>
      <c r="C1903" t="s">
        <v>1069</v>
      </c>
      <c r="D1903" s="40">
        <v>42255</v>
      </c>
      <c r="E1903" t="s">
        <v>835</v>
      </c>
      <c r="F1903" t="s">
        <v>838</v>
      </c>
      <c r="G1903">
        <v>1</v>
      </c>
      <c r="H1903" t="s">
        <v>1110</v>
      </c>
      <c r="I1903">
        <v>33.606099999999998</v>
      </c>
      <c r="J1903">
        <v>-117.9311</v>
      </c>
      <c r="K1903" s="11">
        <v>0</v>
      </c>
      <c r="L1903">
        <v>0</v>
      </c>
      <c r="N1903">
        <v>1.05</v>
      </c>
      <c r="O1903" s="11">
        <v>3.79</v>
      </c>
      <c r="P1903" s="11">
        <v>0.38</v>
      </c>
      <c r="Q1903" s="12">
        <v>0</v>
      </c>
      <c r="R1903">
        <v>0</v>
      </c>
      <c r="T1903" s="42">
        <v>21.8</v>
      </c>
    </row>
    <row r="1904" spans="1:20" x14ac:dyDescent="0.2">
      <c r="A1904">
        <v>3498</v>
      </c>
      <c r="B1904">
        <v>2015</v>
      </c>
      <c r="C1904" t="s">
        <v>1069</v>
      </c>
      <c r="D1904" s="40">
        <v>42261</v>
      </c>
      <c r="E1904" t="s">
        <v>835</v>
      </c>
      <c r="F1904" t="s">
        <v>838</v>
      </c>
      <c r="G1904">
        <v>1</v>
      </c>
      <c r="H1904" t="s">
        <v>1110</v>
      </c>
      <c r="I1904">
        <v>33.606099999999998</v>
      </c>
      <c r="J1904">
        <v>-117.9311</v>
      </c>
      <c r="K1904" s="11">
        <v>0</v>
      </c>
      <c r="L1904">
        <v>10395</v>
      </c>
      <c r="N1904">
        <v>0.99</v>
      </c>
      <c r="O1904" s="11">
        <v>2.84</v>
      </c>
      <c r="P1904" s="11">
        <v>0.22</v>
      </c>
      <c r="Q1904" s="12">
        <v>0.36</v>
      </c>
      <c r="R1904">
        <v>0</v>
      </c>
      <c r="T1904" s="42">
        <v>22.8</v>
      </c>
    </row>
    <row r="1905" spans="1:20" x14ac:dyDescent="0.2">
      <c r="A1905">
        <v>3503</v>
      </c>
      <c r="B1905">
        <v>2015</v>
      </c>
      <c r="C1905" t="s">
        <v>1069</v>
      </c>
      <c r="D1905" s="40">
        <v>42268</v>
      </c>
      <c r="E1905" t="s">
        <v>835</v>
      </c>
      <c r="F1905" t="s">
        <v>838</v>
      </c>
      <c r="G1905">
        <v>1</v>
      </c>
      <c r="H1905" t="s">
        <v>1110</v>
      </c>
      <c r="I1905">
        <v>33.606099999999998</v>
      </c>
      <c r="J1905">
        <v>-117.9311</v>
      </c>
      <c r="K1905" s="11">
        <v>0</v>
      </c>
      <c r="L1905">
        <v>0</v>
      </c>
      <c r="N1905">
        <v>1.02</v>
      </c>
      <c r="O1905" s="11">
        <v>2.14</v>
      </c>
      <c r="P1905" s="11">
        <v>0.32</v>
      </c>
      <c r="Q1905" s="12">
        <v>0.41</v>
      </c>
      <c r="R1905">
        <v>0</v>
      </c>
      <c r="T1905" s="42">
        <v>23</v>
      </c>
    </row>
    <row r="1906" spans="1:20" x14ac:dyDescent="0.2">
      <c r="A1906">
        <v>3507</v>
      </c>
      <c r="B1906">
        <v>2015</v>
      </c>
      <c r="C1906" t="s">
        <v>1069</v>
      </c>
      <c r="D1906" s="40">
        <v>42276</v>
      </c>
      <c r="E1906" t="s">
        <v>835</v>
      </c>
      <c r="F1906" t="s">
        <v>838</v>
      </c>
      <c r="G1906">
        <v>1</v>
      </c>
      <c r="H1906" t="s">
        <v>1110</v>
      </c>
      <c r="I1906">
        <v>33.606099999999998</v>
      </c>
      <c r="J1906">
        <v>-117.9311</v>
      </c>
      <c r="K1906" s="11">
        <v>0</v>
      </c>
      <c r="L1906">
        <v>0</v>
      </c>
      <c r="N1906">
        <v>0.94</v>
      </c>
      <c r="O1906" s="11">
        <v>2.31</v>
      </c>
      <c r="P1906" s="11">
        <v>0.26</v>
      </c>
      <c r="Q1906" s="12">
        <v>0</v>
      </c>
      <c r="R1906">
        <v>0</v>
      </c>
      <c r="T1906" s="42">
        <v>23.4</v>
      </c>
    </row>
    <row r="1907" spans="1:20" x14ac:dyDescent="0.2">
      <c r="A1907">
        <v>3510</v>
      </c>
      <c r="B1907">
        <v>2015</v>
      </c>
      <c r="C1907" t="s">
        <v>1081</v>
      </c>
      <c r="D1907" s="40">
        <v>42282</v>
      </c>
      <c r="E1907" t="s">
        <v>835</v>
      </c>
      <c r="F1907" t="s">
        <v>838</v>
      </c>
      <c r="G1907">
        <v>1</v>
      </c>
      <c r="H1907" t="s">
        <v>1110</v>
      </c>
      <c r="I1907">
        <v>33.606099999999998</v>
      </c>
      <c r="J1907">
        <v>-117.9311</v>
      </c>
      <c r="K1907" s="11">
        <v>0</v>
      </c>
      <c r="L1907">
        <v>0</v>
      </c>
      <c r="N1907">
        <v>0.91</v>
      </c>
      <c r="O1907" s="11">
        <v>1.62</v>
      </c>
      <c r="P1907" s="11">
        <v>0.25</v>
      </c>
      <c r="Q1907" s="12">
        <v>0</v>
      </c>
      <c r="R1907">
        <v>0</v>
      </c>
      <c r="T1907" s="42">
        <v>22.1</v>
      </c>
    </row>
    <row r="1908" spans="1:20" x14ac:dyDescent="0.2">
      <c r="A1908">
        <v>3514</v>
      </c>
      <c r="B1908">
        <v>2015</v>
      </c>
      <c r="C1908" t="s">
        <v>1081</v>
      </c>
      <c r="D1908" s="40">
        <v>42289</v>
      </c>
      <c r="E1908" t="s">
        <v>835</v>
      </c>
      <c r="F1908" t="s">
        <v>838</v>
      </c>
      <c r="G1908">
        <v>1</v>
      </c>
      <c r="H1908" t="s">
        <v>1110</v>
      </c>
      <c r="I1908">
        <v>33.606099999999998</v>
      </c>
      <c r="J1908">
        <v>-117.9311</v>
      </c>
      <c r="K1908" s="11">
        <v>0</v>
      </c>
      <c r="L1908">
        <v>0</v>
      </c>
      <c r="N1908">
        <v>0.4</v>
      </c>
      <c r="O1908" s="11">
        <v>2.41</v>
      </c>
      <c r="P1908" s="11">
        <v>0.37</v>
      </c>
      <c r="Q1908" s="12">
        <v>0</v>
      </c>
      <c r="R1908">
        <v>0.11</v>
      </c>
      <c r="T1908" s="42">
        <v>22.3</v>
      </c>
    </row>
    <row r="1909" spans="1:20" x14ac:dyDescent="0.2">
      <c r="A1909">
        <v>3518</v>
      </c>
      <c r="B1909">
        <v>2015</v>
      </c>
      <c r="C1909" t="s">
        <v>1081</v>
      </c>
      <c r="D1909" s="40">
        <v>42296</v>
      </c>
      <c r="E1909" t="s">
        <v>835</v>
      </c>
      <c r="F1909" t="s">
        <v>838</v>
      </c>
      <c r="G1909">
        <v>1</v>
      </c>
      <c r="H1909" t="s">
        <v>1110</v>
      </c>
      <c r="I1909">
        <v>33.606099999999998</v>
      </c>
      <c r="J1909">
        <v>-117.9311</v>
      </c>
      <c r="K1909" s="11">
        <v>0</v>
      </c>
      <c r="L1909">
        <v>0</v>
      </c>
      <c r="N1909">
        <v>1.83</v>
      </c>
      <c r="O1909" s="11">
        <v>4</v>
      </c>
      <c r="P1909" s="11">
        <v>0.28000000000000003</v>
      </c>
      <c r="Q1909" s="12">
        <v>0</v>
      </c>
      <c r="R1909">
        <v>0</v>
      </c>
      <c r="T1909" s="42">
        <v>21</v>
      </c>
    </row>
    <row r="1910" spans="1:20" x14ac:dyDescent="0.2">
      <c r="A1910">
        <v>3522</v>
      </c>
      <c r="B1910">
        <v>2015</v>
      </c>
      <c r="C1910" t="s">
        <v>1081</v>
      </c>
      <c r="D1910" s="40">
        <v>42303</v>
      </c>
      <c r="E1910" t="s">
        <v>835</v>
      </c>
      <c r="F1910" t="s">
        <v>838</v>
      </c>
      <c r="G1910">
        <v>1</v>
      </c>
      <c r="H1910" t="s">
        <v>1110</v>
      </c>
      <c r="I1910">
        <v>33.606099999999998</v>
      </c>
      <c r="J1910">
        <v>-117.9311</v>
      </c>
      <c r="K1910" s="11">
        <v>0</v>
      </c>
      <c r="L1910">
        <v>0</v>
      </c>
      <c r="N1910">
        <v>1.07</v>
      </c>
      <c r="O1910" s="11">
        <v>3</v>
      </c>
      <c r="P1910" s="11">
        <v>0.26</v>
      </c>
      <c r="Q1910" s="12">
        <v>0</v>
      </c>
      <c r="R1910">
        <v>0</v>
      </c>
      <c r="T1910" s="42">
        <v>21</v>
      </c>
    </row>
    <row r="1911" spans="1:20" x14ac:dyDescent="0.2">
      <c r="A1911">
        <v>3525</v>
      </c>
      <c r="B1911">
        <v>2015</v>
      </c>
      <c r="C1911" t="s">
        <v>1094</v>
      </c>
      <c r="D1911" s="40">
        <v>42310</v>
      </c>
      <c r="E1911" t="s">
        <v>835</v>
      </c>
      <c r="F1911" t="s">
        <v>838</v>
      </c>
      <c r="G1911">
        <v>1</v>
      </c>
      <c r="H1911" t="s">
        <v>1110</v>
      </c>
      <c r="I1911">
        <v>33.606099999999998</v>
      </c>
      <c r="J1911">
        <v>-117.9311</v>
      </c>
      <c r="K1911" s="11">
        <v>0</v>
      </c>
      <c r="L1911">
        <v>7796</v>
      </c>
      <c r="N1911">
        <v>0.87</v>
      </c>
      <c r="O1911" s="11">
        <v>1.7</v>
      </c>
      <c r="P1911" s="11">
        <v>0.25</v>
      </c>
      <c r="Q1911" s="12">
        <v>0.36</v>
      </c>
      <c r="R1911">
        <v>0</v>
      </c>
      <c r="T1911" s="42">
        <v>21.1</v>
      </c>
    </row>
    <row r="1912" spans="1:20" x14ac:dyDescent="0.2">
      <c r="A1912">
        <v>3526</v>
      </c>
      <c r="B1912">
        <v>2015</v>
      </c>
      <c r="C1912" t="s">
        <v>1094</v>
      </c>
      <c r="D1912" s="40">
        <v>42310</v>
      </c>
      <c r="E1912" t="s">
        <v>833</v>
      </c>
      <c r="F1912" t="s">
        <v>838</v>
      </c>
      <c r="G1912">
        <v>1</v>
      </c>
      <c r="H1912" t="s">
        <v>1110</v>
      </c>
      <c r="I1912">
        <v>32.866999999999997</v>
      </c>
      <c r="J1912">
        <v>-117.25700000000001</v>
      </c>
      <c r="K1912" s="11">
        <v>0</v>
      </c>
      <c r="L1912">
        <v>0</v>
      </c>
      <c r="N1912">
        <v>0.88</v>
      </c>
      <c r="O1912" s="11">
        <v>0</v>
      </c>
      <c r="P1912" s="11">
        <v>0</v>
      </c>
      <c r="Q1912" s="12">
        <v>0</v>
      </c>
      <c r="R1912">
        <v>0</v>
      </c>
      <c r="T1912" s="42">
        <v>20.9</v>
      </c>
    </row>
    <row r="1913" spans="1:20" x14ac:dyDescent="0.2">
      <c r="A1913">
        <v>3530</v>
      </c>
      <c r="B1913">
        <v>2015</v>
      </c>
      <c r="C1913" t="s">
        <v>1094</v>
      </c>
      <c r="D1913" s="40">
        <v>42317</v>
      </c>
      <c r="E1913" t="s">
        <v>835</v>
      </c>
      <c r="F1913" t="s">
        <v>838</v>
      </c>
      <c r="G1913">
        <v>1</v>
      </c>
      <c r="H1913" t="s">
        <v>1110</v>
      </c>
      <c r="I1913">
        <v>33.606099999999998</v>
      </c>
      <c r="J1913">
        <v>-117.9311</v>
      </c>
      <c r="K1913" s="11">
        <v>0</v>
      </c>
      <c r="L1913">
        <v>0</v>
      </c>
      <c r="N1913">
        <v>0.53</v>
      </c>
      <c r="O1913" s="11">
        <v>3.69</v>
      </c>
      <c r="P1913" s="11">
        <v>0.24</v>
      </c>
      <c r="Q1913" s="12">
        <v>0</v>
      </c>
      <c r="R1913">
        <v>0</v>
      </c>
      <c r="T1913" s="42">
        <v>19.600000000000001</v>
      </c>
    </row>
    <row r="1914" spans="1:20" x14ac:dyDescent="0.2">
      <c r="A1914">
        <v>3535</v>
      </c>
      <c r="B1914">
        <v>2015</v>
      </c>
      <c r="C1914" t="s">
        <v>1094</v>
      </c>
      <c r="D1914" s="40">
        <v>42325</v>
      </c>
      <c r="E1914" t="s">
        <v>835</v>
      </c>
      <c r="F1914" t="s">
        <v>838</v>
      </c>
      <c r="G1914">
        <v>1</v>
      </c>
      <c r="H1914" t="s">
        <v>1110</v>
      </c>
      <c r="I1914">
        <v>33.606099999999998</v>
      </c>
      <c r="J1914">
        <v>-117.9311</v>
      </c>
      <c r="K1914" s="11">
        <v>0</v>
      </c>
      <c r="L1914">
        <v>5198</v>
      </c>
      <c r="N1914">
        <v>2.0499999999999998</v>
      </c>
      <c r="O1914" s="11">
        <v>3.01</v>
      </c>
      <c r="P1914" s="11">
        <v>0.33</v>
      </c>
      <c r="Q1914" s="12">
        <v>1.1399999999999999</v>
      </c>
      <c r="R1914">
        <v>0.11</v>
      </c>
      <c r="T1914" s="42">
        <v>16</v>
      </c>
    </row>
    <row r="1915" spans="1:20" x14ac:dyDescent="0.2">
      <c r="A1915">
        <v>3538</v>
      </c>
      <c r="B1915">
        <v>2015</v>
      </c>
      <c r="C1915" t="s">
        <v>1094</v>
      </c>
      <c r="D1915" s="40">
        <v>42331</v>
      </c>
      <c r="E1915" t="s">
        <v>835</v>
      </c>
      <c r="F1915" t="s">
        <v>838</v>
      </c>
      <c r="G1915">
        <v>1</v>
      </c>
      <c r="H1915" t="s">
        <v>1110</v>
      </c>
      <c r="I1915">
        <v>33.606099999999998</v>
      </c>
      <c r="J1915">
        <v>-117.9311</v>
      </c>
      <c r="K1915" s="11">
        <v>0</v>
      </c>
      <c r="L1915">
        <v>0</v>
      </c>
      <c r="N1915">
        <v>0.7</v>
      </c>
      <c r="O1915" s="11">
        <v>2.27</v>
      </c>
      <c r="P1915" s="11">
        <v>0.35</v>
      </c>
      <c r="Q1915" s="12">
        <v>0</v>
      </c>
      <c r="R1915">
        <v>0</v>
      </c>
      <c r="T1915" s="42">
        <v>19.5</v>
      </c>
    </row>
    <row r="1916" spans="1:20" x14ac:dyDescent="0.2">
      <c r="A1916">
        <v>3541</v>
      </c>
      <c r="B1916">
        <v>2015</v>
      </c>
      <c r="C1916" t="s">
        <v>1094</v>
      </c>
      <c r="D1916" s="40">
        <v>42338</v>
      </c>
      <c r="E1916" t="s">
        <v>835</v>
      </c>
      <c r="F1916" t="s">
        <v>838</v>
      </c>
      <c r="G1916">
        <v>1</v>
      </c>
      <c r="H1916" t="s">
        <v>1110</v>
      </c>
      <c r="I1916">
        <v>33.606099999999998</v>
      </c>
      <c r="J1916">
        <v>-117.9311</v>
      </c>
      <c r="K1916" s="11">
        <v>0</v>
      </c>
      <c r="L1916">
        <v>0</v>
      </c>
      <c r="N1916">
        <v>0.59</v>
      </c>
      <c r="O1916" s="11">
        <v>2.99</v>
      </c>
      <c r="P1916" s="11">
        <v>0.36</v>
      </c>
      <c r="Q1916" s="12">
        <v>0</v>
      </c>
      <c r="R1916">
        <v>0</v>
      </c>
      <c r="T1916" s="42">
        <v>17.600000000000001</v>
      </c>
    </row>
    <row r="1917" spans="1:20" x14ac:dyDescent="0.2">
      <c r="A1917">
        <v>3546</v>
      </c>
      <c r="B1917">
        <v>2015</v>
      </c>
      <c r="C1917" t="s">
        <v>1065</v>
      </c>
      <c r="D1917" s="40">
        <v>42345</v>
      </c>
      <c r="E1917" t="s">
        <v>835</v>
      </c>
      <c r="F1917" t="s">
        <v>838</v>
      </c>
      <c r="G1917">
        <v>1</v>
      </c>
      <c r="H1917" t="s">
        <v>1110</v>
      </c>
      <c r="I1917">
        <v>33.606099999999998</v>
      </c>
      <c r="J1917">
        <v>-117.9311</v>
      </c>
      <c r="K1917" s="11">
        <v>0</v>
      </c>
      <c r="L1917">
        <v>0</v>
      </c>
      <c r="N1917">
        <v>0.78</v>
      </c>
      <c r="O1917" s="11">
        <v>3.05</v>
      </c>
      <c r="P1917" s="11">
        <v>0.27</v>
      </c>
      <c r="Q1917" s="12">
        <v>0</v>
      </c>
      <c r="R1917">
        <v>0</v>
      </c>
      <c r="T1917" s="42">
        <v>17.8</v>
      </c>
    </row>
    <row r="1918" spans="1:20" x14ac:dyDescent="0.2">
      <c r="A1918">
        <v>3548</v>
      </c>
      <c r="B1918">
        <v>2015</v>
      </c>
      <c r="C1918" t="s">
        <v>1065</v>
      </c>
      <c r="D1918" s="40">
        <v>42352</v>
      </c>
      <c r="E1918" t="s">
        <v>835</v>
      </c>
      <c r="F1918" t="s">
        <v>838</v>
      </c>
      <c r="G1918">
        <v>1</v>
      </c>
      <c r="H1918" t="s">
        <v>1110</v>
      </c>
      <c r="I1918">
        <v>33.606099999999998</v>
      </c>
      <c r="J1918">
        <v>-117.9311</v>
      </c>
      <c r="K1918" s="11">
        <v>0</v>
      </c>
      <c r="L1918">
        <v>15593</v>
      </c>
      <c r="N1918">
        <v>2.54</v>
      </c>
      <c r="O1918" s="11">
        <v>4.6100000000000003</v>
      </c>
      <c r="P1918" s="11">
        <v>0.44</v>
      </c>
      <c r="Q1918" s="12">
        <v>0.86</v>
      </c>
      <c r="R1918">
        <v>0.11</v>
      </c>
      <c r="T1918" s="42">
        <v>15.9</v>
      </c>
    </row>
    <row r="1919" spans="1:20" x14ac:dyDescent="0.2">
      <c r="A1919">
        <v>3554</v>
      </c>
      <c r="B1919">
        <v>2015</v>
      </c>
      <c r="C1919" t="s">
        <v>1065</v>
      </c>
      <c r="D1919" s="40">
        <v>42359</v>
      </c>
      <c r="E1919" t="s">
        <v>835</v>
      </c>
      <c r="F1919" t="s">
        <v>838</v>
      </c>
      <c r="G1919">
        <v>1</v>
      </c>
      <c r="H1919" t="s">
        <v>1110</v>
      </c>
      <c r="I1919">
        <v>33.606099999999998</v>
      </c>
      <c r="J1919">
        <v>-117.9311</v>
      </c>
      <c r="K1919" s="11">
        <v>0</v>
      </c>
      <c r="L1919">
        <v>15593</v>
      </c>
      <c r="N1919">
        <v>1.83</v>
      </c>
      <c r="O1919" s="11">
        <v>4.6399999999999997</v>
      </c>
      <c r="P1919" s="11">
        <v>0.44</v>
      </c>
      <c r="Q1919" s="12">
        <v>1.21</v>
      </c>
      <c r="R1919">
        <v>0.11</v>
      </c>
      <c r="T1919" s="42">
        <v>15.9</v>
      </c>
    </row>
    <row r="1920" spans="1:20" x14ac:dyDescent="0.2">
      <c r="A1920">
        <v>3561</v>
      </c>
      <c r="B1920">
        <v>2016</v>
      </c>
      <c r="C1920" t="s">
        <v>1079</v>
      </c>
      <c r="D1920" s="40">
        <v>42373</v>
      </c>
      <c r="E1920" t="s">
        <v>835</v>
      </c>
      <c r="F1920" t="s">
        <v>838</v>
      </c>
      <c r="G1920">
        <v>1</v>
      </c>
      <c r="H1920" t="s">
        <v>1110</v>
      </c>
      <c r="I1920">
        <v>33.606099999999998</v>
      </c>
      <c r="J1920">
        <v>-117.9311</v>
      </c>
      <c r="K1920" s="11">
        <v>0</v>
      </c>
      <c r="L1920">
        <v>15593</v>
      </c>
      <c r="N1920">
        <v>3</v>
      </c>
      <c r="O1920" s="11">
        <v>1.1599999999999999</v>
      </c>
      <c r="P1920" s="11">
        <v>0.28999999999999998</v>
      </c>
      <c r="Q1920" s="12">
        <v>0</v>
      </c>
      <c r="R1920">
        <v>0</v>
      </c>
      <c r="T1920" s="42">
        <v>15.7</v>
      </c>
    </row>
    <row r="1921" spans="1:20" x14ac:dyDescent="0.2">
      <c r="A1921">
        <v>3564</v>
      </c>
      <c r="B1921">
        <v>2016</v>
      </c>
      <c r="C1921" t="s">
        <v>1079</v>
      </c>
      <c r="D1921" s="40">
        <v>42380</v>
      </c>
      <c r="E1921" t="s">
        <v>835</v>
      </c>
      <c r="F1921" t="s">
        <v>838</v>
      </c>
      <c r="G1921">
        <v>1</v>
      </c>
      <c r="H1921" t="s">
        <v>1110</v>
      </c>
      <c r="I1921">
        <v>33.606099999999998</v>
      </c>
      <c r="J1921">
        <v>-117.9311</v>
      </c>
      <c r="K1921" s="11">
        <v>0</v>
      </c>
      <c r="L1921">
        <v>10395</v>
      </c>
      <c r="N1921">
        <v>4.0999999999999996</v>
      </c>
      <c r="O1921" s="11">
        <v>1.0900000000000001</v>
      </c>
      <c r="P1921" s="11">
        <v>0.25</v>
      </c>
      <c r="Q1921" s="12">
        <v>0.36</v>
      </c>
      <c r="R1921">
        <v>0</v>
      </c>
      <c r="T1921" s="42">
        <v>15.1</v>
      </c>
    </row>
    <row r="1922" spans="1:20" x14ac:dyDescent="0.2">
      <c r="A1922">
        <v>3565</v>
      </c>
      <c r="B1922">
        <v>2016</v>
      </c>
      <c r="C1922" t="s">
        <v>1079</v>
      </c>
      <c r="D1922" s="40">
        <v>42380</v>
      </c>
      <c r="E1922" t="s">
        <v>833</v>
      </c>
      <c r="F1922" t="s">
        <v>838</v>
      </c>
      <c r="G1922">
        <v>1</v>
      </c>
      <c r="H1922" t="s">
        <v>1110</v>
      </c>
      <c r="I1922">
        <v>32.866999999999997</v>
      </c>
      <c r="J1922">
        <v>-117.25700000000001</v>
      </c>
      <c r="K1922" s="11">
        <v>0</v>
      </c>
      <c r="L1922">
        <v>0</v>
      </c>
      <c r="N1922">
        <v>1.41</v>
      </c>
      <c r="O1922" s="11">
        <v>0</v>
      </c>
      <c r="P1922" s="11">
        <v>0</v>
      </c>
      <c r="Q1922" s="12">
        <v>0</v>
      </c>
      <c r="R1922">
        <v>0</v>
      </c>
      <c r="T1922" s="42">
        <v>15.8</v>
      </c>
    </row>
    <row r="1923" spans="1:20" x14ac:dyDescent="0.2">
      <c r="A1923">
        <v>3569</v>
      </c>
      <c r="B1923">
        <v>2016</v>
      </c>
      <c r="C1923" t="s">
        <v>1079</v>
      </c>
      <c r="D1923" s="40">
        <v>42387</v>
      </c>
      <c r="E1923" t="s">
        <v>833</v>
      </c>
      <c r="F1923" t="s">
        <v>838</v>
      </c>
      <c r="G1923">
        <v>1</v>
      </c>
      <c r="H1923" t="s">
        <v>1110</v>
      </c>
      <c r="I1923">
        <v>32.866999999999997</v>
      </c>
      <c r="J1923">
        <v>-117.25700000000001</v>
      </c>
      <c r="K1923" s="11">
        <v>0</v>
      </c>
      <c r="L1923">
        <v>0</v>
      </c>
      <c r="N1923">
        <v>2.38</v>
      </c>
      <c r="O1923" s="11">
        <v>0</v>
      </c>
      <c r="P1923" s="11">
        <v>0</v>
      </c>
      <c r="Q1923" s="12">
        <v>0</v>
      </c>
      <c r="R1923">
        <v>0</v>
      </c>
      <c r="T1923" s="42">
        <v>15.8</v>
      </c>
    </row>
    <row r="1924" spans="1:20" x14ac:dyDescent="0.2">
      <c r="A1924">
        <v>3570</v>
      </c>
      <c r="B1924">
        <v>2016</v>
      </c>
      <c r="C1924" t="s">
        <v>1079</v>
      </c>
      <c r="D1924" s="40">
        <v>42388</v>
      </c>
      <c r="E1924" t="s">
        <v>835</v>
      </c>
      <c r="F1924" t="s">
        <v>838</v>
      </c>
      <c r="G1924">
        <v>1</v>
      </c>
      <c r="H1924" t="s">
        <v>1110</v>
      </c>
      <c r="I1924">
        <v>33.606099999999998</v>
      </c>
      <c r="J1924">
        <v>-117.9311</v>
      </c>
      <c r="K1924" s="11">
        <v>0.04</v>
      </c>
      <c r="L1924">
        <v>0</v>
      </c>
      <c r="N1924">
        <v>3.11</v>
      </c>
      <c r="O1924" s="11">
        <v>3.82</v>
      </c>
      <c r="P1924" s="11">
        <v>0.37</v>
      </c>
      <c r="Q1924" s="12">
        <v>0.52</v>
      </c>
      <c r="R1924">
        <v>0.1</v>
      </c>
      <c r="T1924" s="42">
        <v>15.5</v>
      </c>
    </row>
    <row r="1925" spans="1:20" x14ac:dyDescent="0.2">
      <c r="A1925">
        <v>3573</v>
      </c>
      <c r="B1925">
        <v>2016</v>
      </c>
      <c r="C1925" t="s">
        <v>1079</v>
      </c>
      <c r="D1925" s="40">
        <v>42394</v>
      </c>
      <c r="E1925" t="s">
        <v>835</v>
      </c>
      <c r="F1925" t="s">
        <v>838</v>
      </c>
      <c r="G1925">
        <v>1</v>
      </c>
      <c r="H1925" t="s">
        <v>1110</v>
      </c>
      <c r="I1925">
        <v>33.606099999999998</v>
      </c>
      <c r="J1925">
        <v>-117.9311</v>
      </c>
      <c r="K1925" s="11">
        <v>0</v>
      </c>
      <c r="L1925">
        <v>0</v>
      </c>
      <c r="N1925">
        <v>2.09</v>
      </c>
      <c r="O1925" s="11">
        <v>5.28</v>
      </c>
      <c r="P1925" s="11">
        <v>0.46</v>
      </c>
      <c r="Q1925" s="12">
        <v>2.04</v>
      </c>
      <c r="R1925">
        <v>0.32</v>
      </c>
      <c r="T1925" s="42">
        <v>15.5</v>
      </c>
    </row>
    <row r="1926" spans="1:20" x14ac:dyDescent="0.2">
      <c r="A1926">
        <v>3577</v>
      </c>
      <c r="B1926">
        <v>2016</v>
      </c>
      <c r="C1926" t="s">
        <v>1080</v>
      </c>
      <c r="D1926" s="40">
        <v>42402</v>
      </c>
      <c r="E1926" t="s">
        <v>835</v>
      </c>
      <c r="F1926" t="s">
        <v>838</v>
      </c>
      <c r="G1926">
        <v>1</v>
      </c>
      <c r="H1926" t="s">
        <v>1110</v>
      </c>
      <c r="I1926">
        <v>33.606099999999998</v>
      </c>
      <c r="J1926">
        <v>-117.9311</v>
      </c>
      <c r="K1926" s="11">
        <v>0</v>
      </c>
      <c r="L1926">
        <v>0</v>
      </c>
      <c r="N1926">
        <v>3.11</v>
      </c>
      <c r="O1926" s="11">
        <v>6.73</v>
      </c>
      <c r="P1926" s="11">
        <v>0.56999999999999995</v>
      </c>
      <c r="Q1926" s="12">
        <v>4.8</v>
      </c>
      <c r="R1926">
        <v>0.19</v>
      </c>
      <c r="T1926" s="42">
        <v>12.9</v>
      </c>
    </row>
    <row r="1927" spans="1:20" x14ac:dyDescent="0.2">
      <c r="A1927">
        <v>3578</v>
      </c>
      <c r="B1927">
        <v>2016</v>
      </c>
      <c r="C1927" t="s">
        <v>1080</v>
      </c>
      <c r="D1927" s="40">
        <v>42402</v>
      </c>
      <c r="E1927" t="s">
        <v>833</v>
      </c>
      <c r="F1927" t="s">
        <v>838</v>
      </c>
      <c r="G1927">
        <v>1</v>
      </c>
      <c r="H1927" t="s">
        <v>1110</v>
      </c>
      <c r="I1927">
        <v>32.866999999999997</v>
      </c>
      <c r="J1927">
        <v>-117.25700000000001</v>
      </c>
      <c r="K1927" s="11">
        <v>0</v>
      </c>
      <c r="L1927">
        <v>0</v>
      </c>
      <c r="N1927">
        <v>2.4</v>
      </c>
      <c r="O1927" s="11">
        <v>0</v>
      </c>
      <c r="P1927" s="11">
        <v>0</v>
      </c>
      <c r="Q1927" s="12">
        <v>0</v>
      </c>
      <c r="R1927">
        <v>0</v>
      </c>
      <c r="T1927" s="42">
        <v>14.8</v>
      </c>
    </row>
    <row r="1928" spans="1:20" x14ac:dyDescent="0.2">
      <c r="A1928">
        <v>3581</v>
      </c>
      <c r="B1928">
        <v>2016</v>
      </c>
      <c r="C1928" t="s">
        <v>1080</v>
      </c>
      <c r="D1928" s="40">
        <v>42408</v>
      </c>
      <c r="E1928" t="s">
        <v>835</v>
      </c>
      <c r="F1928" t="s">
        <v>838</v>
      </c>
      <c r="G1928">
        <v>1</v>
      </c>
      <c r="H1928" t="s">
        <v>1110</v>
      </c>
      <c r="I1928">
        <v>33.606099999999998</v>
      </c>
      <c r="J1928">
        <v>-117.9311</v>
      </c>
      <c r="K1928" s="11">
        <v>0</v>
      </c>
      <c r="L1928">
        <v>49377</v>
      </c>
      <c r="N1928">
        <v>2.61</v>
      </c>
      <c r="O1928" s="11">
        <v>4.59</v>
      </c>
      <c r="P1928" s="11">
        <v>0.35</v>
      </c>
      <c r="Q1928" s="12">
        <v>1.98</v>
      </c>
      <c r="R1928">
        <v>0.1</v>
      </c>
      <c r="T1928" s="42">
        <v>15.1</v>
      </c>
    </row>
    <row r="1929" spans="1:20" x14ac:dyDescent="0.2">
      <c r="A1929">
        <v>3583</v>
      </c>
      <c r="B1929">
        <v>2016</v>
      </c>
      <c r="C1929" t="s">
        <v>1080</v>
      </c>
      <c r="D1929" s="40">
        <v>42415</v>
      </c>
      <c r="E1929" t="s">
        <v>835</v>
      </c>
      <c r="F1929" t="s">
        <v>838</v>
      </c>
      <c r="G1929">
        <v>1</v>
      </c>
      <c r="H1929" t="s">
        <v>1110</v>
      </c>
      <c r="I1929">
        <v>33.606099999999998</v>
      </c>
      <c r="J1929">
        <v>-117.9311</v>
      </c>
      <c r="K1929" s="11">
        <v>0</v>
      </c>
      <c r="L1929">
        <v>64969</v>
      </c>
      <c r="N1929">
        <v>1.41</v>
      </c>
      <c r="O1929" s="11">
        <v>3.41</v>
      </c>
      <c r="P1929" s="11">
        <v>0.34</v>
      </c>
      <c r="Q1929" s="12">
        <v>0</v>
      </c>
      <c r="R1929">
        <v>0</v>
      </c>
      <c r="T1929" s="42">
        <v>17.8</v>
      </c>
    </row>
    <row r="1930" spans="1:20" x14ac:dyDescent="0.2">
      <c r="A1930">
        <v>3587</v>
      </c>
      <c r="B1930">
        <v>2016</v>
      </c>
      <c r="C1930" t="s">
        <v>1080</v>
      </c>
      <c r="D1930" s="40">
        <v>42422</v>
      </c>
      <c r="E1930" t="s">
        <v>835</v>
      </c>
      <c r="F1930" t="s">
        <v>838</v>
      </c>
      <c r="G1930">
        <v>1</v>
      </c>
      <c r="H1930" t="s">
        <v>1110</v>
      </c>
      <c r="I1930">
        <v>33.606099999999998</v>
      </c>
      <c r="J1930">
        <v>-117.9311</v>
      </c>
      <c r="K1930" s="11">
        <v>0</v>
      </c>
      <c r="L1930">
        <v>2599</v>
      </c>
      <c r="N1930">
        <v>1.78</v>
      </c>
      <c r="O1930" s="11">
        <v>1.74</v>
      </c>
      <c r="P1930" s="11">
        <v>0.26</v>
      </c>
      <c r="Q1930" s="12">
        <v>0.2</v>
      </c>
      <c r="R1930">
        <v>0</v>
      </c>
      <c r="T1930" s="42">
        <v>17.399999999999999</v>
      </c>
    </row>
    <row r="1931" spans="1:20" x14ac:dyDescent="0.2">
      <c r="A1931">
        <v>3590</v>
      </c>
      <c r="B1931">
        <v>2016</v>
      </c>
      <c r="C1931" t="s">
        <v>1080</v>
      </c>
      <c r="D1931" s="40">
        <v>42429</v>
      </c>
      <c r="E1931" t="s">
        <v>835</v>
      </c>
      <c r="F1931" t="s">
        <v>838</v>
      </c>
      <c r="G1931">
        <v>1</v>
      </c>
      <c r="H1931" t="s">
        <v>1110</v>
      </c>
      <c r="I1931">
        <v>33.606099999999998</v>
      </c>
      <c r="J1931">
        <v>-117.9311</v>
      </c>
      <c r="K1931" s="11">
        <v>0</v>
      </c>
      <c r="L1931">
        <v>0</v>
      </c>
      <c r="N1931">
        <v>1.69</v>
      </c>
      <c r="O1931" s="11">
        <v>1.92</v>
      </c>
      <c r="P1931" s="11">
        <v>0.25</v>
      </c>
      <c r="Q1931" s="12">
        <v>0.22</v>
      </c>
      <c r="R1931">
        <v>0</v>
      </c>
      <c r="T1931" s="42">
        <v>17.3</v>
      </c>
    </row>
    <row r="1932" spans="1:20" x14ac:dyDescent="0.2">
      <c r="A1932">
        <v>3593</v>
      </c>
      <c r="B1932">
        <v>2016</v>
      </c>
      <c r="C1932" t="s">
        <v>1062</v>
      </c>
      <c r="D1932" s="40">
        <v>42437</v>
      </c>
      <c r="E1932" t="s">
        <v>835</v>
      </c>
      <c r="F1932" t="s">
        <v>838</v>
      </c>
      <c r="G1932">
        <v>1</v>
      </c>
      <c r="H1932" t="s">
        <v>1110</v>
      </c>
      <c r="I1932">
        <v>33.606099999999998</v>
      </c>
      <c r="J1932">
        <v>-117.9311</v>
      </c>
      <c r="K1932" s="11">
        <v>0</v>
      </c>
      <c r="L1932">
        <v>12994</v>
      </c>
      <c r="N1932">
        <v>3.48</v>
      </c>
      <c r="O1932" s="11">
        <v>4.79</v>
      </c>
      <c r="P1932" s="11">
        <v>0.39</v>
      </c>
      <c r="Q1932" s="12">
        <v>0.99</v>
      </c>
      <c r="R1932">
        <v>0.23</v>
      </c>
      <c r="T1932" s="42">
        <v>15.8</v>
      </c>
    </row>
    <row r="1933" spans="1:20" x14ac:dyDescent="0.2">
      <c r="A1933">
        <v>3596</v>
      </c>
      <c r="B1933">
        <v>2016</v>
      </c>
      <c r="C1933" t="s">
        <v>1062</v>
      </c>
      <c r="D1933" s="40">
        <v>42443</v>
      </c>
      <c r="E1933" t="s">
        <v>835</v>
      </c>
      <c r="F1933" t="s">
        <v>838</v>
      </c>
      <c r="G1933">
        <v>1</v>
      </c>
      <c r="H1933" t="s">
        <v>1110</v>
      </c>
      <c r="I1933">
        <v>33.606099999999998</v>
      </c>
      <c r="J1933">
        <v>-117.9311</v>
      </c>
      <c r="K1933" s="11">
        <v>0</v>
      </c>
      <c r="L1933">
        <v>41580</v>
      </c>
      <c r="N1933">
        <v>6.34</v>
      </c>
      <c r="O1933" s="11">
        <v>4.62</v>
      </c>
      <c r="P1933" s="11">
        <v>0.33</v>
      </c>
      <c r="Q1933" s="12">
        <v>2.4</v>
      </c>
      <c r="R1933">
        <v>0.3</v>
      </c>
      <c r="T1933" s="42">
        <v>16.3</v>
      </c>
    </row>
    <row r="1934" spans="1:20" x14ac:dyDescent="0.2">
      <c r="A1934">
        <v>3599</v>
      </c>
      <c r="B1934">
        <v>2016</v>
      </c>
      <c r="C1934" t="s">
        <v>1062</v>
      </c>
      <c r="D1934" s="40">
        <v>42450</v>
      </c>
      <c r="E1934" t="s">
        <v>835</v>
      </c>
      <c r="F1934" t="s">
        <v>838</v>
      </c>
      <c r="G1934">
        <v>1</v>
      </c>
      <c r="H1934" t="s">
        <v>1110</v>
      </c>
      <c r="I1934">
        <v>33.606099999999998</v>
      </c>
      <c r="J1934">
        <v>-117.9311</v>
      </c>
      <c r="K1934" s="11">
        <v>0</v>
      </c>
      <c r="L1934">
        <v>161124</v>
      </c>
      <c r="N1934">
        <v>5.24</v>
      </c>
      <c r="O1934" s="11">
        <v>3.54</v>
      </c>
      <c r="P1934" s="11">
        <v>0.34</v>
      </c>
      <c r="Q1934" s="12">
        <v>0.73</v>
      </c>
      <c r="R1934">
        <v>0.1</v>
      </c>
      <c r="T1934" s="42">
        <v>15.6</v>
      </c>
    </row>
    <row r="1935" spans="1:20" x14ac:dyDescent="0.2">
      <c r="A1935">
        <v>3602</v>
      </c>
      <c r="B1935">
        <v>2016</v>
      </c>
      <c r="C1935" t="s">
        <v>1062</v>
      </c>
      <c r="D1935" s="40">
        <v>42457</v>
      </c>
      <c r="E1935" t="s">
        <v>835</v>
      </c>
      <c r="F1935" t="s">
        <v>838</v>
      </c>
      <c r="G1935">
        <v>1</v>
      </c>
      <c r="H1935" t="s">
        <v>1110</v>
      </c>
      <c r="I1935">
        <v>33.606099999999998</v>
      </c>
      <c r="J1935">
        <v>-117.9311</v>
      </c>
      <c r="K1935" s="11">
        <v>0</v>
      </c>
      <c r="L1935">
        <v>80562</v>
      </c>
      <c r="N1935">
        <v>2.79</v>
      </c>
      <c r="O1935" s="11">
        <v>1.59</v>
      </c>
      <c r="P1935" s="11">
        <v>0.27</v>
      </c>
      <c r="Q1935" s="12">
        <v>0.54</v>
      </c>
      <c r="R1935">
        <v>0</v>
      </c>
      <c r="T1935" s="42">
        <v>16.2</v>
      </c>
    </row>
    <row r="1936" spans="1:20" x14ac:dyDescent="0.2">
      <c r="A1936">
        <v>3605</v>
      </c>
      <c r="B1936">
        <v>2016</v>
      </c>
      <c r="C1936" t="s">
        <v>1066</v>
      </c>
      <c r="D1936" s="40">
        <v>42464</v>
      </c>
      <c r="E1936" t="s">
        <v>835</v>
      </c>
      <c r="F1936" t="s">
        <v>838</v>
      </c>
      <c r="G1936">
        <v>1</v>
      </c>
      <c r="H1936" t="s">
        <v>1110</v>
      </c>
      <c r="I1936">
        <v>33.606099999999998</v>
      </c>
      <c r="J1936">
        <v>-117.9311</v>
      </c>
      <c r="K1936" s="11">
        <v>0</v>
      </c>
      <c r="L1936">
        <v>5198</v>
      </c>
      <c r="N1936">
        <v>5.53</v>
      </c>
      <c r="O1936" s="11">
        <v>4.21</v>
      </c>
      <c r="P1936" s="11">
        <v>0.3</v>
      </c>
      <c r="Q1936" s="12">
        <v>0.68</v>
      </c>
      <c r="R1936">
        <v>0</v>
      </c>
      <c r="T1936" s="42">
        <v>15</v>
      </c>
    </row>
    <row r="1937" spans="1:20" x14ac:dyDescent="0.2">
      <c r="A1937">
        <v>3607</v>
      </c>
      <c r="B1937">
        <v>2016</v>
      </c>
      <c r="C1937" t="s">
        <v>1066</v>
      </c>
      <c r="D1937" s="40">
        <v>42471</v>
      </c>
      <c r="E1937" t="s">
        <v>835</v>
      </c>
      <c r="F1937" t="s">
        <v>838</v>
      </c>
      <c r="G1937">
        <v>1</v>
      </c>
      <c r="H1937" t="s">
        <v>1110</v>
      </c>
      <c r="I1937">
        <v>33.606099999999998</v>
      </c>
      <c r="J1937">
        <v>-117.9311</v>
      </c>
      <c r="K1937" s="11">
        <v>0</v>
      </c>
      <c r="L1937">
        <v>0</v>
      </c>
      <c r="N1937">
        <v>1.72</v>
      </c>
      <c r="O1937" s="11">
        <v>3.33</v>
      </c>
      <c r="P1937" s="11">
        <v>0.27</v>
      </c>
      <c r="Q1937" s="12">
        <v>0.21</v>
      </c>
      <c r="R1937">
        <v>0.1</v>
      </c>
      <c r="T1937" s="42">
        <v>17.2</v>
      </c>
    </row>
    <row r="1938" spans="1:20" x14ac:dyDescent="0.2">
      <c r="A1938">
        <v>3610</v>
      </c>
      <c r="B1938">
        <v>2016</v>
      </c>
      <c r="C1938" t="s">
        <v>1066</v>
      </c>
      <c r="D1938" s="40">
        <v>42478</v>
      </c>
      <c r="E1938" t="s">
        <v>835</v>
      </c>
      <c r="F1938" t="s">
        <v>838</v>
      </c>
      <c r="G1938">
        <v>1</v>
      </c>
      <c r="H1938" t="s">
        <v>1110</v>
      </c>
      <c r="I1938">
        <v>33.606099999999998</v>
      </c>
      <c r="J1938">
        <v>-117.9311</v>
      </c>
      <c r="K1938" s="11">
        <v>0</v>
      </c>
      <c r="L1938">
        <v>0</v>
      </c>
      <c r="N1938">
        <v>1.87</v>
      </c>
      <c r="O1938" s="11">
        <v>3.11</v>
      </c>
      <c r="P1938" s="11">
        <v>0.21</v>
      </c>
      <c r="Q1938" s="12">
        <v>0.2</v>
      </c>
      <c r="R1938">
        <v>0</v>
      </c>
      <c r="T1938" s="42">
        <v>17.2</v>
      </c>
    </row>
    <row r="1939" spans="1:20" x14ac:dyDescent="0.2">
      <c r="A1939">
        <v>3613</v>
      </c>
      <c r="B1939">
        <v>2016</v>
      </c>
      <c r="C1939" t="s">
        <v>1066</v>
      </c>
      <c r="D1939" s="40">
        <v>42485</v>
      </c>
      <c r="E1939" t="s">
        <v>835</v>
      </c>
      <c r="F1939" t="s">
        <v>838</v>
      </c>
      <c r="G1939">
        <v>1</v>
      </c>
      <c r="H1939" t="s">
        <v>1110</v>
      </c>
      <c r="I1939">
        <v>33.606099999999998</v>
      </c>
      <c r="J1939">
        <v>-117.9311</v>
      </c>
      <c r="K1939" s="11">
        <v>0</v>
      </c>
      <c r="L1939">
        <v>0</v>
      </c>
      <c r="N1939">
        <v>3.81</v>
      </c>
      <c r="O1939" s="11">
        <v>6.68</v>
      </c>
      <c r="P1939" s="11">
        <v>0.41</v>
      </c>
      <c r="Q1939" s="12">
        <v>0.27</v>
      </c>
      <c r="R1939">
        <v>0</v>
      </c>
      <c r="T1939" s="42">
        <v>16.399999999999999</v>
      </c>
    </row>
    <row r="1940" spans="1:20" x14ac:dyDescent="0.2">
      <c r="A1940">
        <v>3617</v>
      </c>
      <c r="B1940">
        <v>2016</v>
      </c>
      <c r="C1940" t="s">
        <v>704</v>
      </c>
      <c r="D1940" s="40">
        <v>42492</v>
      </c>
      <c r="E1940" t="s">
        <v>835</v>
      </c>
      <c r="F1940" t="s">
        <v>838</v>
      </c>
      <c r="G1940">
        <v>1</v>
      </c>
      <c r="H1940" t="s">
        <v>1110</v>
      </c>
      <c r="I1940">
        <v>33.606099999999998</v>
      </c>
      <c r="J1940">
        <v>-117.9311</v>
      </c>
      <c r="K1940" s="11">
        <v>0</v>
      </c>
      <c r="L1940">
        <v>5198</v>
      </c>
      <c r="N1940">
        <v>1.01</v>
      </c>
      <c r="O1940" s="11">
        <v>3.27</v>
      </c>
      <c r="P1940" s="11">
        <v>0.25</v>
      </c>
      <c r="Q1940" s="12">
        <v>0</v>
      </c>
      <c r="R1940">
        <v>0</v>
      </c>
      <c r="T1940" s="42">
        <v>17.399999999999999</v>
      </c>
    </row>
    <row r="1941" spans="1:20" x14ac:dyDescent="0.2">
      <c r="A1941">
        <v>3618</v>
      </c>
      <c r="B1941">
        <v>2016</v>
      </c>
      <c r="C1941" t="s">
        <v>704</v>
      </c>
      <c r="D1941" s="40">
        <v>42499</v>
      </c>
      <c r="E1941" t="s">
        <v>835</v>
      </c>
      <c r="F1941" t="s">
        <v>838</v>
      </c>
      <c r="G1941">
        <v>1</v>
      </c>
      <c r="H1941" t="s">
        <v>1110</v>
      </c>
      <c r="I1941">
        <v>33.606099999999998</v>
      </c>
      <c r="J1941">
        <v>-117.9311</v>
      </c>
      <c r="K1941" s="11">
        <v>0</v>
      </c>
      <c r="L1941">
        <v>0</v>
      </c>
      <c r="N1941">
        <v>1.83</v>
      </c>
      <c r="O1941" s="11">
        <v>5.76</v>
      </c>
      <c r="P1941" s="11">
        <v>0.36</v>
      </c>
      <c r="Q1941" s="12">
        <v>0.7</v>
      </c>
      <c r="R1941">
        <v>0.12</v>
      </c>
      <c r="T1941" s="42">
        <v>17.2</v>
      </c>
    </row>
    <row r="1942" spans="1:20" x14ac:dyDescent="0.2">
      <c r="A1942">
        <v>3622</v>
      </c>
      <c r="B1942">
        <v>2016</v>
      </c>
      <c r="C1942" t="s">
        <v>704</v>
      </c>
      <c r="D1942" s="40">
        <v>42506</v>
      </c>
      <c r="E1942" t="s">
        <v>835</v>
      </c>
      <c r="F1942" t="s">
        <v>838</v>
      </c>
      <c r="G1942">
        <v>1</v>
      </c>
      <c r="H1942" t="s">
        <v>1110</v>
      </c>
      <c r="I1942">
        <v>33.606099999999998</v>
      </c>
      <c r="J1942">
        <v>-117.9311</v>
      </c>
      <c r="K1942" s="11">
        <v>0</v>
      </c>
      <c r="L1942">
        <v>0</v>
      </c>
      <c r="N1942">
        <v>2.9</v>
      </c>
      <c r="O1942" s="11">
        <v>6.69</v>
      </c>
      <c r="P1942" s="11">
        <v>0.28000000000000003</v>
      </c>
      <c r="Q1942" s="12">
        <v>0</v>
      </c>
      <c r="R1942">
        <v>0</v>
      </c>
      <c r="T1942" s="42">
        <v>17</v>
      </c>
    </row>
    <row r="1943" spans="1:20" x14ac:dyDescent="0.2">
      <c r="A1943">
        <v>3626</v>
      </c>
      <c r="B1943">
        <v>2016</v>
      </c>
      <c r="C1943" t="s">
        <v>704</v>
      </c>
      <c r="D1943" s="40">
        <v>42513</v>
      </c>
      <c r="E1943" t="s">
        <v>835</v>
      </c>
      <c r="F1943" t="s">
        <v>838</v>
      </c>
      <c r="G1943">
        <v>1</v>
      </c>
      <c r="H1943" t="s">
        <v>1110</v>
      </c>
      <c r="I1943">
        <v>33.606099999999998</v>
      </c>
      <c r="J1943">
        <v>-117.9311</v>
      </c>
      <c r="K1943" s="11">
        <v>0</v>
      </c>
      <c r="L1943">
        <v>5198</v>
      </c>
      <c r="N1943">
        <v>4.63</v>
      </c>
      <c r="O1943" s="11">
        <v>6.06</v>
      </c>
      <c r="P1943" s="11">
        <v>0.21</v>
      </c>
      <c r="Q1943" s="12">
        <v>0</v>
      </c>
      <c r="R1943">
        <v>0</v>
      </c>
      <c r="T1943" s="42">
        <v>18</v>
      </c>
    </row>
    <row r="1944" spans="1:20" x14ac:dyDescent="0.2">
      <c r="A1944">
        <v>3628</v>
      </c>
      <c r="B1944">
        <v>2016</v>
      </c>
      <c r="C1944" t="s">
        <v>704</v>
      </c>
      <c r="D1944" s="40">
        <v>42520</v>
      </c>
      <c r="E1944" t="s">
        <v>835</v>
      </c>
      <c r="F1944" t="s">
        <v>838</v>
      </c>
      <c r="G1944">
        <v>1</v>
      </c>
      <c r="H1944" t="s">
        <v>1110</v>
      </c>
      <c r="I1944">
        <v>33.606099999999998</v>
      </c>
      <c r="J1944">
        <v>-117.9311</v>
      </c>
      <c r="K1944" s="11">
        <v>0.04</v>
      </c>
      <c r="L1944">
        <v>90957</v>
      </c>
      <c r="N1944">
        <v>3.76</v>
      </c>
      <c r="O1944" s="11">
        <v>6.71</v>
      </c>
      <c r="P1944" s="11">
        <v>0.24</v>
      </c>
      <c r="Q1944" s="12">
        <v>0.33</v>
      </c>
      <c r="R1944">
        <v>0</v>
      </c>
      <c r="T1944" s="42">
        <v>17</v>
      </c>
    </row>
    <row r="1945" spans="1:20" x14ac:dyDescent="0.2">
      <c r="A1945">
        <v>3633</v>
      </c>
      <c r="B1945">
        <v>2016</v>
      </c>
      <c r="C1945" t="s">
        <v>705</v>
      </c>
      <c r="D1945" s="40">
        <v>42527</v>
      </c>
      <c r="E1945" t="s">
        <v>835</v>
      </c>
      <c r="F1945" t="s">
        <v>838</v>
      </c>
      <c r="G1945">
        <v>1</v>
      </c>
      <c r="H1945" t="s">
        <v>1110</v>
      </c>
      <c r="I1945">
        <v>33.606099999999998</v>
      </c>
      <c r="J1945">
        <v>-117.9311</v>
      </c>
      <c r="K1945" s="11">
        <v>0</v>
      </c>
      <c r="L1945">
        <v>249482</v>
      </c>
      <c r="N1945">
        <v>3.88</v>
      </c>
      <c r="O1945" s="11">
        <v>5.03</v>
      </c>
      <c r="P1945" s="11">
        <v>0.25</v>
      </c>
      <c r="Q1945" s="12">
        <v>0.41</v>
      </c>
      <c r="R1945">
        <v>0</v>
      </c>
      <c r="T1945" s="42">
        <v>17</v>
      </c>
    </row>
    <row r="1946" spans="1:20" x14ac:dyDescent="0.2">
      <c r="A1946">
        <v>3636</v>
      </c>
      <c r="B1946">
        <v>2016</v>
      </c>
      <c r="C1946" t="s">
        <v>705</v>
      </c>
      <c r="D1946" s="40">
        <v>42534</v>
      </c>
      <c r="E1946" t="s">
        <v>835</v>
      </c>
      <c r="F1946" t="s">
        <v>838</v>
      </c>
      <c r="G1946">
        <v>1</v>
      </c>
      <c r="H1946" t="s">
        <v>1110</v>
      </c>
      <c r="I1946">
        <v>33.606099999999998</v>
      </c>
      <c r="J1946">
        <v>-117.9311</v>
      </c>
      <c r="K1946" s="11">
        <v>0</v>
      </c>
      <c r="L1946">
        <v>12994</v>
      </c>
      <c r="N1946">
        <v>2.5499999999999998</v>
      </c>
      <c r="O1946" s="11">
        <v>3.46</v>
      </c>
      <c r="P1946" s="11">
        <v>0.2</v>
      </c>
      <c r="Q1946" s="12">
        <v>0</v>
      </c>
      <c r="R1946">
        <v>0</v>
      </c>
      <c r="T1946" s="42">
        <v>18.399999999999999</v>
      </c>
    </row>
    <row r="1947" spans="1:20" x14ac:dyDescent="0.2">
      <c r="A1947">
        <v>3639</v>
      </c>
      <c r="B1947">
        <v>2016</v>
      </c>
      <c r="C1947" t="s">
        <v>705</v>
      </c>
      <c r="D1947" s="40">
        <v>42541</v>
      </c>
      <c r="E1947" t="s">
        <v>835</v>
      </c>
      <c r="F1947" t="s">
        <v>838</v>
      </c>
      <c r="G1947">
        <v>1</v>
      </c>
      <c r="H1947" t="s">
        <v>1110</v>
      </c>
      <c r="I1947">
        <v>33.606099999999998</v>
      </c>
      <c r="J1947">
        <v>-117.9311</v>
      </c>
      <c r="K1947" s="11">
        <v>0</v>
      </c>
      <c r="L1947">
        <v>527551</v>
      </c>
      <c r="N1947">
        <v>6.63</v>
      </c>
      <c r="O1947" s="11">
        <v>2.17</v>
      </c>
      <c r="P1947" s="11">
        <v>0.12</v>
      </c>
      <c r="Q1947" s="12">
        <v>0</v>
      </c>
      <c r="R1947">
        <v>0</v>
      </c>
      <c r="T1947" s="42">
        <v>17.8</v>
      </c>
    </row>
    <row r="1948" spans="1:20" x14ac:dyDescent="0.2">
      <c r="A1948">
        <v>3640</v>
      </c>
      <c r="B1948">
        <v>2016</v>
      </c>
      <c r="C1948" t="s">
        <v>705</v>
      </c>
      <c r="D1948" s="40">
        <v>42548</v>
      </c>
      <c r="E1948" t="s">
        <v>835</v>
      </c>
      <c r="F1948" t="s">
        <v>838</v>
      </c>
      <c r="G1948">
        <v>1</v>
      </c>
      <c r="H1948" t="s">
        <v>1110</v>
      </c>
      <c r="I1948">
        <v>33.606099999999998</v>
      </c>
      <c r="J1948">
        <v>-117.9311</v>
      </c>
      <c r="K1948" s="11">
        <v>0</v>
      </c>
      <c r="L1948">
        <v>15593</v>
      </c>
      <c r="N1948">
        <v>2.52</v>
      </c>
      <c r="O1948" s="11">
        <v>1.29</v>
      </c>
      <c r="P1948" s="11">
        <v>0</v>
      </c>
      <c r="Q1948" s="12">
        <v>0</v>
      </c>
      <c r="R1948">
        <v>0</v>
      </c>
      <c r="T1948" s="42">
        <v>22.5</v>
      </c>
    </row>
    <row r="1949" spans="1:20" x14ac:dyDescent="0.2">
      <c r="A1949">
        <v>3645</v>
      </c>
      <c r="B1949">
        <v>2016</v>
      </c>
      <c r="C1949" t="s">
        <v>1067</v>
      </c>
      <c r="D1949" s="40">
        <v>42556</v>
      </c>
      <c r="E1949" t="s">
        <v>835</v>
      </c>
      <c r="F1949" t="s">
        <v>838</v>
      </c>
      <c r="G1949">
        <v>1</v>
      </c>
      <c r="H1949" t="s">
        <v>1110</v>
      </c>
      <c r="I1949">
        <v>33.606099999999998</v>
      </c>
      <c r="J1949">
        <v>-117.9311</v>
      </c>
      <c r="K1949" s="11">
        <v>0.05</v>
      </c>
      <c r="L1949">
        <v>2599</v>
      </c>
      <c r="N1949">
        <v>3.08</v>
      </c>
      <c r="O1949" s="11">
        <v>1.9</v>
      </c>
      <c r="P1949" s="11">
        <v>0.11</v>
      </c>
      <c r="Q1949" s="12">
        <v>0</v>
      </c>
      <c r="R1949">
        <v>0</v>
      </c>
      <c r="T1949" s="42">
        <v>20.8</v>
      </c>
    </row>
    <row r="1950" spans="1:20" x14ac:dyDescent="0.2">
      <c r="A1950">
        <v>3647</v>
      </c>
      <c r="B1950">
        <v>2016</v>
      </c>
      <c r="C1950" t="s">
        <v>1067</v>
      </c>
      <c r="D1950" s="40">
        <v>42562</v>
      </c>
      <c r="E1950" t="s">
        <v>835</v>
      </c>
      <c r="F1950" t="s">
        <v>838</v>
      </c>
      <c r="G1950">
        <v>1</v>
      </c>
      <c r="H1950" t="s">
        <v>1110</v>
      </c>
      <c r="I1950">
        <v>33.606099999999998</v>
      </c>
      <c r="J1950">
        <v>-117.9311</v>
      </c>
      <c r="K1950" s="11">
        <v>0</v>
      </c>
      <c r="L1950">
        <v>0</v>
      </c>
      <c r="N1950">
        <v>1.43</v>
      </c>
      <c r="O1950" s="11">
        <v>2.25</v>
      </c>
      <c r="P1950" s="11">
        <v>0</v>
      </c>
      <c r="Q1950" s="12">
        <v>0</v>
      </c>
      <c r="R1950">
        <v>0</v>
      </c>
      <c r="T1950" s="42">
        <v>21</v>
      </c>
    </row>
    <row r="1951" spans="1:20" x14ac:dyDescent="0.2">
      <c r="A1951">
        <v>3650</v>
      </c>
      <c r="B1951">
        <v>2016</v>
      </c>
      <c r="C1951" t="s">
        <v>1067</v>
      </c>
      <c r="D1951" s="40">
        <v>42569</v>
      </c>
      <c r="E1951" t="s">
        <v>835</v>
      </c>
      <c r="F1951" t="s">
        <v>838</v>
      </c>
      <c r="G1951">
        <v>1</v>
      </c>
      <c r="H1951" t="s">
        <v>1110</v>
      </c>
      <c r="I1951">
        <v>33.606099999999998</v>
      </c>
      <c r="J1951">
        <v>-117.9311</v>
      </c>
      <c r="K1951" s="11">
        <v>0</v>
      </c>
      <c r="L1951">
        <v>7796</v>
      </c>
      <c r="N1951">
        <v>1.71</v>
      </c>
      <c r="O1951" s="11">
        <v>3.41</v>
      </c>
      <c r="P1951" s="11">
        <v>0.1</v>
      </c>
      <c r="Q1951" s="12">
        <v>0</v>
      </c>
      <c r="R1951">
        <v>0</v>
      </c>
      <c r="T1951" s="42">
        <v>21.6</v>
      </c>
    </row>
    <row r="1952" spans="1:20" x14ac:dyDescent="0.2">
      <c r="A1952">
        <v>3653</v>
      </c>
      <c r="B1952">
        <v>2016</v>
      </c>
      <c r="C1952" t="s">
        <v>1067</v>
      </c>
      <c r="D1952" s="40">
        <v>42576</v>
      </c>
      <c r="E1952" t="s">
        <v>835</v>
      </c>
      <c r="F1952" t="s">
        <v>838</v>
      </c>
      <c r="G1952">
        <v>1</v>
      </c>
      <c r="H1952" t="s">
        <v>1110</v>
      </c>
      <c r="I1952">
        <v>33.606099999999998</v>
      </c>
      <c r="J1952">
        <v>-117.9311</v>
      </c>
      <c r="K1952" s="11">
        <v>0</v>
      </c>
      <c r="L1952">
        <v>0</v>
      </c>
      <c r="N1952">
        <v>1.66</v>
      </c>
      <c r="O1952" s="11">
        <v>3.85</v>
      </c>
      <c r="P1952" s="11">
        <v>0.13</v>
      </c>
      <c r="Q1952" s="12">
        <v>0.44</v>
      </c>
      <c r="R1952">
        <v>0</v>
      </c>
      <c r="T1952" s="42">
        <v>23.5</v>
      </c>
    </row>
    <row r="1953" spans="1:33" x14ac:dyDescent="0.2">
      <c r="A1953">
        <v>3657</v>
      </c>
      <c r="B1953">
        <v>2016</v>
      </c>
      <c r="C1953" t="s">
        <v>1068</v>
      </c>
      <c r="D1953" s="40">
        <v>42583</v>
      </c>
      <c r="E1953" t="s">
        <v>835</v>
      </c>
      <c r="F1953" t="s">
        <v>838</v>
      </c>
      <c r="G1953">
        <v>1</v>
      </c>
      <c r="H1953" t="s">
        <v>1110</v>
      </c>
      <c r="I1953">
        <v>33.606099999999998</v>
      </c>
      <c r="J1953">
        <v>-117.9311</v>
      </c>
      <c r="K1953" s="11">
        <v>0</v>
      </c>
      <c r="L1953">
        <v>15593</v>
      </c>
      <c r="N1953">
        <v>1.64</v>
      </c>
      <c r="O1953" s="11">
        <v>0</v>
      </c>
      <c r="P1953" s="11">
        <v>0.13</v>
      </c>
      <c r="Q1953" s="12">
        <v>0</v>
      </c>
      <c r="R1953">
        <v>0</v>
      </c>
      <c r="T1953" s="42">
        <v>24.8</v>
      </c>
    </row>
    <row r="1954" spans="1:33" x14ac:dyDescent="0.2">
      <c r="A1954">
        <v>3660</v>
      </c>
      <c r="B1954">
        <v>2016</v>
      </c>
      <c r="C1954" t="s">
        <v>1068</v>
      </c>
      <c r="D1954" s="40">
        <v>42590</v>
      </c>
      <c r="E1954" t="s">
        <v>835</v>
      </c>
      <c r="F1954" t="s">
        <v>838</v>
      </c>
      <c r="G1954">
        <v>1</v>
      </c>
      <c r="H1954" t="s">
        <v>1110</v>
      </c>
      <c r="I1954">
        <v>33.606099999999998</v>
      </c>
      <c r="J1954">
        <v>-117.9311</v>
      </c>
      <c r="K1954" s="11">
        <v>0</v>
      </c>
      <c r="L1954">
        <v>5198</v>
      </c>
      <c r="N1954">
        <v>3.43</v>
      </c>
      <c r="O1954" s="11">
        <v>5.03</v>
      </c>
      <c r="P1954" s="11">
        <v>0.22</v>
      </c>
      <c r="Q1954" s="12">
        <v>0</v>
      </c>
      <c r="R1954">
        <v>0</v>
      </c>
    </row>
    <row r="1955" spans="1:33" x14ac:dyDescent="0.2">
      <c r="A1955">
        <v>3663</v>
      </c>
      <c r="B1955">
        <v>2016</v>
      </c>
      <c r="C1955" t="s">
        <v>1068</v>
      </c>
      <c r="D1955" s="40">
        <v>42597</v>
      </c>
      <c r="E1955" t="s">
        <v>835</v>
      </c>
      <c r="F1955" t="s">
        <v>838</v>
      </c>
      <c r="G1955">
        <v>1</v>
      </c>
      <c r="H1955" t="s">
        <v>1110</v>
      </c>
      <c r="I1955">
        <v>33.606099999999998</v>
      </c>
      <c r="J1955">
        <v>-117.9311</v>
      </c>
      <c r="K1955" s="11">
        <v>0</v>
      </c>
      <c r="L1955">
        <v>5198</v>
      </c>
      <c r="N1955">
        <v>3.49</v>
      </c>
      <c r="O1955" s="11">
        <v>2.91</v>
      </c>
      <c r="P1955" s="11">
        <v>0.15</v>
      </c>
      <c r="Q1955" s="12">
        <v>0.23</v>
      </c>
      <c r="R1955">
        <v>0</v>
      </c>
      <c r="T1955" s="42">
        <v>20.8</v>
      </c>
    </row>
    <row r="1956" spans="1:33" x14ac:dyDescent="0.2">
      <c r="A1956">
        <v>3665</v>
      </c>
      <c r="B1956">
        <v>2016</v>
      </c>
      <c r="C1956" t="s">
        <v>1068</v>
      </c>
      <c r="D1956" s="40">
        <v>42604</v>
      </c>
      <c r="E1956" t="s">
        <v>835</v>
      </c>
      <c r="F1956" t="s">
        <v>838</v>
      </c>
      <c r="G1956">
        <v>1</v>
      </c>
      <c r="H1956" t="s">
        <v>1110</v>
      </c>
      <c r="I1956">
        <v>33.606099999999998</v>
      </c>
      <c r="J1956">
        <v>-117.9311</v>
      </c>
      <c r="K1956" s="11">
        <v>0</v>
      </c>
      <c r="L1956">
        <v>10395</v>
      </c>
      <c r="N1956">
        <v>2.11</v>
      </c>
      <c r="O1956" s="11">
        <v>5.37</v>
      </c>
      <c r="P1956" s="11">
        <v>0.33</v>
      </c>
      <c r="Q1956" s="12">
        <v>0</v>
      </c>
      <c r="R1956">
        <v>0.1</v>
      </c>
      <c r="T1956" s="42">
        <v>19.600000000000001</v>
      </c>
    </row>
    <row r="1957" spans="1:33" x14ac:dyDescent="0.2">
      <c r="A1957">
        <v>3849</v>
      </c>
      <c r="B1957">
        <v>2013</v>
      </c>
      <c r="C1957" t="s">
        <v>1062</v>
      </c>
      <c r="D1957" s="40">
        <v>41341</v>
      </c>
      <c r="E1957">
        <v>1</v>
      </c>
      <c r="F1957" t="s">
        <v>1114</v>
      </c>
      <c r="G1957" s="12">
        <v>2</v>
      </c>
      <c r="H1957" t="s">
        <v>706</v>
      </c>
      <c r="K1957" s="11">
        <v>0</v>
      </c>
      <c r="L1957">
        <v>0</v>
      </c>
      <c r="M1957" s="12">
        <v>0</v>
      </c>
      <c r="N1957">
        <v>4</v>
      </c>
      <c r="O1957" s="11">
        <v>0.66460115172759093</v>
      </c>
      <c r="P1957" s="11">
        <v>0.31755883113524691</v>
      </c>
      <c r="Q1957" s="12">
        <v>0.16324402302585769</v>
      </c>
      <c r="T1957" s="42">
        <v>13.9</v>
      </c>
      <c r="U1957" s="41">
        <v>33.465200000000003</v>
      </c>
      <c r="Z1957" s="11"/>
      <c r="AA1957" s="11"/>
      <c r="AE1957" s="12"/>
      <c r="AF1957" s="12"/>
      <c r="AG1957" s="12"/>
    </row>
    <row r="1958" spans="1:33" x14ac:dyDescent="0.2">
      <c r="A1958">
        <v>3850</v>
      </c>
      <c r="B1958">
        <v>2013</v>
      </c>
      <c r="C1958" t="s">
        <v>1062</v>
      </c>
      <c r="D1958" s="40">
        <v>41341</v>
      </c>
      <c r="E1958">
        <v>2</v>
      </c>
      <c r="F1958" t="s">
        <v>1114</v>
      </c>
      <c r="G1958" s="42">
        <v>2</v>
      </c>
      <c r="H1958" t="s">
        <v>706</v>
      </c>
      <c r="K1958" s="11">
        <v>0</v>
      </c>
      <c r="L1958">
        <v>2599.84375938946</v>
      </c>
      <c r="M1958" s="12">
        <v>0</v>
      </c>
      <c r="N1958">
        <v>4.93</v>
      </c>
      <c r="O1958" s="11">
        <v>3.9950776164246369</v>
      </c>
      <c r="P1958" s="11">
        <v>0.35841737781225758</v>
      </c>
      <c r="Q1958" s="12">
        <v>0</v>
      </c>
      <c r="T1958" s="42">
        <v>13.95</v>
      </c>
      <c r="U1958" s="41">
        <v>33.488599999999998</v>
      </c>
      <c r="Z1958" s="11"/>
      <c r="AA1958" s="11"/>
      <c r="AE1958" s="12"/>
      <c r="AF1958" s="12"/>
      <c r="AG1958" s="12"/>
    </row>
    <row r="1959" spans="1:33" x14ac:dyDescent="0.2">
      <c r="A1959">
        <v>3851</v>
      </c>
      <c r="B1959">
        <v>2013</v>
      </c>
      <c r="C1959" t="s">
        <v>1062</v>
      </c>
      <c r="D1959" s="40">
        <v>41341</v>
      </c>
      <c r="E1959">
        <v>3</v>
      </c>
      <c r="F1959" t="s">
        <v>1114</v>
      </c>
      <c r="G1959" s="42">
        <v>2</v>
      </c>
      <c r="H1959" t="s">
        <v>706</v>
      </c>
      <c r="K1959" s="11">
        <v>0</v>
      </c>
      <c r="L1959">
        <v>10399.37503755784</v>
      </c>
      <c r="M1959" s="12">
        <v>0</v>
      </c>
      <c r="N1959">
        <v>4.49</v>
      </c>
      <c r="O1959" s="11">
        <v>4.3912643965948917</v>
      </c>
      <c r="P1959" s="11">
        <v>0.35841737781225758</v>
      </c>
      <c r="Q1959" s="12">
        <v>0</v>
      </c>
      <c r="T1959" s="42">
        <v>14</v>
      </c>
      <c r="U1959">
        <v>33.453499999999998</v>
      </c>
      <c r="Z1959" s="11"/>
      <c r="AA1959" s="11"/>
      <c r="AE1959" s="12"/>
      <c r="AF1959" s="12"/>
      <c r="AG1959" s="12"/>
    </row>
    <row r="1960" spans="1:33" x14ac:dyDescent="0.2">
      <c r="A1960">
        <v>3852</v>
      </c>
      <c r="B1960">
        <v>2013</v>
      </c>
      <c r="C1960" t="s">
        <v>1062</v>
      </c>
      <c r="D1960" s="40">
        <v>41341</v>
      </c>
      <c r="E1960">
        <v>4</v>
      </c>
      <c r="F1960" t="s">
        <v>1114</v>
      </c>
      <c r="G1960" s="42">
        <v>2</v>
      </c>
      <c r="H1960" t="s">
        <v>706</v>
      </c>
      <c r="K1960" s="11">
        <v>0</v>
      </c>
      <c r="L1960">
        <v>10399.37503755784</v>
      </c>
      <c r="M1960" s="12">
        <v>0</v>
      </c>
      <c r="N1960">
        <v>4.45</v>
      </c>
      <c r="O1960" s="11">
        <v>4.2207536304456683</v>
      </c>
      <c r="P1960" s="11">
        <v>0.36565813291957583</v>
      </c>
      <c r="Q1960" s="12">
        <v>0.116113202729678</v>
      </c>
      <c r="T1960" s="42">
        <v>14</v>
      </c>
      <c r="U1960">
        <v>33.415500000000002</v>
      </c>
      <c r="Z1960" s="11"/>
      <c r="AA1960" s="11"/>
      <c r="AE1960" s="12"/>
      <c r="AF1960" s="12"/>
      <c r="AG1960" s="12"/>
    </row>
    <row r="1961" spans="1:33" x14ac:dyDescent="0.2">
      <c r="A1961">
        <v>3853</v>
      </c>
      <c r="B1961">
        <v>2013</v>
      </c>
      <c r="C1961" t="s">
        <v>1062</v>
      </c>
      <c r="D1961" s="40">
        <v>41348</v>
      </c>
      <c r="E1961">
        <v>2</v>
      </c>
      <c r="F1961" t="s">
        <v>1114</v>
      </c>
      <c r="G1961" s="42">
        <v>2</v>
      </c>
      <c r="H1961" t="s">
        <v>706</v>
      </c>
      <c r="K1961" s="11">
        <v>4.7E-2</v>
      </c>
      <c r="L1961">
        <v>44197.343909620824</v>
      </c>
      <c r="M1961" s="12">
        <v>1.0634123194396099</v>
      </c>
      <c r="N1961">
        <v>3.66</v>
      </c>
      <c r="O1961" s="11">
        <v>0</v>
      </c>
      <c r="P1961" s="11">
        <v>0.33861277990169308</v>
      </c>
      <c r="Q1961" s="12">
        <v>1.8279573680965396E-2</v>
      </c>
      <c r="T1961" s="42">
        <v>13.56</v>
      </c>
      <c r="U1961" s="41">
        <v>33.506</v>
      </c>
      <c r="Z1961" s="11"/>
      <c r="AA1961" s="11"/>
      <c r="AE1961" s="12"/>
      <c r="AF1961" s="12"/>
      <c r="AG1961" s="12"/>
    </row>
    <row r="1962" spans="1:33" x14ac:dyDescent="0.2">
      <c r="A1962">
        <v>3854</v>
      </c>
      <c r="B1962">
        <v>2013</v>
      </c>
      <c r="C1962" t="s">
        <v>1062</v>
      </c>
      <c r="D1962" s="40">
        <v>41348</v>
      </c>
      <c r="E1962">
        <v>3</v>
      </c>
      <c r="F1962" t="s">
        <v>1114</v>
      </c>
      <c r="G1962" s="42">
        <v>2</v>
      </c>
      <c r="H1962" t="s">
        <v>706</v>
      </c>
      <c r="K1962" s="11">
        <v>0</v>
      </c>
      <c r="L1962">
        <v>54596.71894717867</v>
      </c>
      <c r="M1962" s="12">
        <v>0</v>
      </c>
      <c r="N1962" s="12">
        <v>13.99</v>
      </c>
      <c r="O1962" s="11">
        <v>1.4463190543903306</v>
      </c>
      <c r="P1962" s="11">
        <v>0.38448935008192242</v>
      </c>
      <c r="Q1962" s="12">
        <v>1.4546815819607151</v>
      </c>
      <c r="T1962" s="42">
        <v>13.1</v>
      </c>
      <c r="U1962">
        <v>33.502000000000002</v>
      </c>
      <c r="Z1962" s="11"/>
      <c r="AA1962" s="11"/>
      <c r="AE1962" s="12"/>
      <c r="AF1962" s="12"/>
      <c r="AG1962" s="12"/>
    </row>
    <row r="1963" spans="1:33" x14ac:dyDescent="0.2">
      <c r="A1963">
        <v>3855</v>
      </c>
      <c r="B1963">
        <v>2013</v>
      </c>
      <c r="C1963" t="s">
        <v>1062</v>
      </c>
      <c r="D1963" s="40">
        <v>41348</v>
      </c>
      <c r="E1963">
        <v>4</v>
      </c>
      <c r="F1963" t="s">
        <v>1114</v>
      </c>
      <c r="G1963" s="42">
        <v>2</v>
      </c>
      <c r="H1963" t="s">
        <v>706</v>
      </c>
      <c r="K1963" s="11">
        <v>0</v>
      </c>
      <c r="L1963">
        <v>83195.000300462721</v>
      </c>
      <c r="M1963" s="12">
        <v>0</v>
      </c>
      <c r="N1963">
        <v>8.24</v>
      </c>
      <c r="O1963" s="11">
        <v>7.6192196942765724</v>
      </c>
      <c r="P1963" s="11">
        <v>0.66957946477334795</v>
      </c>
      <c r="Q1963" s="12">
        <v>6.0891394345107015</v>
      </c>
      <c r="T1963" s="42">
        <v>13.1</v>
      </c>
      <c r="U1963">
        <v>33.546500000000002</v>
      </c>
      <c r="Z1963" s="11"/>
      <c r="AA1963" s="11"/>
      <c r="AE1963" s="12"/>
      <c r="AF1963" s="12"/>
      <c r="AG1963" s="12"/>
    </row>
    <row r="1964" spans="1:33" x14ac:dyDescent="0.2">
      <c r="A1964">
        <v>3856</v>
      </c>
      <c r="B1964">
        <v>2013</v>
      </c>
      <c r="C1964" t="s">
        <v>1062</v>
      </c>
      <c r="D1964" s="40">
        <v>41350</v>
      </c>
      <c r="E1964">
        <v>2</v>
      </c>
      <c r="F1964" t="s">
        <v>1114</v>
      </c>
      <c r="G1964" s="42">
        <v>2</v>
      </c>
      <c r="H1964" t="s">
        <v>706</v>
      </c>
      <c r="K1964" s="11">
        <v>6.8000000000000005E-2</v>
      </c>
      <c r="L1964">
        <v>62396.250225347045</v>
      </c>
      <c r="M1964" s="12">
        <v>1.0898090791420116</v>
      </c>
      <c r="N1964" s="11">
        <v>4.46</v>
      </c>
      <c r="O1964" s="11">
        <v>0.15587504412283826</v>
      </c>
      <c r="P1964" s="11">
        <v>0.29790535298681142</v>
      </c>
      <c r="Q1964" s="12">
        <v>0.10417094478969646</v>
      </c>
      <c r="T1964" s="42">
        <v>13.6</v>
      </c>
      <c r="U1964" s="41">
        <v>33.514000000000003</v>
      </c>
      <c r="Z1964" s="11"/>
      <c r="AA1964" s="11"/>
      <c r="AE1964" s="12"/>
      <c r="AF1964" s="12"/>
      <c r="AG1964" s="12"/>
    </row>
    <row r="1965" spans="1:33" x14ac:dyDescent="0.2">
      <c r="A1965">
        <v>3857</v>
      </c>
      <c r="B1965">
        <v>2013</v>
      </c>
      <c r="C1965" t="s">
        <v>1062</v>
      </c>
      <c r="D1965" s="40">
        <v>41350</v>
      </c>
      <c r="E1965">
        <v>3</v>
      </c>
      <c r="F1965" t="s">
        <v>1114</v>
      </c>
      <c r="G1965" s="42">
        <v>2</v>
      </c>
      <c r="H1965" t="s">
        <v>706</v>
      </c>
      <c r="K1965" s="11">
        <v>4.1000000000000002E-2</v>
      </c>
      <c r="L1965">
        <v>57196.562706568133</v>
      </c>
      <c r="M1965" s="12">
        <v>0.71682629269768683</v>
      </c>
      <c r="N1965" s="11">
        <v>8.83</v>
      </c>
      <c r="O1965" s="11">
        <v>1.0631870350690755</v>
      </c>
      <c r="P1965" s="11">
        <v>0.35738298422549775</v>
      </c>
      <c r="Q1965" s="12">
        <v>0.34029973998027441</v>
      </c>
      <c r="T1965" s="42">
        <v>13.4</v>
      </c>
      <c r="U1965" s="41">
        <v>33.542000000000002</v>
      </c>
      <c r="Z1965" s="11"/>
      <c r="AA1965" s="11"/>
      <c r="AE1965" s="12"/>
      <c r="AF1965" s="12"/>
      <c r="AG1965" s="12"/>
    </row>
    <row r="1966" spans="1:33" x14ac:dyDescent="0.2">
      <c r="A1966">
        <v>3858</v>
      </c>
      <c r="B1966">
        <v>2013</v>
      </c>
      <c r="C1966" t="s">
        <v>1062</v>
      </c>
      <c r="D1966" s="40">
        <v>41350</v>
      </c>
      <c r="E1966">
        <v>4</v>
      </c>
      <c r="F1966" t="s">
        <v>1114</v>
      </c>
      <c r="G1966" s="42">
        <v>2</v>
      </c>
      <c r="H1966" t="s">
        <v>706</v>
      </c>
      <c r="K1966" s="11">
        <v>0</v>
      </c>
      <c r="L1966">
        <v>31198.125112673522</v>
      </c>
      <c r="M1966" s="12">
        <v>0</v>
      </c>
      <c r="N1966" s="11">
        <v>5.2</v>
      </c>
      <c r="O1966" s="11">
        <v>0.53312433581296503</v>
      </c>
      <c r="P1966" s="11">
        <v>0.36876131367985515</v>
      </c>
      <c r="Q1966" s="12">
        <v>0.20386254819331123</v>
      </c>
      <c r="T1966" s="42">
        <v>13.6</v>
      </c>
      <c r="U1966">
        <v>33.540100000000002</v>
      </c>
      <c r="Z1966" s="11"/>
      <c r="AA1966" s="11"/>
      <c r="AE1966" s="12"/>
      <c r="AF1966" s="12"/>
      <c r="AG1966" s="12"/>
    </row>
    <row r="1967" spans="1:33" x14ac:dyDescent="0.2">
      <c r="A1967">
        <v>3859</v>
      </c>
      <c r="B1967">
        <v>2013</v>
      </c>
      <c r="C1967" t="s">
        <v>1062</v>
      </c>
      <c r="D1967" s="43">
        <v>41355</v>
      </c>
      <c r="E1967">
        <v>37</v>
      </c>
      <c r="F1967" t="s">
        <v>1114</v>
      </c>
      <c r="G1967" s="42">
        <v>2</v>
      </c>
      <c r="H1967" t="s">
        <v>706</v>
      </c>
      <c r="K1967" s="11">
        <v>1.1348415971066969E-2</v>
      </c>
      <c r="L1967">
        <v>31198.125112673519</v>
      </c>
      <c r="M1967" s="11">
        <v>0.36375313997497039</v>
      </c>
      <c r="N1967" s="11">
        <v>1.7725</v>
      </c>
      <c r="O1967" s="11">
        <v>2.0099473684210527</v>
      </c>
      <c r="P1967" s="11">
        <v>0</v>
      </c>
      <c r="Q1967" s="12">
        <v>1.8254787973405096</v>
      </c>
      <c r="T1967" s="42">
        <v>14.145</v>
      </c>
      <c r="U1967" s="41">
        <v>33.54</v>
      </c>
      <c r="Z1967" s="11"/>
      <c r="AA1967" s="11"/>
      <c r="AE1967" s="42"/>
      <c r="AF1967" s="12"/>
      <c r="AG1967" s="12"/>
    </row>
    <row r="1968" spans="1:33" x14ac:dyDescent="0.2">
      <c r="A1968">
        <v>3860</v>
      </c>
      <c r="B1968">
        <v>2013</v>
      </c>
      <c r="C1968" t="s">
        <v>1062</v>
      </c>
      <c r="D1968" s="43">
        <v>41355</v>
      </c>
      <c r="E1968">
        <v>38</v>
      </c>
      <c r="F1968" t="s">
        <v>1114</v>
      </c>
      <c r="G1968" s="42">
        <v>2</v>
      </c>
      <c r="H1968" t="s">
        <v>706</v>
      </c>
      <c r="K1968" s="11">
        <v>0</v>
      </c>
      <c r="L1968">
        <v>10399.37503755784</v>
      </c>
      <c r="M1968" s="12">
        <v>0</v>
      </c>
      <c r="N1968" s="11">
        <v>1.7349999999999999</v>
      </c>
      <c r="O1968" s="11">
        <v>1.2530000000000001</v>
      </c>
      <c r="P1968" s="11">
        <v>0.1061913357400722</v>
      </c>
      <c r="Q1968" s="12">
        <v>3.2151626575734547</v>
      </c>
      <c r="T1968" s="42">
        <v>14.13</v>
      </c>
      <c r="U1968" s="41">
        <v>33.54</v>
      </c>
      <c r="Z1968" s="11"/>
      <c r="AA1968" s="11"/>
      <c r="AE1968" s="42"/>
      <c r="AF1968" s="12"/>
      <c r="AG1968" s="12"/>
    </row>
    <row r="1969" spans="1:33" x14ac:dyDescent="0.2">
      <c r="A1969">
        <v>3861</v>
      </c>
      <c r="B1969">
        <v>2013</v>
      </c>
      <c r="C1969" t="s">
        <v>1062</v>
      </c>
      <c r="D1969" s="43">
        <v>41355</v>
      </c>
      <c r="E1969">
        <v>39</v>
      </c>
      <c r="F1969" t="s">
        <v>1114</v>
      </c>
      <c r="G1969" s="42">
        <v>2</v>
      </c>
      <c r="H1969" t="s">
        <v>706</v>
      </c>
      <c r="K1969" s="11">
        <v>0</v>
      </c>
      <c r="L1969">
        <v>0</v>
      </c>
      <c r="M1969" s="12">
        <v>0</v>
      </c>
      <c r="N1969" s="11">
        <v>1.7749999999999999</v>
      </c>
      <c r="O1969" s="11">
        <v>1.1336962777777777</v>
      </c>
      <c r="P1969" s="11">
        <v>6.6696666666666654E-2</v>
      </c>
      <c r="Q1969" s="12">
        <v>2.4215548053041935</v>
      </c>
      <c r="T1969" s="42">
        <v>14.079000000000001</v>
      </c>
      <c r="U1969" s="41">
        <v>33.549999999999997</v>
      </c>
      <c r="Z1969" s="11"/>
      <c r="AA1969" s="11"/>
      <c r="AE1969" s="42"/>
      <c r="AF1969" s="12"/>
      <c r="AG1969" s="12"/>
    </row>
    <row r="1970" spans="1:33" x14ac:dyDescent="0.2">
      <c r="A1970">
        <v>3862</v>
      </c>
      <c r="B1970">
        <v>2013</v>
      </c>
      <c r="C1970" t="s">
        <v>1062</v>
      </c>
      <c r="D1970" s="43">
        <v>41355</v>
      </c>
      <c r="E1970">
        <v>40</v>
      </c>
      <c r="F1970" t="s">
        <v>1114</v>
      </c>
      <c r="G1970" s="42">
        <v>2</v>
      </c>
      <c r="H1970" t="s">
        <v>706</v>
      </c>
      <c r="K1970" s="11">
        <v>0</v>
      </c>
      <c r="L1970">
        <v>5199.6875187789201</v>
      </c>
      <c r="M1970" s="12">
        <v>0</v>
      </c>
      <c r="N1970" s="11">
        <v>0.71499999999999986</v>
      </c>
      <c r="O1970" s="11">
        <v>1.0371999999999999</v>
      </c>
      <c r="P1970" s="11">
        <v>0</v>
      </c>
      <c r="Q1970" s="12">
        <v>1.1609651746705101</v>
      </c>
      <c r="T1970" s="42">
        <v>14.26</v>
      </c>
      <c r="U1970" s="41">
        <v>33.536999999999999</v>
      </c>
      <c r="Z1970" s="11"/>
      <c r="AA1970" s="11"/>
      <c r="AE1970" s="42"/>
      <c r="AF1970" s="12"/>
      <c r="AG1970" s="12"/>
    </row>
    <row r="1971" spans="1:33" x14ac:dyDescent="0.2">
      <c r="A1971">
        <v>3863</v>
      </c>
      <c r="B1971">
        <v>2013</v>
      </c>
      <c r="C1971" t="s">
        <v>1066</v>
      </c>
      <c r="D1971" s="40">
        <v>41369</v>
      </c>
      <c r="E1971">
        <v>1</v>
      </c>
      <c r="F1971" t="s">
        <v>1114</v>
      </c>
      <c r="G1971" s="42">
        <v>2</v>
      </c>
      <c r="H1971" t="s">
        <v>706</v>
      </c>
      <c r="K1971" s="11">
        <v>12.6</v>
      </c>
      <c r="L1971">
        <v>704557.65879454382</v>
      </c>
      <c r="M1971" s="12">
        <v>17.883561185833745</v>
      </c>
      <c r="N1971" s="11">
        <v>7.9</v>
      </c>
      <c r="O1971" s="11">
        <v>0.16703068503860075</v>
      </c>
      <c r="P1971" s="11">
        <v>0.18876223412292042</v>
      </c>
      <c r="Q1971" s="12">
        <v>0</v>
      </c>
      <c r="T1971" s="42">
        <v>15</v>
      </c>
      <c r="U1971" s="41">
        <v>33.475000000000001</v>
      </c>
      <c r="Z1971" s="11"/>
      <c r="AA1971" s="11"/>
      <c r="AE1971" s="12"/>
      <c r="AF1971" s="12"/>
      <c r="AG1971" s="12"/>
    </row>
    <row r="1972" spans="1:33" x14ac:dyDescent="0.2">
      <c r="A1972">
        <v>3864</v>
      </c>
      <c r="B1972">
        <v>2013</v>
      </c>
      <c r="C1972" t="s">
        <v>1066</v>
      </c>
      <c r="D1972" s="40">
        <v>41369</v>
      </c>
      <c r="E1972">
        <v>2</v>
      </c>
      <c r="F1972" t="s">
        <v>1114</v>
      </c>
      <c r="G1972" s="42">
        <v>2</v>
      </c>
      <c r="H1972" t="s">
        <v>706</v>
      </c>
      <c r="K1972" s="11">
        <v>8.5</v>
      </c>
      <c r="L1972">
        <v>270383.75097650383</v>
      </c>
      <c r="M1972" s="12">
        <v>31.436800359865721</v>
      </c>
      <c r="N1972" s="11">
        <v>3.53</v>
      </c>
      <c r="O1972" s="11">
        <v>8.5901495162708952E-2</v>
      </c>
      <c r="P1972" s="11">
        <v>0.20034582906642945</v>
      </c>
      <c r="Q1972" s="12">
        <v>0.10421470072858061</v>
      </c>
      <c r="T1972" s="42">
        <v>15.2</v>
      </c>
      <c r="U1972" s="41">
        <v>33.533999999999999</v>
      </c>
      <c r="Z1972" s="11"/>
      <c r="AA1972" s="11"/>
      <c r="AE1972" s="12"/>
      <c r="AF1972" s="12"/>
      <c r="AG1972" s="12"/>
    </row>
    <row r="1973" spans="1:33" x14ac:dyDescent="0.2">
      <c r="A1973">
        <v>3865</v>
      </c>
      <c r="B1973">
        <v>2013</v>
      </c>
      <c r="C1973" t="s">
        <v>1066</v>
      </c>
      <c r="D1973" s="40">
        <v>41369</v>
      </c>
      <c r="E1973">
        <v>3</v>
      </c>
      <c r="F1973" t="s">
        <v>1114</v>
      </c>
      <c r="G1973" s="42">
        <v>2</v>
      </c>
      <c r="H1973" t="s">
        <v>706</v>
      </c>
      <c r="K1973" s="11">
        <v>9.4</v>
      </c>
      <c r="L1973">
        <v>259984.375938946</v>
      </c>
      <c r="M1973" s="12">
        <v>36.156018860946745</v>
      </c>
      <c r="N1973" s="12">
        <v>10.58</v>
      </c>
      <c r="O1973" s="11">
        <v>0</v>
      </c>
      <c r="P1973" s="11">
        <v>0.21948394245135733</v>
      </c>
      <c r="Q1973" s="12">
        <v>6.1791017246149535E-2</v>
      </c>
      <c r="T1973" s="42">
        <v>15</v>
      </c>
      <c r="U1973" s="41">
        <v>33.515000000000001</v>
      </c>
      <c r="Z1973" s="11"/>
      <c r="AA1973" s="11"/>
      <c r="AE1973" s="12"/>
      <c r="AF1973" s="12"/>
      <c r="AG1973" s="12"/>
    </row>
    <row r="1974" spans="1:33" x14ac:dyDescent="0.2">
      <c r="A1974">
        <v>3866</v>
      </c>
      <c r="B1974">
        <v>2013</v>
      </c>
      <c r="C1974" t="s">
        <v>1066</v>
      </c>
      <c r="D1974" s="40">
        <v>41369</v>
      </c>
      <c r="E1974">
        <v>4</v>
      </c>
      <c r="F1974" t="s">
        <v>1114</v>
      </c>
      <c r="G1974" s="42">
        <v>2</v>
      </c>
      <c r="H1974" t="s">
        <v>706</v>
      </c>
      <c r="K1974" s="11">
        <v>8.1999999999999993</v>
      </c>
      <c r="L1974">
        <v>309381.4073673457</v>
      </c>
      <c r="M1974" s="12">
        <v>26.504501578738001</v>
      </c>
      <c r="N1974">
        <v>3.24</v>
      </c>
      <c r="O1974" s="11">
        <v>0</v>
      </c>
      <c r="P1974" s="11">
        <v>0.19933855994090693</v>
      </c>
      <c r="Q1974" s="12">
        <v>0.25223646592271509</v>
      </c>
      <c r="T1974" s="42">
        <v>15</v>
      </c>
      <c r="U1974" s="41">
        <v>33.518000000000001</v>
      </c>
      <c r="Z1974" s="11"/>
      <c r="AA1974" s="11"/>
      <c r="AE1974" s="12"/>
      <c r="AF1974" s="12"/>
      <c r="AG1974" s="12"/>
    </row>
    <row r="1975" spans="1:33" x14ac:dyDescent="0.2">
      <c r="A1975">
        <v>3867</v>
      </c>
      <c r="B1975">
        <v>2013</v>
      </c>
      <c r="C1975" t="s">
        <v>1062</v>
      </c>
      <c r="D1975" s="40">
        <v>41341</v>
      </c>
      <c r="E1975">
        <v>1</v>
      </c>
      <c r="F1975" t="s">
        <v>1114</v>
      </c>
      <c r="G1975" s="12">
        <v>13</v>
      </c>
      <c r="H1975" t="s">
        <v>1082</v>
      </c>
      <c r="K1975" s="11">
        <v>0</v>
      </c>
      <c r="L1975">
        <v>5199.6875187789201</v>
      </c>
      <c r="M1975">
        <v>0</v>
      </c>
      <c r="N1975">
        <v>2.83</v>
      </c>
      <c r="O1975" s="11">
        <v>2.1395192789183772</v>
      </c>
      <c r="P1975" s="11">
        <v>0.40237910524954745</v>
      </c>
      <c r="Q1975" s="12">
        <v>0.90060814261176358</v>
      </c>
      <c r="T1975" s="42">
        <v>13.7</v>
      </c>
      <c r="U1975" s="41">
        <v>33.4938</v>
      </c>
      <c r="Z1975" s="11"/>
      <c r="AA1975" s="11"/>
      <c r="AE1975" s="12"/>
      <c r="AF1975" s="12"/>
      <c r="AG1975" s="12"/>
    </row>
    <row r="1976" spans="1:33" x14ac:dyDescent="0.2">
      <c r="A1976">
        <v>3868</v>
      </c>
      <c r="B1976">
        <v>2013</v>
      </c>
      <c r="C1976" t="s">
        <v>1062</v>
      </c>
      <c r="D1976" s="40">
        <v>41341</v>
      </c>
      <c r="E1976">
        <v>2</v>
      </c>
      <c r="F1976" t="s">
        <v>1114</v>
      </c>
      <c r="G1976" s="42">
        <v>10</v>
      </c>
      <c r="H1976" t="s">
        <v>1082</v>
      </c>
      <c r="K1976" s="11">
        <v>0</v>
      </c>
      <c r="L1976">
        <v>33797.968872062978</v>
      </c>
      <c r="M1976">
        <v>0</v>
      </c>
      <c r="N1976">
        <v>5.29</v>
      </c>
      <c r="O1976" s="11">
        <v>4.2057085628442668</v>
      </c>
      <c r="P1976" s="11">
        <v>0.38841479182829064</v>
      </c>
      <c r="Q1976" s="12">
        <v>0.19066559119818022</v>
      </c>
      <c r="T1976" s="42">
        <v>13.8</v>
      </c>
      <c r="U1976">
        <v>33.518700000000003</v>
      </c>
      <c r="Z1976" s="11"/>
      <c r="AA1976" s="11"/>
      <c r="AE1976" s="12"/>
      <c r="AF1976" s="12"/>
      <c r="AG1976" s="12"/>
    </row>
    <row r="1977" spans="1:33" x14ac:dyDescent="0.2">
      <c r="A1977">
        <v>3869</v>
      </c>
      <c r="B1977">
        <v>2013</v>
      </c>
      <c r="C1977" t="s">
        <v>1062</v>
      </c>
      <c r="D1977" s="40">
        <v>41341</v>
      </c>
      <c r="E1977">
        <v>3</v>
      </c>
      <c r="F1977" t="s">
        <v>1114</v>
      </c>
      <c r="G1977" s="42">
        <v>11</v>
      </c>
      <c r="H1977" t="s">
        <v>1082</v>
      </c>
      <c r="K1977" s="11">
        <v>0</v>
      </c>
      <c r="L1977">
        <v>18198.906315726224</v>
      </c>
      <c r="M1977">
        <v>0</v>
      </c>
      <c r="N1977">
        <v>5.45</v>
      </c>
      <c r="O1977" s="11">
        <v>2.4103304957436156</v>
      </c>
      <c r="P1977" s="11">
        <v>0.38376002068787174</v>
      </c>
      <c r="Q1977" s="12">
        <v>0.11568474072698573</v>
      </c>
      <c r="T1977" s="42">
        <v>13.9</v>
      </c>
      <c r="U1977">
        <v>33.513800000000003</v>
      </c>
      <c r="Z1977" s="11"/>
      <c r="AA1977" s="11"/>
      <c r="AE1977" s="12"/>
      <c r="AF1977" s="12"/>
      <c r="AG1977" s="12"/>
    </row>
    <row r="1978" spans="1:33" x14ac:dyDescent="0.2">
      <c r="A1978">
        <v>3870</v>
      </c>
      <c r="B1978">
        <v>2013</v>
      </c>
      <c r="C1978" t="s">
        <v>1062</v>
      </c>
      <c r="D1978" s="40">
        <v>41341</v>
      </c>
      <c r="E1978">
        <v>4</v>
      </c>
      <c r="F1978" t="s">
        <v>1114</v>
      </c>
      <c r="G1978" s="42">
        <v>10</v>
      </c>
      <c r="H1978" t="s">
        <v>1082</v>
      </c>
      <c r="K1978" s="11">
        <v>0</v>
      </c>
      <c r="L1978">
        <v>36397.812631452449</v>
      </c>
      <c r="M1978">
        <v>0</v>
      </c>
      <c r="N1978">
        <v>5.9</v>
      </c>
      <c r="O1978" s="11">
        <v>4.4915648472709062</v>
      </c>
      <c r="P1978" s="11">
        <v>0.35634859063873803</v>
      </c>
      <c r="Q1978" s="12">
        <v>0</v>
      </c>
      <c r="T1978" s="42">
        <v>13.9</v>
      </c>
      <c r="U1978">
        <v>33.514000000000003</v>
      </c>
      <c r="Z1978" s="11"/>
      <c r="AA1978" s="11"/>
      <c r="AE1978" s="12"/>
      <c r="AF1978" s="12"/>
      <c r="AG1978" s="12"/>
    </row>
    <row r="1979" spans="1:33" x14ac:dyDescent="0.2">
      <c r="A1979">
        <v>3871</v>
      </c>
      <c r="B1979">
        <v>2013</v>
      </c>
      <c r="C1979" t="s">
        <v>1062</v>
      </c>
      <c r="D1979" s="40">
        <v>41348</v>
      </c>
      <c r="E1979">
        <v>2</v>
      </c>
      <c r="F1979" t="s">
        <v>1114</v>
      </c>
      <c r="G1979" s="42">
        <v>15</v>
      </c>
      <c r="H1979" t="s">
        <v>1082</v>
      </c>
      <c r="K1979" s="11">
        <v>8.8999999999999996E-2</v>
      </c>
      <c r="L1979">
        <v>20798.75007511568</v>
      </c>
      <c r="M1979" s="12">
        <v>4.2791032960428987</v>
      </c>
      <c r="N1979">
        <v>6.52</v>
      </c>
      <c r="O1979" s="11">
        <v>0.55808300746533968</v>
      </c>
      <c r="P1979" s="11">
        <v>0.3375204806116876</v>
      </c>
      <c r="Q1979" s="12">
        <v>6.3597683431692101E-2</v>
      </c>
      <c r="T1979" s="42">
        <v>13.4</v>
      </c>
      <c r="U1979" s="41">
        <v>33.511000000000003</v>
      </c>
      <c r="Z1979" s="11"/>
      <c r="AA1979" s="11"/>
      <c r="AE1979" s="12"/>
      <c r="AF1979" s="12"/>
      <c r="AG1979" s="12"/>
    </row>
    <row r="1980" spans="1:33" x14ac:dyDescent="0.2">
      <c r="A1980">
        <v>3872</v>
      </c>
      <c r="B1980">
        <v>2013</v>
      </c>
      <c r="C1980" t="s">
        <v>1062</v>
      </c>
      <c r="D1980" s="40">
        <v>41348</v>
      </c>
      <c r="E1980">
        <v>3</v>
      </c>
      <c r="F1980" t="s">
        <v>1114</v>
      </c>
      <c r="G1980" s="42">
        <v>18</v>
      </c>
      <c r="H1980" t="s">
        <v>1082</v>
      </c>
      <c r="K1980" s="11">
        <v>0</v>
      </c>
      <c r="L1980">
        <v>83195.000300462721</v>
      </c>
      <c r="M1980" s="12">
        <v>0</v>
      </c>
      <c r="N1980" s="12">
        <v>11.3</v>
      </c>
      <c r="O1980" s="11">
        <v>5.7781692143618901</v>
      </c>
      <c r="P1980" s="11">
        <v>0.63571818678317871</v>
      </c>
      <c r="Q1980" s="12">
        <v>8.1106315511318581</v>
      </c>
      <c r="T1980" s="42">
        <v>12.6</v>
      </c>
      <c r="U1980">
        <v>33.527799999999999</v>
      </c>
      <c r="Z1980" s="11"/>
      <c r="AA1980" s="11"/>
      <c r="AE1980" s="12"/>
      <c r="AF1980" s="12"/>
      <c r="AG1980" s="12"/>
    </row>
    <row r="1981" spans="1:33" x14ac:dyDescent="0.2">
      <c r="A1981">
        <v>3873</v>
      </c>
      <c r="B1981">
        <v>2013</v>
      </c>
      <c r="C1981" t="s">
        <v>1062</v>
      </c>
      <c r="D1981" s="40">
        <v>41348</v>
      </c>
      <c r="E1981">
        <v>4</v>
      </c>
      <c r="F1981" t="s">
        <v>1114</v>
      </c>
      <c r="G1981" s="42">
        <v>10</v>
      </c>
      <c r="H1981" t="s">
        <v>1082</v>
      </c>
      <c r="K1981" s="11">
        <v>0</v>
      </c>
      <c r="L1981">
        <v>2599.84375938946</v>
      </c>
      <c r="M1981" s="12">
        <v>0</v>
      </c>
      <c r="N1981">
        <v>4.24</v>
      </c>
      <c r="O1981" s="11">
        <v>2.5818171601680837</v>
      </c>
      <c r="P1981" s="11">
        <v>0.46525760907885244</v>
      </c>
      <c r="Q1981" s="12">
        <v>2.8386977773678872</v>
      </c>
      <c r="T1981" s="42">
        <v>12.6</v>
      </c>
      <c r="U1981">
        <v>33.537500000000001</v>
      </c>
      <c r="Z1981" s="11"/>
      <c r="AA1981" s="11"/>
      <c r="AE1981" s="12"/>
      <c r="AF1981" s="12"/>
      <c r="AG1981" s="12"/>
    </row>
    <row r="1982" spans="1:33" x14ac:dyDescent="0.2">
      <c r="A1982">
        <v>3874</v>
      </c>
      <c r="B1982">
        <v>2013</v>
      </c>
      <c r="C1982" t="s">
        <v>1062</v>
      </c>
      <c r="D1982" s="40">
        <v>41350</v>
      </c>
      <c r="E1982">
        <v>2</v>
      </c>
      <c r="F1982" t="s">
        <v>1114</v>
      </c>
      <c r="G1982" s="42">
        <v>8</v>
      </c>
      <c r="H1982" t="s">
        <v>1082</v>
      </c>
      <c r="K1982" s="11">
        <v>4.2999999999999997E-2</v>
      </c>
      <c r="L1982">
        <v>44197.343909620824</v>
      </c>
      <c r="M1982" s="12">
        <v>0.97290914331708989</v>
      </c>
      <c r="N1982" s="11">
        <v>4.24</v>
      </c>
      <c r="O1982" s="11">
        <v>0</v>
      </c>
      <c r="P1982" s="11">
        <v>0.33152314455650372</v>
      </c>
      <c r="Q1982" s="12">
        <v>6.7310456633342383E-2</v>
      </c>
      <c r="T1982" s="42">
        <v>13.5</v>
      </c>
      <c r="U1982" s="41">
        <v>33.512</v>
      </c>
      <c r="Z1982" s="11"/>
      <c r="AA1982" s="11"/>
      <c r="AE1982" s="12"/>
      <c r="AF1982" s="12"/>
      <c r="AG1982" s="12"/>
    </row>
    <row r="1983" spans="1:33" x14ac:dyDescent="0.2">
      <c r="A1983">
        <v>3875</v>
      </c>
      <c r="B1983">
        <v>2013</v>
      </c>
      <c r="C1983" t="s">
        <v>1062</v>
      </c>
      <c r="D1983" s="40">
        <v>41350</v>
      </c>
      <c r="E1983">
        <v>3</v>
      </c>
      <c r="F1983" t="s">
        <v>1114</v>
      </c>
      <c r="G1983" s="42">
        <v>10</v>
      </c>
      <c r="H1983" t="s">
        <v>1082</v>
      </c>
      <c r="K1983" s="11">
        <v>0</v>
      </c>
      <c r="L1983">
        <v>103993.75037557841</v>
      </c>
      <c r="M1983" s="12">
        <v>0</v>
      </c>
      <c r="N1983" s="11">
        <v>9.74</v>
      </c>
      <c r="O1983" s="11">
        <v>1.1492800212539853</v>
      </c>
      <c r="P1983" s="11">
        <v>0.39306956296870954</v>
      </c>
      <c r="Q1983" s="12">
        <v>0.65565318748318835</v>
      </c>
      <c r="T1983" s="42">
        <v>13.1</v>
      </c>
      <c r="U1983">
        <v>33.5349</v>
      </c>
      <c r="Z1983" s="11"/>
      <c r="AA1983" s="11"/>
      <c r="AE1983" s="12"/>
      <c r="AF1983" s="12"/>
      <c r="AG1983" s="12"/>
    </row>
    <row r="1984" spans="1:33" x14ac:dyDescent="0.2">
      <c r="A1984">
        <v>3876</v>
      </c>
      <c r="B1984">
        <v>2013</v>
      </c>
      <c r="C1984" t="s">
        <v>1062</v>
      </c>
      <c r="D1984" s="40">
        <v>41350</v>
      </c>
      <c r="E1984">
        <v>4</v>
      </c>
      <c r="F1984" t="s">
        <v>1114</v>
      </c>
      <c r="G1984" s="42">
        <v>14</v>
      </c>
      <c r="H1984" t="s">
        <v>1082</v>
      </c>
      <c r="K1984" s="11">
        <v>4.8000000000000001E-2</v>
      </c>
      <c r="L1984">
        <v>57196.562706568126</v>
      </c>
      <c r="M1984" s="11">
        <v>0.83921126949973091</v>
      </c>
      <c r="N1984" s="12">
        <v>12.6</v>
      </c>
      <c r="O1984" s="11">
        <v>3.8811849096705626</v>
      </c>
      <c r="P1984" s="11">
        <v>0.57926040858546668</v>
      </c>
      <c r="Q1984" s="12">
        <v>6.2207477808661356</v>
      </c>
      <c r="T1984" s="42">
        <v>12.6</v>
      </c>
      <c r="U1984" s="41">
        <v>33.523000000000003</v>
      </c>
      <c r="Z1984" s="11"/>
      <c r="AA1984" s="11"/>
      <c r="AE1984" s="12"/>
      <c r="AF1984" s="12"/>
      <c r="AG1984" s="12"/>
    </row>
    <row r="1985" spans="1:33" x14ac:dyDescent="0.2">
      <c r="A1985">
        <v>3877</v>
      </c>
      <c r="B1985">
        <v>2013</v>
      </c>
      <c r="C1985" t="s">
        <v>1062</v>
      </c>
      <c r="D1985" s="43">
        <v>41355</v>
      </c>
      <c r="E1985">
        <v>37</v>
      </c>
      <c r="F1985" t="s">
        <v>1114</v>
      </c>
      <c r="G1985" s="42">
        <v>15</v>
      </c>
      <c r="H1985" t="s">
        <v>1082</v>
      </c>
      <c r="K1985" s="11">
        <v>3.2362088856527638E-2</v>
      </c>
      <c r="L1985">
        <v>51996.875187789199</v>
      </c>
      <c r="M1985" s="11">
        <v>0.62238526333842958</v>
      </c>
      <c r="N1985" s="11">
        <v>2.9699999999999998</v>
      </c>
      <c r="O1985" s="11">
        <v>3.2552631578947366</v>
      </c>
      <c r="P1985" s="11">
        <v>0.12942238267148015</v>
      </c>
      <c r="Q1985" s="12">
        <v>3.4248132399361833</v>
      </c>
      <c r="T1985" s="42">
        <v>13.582000000000001</v>
      </c>
      <c r="U1985" s="41">
        <v>33.54</v>
      </c>
      <c r="Z1985" s="11"/>
      <c r="AA1985" s="11"/>
      <c r="AE1985" s="12"/>
      <c r="AF1985" s="12"/>
      <c r="AG1985" s="12"/>
    </row>
    <row r="1986" spans="1:33" x14ac:dyDescent="0.2">
      <c r="A1986">
        <v>3878</v>
      </c>
      <c r="B1986">
        <v>2013</v>
      </c>
      <c r="C1986" t="s">
        <v>1062</v>
      </c>
      <c r="D1986" s="43">
        <v>41355</v>
      </c>
      <c r="E1986">
        <v>38</v>
      </c>
      <c r="F1986" t="s">
        <v>1114</v>
      </c>
      <c r="G1986" s="42">
        <v>18</v>
      </c>
      <c r="H1986" t="s">
        <v>1082</v>
      </c>
      <c r="K1986" s="11">
        <v>0</v>
      </c>
      <c r="L1986">
        <v>18198.906315726221</v>
      </c>
      <c r="M1986" s="12">
        <v>0</v>
      </c>
      <c r="N1986" s="11">
        <v>2.4374999999999996</v>
      </c>
      <c r="O1986" s="11">
        <v>2.4973684210526317</v>
      </c>
      <c r="P1986" s="11">
        <v>0.17978339350180506</v>
      </c>
      <c r="Q1986" s="12">
        <v>3.5703179364461795</v>
      </c>
      <c r="T1986" s="42">
        <v>13.407</v>
      </c>
      <c r="U1986" s="41">
        <v>33.54</v>
      </c>
      <c r="Z1986" s="11"/>
      <c r="AA1986" s="11"/>
      <c r="AE1986" s="12"/>
      <c r="AF1986" s="12"/>
      <c r="AG1986" s="12"/>
    </row>
    <row r="1987" spans="1:33" x14ac:dyDescent="0.2">
      <c r="A1987">
        <v>3879</v>
      </c>
      <c r="B1987">
        <v>2013</v>
      </c>
      <c r="C1987" t="s">
        <v>1062</v>
      </c>
      <c r="D1987" s="43">
        <v>41355</v>
      </c>
      <c r="E1987">
        <v>39</v>
      </c>
      <c r="F1987" t="s">
        <v>1114</v>
      </c>
      <c r="G1987" s="42">
        <v>15</v>
      </c>
      <c r="H1987" t="s">
        <v>1082</v>
      </c>
      <c r="K1987" s="11">
        <v>0</v>
      </c>
      <c r="L1987">
        <v>7799.5312781683797</v>
      </c>
      <c r="M1987" s="12">
        <v>0</v>
      </c>
      <c r="N1987" s="11">
        <v>2.8699999999999997</v>
      </c>
      <c r="O1987" s="11">
        <v>2.1752631578947366</v>
      </c>
      <c r="P1987" s="11">
        <v>0.17978339350180506</v>
      </c>
      <c r="Q1987" s="12">
        <v>4.5513413183506186</v>
      </c>
      <c r="T1987" s="42">
        <v>13.56</v>
      </c>
      <c r="U1987" s="41">
        <v>33.54</v>
      </c>
      <c r="Z1987" s="11"/>
      <c r="AA1987" s="11"/>
      <c r="AE1987" s="12"/>
      <c r="AF1987" s="12"/>
      <c r="AG1987" s="12"/>
    </row>
    <row r="1988" spans="1:33" x14ac:dyDescent="0.2">
      <c r="A1988">
        <v>3880</v>
      </c>
      <c r="B1988">
        <v>2013</v>
      </c>
      <c r="C1988" t="s">
        <v>1062</v>
      </c>
      <c r="D1988" s="43">
        <v>41355</v>
      </c>
      <c r="E1988">
        <v>40</v>
      </c>
      <c r="F1988" t="s">
        <v>1114</v>
      </c>
      <c r="G1988" s="42">
        <v>17</v>
      </c>
      <c r="H1988" t="s">
        <v>1082</v>
      </c>
      <c r="K1988" s="11">
        <v>0</v>
      </c>
      <c r="L1988">
        <v>10399.37503755784</v>
      </c>
      <c r="M1988" s="12">
        <v>0</v>
      </c>
      <c r="N1988" s="11">
        <v>1.3499999999999999</v>
      </c>
      <c r="O1988" s="11">
        <v>4.8089473684210526</v>
      </c>
      <c r="P1988" s="11">
        <v>0.276173285198556</v>
      </c>
      <c r="Q1988" s="12">
        <v>5.8424290852093108</v>
      </c>
      <c r="T1988" s="42">
        <v>13.449</v>
      </c>
      <c r="U1988" s="41">
        <v>33.527000000000001</v>
      </c>
      <c r="Z1988" s="11"/>
      <c r="AA1988" s="11"/>
      <c r="AE1988" s="12"/>
      <c r="AF1988" s="12"/>
      <c r="AG1988" s="12"/>
    </row>
    <row r="1989" spans="1:33" x14ac:dyDescent="0.2">
      <c r="A1989">
        <v>3881</v>
      </c>
      <c r="B1989">
        <v>2013</v>
      </c>
      <c r="C1989" t="s">
        <v>1066</v>
      </c>
      <c r="D1989" s="40">
        <v>41369</v>
      </c>
      <c r="E1989">
        <v>1</v>
      </c>
      <c r="F1989" t="s">
        <v>1114</v>
      </c>
      <c r="G1989" s="42">
        <v>7</v>
      </c>
      <c r="H1989" t="s">
        <v>1082</v>
      </c>
      <c r="K1989" s="11">
        <v>17.399999999999999</v>
      </c>
      <c r="L1989">
        <v>696758.12751637539</v>
      </c>
      <c r="M1989" s="12">
        <v>24.9727980382849</v>
      </c>
      <c r="N1989" s="12">
        <v>17.73</v>
      </c>
      <c r="O1989" s="11">
        <v>4.118499462523209</v>
      </c>
      <c r="P1989" s="11">
        <v>0.39726694310608229</v>
      </c>
      <c r="Q1989" s="12">
        <v>1.4783731439638474</v>
      </c>
      <c r="T1989" s="42">
        <v>12.5</v>
      </c>
      <c r="U1989" s="41">
        <v>33.533000000000001</v>
      </c>
      <c r="Z1989" s="11"/>
      <c r="AA1989" s="11"/>
      <c r="AE1989" s="12"/>
      <c r="AF1989" s="12"/>
      <c r="AG1989" s="12"/>
    </row>
    <row r="1990" spans="1:33" x14ac:dyDescent="0.2">
      <c r="A1990">
        <v>3882</v>
      </c>
      <c r="B1990">
        <v>2013</v>
      </c>
      <c r="C1990" t="s">
        <v>1066</v>
      </c>
      <c r="D1990" s="40">
        <v>41369</v>
      </c>
      <c r="E1990">
        <v>2</v>
      </c>
      <c r="F1990" t="s">
        <v>1114</v>
      </c>
      <c r="G1990" s="42">
        <v>18</v>
      </c>
      <c r="H1990" t="s">
        <v>1082</v>
      </c>
      <c r="K1990" s="11">
        <v>14.1</v>
      </c>
      <c r="L1990">
        <v>844949.22180157457</v>
      </c>
      <c r="M1990" s="12">
        <v>16.687393320436957</v>
      </c>
      <c r="N1990" s="12">
        <v>16.95</v>
      </c>
      <c r="O1990" s="11">
        <v>0.81224635981628079</v>
      </c>
      <c r="P1990" s="11">
        <v>0.27538737891785725</v>
      </c>
      <c r="Q1990" s="12">
        <v>0.44821543853177159</v>
      </c>
      <c r="T1990" s="42">
        <v>13.9</v>
      </c>
      <c r="U1990" s="41">
        <v>33.533000000000001</v>
      </c>
      <c r="Z1990" s="11"/>
      <c r="AA1990" s="11"/>
      <c r="AE1990" s="12"/>
      <c r="AF1990" s="12"/>
      <c r="AG1990" s="12"/>
    </row>
    <row r="1991" spans="1:33" x14ac:dyDescent="0.2">
      <c r="A1991">
        <v>3883</v>
      </c>
      <c r="B1991">
        <v>2013</v>
      </c>
      <c r="C1991" t="s">
        <v>1066</v>
      </c>
      <c r="D1991" s="40">
        <v>41369</v>
      </c>
      <c r="E1991">
        <v>3</v>
      </c>
      <c r="F1991" t="s">
        <v>1114</v>
      </c>
      <c r="G1991" s="42">
        <v>9.5</v>
      </c>
      <c r="H1991" t="s">
        <v>1082</v>
      </c>
      <c r="K1991" s="11">
        <v>14.1</v>
      </c>
      <c r="L1991">
        <v>673359.53368187021</v>
      </c>
      <c r="M1991" s="12">
        <v>20.939779263096568</v>
      </c>
      <c r="N1991" s="12">
        <v>10.01</v>
      </c>
      <c r="O1991" s="11">
        <v>4.1423609889572948</v>
      </c>
      <c r="P1991" s="11">
        <v>0.44108315006631194</v>
      </c>
      <c r="Q1991" s="12">
        <v>3.5211657290417779</v>
      </c>
      <c r="T1991" s="42">
        <v>13</v>
      </c>
      <c r="U1991" s="41">
        <v>33.548999999999999</v>
      </c>
      <c r="Z1991" s="11"/>
      <c r="AA1991" s="11"/>
      <c r="AE1991" s="12"/>
      <c r="AF1991" s="12"/>
      <c r="AG1991" s="12"/>
    </row>
    <row r="1992" spans="1:33" x14ac:dyDescent="0.2">
      <c r="A1992">
        <v>3884</v>
      </c>
      <c r="B1992">
        <v>2013</v>
      </c>
      <c r="C1992" t="s">
        <v>1066</v>
      </c>
      <c r="D1992" s="40">
        <v>41369</v>
      </c>
      <c r="E1992">
        <v>4</v>
      </c>
      <c r="F1992" t="s">
        <v>1114</v>
      </c>
      <c r="G1992" s="42">
        <v>14</v>
      </c>
      <c r="H1992" t="s">
        <v>1082</v>
      </c>
      <c r="K1992" s="11">
        <v>9.4</v>
      </c>
      <c r="L1992">
        <v>449772.97037437663</v>
      </c>
      <c r="M1992" s="12">
        <v>20.89943286759927</v>
      </c>
      <c r="N1992">
        <v>7.78</v>
      </c>
      <c r="O1992" s="11">
        <v>3.7462596501514707</v>
      </c>
      <c r="P1992" s="11">
        <v>0.4521631104470597</v>
      </c>
      <c r="Q1992" s="12">
        <v>3.9177349442036338</v>
      </c>
      <c r="T1992" s="42">
        <v>13</v>
      </c>
      <c r="U1992" s="41">
        <v>33.536999999999999</v>
      </c>
      <c r="Z1992" s="11"/>
      <c r="AA1992" s="11"/>
      <c r="AE1992" s="12"/>
      <c r="AF1992" s="12"/>
      <c r="AG1992" s="12"/>
    </row>
    <row r="1993" spans="1:33" x14ac:dyDescent="0.2">
      <c r="A1993">
        <v>3901</v>
      </c>
      <c r="B1993">
        <v>2014</v>
      </c>
      <c r="C1993" t="s">
        <v>1066</v>
      </c>
      <c r="D1993" s="40">
        <v>41731</v>
      </c>
      <c r="E1993">
        <v>1</v>
      </c>
      <c r="F1993" t="s">
        <v>1114</v>
      </c>
      <c r="G1993">
        <v>2</v>
      </c>
      <c r="H1993" t="s">
        <v>706</v>
      </c>
      <c r="K1993" s="11">
        <v>5.4065237807073466E-2</v>
      </c>
      <c r="L1993">
        <v>463638.80375778704</v>
      </c>
      <c r="M1993" s="11">
        <v>0.11661068350810015</v>
      </c>
      <c r="N1993" s="12">
        <v>11.19</v>
      </c>
      <c r="O1993" s="11">
        <v>7.0761421319796947</v>
      </c>
      <c r="P1993" s="11">
        <v>0.36657681940700804</v>
      </c>
      <c r="Q1993" s="12">
        <v>4.9574920297555787</v>
      </c>
      <c r="S1993" s="42"/>
      <c r="T1993" s="42">
        <v>13.2</v>
      </c>
      <c r="U1993" s="41">
        <v>33.409999999999997</v>
      </c>
      <c r="W1993" s="12"/>
      <c r="X1993" s="41"/>
      <c r="Z1993" s="41"/>
      <c r="AA1993" s="11"/>
      <c r="AE1993" s="12"/>
      <c r="AF1993" s="12"/>
      <c r="AG1993" s="12"/>
    </row>
    <row r="1994" spans="1:33" x14ac:dyDescent="0.2">
      <c r="A1994">
        <v>3902</v>
      </c>
      <c r="B1994">
        <v>2014</v>
      </c>
      <c r="C1994" t="s">
        <v>1066</v>
      </c>
      <c r="D1994" s="40">
        <v>41731</v>
      </c>
      <c r="E1994">
        <v>2</v>
      </c>
      <c r="F1994" t="s">
        <v>1114</v>
      </c>
      <c r="G1994">
        <v>2</v>
      </c>
      <c r="H1994" t="s">
        <v>706</v>
      </c>
      <c r="K1994" s="11">
        <v>8.3697730030361933E-2</v>
      </c>
      <c r="L1994">
        <v>593630.99172726006</v>
      </c>
      <c r="M1994" s="11">
        <v>0.14099285784731455</v>
      </c>
      <c r="N1994" s="12">
        <v>15.465</v>
      </c>
      <c r="O1994" s="11">
        <v>5.6345177664974617</v>
      </c>
      <c r="P1994" s="11">
        <v>0.27547169811320754</v>
      </c>
      <c r="Q1994" s="12">
        <v>1.928799149840595</v>
      </c>
      <c r="S1994" s="42"/>
      <c r="T1994" s="42">
        <v>13.7</v>
      </c>
      <c r="U1994">
        <v>33.402000000000001</v>
      </c>
      <c r="W1994" s="12"/>
      <c r="Z1994" s="41"/>
      <c r="AA1994" s="11"/>
      <c r="AE1994" s="12"/>
      <c r="AF1994" s="12"/>
      <c r="AG1994" s="12"/>
    </row>
    <row r="1995" spans="1:33" x14ac:dyDescent="0.2">
      <c r="A1995">
        <v>3903</v>
      </c>
      <c r="B1995">
        <v>2014</v>
      </c>
      <c r="C1995" t="s">
        <v>1066</v>
      </c>
      <c r="D1995" s="40">
        <v>41731</v>
      </c>
      <c r="E1995">
        <v>3</v>
      </c>
      <c r="F1995" t="s">
        <v>1114</v>
      </c>
      <c r="G1995">
        <v>2</v>
      </c>
      <c r="H1995" t="s">
        <v>706</v>
      </c>
      <c r="K1995" s="11">
        <v>6.4109585327714602E-2</v>
      </c>
      <c r="L1995">
        <v>810284.63834304828</v>
      </c>
      <c r="M1995" s="11">
        <v>7.9119833073489257E-2</v>
      </c>
      <c r="N1995" s="12">
        <v>16.190000000000001</v>
      </c>
      <c r="O1995" s="11">
        <v>3.7005076142131976</v>
      </c>
      <c r="P1995" s="11">
        <v>0.15741239892183287</v>
      </c>
      <c r="Q1995" s="12">
        <v>0.35122210414452704</v>
      </c>
      <c r="S1995" s="42"/>
      <c r="T1995" s="42">
        <v>13.9</v>
      </c>
      <c r="U1995">
        <v>33.408999999999999</v>
      </c>
      <c r="W1995" s="12"/>
      <c r="Z1995" s="41"/>
      <c r="AA1995" s="11"/>
      <c r="AE1995" s="12"/>
      <c r="AF1995" s="12"/>
      <c r="AG1995" s="12"/>
    </row>
    <row r="1996" spans="1:33" x14ac:dyDescent="0.2">
      <c r="A1996">
        <v>3904</v>
      </c>
      <c r="B1996">
        <v>2014</v>
      </c>
      <c r="C1996" t="s">
        <v>1066</v>
      </c>
      <c r="D1996" s="40">
        <v>41731</v>
      </c>
      <c r="E1996">
        <v>4</v>
      </c>
      <c r="F1996" t="s">
        <v>1114</v>
      </c>
      <c r="G1996">
        <v>2</v>
      </c>
      <c r="H1996" t="s">
        <v>706</v>
      </c>
      <c r="K1996" s="11">
        <v>4.2652134870442976E-2</v>
      </c>
      <c r="L1996">
        <v>459305.73082547123</v>
      </c>
      <c r="M1996" s="11">
        <v>9.2862187444924568E-2</v>
      </c>
      <c r="N1996" s="12">
        <v>10.36</v>
      </c>
      <c r="O1996" s="11">
        <v>4.5716723549488059</v>
      </c>
      <c r="P1996" s="11">
        <v>0.36353887399463802</v>
      </c>
      <c r="Q1996" s="12">
        <v>4.0651709401709404</v>
      </c>
      <c r="S1996" s="42"/>
      <c r="T1996" s="42">
        <v>13.9</v>
      </c>
      <c r="U1996">
        <v>33.435000000000002</v>
      </c>
      <c r="W1996" s="12"/>
      <c r="Z1996" s="41"/>
      <c r="AA1996" s="11"/>
      <c r="AE1996" s="12"/>
      <c r="AF1996" s="12"/>
      <c r="AG1996" s="12"/>
    </row>
    <row r="1997" spans="1:33" x14ac:dyDescent="0.2">
      <c r="A1997">
        <v>3906</v>
      </c>
      <c r="B1997">
        <v>2014</v>
      </c>
      <c r="C1997" t="s">
        <v>1066</v>
      </c>
      <c r="D1997" s="40">
        <v>41736</v>
      </c>
      <c r="E1997">
        <v>2</v>
      </c>
      <c r="F1997" t="s">
        <v>1114</v>
      </c>
      <c r="G1997">
        <v>2</v>
      </c>
      <c r="H1997" t="s">
        <v>706</v>
      </c>
      <c r="K1997" s="11">
        <v>0.16718843456182042</v>
      </c>
      <c r="L1997">
        <v>753954.69022294355</v>
      </c>
      <c r="M1997" s="11">
        <v>0.22174864979271233</v>
      </c>
      <c r="N1997" s="12">
        <v>29.492499999999993</v>
      </c>
      <c r="O1997" s="11">
        <v>1.2994923857868019</v>
      </c>
      <c r="P1997" s="11">
        <v>0.15956873315363879</v>
      </c>
      <c r="Q1997" s="12">
        <v>0.75664187035069075</v>
      </c>
      <c r="S1997" s="42"/>
      <c r="T1997" s="42">
        <v>13.6</v>
      </c>
      <c r="U1997" s="12"/>
      <c r="W1997" s="12"/>
      <c r="X1997" s="12"/>
      <c r="Z1997" s="41"/>
      <c r="AA1997" s="11"/>
      <c r="AE1997" s="12"/>
      <c r="AF1997" s="12"/>
      <c r="AG1997" s="12"/>
    </row>
    <row r="1998" spans="1:33" x14ac:dyDescent="0.2">
      <c r="A1998">
        <v>3907</v>
      </c>
      <c r="B1998">
        <v>2014</v>
      </c>
      <c r="C1998" t="s">
        <v>1066</v>
      </c>
      <c r="D1998" s="40">
        <v>41736</v>
      </c>
      <c r="E1998">
        <v>3</v>
      </c>
      <c r="F1998" t="s">
        <v>1114</v>
      </c>
      <c r="G1998">
        <v>2</v>
      </c>
      <c r="H1998" t="s">
        <v>706</v>
      </c>
      <c r="K1998" s="11">
        <v>0.16736757577097741</v>
      </c>
      <c r="L1998">
        <v>502636.46014862898</v>
      </c>
      <c r="M1998" s="11">
        <v>0.33297937782206849</v>
      </c>
      <c r="N1998" s="12">
        <v>10.832218749999999</v>
      </c>
      <c r="O1998" s="11">
        <v>0.75050167224080266</v>
      </c>
      <c r="P1998" s="11">
        <v>8.7696476964769635E-2</v>
      </c>
      <c r="Q1998" s="12">
        <v>0.19132791327913276</v>
      </c>
      <c r="S1998" s="42"/>
      <c r="T1998" s="42">
        <v>14</v>
      </c>
      <c r="U1998" s="12"/>
      <c r="W1998" s="12"/>
      <c r="X1998" s="12"/>
      <c r="Z1998" s="41"/>
      <c r="AA1998" s="11"/>
      <c r="AE1998" s="12"/>
      <c r="AF1998" s="12"/>
      <c r="AG1998" s="12"/>
    </row>
    <row r="1999" spans="1:33" x14ac:dyDescent="0.2">
      <c r="A1999">
        <v>3908</v>
      </c>
      <c r="B1999">
        <v>2014</v>
      </c>
      <c r="C1999" t="s">
        <v>1066</v>
      </c>
      <c r="D1999" s="40">
        <v>41736</v>
      </c>
      <c r="E1999">
        <v>4</v>
      </c>
      <c r="F1999" t="s">
        <v>1114</v>
      </c>
      <c r="G1999">
        <v>2</v>
      </c>
      <c r="H1999" t="s">
        <v>706</v>
      </c>
      <c r="K1999" s="11">
        <v>0.15167260906108296</v>
      </c>
      <c r="L1999">
        <v>792952.34661378537</v>
      </c>
      <c r="M1999" s="11">
        <v>0.19127581841302813</v>
      </c>
      <c r="N1999" s="12">
        <v>14.330531249999996</v>
      </c>
      <c r="O1999" s="11">
        <v>0.94095563139931737</v>
      </c>
      <c r="P1999" s="11">
        <v>0.10101876675603216</v>
      </c>
      <c r="Q1999" s="12">
        <v>0.2393162393162393</v>
      </c>
      <c r="S1999" s="42"/>
      <c r="T1999" s="42">
        <v>13.5</v>
      </c>
      <c r="U1999" s="12"/>
      <c r="W1999" s="12"/>
      <c r="X1999" s="12"/>
      <c r="Z1999" s="41"/>
      <c r="AA1999" s="11"/>
      <c r="AE1999" s="12"/>
      <c r="AF1999" s="12"/>
      <c r="AG1999" s="12"/>
    </row>
    <row r="2000" spans="1:33" x14ac:dyDescent="0.2">
      <c r="A2000">
        <v>3909</v>
      </c>
      <c r="B2000">
        <v>2014</v>
      </c>
      <c r="C2000" t="s">
        <v>1066</v>
      </c>
      <c r="D2000" s="40">
        <v>41743</v>
      </c>
      <c r="E2000">
        <v>1</v>
      </c>
      <c r="F2000" t="s">
        <v>1114</v>
      </c>
      <c r="G2000">
        <v>2</v>
      </c>
      <c r="H2000" t="s">
        <v>706</v>
      </c>
      <c r="K2000" s="11">
        <v>0</v>
      </c>
      <c r="L2000">
        <v>98794.062856799486</v>
      </c>
      <c r="M2000" s="11">
        <v>0</v>
      </c>
      <c r="N2000" s="11">
        <v>1.4334453125</v>
      </c>
      <c r="O2000" s="11">
        <v>1.4297658862876252</v>
      </c>
      <c r="P2000" s="11">
        <v>0.22168021680216798</v>
      </c>
      <c r="Q2000" s="12">
        <v>0.22222222222222221</v>
      </c>
      <c r="S2000" s="42"/>
      <c r="T2000" s="42">
        <v>14.661</v>
      </c>
      <c r="U2000" s="12"/>
      <c r="W2000" s="12"/>
      <c r="X2000" s="12"/>
      <c r="Z2000" s="41"/>
      <c r="AA2000" s="11"/>
      <c r="AE2000" s="12"/>
      <c r="AF2000" s="12"/>
      <c r="AG2000" s="12"/>
    </row>
    <row r="2001" spans="1:33" x14ac:dyDescent="0.2">
      <c r="A2001">
        <v>3910</v>
      </c>
      <c r="B2001">
        <v>2014</v>
      </c>
      <c r="C2001" t="s">
        <v>1066</v>
      </c>
      <c r="D2001" s="40">
        <v>41743</v>
      </c>
      <c r="E2001">
        <v>2</v>
      </c>
      <c r="F2001" t="s">
        <v>1114</v>
      </c>
      <c r="G2001">
        <v>2</v>
      </c>
      <c r="H2001" t="s">
        <v>706</v>
      </c>
      <c r="K2001" s="11">
        <v>0</v>
      </c>
      <c r="L2001">
        <v>49397.031428399743</v>
      </c>
      <c r="M2001" s="11">
        <v>0</v>
      </c>
      <c r="N2001" s="11">
        <v>0.49807812499999993</v>
      </c>
      <c r="O2001" s="11">
        <v>3.3511705685618729</v>
      </c>
      <c r="P2001" s="11">
        <v>0.37777777777777777</v>
      </c>
      <c r="Q2001" s="12">
        <v>2.7479674796747964</v>
      </c>
      <c r="S2001" s="42"/>
      <c r="T2001" s="42">
        <v>13.894</v>
      </c>
      <c r="U2001" s="12">
        <v>33.5062</v>
      </c>
      <c r="W2001" s="12"/>
      <c r="X2001" s="12"/>
      <c r="Z2001" s="41"/>
      <c r="AA2001" s="11"/>
      <c r="AE2001" s="12"/>
      <c r="AF2001" s="12"/>
      <c r="AG2001" s="12"/>
    </row>
    <row r="2002" spans="1:33" x14ac:dyDescent="0.2">
      <c r="A2002">
        <v>3911</v>
      </c>
      <c r="B2002">
        <v>2014</v>
      </c>
      <c r="C2002" t="s">
        <v>1066</v>
      </c>
      <c r="D2002" s="40">
        <v>41743</v>
      </c>
      <c r="E2002">
        <v>3</v>
      </c>
      <c r="F2002" t="s">
        <v>1114</v>
      </c>
      <c r="G2002">
        <v>2</v>
      </c>
      <c r="H2002" t="s">
        <v>706</v>
      </c>
      <c r="K2002" s="11">
        <v>0</v>
      </c>
      <c r="L2002">
        <v>15599.062556336761</v>
      </c>
      <c r="M2002" s="11">
        <v>0</v>
      </c>
      <c r="N2002" s="11">
        <v>0.39022656249999987</v>
      </c>
      <c r="O2002" s="11">
        <v>0.88294314381270911</v>
      </c>
      <c r="P2002" s="11">
        <v>0.10265582655826558</v>
      </c>
      <c r="Q2002" s="12">
        <v>0.16531165311653115</v>
      </c>
      <c r="S2002" s="42"/>
      <c r="T2002" s="42">
        <v>15.448</v>
      </c>
      <c r="U2002" s="12">
        <v>33.493000000000002</v>
      </c>
      <c r="W2002" s="12"/>
      <c r="X2002" s="12"/>
      <c r="Z2002" s="41"/>
      <c r="AA2002" s="11"/>
      <c r="AE2002" s="12"/>
      <c r="AF2002" s="12"/>
      <c r="AG2002" s="12"/>
    </row>
    <row r="2003" spans="1:33" x14ac:dyDescent="0.2">
      <c r="A2003">
        <v>3912</v>
      </c>
      <c r="B2003">
        <v>2014</v>
      </c>
      <c r="C2003" t="s">
        <v>1066</v>
      </c>
      <c r="D2003" s="40">
        <v>41743</v>
      </c>
      <c r="E2003">
        <v>5</v>
      </c>
      <c r="F2003" t="s">
        <v>1114</v>
      </c>
      <c r="G2003">
        <v>2</v>
      </c>
      <c r="H2003" t="s">
        <v>706</v>
      </c>
      <c r="K2003" s="11">
        <v>0</v>
      </c>
      <c r="L2003">
        <v>25998.437593894603</v>
      </c>
      <c r="M2003" s="11">
        <v>0</v>
      </c>
      <c r="N2003" s="11">
        <v>0.69417187499999988</v>
      </c>
      <c r="O2003" s="11">
        <v>0.82926421404682271</v>
      </c>
      <c r="P2003" s="11">
        <v>0.11111111111111109</v>
      </c>
      <c r="Q2003" s="12">
        <v>0.11409214092140921</v>
      </c>
      <c r="S2003" s="42"/>
      <c r="T2003" s="42">
        <v>15.474</v>
      </c>
      <c r="U2003" s="12">
        <v>33.493299999999998</v>
      </c>
      <c r="W2003" s="12"/>
      <c r="X2003" s="12"/>
      <c r="Z2003" s="41"/>
      <c r="AA2003" s="11"/>
      <c r="AE2003" s="12"/>
      <c r="AF2003" s="12"/>
      <c r="AG2003" s="12"/>
    </row>
    <row r="2004" spans="1:33" x14ac:dyDescent="0.2">
      <c r="A2004">
        <v>3913</v>
      </c>
      <c r="B2004">
        <v>2014</v>
      </c>
      <c r="C2004" t="s">
        <v>1066</v>
      </c>
      <c r="D2004" s="40">
        <v>41747</v>
      </c>
      <c r="E2004" t="s">
        <v>236</v>
      </c>
      <c r="F2004" t="s">
        <v>1114</v>
      </c>
      <c r="G2004">
        <v>2</v>
      </c>
      <c r="H2004" t="s">
        <v>706</v>
      </c>
      <c r="K2004" s="11">
        <v>0</v>
      </c>
      <c r="L2004">
        <v>85505.972531031133</v>
      </c>
      <c r="M2004" s="11">
        <v>0</v>
      </c>
      <c r="N2004" s="11">
        <v>0.76642798353909458</v>
      </c>
      <c r="O2004" s="11">
        <v>0.97274247491638799</v>
      </c>
      <c r="P2004" s="11">
        <v>0.18536585365853658</v>
      </c>
      <c r="Q2004" s="12">
        <v>8.2276422764227641E-2</v>
      </c>
      <c r="S2004" s="42"/>
      <c r="T2004" s="42">
        <v>15.390499999999999</v>
      </c>
      <c r="U2004" s="12">
        <v>33.497599999999998</v>
      </c>
      <c r="W2004" s="12"/>
      <c r="X2004" s="12"/>
      <c r="Z2004" s="41"/>
      <c r="AA2004" s="11"/>
      <c r="AE2004" s="12"/>
      <c r="AF2004" s="12"/>
      <c r="AG2004" s="12"/>
    </row>
    <row r="2005" spans="1:33" x14ac:dyDescent="0.2">
      <c r="A2005">
        <v>3914</v>
      </c>
      <c r="B2005">
        <v>2014</v>
      </c>
      <c r="C2005" t="s">
        <v>1066</v>
      </c>
      <c r="D2005" s="40">
        <v>41747</v>
      </c>
      <c r="E2005" t="s">
        <v>237</v>
      </c>
      <c r="F2005" t="s">
        <v>1114</v>
      </c>
      <c r="G2005">
        <v>2</v>
      </c>
      <c r="H2005" t="s">
        <v>706</v>
      </c>
      <c r="K2005" s="11">
        <v>7.86811766477718E-2</v>
      </c>
      <c r="L2005">
        <v>142991.40676642032</v>
      </c>
      <c r="M2005" s="11">
        <v>0.5502510845025762</v>
      </c>
      <c r="N2005" s="11">
        <v>1.8902469135802469</v>
      </c>
      <c r="O2005" s="11">
        <v>2.9897435897435893</v>
      </c>
      <c r="P2005" s="11">
        <v>0.15958005249343835</v>
      </c>
      <c r="Q2005" s="12">
        <v>6.846490142703951E-2</v>
      </c>
      <c r="S2005" s="42"/>
      <c r="T2005" s="42">
        <v>14.9217</v>
      </c>
      <c r="U2005">
        <v>33.497</v>
      </c>
      <c r="W2005" s="12"/>
      <c r="Z2005" s="41"/>
      <c r="AA2005" s="41"/>
      <c r="AE2005" s="12"/>
      <c r="AF2005" s="12"/>
      <c r="AG2005" s="12"/>
    </row>
    <row r="2006" spans="1:33" x14ac:dyDescent="0.2">
      <c r="A2006">
        <v>3915</v>
      </c>
      <c r="B2006">
        <v>2014</v>
      </c>
      <c r="C2006" t="s">
        <v>1066</v>
      </c>
      <c r="D2006" s="40">
        <v>41747</v>
      </c>
      <c r="E2006" t="s">
        <v>238</v>
      </c>
      <c r="F2006" t="s">
        <v>1114</v>
      </c>
      <c r="G2006">
        <v>2</v>
      </c>
      <c r="H2006" t="s">
        <v>706</v>
      </c>
      <c r="K2006" s="11">
        <v>6.3145910081236295E-2</v>
      </c>
      <c r="L2006">
        <v>220986.71954810413</v>
      </c>
      <c r="M2006" s="11">
        <v>0.28574527107494696</v>
      </c>
      <c r="N2006" s="11">
        <v>1.6692016460905348</v>
      </c>
      <c r="O2006" s="11">
        <v>1.9895833333333335</v>
      </c>
      <c r="P2006" s="11">
        <v>0.17097625329815305</v>
      </c>
      <c r="Q2006" s="12">
        <v>0.37552973619644348</v>
      </c>
      <c r="S2006" s="42"/>
      <c r="T2006" s="42">
        <v>15.127700000000001</v>
      </c>
      <c r="U2006">
        <v>33.504300000000001</v>
      </c>
      <c r="W2006" s="12"/>
      <c r="Z2006" s="41"/>
      <c r="AA2006" s="11"/>
      <c r="AE2006" s="12"/>
      <c r="AF2006" s="12"/>
      <c r="AG2006" s="12"/>
    </row>
    <row r="2007" spans="1:33" x14ac:dyDescent="0.2">
      <c r="A2007">
        <v>3916</v>
      </c>
      <c r="B2007">
        <v>2014</v>
      </c>
      <c r="C2007" t="s">
        <v>1066</v>
      </c>
      <c r="D2007" s="40">
        <v>41754</v>
      </c>
      <c r="E2007">
        <v>2</v>
      </c>
      <c r="F2007" t="s">
        <v>1114</v>
      </c>
      <c r="G2007">
        <v>2</v>
      </c>
      <c r="H2007" t="s">
        <v>706</v>
      </c>
      <c r="K2007" s="11">
        <v>0</v>
      </c>
      <c r="L2007">
        <v>28598.281353284066</v>
      </c>
      <c r="M2007" s="11">
        <v>0</v>
      </c>
      <c r="N2007" s="11">
        <v>0.50400800000000001</v>
      </c>
      <c r="O2007" s="11">
        <v>0.94765886287625412</v>
      </c>
      <c r="P2007" s="11">
        <v>0.16964769647696476</v>
      </c>
      <c r="Q2007" s="12">
        <v>6.525745257452574E-2</v>
      </c>
      <c r="S2007" s="42"/>
      <c r="T2007" s="42">
        <v>16.600000000000001</v>
      </c>
      <c r="U2007" s="12"/>
      <c r="W2007" s="12"/>
      <c r="X2007" s="12"/>
      <c r="Z2007" s="41"/>
      <c r="AA2007" s="11"/>
      <c r="AE2007" s="12"/>
      <c r="AF2007" s="12"/>
      <c r="AG2007" s="12"/>
    </row>
    <row r="2008" spans="1:33" x14ac:dyDescent="0.2">
      <c r="A2008">
        <v>3917</v>
      </c>
      <c r="B2008">
        <v>2014</v>
      </c>
      <c r="C2008" t="s">
        <v>1066</v>
      </c>
      <c r="D2008" s="40">
        <v>41754</v>
      </c>
      <c r="E2008">
        <v>3</v>
      </c>
      <c r="F2008" t="s">
        <v>1114</v>
      </c>
      <c r="G2008">
        <v>2</v>
      </c>
      <c r="H2008" t="s">
        <v>706</v>
      </c>
      <c r="K2008" s="11">
        <v>0</v>
      </c>
      <c r="L2008">
        <v>18718.875067604113</v>
      </c>
      <c r="M2008" s="11">
        <v>0</v>
      </c>
      <c r="N2008" s="11">
        <v>0.43171999999999999</v>
      </c>
      <c r="O2008" s="11">
        <v>0.86393989983305508</v>
      </c>
      <c r="P2008" s="11">
        <v>0.16981132075471697</v>
      </c>
      <c r="Q2008" s="12">
        <v>5.3909691629955944E-2</v>
      </c>
      <c r="S2008" s="42"/>
      <c r="T2008" s="42">
        <v>16.399999999999999</v>
      </c>
      <c r="U2008" s="12"/>
      <c r="W2008" s="12"/>
      <c r="X2008" s="12"/>
      <c r="Z2008" s="41"/>
      <c r="AA2008" s="11"/>
      <c r="AE2008" s="12"/>
      <c r="AF2008" s="12"/>
      <c r="AG2008" s="12"/>
    </row>
    <row r="2009" spans="1:33" x14ac:dyDescent="0.2">
      <c r="A2009">
        <v>3918</v>
      </c>
      <c r="B2009">
        <v>2014</v>
      </c>
      <c r="C2009" t="s">
        <v>1066</v>
      </c>
      <c r="D2009" s="40">
        <v>41754</v>
      </c>
      <c r="E2009">
        <v>4</v>
      </c>
      <c r="F2009" t="s">
        <v>1114</v>
      </c>
      <c r="G2009">
        <v>2</v>
      </c>
      <c r="H2009" t="s">
        <v>706</v>
      </c>
      <c r="K2009" s="11">
        <v>0</v>
      </c>
      <c r="L2009">
        <v>35357.875127696658</v>
      </c>
      <c r="M2009" s="11">
        <v>0</v>
      </c>
      <c r="N2009" s="11">
        <v>0.45179999999999998</v>
      </c>
      <c r="O2009" s="11">
        <v>0.86644407345575958</v>
      </c>
      <c r="P2009" s="11">
        <v>0.18652291105121291</v>
      </c>
      <c r="Q2009" s="12">
        <v>7.0539647577092496E-2</v>
      </c>
      <c r="S2009" s="42"/>
      <c r="T2009" s="42">
        <v>16.2</v>
      </c>
      <c r="U2009" s="12"/>
      <c r="W2009" s="12"/>
      <c r="X2009" s="12"/>
      <c r="Z2009" s="41"/>
      <c r="AA2009" s="11"/>
      <c r="AE2009" s="12"/>
      <c r="AF2009" s="12"/>
      <c r="AG2009" s="12"/>
    </row>
    <row r="2010" spans="1:33" x14ac:dyDescent="0.2">
      <c r="A2010">
        <v>3919</v>
      </c>
      <c r="B2010">
        <v>2014</v>
      </c>
      <c r="C2010" t="s">
        <v>704</v>
      </c>
      <c r="D2010" s="40">
        <v>41764</v>
      </c>
      <c r="E2010">
        <v>1</v>
      </c>
      <c r="F2010" t="s">
        <v>1114</v>
      </c>
      <c r="G2010">
        <v>2</v>
      </c>
      <c r="H2010" t="s">
        <v>706</v>
      </c>
      <c r="K2010" s="11">
        <v>0</v>
      </c>
      <c r="L2010">
        <v>13865.833383410458</v>
      </c>
      <c r="M2010" s="11">
        <v>0</v>
      </c>
      <c r="N2010" s="11">
        <v>1.4850038022813692</v>
      </c>
      <c r="O2010" s="11">
        <v>5.8797996661101841</v>
      </c>
      <c r="P2010" s="11">
        <v>0.33638814016172502</v>
      </c>
      <c r="Q2010" s="12">
        <v>1.2444933920704844</v>
      </c>
      <c r="S2010" s="42"/>
      <c r="T2010" s="42">
        <v>16.7</v>
      </c>
      <c r="U2010" s="12"/>
      <c r="W2010" s="12"/>
      <c r="X2010" s="12"/>
      <c r="Z2010" s="41"/>
      <c r="AA2010" s="11"/>
      <c r="AE2010" s="12"/>
      <c r="AF2010" s="12"/>
      <c r="AG2010" s="12"/>
    </row>
    <row r="2011" spans="1:33" x14ac:dyDescent="0.2">
      <c r="A2011">
        <v>3920</v>
      </c>
      <c r="B2011">
        <v>2014</v>
      </c>
      <c r="C2011" t="s">
        <v>704</v>
      </c>
      <c r="D2011" s="40">
        <v>41764</v>
      </c>
      <c r="E2011">
        <v>2</v>
      </c>
      <c r="F2011" t="s">
        <v>1114</v>
      </c>
      <c r="G2011">
        <v>2</v>
      </c>
      <c r="H2011" t="s">
        <v>706</v>
      </c>
      <c r="K2011" s="11">
        <v>0</v>
      </c>
      <c r="L2011">
        <v>3466.4583458526145</v>
      </c>
      <c r="M2011" s="11">
        <v>0</v>
      </c>
      <c r="N2011" s="11">
        <v>1.7694068441064639</v>
      </c>
      <c r="O2011" s="11">
        <v>6.8313856427378967</v>
      </c>
      <c r="P2011" s="11">
        <v>0.39083557951482473</v>
      </c>
      <c r="Q2011" s="12">
        <v>2.2191629955947132</v>
      </c>
      <c r="S2011" s="42"/>
      <c r="T2011" s="42">
        <v>16.100000000000001</v>
      </c>
      <c r="U2011" s="12"/>
      <c r="W2011" s="12"/>
      <c r="X2011" s="12"/>
      <c r="Z2011" s="41"/>
      <c r="AA2011" s="11"/>
      <c r="AE2011" s="12"/>
      <c r="AF2011" s="12"/>
      <c r="AG2011" s="12"/>
    </row>
    <row r="2012" spans="1:33" x14ac:dyDescent="0.2">
      <c r="A2012">
        <v>3921</v>
      </c>
      <c r="B2012">
        <v>2014</v>
      </c>
      <c r="C2012" t="s">
        <v>704</v>
      </c>
      <c r="D2012" s="40">
        <v>41764</v>
      </c>
      <c r="E2012">
        <v>3</v>
      </c>
      <c r="F2012" t="s">
        <v>1114</v>
      </c>
      <c r="G2012">
        <v>2</v>
      </c>
      <c r="H2012" t="s">
        <v>706</v>
      </c>
      <c r="K2012" s="11">
        <v>0</v>
      </c>
      <c r="L2012">
        <v>8666.145864631535</v>
      </c>
      <c r="M2012" s="11">
        <v>0</v>
      </c>
      <c r="N2012" s="11">
        <v>1.9831863117870725</v>
      </c>
      <c r="O2012" s="11">
        <v>6.7762938230383973</v>
      </c>
      <c r="P2012" s="11">
        <v>0.39191374663072776</v>
      </c>
      <c r="Q2012" s="12">
        <v>2.3127753303964753</v>
      </c>
      <c r="S2012" s="42"/>
      <c r="T2012" s="42">
        <v>15.9</v>
      </c>
      <c r="U2012" s="12"/>
      <c r="W2012" s="12"/>
      <c r="X2012" s="12"/>
      <c r="Z2012" s="41"/>
      <c r="AA2012" s="11"/>
      <c r="AE2012" s="12"/>
      <c r="AF2012" s="12"/>
      <c r="AG2012" s="12"/>
    </row>
    <row r="2013" spans="1:33" x14ac:dyDescent="0.2">
      <c r="A2013">
        <v>3922</v>
      </c>
      <c r="B2013">
        <v>2014</v>
      </c>
      <c r="C2013" t="s">
        <v>704</v>
      </c>
      <c r="D2013" s="40">
        <v>41764</v>
      </c>
      <c r="E2013">
        <v>4</v>
      </c>
      <c r="F2013" t="s">
        <v>1114</v>
      </c>
      <c r="G2013">
        <v>2</v>
      </c>
      <c r="H2013" t="s">
        <v>706</v>
      </c>
      <c r="K2013" s="11">
        <v>0</v>
      </c>
      <c r="L2013">
        <v>12132.604210484149</v>
      </c>
      <c r="M2013" s="11">
        <v>0</v>
      </c>
      <c r="N2013" s="11">
        <v>2.5882585551330797</v>
      </c>
      <c r="O2013" s="11">
        <v>7.0290102389078495</v>
      </c>
      <c r="P2013" s="11">
        <v>0.40536193029490608</v>
      </c>
      <c r="Q2013" s="12">
        <v>2.6282051282051282</v>
      </c>
      <c r="S2013" s="42"/>
      <c r="T2013" s="42">
        <v>16</v>
      </c>
      <c r="U2013" s="12"/>
      <c r="W2013" s="12"/>
      <c r="X2013" s="12"/>
      <c r="Z2013" s="41"/>
      <c r="AA2013" s="11"/>
      <c r="AE2013" s="12"/>
      <c r="AF2013" s="12"/>
      <c r="AG2013" s="12"/>
    </row>
    <row r="2014" spans="1:33" x14ac:dyDescent="0.2">
      <c r="A2014">
        <v>3923</v>
      </c>
      <c r="B2014">
        <v>2014</v>
      </c>
      <c r="C2014" t="s">
        <v>1066</v>
      </c>
      <c r="D2014" s="40">
        <v>41731</v>
      </c>
      <c r="E2014">
        <v>1</v>
      </c>
      <c r="F2014" t="s">
        <v>1114</v>
      </c>
      <c r="G2014">
        <v>7</v>
      </c>
      <c r="H2014" t="s">
        <v>1082</v>
      </c>
      <c r="K2014" s="11">
        <v>5.4979030873983793E-2</v>
      </c>
      <c r="L2014">
        <v>571965.62706568127</v>
      </c>
      <c r="M2014" s="11">
        <v>9.6122963115876744E-2</v>
      </c>
      <c r="N2014" s="11">
        <v>10.41</v>
      </c>
      <c r="O2014" s="11">
        <v>1.6903553299492384</v>
      </c>
      <c r="P2014" s="11">
        <v>0.35040431266846361</v>
      </c>
      <c r="Q2014" s="12">
        <v>1.0435706695005313</v>
      </c>
      <c r="S2014" s="42"/>
      <c r="T2014" s="42">
        <v>12.6</v>
      </c>
      <c r="U2014">
        <v>33.414999999999999</v>
      </c>
      <c r="Z2014" s="11"/>
      <c r="AA2014" s="11"/>
      <c r="AE2014" s="12"/>
      <c r="AF2014" s="12"/>
      <c r="AG2014" s="12"/>
    </row>
    <row r="2015" spans="1:33" x14ac:dyDescent="0.2">
      <c r="A2015">
        <v>3924</v>
      </c>
      <c r="B2015">
        <v>2014</v>
      </c>
      <c r="C2015" t="s">
        <v>1066</v>
      </c>
      <c r="D2015" s="40">
        <v>41731</v>
      </c>
      <c r="E2015">
        <v>2</v>
      </c>
      <c r="F2015" t="s">
        <v>1114</v>
      </c>
      <c r="G2015">
        <v>7.5</v>
      </c>
      <c r="H2015" t="s">
        <v>1082</v>
      </c>
      <c r="K2015" s="11">
        <v>6.6797793612784803E-2</v>
      </c>
      <c r="L2015">
        <v>480971.09548705013</v>
      </c>
      <c r="M2015" s="11">
        <v>0.13888109751198821</v>
      </c>
      <c r="N2015" s="11">
        <v>16.03</v>
      </c>
      <c r="O2015" s="11">
        <v>1.5685279187817258</v>
      </c>
      <c r="P2015" s="11">
        <v>0.2663072776280323</v>
      </c>
      <c r="Q2015" s="12">
        <v>0.39426142401700315</v>
      </c>
      <c r="S2015" s="42"/>
      <c r="T2015" s="42">
        <v>13.6</v>
      </c>
      <c r="U2015" s="41">
        <v>33.4</v>
      </c>
      <c r="X2015" s="41"/>
      <c r="Z2015" s="11"/>
      <c r="AA2015" s="11"/>
      <c r="AE2015" s="12"/>
      <c r="AF2015" s="12"/>
      <c r="AG2015" s="12"/>
    </row>
    <row r="2016" spans="1:33" x14ac:dyDescent="0.2">
      <c r="A2016">
        <v>3925</v>
      </c>
      <c r="B2016">
        <v>2014</v>
      </c>
      <c r="C2016" t="s">
        <v>1066</v>
      </c>
      <c r="D2016" s="40">
        <v>41731</v>
      </c>
      <c r="E2016">
        <v>3</v>
      </c>
      <c r="F2016" t="s">
        <v>1114</v>
      </c>
      <c r="G2016">
        <v>8</v>
      </c>
      <c r="H2016" t="s">
        <v>1082</v>
      </c>
      <c r="K2016" s="11">
        <v>7.4826099017075848E-2</v>
      </c>
      <c r="L2016">
        <v>719290.10676441726</v>
      </c>
      <c r="M2016" s="11">
        <v>0.10402770497381938</v>
      </c>
      <c r="N2016" s="11">
        <v>15.93</v>
      </c>
      <c r="O2016" s="11">
        <v>2.7766497461928932</v>
      </c>
      <c r="P2016" s="11">
        <v>0.24097035040431264</v>
      </c>
      <c r="Q2016" s="12">
        <v>0.56376195536663121</v>
      </c>
      <c r="S2016" s="42"/>
      <c r="T2016" s="42">
        <v>13.8</v>
      </c>
      <c r="U2016">
        <v>33.408000000000001</v>
      </c>
      <c r="Z2016" s="11"/>
      <c r="AA2016" s="11"/>
      <c r="AE2016" s="12"/>
      <c r="AF2016" s="12"/>
      <c r="AG2016" s="12"/>
    </row>
    <row r="2017" spans="1:33" x14ac:dyDescent="0.2">
      <c r="A2017">
        <v>3926</v>
      </c>
      <c r="B2017">
        <v>2014</v>
      </c>
      <c r="C2017" t="s">
        <v>1066</v>
      </c>
      <c r="D2017" s="40">
        <v>41731</v>
      </c>
      <c r="E2017">
        <v>4</v>
      </c>
      <c r="F2017" t="s">
        <v>1114</v>
      </c>
      <c r="G2017">
        <v>7.5</v>
      </c>
      <c r="H2017" t="s">
        <v>1082</v>
      </c>
      <c r="K2017" s="11">
        <v>5.0389324878152245E-2</v>
      </c>
      <c r="L2017">
        <v>649960.93984736502</v>
      </c>
      <c r="M2017" s="11">
        <v>7.7526697050418966E-2</v>
      </c>
      <c r="N2017" s="11">
        <v>9.7100000000000009</v>
      </c>
      <c r="O2017" s="11">
        <v>6.8037542662116035</v>
      </c>
      <c r="P2017" s="11">
        <v>0.43646112600536185</v>
      </c>
      <c r="Q2017" s="12">
        <v>6.6933760683760681</v>
      </c>
      <c r="S2017" s="42"/>
      <c r="T2017" s="42">
        <v>13.5</v>
      </c>
      <c r="U2017" s="41">
        <v>33.44</v>
      </c>
      <c r="X2017" s="41"/>
      <c r="Z2017" s="11"/>
      <c r="AA2017" s="11"/>
      <c r="AE2017" s="12"/>
      <c r="AF2017" s="12"/>
      <c r="AG2017" s="12"/>
    </row>
    <row r="2018" spans="1:33" x14ac:dyDescent="0.2">
      <c r="A2018">
        <v>3927</v>
      </c>
      <c r="B2018">
        <v>2014</v>
      </c>
      <c r="C2018" t="s">
        <v>1066</v>
      </c>
      <c r="D2018" s="40">
        <v>41736</v>
      </c>
      <c r="E2018">
        <v>1</v>
      </c>
      <c r="F2018" t="s">
        <v>1114</v>
      </c>
      <c r="G2018">
        <v>7.5</v>
      </c>
      <c r="H2018" t="s">
        <v>1082</v>
      </c>
      <c r="K2018" s="11">
        <v>0.16729731712747312</v>
      </c>
      <c r="L2018">
        <v>671626.30450894393</v>
      </c>
      <c r="M2018" s="11">
        <v>0.24909286012821028</v>
      </c>
      <c r="N2018" s="11">
        <v>18.824999999999996</v>
      </c>
      <c r="O2018" s="11">
        <v>3.6649746192893398</v>
      </c>
      <c r="P2018" s="11">
        <v>0.23504043126684634</v>
      </c>
      <c r="Q2018" s="12">
        <v>2.263549415515409</v>
      </c>
      <c r="S2018" s="42"/>
      <c r="T2018" s="42">
        <v>12.9</v>
      </c>
      <c r="U2018" s="12"/>
      <c r="X2018" s="12"/>
      <c r="Z2018" s="11"/>
      <c r="AA2018" s="11"/>
      <c r="AE2018" s="12"/>
      <c r="AF2018" s="12"/>
      <c r="AG2018" s="12"/>
    </row>
    <row r="2019" spans="1:33" x14ac:dyDescent="0.2">
      <c r="A2019">
        <v>3928</v>
      </c>
      <c r="B2019">
        <v>2014</v>
      </c>
      <c r="C2019" t="s">
        <v>1066</v>
      </c>
      <c r="D2019" s="40">
        <v>41736</v>
      </c>
      <c r="E2019">
        <v>2</v>
      </c>
      <c r="F2019" t="s">
        <v>1114</v>
      </c>
      <c r="G2019">
        <v>16</v>
      </c>
      <c r="H2019" t="s">
        <v>1082</v>
      </c>
      <c r="K2019" s="11">
        <v>0.18796438928830439</v>
      </c>
      <c r="L2019">
        <v>840616.1488692587</v>
      </c>
      <c r="M2019" s="11">
        <v>0.22360311485942977</v>
      </c>
      <c r="N2019" s="11">
        <v>27.970812499999994</v>
      </c>
      <c r="O2019" s="11">
        <v>1.6755852842809364</v>
      </c>
      <c r="P2019" s="11">
        <v>0.18319783197831979</v>
      </c>
      <c r="Q2019" s="12">
        <v>1.1598915989159893</v>
      </c>
      <c r="S2019" s="42"/>
      <c r="T2019" s="42">
        <v>12.9</v>
      </c>
      <c r="U2019" s="12"/>
      <c r="X2019" s="12"/>
      <c r="Z2019" s="11"/>
      <c r="AA2019" s="11"/>
      <c r="AE2019" s="12"/>
      <c r="AF2019" s="12"/>
      <c r="AG2019" s="12"/>
    </row>
    <row r="2020" spans="1:33" x14ac:dyDescent="0.2">
      <c r="A2020">
        <v>3929</v>
      </c>
      <c r="B2020">
        <v>2014</v>
      </c>
      <c r="C2020" t="s">
        <v>1066</v>
      </c>
      <c r="D2020" s="40">
        <v>41736</v>
      </c>
      <c r="E2020">
        <v>3</v>
      </c>
      <c r="F2020" t="s">
        <v>1114</v>
      </c>
      <c r="G2020">
        <v>13.5</v>
      </c>
      <c r="H2020" t="s">
        <v>1082</v>
      </c>
      <c r="K2020" s="11">
        <v>0.11123698493106079</v>
      </c>
      <c r="L2020">
        <v>671626.30450894393</v>
      </c>
      <c r="M2020" s="11">
        <v>0.16562332979556413</v>
      </c>
      <c r="N2020" s="11">
        <v>24.911749999999994</v>
      </c>
      <c r="O2020" s="11">
        <v>2.1872909698996654</v>
      </c>
      <c r="P2020" s="11">
        <v>0.27208672086720864</v>
      </c>
      <c r="Q2020" s="12">
        <v>1.9837398373983739</v>
      </c>
      <c r="S2020" s="42"/>
      <c r="T2020" s="42">
        <v>12.4</v>
      </c>
      <c r="U2020" s="12"/>
      <c r="X2020" s="12"/>
      <c r="Z2020" s="11"/>
      <c r="AA2020" s="11"/>
      <c r="AE2020" s="12"/>
      <c r="AF2020" s="12"/>
      <c r="AG2020" s="12"/>
    </row>
    <row r="2021" spans="1:33" x14ac:dyDescent="0.2">
      <c r="A2021">
        <v>3931</v>
      </c>
      <c r="B2021">
        <v>2014</v>
      </c>
      <c r="C2021" t="s">
        <v>1066</v>
      </c>
      <c r="D2021" s="40">
        <v>41743</v>
      </c>
      <c r="E2021">
        <v>1</v>
      </c>
      <c r="F2021" t="s">
        <v>1114</v>
      </c>
      <c r="G2021">
        <v>11</v>
      </c>
      <c r="H2021" t="s">
        <v>1082</v>
      </c>
      <c r="K2021" s="11">
        <v>4.0425294194000511E-2</v>
      </c>
      <c r="L2021">
        <v>80595.156541073258</v>
      </c>
      <c r="M2021" s="11">
        <v>0.50158466003349456</v>
      </c>
      <c r="N2021" s="11">
        <v>3.3708515624999991</v>
      </c>
      <c r="O2021" s="11">
        <v>3.3827586206896552</v>
      </c>
      <c r="P2021" s="11">
        <v>0.45435356200527705</v>
      </c>
      <c r="Q2021" s="12">
        <v>0.51703382689298183</v>
      </c>
      <c r="S2021" s="42"/>
      <c r="T2021" s="42">
        <v>13.32</v>
      </c>
      <c r="U2021" s="12"/>
      <c r="W2021" s="12"/>
      <c r="X2021" s="12"/>
      <c r="Z2021" s="11"/>
      <c r="AA2021" s="11"/>
      <c r="AE2021" s="12"/>
      <c r="AF2021" s="12"/>
      <c r="AG2021" s="12"/>
    </row>
    <row r="2022" spans="1:33" x14ac:dyDescent="0.2">
      <c r="A2022">
        <v>3932</v>
      </c>
      <c r="B2022">
        <v>2014</v>
      </c>
      <c r="C2022" t="s">
        <v>1066</v>
      </c>
      <c r="D2022" s="40">
        <v>41743</v>
      </c>
      <c r="E2022">
        <v>2</v>
      </c>
      <c r="F2022" t="s">
        <v>1114</v>
      </c>
      <c r="G2022">
        <v>20</v>
      </c>
      <c r="H2022" t="s">
        <v>1082</v>
      </c>
      <c r="K2022" s="11">
        <v>0</v>
      </c>
      <c r="L2022">
        <v>64996.093984736501</v>
      </c>
      <c r="M2022" s="11">
        <v>0</v>
      </c>
      <c r="N2022" s="11">
        <v>2.2609609374999997</v>
      </c>
      <c r="O2022" s="11">
        <v>12.103448275862069</v>
      </c>
      <c r="P2022" s="11">
        <v>0.94248021108179425</v>
      </c>
      <c r="Q2022" s="12">
        <v>11.966213233818868</v>
      </c>
      <c r="S2022" s="42"/>
      <c r="T2022" s="42">
        <v>14.46</v>
      </c>
      <c r="U2022" s="12">
        <v>33.527799999999999</v>
      </c>
      <c r="W2022" s="12"/>
      <c r="X2022" s="12"/>
      <c r="Z2022" s="11"/>
      <c r="AA2022" s="11"/>
      <c r="AE2022" s="12"/>
      <c r="AF2022" s="12"/>
      <c r="AG2022" s="12"/>
    </row>
    <row r="2023" spans="1:33" x14ac:dyDescent="0.2">
      <c r="A2023">
        <v>3933</v>
      </c>
      <c r="B2023">
        <v>2014</v>
      </c>
      <c r="C2023" t="s">
        <v>1066</v>
      </c>
      <c r="D2023" s="40">
        <v>41743</v>
      </c>
      <c r="E2023">
        <v>3</v>
      </c>
      <c r="F2023" t="s">
        <v>1114</v>
      </c>
      <c r="G2023">
        <v>20</v>
      </c>
      <c r="H2023" t="s">
        <v>1082</v>
      </c>
      <c r="K2023" s="11">
        <v>0</v>
      </c>
      <c r="L2023">
        <v>5199.6875187789201</v>
      </c>
      <c r="M2023" s="11">
        <v>0</v>
      </c>
      <c r="N2023" s="11">
        <v>0.70005468749999977</v>
      </c>
      <c r="O2023" s="11">
        <v>14.27586206896552</v>
      </c>
      <c r="P2023" s="11">
        <v>1.168421052631579</v>
      </c>
      <c r="Q2023" s="12">
        <v>14.594249456272323</v>
      </c>
      <c r="S2023" s="42"/>
      <c r="T2023" s="42">
        <v>11.185</v>
      </c>
      <c r="U2023" s="12">
        <v>33.5535</v>
      </c>
      <c r="W2023" s="12"/>
      <c r="X2023" s="12"/>
      <c r="Z2023" s="11"/>
      <c r="AA2023" s="11"/>
      <c r="AE2023" s="12"/>
      <c r="AF2023" s="12"/>
      <c r="AG2023" s="12"/>
    </row>
    <row r="2024" spans="1:33" x14ac:dyDescent="0.2">
      <c r="A2024">
        <v>3934</v>
      </c>
      <c r="B2024">
        <v>2014</v>
      </c>
      <c r="C2024" t="s">
        <v>1066</v>
      </c>
      <c r="D2024" s="40">
        <v>41743</v>
      </c>
      <c r="E2024">
        <v>5</v>
      </c>
      <c r="F2024" t="s">
        <v>1114</v>
      </c>
      <c r="G2024">
        <v>30</v>
      </c>
      <c r="H2024" t="s">
        <v>1082</v>
      </c>
      <c r="K2024" s="11">
        <v>0</v>
      </c>
      <c r="L2024">
        <v>20798.75007511568</v>
      </c>
      <c r="M2024" s="11">
        <v>0</v>
      </c>
      <c r="N2024" s="11">
        <v>2.3786171874999997</v>
      </c>
      <c r="O2024" s="11">
        <v>13.448275862068966</v>
      </c>
      <c r="P2024" s="11">
        <v>1.0126649076517151</v>
      </c>
      <c r="Q2024" s="12">
        <v>12.668432245897035</v>
      </c>
      <c r="S2024" s="42"/>
      <c r="T2024" s="42">
        <v>11.736000000000001</v>
      </c>
      <c r="U2024" s="12">
        <v>33.530500000000004</v>
      </c>
      <c r="W2024" s="12"/>
      <c r="X2024" s="12"/>
      <c r="Z2024" s="11"/>
      <c r="AA2024" s="11"/>
      <c r="AE2024" s="12"/>
      <c r="AF2024" s="12"/>
      <c r="AG2024" s="12"/>
    </row>
    <row r="2025" spans="1:33" x14ac:dyDescent="0.2">
      <c r="A2025">
        <v>3935</v>
      </c>
      <c r="B2025">
        <v>2014</v>
      </c>
      <c r="C2025" t="s">
        <v>1066</v>
      </c>
      <c r="D2025" s="40">
        <v>41747</v>
      </c>
      <c r="E2025" t="s">
        <v>236</v>
      </c>
      <c r="F2025" t="s">
        <v>1114</v>
      </c>
      <c r="G2025">
        <v>13</v>
      </c>
      <c r="H2025" t="s">
        <v>1082</v>
      </c>
      <c r="K2025" s="11">
        <v>0</v>
      </c>
      <c r="L2025">
        <v>72795.625262904898</v>
      </c>
      <c r="M2025" s="11">
        <v>0</v>
      </c>
      <c r="N2025" s="11">
        <v>1.8076131687242796</v>
      </c>
      <c r="O2025" s="11">
        <v>1.1839464882943143</v>
      </c>
      <c r="P2025" s="11">
        <v>0.20271002710027097</v>
      </c>
      <c r="Q2025" s="12">
        <v>0.48563685636856369</v>
      </c>
      <c r="S2025" s="42"/>
      <c r="T2025" s="42">
        <v>15.164400000000001</v>
      </c>
      <c r="U2025">
        <v>33.491</v>
      </c>
      <c r="W2025" s="12"/>
      <c r="Z2025" s="11"/>
      <c r="AA2025" s="11"/>
      <c r="AE2025" s="12"/>
      <c r="AF2025" s="12"/>
      <c r="AG2025" s="12"/>
    </row>
    <row r="2026" spans="1:33" x14ac:dyDescent="0.2">
      <c r="A2026">
        <v>3936</v>
      </c>
      <c r="B2026">
        <v>2014</v>
      </c>
      <c r="C2026" t="s">
        <v>1066</v>
      </c>
      <c r="D2026" s="40">
        <v>41747</v>
      </c>
      <c r="E2026" t="s">
        <v>237</v>
      </c>
      <c r="F2026" t="s">
        <v>1114</v>
      </c>
      <c r="G2026">
        <v>25</v>
      </c>
      <c r="H2026" t="s">
        <v>1082</v>
      </c>
      <c r="K2026" s="11">
        <v>7.6235597410066483E-2</v>
      </c>
      <c r="L2026">
        <v>28598.281353284066</v>
      </c>
      <c r="M2026" s="11">
        <v>2.6657405201488453</v>
      </c>
      <c r="N2026" s="11">
        <v>11.353876543209873</v>
      </c>
      <c r="O2026" s="11">
        <v>9.9897435897435898</v>
      </c>
      <c r="P2026" s="11">
        <v>0.87034120734908149</v>
      </c>
      <c r="Q2026" s="12">
        <v>9.1441887321620055</v>
      </c>
      <c r="S2026" s="42"/>
      <c r="T2026" s="42">
        <v>11.836499999999999</v>
      </c>
      <c r="U2026">
        <v>33.538499999999999</v>
      </c>
      <c r="W2026" s="12"/>
      <c r="Z2026" s="11"/>
      <c r="AA2026" s="41"/>
      <c r="AE2026" s="12"/>
      <c r="AF2026" s="12"/>
      <c r="AG2026" s="12"/>
    </row>
    <row r="2027" spans="1:33" x14ac:dyDescent="0.2">
      <c r="A2027">
        <v>3937</v>
      </c>
      <c r="B2027">
        <v>2014</v>
      </c>
      <c r="C2027" t="s">
        <v>1066</v>
      </c>
      <c r="D2027" s="40">
        <v>41747</v>
      </c>
      <c r="E2027" t="s">
        <v>238</v>
      </c>
      <c r="F2027" t="s">
        <v>1114</v>
      </c>
      <c r="G2027">
        <v>20</v>
      </c>
      <c r="H2027" t="s">
        <v>1082</v>
      </c>
      <c r="K2027" s="11">
        <v>8.3627731627482896E-2</v>
      </c>
      <c r="L2027">
        <v>15599.062556336761</v>
      </c>
      <c r="M2027" s="11">
        <v>5.361074187981318</v>
      </c>
      <c r="N2027" s="11">
        <v>5.5137366255144027</v>
      </c>
      <c r="O2027" s="11">
        <v>8.734375</v>
      </c>
      <c r="P2027" s="11">
        <v>0.64696569920844327</v>
      </c>
      <c r="Q2027" s="12">
        <v>5.6049638055842825</v>
      </c>
      <c r="S2027" s="42"/>
      <c r="T2027" s="42">
        <v>12.8584</v>
      </c>
      <c r="U2027">
        <v>33.493299999999998</v>
      </c>
      <c r="W2027" s="12"/>
      <c r="Z2027" s="11"/>
      <c r="AA2027" s="11"/>
      <c r="AE2027" s="12"/>
      <c r="AF2027" s="12"/>
      <c r="AG2027" s="12"/>
    </row>
    <row r="2028" spans="1:33" x14ac:dyDescent="0.2">
      <c r="A2028">
        <v>3938</v>
      </c>
      <c r="B2028">
        <v>2014</v>
      </c>
      <c r="C2028" t="s">
        <v>1066</v>
      </c>
      <c r="D2028" s="40">
        <v>41754</v>
      </c>
      <c r="E2028">
        <v>2</v>
      </c>
      <c r="F2028" t="s">
        <v>1114</v>
      </c>
      <c r="G2028">
        <v>22</v>
      </c>
      <c r="H2028" t="s">
        <v>1082</v>
      </c>
      <c r="K2028" s="11">
        <v>0</v>
      </c>
      <c r="L2028">
        <v>0</v>
      </c>
      <c r="M2028" s="11">
        <v>0</v>
      </c>
      <c r="N2028" s="11">
        <v>3.4276559999999998</v>
      </c>
      <c r="O2028" s="11">
        <v>3.9115191986644406</v>
      </c>
      <c r="P2028" s="11">
        <v>0.36819407008086258</v>
      </c>
      <c r="Q2028" s="12">
        <v>1.0545154185022025</v>
      </c>
      <c r="S2028" s="42"/>
      <c r="T2028" s="42">
        <v>13.8</v>
      </c>
      <c r="U2028" s="12"/>
      <c r="W2028" s="12"/>
      <c r="X2028" s="12"/>
      <c r="Z2028" s="11"/>
      <c r="AA2028" s="11"/>
      <c r="AE2028" s="12"/>
      <c r="AF2028" s="12"/>
      <c r="AG2028" s="12"/>
    </row>
    <row r="2029" spans="1:33" x14ac:dyDescent="0.2">
      <c r="A2029">
        <v>3939</v>
      </c>
      <c r="B2029">
        <v>2014</v>
      </c>
      <c r="C2029" t="s">
        <v>1066</v>
      </c>
      <c r="D2029" s="40">
        <v>41754</v>
      </c>
      <c r="E2029">
        <v>3</v>
      </c>
      <c r="F2029" t="s">
        <v>1114</v>
      </c>
      <c r="G2029">
        <v>22</v>
      </c>
      <c r="H2029" t="s">
        <v>1082</v>
      </c>
      <c r="K2029" s="11">
        <v>0</v>
      </c>
      <c r="L2029">
        <v>5199.687518778921</v>
      </c>
      <c r="M2029" s="11">
        <v>0</v>
      </c>
      <c r="N2029" s="11">
        <v>2.0843039999999995</v>
      </c>
      <c r="O2029" s="11">
        <v>3.350584307178631</v>
      </c>
      <c r="P2029" s="11">
        <v>0.31374663072776277</v>
      </c>
      <c r="Q2029" s="12">
        <v>0.83920704845814975</v>
      </c>
      <c r="S2029" s="42"/>
      <c r="T2029" s="42">
        <v>14</v>
      </c>
      <c r="U2029" s="12"/>
      <c r="W2029" s="12"/>
      <c r="X2029" s="12"/>
      <c r="Z2029" s="11"/>
      <c r="AA2029" s="11"/>
      <c r="AE2029" s="12"/>
      <c r="AF2029" s="12"/>
      <c r="AG2029" s="12"/>
    </row>
    <row r="2030" spans="1:33" x14ac:dyDescent="0.2">
      <c r="A2030">
        <v>3940</v>
      </c>
      <c r="B2030">
        <v>2014</v>
      </c>
      <c r="C2030" t="s">
        <v>1066</v>
      </c>
      <c r="D2030" s="40">
        <v>41754</v>
      </c>
      <c r="E2030">
        <v>4</v>
      </c>
      <c r="F2030" t="s">
        <v>1114</v>
      </c>
      <c r="G2030">
        <v>25</v>
      </c>
      <c r="H2030" t="s">
        <v>1082</v>
      </c>
      <c r="K2030" s="11">
        <v>0</v>
      </c>
      <c r="L2030">
        <v>15599.062556336765</v>
      </c>
      <c r="M2030" s="11">
        <v>0</v>
      </c>
      <c r="N2030" s="11">
        <v>1.5039919999999998</v>
      </c>
      <c r="O2030" s="11">
        <v>2.0884808013355594</v>
      </c>
      <c r="P2030" s="11">
        <v>0.28355795148247975</v>
      </c>
      <c r="Q2030" s="12">
        <v>0.21475770925110133</v>
      </c>
      <c r="S2030" s="42"/>
      <c r="T2030" s="42">
        <v>14</v>
      </c>
      <c r="U2030" s="12"/>
      <c r="W2030" s="12"/>
      <c r="X2030" s="12"/>
      <c r="Z2030" s="11"/>
      <c r="AA2030" s="11"/>
      <c r="AE2030" s="12"/>
      <c r="AF2030" s="12"/>
      <c r="AG2030" s="12"/>
    </row>
    <row r="2031" spans="1:33" x14ac:dyDescent="0.2">
      <c r="A2031">
        <v>3941</v>
      </c>
      <c r="B2031">
        <v>2014</v>
      </c>
      <c r="C2031" t="s">
        <v>704</v>
      </c>
      <c r="D2031" s="40">
        <v>41764</v>
      </c>
      <c r="E2031">
        <v>1</v>
      </c>
      <c r="F2031" t="s">
        <v>1114</v>
      </c>
      <c r="G2031">
        <v>15</v>
      </c>
      <c r="H2031" t="s">
        <v>1082</v>
      </c>
      <c r="K2031" s="11">
        <v>0</v>
      </c>
      <c r="L2031">
        <v>10399.375037557842</v>
      </c>
      <c r="M2031" s="11">
        <v>0</v>
      </c>
      <c r="N2031" s="11">
        <v>3.586532319391635</v>
      </c>
      <c r="O2031" s="11">
        <v>5.1886477462437393</v>
      </c>
      <c r="P2031" s="11">
        <v>0.31320754716981125</v>
      </c>
      <c r="Q2031" s="12">
        <v>0.43612334801762109</v>
      </c>
      <c r="S2031" s="42"/>
      <c r="T2031" s="42">
        <v>15.6</v>
      </c>
      <c r="U2031" s="12"/>
      <c r="W2031" s="12"/>
      <c r="X2031" s="12"/>
      <c r="Z2031" s="11"/>
      <c r="AA2031" s="11"/>
      <c r="AE2031" s="12"/>
      <c r="AF2031" s="12"/>
      <c r="AG2031" s="12"/>
    </row>
    <row r="2032" spans="1:33" x14ac:dyDescent="0.2">
      <c r="A2032">
        <v>3942</v>
      </c>
      <c r="B2032">
        <v>2014</v>
      </c>
      <c r="C2032" t="s">
        <v>704</v>
      </c>
      <c r="D2032" s="40">
        <v>41764</v>
      </c>
      <c r="E2032">
        <v>2</v>
      </c>
      <c r="F2032" t="s">
        <v>1114</v>
      </c>
      <c r="G2032">
        <v>15</v>
      </c>
      <c r="H2032" t="s">
        <v>1082</v>
      </c>
      <c r="K2032" s="11">
        <v>0</v>
      </c>
      <c r="L2032">
        <v>6932.9166917052289</v>
      </c>
      <c r="M2032" s="11">
        <v>0</v>
      </c>
      <c r="N2032" s="11">
        <v>3.5693536121673008</v>
      </c>
      <c r="O2032" s="11">
        <v>6.8213689482470787</v>
      </c>
      <c r="P2032" s="11">
        <v>0.4533692722371967</v>
      </c>
      <c r="Q2032" s="12">
        <v>3.0176211453744495</v>
      </c>
      <c r="S2032" s="42"/>
      <c r="T2032" s="42">
        <v>14.1</v>
      </c>
      <c r="U2032" s="12"/>
      <c r="X2032" s="12"/>
      <c r="Z2032" s="11"/>
      <c r="AA2032" s="11"/>
      <c r="AE2032" s="12"/>
      <c r="AF2032" s="12"/>
      <c r="AG2032" s="12"/>
    </row>
    <row r="2033" spans="1:33" x14ac:dyDescent="0.2">
      <c r="A2033">
        <v>3943</v>
      </c>
      <c r="B2033">
        <v>2014</v>
      </c>
      <c r="C2033" t="s">
        <v>704</v>
      </c>
      <c r="D2033" s="40">
        <v>41764</v>
      </c>
      <c r="E2033">
        <v>3</v>
      </c>
      <c r="F2033" t="s">
        <v>1114</v>
      </c>
      <c r="G2033">
        <v>15</v>
      </c>
      <c r="H2033" t="s">
        <v>1082</v>
      </c>
      <c r="K2033" s="11">
        <v>0</v>
      </c>
      <c r="L2033">
        <v>6932.9166917052289</v>
      </c>
      <c r="M2033" s="11">
        <v>0</v>
      </c>
      <c r="N2033" s="11">
        <v>1.8553003802281369</v>
      </c>
      <c r="O2033" s="11">
        <v>8.3773584905660385</v>
      </c>
      <c r="P2033" s="11">
        <v>0.59027027027027024</v>
      </c>
      <c r="Q2033" s="12">
        <v>6.6962305986696222</v>
      </c>
      <c r="S2033" s="42"/>
      <c r="T2033" s="42">
        <v>13.8</v>
      </c>
      <c r="U2033" s="12"/>
      <c r="X2033" s="12"/>
      <c r="Z2033" s="11"/>
      <c r="AA2033" s="11"/>
      <c r="AE2033" s="12"/>
      <c r="AF2033" s="12"/>
      <c r="AG2033" s="12"/>
    </row>
    <row r="2034" spans="1:33" x14ac:dyDescent="0.2">
      <c r="A2034">
        <v>3944</v>
      </c>
      <c r="B2034">
        <v>2014</v>
      </c>
      <c r="C2034" t="s">
        <v>704</v>
      </c>
      <c r="D2034" s="40">
        <v>41764</v>
      </c>
      <c r="E2034">
        <v>4</v>
      </c>
      <c r="F2034" t="s">
        <v>1114</v>
      </c>
      <c r="G2034">
        <v>20</v>
      </c>
      <c r="H2034" t="s">
        <v>1082</v>
      </c>
      <c r="K2034" s="11">
        <v>0</v>
      </c>
      <c r="L2034">
        <v>3466.4583458526145</v>
      </c>
      <c r="M2034" s="11">
        <v>0</v>
      </c>
      <c r="N2034" s="11">
        <v>1.6644258555133082</v>
      </c>
      <c r="O2034" s="11">
        <v>8.7645051194539239</v>
      </c>
      <c r="P2034" s="11">
        <v>0.67882037533512052</v>
      </c>
      <c r="Q2034" s="12">
        <v>8.5309829059829063</v>
      </c>
      <c r="S2034" s="42"/>
      <c r="T2034" s="42">
        <v>13.3</v>
      </c>
      <c r="U2034" s="12"/>
      <c r="X2034" s="12"/>
      <c r="Z2034" s="11"/>
      <c r="AA2034" s="11"/>
      <c r="AE2034" s="12"/>
      <c r="AF2034" s="12"/>
      <c r="AG2034" s="12"/>
    </row>
    <row r="2035" spans="1:33" x14ac:dyDescent="0.2">
      <c r="A2035">
        <v>3964</v>
      </c>
      <c r="B2035">
        <v>2004</v>
      </c>
      <c r="C2035" t="s">
        <v>1094</v>
      </c>
      <c r="D2035" s="40">
        <v>38303</v>
      </c>
      <c r="E2035" t="s">
        <v>1119</v>
      </c>
      <c r="F2035" t="s">
        <v>1117</v>
      </c>
      <c r="G2035">
        <v>0</v>
      </c>
      <c r="H2035" t="s">
        <v>706</v>
      </c>
      <c r="I2035">
        <v>34.39</v>
      </c>
      <c r="J2035">
        <v>119.839</v>
      </c>
      <c r="K2035" s="11">
        <v>0</v>
      </c>
      <c r="L2035">
        <v>29200</v>
      </c>
      <c r="M2035">
        <v>0</v>
      </c>
      <c r="N2035">
        <v>0.80448335699999995</v>
      </c>
      <c r="O2035" s="11">
        <v>1.3279590400000001</v>
      </c>
      <c r="P2035" s="11">
        <v>0.23177470999999999</v>
      </c>
      <c r="Q2035" s="12">
        <v>0.12855019000000001</v>
      </c>
      <c r="R2035">
        <v>0.24786245000000001</v>
      </c>
      <c r="S2035">
        <v>0.37641264000000002</v>
      </c>
      <c r="T2035" s="42">
        <v>16.765899999999998</v>
      </c>
      <c r="U2035">
        <v>33.1873</v>
      </c>
    </row>
    <row r="2036" spans="1:33" x14ac:dyDescent="0.2">
      <c r="A2036">
        <v>3965</v>
      </c>
      <c r="B2036">
        <v>2004</v>
      </c>
      <c r="C2036" t="s">
        <v>1094</v>
      </c>
      <c r="D2036" s="40">
        <v>38303</v>
      </c>
      <c r="E2036" t="s">
        <v>1120</v>
      </c>
      <c r="F2036" t="s">
        <v>1117</v>
      </c>
      <c r="G2036">
        <v>0</v>
      </c>
      <c r="H2036" t="s">
        <v>706</v>
      </c>
      <c r="I2036">
        <v>34.344999999999999</v>
      </c>
      <c r="J2036">
        <v>119.861</v>
      </c>
      <c r="K2036" s="11">
        <v>0</v>
      </c>
      <c r="L2036">
        <v>25600</v>
      </c>
      <c r="M2036">
        <v>0</v>
      </c>
      <c r="N2036">
        <v>1.723316246</v>
      </c>
      <c r="O2036" s="11">
        <v>0.91609640000000003</v>
      </c>
      <c r="P2036" s="11">
        <v>0.23755784999999999</v>
      </c>
      <c r="Q2036" s="12">
        <v>0.33064325999999999</v>
      </c>
      <c r="R2036">
        <v>7.6262780000000002E-2</v>
      </c>
      <c r="S2036">
        <v>0.40690604000000002</v>
      </c>
      <c r="T2036" s="42">
        <v>15.880699999999999</v>
      </c>
      <c r="U2036">
        <v>33.240299999999998</v>
      </c>
    </row>
    <row r="2037" spans="1:33" x14ac:dyDescent="0.2">
      <c r="A2037">
        <v>3966</v>
      </c>
      <c r="B2037">
        <v>2004</v>
      </c>
      <c r="C2037" t="s">
        <v>1094</v>
      </c>
      <c r="D2037" s="40">
        <v>38303</v>
      </c>
      <c r="E2037" t="s">
        <v>1121</v>
      </c>
      <c r="F2037" t="s">
        <v>1117</v>
      </c>
      <c r="G2037">
        <v>0</v>
      </c>
      <c r="H2037" t="s">
        <v>706</v>
      </c>
      <c r="I2037">
        <v>34.296999999999997</v>
      </c>
      <c r="J2037">
        <v>119.88200000000001</v>
      </c>
      <c r="K2037" s="11">
        <v>0</v>
      </c>
      <c r="L2037">
        <v>3120</v>
      </c>
      <c r="M2037">
        <v>0</v>
      </c>
      <c r="N2037">
        <v>1.4063706600000001</v>
      </c>
      <c r="O2037" s="11">
        <v>1.1742558400000001</v>
      </c>
      <c r="P2037" s="11">
        <v>0.23599129999999999</v>
      </c>
      <c r="Q2037" s="12">
        <v>0.16606671000000001</v>
      </c>
      <c r="R2037">
        <v>7.9613929999999999E-2</v>
      </c>
      <c r="S2037">
        <v>0.24568064000000001</v>
      </c>
      <c r="T2037" s="42">
        <v>16.499700000000001</v>
      </c>
      <c r="U2037">
        <v>33.214100000000002</v>
      </c>
    </row>
    <row r="2038" spans="1:33" x14ac:dyDescent="0.2">
      <c r="A2038">
        <v>3967</v>
      </c>
      <c r="B2038">
        <v>2004</v>
      </c>
      <c r="C2038" t="s">
        <v>1094</v>
      </c>
      <c r="D2038" s="40">
        <v>38303</v>
      </c>
      <c r="E2038" t="s">
        <v>1116</v>
      </c>
      <c r="F2038" t="s">
        <v>1117</v>
      </c>
      <c r="G2038">
        <v>0</v>
      </c>
      <c r="H2038" t="s">
        <v>706</v>
      </c>
      <c r="I2038">
        <v>34.252000000000002</v>
      </c>
      <c r="J2038">
        <v>119.901</v>
      </c>
      <c r="K2038" s="11">
        <v>0</v>
      </c>
      <c r="L2038">
        <v>5450</v>
      </c>
      <c r="M2038">
        <v>0</v>
      </c>
      <c r="N2038">
        <v>2.8053985400000001</v>
      </c>
      <c r="O2038" s="11">
        <v>1.70069812</v>
      </c>
      <c r="P2038" s="11">
        <v>0.23806225</v>
      </c>
      <c r="Q2038" s="12">
        <v>0.18720907999999997</v>
      </c>
      <c r="R2038">
        <v>6.4483760000000001E-2</v>
      </c>
      <c r="S2038">
        <v>0.25169283999999997</v>
      </c>
      <c r="T2038" s="42">
        <v>16.424900000000001</v>
      </c>
      <c r="U2038">
        <v>33.2134</v>
      </c>
    </row>
    <row r="2039" spans="1:33" x14ac:dyDescent="0.2">
      <c r="A2039">
        <v>3968</v>
      </c>
      <c r="B2039">
        <v>2004</v>
      </c>
      <c r="C2039" t="s">
        <v>1094</v>
      </c>
      <c r="D2039" s="40">
        <v>38303</v>
      </c>
      <c r="E2039" t="s">
        <v>1118</v>
      </c>
      <c r="F2039" t="s">
        <v>1117</v>
      </c>
      <c r="G2039">
        <v>0</v>
      </c>
      <c r="H2039" t="s">
        <v>706</v>
      </c>
      <c r="I2039">
        <v>34.204000000000001</v>
      </c>
      <c r="J2039">
        <v>119.926</v>
      </c>
      <c r="K2039" s="11">
        <v>0</v>
      </c>
      <c r="L2039">
        <v>926</v>
      </c>
      <c r="M2039">
        <v>0</v>
      </c>
      <c r="N2039">
        <v>2.6651286129999998</v>
      </c>
      <c r="O2039" s="11">
        <v>1.30318059</v>
      </c>
      <c r="P2039" s="11">
        <v>0.21520896</v>
      </c>
      <c r="Q2039" s="12">
        <v>0.24006543999999999</v>
      </c>
      <c r="R2039">
        <v>0.10076251999999999</v>
      </c>
      <c r="S2039">
        <v>0.34082795999999999</v>
      </c>
      <c r="T2039" s="42">
        <v>16.311599999999999</v>
      </c>
      <c r="U2039">
        <v>33.216099999999997</v>
      </c>
    </row>
    <row r="2040" spans="1:33" x14ac:dyDescent="0.2">
      <c r="A2040">
        <v>3969</v>
      </c>
      <c r="B2040">
        <v>2004</v>
      </c>
      <c r="C2040" t="s">
        <v>1094</v>
      </c>
      <c r="D2040" s="40">
        <v>38303</v>
      </c>
      <c r="E2040" t="s">
        <v>1122</v>
      </c>
      <c r="F2040" t="s">
        <v>1117</v>
      </c>
      <c r="G2040">
        <v>0</v>
      </c>
      <c r="H2040" t="s">
        <v>706</v>
      </c>
      <c r="I2040">
        <v>34.155999999999999</v>
      </c>
      <c r="J2040">
        <v>119.94799999999999</v>
      </c>
      <c r="K2040" s="11">
        <v>0</v>
      </c>
      <c r="L2040">
        <v>40000</v>
      </c>
      <c r="M2040">
        <v>0</v>
      </c>
      <c r="N2040">
        <v>1.8375360439999999</v>
      </c>
      <c r="O2040" s="11">
        <v>1.43613759</v>
      </c>
      <c r="P2040" s="11">
        <v>0.22941792</v>
      </c>
      <c r="Q2040" s="12">
        <v>0.23924076</v>
      </c>
      <c r="R2040">
        <v>7.3175599999999999E-3</v>
      </c>
      <c r="S2040">
        <v>0.24655832</v>
      </c>
      <c r="T2040" s="42">
        <v>16.4621</v>
      </c>
      <c r="U2040">
        <v>33.2181</v>
      </c>
    </row>
    <row r="2041" spans="1:33" x14ac:dyDescent="0.2">
      <c r="A2041">
        <v>3971</v>
      </c>
      <c r="B2041">
        <v>2004</v>
      </c>
      <c r="C2041" t="s">
        <v>1065</v>
      </c>
      <c r="D2041" s="40">
        <v>38335</v>
      </c>
      <c r="E2041" t="s">
        <v>1119</v>
      </c>
      <c r="F2041" t="s">
        <v>1117</v>
      </c>
      <c r="G2041">
        <v>0</v>
      </c>
      <c r="H2041" t="s">
        <v>706</v>
      </c>
      <c r="I2041">
        <v>34.39</v>
      </c>
      <c r="J2041">
        <v>119.84099999999999</v>
      </c>
      <c r="K2041" s="11">
        <v>0</v>
      </c>
      <c r="L2041">
        <v>2590</v>
      </c>
      <c r="M2041">
        <v>0</v>
      </c>
      <c r="N2041">
        <v>0.96774037000000002</v>
      </c>
      <c r="O2041" s="11">
        <v>1.42086069</v>
      </c>
      <c r="P2041" s="11">
        <v>0.25014360000000002</v>
      </c>
      <c r="Q2041" s="12">
        <v>6.9406944999999998E-2</v>
      </c>
      <c r="R2041">
        <v>2.0671334999999999E-2</v>
      </c>
      <c r="S2041">
        <v>9.0078279999999997E-2</v>
      </c>
      <c r="T2041" s="42">
        <v>15.569800000000001</v>
      </c>
      <c r="U2041">
        <v>33.196599999999997</v>
      </c>
    </row>
    <row r="2042" spans="1:33" x14ac:dyDescent="0.2">
      <c r="A2042">
        <v>3972</v>
      </c>
      <c r="B2042">
        <v>2004</v>
      </c>
      <c r="C2042" t="s">
        <v>1065</v>
      </c>
      <c r="D2042" s="40">
        <v>38335</v>
      </c>
      <c r="E2042" t="s">
        <v>1120</v>
      </c>
      <c r="F2042" t="s">
        <v>1117</v>
      </c>
      <c r="G2042">
        <v>0</v>
      </c>
      <c r="H2042" t="s">
        <v>706</v>
      </c>
      <c r="I2042">
        <v>34.343000000000004</v>
      </c>
      <c r="J2042">
        <v>119.863</v>
      </c>
      <c r="K2042" s="11">
        <v>0</v>
      </c>
      <c r="L2042">
        <v>3040</v>
      </c>
      <c r="M2042">
        <v>0</v>
      </c>
      <c r="N2042">
        <v>1.2509814539999999</v>
      </c>
      <c r="O2042" s="11">
        <v>1.44364308</v>
      </c>
      <c r="P2042" s="11">
        <v>0.26869581999999997</v>
      </c>
      <c r="Q2042" s="12">
        <v>6.6291155000000004E-2</v>
      </c>
      <c r="R2042">
        <v>8.9524804999999999E-2</v>
      </c>
      <c r="S2042">
        <v>0.15581596</v>
      </c>
      <c r="T2042" s="42">
        <v>15.6035</v>
      </c>
      <c r="U2042">
        <v>33.197400000000002</v>
      </c>
    </row>
    <row r="2043" spans="1:33" x14ac:dyDescent="0.2">
      <c r="A2043">
        <v>3973</v>
      </c>
      <c r="B2043">
        <v>2004</v>
      </c>
      <c r="C2043" t="s">
        <v>1065</v>
      </c>
      <c r="D2043" s="40">
        <v>38335</v>
      </c>
      <c r="E2043" t="s">
        <v>1121</v>
      </c>
      <c r="F2043" t="s">
        <v>1117</v>
      </c>
      <c r="G2043">
        <v>0</v>
      </c>
      <c r="H2043" t="s">
        <v>706</v>
      </c>
      <c r="I2043">
        <v>34.296999999999997</v>
      </c>
      <c r="J2043">
        <v>119.886</v>
      </c>
      <c r="K2043" s="11">
        <v>0</v>
      </c>
      <c r="L2043">
        <v>1420</v>
      </c>
      <c r="M2043">
        <v>0</v>
      </c>
      <c r="N2043">
        <v>0.99331074600000002</v>
      </c>
      <c r="O2043" s="11">
        <v>1.56287742</v>
      </c>
      <c r="P2043" s="11">
        <v>0.26351407999999998</v>
      </c>
      <c r="Q2043" s="12">
        <v>4.1660585000000014E-2</v>
      </c>
      <c r="R2043">
        <v>0.100850335</v>
      </c>
      <c r="S2043">
        <v>0.14251092000000001</v>
      </c>
      <c r="T2043" s="42">
        <v>15.750999999999999</v>
      </c>
      <c r="U2043">
        <v>33.216999999999999</v>
      </c>
    </row>
    <row r="2044" spans="1:33" x14ac:dyDescent="0.2">
      <c r="A2044">
        <v>3974</v>
      </c>
      <c r="B2044">
        <v>2004</v>
      </c>
      <c r="C2044" t="s">
        <v>1065</v>
      </c>
      <c r="D2044" s="40">
        <v>38335</v>
      </c>
      <c r="E2044" t="s">
        <v>1116</v>
      </c>
      <c r="F2044" t="s">
        <v>1117</v>
      </c>
      <c r="G2044">
        <v>0</v>
      </c>
      <c r="H2044" t="s">
        <v>706</v>
      </c>
      <c r="I2044">
        <v>34.25</v>
      </c>
      <c r="J2044">
        <v>119.907</v>
      </c>
      <c r="K2044" s="11">
        <v>0</v>
      </c>
      <c r="L2044">
        <v>1480</v>
      </c>
      <c r="M2044">
        <v>0</v>
      </c>
      <c r="N2044">
        <v>0.67269757399999996</v>
      </c>
      <c r="O2044" s="11">
        <v>1.440983825</v>
      </c>
      <c r="P2044" s="11">
        <v>0.26679171000000002</v>
      </c>
      <c r="Q2044" s="12">
        <v>0.21647330199999998</v>
      </c>
      <c r="R2044">
        <v>7.3123077999999994E-2</v>
      </c>
      <c r="S2044">
        <v>0.28959637999999999</v>
      </c>
      <c r="T2044" s="42">
        <v>15.432700000000001</v>
      </c>
      <c r="U2044">
        <v>33.195099999999996</v>
      </c>
    </row>
    <row r="2045" spans="1:33" x14ac:dyDescent="0.2">
      <c r="A2045">
        <v>3975</v>
      </c>
      <c r="B2045">
        <v>2004</v>
      </c>
      <c r="C2045" t="s">
        <v>1065</v>
      </c>
      <c r="D2045" s="40">
        <v>38335</v>
      </c>
      <c r="E2045" t="s">
        <v>1118</v>
      </c>
      <c r="F2045" t="s">
        <v>1117</v>
      </c>
      <c r="G2045">
        <v>0</v>
      </c>
      <c r="H2045" t="s">
        <v>706</v>
      </c>
      <c r="I2045">
        <v>34.203000000000003</v>
      </c>
      <c r="J2045">
        <v>119.929</v>
      </c>
      <c r="K2045" s="11">
        <v>0</v>
      </c>
      <c r="L2045">
        <v>440</v>
      </c>
      <c r="M2045">
        <v>0</v>
      </c>
      <c r="N2045">
        <v>0.66089586300000003</v>
      </c>
      <c r="O2045" s="11">
        <v>2.4104876200000001</v>
      </c>
      <c r="P2045" s="11">
        <v>0.32223787999999998</v>
      </c>
      <c r="Q2045" s="12">
        <v>0.88803485999999998</v>
      </c>
      <c r="R2045">
        <v>7.9783220000000002E-2</v>
      </c>
      <c r="S2045">
        <v>0.96781808000000003</v>
      </c>
      <c r="T2045" s="42">
        <v>14.9108</v>
      </c>
      <c r="U2045">
        <v>33.217500000000001</v>
      </c>
    </row>
    <row r="2046" spans="1:33" x14ac:dyDescent="0.2">
      <c r="A2046">
        <v>3976</v>
      </c>
      <c r="B2046">
        <v>2004</v>
      </c>
      <c r="C2046" t="s">
        <v>1065</v>
      </c>
      <c r="D2046" s="40">
        <v>38335</v>
      </c>
      <c r="E2046" t="s">
        <v>1122</v>
      </c>
      <c r="F2046" t="s">
        <v>1117</v>
      </c>
      <c r="G2046">
        <v>0</v>
      </c>
      <c r="H2046" t="s">
        <v>706</v>
      </c>
      <c r="I2046">
        <v>34.156999999999996</v>
      </c>
      <c r="J2046">
        <v>119.949</v>
      </c>
      <c r="K2046" s="11">
        <v>0</v>
      </c>
      <c r="L2046">
        <v>654</v>
      </c>
      <c r="M2046">
        <v>0</v>
      </c>
      <c r="N2046">
        <v>0.57434997600000004</v>
      </c>
      <c r="O2046" s="11">
        <v>2.62315056</v>
      </c>
      <c r="P2046" s="11">
        <v>0.36856411</v>
      </c>
      <c r="Q2046" s="12">
        <v>1.42824544</v>
      </c>
      <c r="R2046">
        <v>0.14821796000000001</v>
      </c>
      <c r="S2046">
        <v>1.5764634</v>
      </c>
      <c r="T2046" s="42">
        <v>14.7029</v>
      </c>
      <c r="U2046">
        <v>33.128799999999998</v>
      </c>
    </row>
    <row r="2047" spans="1:33" x14ac:dyDescent="0.2">
      <c r="A2047">
        <v>3977</v>
      </c>
      <c r="B2047">
        <v>2004</v>
      </c>
      <c r="C2047" t="s">
        <v>1065</v>
      </c>
      <c r="D2047" s="40">
        <v>38335</v>
      </c>
      <c r="E2047" t="s">
        <v>1123</v>
      </c>
      <c r="F2047" t="s">
        <v>1117</v>
      </c>
      <c r="G2047">
        <v>0</v>
      </c>
      <c r="H2047" t="s">
        <v>706</v>
      </c>
      <c r="I2047">
        <v>34.082999999999998</v>
      </c>
      <c r="J2047">
        <v>120.03400000000001</v>
      </c>
      <c r="K2047" s="11">
        <v>0</v>
      </c>
      <c r="L2047">
        <v>526</v>
      </c>
      <c r="M2047">
        <v>0</v>
      </c>
      <c r="N2047">
        <v>0.77694602899999998</v>
      </c>
      <c r="O2047" s="11">
        <v>3.3300961</v>
      </c>
      <c r="P2047" s="11">
        <v>0.41868109999999997</v>
      </c>
      <c r="Q2047" s="12">
        <v>2.1894801199999998</v>
      </c>
      <c r="R2047">
        <v>0.14038508</v>
      </c>
      <c r="S2047">
        <v>2.3298652</v>
      </c>
      <c r="T2047" s="42">
        <v>14.465</v>
      </c>
      <c r="U2047">
        <v>33.220599999999997</v>
      </c>
    </row>
    <row r="2048" spans="1:33" x14ac:dyDescent="0.2">
      <c r="A2048">
        <v>3984</v>
      </c>
      <c r="B2048">
        <v>2005</v>
      </c>
      <c r="C2048" t="s">
        <v>1062</v>
      </c>
      <c r="D2048" s="40">
        <v>38419</v>
      </c>
      <c r="E2048" t="s">
        <v>1119</v>
      </c>
      <c r="F2048" t="s">
        <v>1117</v>
      </c>
      <c r="G2048">
        <v>0</v>
      </c>
      <c r="H2048" t="s">
        <v>706</v>
      </c>
      <c r="I2048">
        <v>34.39</v>
      </c>
      <c r="J2048">
        <v>119.84099999999999</v>
      </c>
      <c r="K2048" s="11">
        <v>0</v>
      </c>
      <c r="L2048">
        <v>9260</v>
      </c>
      <c r="M2048">
        <v>0</v>
      </c>
      <c r="N2048">
        <v>1.461445315</v>
      </c>
      <c r="O2048" s="11">
        <v>1.7557638799999999</v>
      </c>
      <c r="P2048" s="11">
        <v>0.10115424000000001</v>
      </c>
      <c r="Q2048" s="12">
        <v>5.1557249999999999E-2</v>
      </c>
      <c r="R2048">
        <v>5.965094E-2</v>
      </c>
      <c r="S2048">
        <v>0.11120819</v>
      </c>
      <c r="T2048" s="42">
        <v>16.426600000000001</v>
      </c>
      <c r="U2048">
        <v>32.820799999999998</v>
      </c>
    </row>
    <row r="2049" spans="1:21" x14ac:dyDescent="0.2">
      <c r="A2049">
        <v>3985</v>
      </c>
      <c r="B2049">
        <v>2005</v>
      </c>
      <c r="C2049" t="s">
        <v>1062</v>
      </c>
      <c r="D2049" s="40">
        <v>38419</v>
      </c>
      <c r="E2049" t="s">
        <v>1120</v>
      </c>
      <c r="F2049" t="s">
        <v>1117</v>
      </c>
      <c r="G2049">
        <v>0</v>
      </c>
      <c r="H2049" t="s">
        <v>706</v>
      </c>
      <c r="I2049">
        <v>34.344000000000001</v>
      </c>
      <c r="J2049">
        <v>119.863</v>
      </c>
      <c r="K2049" s="11">
        <v>0</v>
      </c>
      <c r="L2049">
        <v>24500</v>
      </c>
      <c r="M2049">
        <v>0</v>
      </c>
      <c r="N2049">
        <v>0.53894483999999998</v>
      </c>
      <c r="O2049" s="11">
        <v>1.25616288</v>
      </c>
      <c r="P2049" s="11">
        <v>0.13155813</v>
      </c>
      <c r="Q2049" s="12">
        <v>0.31057298</v>
      </c>
      <c r="R2049">
        <v>5.9410839999999999E-2</v>
      </c>
      <c r="S2049">
        <v>0.36998382000000002</v>
      </c>
      <c r="T2049" s="42">
        <v>15.1555</v>
      </c>
      <c r="U2049">
        <v>33.083199999999998</v>
      </c>
    </row>
    <row r="2050" spans="1:21" x14ac:dyDescent="0.2">
      <c r="A2050">
        <v>3986</v>
      </c>
      <c r="B2050">
        <v>2005</v>
      </c>
      <c r="C2050" t="s">
        <v>1062</v>
      </c>
      <c r="D2050" s="40">
        <v>38419</v>
      </c>
      <c r="E2050" t="s">
        <v>1121</v>
      </c>
      <c r="F2050" t="s">
        <v>1117</v>
      </c>
      <c r="G2050">
        <v>0</v>
      </c>
      <c r="H2050" t="s">
        <v>706</v>
      </c>
      <c r="I2050">
        <v>34.296999999999997</v>
      </c>
      <c r="J2050">
        <v>119.88500000000001</v>
      </c>
      <c r="K2050" s="11">
        <v>0</v>
      </c>
      <c r="L2050">
        <v>8910</v>
      </c>
      <c r="M2050">
        <v>0</v>
      </c>
      <c r="N2050">
        <v>0.79268164500000005</v>
      </c>
      <c r="O2050" s="11">
        <v>0.62348287999999996</v>
      </c>
      <c r="P2050" s="11">
        <v>0.11850201</v>
      </c>
      <c r="Q2050" s="12">
        <v>0.27367976999999999</v>
      </c>
      <c r="R2050">
        <v>5.2361110000000002E-2</v>
      </c>
      <c r="S2050">
        <v>0.32604087999999998</v>
      </c>
      <c r="T2050" s="42">
        <v>15.0305</v>
      </c>
      <c r="U2050">
        <v>33.076900000000002</v>
      </c>
    </row>
    <row r="2051" spans="1:21" x14ac:dyDescent="0.2">
      <c r="A2051">
        <v>3987</v>
      </c>
      <c r="B2051">
        <v>2005</v>
      </c>
      <c r="C2051" t="s">
        <v>1062</v>
      </c>
      <c r="D2051" s="40">
        <v>38419</v>
      </c>
      <c r="E2051" t="s">
        <v>1116</v>
      </c>
      <c r="F2051" t="s">
        <v>1117</v>
      </c>
      <c r="G2051">
        <v>0</v>
      </c>
      <c r="H2051" t="s">
        <v>706</v>
      </c>
      <c r="I2051">
        <v>34.250999999999998</v>
      </c>
      <c r="J2051">
        <v>119.90600000000001</v>
      </c>
      <c r="K2051" s="11">
        <v>0</v>
      </c>
      <c r="L2051">
        <v>27400</v>
      </c>
      <c r="M2051">
        <v>0</v>
      </c>
      <c r="N2051">
        <v>0.56254826400000002</v>
      </c>
      <c r="O2051" s="11">
        <v>0.88963924000000005</v>
      </c>
      <c r="P2051" s="11">
        <v>0.16359156</v>
      </c>
      <c r="Q2051" s="12">
        <v>0.24724113</v>
      </c>
      <c r="R2051">
        <v>2.954671E-2</v>
      </c>
      <c r="S2051">
        <v>0.27678784000000001</v>
      </c>
      <c r="T2051" s="42">
        <v>14.9085</v>
      </c>
      <c r="U2051">
        <v>33.070099999999996</v>
      </c>
    </row>
    <row r="2052" spans="1:21" x14ac:dyDescent="0.2">
      <c r="A2052">
        <v>3988</v>
      </c>
      <c r="B2052">
        <v>2005</v>
      </c>
      <c r="C2052" t="s">
        <v>1062</v>
      </c>
      <c r="D2052" s="40">
        <v>38419</v>
      </c>
      <c r="E2052" t="s">
        <v>1118</v>
      </c>
      <c r="F2052" t="s">
        <v>1117</v>
      </c>
      <c r="G2052">
        <v>0</v>
      </c>
      <c r="H2052" t="s">
        <v>706</v>
      </c>
      <c r="I2052">
        <v>34.204000000000001</v>
      </c>
      <c r="J2052">
        <v>119.928</v>
      </c>
      <c r="K2052" s="11">
        <v>0.14076</v>
      </c>
      <c r="L2052">
        <v>6080</v>
      </c>
      <c r="M2052">
        <v>23.151315789473681</v>
      </c>
      <c r="N2052">
        <v>0.93823609100000005</v>
      </c>
      <c r="O2052" s="11">
        <v>0.59282570000000001</v>
      </c>
      <c r="P2052" s="11">
        <v>0.12805452000000001</v>
      </c>
      <c r="Q2052" s="12">
        <v>0.34073984000000002</v>
      </c>
      <c r="R2052">
        <v>2.0275519999999998E-2</v>
      </c>
      <c r="S2052">
        <v>0.36101536000000001</v>
      </c>
      <c r="T2052" s="42">
        <v>14.9299</v>
      </c>
      <c r="U2052">
        <v>33.091900000000003</v>
      </c>
    </row>
    <row r="2053" spans="1:21" x14ac:dyDescent="0.2">
      <c r="A2053">
        <v>3989</v>
      </c>
      <c r="B2053">
        <v>2005</v>
      </c>
      <c r="C2053" t="s">
        <v>1062</v>
      </c>
      <c r="D2053" s="40">
        <v>38419</v>
      </c>
      <c r="E2053" t="s">
        <v>1122</v>
      </c>
      <c r="F2053" t="s">
        <v>1117</v>
      </c>
      <c r="G2053">
        <v>0</v>
      </c>
      <c r="H2053" t="s">
        <v>706</v>
      </c>
      <c r="I2053">
        <v>34.156999999999996</v>
      </c>
      <c r="J2053">
        <v>119.95</v>
      </c>
      <c r="K2053" s="11">
        <v>0</v>
      </c>
      <c r="L2053">
        <v>18500</v>
      </c>
      <c r="M2053">
        <v>0</v>
      </c>
      <c r="N2053">
        <v>0.61958987099999996</v>
      </c>
      <c r="O2053" s="11">
        <v>0.51605641999999996</v>
      </c>
      <c r="P2053" s="11">
        <v>0.14560227000000001</v>
      </c>
      <c r="Q2053" s="12">
        <v>0.30459199999999997</v>
      </c>
      <c r="R2053">
        <v>2.6376320000000002E-2</v>
      </c>
      <c r="S2053">
        <v>0.33096831999999998</v>
      </c>
      <c r="T2053" s="42">
        <v>15.021100000000001</v>
      </c>
      <c r="U2053">
        <v>33.0747</v>
      </c>
    </row>
    <row r="2054" spans="1:21" x14ac:dyDescent="0.2">
      <c r="A2054">
        <v>3990</v>
      </c>
      <c r="B2054">
        <v>2005</v>
      </c>
      <c r="C2054" t="s">
        <v>1062</v>
      </c>
      <c r="D2054" s="40">
        <v>38419</v>
      </c>
      <c r="E2054" t="s">
        <v>1123</v>
      </c>
      <c r="F2054" t="s">
        <v>1117</v>
      </c>
      <c r="G2054">
        <v>0</v>
      </c>
      <c r="H2054" t="s">
        <v>706</v>
      </c>
      <c r="I2054">
        <v>34.082999999999998</v>
      </c>
      <c r="J2054">
        <v>120.033</v>
      </c>
      <c r="K2054" s="11">
        <v>0</v>
      </c>
      <c r="L2054">
        <v>13900</v>
      </c>
      <c r="M2054">
        <v>0</v>
      </c>
      <c r="N2054">
        <v>1.3296595330000001</v>
      </c>
      <c r="O2054" s="11">
        <v>2.1062470499999999</v>
      </c>
      <c r="P2054" s="11">
        <v>0.18248521500000001</v>
      </c>
      <c r="Q2054" s="12">
        <v>0.32005856000000005</v>
      </c>
      <c r="R2054">
        <v>2.7302239999999998E-2</v>
      </c>
      <c r="S2054">
        <v>0.34736080000000003</v>
      </c>
      <c r="T2054" s="42">
        <v>14.882300000000001</v>
      </c>
      <c r="U2054">
        <v>33.016300000000001</v>
      </c>
    </row>
    <row r="2055" spans="1:21" x14ac:dyDescent="0.2">
      <c r="A2055">
        <v>3991</v>
      </c>
      <c r="B2055">
        <v>2005</v>
      </c>
      <c r="C2055" t="s">
        <v>1066</v>
      </c>
      <c r="D2055" s="40">
        <v>38461</v>
      </c>
      <c r="E2055" t="s">
        <v>1119</v>
      </c>
      <c r="F2055" t="s">
        <v>1117</v>
      </c>
      <c r="G2055">
        <v>0</v>
      </c>
      <c r="H2055" t="s">
        <v>706</v>
      </c>
      <c r="I2055">
        <v>34.392000000000003</v>
      </c>
      <c r="J2055">
        <v>119.84099999999999</v>
      </c>
      <c r="K2055" s="11">
        <v>1.468446893648137</v>
      </c>
      <c r="L2055">
        <v>85300</v>
      </c>
      <c r="M2055">
        <v>17.215086678172767</v>
      </c>
      <c r="N2055">
        <v>2.9055913449999999</v>
      </c>
      <c r="O2055" s="11">
        <v>2.8428603400000001</v>
      </c>
      <c r="P2055" s="11">
        <v>0.39049856999999999</v>
      </c>
      <c r="Q2055" s="12">
        <v>2.9760683600000002</v>
      </c>
      <c r="R2055">
        <v>0.13141939</v>
      </c>
      <c r="S2055">
        <v>3.1074877500000002</v>
      </c>
      <c r="T2055" s="42">
        <v>12.9931</v>
      </c>
      <c r="U2055">
        <v>33.3962</v>
      </c>
    </row>
    <row r="2056" spans="1:21" x14ac:dyDescent="0.2">
      <c r="A2056">
        <v>3992</v>
      </c>
      <c r="B2056">
        <v>2005</v>
      </c>
      <c r="C2056" t="s">
        <v>1066</v>
      </c>
      <c r="D2056" s="40">
        <v>38461</v>
      </c>
      <c r="E2056" t="s">
        <v>1120</v>
      </c>
      <c r="F2056" t="s">
        <v>1117</v>
      </c>
      <c r="G2056">
        <v>0</v>
      </c>
      <c r="H2056" t="s">
        <v>706</v>
      </c>
      <c r="I2056">
        <v>34.344000000000001</v>
      </c>
      <c r="J2056">
        <v>119.866</v>
      </c>
      <c r="K2056" s="11">
        <v>1.8732739502644657</v>
      </c>
      <c r="L2056">
        <v>115000</v>
      </c>
      <c r="M2056">
        <v>16.289338697951877</v>
      </c>
      <c r="N2056">
        <v>3.40655537</v>
      </c>
      <c r="O2056" s="11">
        <v>2.0543463700000002</v>
      </c>
      <c r="P2056" s="11">
        <v>0.33119658000000002</v>
      </c>
      <c r="Q2056" s="12">
        <v>2.4313971799999998</v>
      </c>
      <c r="R2056">
        <v>0.1350818</v>
      </c>
      <c r="S2056">
        <v>2.5664789799999999</v>
      </c>
      <c r="T2056" s="42">
        <v>12.905900000000001</v>
      </c>
      <c r="U2056">
        <v>33.386299999999999</v>
      </c>
    </row>
    <row r="2057" spans="1:21" x14ac:dyDescent="0.2">
      <c r="A2057">
        <v>3993</v>
      </c>
      <c r="B2057">
        <v>2005</v>
      </c>
      <c r="C2057" t="s">
        <v>1066</v>
      </c>
      <c r="D2057" s="40">
        <v>38461</v>
      </c>
      <c r="E2057" t="s">
        <v>1121</v>
      </c>
      <c r="F2057" t="s">
        <v>1117</v>
      </c>
      <c r="G2057">
        <v>0</v>
      </c>
      <c r="H2057" t="s">
        <v>706</v>
      </c>
      <c r="I2057">
        <v>34.296999999999997</v>
      </c>
      <c r="J2057">
        <v>119.88800000000001</v>
      </c>
      <c r="K2057" s="11">
        <v>2.06303663305337</v>
      </c>
      <c r="L2057">
        <v>86400</v>
      </c>
      <c r="M2057">
        <v>23.877738808488083</v>
      </c>
      <c r="N2057">
        <v>4.9896016889999997</v>
      </c>
      <c r="O2057" s="11">
        <v>1.9486871800000001</v>
      </c>
      <c r="P2057" s="11">
        <v>0.26722773</v>
      </c>
      <c r="Q2057" s="12">
        <v>1.0711986800000002</v>
      </c>
      <c r="R2057">
        <v>7.4414599999999997E-2</v>
      </c>
      <c r="S2057">
        <v>1.1456132800000001</v>
      </c>
      <c r="T2057" s="42">
        <v>12.7881</v>
      </c>
      <c r="U2057">
        <v>33.410400000000003</v>
      </c>
    </row>
    <row r="2058" spans="1:21" x14ac:dyDescent="0.2">
      <c r="A2058">
        <v>3994</v>
      </c>
      <c r="B2058">
        <v>2005</v>
      </c>
      <c r="C2058" t="s">
        <v>1066</v>
      </c>
      <c r="D2058" s="40">
        <v>38461</v>
      </c>
      <c r="E2058" t="s">
        <v>1116</v>
      </c>
      <c r="F2058" t="s">
        <v>1117</v>
      </c>
      <c r="G2058">
        <v>0</v>
      </c>
      <c r="H2058" t="s">
        <v>706</v>
      </c>
      <c r="I2058">
        <v>34.25</v>
      </c>
      <c r="J2058">
        <v>119.91200000000001</v>
      </c>
      <c r="K2058" s="11">
        <v>1.5269570541747157</v>
      </c>
      <c r="L2058">
        <v>67800</v>
      </c>
      <c r="M2058">
        <v>22.521490474553328</v>
      </c>
      <c r="N2058">
        <v>5.1899872990000002</v>
      </c>
      <c r="O2058" s="11">
        <v>6.6715977799999999</v>
      </c>
      <c r="P2058" s="11">
        <v>0.66097152000000003</v>
      </c>
      <c r="Q2058" s="12">
        <v>6.0670142</v>
      </c>
      <c r="R2058">
        <v>0.15617078000000001</v>
      </c>
      <c r="S2058">
        <v>6.2231849800000001</v>
      </c>
      <c r="T2058" s="42">
        <v>11.9076</v>
      </c>
      <c r="U2058">
        <v>33.4788</v>
      </c>
    </row>
    <row r="2059" spans="1:21" x14ac:dyDescent="0.2">
      <c r="A2059">
        <v>3995</v>
      </c>
      <c r="B2059">
        <v>2005</v>
      </c>
      <c r="C2059" t="s">
        <v>1066</v>
      </c>
      <c r="D2059" s="40">
        <v>38461</v>
      </c>
      <c r="E2059" t="s">
        <v>1118</v>
      </c>
      <c r="F2059" t="s">
        <v>1117</v>
      </c>
      <c r="G2059">
        <v>0</v>
      </c>
      <c r="H2059" t="s">
        <v>706</v>
      </c>
      <c r="I2059">
        <v>34.201000000000001</v>
      </c>
      <c r="J2059">
        <v>119.938</v>
      </c>
      <c r="K2059" s="11">
        <v>1.0361042480274167</v>
      </c>
      <c r="L2059">
        <v>97300</v>
      </c>
      <c r="M2059">
        <v>10.64855342268671</v>
      </c>
      <c r="N2059">
        <v>10.379974600000001</v>
      </c>
      <c r="O2059" s="11">
        <v>10.787100199999999</v>
      </c>
      <c r="P2059" s="11">
        <v>0.81185445000000001</v>
      </c>
      <c r="Q2059" s="12">
        <v>9.3798468100000001</v>
      </c>
      <c r="R2059">
        <v>0.17378370000000001</v>
      </c>
      <c r="S2059">
        <v>9.5536305099999996</v>
      </c>
      <c r="T2059" s="42">
        <v>10.8032</v>
      </c>
      <c r="U2059">
        <v>33.7102</v>
      </c>
    </row>
    <row r="2060" spans="1:21" x14ac:dyDescent="0.2">
      <c r="A2060">
        <v>3996</v>
      </c>
      <c r="B2060">
        <v>2005</v>
      </c>
      <c r="C2060" t="s">
        <v>704</v>
      </c>
      <c r="D2060" s="40">
        <v>38481</v>
      </c>
      <c r="E2060" t="s">
        <v>1120</v>
      </c>
      <c r="F2060" t="s">
        <v>1117</v>
      </c>
      <c r="G2060">
        <v>0</v>
      </c>
      <c r="H2060" t="s">
        <v>706</v>
      </c>
      <c r="I2060">
        <v>34.344000000000001</v>
      </c>
      <c r="J2060">
        <v>119.861</v>
      </c>
      <c r="K2060" s="11">
        <v>0</v>
      </c>
      <c r="L2060">
        <v>32400</v>
      </c>
      <c r="M2060">
        <v>0</v>
      </c>
      <c r="N2060">
        <v>1.070021873</v>
      </c>
      <c r="O2060" s="11">
        <v>3.1633366999999999</v>
      </c>
      <c r="P2060" s="11">
        <v>0.39747036000000002</v>
      </c>
      <c r="Q2060" s="12">
        <v>2.3208113520000002</v>
      </c>
      <c r="R2060">
        <v>8.9192077999999994E-2</v>
      </c>
      <c r="S2060">
        <v>2.4100034300000002</v>
      </c>
      <c r="T2060" s="42">
        <v>14.699199999999999</v>
      </c>
      <c r="U2060">
        <v>33.545000000000002</v>
      </c>
    </row>
    <row r="2061" spans="1:21" x14ac:dyDescent="0.2">
      <c r="A2061">
        <v>3997</v>
      </c>
      <c r="B2061">
        <v>2005</v>
      </c>
      <c r="C2061" t="s">
        <v>704</v>
      </c>
      <c r="D2061" s="40">
        <v>38481</v>
      </c>
      <c r="E2061" t="s">
        <v>1121</v>
      </c>
      <c r="F2061" t="s">
        <v>1117</v>
      </c>
      <c r="G2061">
        <v>0</v>
      </c>
      <c r="H2061" t="s">
        <v>706</v>
      </c>
      <c r="I2061">
        <v>34.296999999999997</v>
      </c>
      <c r="J2061">
        <v>119.883</v>
      </c>
      <c r="K2061" s="11">
        <v>0.54967923781185923</v>
      </c>
      <c r="L2061">
        <v>32700</v>
      </c>
      <c r="M2061">
        <v>16.809762624215878</v>
      </c>
      <c r="N2061">
        <v>1.152633856</v>
      </c>
      <c r="O2061" s="11">
        <v>2.9650793700000002</v>
      </c>
      <c r="P2061" s="11">
        <v>0.44267580000000001</v>
      </c>
      <c r="Q2061" s="12">
        <v>2.1443367879999999</v>
      </c>
      <c r="R2061">
        <v>7.2561951999999999E-2</v>
      </c>
      <c r="S2061">
        <v>2.21689874</v>
      </c>
      <c r="T2061" s="42">
        <v>14.8323</v>
      </c>
      <c r="U2061">
        <v>33.517800000000001</v>
      </c>
    </row>
    <row r="2062" spans="1:21" x14ac:dyDescent="0.2">
      <c r="A2062">
        <v>3998</v>
      </c>
      <c r="B2062">
        <v>2005</v>
      </c>
      <c r="C2062" t="s">
        <v>704</v>
      </c>
      <c r="D2062" s="40">
        <v>38481</v>
      </c>
      <c r="E2062" t="s">
        <v>1116</v>
      </c>
      <c r="F2062" t="s">
        <v>1117</v>
      </c>
      <c r="G2062">
        <v>0</v>
      </c>
      <c r="H2062" t="s">
        <v>706</v>
      </c>
      <c r="I2062">
        <v>34.250999999999998</v>
      </c>
      <c r="J2062">
        <v>119.90600000000001</v>
      </c>
      <c r="K2062" s="11">
        <v>5.9295</v>
      </c>
      <c r="L2062">
        <v>106000</v>
      </c>
      <c r="M2062">
        <v>55.938679245283019</v>
      </c>
      <c r="N2062">
        <v>2.9256299060000002</v>
      </c>
      <c r="O2062" s="11">
        <v>4.0199000500000004</v>
      </c>
      <c r="P2062" s="11">
        <v>0.40161674000000003</v>
      </c>
      <c r="Q2062" s="12">
        <v>2.291265536</v>
      </c>
      <c r="R2062">
        <v>0.191958344</v>
      </c>
      <c r="S2062">
        <v>2.4832238800000002</v>
      </c>
      <c r="T2062" s="42">
        <v>14.066000000000001</v>
      </c>
      <c r="U2062">
        <v>33.420099999999998</v>
      </c>
    </row>
    <row r="2063" spans="1:21" x14ac:dyDescent="0.2">
      <c r="A2063">
        <v>3999</v>
      </c>
      <c r="B2063">
        <v>2005</v>
      </c>
      <c r="C2063" t="s">
        <v>704</v>
      </c>
      <c r="D2063" s="40">
        <v>38481</v>
      </c>
      <c r="E2063" t="s">
        <v>1118</v>
      </c>
      <c r="F2063" t="s">
        <v>1117</v>
      </c>
      <c r="G2063">
        <v>0</v>
      </c>
      <c r="H2063" t="s">
        <v>706</v>
      </c>
      <c r="I2063">
        <v>34.204999999999998</v>
      </c>
      <c r="J2063">
        <v>119.929</v>
      </c>
      <c r="K2063" s="11">
        <v>3.5827</v>
      </c>
      <c r="L2063">
        <v>147000</v>
      </c>
      <c r="M2063">
        <v>24.372108843537415</v>
      </c>
      <c r="N2063">
        <v>3.40655537</v>
      </c>
      <c r="O2063" s="11">
        <v>3.3152908800000001</v>
      </c>
      <c r="P2063" s="11">
        <v>0.36050355000000001</v>
      </c>
      <c r="Q2063" s="12">
        <v>1.771134346</v>
      </c>
      <c r="R2063">
        <v>0.124681784</v>
      </c>
      <c r="S2063">
        <v>1.89581613</v>
      </c>
      <c r="T2063" s="42">
        <v>13.9224</v>
      </c>
      <c r="U2063">
        <v>33.471800000000002</v>
      </c>
    </row>
    <row r="2064" spans="1:21" x14ac:dyDescent="0.2">
      <c r="A2064">
        <v>4000</v>
      </c>
      <c r="B2064">
        <v>2005</v>
      </c>
      <c r="C2064" t="s">
        <v>704</v>
      </c>
      <c r="D2064" s="40">
        <v>38481</v>
      </c>
      <c r="E2064" t="s">
        <v>1122</v>
      </c>
      <c r="F2064" t="s">
        <v>1117</v>
      </c>
      <c r="G2064">
        <v>0</v>
      </c>
      <c r="H2064" t="s">
        <v>706</v>
      </c>
      <c r="I2064">
        <v>34.158000000000001</v>
      </c>
      <c r="J2064">
        <v>119.95099999999999</v>
      </c>
      <c r="K2064" s="11">
        <v>5.9294512948772935</v>
      </c>
      <c r="L2064">
        <v>198000</v>
      </c>
      <c r="M2064">
        <v>29.946723711501484</v>
      </c>
      <c r="N2064">
        <v>5.5106042750000004</v>
      </c>
      <c r="O2064" s="11">
        <v>3.1759913200000001</v>
      </c>
      <c r="P2064" s="11">
        <v>0.24248763000000001</v>
      </c>
      <c r="Q2064" s="12">
        <v>0.29869336699999999</v>
      </c>
      <c r="R2064">
        <v>0.114285703</v>
      </c>
      <c r="S2064">
        <v>0.41297907</v>
      </c>
      <c r="T2064" s="42">
        <v>14.1191</v>
      </c>
      <c r="U2064">
        <v>33.485799999999998</v>
      </c>
    </row>
    <row r="2065" spans="1:21" x14ac:dyDescent="0.2">
      <c r="A2065">
        <v>4001</v>
      </c>
      <c r="B2065">
        <v>2005</v>
      </c>
      <c r="C2065" t="s">
        <v>704</v>
      </c>
      <c r="D2065" s="40">
        <v>38481</v>
      </c>
      <c r="E2065" t="s">
        <v>1123</v>
      </c>
      <c r="F2065" t="s">
        <v>1117</v>
      </c>
      <c r="G2065">
        <v>0</v>
      </c>
      <c r="H2065" t="s">
        <v>706</v>
      </c>
      <c r="I2065">
        <v>34.082999999999998</v>
      </c>
      <c r="J2065">
        <v>120.03400000000001</v>
      </c>
      <c r="K2065" s="11">
        <v>16.700110809163995</v>
      </c>
      <c r="L2065">
        <v>197000</v>
      </c>
      <c r="M2065">
        <v>84.772136087126867</v>
      </c>
      <c r="N2065">
        <v>6.63276369</v>
      </c>
      <c r="O2065" s="11">
        <v>1.1098273000000001</v>
      </c>
      <c r="P2065" s="11">
        <v>0.23899491</v>
      </c>
      <c r="Q2065" s="12">
        <v>0.182357097</v>
      </c>
      <c r="R2065">
        <v>5.5415723E-2</v>
      </c>
      <c r="S2065">
        <v>0.23777282</v>
      </c>
      <c r="T2065" s="42">
        <v>14.0915</v>
      </c>
      <c r="U2065">
        <v>33.502600000000001</v>
      </c>
    </row>
    <row r="2066" spans="1:21" x14ac:dyDescent="0.2">
      <c r="A2066">
        <v>4002</v>
      </c>
      <c r="B2066">
        <v>2005</v>
      </c>
      <c r="C2066" t="s">
        <v>705</v>
      </c>
      <c r="D2066" s="40">
        <v>38505</v>
      </c>
      <c r="E2066" t="s">
        <v>1120</v>
      </c>
      <c r="F2066" t="s">
        <v>1117</v>
      </c>
      <c r="G2066">
        <v>0</v>
      </c>
      <c r="H2066" t="s">
        <v>706</v>
      </c>
      <c r="I2066">
        <v>34.343000000000004</v>
      </c>
      <c r="J2066">
        <v>119.86199999999999</v>
      </c>
      <c r="K2066" s="11">
        <v>3.0418958051061336</v>
      </c>
      <c r="L2066">
        <v>49000</v>
      </c>
      <c r="M2066">
        <v>62.079506226655788</v>
      </c>
      <c r="N2066">
        <v>1.65926953</v>
      </c>
      <c r="O2066" s="11">
        <v>0.43301664000000001</v>
      </c>
      <c r="P2066" s="11">
        <v>7.6367480000000001E-2</v>
      </c>
      <c r="Q2066" s="12">
        <v>3.5944652000000001E-2</v>
      </c>
      <c r="R2066">
        <v>3.8128057999999999E-2</v>
      </c>
      <c r="S2066">
        <v>7.407271E-2</v>
      </c>
      <c r="T2066" s="42">
        <v>15.229200000000001</v>
      </c>
      <c r="U2066">
        <v>33.634999999999998</v>
      </c>
    </row>
    <row r="2067" spans="1:21" x14ac:dyDescent="0.2">
      <c r="A2067">
        <v>4004</v>
      </c>
      <c r="B2067">
        <v>2005</v>
      </c>
      <c r="C2067" t="s">
        <v>705</v>
      </c>
      <c r="D2067" s="40">
        <v>38505</v>
      </c>
      <c r="E2067" t="s">
        <v>1116</v>
      </c>
      <c r="F2067" t="s">
        <v>1117</v>
      </c>
      <c r="G2067">
        <v>0</v>
      </c>
      <c r="H2067" t="s">
        <v>706</v>
      </c>
      <c r="I2067">
        <v>34.25</v>
      </c>
      <c r="J2067">
        <v>119.905</v>
      </c>
      <c r="K2067" s="11">
        <v>1.9175519095818765</v>
      </c>
      <c r="L2067">
        <v>27300</v>
      </c>
      <c r="M2067">
        <v>70.23999668798082</v>
      </c>
      <c r="N2067">
        <v>1.0919064000000001</v>
      </c>
      <c r="O2067" s="11">
        <v>0.52233516000000002</v>
      </c>
      <c r="P2067" s="11">
        <v>5.1469599999999997E-2</v>
      </c>
      <c r="Q2067" s="12">
        <v>5.885497E-2</v>
      </c>
      <c r="R2067">
        <v>3.6714879999999998E-2</v>
      </c>
      <c r="S2067">
        <v>9.5569849999999998E-2</v>
      </c>
      <c r="T2067" s="42">
        <v>14.913</v>
      </c>
      <c r="U2067">
        <v>33.679000000000002</v>
      </c>
    </row>
    <row r="2068" spans="1:21" x14ac:dyDescent="0.2">
      <c r="A2068">
        <v>4005</v>
      </c>
      <c r="B2068">
        <v>2005</v>
      </c>
      <c r="C2068" t="s">
        <v>705</v>
      </c>
      <c r="D2068" s="40">
        <v>38505</v>
      </c>
      <c r="E2068" t="s">
        <v>1118</v>
      </c>
      <c r="F2068" t="s">
        <v>1117</v>
      </c>
      <c r="G2068">
        <v>0</v>
      </c>
      <c r="H2068" t="s">
        <v>706</v>
      </c>
      <c r="I2068">
        <v>34.204000000000001</v>
      </c>
      <c r="J2068">
        <v>119.92700000000001</v>
      </c>
      <c r="K2068" s="11">
        <v>1.5143062086554555</v>
      </c>
      <c r="L2068">
        <v>41800</v>
      </c>
      <c r="M2068">
        <v>36.227421259699895</v>
      </c>
      <c r="N2068">
        <v>1.5201049879999999</v>
      </c>
      <c r="O2068" s="11">
        <v>0.49684800000000001</v>
      </c>
      <c r="P2068" s="11">
        <v>8.5577520000000004E-2</v>
      </c>
      <c r="Q2068" s="12">
        <v>1.5799835999999998E-2</v>
      </c>
      <c r="R2068">
        <v>4.1235793999999999E-2</v>
      </c>
      <c r="S2068">
        <v>5.7035629999999997E-2</v>
      </c>
      <c r="T2068" s="42">
        <v>14.471</v>
      </c>
      <c r="U2068">
        <v>33.680700000000002</v>
      </c>
    </row>
    <row r="2069" spans="1:21" x14ac:dyDescent="0.2">
      <c r="A2069">
        <v>4006</v>
      </c>
      <c r="B2069">
        <v>2005</v>
      </c>
      <c r="C2069" t="s">
        <v>705</v>
      </c>
      <c r="D2069" s="40">
        <v>38505</v>
      </c>
      <c r="E2069" t="s">
        <v>1122</v>
      </c>
      <c r="F2069" t="s">
        <v>1117</v>
      </c>
      <c r="G2069">
        <v>0</v>
      </c>
      <c r="H2069" t="s">
        <v>706</v>
      </c>
      <c r="I2069">
        <v>34.156999999999996</v>
      </c>
      <c r="J2069">
        <v>119.949</v>
      </c>
      <c r="K2069" s="11">
        <v>4.2538999999999998</v>
      </c>
      <c r="L2069">
        <v>50900</v>
      </c>
      <c r="M2069">
        <v>83.573673870333991</v>
      </c>
      <c r="N2069">
        <v>4.6352497179999999</v>
      </c>
      <c r="O2069" s="11">
        <v>0.84194142999999999</v>
      </c>
      <c r="P2069" s="11">
        <v>9.4082940000000004E-2</v>
      </c>
      <c r="Q2069" s="12">
        <v>8.5793823999999991E-2</v>
      </c>
      <c r="R2069">
        <v>5.7262375999999997E-2</v>
      </c>
      <c r="S2069">
        <v>0.14305619999999999</v>
      </c>
      <c r="T2069" s="42">
        <v>13.9902</v>
      </c>
      <c r="U2069">
        <v>33.656999999999996</v>
      </c>
    </row>
    <row r="2070" spans="1:21" x14ac:dyDescent="0.2">
      <c r="A2070">
        <v>4007</v>
      </c>
      <c r="B2070">
        <v>2005</v>
      </c>
      <c r="C2070" t="s">
        <v>705</v>
      </c>
      <c r="D2070" s="40">
        <v>38505</v>
      </c>
      <c r="E2070" t="s">
        <v>1123</v>
      </c>
      <c r="F2070" t="s">
        <v>1117</v>
      </c>
      <c r="G2070">
        <v>0</v>
      </c>
      <c r="H2070" t="s">
        <v>706</v>
      </c>
      <c r="I2070">
        <v>34.084000000000003</v>
      </c>
      <c r="J2070">
        <v>120.033</v>
      </c>
      <c r="K2070" s="11">
        <v>2.4852586022586816</v>
      </c>
      <c r="L2070">
        <v>418000</v>
      </c>
      <c r="M2070">
        <v>5.9455947422456497</v>
      </c>
      <c r="N2070">
        <v>7.4185405419999997</v>
      </c>
      <c r="O2070" s="11">
        <v>1.23252842</v>
      </c>
      <c r="P2070" s="11">
        <v>0.17649702</v>
      </c>
      <c r="Q2070" s="12">
        <v>0.221628506</v>
      </c>
      <c r="R2070">
        <v>5.3309863999999998E-2</v>
      </c>
      <c r="S2070">
        <v>0.27493836999999999</v>
      </c>
      <c r="T2070" s="42">
        <v>14.1469</v>
      </c>
      <c r="U2070">
        <v>33.516500000000001</v>
      </c>
    </row>
    <row r="2071" spans="1:21" x14ac:dyDescent="0.2">
      <c r="A2071">
        <v>4014</v>
      </c>
      <c r="B2071">
        <v>2005</v>
      </c>
      <c r="C2071" t="s">
        <v>1068</v>
      </c>
      <c r="D2071" s="40">
        <v>38566</v>
      </c>
      <c r="E2071" t="s">
        <v>1119</v>
      </c>
      <c r="F2071" t="s">
        <v>1117</v>
      </c>
      <c r="G2071">
        <v>0</v>
      </c>
      <c r="H2071" t="s">
        <v>706</v>
      </c>
      <c r="I2071">
        <v>34.39</v>
      </c>
      <c r="J2071">
        <v>119.84</v>
      </c>
      <c r="K2071" s="11">
        <v>0</v>
      </c>
      <c r="L2071">
        <v>28200</v>
      </c>
      <c r="M2071">
        <v>0</v>
      </c>
      <c r="N2071">
        <v>1.1882510829999999</v>
      </c>
      <c r="O2071" s="11">
        <v>0.83799360000000001</v>
      </c>
      <c r="P2071" s="11">
        <v>0.10655736</v>
      </c>
      <c r="Q2071" s="12">
        <v>0.13071480600000002</v>
      </c>
      <c r="R2071">
        <v>7.8024943999999999E-2</v>
      </c>
      <c r="S2071">
        <v>0.20873975</v>
      </c>
      <c r="T2071" s="42">
        <v>18.189699999999998</v>
      </c>
      <c r="U2071">
        <v>33.4604</v>
      </c>
    </row>
    <row r="2072" spans="1:21" x14ac:dyDescent="0.2">
      <c r="A2072">
        <v>4015</v>
      </c>
      <c r="B2072">
        <v>2005</v>
      </c>
      <c r="C2072" t="s">
        <v>1068</v>
      </c>
      <c r="D2072" s="40">
        <v>38566</v>
      </c>
      <c r="E2072" t="s">
        <v>1120</v>
      </c>
      <c r="F2072" t="s">
        <v>1117</v>
      </c>
      <c r="G2072">
        <v>0</v>
      </c>
      <c r="H2072" t="s">
        <v>706</v>
      </c>
      <c r="I2072">
        <v>34.344000000000001</v>
      </c>
      <c r="J2072">
        <v>119.864</v>
      </c>
      <c r="K2072" s="11">
        <v>0</v>
      </c>
      <c r="L2072">
        <v>17300</v>
      </c>
      <c r="M2072">
        <v>0</v>
      </c>
      <c r="N2072">
        <v>2.0553532240000001</v>
      </c>
      <c r="O2072" s="11">
        <v>0.67055039999999999</v>
      </c>
      <c r="P2072" s="11">
        <v>6.8365780000000001E-2</v>
      </c>
      <c r="Q2072" s="12">
        <v>0.10593335500000001</v>
      </c>
      <c r="R2072">
        <v>3.3144874999999997E-2</v>
      </c>
      <c r="S2072">
        <v>0.13907823</v>
      </c>
      <c r="T2072" s="42">
        <v>18.8264</v>
      </c>
      <c r="U2072">
        <v>33.504800000000003</v>
      </c>
    </row>
    <row r="2073" spans="1:21" x14ac:dyDescent="0.2">
      <c r="A2073">
        <v>4016</v>
      </c>
      <c r="B2073">
        <v>2005</v>
      </c>
      <c r="C2073" t="s">
        <v>1068</v>
      </c>
      <c r="D2073" s="40">
        <v>38566</v>
      </c>
      <c r="E2073" t="s">
        <v>1121</v>
      </c>
      <c r="F2073" t="s">
        <v>1117</v>
      </c>
      <c r="G2073">
        <v>0</v>
      </c>
      <c r="H2073" t="s">
        <v>706</v>
      </c>
      <c r="I2073">
        <v>34.298000000000002</v>
      </c>
      <c r="J2073">
        <v>119.886</v>
      </c>
      <c r="K2073" s="11">
        <v>0</v>
      </c>
      <c r="L2073">
        <v>13300</v>
      </c>
      <c r="M2073">
        <v>0</v>
      </c>
      <c r="N2073">
        <v>2.0446482590000001</v>
      </c>
      <c r="O2073" s="11">
        <v>0.30216959999999998</v>
      </c>
      <c r="P2073" s="11">
        <v>7.0623699999999998E-2</v>
      </c>
      <c r="Q2073" s="12">
        <v>5.3789764000000004E-2</v>
      </c>
      <c r="R2073">
        <v>2.5089296000000001E-2</v>
      </c>
      <c r="S2073">
        <v>7.8879060000000001E-2</v>
      </c>
      <c r="T2073" s="42">
        <v>18.5519</v>
      </c>
      <c r="U2073">
        <v>33.492100000000001</v>
      </c>
    </row>
    <row r="2074" spans="1:21" x14ac:dyDescent="0.2">
      <c r="A2074">
        <v>4017</v>
      </c>
      <c r="B2074">
        <v>2005</v>
      </c>
      <c r="C2074" t="s">
        <v>1068</v>
      </c>
      <c r="D2074" s="40">
        <v>38566</v>
      </c>
      <c r="E2074" t="s">
        <v>1116</v>
      </c>
      <c r="F2074" t="s">
        <v>1117</v>
      </c>
      <c r="G2074">
        <v>0</v>
      </c>
      <c r="H2074" t="s">
        <v>706</v>
      </c>
      <c r="I2074">
        <v>34.250999999999998</v>
      </c>
      <c r="J2074">
        <v>119.90600000000001</v>
      </c>
      <c r="K2074" s="11">
        <v>0</v>
      </c>
      <c r="L2074">
        <v>47000</v>
      </c>
      <c r="M2074">
        <v>0</v>
      </c>
      <c r="N2074">
        <v>1.798434071</v>
      </c>
      <c r="O2074" s="11">
        <v>0.70961664000000002</v>
      </c>
      <c r="P2074" s="11">
        <v>0.11875444</v>
      </c>
      <c r="Q2074" s="12">
        <v>4.0045887999999988E-2</v>
      </c>
      <c r="R2074">
        <v>8.7379732000000002E-2</v>
      </c>
      <c r="S2074">
        <v>0.12742561999999999</v>
      </c>
      <c r="T2074" s="42">
        <v>18.2301</v>
      </c>
      <c r="U2074">
        <v>33.5047</v>
      </c>
    </row>
    <row r="2075" spans="1:21" x14ac:dyDescent="0.2">
      <c r="A2075">
        <v>4018</v>
      </c>
      <c r="B2075">
        <v>2005</v>
      </c>
      <c r="C2075" t="s">
        <v>1068</v>
      </c>
      <c r="D2075" s="40">
        <v>38566</v>
      </c>
      <c r="E2075" t="s">
        <v>1118</v>
      </c>
      <c r="F2075" t="s">
        <v>1117</v>
      </c>
      <c r="G2075">
        <v>0</v>
      </c>
      <c r="H2075" t="s">
        <v>706</v>
      </c>
      <c r="I2075">
        <v>34.204000000000001</v>
      </c>
      <c r="J2075">
        <v>119.925</v>
      </c>
      <c r="K2075" s="11">
        <v>0.13063783400221618</v>
      </c>
      <c r="L2075">
        <v>17300</v>
      </c>
      <c r="M2075">
        <v>7.551319884521166</v>
      </c>
      <c r="N2075">
        <v>1.5415149180000001</v>
      </c>
      <c r="O2075" s="11">
        <v>1.3022171</v>
      </c>
      <c r="P2075" s="11">
        <v>0.13109361999999999</v>
      </c>
      <c r="Q2075" s="12">
        <v>0.10695575500000001</v>
      </c>
      <c r="R2075">
        <v>6.9595514999999997E-2</v>
      </c>
      <c r="S2075">
        <v>0.17655127000000001</v>
      </c>
      <c r="T2075" s="42">
        <v>17.110399999999998</v>
      </c>
      <c r="U2075">
        <v>33.465499999999999</v>
      </c>
    </row>
    <row r="2076" spans="1:21" x14ac:dyDescent="0.2">
      <c r="A2076">
        <v>4019</v>
      </c>
      <c r="B2076">
        <v>2005</v>
      </c>
      <c r="C2076" t="s">
        <v>1068</v>
      </c>
      <c r="D2076" s="40">
        <v>38566</v>
      </c>
      <c r="E2076" t="s">
        <v>1122</v>
      </c>
      <c r="F2076" t="s">
        <v>1117</v>
      </c>
      <c r="G2076">
        <v>0</v>
      </c>
      <c r="H2076" t="s">
        <v>706</v>
      </c>
      <c r="I2076">
        <v>34.156999999999996</v>
      </c>
      <c r="J2076">
        <v>119.95</v>
      </c>
      <c r="K2076" s="11">
        <v>0</v>
      </c>
      <c r="L2076">
        <v>8840</v>
      </c>
      <c r="M2076">
        <v>0</v>
      </c>
      <c r="N2076">
        <v>1.648564565</v>
      </c>
      <c r="O2076" s="11">
        <v>2.2630758200000001</v>
      </c>
      <c r="P2076" s="11">
        <v>0.20456911999999999</v>
      </c>
      <c r="Q2076" s="12">
        <v>0.77862965200000001</v>
      </c>
      <c r="R2076">
        <v>0.118087448</v>
      </c>
      <c r="S2076">
        <v>0.89671710000000004</v>
      </c>
      <c r="T2076" s="42">
        <v>16.0703</v>
      </c>
      <c r="U2076">
        <v>33.463500000000003</v>
      </c>
    </row>
    <row r="2077" spans="1:21" x14ac:dyDescent="0.2">
      <c r="A2077">
        <v>4020</v>
      </c>
      <c r="B2077">
        <v>2005</v>
      </c>
      <c r="C2077" t="s">
        <v>1068</v>
      </c>
      <c r="D2077" s="40">
        <v>38566</v>
      </c>
      <c r="E2077" t="s">
        <v>1123</v>
      </c>
      <c r="F2077" t="s">
        <v>1117</v>
      </c>
      <c r="G2077">
        <v>0</v>
      </c>
      <c r="H2077" t="s">
        <v>706</v>
      </c>
      <c r="I2077">
        <v>34.084000000000003</v>
      </c>
      <c r="J2077">
        <v>120.032</v>
      </c>
      <c r="K2077" s="11">
        <v>1.2897537006885855</v>
      </c>
      <c r="L2077">
        <v>6190</v>
      </c>
      <c r="M2077">
        <v>208.36085633095081</v>
      </c>
      <c r="N2077">
        <v>2.1302879770000001</v>
      </c>
      <c r="O2077" s="11">
        <v>2.1498098899999998</v>
      </c>
      <c r="P2077" s="11">
        <v>0.18219866000000001</v>
      </c>
      <c r="Q2077" s="12">
        <v>0.14432020299999998</v>
      </c>
      <c r="R2077">
        <v>9.8246357000000006E-2</v>
      </c>
      <c r="S2077">
        <v>0.24256655999999999</v>
      </c>
      <c r="T2077" s="42">
        <v>16.238399999999999</v>
      </c>
      <c r="U2077">
        <v>33.475000000000001</v>
      </c>
    </row>
    <row r="2078" spans="1:21" x14ac:dyDescent="0.2">
      <c r="A2078">
        <v>4026</v>
      </c>
      <c r="B2078">
        <v>2005</v>
      </c>
      <c r="C2078" t="s">
        <v>1069</v>
      </c>
      <c r="D2078" s="40">
        <v>38615</v>
      </c>
      <c r="E2078" t="s">
        <v>1120</v>
      </c>
      <c r="F2078" t="s">
        <v>1117</v>
      </c>
      <c r="G2078">
        <v>0</v>
      </c>
      <c r="H2078" t="s">
        <v>706</v>
      </c>
      <c r="I2078">
        <v>34.343000000000004</v>
      </c>
      <c r="J2078">
        <v>119.863</v>
      </c>
      <c r="K2078" s="11">
        <v>3.8993068601739997</v>
      </c>
      <c r="L2078">
        <v>44100</v>
      </c>
      <c r="M2078">
        <v>88.419656693287962</v>
      </c>
      <c r="N2078">
        <v>1.445170235</v>
      </c>
      <c r="O2078" s="11">
        <v>0.55896864000000002</v>
      </c>
      <c r="P2078" s="11">
        <v>7.5959799999999994E-2</v>
      </c>
      <c r="Q2078" s="12">
        <v>7.694643000000001E-2</v>
      </c>
      <c r="R2078">
        <v>2.4222259999999999E-2</v>
      </c>
      <c r="S2078">
        <v>0.10116869000000001</v>
      </c>
      <c r="T2078" s="42">
        <v>17.140699999999999</v>
      </c>
      <c r="U2078">
        <v>33.4283</v>
      </c>
    </row>
    <row r="2079" spans="1:21" x14ac:dyDescent="0.2">
      <c r="A2079">
        <v>4027</v>
      </c>
      <c r="B2079">
        <v>2005</v>
      </c>
      <c r="C2079" t="s">
        <v>1069</v>
      </c>
      <c r="D2079" s="40">
        <v>38615</v>
      </c>
      <c r="E2079" t="s">
        <v>1121</v>
      </c>
      <c r="F2079" t="s">
        <v>1117</v>
      </c>
      <c r="G2079">
        <v>0</v>
      </c>
      <c r="H2079" t="s">
        <v>706</v>
      </c>
      <c r="I2079">
        <v>34.296999999999997</v>
      </c>
      <c r="J2079">
        <v>119.88500000000001</v>
      </c>
      <c r="K2079" s="11">
        <v>0.41241756392788509</v>
      </c>
      <c r="L2079">
        <v>41800</v>
      </c>
      <c r="M2079">
        <v>9.8664488977962943</v>
      </c>
      <c r="N2079">
        <v>0.99556171800000004</v>
      </c>
      <c r="O2079" s="11">
        <v>0.80695103999999995</v>
      </c>
      <c r="P2079" s="11">
        <v>6.5948119999999999E-2</v>
      </c>
      <c r="Q2079" s="12">
        <v>0.11084903200000001</v>
      </c>
      <c r="R2079">
        <v>3.3894967999999998E-2</v>
      </c>
      <c r="S2079">
        <v>0.14474400000000001</v>
      </c>
      <c r="T2079" s="42">
        <v>16.744299999999999</v>
      </c>
      <c r="U2079">
        <v>33.425699999999999</v>
      </c>
    </row>
    <row r="2080" spans="1:21" x14ac:dyDescent="0.2">
      <c r="A2080">
        <v>4028</v>
      </c>
      <c r="B2080">
        <v>2005</v>
      </c>
      <c r="C2080" t="s">
        <v>1069</v>
      </c>
      <c r="D2080" s="40">
        <v>38615</v>
      </c>
      <c r="E2080" t="s">
        <v>1116</v>
      </c>
      <c r="F2080" t="s">
        <v>1117</v>
      </c>
      <c r="G2080">
        <v>0</v>
      </c>
      <c r="H2080" t="s">
        <v>706</v>
      </c>
      <c r="I2080">
        <v>34.252000000000002</v>
      </c>
      <c r="J2080">
        <v>119.90600000000001</v>
      </c>
      <c r="K2080" s="11">
        <v>0.6714436259347395</v>
      </c>
      <c r="L2080">
        <v>39600</v>
      </c>
      <c r="M2080">
        <v>16.95564711956413</v>
      </c>
      <c r="N2080">
        <v>3.6289830360000002</v>
      </c>
      <c r="O2080" s="11">
        <v>1.4795851200000001</v>
      </c>
      <c r="P2080" s="11">
        <v>0.11451055</v>
      </c>
      <c r="Q2080" s="12">
        <v>7.8109484999999992E-2</v>
      </c>
      <c r="R2080">
        <v>9.1693495E-2</v>
      </c>
      <c r="S2080">
        <v>0.16980297999999999</v>
      </c>
      <c r="T2080" s="42">
        <v>15.6729</v>
      </c>
      <c r="U2080">
        <v>33.427</v>
      </c>
    </row>
    <row r="2081" spans="1:21" x14ac:dyDescent="0.2">
      <c r="A2081">
        <v>4029</v>
      </c>
      <c r="B2081">
        <v>2005</v>
      </c>
      <c r="C2081" t="s">
        <v>1069</v>
      </c>
      <c r="D2081" s="40">
        <v>38615</v>
      </c>
      <c r="E2081" t="s">
        <v>1118</v>
      </c>
      <c r="F2081" t="s">
        <v>1117</v>
      </c>
      <c r="G2081">
        <v>0</v>
      </c>
      <c r="H2081" t="s">
        <v>706</v>
      </c>
      <c r="I2081">
        <v>34.204000000000001</v>
      </c>
      <c r="J2081">
        <v>119.92700000000001</v>
      </c>
      <c r="K2081" s="11">
        <v>1.8052756555984417</v>
      </c>
      <c r="L2081">
        <v>80200</v>
      </c>
      <c r="M2081">
        <v>22.509671516190046</v>
      </c>
      <c r="N2081">
        <v>4.5817248949999998</v>
      </c>
      <c r="O2081" s="11">
        <v>1.7365190399999999</v>
      </c>
      <c r="P2081" s="11">
        <v>0.16559256</v>
      </c>
      <c r="Q2081" s="12">
        <v>0.38422076599999999</v>
      </c>
      <c r="R2081">
        <v>5.3920104000000003E-2</v>
      </c>
      <c r="S2081">
        <v>0.43814087000000002</v>
      </c>
      <c r="T2081" s="42">
        <v>15.351800000000001</v>
      </c>
      <c r="U2081">
        <v>33.403100000000002</v>
      </c>
    </row>
    <row r="2082" spans="1:21" x14ac:dyDescent="0.2">
      <c r="A2082">
        <v>4030</v>
      </c>
      <c r="B2082">
        <v>2005</v>
      </c>
      <c r="C2082" t="s">
        <v>1069</v>
      </c>
      <c r="D2082" s="40">
        <v>38615</v>
      </c>
      <c r="E2082" t="s">
        <v>1122</v>
      </c>
      <c r="F2082" t="s">
        <v>1117</v>
      </c>
      <c r="G2082">
        <v>0</v>
      </c>
      <c r="H2082" t="s">
        <v>706</v>
      </c>
      <c r="I2082">
        <v>34.158999999999999</v>
      </c>
      <c r="J2082">
        <v>119.94799999999999</v>
      </c>
      <c r="K2082" s="11">
        <v>2.3555874356862638</v>
      </c>
      <c r="L2082">
        <v>110000</v>
      </c>
      <c r="M2082">
        <v>21.41443123351149</v>
      </c>
      <c r="N2082">
        <v>4.4746752479999996</v>
      </c>
      <c r="O2082" s="11">
        <v>2.4468316799999998</v>
      </c>
      <c r="P2082" s="11">
        <v>0.22028635999999999</v>
      </c>
      <c r="Q2082" s="12">
        <v>0.85545791500000001</v>
      </c>
      <c r="R2082">
        <v>6.8230034999999994E-2</v>
      </c>
      <c r="S2082">
        <v>0.92368795000000004</v>
      </c>
      <c r="T2082" s="42">
        <v>15.3347</v>
      </c>
      <c r="U2082">
        <v>33.3857</v>
      </c>
    </row>
    <row r="2083" spans="1:21" x14ac:dyDescent="0.2">
      <c r="A2083">
        <v>4031</v>
      </c>
      <c r="B2083">
        <v>2005</v>
      </c>
      <c r="C2083" t="s">
        <v>1069</v>
      </c>
      <c r="D2083" s="40">
        <v>38615</v>
      </c>
      <c r="E2083" t="s">
        <v>1123</v>
      </c>
      <c r="F2083" t="s">
        <v>1117</v>
      </c>
      <c r="G2083">
        <v>0</v>
      </c>
      <c r="H2083" t="s">
        <v>706</v>
      </c>
      <c r="I2083">
        <v>34.082999999999998</v>
      </c>
      <c r="J2083">
        <v>120.033</v>
      </c>
      <c r="K2083" s="11">
        <v>2.0282468078754037</v>
      </c>
      <c r="L2083">
        <v>121000</v>
      </c>
      <c r="M2083">
        <v>16.762370313019865</v>
      </c>
      <c r="N2083">
        <v>4.8386440479999999</v>
      </c>
      <c r="O2083" s="11">
        <v>3.67639008</v>
      </c>
      <c r="P2083" s="11">
        <v>0.25816433999999999</v>
      </c>
      <c r="Q2083" s="12">
        <v>1.3658928719999999</v>
      </c>
      <c r="R2083">
        <v>0.15940653799999999</v>
      </c>
      <c r="S2083">
        <v>1.5252994099999999</v>
      </c>
      <c r="T2083" s="42">
        <v>15.034599999999999</v>
      </c>
      <c r="U2083">
        <v>33.391599999999997</v>
      </c>
    </row>
    <row r="2084" spans="1:21" x14ac:dyDescent="0.2">
      <c r="A2084">
        <v>4033</v>
      </c>
      <c r="B2084">
        <v>2005</v>
      </c>
      <c r="C2084" t="s">
        <v>1094</v>
      </c>
      <c r="D2084" s="40">
        <v>38658</v>
      </c>
      <c r="E2084" t="s">
        <v>1119</v>
      </c>
      <c r="F2084" t="s">
        <v>1117</v>
      </c>
      <c r="G2084">
        <v>0</v>
      </c>
      <c r="H2084" t="s">
        <v>706</v>
      </c>
      <c r="I2084">
        <v>34.390999999999998</v>
      </c>
      <c r="J2084">
        <v>119.84099999999999</v>
      </c>
      <c r="K2084" s="11">
        <v>0</v>
      </c>
      <c r="L2084">
        <v>1820</v>
      </c>
      <c r="M2084">
        <v>0</v>
      </c>
      <c r="N2084">
        <v>2.1945177650000001</v>
      </c>
      <c r="O2084" s="11">
        <v>3.2736292300000001</v>
      </c>
      <c r="P2084" s="11">
        <v>0.104397135</v>
      </c>
      <c r="Q2084" s="12">
        <v>8.3838740000000009E-2</v>
      </c>
      <c r="R2084">
        <v>2.9633280000000001E-2</v>
      </c>
      <c r="S2084">
        <v>0.11347202000000001</v>
      </c>
      <c r="T2084" s="42">
        <v>16.455100000000002</v>
      </c>
      <c r="U2084">
        <v>33.352600000000002</v>
      </c>
    </row>
    <row r="2085" spans="1:21" x14ac:dyDescent="0.2">
      <c r="A2085">
        <v>4034</v>
      </c>
      <c r="B2085">
        <v>2005</v>
      </c>
      <c r="C2085" t="s">
        <v>1094</v>
      </c>
      <c r="D2085" s="40">
        <v>38658</v>
      </c>
      <c r="E2085" t="s">
        <v>1120</v>
      </c>
      <c r="F2085" t="s">
        <v>1117</v>
      </c>
      <c r="G2085">
        <v>0</v>
      </c>
      <c r="H2085" t="s">
        <v>706</v>
      </c>
      <c r="I2085">
        <v>34.344000000000001</v>
      </c>
      <c r="J2085">
        <v>119.863</v>
      </c>
      <c r="K2085" s="11">
        <v>0</v>
      </c>
      <c r="L2085">
        <v>8820</v>
      </c>
      <c r="M2085">
        <v>0</v>
      </c>
      <c r="N2085">
        <v>3.7788525420000001</v>
      </c>
      <c r="O2085" s="11">
        <v>3.7796588199999999</v>
      </c>
      <c r="P2085" s="11">
        <v>9.3353630000000007E-2</v>
      </c>
      <c r="Q2085" s="12">
        <v>0.1185874</v>
      </c>
      <c r="R2085">
        <v>0.10161504</v>
      </c>
      <c r="S2085">
        <v>0.22020244</v>
      </c>
      <c r="T2085" s="42">
        <v>16.1434</v>
      </c>
      <c r="U2085">
        <v>33.354999999999997</v>
      </c>
    </row>
    <row r="2086" spans="1:21" x14ac:dyDescent="0.2">
      <c r="A2086">
        <v>4035</v>
      </c>
      <c r="B2086">
        <v>2005</v>
      </c>
      <c r="C2086" t="s">
        <v>1094</v>
      </c>
      <c r="D2086" s="40">
        <v>38658</v>
      </c>
      <c r="E2086" t="s">
        <v>1121</v>
      </c>
      <c r="F2086" t="s">
        <v>1117</v>
      </c>
      <c r="G2086">
        <v>0</v>
      </c>
      <c r="H2086" t="s">
        <v>706</v>
      </c>
      <c r="I2086">
        <v>34.298000000000002</v>
      </c>
      <c r="J2086">
        <v>119.88500000000001</v>
      </c>
      <c r="K2086" s="11">
        <v>0</v>
      </c>
      <c r="L2086">
        <v>965</v>
      </c>
      <c r="M2086">
        <v>0</v>
      </c>
      <c r="N2086">
        <v>2.3229773410000001</v>
      </c>
      <c r="O2086" s="11">
        <v>3.70440199</v>
      </c>
      <c r="P2086" s="11">
        <v>4.1686265E-2</v>
      </c>
      <c r="Q2086" s="12">
        <v>3.9428800000000007E-2</v>
      </c>
      <c r="R2086">
        <v>5.0506559999999999E-2</v>
      </c>
      <c r="S2086">
        <v>8.9935360000000006E-2</v>
      </c>
      <c r="T2086" s="42">
        <v>16.116800000000001</v>
      </c>
      <c r="U2086">
        <v>12.643800000000001</v>
      </c>
    </row>
    <row r="2087" spans="1:21" x14ac:dyDescent="0.2">
      <c r="A2087">
        <v>4036</v>
      </c>
      <c r="B2087">
        <v>2005</v>
      </c>
      <c r="C2087" t="s">
        <v>1094</v>
      </c>
      <c r="D2087" s="40">
        <v>38658</v>
      </c>
      <c r="E2087" t="s">
        <v>1116</v>
      </c>
      <c r="F2087" t="s">
        <v>1117</v>
      </c>
      <c r="G2087">
        <v>0</v>
      </c>
      <c r="H2087" t="s">
        <v>706</v>
      </c>
      <c r="I2087">
        <v>34.250999999999998</v>
      </c>
      <c r="J2087">
        <v>119.905</v>
      </c>
      <c r="K2087" s="11">
        <v>0</v>
      </c>
      <c r="L2087">
        <v>4720</v>
      </c>
      <c r="M2087">
        <v>0</v>
      </c>
      <c r="N2087">
        <v>2.6762411770000001</v>
      </c>
      <c r="O2087" s="11">
        <v>3.8958937300000001</v>
      </c>
      <c r="P2087" s="11">
        <v>5.9407214999999999E-2</v>
      </c>
      <c r="Q2087" s="12">
        <v>7.8621059999999993E-2</v>
      </c>
      <c r="R2087">
        <v>3.9727680000000001E-2</v>
      </c>
      <c r="S2087">
        <v>0.11834873999999999</v>
      </c>
      <c r="T2087" s="42">
        <v>16.064499999999999</v>
      </c>
      <c r="U2087">
        <v>33.368099999999998</v>
      </c>
    </row>
    <row r="2088" spans="1:21" x14ac:dyDescent="0.2">
      <c r="A2088">
        <v>4037</v>
      </c>
      <c r="B2088">
        <v>2005</v>
      </c>
      <c r="C2088" t="s">
        <v>1094</v>
      </c>
      <c r="D2088" s="40">
        <v>38658</v>
      </c>
      <c r="E2088" t="s">
        <v>1118</v>
      </c>
      <c r="F2088" t="s">
        <v>1117</v>
      </c>
      <c r="G2088">
        <v>0</v>
      </c>
      <c r="H2088" t="s">
        <v>706</v>
      </c>
      <c r="I2088">
        <v>34.204000000000001</v>
      </c>
      <c r="J2088">
        <v>119.928</v>
      </c>
      <c r="K2088" s="11">
        <v>0</v>
      </c>
      <c r="L2088">
        <v>7050</v>
      </c>
      <c r="M2088">
        <v>0</v>
      </c>
      <c r="N2088">
        <v>2.333682306</v>
      </c>
      <c r="O2088" s="11">
        <v>3.272581315</v>
      </c>
      <c r="P2088" s="11">
        <v>9.5719739999999998E-2</v>
      </c>
      <c r="Q2088" s="12">
        <v>3.4946430000000001E-2</v>
      </c>
      <c r="R2088">
        <v>6.3387360000000004E-2</v>
      </c>
      <c r="S2088">
        <v>9.8333790000000004E-2</v>
      </c>
      <c r="T2088" s="42">
        <v>15.7281</v>
      </c>
      <c r="U2088">
        <v>33.346200000000003</v>
      </c>
    </row>
    <row r="2089" spans="1:21" x14ac:dyDescent="0.2">
      <c r="A2089">
        <v>4038</v>
      </c>
      <c r="B2089">
        <v>2005</v>
      </c>
      <c r="C2089" t="s">
        <v>1094</v>
      </c>
      <c r="D2089" s="40">
        <v>38658</v>
      </c>
      <c r="E2089" t="s">
        <v>1122</v>
      </c>
      <c r="F2089" t="s">
        <v>1117</v>
      </c>
      <c r="G2089">
        <v>0</v>
      </c>
      <c r="H2089" t="s">
        <v>706</v>
      </c>
      <c r="I2089">
        <v>34.158000000000001</v>
      </c>
      <c r="J2089">
        <v>119.95</v>
      </c>
      <c r="K2089" s="11">
        <v>0</v>
      </c>
      <c r="L2089">
        <v>11800</v>
      </c>
      <c r="M2089">
        <v>0</v>
      </c>
      <c r="N2089">
        <v>3.040209977</v>
      </c>
      <c r="O2089" s="11">
        <v>3.1976</v>
      </c>
      <c r="P2089" s="11">
        <v>5.6896830000000002E-2</v>
      </c>
      <c r="Q2089" s="12">
        <v>4.9657999999999994E-4</v>
      </c>
      <c r="R2089">
        <v>2.3626560000000001E-2</v>
      </c>
      <c r="S2089">
        <v>2.4123140000000001E-2</v>
      </c>
      <c r="T2089" s="42">
        <v>15.837199999999999</v>
      </c>
      <c r="U2089">
        <v>33.368099999999998</v>
      </c>
    </row>
    <row r="2090" spans="1:21" x14ac:dyDescent="0.2">
      <c r="A2090">
        <v>4039</v>
      </c>
      <c r="B2090">
        <v>2005</v>
      </c>
      <c r="C2090" t="s">
        <v>1094</v>
      </c>
      <c r="D2090" s="40">
        <v>38658</v>
      </c>
      <c r="E2090" t="s">
        <v>1123</v>
      </c>
      <c r="F2090" t="s">
        <v>1117</v>
      </c>
      <c r="G2090">
        <v>0</v>
      </c>
      <c r="H2090" t="s">
        <v>706</v>
      </c>
      <c r="I2090">
        <v>34.085000000000001</v>
      </c>
      <c r="J2090">
        <v>120.032</v>
      </c>
      <c r="K2090" s="11">
        <v>0</v>
      </c>
      <c r="L2090">
        <v>16500</v>
      </c>
      <c r="M2090">
        <v>0</v>
      </c>
      <c r="N2090">
        <v>6.3908639300000001</v>
      </c>
      <c r="O2090" s="11">
        <v>4.0158589999999998</v>
      </c>
      <c r="P2090" s="11">
        <v>0.20830398999999999</v>
      </c>
      <c r="Q2090" s="12">
        <v>4.2636839999999995E-2</v>
      </c>
      <c r="R2090">
        <v>7.3075200000000007E-2</v>
      </c>
      <c r="S2090">
        <v>0.11571204</v>
      </c>
      <c r="T2090" s="42">
        <v>14.5749</v>
      </c>
      <c r="U2090">
        <v>33.357300000000002</v>
      </c>
    </row>
    <row r="2091" spans="1:21" x14ac:dyDescent="0.2">
      <c r="A2091">
        <v>4040</v>
      </c>
      <c r="B2091">
        <v>2005</v>
      </c>
      <c r="C2091" t="s">
        <v>1094</v>
      </c>
      <c r="D2091" s="40">
        <v>38678</v>
      </c>
      <c r="E2091" t="s">
        <v>1119</v>
      </c>
      <c r="F2091" t="s">
        <v>1117</v>
      </c>
      <c r="G2091">
        <v>0</v>
      </c>
      <c r="H2091" t="s">
        <v>706</v>
      </c>
      <c r="I2091">
        <v>34.390999999999998</v>
      </c>
      <c r="J2091">
        <v>119.84</v>
      </c>
      <c r="K2091" s="11">
        <v>0</v>
      </c>
      <c r="L2091">
        <v>9090</v>
      </c>
      <c r="M2091">
        <v>0</v>
      </c>
      <c r="N2091">
        <v>2.5156667060000002</v>
      </c>
      <c r="O2091" s="11">
        <v>1.93169908</v>
      </c>
      <c r="P2091" s="11">
        <v>6.763972E-2</v>
      </c>
      <c r="Q2091" s="12">
        <v>5.0184480000000004E-2</v>
      </c>
      <c r="R2091">
        <v>2.3990399999999999E-3</v>
      </c>
      <c r="S2091">
        <v>5.2583520000000002E-2</v>
      </c>
      <c r="T2091" s="42">
        <v>17.117999999999999</v>
      </c>
      <c r="U2091">
        <v>33.350999999999999</v>
      </c>
    </row>
    <row r="2092" spans="1:21" x14ac:dyDescent="0.2">
      <c r="A2092">
        <v>4041</v>
      </c>
      <c r="B2092">
        <v>2005</v>
      </c>
      <c r="C2092" t="s">
        <v>1094</v>
      </c>
      <c r="D2092" s="40">
        <v>38678</v>
      </c>
      <c r="E2092" t="s">
        <v>1120</v>
      </c>
      <c r="F2092" t="s">
        <v>1117</v>
      </c>
      <c r="G2092">
        <v>0</v>
      </c>
      <c r="H2092" t="s">
        <v>706</v>
      </c>
      <c r="I2092">
        <v>34.344000000000001</v>
      </c>
      <c r="J2092">
        <v>119.863</v>
      </c>
      <c r="K2092" s="11">
        <v>0</v>
      </c>
      <c r="L2092">
        <v>11200</v>
      </c>
      <c r="M2092">
        <v>0</v>
      </c>
      <c r="N2092">
        <v>10.27676612</v>
      </c>
      <c r="O2092" s="11">
        <v>2.86814305</v>
      </c>
      <c r="P2092" s="11">
        <v>0.14684863000000001</v>
      </c>
      <c r="Q2092" s="12">
        <v>5.6711300000000006E-2</v>
      </c>
      <c r="R2092">
        <v>5.5847040000000001E-2</v>
      </c>
      <c r="S2092">
        <v>0.11255834000000001</v>
      </c>
      <c r="T2092" s="42">
        <v>16.886600000000001</v>
      </c>
      <c r="U2092">
        <v>33.363199999999999</v>
      </c>
    </row>
    <row r="2093" spans="1:21" x14ac:dyDescent="0.2">
      <c r="A2093">
        <v>4042</v>
      </c>
      <c r="B2093">
        <v>2005</v>
      </c>
      <c r="C2093" t="s">
        <v>1094</v>
      </c>
      <c r="D2093" s="40">
        <v>38678</v>
      </c>
      <c r="E2093" t="s">
        <v>1121</v>
      </c>
      <c r="F2093" t="s">
        <v>1117</v>
      </c>
      <c r="G2093">
        <v>0</v>
      </c>
      <c r="H2093" t="s">
        <v>706</v>
      </c>
      <c r="I2093">
        <v>34.296999999999997</v>
      </c>
      <c r="J2093">
        <v>119.884</v>
      </c>
      <c r="K2093" s="11">
        <v>0</v>
      </c>
      <c r="L2093">
        <v>20300</v>
      </c>
      <c r="M2093">
        <v>0</v>
      </c>
      <c r="N2093">
        <v>3.6932128240000002</v>
      </c>
      <c r="O2093" s="11">
        <v>3.1605266799999998</v>
      </c>
      <c r="P2093" s="11">
        <v>9.1471990000000003E-2</v>
      </c>
      <c r="Q2093" s="12">
        <v>0.12829357999999999</v>
      </c>
      <c r="R2093">
        <v>3.6790080000000003E-2</v>
      </c>
      <c r="S2093">
        <v>0.16508365999999999</v>
      </c>
      <c r="T2093" s="42">
        <v>16.063300000000002</v>
      </c>
      <c r="U2093">
        <v>33.371600000000001</v>
      </c>
    </row>
    <row r="2094" spans="1:21" x14ac:dyDescent="0.2">
      <c r="A2094">
        <v>4043</v>
      </c>
      <c r="B2094">
        <v>2005</v>
      </c>
      <c r="C2094" t="s">
        <v>1094</v>
      </c>
      <c r="D2094" s="40">
        <v>38678</v>
      </c>
      <c r="E2094" t="s">
        <v>1116</v>
      </c>
      <c r="F2094" t="s">
        <v>1117</v>
      </c>
      <c r="G2094">
        <v>0</v>
      </c>
      <c r="H2094" t="s">
        <v>706</v>
      </c>
      <c r="I2094">
        <v>34.25</v>
      </c>
      <c r="J2094">
        <v>119.907</v>
      </c>
      <c r="K2094" s="11">
        <v>0</v>
      </c>
      <c r="L2094">
        <v>7050</v>
      </c>
      <c r="M2094">
        <v>0</v>
      </c>
      <c r="N2094">
        <v>3.6182780710000002</v>
      </c>
      <c r="O2094" s="11">
        <v>2.0533007799999998</v>
      </c>
      <c r="P2094" s="11">
        <v>7.5630009999999998E-2</v>
      </c>
      <c r="Q2094" s="12">
        <v>7.0469760000000006E-2</v>
      </c>
      <c r="R2094">
        <v>1.6743359999999999E-2</v>
      </c>
      <c r="S2094">
        <v>8.7213120000000005E-2</v>
      </c>
      <c r="T2094" s="42">
        <v>16.731999999999999</v>
      </c>
      <c r="U2094">
        <v>33.352400000000003</v>
      </c>
    </row>
    <row r="2095" spans="1:21" x14ac:dyDescent="0.2">
      <c r="A2095">
        <v>4044</v>
      </c>
      <c r="B2095">
        <v>2005</v>
      </c>
      <c r="C2095" t="s">
        <v>1094</v>
      </c>
      <c r="D2095" s="40">
        <v>38678</v>
      </c>
      <c r="E2095" t="s">
        <v>1118</v>
      </c>
      <c r="F2095" t="s">
        <v>1117</v>
      </c>
      <c r="G2095">
        <v>0</v>
      </c>
      <c r="H2095" t="s">
        <v>706</v>
      </c>
      <c r="I2095">
        <v>34.203000000000003</v>
      </c>
      <c r="J2095">
        <v>119.92700000000001</v>
      </c>
      <c r="K2095" s="11">
        <v>0</v>
      </c>
      <c r="L2095">
        <v>34500</v>
      </c>
      <c r="M2095">
        <v>0</v>
      </c>
      <c r="N2095">
        <v>5.0420383769999999</v>
      </c>
      <c r="O2095" s="11">
        <v>4.2928916499999996</v>
      </c>
      <c r="P2095" s="11">
        <v>0.22903879499999999</v>
      </c>
      <c r="Q2095" s="12">
        <v>0.46277553999999999</v>
      </c>
      <c r="R2095">
        <v>9.7662719999999995E-2</v>
      </c>
      <c r="S2095">
        <v>0.56043825999999997</v>
      </c>
      <c r="T2095" s="42">
        <v>15.032299999999999</v>
      </c>
      <c r="U2095">
        <v>33.390999999999998</v>
      </c>
    </row>
    <row r="2096" spans="1:21" x14ac:dyDescent="0.2">
      <c r="A2096">
        <v>4045</v>
      </c>
      <c r="B2096">
        <v>2005</v>
      </c>
      <c r="C2096" t="s">
        <v>1094</v>
      </c>
      <c r="D2096" s="40">
        <v>38678</v>
      </c>
      <c r="E2096" t="s">
        <v>1122</v>
      </c>
      <c r="F2096" t="s">
        <v>1117</v>
      </c>
      <c r="G2096">
        <v>0</v>
      </c>
      <c r="H2096" t="s">
        <v>706</v>
      </c>
      <c r="I2096">
        <v>34.156999999999996</v>
      </c>
      <c r="J2096">
        <v>119.949</v>
      </c>
      <c r="K2096" s="11">
        <v>0</v>
      </c>
      <c r="L2096">
        <v>13200</v>
      </c>
      <c r="M2096">
        <v>0</v>
      </c>
      <c r="N2096">
        <v>6.1018298829999997</v>
      </c>
      <c r="O2096" s="11">
        <v>4.3732945000000001</v>
      </c>
      <c r="P2096" s="11">
        <v>0.214471995</v>
      </c>
      <c r="Q2096" s="12">
        <v>0.31058742</v>
      </c>
      <c r="R2096">
        <v>7.8814079999999995E-2</v>
      </c>
      <c r="S2096">
        <v>0.38940150000000001</v>
      </c>
      <c r="T2096" s="42">
        <v>14.9634</v>
      </c>
      <c r="U2096">
        <v>33.394500000000001</v>
      </c>
    </row>
    <row r="2097" spans="1:21" x14ac:dyDescent="0.2">
      <c r="A2097">
        <v>4046</v>
      </c>
      <c r="B2097">
        <v>2005</v>
      </c>
      <c r="C2097" t="s">
        <v>1094</v>
      </c>
      <c r="D2097" s="40">
        <v>38678</v>
      </c>
      <c r="E2097" t="s">
        <v>1123</v>
      </c>
      <c r="F2097" t="s">
        <v>1117</v>
      </c>
      <c r="G2097">
        <v>0</v>
      </c>
      <c r="H2097" t="s">
        <v>706</v>
      </c>
      <c r="I2097">
        <v>34.084000000000003</v>
      </c>
      <c r="J2097">
        <v>120.03400000000001</v>
      </c>
      <c r="K2097" s="11">
        <v>0</v>
      </c>
      <c r="L2097">
        <v>79100</v>
      </c>
      <c r="M2097">
        <v>0</v>
      </c>
      <c r="N2097">
        <v>5.9947802360000004</v>
      </c>
      <c r="O2097" s="11">
        <v>4.2420838600000002</v>
      </c>
      <c r="P2097" s="11">
        <v>0.18613041499999999</v>
      </c>
      <c r="Q2097" s="12">
        <v>0.33878772000000001</v>
      </c>
      <c r="R2097">
        <v>4.4418239999999998E-2</v>
      </c>
      <c r="S2097">
        <v>0.38320596000000001</v>
      </c>
      <c r="T2097" s="42">
        <v>14.719799999999999</v>
      </c>
      <c r="U2097">
        <v>33.400399999999998</v>
      </c>
    </row>
    <row r="2098" spans="1:21" x14ac:dyDescent="0.2">
      <c r="A2098">
        <v>4047</v>
      </c>
      <c r="B2098">
        <v>2006</v>
      </c>
      <c r="C2098" t="s">
        <v>1079</v>
      </c>
      <c r="D2098" s="40">
        <v>38741</v>
      </c>
      <c r="E2098" t="s">
        <v>1119</v>
      </c>
      <c r="F2098" t="s">
        <v>1117</v>
      </c>
      <c r="G2098">
        <v>0</v>
      </c>
      <c r="H2098" t="s">
        <v>706</v>
      </c>
      <c r="I2098">
        <v>34.39</v>
      </c>
      <c r="J2098">
        <v>119.84099999999999</v>
      </c>
      <c r="K2098" s="11">
        <v>0.31563859570554392</v>
      </c>
      <c r="L2098">
        <v>26700</v>
      </c>
      <c r="M2098">
        <v>11.821670251143967</v>
      </c>
      <c r="N2098">
        <v>3.7681475770000001</v>
      </c>
      <c r="O2098" s="11">
        <v>4.8218837600000004</v>
      </c>
      <c r="P2098" s="11">
        <v>0.34490766</v>
      </c>
      <c r="Q2098" s="12">
        <v>1.9650372299999999</v>
      </c>
      <c r="R2098">
        <v>0.18966264999999999</v>
      </c>
      <c r="S2098">
        <v>2.1546998799999999</v>
      </c>
      <c r="T2098" s="42">
        <v>13.350199999999999</v>
      </c>
      <c r="U2098">
        <v>33.420099999999998</v>
      </c>
    </row>
    <row r="2099" spans="1:21" x14ac:dyDescent="0.2">
      <c r="A2099">
        <v>4048</v>
      </c>
      <c r="B2099">
        <v>2006</v>
      </c>
      <c r="C2099" t="s">
        <v>1079</v>
      </c>
      <c r="D2099" s="40">
        <v>38741</v>
      </c>
      <c r="E2099" t="s">
        <v>1120</v>
      </c>
      <c r="F2099" t="s">
        <v>1117</v>
      </c>
      <c r="G2099">
        <v>0</v>
      </c>
      <c r="H2099" t="s">
        <v>706</v>
      </c>
      <c r="I2099">
        <v>34.344000000000001</v>
      </c>
      <c r="J2099">
        <v>119.86199999999999</v>
      </c>
      <c r="K2099" s="11">
        <v>0</v>
      </c>
      <c r="L2099">
        <v>12300</v>
      </c>
      <c r="M2099">
        <v>0</v>
      </c>
      <c r="N2099">
        <v>2.9117503999999998</v>
      </c>
      <c r="O2099" s="11">
        <v>3.63313592</v>
      </c>
      <c r="P2099" s="11">
        <v>0.27396251999999999</v>
      </c>
      <c r="Q2099" s="12">
        <v>1.1677667300000001</v>
      </c>
      <c r="R2099">
        <v>0.21628354999999999</v>
      </c>
      <c r="S2099">
        <v>1.3840502800000001</v>
      </c>
      <c r="T2099" s="42">
        <v>13.470800000000001</v>
      </c>
      <c r="U2099">
        <v>33.430300000000003</v>
      </c>
    </row>
    <row r="2100" spans="1:21" x14ac:dyDescent="0.2">
      <c r="A2100">
        <v>4049</v>
      </c>
      <c r="B2100">
        <v>2006</v>
      </c>
      <c r="C2100" t="s">
        <v>1079</v>
      </c>
      <c r="D2100" s="40">
        <v>38741</v>
      </c>
      <c r="E2100" t="s">
        <v>1121</v>
      </c>
      <c r="F2100" t="s">
        <v>1117</v>
      </c>
      <c r="G2100">
        <v>0</v>
      </c>
      <c r="H2100" t="s">
        <v>706</v>
      </c>
      <c r="I2100">
        <v>34.296999999999997</v>
      </c>
      <c r="J2100">
        <v>119.88500000000001</v>
      </c>
      <c r="K2100" s="11">
        <v>0.2641374116884263</v>
      </c>
      <c r="L2100">
        <v>5290</v>
      </c>
      <c r="M2100">
        <v>49.931457786091933</v>
      </c>
      <c r="N2100">
        <v>9.6130583069999993</v>
      </c>
      <c r="O2100" s="11">
        <v>6.0009619399999998</v>
      </c>
      <c r="P2100" s="11">
        <v>0.35692049999999997</v>
      </c>
      <c r="Q2100" s="12">
        <v>1.02027063</v>
      </c>
      <c r="R2100">
        <v>0.14955365000000001</v>
      </c>
      <c r="S2100">
        <v>1.16982428</v>
      </c>
      <c r="T2100" s="42">
        <v>13.026199999999999</v>
      </c>
      <c r="U2100">
        <v>33.460299999999997</v>
      </c>
    </row>
    <row r="2101" spans="1:21" x14ac:dyDescent="0.2">
      <c r="A2101">
        <v>4050</v>
      </c>
      <c r="B2101">
        <v>2006</v>
      </c>
      <c r="C2101" t="s">
        <v>1079</v>
      </c>
      <c r="D2101" s="40">
        <v>38741</v>
      </c>
      <c r="E2101" t="s">
        <v>1116</v>
      </c>
      <c r="F2101" t="s">
        <v>1117</v>
      </c>
      <c r="G2101">
        <v>0</v>
      </c>
      <c r="H2101" t="s">
        <v>706</v>
      </c>
      <c r="I2101">
        <v>34.25</v>
      </c>
      <c r="J2101">
        <v>119.905</v>
      </c>
      <c r="K2101" s="11">
        <v>0.18879014903961103</v>
      </c>
      <c r="L2101">
        <v>20000</v>
      </c>
      <c r="M2101">
        <v>9.4395074519805515</v>
      </c>
      <c r="N2101">
        <v>7.225851177</v>
      </c>
      <c r="O2101" s="11">
        <v>5.0010326599999999</v>
      </c>
      <c r="P2101" s="11">
        <v>0.30540973999999999</v>
      </c>
      <c r="Q2101" s="12">
        <v>1.43111707</v>
      </c>
      <c r="R2101">
        <v>0.16887094999999999</v>
      </c>
      <c r="S2101">
        <v>1.5999880200000001</v>
      </c>
      <c r="T2101" s="42">
        <v>13.2607</v>
      </c>
      <c r="U2101">
        <v>33.428600000000003</v>
      </c>
    </row>
    <row r="2102" spans="1:21" x14ac:dyDescent="0.2">
      <c r="A2102">
        <v>4051</v>
      </c>
      <c r="B2102">
        <v>2006</v>
      </c>
      <c r="C2102" t="s">
        <v>1079</v>
      </c>
      <c r="D2102" s="40">
        <v>38741</v>
      </c>
      <c r="E2102" t="s">
        <v>1118</v>
      </c>
      <c r="F2102" t="s">
        <v>1117</v>
      </c>
      <c r="G2102">
        <v>0</v>
      </c>
      <c r="H2102" t="s">
        <v>706</v>
      </c>
      <c r="I2102">
        <v>34.204000000000001</v>
      </c>
      <c r="J2102">
        <v>119.93</v>
      </c>
      <c r="K2102" s="11">
        <v>6.4150000000000013E-2</v>
      </c>
      <c r="L2102">
        <v>3770</v>
      </c>
      <c r="M2102">
        <v>17.015915119363399</v>
      </c>
      <c r="N2102">
        <v>4.8707589420000001</v>
      </c>
      <c r="O2102" s="11">
        <v>5.3020313200000002</v>
      </c>
      <c r="P2102" s="11">
        <v>0.36050844999999998</v>
      </c>
      <c r="Q2102" s="12">
        <v>2.1997077599999999</v>
      </c>
      <c r="R2102">
        <v>0.20025504</v>
      </c>
      <c r="S2102">
        <v>2.3999628</v>
      </c>
      <c r="T2102" s="42">
        <v>13.159800000000001</v>
      </c>
      <c r="U2102">
        <v>33.428699999999999</v>
      </c>
    </row>
    <row r="2103" spans="1:21" x14ac:dyDescent="0.2">
      <c r="A2103">
        <v>4052</v>
      </c>
      <c r="B2103">
        <v>2006</v>
      </c>
      <c r="C2103" t="s">
        <v>1079</v>
      </c>
      <c r="D2103" s="40">
        <v>38741</v>
      </c>
      <c r="E2103" t="s">
        <v>1122</v>
      </c>
      <c r="F2103" t="s">
        <v>1117</v>
      </c>
      <c r="G2103">
        <v>0</v>
      </c>
      <c r="H2103" t="s">
        <v>706</v>
      </c>
      <c r="I2103">
        <v>34.159999999999997</v>
      </c>
      <c r="J2103">
        <v>119.95</v>
      </c>
      <c r="K2103" s="11">
        <v>0.25412645175451776</v>
      </c>
      <c r="L2103">
        <v>13600</v>
      </c>
      <c r="M2103">
        <v>18.685768511361598</v>
      </c>
      <c r="N2103">
        <v>11.989560470000001</v>
      </c>
      <c r="O2103" s="11">
        <v>5.5410579100000001</v>
      </c>
      <c r="P2103" s="11">
        <v>0.61325050000000003</v>
      </c>
      <c r="Q2103" s="12">
        <v>1.6952670999999999</v>
      </c>
      <c r="R2103">
        <v>0.20756448</v>
      </c>
      <c r="S2103">
        <v>1.90283158</v>
      </c>
      <c r="T2103" s="42">
        <v>12.927300000000001</v>
      </c>
      <c r="U2103">
        <v>33.453400000000002</v>
      </c>
    </row>
    <row r="2104" spans="1:21" x14ac:dyDescent="0.2">
      <c r="A2104">
        <v>4053</v>
      </c>
      <c r="B2104">
        <v>2006</v>
      </c>
      <c r="C2104" t="s">
        <v>1079</v>
      </c>
      <c r="D2104" s="40">
        <v>38741</v>
      </c>
      <c r="E2104" t="s">
        <v>1123</v>
      </c>
      <c r="F2104" t="s">
        <v>1117</v>
      </c>
      <c r="G2104">
        <v>0</v>
      </c>
      <c r="H2104" t="s">
        <v>706</v>
      </c>
      <c r="I2104">
        <v>34.084000000000003</v>
      </c>
      <c r="J2104">
        <v>120.03400000000001</v>
      </c>
      <c r="K2104" s="11">
        <v>0.17482652324035819</v>
      </c>
      <c r="L2104">
        <v>5660</v>
      </c>
      <c r="M2104">
        <v>30.888078311017349</v>
      </c>
      <c r="N2104">
        <v>5.8984355539999997</v>
      </c>
      <c r="O2104" s="11">
        <v>8.5144447000000003</v>
      </c>
      <c r="P2104" s="11">
        <v>0.61293766000000005</v>
      </c>
      <c r="Q2104" s="12">
        <v>4.0792437000000001</v>
      </c>
      <c r="R2104">
        <v>0.20732448000000001</v>
      </c>
      <c r="S2104">
        <v>4.2865681799999997</v>
      </c>
      <c r="T2104" s="42">
        <v>12.348800000000001</v>
      </c>
      <c r="U2104">
        <v>33.509900000000002</v>
      </c>
    </row>
    <row r="2105" spans="1:21" x14ac:dyDescent="0.2">
      <c r="A2105">
        <v>4054</v>
      </c>
      <c r="B2105">
        <v>2006</v>
      </c>
      <c r="C2105" t="s">
        <v>1062</v>
      </c>
      <c r="D2105" s="40">
        <v>38779</v>
      </c>
      <c r="E2105" t="s">
        <v>1119</v>
      </c>
      <c r="F2105" t="s">
        <v>1117</v>
      </c>
      <c r="G2105">
        <v>0</v>
      </c>
      <c r="H2105" t="s">
        <v>706</v>
      </c>
      <c r="I2105">
        <v>34.39</v>
      </c>
      <c r="J2105">
        <v>119.84099999999999</v>
      </c>
      <c r="K2105" s="11">
        <v>0.48958772159537284</v>
      </c>
      <c r="L2105">
        <v>27700</v>
      </c>
      <c r="M2105">
        <v>17.674646989002628</v>
      </c>
      <c r="N2105">
        <v>1.258903847</v>
      </c>
      <c r="O2105" s="11">
        <v>1.6030267199999999</v>
      </c>
      <c r="P2105" s="11">
        <v>0.10459108</v>
      </c>
      <c r="Q2105" s="12">
        <v>3.4469319999999998E-2</v>
      </c>
      <c r="R2105">
        <v>4.7019199999999997E-2</v>
      </c>
      <c r="S2105">
        <v>8.1488519999999995E-2</v>
      </c>
      <c r="T2105" s="42">
        <v>14.180999999999999</v>
      </c>
      <c r="U2105">
        <v>33.307400000000001</v>
      </c>
    </row>
    <row r="2106" spans="1:21" x14ac:dyDescent="0.2">
      <c r="A2106">
        <v>4055</v>
      </c>
      <c r="B2106">
        <v>2006</v>
      </c>
      <c r="C2106" t="s">
        <v>1062</v>
      </c>
      <c r="D2106" s="40">
        <v>38779</v>
      </c>
      <c r="E2106" t="s">
        <v>1120</v>
      </c>
      <c r="F2106" t="s">
        <v>1117</v>
      </c>
      <c r="G2106">
        <v>0</v>
      </c>
      <c r="H2106" t="s">
        <v>706</v>
      </c>
      <c r="I2106">
        <v>34.343000000000004</v>
      </c>
      <c r="J2106">
        <v>119.864</v>
      </c>
      <c r="K2106" s="11">
        <v>0.53544703660269144</v>
      </c>
      <c r="L2106">
        <v>103000</v>
      </c>
      <c r="M2106">
        <v>5.1985149184727319</v>
      </c>
      <c r="N2106">
        <v>6.3282398730000002</v>
      </c>
      <c r="O2106" s="11">
        <v>2.9218509400000001</v>
      </c>
      <c r="P2106" s="11">
        <v>0.19088301999999999</v>
      </c>
      <c r="Q2106" s="12">
        <v>0.13337797999999998</v>
      </c>
      <c r="R2106">
        <v>0.1670403</v>
      </c>
      <c r="S2106">
        <v>0.30041827999999998</v>
      </c>
      <c r="T2106" s="42">
        <v>13.778</v>
      </c>
      <c r="U2106">
        <v>33.384</v>
      </c>
    </row>
    <row r="2107" spans="1:21" x14ac:dyDescent="0.2">
      <c r="A2107">
        <v>4056</v>
      </c>
      <c r="B2107">
        <v>2006</v>
      </c>
      <c r="C2107" t="s">
        <v>1062</v>
      </c>
      <c r="D2107" s="40">
        <v>38779</v>
      </c>
      <c r="E2107" t="s">
        <v>1121</v>
      </c>
      <c r="F2107" t="s">
        <v>1117</v>
      </c>
      <c r="G2107">
        <v>0</v>
      </c>
      <c r="H2107" t="s">
        <v>706</v>
      </c>
      <c r="I2107">
        <v>34.295999999999999</v>
      </c>
      <c r="J2107">
        <v>119.884</v>
      </c>
      <c r="K2107" s="11">
        <v>0.57656228454028735</v>
      </c>
      <c r="L2107">
        <v>52500</v>
      </c>
      <c r="M2107">
        <v>10.98213875314833</v>
      </c>
      <c r="N2107">
        <v>8.1486191179999992</v>
      </c>
      <c r="O2107" s="11">
        <v>7.9321808100000002</v>
      </c>
      <c r="P2107" s="11">
        <v>0.39321676</v>
      </c>
      <c r="Q2107" s="12">
        <v>1.6586733149999999</v>
      </c>
      <c r="R2107">
        <v>0.161627675</v>
      </c>
      <c r="S2107">
        <v>1.82030099</v>
      </c>
      <c r="T2107" s="42">
        <v>13.052099999999999</v>
      </c>
      <c r="U2107">
        <v>33.507199999999997</v>
      </c>
    </row>
    <row r="2108" spans="1:21" x14ac:dyDescent="0.2">
      <c r="A2108">
        <v>4057</v>
      </c>
      <c r="B2108">
        <v>2006</v>
      </c>
      <c r="C2108" t="s">
        <v>1062</v>
      </c>
      <c r="D2108" s="40">
        <v>38779</v>
      </c>
      <c r="E2108" t="s">
        <v>1116</v>
      </c>
      <c r="F2108" t="s">
        <v>1117</v>
      </c>
      <c r="G2108">
        <v>0</v>
      </c>
      <c r="H2108" t="s">
        <v>706</v>
      </c>
      <c r="I2108">
        <v>34.25</v>
      </c>
      <c r="J2108">
        <v>119.90600000000001</v>
      </c>
      <c r="K2108" s="11">
        <v>0.20401</v>
      </c>
      <c r="L2108">
        <v>190000</v>
      </c>
      <c r="M2108">
        <v>1.0737368421052631</v>
      </c>
      <c r="N2108">
        <v>5.6763075240000003</v>
      </c>
      <c r="O2108" s="11">
        <v>7.1209059400000001</v>
      </c>
      <c r="P2108" s="11">
        <v>0.44797818</v>
      </c>
      <c r="Q2108" s="12">
        <v>2.3957315299999999</v>
      </c>
      <c r="R2108">
        <v>0.17006795</v>
      </c>
      <c r="S2108">
        <v>2.5657994799999999</v>
      </c>
      <c r="T2108" s="42">
        <v>12.7895</v>
      </c>
      <c r="U2108">
        <v>33.5075</v>
      </c>
    </row>
    <row r="2109" spans="1:21" x14ac:dyDescent="0.2">
      <c r="A2109">
        <v>4058</v>
      </c>
      <c r="B2109">
        <v>2006</v>
      </c>
      <c r="C2109" t="s">
        <v>1062</v>
      </c>
      <c r="D2109" s="40">
        <v>38779</v>
      </c>
      <c r="E2109" t="s">
        <v>1118</v>
      </c>
      <c r="F2109" t="s">
        <v>1117</v>
      </c>
      <c r="G2109">
        <v>0</v>
      </c>
      <c r="H2109" t="s">
        <v>706</v>
      </c>
      <c r="I2109">
        <v>34.204000000000001</v>
      </c>
      <c r="J2109">
        <v>119.928</v>
      </c>
      <c r="K2109" s="11">
        <v>0.28875554897711586</v>
      </c>
      <c r="L2109">
        <v>46400</v>
      </c>
      <c r="M2109">
        <v>6.2231799348516343</v>
      </c>
      <c r="N2109">
        <v>8.4076792630000003</v>
      </c>
      <c r="O2109" s="11">
        <v>6.9520930999999999</v>
      </c>
      <c r="P2109" s="11">
        <v>0.44412286000000001</v>
      </c>
      <c r="Q2109" s="12">
        <v>2.4153903099999998</v>
      </c>
      <c r="R2109">
        <v>0.21028905000000001</v>
      </c>
      <c r="S2109">
        <v>2.6256793599999999</v>
      </c>
      <c r="T2109" s="42">
        <v>12.668799999999999</v>
      </c>
      <c r="U2109">
        <v>33.485999999999997</v>
      </c>
    </row>
    <row r="2110" spans="1:21" x14ac:dyDescent="0.2">
      <c r="A2110">
        <v>4059</v>
      </c>
      <c r="B2110">
        <v>2006</v>
      </c>
      <c r="C2110" t="s">
        <v>1062</v>
      </c>
      <c r="D2110" s="40">
        <v>38779</v>
      </c>
      <c r="E2110" t="s">
        <v>1122</v>
      </c>
      <c r="F2110" t="s">
        <v>1117</v>
      </c>
      <c r="G2110">
        <v>0</v>
      </c>
      <c r="H2110" t="s">
        <v>706</v>
      </c>
      <c r="I2110">
        <v>34.155999999999999</v>
      </c>
      <c r="J2110">
        <v>119.949</v>
      </c>
      <c r="K2110" s="11">
        <v>0.51330805694398596</v>
      </c>
      <c r="L2110">
        <v>44600</v>
      </c>
      <c r="M2110">
        <v>11.509149258833766</v>
      </c>
      <c r="N2110">
        <v>6.0761379550000001</v>
      </c>
      <c r="O2110" s="11">
        <v>8.3997500800000005</v>
      </c>
      <c r="P2110" s="11">
        <v>0.59845031999999998</v>
      </c>
      <c r="Q2110" s="12">
        <v>4.50793686</v>
      </c>
      <c r="R2110">
        <v>0.1907903</v>
      </c>
      <c r="S2110">
        <v>4.6987271599999998</v>
      </c>
      <c r="T2110" s="42">
        <v>12.4527</v>
      </c>
      <c r="U2110">
        <v>33.500700000000002</v>
      </c>
    </row>
    <row r="2111" spans="1:21" x14ac:dyDescent="0.2">
      <c r="A2111">
        <v>4060</v>
      </c>
      <c r="B2111">
        <v>2006</v>
      </c>
      <c r="C2111" t="s">
        <v>1062</v>
      </c>
      <c r="D2111" s="40">
        <v>38779</v>
      </c>
      <c r="E2111" t="s">
        <v>1123</v>
      </c>
      <c r="F2111" t="s">
        <v>1117</v>
      </c>
      <c r="G2111">
        <v>0</v>
      </c>
      <c r="H2111" t="s">
        <v>706</v>
      </c>
      <c r="I2111">
        <v>34.084000000000003</v>
      </c>
      <c r="J2111">
        <v>120.033</v>
      </c>
      <c r="K2111" s="11">
        <v>0.88808935545207168</v>
      </c>
      <c r="L2111">
        <v>128000</v>
      </c>
      <c r="M2111">
        <v>6.93819808946931</v>
      </c>
      <c r="N2111">
        <v>12.364234209999999</v>
      </c>
      <c r="O2111" s="11">
        <v>5.8937254399999999</v>
      </c>
      <c r="P2111" s="11">
        <v>0.40573724</v>
      </c>
      <c r="Q2111" s="12">
        <v>2.0454972300000001</v>
      </c>
      <c r="R2111">
        <v>0.22951325</v>
      </c>
      <c r="S2111">
        <v>2.2750104800000002</v>
      </c>
      <c r="T2111" s="42">
        <v>12.700100000000001</v>
      </c>
      <c r="U2111">
        <v>33.470199999999998</v>
      </c>
    </row>
    <row r="2112" spans="1:21" x14ac:dyDescent="0.2">
      <c r="A2112">
        <v>4061</v>
      </c>
      <c r="B2112">
        <v>2006</v>
      </c>
      <c r="C2112" t="s">
        <v>1062</v>
      </c>
      <c r="D2112" s="40">
        <v>38797</v>
      </c>
      <c r="E2112" t="s">
        <v>1116</v>
      </c>
      <c r="F2112" t="s">
        <v>1117</v>
      </c>
      <c r="G2112">
        <v>0</v>
      </c>
      <c r="H2112" t="s">
        <v>706</v>
      </c>
      <c r="I2112">
        <v>34.249000000000002</v>
      </c>
      <c r="J2112">
        <v>119.899</v>
      </c>
      <c r="K2112" s="11">
        <v>1.5253756984848084</v>
      </c>
      <c r="L2112">
        <v>50000</v>
      </c>
      <c r="M2112">
        <v>30.507513969696163</v>
      </c>
      <c r="N2112">
        <v>6.2838142699999997</v>
      </c>
      <c r="O2112" s="11">
        <v>15.67617854</v>
      </c>
      <c r="P2112" s="11">
        <v>1.0001424999999999</v>
      </c>
      <c r="Q2112" s="12">
        <v>8.8190421099999998</v>
      </c>
      <c r="R2112">
        <v>0.24631875</v>
      </c>
      <c r="S2112">
        <v>9.0653608600000002</v>
      </c>
      <c r="T2112" s="42">
        <v>10.976699999999999</v>
      </c>
      <c r="U2112">
        <v>33.660600000000002</v>
      </c>
    </row>
    <row r="2113" spans="1:21" x14ac:dyDescent="0.2">
      <c r="A2113">
        <v>4063</v>
      </c>
      <c r="B2113">
        <v>2006</v>
      </c>
      <c r="C2113" t="s">
        <v>1062</v>
      </c>
      <c r="D2113" s="40">
        <v>38797</v>
      </c>
      <c r="E2113" t="s">
        <v>1122</v>
      </c>
      <c r="F2113" t="s">
        <v>1117</v>
      </c>
      <c r="G2113">
        <v>0</v>
      </c>
      <c r="H2113" t="s">
        <v>706</v>
      </c>
      <c r="I2113">
        <v>34.156999999999996</v>
      </c>
      <c r="J2113">
        <v>119.944</v>
      </c>
      <c r="K2113" s="11">
        <v>0.54890386340906583</v>
      </c>
      <c r="L2113">
        <v>19300</v>
      </c>
      <c r="M2113">
        <v>28.440614684407553</v>
      </c>
      <c r="N2113">
        <v>7.3757206670000004</v>
      </c>
      <c r="O2113" s="11">
        <v>13.29886318</v>
      </c>
      <c r="P2113" s="11">
        <v>0.68234028000000002</v>
      </c>
      <c r="Q2113" s="12">
        <v>5.63083372</v>
      </c>
      <c r="R2113">
        <v>0.24248359999999999</v>
      </c>
      <c r="S2113">
        <v>5.87331732</v>
      </c>
      <c r="T2113" s="42">
        <v>11.386799999999999</v>
      </c>
      <c r="U2113">
        <v>33.667099999999998</v>
      </c>
    </row>
    <row r="2114" spans="1:21" x14ac:dyDescent="0.2">
      <c r="A2114">
        <v>4064</v>
      </c>
      <c r="B2114">
        <v>2006</v>
      </c>
      <c r="C2114" t="s">
        <v>1062</v>
      </c>
      <c r="D2114" s="40">
        <v>38797</v>
      </c>
      <c r="E2114" t="s">
        <v>1123</v>
      </c>
      <c r="F2114" t="s">
        <v>1117</v>
      </c>
      <c r="G2114">
        <v>0</v>
      </c>
      <c r="H2114" t="s">
        <v>706</v>
      </c>
      <c r="I2114">
        <v>34.08</v>
      </c>
      <c r="J2114">
        <v>120.027</v>
      </c>
      <c r="K2114" s="11">
        <v>0.17363285475184731</v>
      </c>
      <c r="L2114">
        <v>25700</v>
      </c>
      <c r="M2114">
        <v>6.7561422082430855</v>
      </c>
      <c r="N2114">
        <v>4.6566596379999998</v>
      </c>
      <c r="O2114" s="11">
        <v>12.12538178</v>
      </c>
      <c r="P2114" s="11">
        <v>0.80606233999999999</v>
      </c>
      <c r="Q2114" s="12">
        <v>7.5112534799999997</v>
      </c>
      <c r="R2114">
        <v>0.2336828</v>
      </c>
      <c r="S2114">
        <v>7.7449362800000001</v>
      </c>
      <c r="T2114" s="42">
        <v>11.3508</v>
      </c>
      <c r="U2114">
        <v>33.5077</v>
      </c>
    </row>
    <row r="2115" spans="1:21" x14ac:dyDescent="0.2">
      <c r="A2115">
        <v>4065</v>
      </c>
      <c r="B2115">
        <v>2006</v>
      </c>
      <c r="C2115" t="s">
        <v>1066</v>
      </c>
      <c r="D2115" s="40">
        <v>38826</v>
      </c>
      <c r="E2115" t="s">
        <v>1119</v>
      </c>
      <c r="F2115" t="s">
        <v>1117</v>
      </c>
      <c r="G2115">
        <v>0</v>
      </c>
      <c r="H2115" t="s">
        <v>706</v>
      </c>
      <c r="I2115">
        <v>34.390999999999998</v>
      </c>
      <c r="J2115">
        <v>119.839</v>
      </c>
      <c r="K2115" s="11">
        <v>0.35390740340130633</v>
      </c>
      <c r="L2115">
        <v>45600</v>
      </c>
      <c r="M2115">
        <v>7.7611272675725074</v>
      </c>
      <c r="N2115">
        <v>2.3336823010000001</v>
      </c>
      <c r="O2115" s="11">
        <v>11.384223889999999</v>
      </c>
      <c r="P2115" s="11">
        <v>0.71743270400000003</v>
      </c>
      <c r="Q2115" s="12">
        <v>6.6245666400000003</v>
      </c>
      <c r="R2115">
        <v>0.28437311999999998</v>
      </c>
      <c r="S2115">
        <v>6.90893976</v>
      </c>
      <c r="T2115" s="42">
        <v>12.6966</v>
      </c>
      <c r="U2115">
        <v>33.552700000000002</v>
      </c>
    </row>
    <row r="2116" spans="1:21" x14ac:dyDescent="0.2">
      <c r="A2116">
        <v>4066</v>
      </c>
      <c r="B2116">
        <v>2006</v>
      </c>
      <c r="C2116" t="s">
        <v>1066</v>
      </c>
      <c r="D2116" s="40">
        <v>38826</v>
      </c>
      <c r="E2116" t="s">
        <v>1120</v>
      </c>
      <c r="F2116" t="s">
        <v>1117</v>
      </c>
      <c r="G2116">
        <v>0</v>
      </c>
      <c r="H2116" t="s">
        <v>706</v>
      </c>
      <c r="I2116">
        <v>34.344000000000001</v>
      </c>
      <c r="J2116">
        <v>119.861</v>
      </c>
      <c r="K2116" s="11">
        <v>0.2334080998303521</v>
      </c>
      <c r="L2116">
        <v>17500</v>
      </c>
      <c r="M2116">
        <v>13.337605704591549</v>
      </c>
      <c r="N2116">
        <v>4.6566596379999998</v>
      </c>
      <c r="O2116" s="11">
        <v>4.0414082799999997</v>
      </c>
      <c r="P2116" s="11">
        <v>0.17566763199999999</v>
      </c>
      <c r="Q2116" s="12">
        <v>1.02237</v>
      </c>
      <c r="R2116">
        <v>0.20223936000000001</v>
      </c>
      <c r="S2116">
        <v>1.2246093600000001</v>
      </c>
      <c r="T2116" s="42">
        <v>13.8545</v>
      </c>
      <c r="U2116">
        <v>33.501100000000001</v>
      </c>
    </row>
    <row r="2117" spans="1:21" x14ac:dyDescent="0.2">
      <c r="A2117">
        <v>4067</v>
      </c>
      <c r="B2117">
        <v>2006</v>
      </c>
      <c r="C2117" t="s">
        <v>1066</v>
      </c>
      <c r="D2117" s="40">
        <v>38826</v>
      </c>
      <c r="E2117" t="s">
        <v>1121</v>
      </c>
      <c r="F2117" t="s">
        <v>1117</v>
      </c>
      <c r="G2117">
        <v>0</v>
      </c>
      <c r="H2117" t="s">
        <v>706</v>
      </c>
      <c r="I2117">
        <v>34.295999999999999</v>
      </c>
      <c r="J2117">
        <v>119.88200000000001</v>
      </c>
      <c r="K2117" s="11">
        <v>0</v>
      </c>
      <c r="L2117">
        <v>25800</v>
      </c>
      <c r="M2117">
        <v>0</v>
      </c>
      <c r="N2117">
        <v>4.0357716860000004</v>
      </c>
      <c r="O2117" s="11">
        <v>3.2748371399999998</v>
      </c>
      <c r="P2117" s="11">
        <v>0.12898034</v>
      </c>
      <c r="Q2117" s="12">
        <v>0.70999454000000006</v>
      </c>
      <c r="R2117">
        <v>0.17874999999999999</v>
      </c>
      <c r="S2117">
        <v>0.88874454000000003</v>
      </c>
      <c r="T2117" s="42">
        <v>13.687099999999999</v>
      </c>
      <c r="U2117">
        <v>33.492600000000003</v>
      </c>
    </row>
    <row r="2118" spans="1:21" x14ac:dyDescent="0.2">
      <c r="A2118">
        <v>4068</v>
      </c>
      <c r="B2118">
        <v>2006</v>
      </c>
      <c r="C2118" t="s">
        <v>1066</v>
      </c>
      <c r="D2118" s="40">
        <v>38826</v>
      </c>
      <c r="E2118" t="s">
        <v>1116</v>
      </c>
      <c r="F2118" t="s">
        <v>1117</v>
      </c>
      <c r="G2118">
        <v>0</v>
      </c>
      <c r="H2118" t="s">
        <v>706</v>
      </c>
      <c r="I2118">
        <v>34.247999999999998</v>
      </c>
      <c r="J2118">
        <v>119.902</v>
      </c>
      <c r="K2118" s="11">
        <v>0.25870979086887269</v>
      </c>
      <c r="L2118">
        <v>53500</v>
      </c>
      <c r="M2118">
        <v>4.8356970255864056</v>
      </c>
      <c r="N2118">
        <v>4.5067901319999999</v>
      </c>
      <c r="O2118" s="11">
        <v>4.1427417999999996</v>
      </c>
      <c r="P2118" s="11">
        <v>0.14961997799999999</v>
      </c>
      <c r="Q2118" s="12">
        <v>0.82264030999999993</v>
      </c>
      <c r="R2118">
        <v>0.18063195000000001</v>
      </c>
      <c r="S2118">
        <v>1.0032722599999999</v>
      </c>
      <c r="T2118" s="42">
        <v>13.7288</v>
      </c>
      <c r="U2118">
        <v>33.510199999999998</v>
      </c>
    </row>
    <row r="2119" spans="1:21" x14ac:dyDescent="0.2">
      <c r="A2119">
        <v>4069</v>
      </c>
      <c r="B2119">
        <v>2006</v>
      </c>
      <c r="C2119" t="s">
        <v>1066</v>
      </c>
      <c r="D2119" s="40">
        <v>38826</v>
      </c>
      <c r="E2119" t="s">
        <v>1118</v>
      </c>
      <c r="F2119" t="s">
        <v>1117</v>
      </c>
      <c r="G2119">
        <v>0</v>
      </c>
      <c r="H2119" t="s">
        <v>706</v>
      </c>
      <c r="I2119">
        <v>34.204000000000001</v>
      </c>
      <c r="J2119">
        <v>119.926</v>
      </c>
      <c r="K2119" s="11">
        <v>0.1380523517289278</v>
      </c>
      <c r="L2119">
        <v>38800</v>
      </c>
      <c r="M2119">
        <v>3.5580503022919534</v>
      </c>
      <c r="N2119">
        <v>3.6503929570000002</v>
      </c>
      <c r="O2119" s="11">
        <v>9.0656816399999993</v>
      </c>
      <c r="P2119" s="11">
        <v>0.65141203000000003</v>
      </c>
      <c r="Q2119" s="12">
        <v>4.6861387800000003</v>
      </c>
      <c r="R2119">
        <v>0.2946899</v>
      </c>
      <c r="S2119">
        <v>4.9808286800000001</v>
      </c>
      <c r="T2119" s="42">
        <v>12.6294</v>
      </c>
      <c r="U2119">
        <v>33.511299999999999</v>
      </c>
    </row>
    <row r="2120" spans="1:21" x14ac:dyDescent="0.2">
      <c r="A2120">
        <v>4070</v>
      </c>
      <c r="B2120">
        <v>2006</v>
      </c>
      <c r="C2120" t="s">
        <v>1066</v>
      </c>
      <c r="D2120" s="40">
        <v>38826</v>
      </c>
      <c r="E2120" t="s">
        <v>1122</v>
      </c>
      <c r="F2120" t="s">
        <v>1117</v>
      </c>
      <c r="G2120">
        <v>0</v>
      </c>
      <c r="H2120" t="s">
        <v>706</v>
      </c>
      <c r="I2120">
        <v>34.158000000000001</v>
      </c>
      <c r="J2120">
        <v>119.947</v>
      </c>
      <c r="K2120" s="11">
        <v>1.5791417919416644</v>
      </c>
      <c r="L2120">
        <v>64500</v>
      </c>
      <c r="M2120">
        <v>20.943525092064515</v>
      </c>
      <c r="N2120">
        <v>3.9822468629999999</v>
      </c>
      <c r="O2120" s="11">
        <v>6.6764171399999999</v>
      </c>
      <c r="P2120" s="11">
        <v>0.46413868000000003</v>
      </c>
      <c r="Q2120" s="12">
        <v>3.5896024500000001</v>
      </c>
      <c r="R2120">
        <v>0.21137395</v>
      </c>
      <c r="S2120">
        <v>3.8009764000000001</v>
      </c>
      <c r="T2120" s="42">
        <v>12.6783</v>
      </c>
      <c r="U2120">
        <v>33.460700000000003</v>
      </c>
    </row>
    <row r="2121" spans="1:21" x14ac:dyDescent="0.2">
      <c r="A2121">
        <v>4071</v>
      </c>
      <c r="B2121">
        <v>2006</v>
      </c>
      <c r="C2121" t="s">
        <v>1066</v>
      </c>
      <c r="D2121" s="40">
        <v>38826</v>
      </c>
      <c r="E2121" t="s">
        <v>1123</v>
      </c>
      <c r="F2121" t="s">
        <v>1117</v>
      </c>
      <c r="G2121">
        <v>0</v>
      </c>
      <c r="H2121" t="s">
        <v>706</v>
      </c>
      <c r="I2121">
        <v>34.082000000000001</v>
      </c>
      <c r="J2121">
        <v>120.032</v>
      </c>
      <c r="K2121" s="11">
        <v>0.61925888816779062</v>
      </c>
      <c r="L2121">
        <v>30000</v>
      </c>
      <c r="M2121">
        <v>15.960280622881202</v>
      </c>
      <c r="N2121">
        <v>4.0571816150000002</v>
      </c>
      <c r="O2121" s="11">
        <v>5.2008223200000003</v>
      </c>
      <c r="P2121" s="11">
        <v>0.36307651000000002</v>
      </c>
      <c r="Q2121" s="12">
        <v>2.1131510000000002</v>
      </c>
      <c r="R2121">
        <v>0.20414350000000001</v>
      </c>
      <c r="S2121">
        <v>2.3172945</v>
      </c>
      <c r="T2121" s="42">
        <v>12.979200000000001</v>
      </c>
      <c r="U2121">
        <v>33.418799999999997</v>
      </c>
    </row>
    <row r="2122" spans="1:21" x14ac:dyDescent="0.2">
      <c r="A2122">
        <v>4072</v>
      </c>
      <c r="B2122">
        <v>2006</v>
      </c>
      <c r="C2122" t="s">
        <v>704</v>
      </c>
      <c r="D2122" s="40">
        <v>38847</v>
      </c>
      <c r="E2122" t="s">
        <v>1119</v>
      </c>
      <c r="F2122" t="s">
        <v>1117</v>
      </c>
      <c r="G2122">
        <v>0</v>
      </c>
      <c r="H2122" t="s">
        <v>706</v>
      </c>
      <c r="I2122">
        <v>34.39</v>
      </c>
      <c r="J2122">
        <v>119.842</v>
      </c>
      <c r="K2122" s="11">
        <v>0.57687855567826873</v>
      </c>
      <c r="L2122">
        <v>14800</v>
      </c>
      <c r="M2122">
        <v>38.978280789072215</v>
      </c>
      <c r="N2122">
        <v>1.8690423599999999</v>
      </c>
      <c r="O2122" s="11">
        <v>5.3934123600000001</v>
      </c>
      <c r="P2122" s="11">
        <v>5.0029980000000002E-2</v>
      </c>
      <c r="Q2122" s="12">
        <v>0.16913484000000001</v>
      </c>
      <c r="R2122">
        <v>3.6220330000000002E-2</v>
      </c>
      <c r="S2122">
        <v>0.20535517</v>
      </c>
      <c r="T2122" s="42">
        <v>14.4062</v>
      </c>
      <c r="U2122">
        <v>33.541699999999999</v>
      </c>
    </row>
    <row r="2123" spans="1:21" x14ac:dyDescent="0.2">
      <c r="A2123">
        <v>4073</v>
      </c>
      <c r="B2123">
        <v>2006</v>
      </c>
      <c r="C2123" t="s">
        <v>704</v>
      </c>
      <c r="D2123" s="40">
        <v>38847</v>
      </c>
      <c r="E2123" t="s">
        <v>1120</v>
      </c>
      <c r="F2123" t="s">
        <v>1117</v>
      </c>
      <c r="G2123">
        <v>0</v>
      </c>
      <c r="H2123" t="s">
        <v>706</v>
      </c>
      <c r="I2123">
        <v>34.344000000000001</v>
      </c>
      <c r="J2123">
        <v>119.86199999999999</v>
      </c>
      <c r="K2123" s="11">
        <v>0.2824301262174857</v>
      </c>
      <c r="L2123">
        <v>102000</v>
      </c>
      <c r="M2123">
        <v>2.7689228060537809</v>
      </c>
      <c r="N2123">
        <v>5.2124224830000001</v>
      </c>
      <c r="O2123" s="11">
        <v>3.08824166</v>
      </c>
      <c r="P2123" s="11">
        <v>0.10771572</v>
      </c>
      <c r="Q2123" s="12">
        <v>6.2322240000000001E-2</v>
      </c>
      <c r="R2123">
        <v>4.3713580000000002E-2</v>
      </c>
      <c r="S2123">
        <v>0.10603582</v>
      </c>
      <c r="T2123" s="42">
        <v>14.1867</v>
      </c>
      <c r="U2123">
        <v>33.532499999999999</v>
      </c>
    </row>
    <row r="2124" spans="1:21" x14ac:dyDescent="0.2">
      <c r="A2124">
        <v>4074</v>
      </c>
      <c r="B2124">
        <v>2006</v>
      </c>
      <c r="C2124" t="s">
        <v>704</v>
      </c>
      <c r="D2124" s="40">
        <v>38847</v>
      </c>
      <c r="E2124" t="s">
        <v>1121</v>
      </c>
      <c r="F2124" t="s">
        <v>1117</v>
      </c>
      <c r="G2124">
        <v>0</v>
      </c>
      <c r="H2124" t="s">
        <v>706</v>
      </c>
      <c r="I2124">
        <v>34.296999999999997</v>
      </c>
      <c r="J2124">
        <v>119.884</v>
      </c>
      <c r="K2124" s="11">
        <v>0.14485218119553017</v>
      </c>
      <c r="L2124">
        <v>129000</v>
      </c>
      <c r="M2124">
        <v>1.1228851255467454</v>
      </c>
      <c r="N2124">
        <v>2.7513232259999998</v>
      </c>
      <c r="O2124" s="11">
        <v>3.4513101000000002</v>
      </c>
      <c r="P2124" s="11">
        <v>6.8405960000000002E-2</v>
      </c>
      <c r="Q2124" s="12">
        <v>0.13233278000000001</v>
      </c>
      <c r="R2124">
        <v>5.4400070000000002E-2</v>
      </c>
      <c r="S2124">
        <v>0.18673285000000001</v>
      </c>
      <c r="T2124" s="42">
        <v>14.512700000000001</v>
      </c>
      <c r="U2124">
        <v>33.538499999999999</v>
      </c>
    </row>
    <row r="2125" spans="1:21" x14ac:dyDescent="0.2">
      <c r="A2125">
        <v>4075</v>
      </c>
      <c r="B2125">
        <v>2006</v>
      </c>
      <c r="C2125" t="s">
        <v>704</v>
      </c>
      <c r="D2125" s="40">
        <v>38847</v>
      </c>
      <c r="E2125" t="s">
        <v>1116</v>
      </c>
      <c r="F2125" t="s">
        <v>1117</v>
      </c>
      <c r="G2125">
        <v>0</v>
      </c>
      <c r="H2125" t="s">
        <v>706</v>
      </c>
      <c r="I2125">
        <v>34.25</v>
      </c>
      <c r="J2125">
        <v>119.907</v>
      </c>
      <c r="K2125" s="11">
        <v>8.63420206689514E-2</v>
      </c>
      <c r="L2125">
        <v>29200</v>
      </c>
      <c r="M2125">
        <v>2.9569185160599796</v>
      </c>
      <c r="N2125">
        <v>3.7729115969999998</v>
      </c>
      <c r="O2125" s="11">
        <v>1.2160653400000001</v>
      </c>
      <c r="P2125" s="11">
        <v>5.9726099999999997E-2</v>
      </c>
      <c r="Q2125" s="12">
        <v>1.6961100000000007E-3</v>
      </c>
      <c r="R2125">
        <v>1.3141119999999999E-2</v>
      </c>
      <c r="S2125">
        <v>1.483723E-2</v>
      </c>
      <c r="T2125" s="42">
        <v>14.512600000000001</v>
      </c>
      <c r="U2125">
        <v>33.536900000000003</v>
      </c>
    </row>
    <row r="2126" spans="1:21" x14ac:dyDescent="0.2">
      <c r="A2126">
        <v>4076</v>
      </c>
      <c r="B2126">
        <v>2006</v>
      </c>
      <c r="C2126" t="s">
        <v>704</v>
      </c>
      <c r="D2126" s="40">
        <v>38847</v>
      </c>
      <c r="E2126" t="s">
        <v>1118</v>
      </c>
      <c r="F2126" t="s">
        <v>1117</v>
      </c>
      <c r="G2126">
        <v>0</v>
      </c>
      <c r="H2126" t="s">
        <v>706</v>
      </c>
      <c r="I2126">
        <v>34.204000000000001</v>
      </c>
      <c r="J2126">
        <v>119.928</v>
      </c>
      <c r="K2126" s="11">
        <v>0.11955049015700961</v>
      </c>
      <c r="L2126">
        <v>30900</v>
      </c>
      <c r="M2126">
        <v>3.8689479015213464</v>
      </c>
      <c r="N2126">
        <v>8.4629309359999993</v>
      </c>
      <c r="O2126" s="11">
        <v>4.9393009399999999</v>
      </c>
      <c r="P2126" s="11">
        <v>0.17234868</v>
      </c>
      <c r="Q2126" s="12">
        <v>2.0161729799999999</v>
      </c>
      <c r="R2126">
        <v>0.24953042</v>
      </c>
      <c r="S2126">
        <v>2.2657034</v>
      </c>
      <c r="T2126" s="42">
        <v>13.3056</v>
      </c>
      <c r="U2126">
        <v>33.628100000000003</v>
      </c>
    </row>
    <row r="2127" spans="1:21" x14ac:dyDescent="0.2">
      <c r="A2127">
        <v>4077</v>
      </c>
      <c r="B2127">
        <v>2006</v>
      </c>
      <c r="C2127" t="s">
        <v>704</v>
      </c>
      <c r="D2127" s="40">
        <v>38847</v>
      </c>
      <c r="E2127" t="s">
        <v>1122</v>
      </c>
      <c r="F2127" t="s">
        <v>1117</v>
      </c>
      <c r="G2127">
        <v>0</v>
      </c>
      <c r="H2127" t="s">
        <v>706</v>
      </c>
      <c r="I2127">
        <v>34.158000000000001</v>
      </c>
      <c r="J2127">
        <v>119.95</v>
      </c>
      <c r="K2127" s="11">
        <v>0.10531828894784181</v>
      </c>
      <c r="L2127">
        <v>24100</v>
      </c>
      <c r="M2127">
        <v>4.3700534833129385</v>
      </c>
      <c r="N2127">
        <v>6.8608946270000004</v>
      </c>
      <c r="O2127" s="11">
        <v>6.8886013000000004</v>
      </c>
      <c r="P2127" s="11">
        <v>0.20324220000000001</v>
      </c>
      <c r="Q2127" s="12">
        <v>1.19837244</v>
      </c>
      <c r="R2127">
        <v>0.22054888</v>
      </c>
      <c r="S2127">
        <v>1.4189213199999999</v>
      </c>
      <c r="T2127" s="42">
        <v>13.686</v>
      </c>
      <c r="U2127">
        <v>33.557099999999998</v>
      </c>
    </row>
    <row r="2128" spans="1:21" x14ac:dyDescent="0.2">
      <c r="A2128">
        <v>4078</v>
      </c>
      <c r="B2128">
        <v>2006</v>
      </c>
      <c r="C2128" t="s">
        <v>704</v>
      </c>
      <c r="D2128" s="40">
        <v>38847</v>
      </c>
      <c r="E2128" t="s">
        <v>1123</v>
      </c>
      <c r="F2128" t="s">
        <v>1117</v>
      </c>
      <c r="G2128">
        <v>0</v>
      </c>
      <c r="H2128" t="s">
        <v>706</v>
      </c>
      <c r="I2128">
        <v>34.084000000000003</v>
      </c>
      <c r="J2128">
        <v>120.033</v>
      </c>
      <c r="K2128" s="11">
        <v>0</v>
      </c>
      <c r="L2128">
        <v>4400</v>
      </c>
      <c r="M2128">
        <v>0</v>
      </c>
      <c r="N2128">
        <v>4.1327893189999996</v>
      </c>
      <c r="O2128" s="11">
        <v>8.82909538</v>
      </c>
      <c r="P2128" s="11">
        <v>0.46215967000000002</v>
      </c>
      <c r="Q2128" s="12">
        <v>4.6061558299999996</v>
      </c>
      <c r="R2128">
        <v>0.25797312</v>
      </c>
      <c r="S2128">
        <v>4.8641289499999996</v>
      </c>
      <c r="T2128" s="42">
        <v>13.570499999999999</v>
      </c>
      <c r="U2128">
        <v>33.601199999999999</v>
      </c>
    </row>
    <row r="2129" spans="1:21" x14ac:dyDescent="0.2">
      <c r="A2129">
        <v>4079</v>
      </c>
      <c r="B2129">
        <v>2006</v>
      </c>
      <c r="C2129" t="s">
        <v>705</v>
      </c>
      <c r="D2129" s="40">
        <v>38881</v>
      </c>
      <c r="E2129" t="s">
        <v>1119</v>
      </c>
      <c r="F2129" t="s">
        <v>1117</v>
      </c>
      <c r="G2129">
        <v>0</v>
      </c>
      <c r="H2129" t="s">
        <v>706</v>
      </c>
      <c r="I2129">
        <v>34.39</v>
      </c>
      <c r="J2129">
        <v>119.84099999999999</v>
      </c>
      <c r="K2129" s="11">
        <v>0</v>
      </c>
      <c r="L2129">
        <v>28400</v>
      </c>
      <c r="M2129">
        <v>0</v>
      </c>
      <c r="N2129">
        <v>0.92523401299999997</v>
      </c>
      <c r="O2129" s="11">
        <v>3.6090675600000002</v>
      </c>
      <c r="P2129" s="11">
        <v>6.2735680000000002E-2</v>
      </c>
      <c r="Q2129" s="12">
        <v>9.9994600000000003E-2</v>
      </c>
      <c r="R2129">
        <v>1.7610879999999999E-2</v>
      </c>
      <c r="S2129">
        <v>0.11760548</v>
      </c>
    </row>
    <row r="2130" spans="1:21" x14ac:dyDescent="0.2">
      <c r="A2130">
        <v>4080</v>
      </c>
      <c r="B2130">
        <v>2006</v>
      </c>
      <c r="C2130" t="s">
        <v>705</v>
      </c>
      <c r="D2130" s="40">
        <v>38881</v>
      </c>
      <c r="E2130" t="s">
        <v>1120</v>
      </c>
      <c r="F2130" t="s">
        <v>1117</v>
      </c>
      <c r="G2130">
        <v>0</v>
      </c>
      <c r="H2130" t="s">
        <v>706</v>
      </c>
      <c r="I2130">
        <v>34.344000000000001</v>
      </c>
      <c r="J2130">
        <v>119.863</v>
      </c>
      <c r="K2130" s="11">
        <v>0</v>
      </c>
      <c r="L2130">
        <v>20700</v>
      </c>
      <c r="M2130">
        <v>0</v>
      </c>
      <c r="N2130">
        <v>0.74877784000000003</v>
      </c>
      <c r="O2130" s="11">
        <v>3.5180814200000001</v>
      </c>
      <c r="P2130" s="11">
        <v>7.3438260000000005E-2</v>
      </c>
      <c r="Q2130" s="12">
        <v>0.13929816</v>
      </c>
      <c r="R2130">
        <v>9.1639360000000003E-2</v>
      </c>
      <c r="S2130">
        <v>0.23093752000000001</v>
      </c>
    </row>
    <row r="2131" spans="1:21" x14ac:dyDescent="0.2">
      <c r="A2131">
        <v>4081</v>
      </c>
      <c r="B2131">
        <v>2006</v>
      </c>
      <c r="C2131" t="s">
        <v>705</v>
      </c>
      <c r="D2131" s="40">
        <v>38881</v>
      </c>
      <c r="E2131" t="s">
        <v>1121</v>
      </c>
      <c r="F2131" t="s">
        <v>1117</v>
      </c>
      <c r="G2131">
        <v>0</v>
      </c>
      <c r="H2131" t="s">
        <v>706</v>
      </c>
      <c r="I2131">
        <v>34.295999999999999</v>
      </c>
      <c r="J2131">
        <v>119.88500000000001</v>
      </c>
      <c r="K2131" s="11">
        <v>0</v>
      </c>
      <c r="L2131">
        <v>32400</v>
      </c>
      <c r="M2131">
        <v>0</v>
      </c>
      <c r="N2131">
        <v>0.67680229599999997</v>
      </c>
      <c r="O2131" s="11">
        <v>3.3556532799999998</v>
      </c>
      <c r="P2131" s="11">
        <v>3.4070679999999999E-2</v>
      </c>
      <c r="Q2131" s="12">
        <v>0.12636512</v>
      </c>
      <c r="R2131">
        <v>1.67584E-2</v>
      </c>
      <c r="S2131">
        <v>0.14312352</v>
      </c>
    </row>
    <row r="2132" spans="1:21" x14ac:dyDescent="0.2">
      <c r="A2132">
        <v>4082</v>
      </c>
      <c r="B2132">
        <v>2006</v>
      </c>
      <c r="C2132" t="s">
        <v>705</v>
      </c>
      <c r="D2132" s="40">
        <v>38881</v>
      </c>
      <c r="E2132" t="s">
        <v>1116</v>
      </c>
      <c r="F2132" t="s">
        <v>1117</v>
      </c>
      <c r="G2132">
        <v>0</v>
      </c>
      <c r="H2132" t="s">
        <v>706</v>
      </c>
      <c r="I2132">
        <v>34.249000000000002</v>
      </c>
      <c r="J2132">
        <v>119.90600000000001</v>
      </c>
      <c r="K2132" s="11">
        <v>0</v>
      </c>
      <c r="L2132">
        <v>7900</v>
      </c>
      <c r="M2132">
        <v>0</v>
      </c>
      <c r="N2132">
        <v>5.1311597720000002</v>
      </c>
      <c r="O2132" s="11">
        <v>4.9762665400000001</v>
      </c>
      <c r="P2132" s="11">
        <v>9.7302239999999998E-2</v>
      </c>
      <c r="Q2132" s="12">
        <v>9.3871719999999992E-2</v>
      </c>
      <c r="R2132">
        <v>0.18513856000000001</v>
      </c>
      <c r="S2132">
        <v>0.27901028</v>
      </c>
    </row>
    <row r="2133" spans="1:21" x14ac:dyDescent="0.2">
      <c r="A2133">
        <v>4084</v>
      </c>
      <c r="B2133">
        <v>2006</v>
      </c>
      <c r="C2133" t="s">
        <v>705</v>
      </c>
      <c r="D2133" s="40">
        <v>38881</v>
      </c>
      <c r="E2133" t="s">
        <v>1122</v>
      </c>
      <c r="F2133" t="s">
        <v>1117</v>
      </c>
      <c r="G2133">
        <v>0</v>
      </c>
      <c r="H2133" t="s">
        <v>706</v>
      </c>
      <c r="I2133">
        <v>34.158000000000001</v>
      </c>
      <c r="J2133">
        <v>119.95</v>
      </c>
      <c r="K2133" s="11">
        <v>0</v>
      </c>
      <c r="L2133">
        <v>56800</v>
      </c>
      <c r="M2133">
        <v>0</v>
      </c>
      <c r="N2133">
        <v>7.3600798540000003</v>
      </c>
      <c r="O2133" s="11">
        <v>5.2626088199999996</v>
      </c>
      <c r="P2133" s="11">
        <v>0.14984004000000001</v>
      </c>
      <c r="Q2133" s="12">
        <v>0.25088062</v>
      </c>
      <c r="R2133">
        <v>0.19876323000000001</v>
      </c>
      <c r="S2133">
        <v>0.44964385000000001</v>
      </c>
    </row>
    <row r="2134" spans="1:21" x14ac:dyDescent="0.2">
      <c r="A2134">
        <v>4085</v>
      </c>
      <c r="B2134">
        <v>2006</v>
      </c>
      <c r="C2134" t="s">
        <v>705</v>
      </c>
      <c r="D2134" s="40">
        <v>38881</v>
      </c>
      <c r="E2134" t="s">
        <v>1123</v>
      </c>
      <c r="F2134" t="s">
        <v>1117</v>
      </c>
      <c r="G2134">
        <v>0</v>
      </c>
      <c r="H2134" t="s">
        <v>706</v>
      </c>
      <c r="I2134">
        <v>34.082999999999998</v>
      </c>
      <c r="J2134">
        <v>120.03100000000001</v>
      </c>
      <c r="K2134" s="11">
        <v>0</v>
      </c>
      <c r="L2134">
        <v>68500</v>
      </c>
      <c r="M2134">
        <v>0</v>
      </c>
      <c r="N2134">
        <v>5.0847239369999997</v>
      </c>
      <c r="O2134" s="11">
        <v>4.62936222</v>
      </c>
      <c r="P2134" s="11">
        <v>0.14686573999999999</v>
      </c>
      <c r="Q2134" s="12">
        <v>0.4735644</v>
      </c>
      <c r="R2134">
        <v>9.450472E-2</v>
      </c>
      <c r="S2134">
        <v>0.56806911999999998</v>
      </c>
    </row>
    <row r="2135" spans="1:21" x14ac:dyDescent="0.2">
      <c r="A2135">
        <v>4091</v>
      </c>
      <c r="B2135">
        <v>2009</v>
      </c>
      <c r="C2135" t="s">
        <v>1062</v>
      </c>
      <c r="D2135" s="40">
        <v>39892</v>
      </c>
      <c r="E2135" t="s">
        <v>1119</v>
      </c>
      <c r="F2135" t="s">
        <v>1117</v>
      </c>
      <c r="G2135">
        <v>0</v>
      </c>
      <c r="H2135" t="s">
        <v>706</v>
      </c>
      <c r="I2135">
        <v>34.3904</v>
      </c>
      <c r="J2135">
        <v>119.8404</v>
      </c>
      <c r="K2135" s="11">
        <v>0.30299704811187977</v>
      </c>
      <c r="L2135">
        <v>92000</v>
      </c>
      <c r="M2135">
        <v>3.293446175129128</v>
      </c>
      <c r="N2135">
        <v>3.1421868169999998</v>
      </c>
      <c r="O2135" s="11">
        <v>1.94514418</v>
      </c>
      <c r="P2135" s="11">
        <v>0.17248704000000001</v>
      </c>
      <c r="Q2135" s="12">
        <v>0.36221799999999998</v>
      </c>
      <c r="R2135">
        <v>0.13275300000000001</v>
      </c>
      <c r="S2135">
        <v>0.49497099999999999</v>
      </c>
      <c r="T2135" s="42">
        <v>13.9803</v>
      </c>
      <c r="U2135">
        <v>33.483400000000003</v>
      </c>
    </row>
    <row r="2136" spans="1:21" x14ac:dyDescent="0.2">
      <c r="A2136">
        <v>4092</v>
      </c>
      <c r="B2136">
        <v>2009</v>
      </c>
      <c r="C2136" t="s">
        <v>1062</v>
      </c>
      <c r="D2136" s="40">
        <v>39892</v>
      </c>
      <c r="E2136" t="s">
        <v>1120</v>
      </c>
      <c r="F2136" t="s">
        <v>1117</v>
      </c>
      <c r="G2136">
        <v>0</v>
      </c>
      <c r="H2136" t="s">
        <v>706</v>
      </c>
      <c r="I2136">
        <v>34.343800000000002</v>
      </c>
      <c r="J2136">
        <v>119.86239999999999</v>
      </c>
      <c r="K2136" s="11">
        <v>0.89426322731835917</v>
      </c>
      <c r="L2136">
        <v>255000</v>
      </c>
      <c r="M2136">
        <v>3.506914616934742</v>
      </c>
      <c r="N2136">
        <v>8.7930550449999991</v>
      </c>
      <c r="O2136" s="11">
        <v>0.65648925999999996</v>
      </c>
      <c r="P2136" s="11">
        <v>0.19242144</v>
      </c>
      <c r="Q2136" s="12">
        <v>0.43276100000000001</v>
      </c>
      <c r="R2136">
        <v>4.3839999999999997E-2</v>
      </c>
      <c r="S2136">
        <v>0.476601</v>
      </c>
      <c r="T2136" s="42">
        <v>12.7575</v>
      </c>
      <c r="U2136">
        <v>33.562899999999999</v>
      </c>
    </row>
    <row r="2137" spans="1:21" x14ac:dyDescent="0.2">
      <c r="A2137">
        <v>4093</v>
      </c>
      <c r="B2137">
        <v>2009</v>
      </c>
      <c r="C2137" t="s">
        <v>1062</v>
      </c>
      <c r="D2137" s="40">
        <v>39892</v>
      </c>
      <c r="E2137" t="s">
        <v>1121</v>
      </c>
      <c r="F2137" t="s">
        <v>1117</v>
      </c>
      <c r="G2137">
        <v>0</v>
      </c>
      <c r="H2137" t="s">
        <v>706</v>
      </c>
      <c r="I2137">
        <v>34.296700000000001</v>
      </c>
      <c r="J2137">
        <v>119.8845</v>
      </c>
      <c r="K2137" s="11">
        <v>0.63159715698015384</v>
      </c>
      <c r="L2137">
        <v>12400</v>
      </c>
      <c r="M2137">
        <v>50.935254595173696</v>
      </c>
      <c r="N2137">
        <v>8.0581887729999995</v>
      </c>
      <c r="O2137" s="11">
        <v>1.1055977800000001</v>
      </c>
      <c r="P2137" s="11">
        <v>0.29008992</v>
      </c>
      <c r="Q2137" s="12">
        <v>0.839202</v>
      </c>
      <c r="R2137">
        <v>0.15334300000000001</v>
      </c>
      <c r="S2137">
        <v>0.99254500000000001</v>
      </c>
      <c r="T2137" s="42">
        <v>12.569800000000001</v>
      </c>
      <c r="U2137">
        <v>33.580800000000004</v>
      </c>
    </row>
    <row r="2138" spans="1:21" x14ac:dyDescent="0.2">
      <c r="A2138">
        <v>4094</v>
      </c>
      <c r="B2138">
        <v>2009</v>
      </c>
      <c r="C2138" t="s">
        <v>1062</v>
      </c>
      <c r="D2138" s="40">
        <v>39892</v>
      </c>
      <c r="E2138" t="s">
        <v>1116</v>
      </c>
      <c r="F2138" t="s">
        <v>1117</v>
      </c>
      <c r="G2138">
        <v>0</v>
      </c>
      <c r="H2138" t="s">
        <v>706</v>
      </c>
      <c r="I2138">
        <v>34.251100000000001</v>
      </c>
      <c r="J2138">
        <v>119.9072</v>
      </c>
      <c r="K2138" s="11">
        <v>0.74323446681615624</v>
      </c>
      <c r="L2138">
        <v>455000</v>
      </c>
      <c r="M2138">
        <v>1.6334823446508928</v>
      </c>
      <c r="N2138">
        <v>6.4617551479999999</v>
      </c>
      <c r="O2138" s="11">
        <v>1.76928906</v>
      </c>
      <c r="P2138" s="11">
        <v>0.33865536000000002</v>
      </c>
      <c r="Q2138" s="12">
        <v>1.432661</v>
      </c>
      <c r="R2138">
        <v>0.17536499999999999</v>
      </c>
      <c r="S2138">
        <v>1.608026</v>
      </c>
      <c r="T2138" s="42">
        <v>12.363799999999999</v>
      </c>
      <c r="U2138">
        <v>33.594499999999996</v>
      </c>
    </row>
    <row r="2139" spans="1:21" x14ac:dyDescent="0.2">
      <c r="A2139">
        <v>4095</v>
      </c>
      <c r="B2139">
        <v>2009</v>
      </c>
      <c r="C2139" t="s">
        <v>1062</v>
      </c>
      <c r="D2139" s="40">
        <v>39892</v>
      </c>
      <c r="E2139" t="s">
        <v>1118</v>
      </c>
      <c r="F2139" t="s">
        <v>1117</v>
      </c>
      <c r="G2139">
        <v>0</v>
      </c>
      <c r="H2139" t="s">
        <v>706</v>
      </c>
      <c r="I2139">
        <v>34.203600000000002</v>
      </c>
      <c r="J2139">
        <v>119.92789999999999</v>
      </c>
      <c r="K2139" s="11">
        <v>0.42510858576331051</v>
      </c>
      <c r="L2139">
        <v>250000</v>
      </c>
      <c r="M2139">
        <v>1.7004343430532418</v>
      </c>
      <c r="N2139">
        <v>10.338808240000001</v>
      </c>
      <c r="O2139" s="11">
        <v>5.24978883</v>
      </c>
      <c r="P2139" s="11">
        <v>0.50899872000000002</v>
      </c>
      <c r="Q2139" s="12">
        <v>4.1872539999999994</v>
      </c>
      <c r="R2139">
        <v>0.26511299999999999</v>
      </c>
      <c r="S2139">
        <v>4.4523669999999997</v>
      </c>
      <c r="T2139" s="42">
        <v>12.3621</v>
      </c>
      <c r="U2139">
        <v>33.576700000000002</v>
      </c>
    </row>
    <row r="2140" spans="1:21" x14ac:dyDescent="0.2">
      <c r="A2140">
        <v>4096</v>
      </c>
      <c r="B2140">
        <v>2009</v>
      </c>
      <c r="C2140" t="s">
        <v>1062</v>
      </c>
      <c r="D2140" s="40">
        <v>39892</v>
      </c>
      <c r="E2140" t="s">
        <v>1122</v>
      </c>
      <c r="F2140" t="s">
        <v>1117</v>
      </c>
      <c r="G2140">
        <v>0</v>
      </c>
      <c r="H2140" t="s">
        <v>706</v>
      </c>
      <c r="I2140">
        <v>34.157600000000002</v>
      </c>
      <c r="J2140">
        <v>119.95</v>
      </c>
      <c r="K2140" s="11">
        <v>0.57223893062710263</v>
      </c>
      <c r="L2140">
        <v>67000</v>
      </c>
      <c r="M2140">
        <v>8.5408795615985476</v>
      </c>
      <c r="N2140">
        <v>9.0211169909999995</v>
      </c>
      <c r="O2140" s="11">
        <v>2.6705497500000002</v>
      </c>
      <c r="P2140" s="11">
        <v>0.35686464000000001</v>
      </c>
      <c r="Q2140" s="12">
        <v>1.5860810000000001</v>
      </c>
      <c r="R2140">
        <v>0.17458599999999999</v>
      </c>
      <c r="S2140">
        <v>1.760667</v>
      </c>
      <c r="T2140" s="42">
        <v>12.8416</v>
      </c>
      <c r="U2140">
        <v>33.512799999999999</v>
      </c>
    </row>
    <row r="2141" spans="1:21" x14ac:dyDescent="0.2">
      <c r="A2141">
        <v>4097</v>
      </c>
      <c r="B2141">
        <v>2009</v>
      </c>
      <c r="C2141" t="s">
        <v>1062</v>
      </c>
      <c r="D2141" s="40">
        <v>39892</v>
      </c>
      <c r="E2141" t="s">
        <v>1123</v>
      </c>
      <c r="F2141" t="s">
        <v>1117</v>
      </c>
      <c r="G2141">
        <v>0</v>
      </c>
      <c r="H2141" t="s">
        <v>706</v>
      </c>
      <c r="I2141">
        <v>34.085000000000001</v>
      </c>
      <c r="J2141">
        <v>120.033</v>
      </c>
      <c r="K2141" s="11">
        <v>0.25633142081346189</v>
      </c>
      <c r="L2141">
        <v>189000</v>
      </c>
      <c r="M2141">
        <v>1.3562509037749306</v>
      </c>
      <c r="N2141">
        <v>6.5377757970000001</v>
      </c>
      <c r="O2141" s="11">
        <v>3.3410430899999999</v>
      </c>
      <c r="P2141" s="11">
        <v>0.46076928</v>
      </c>
      <c r="Q2141" s="12">
        <v>2.8356949999999999</v>
      </c>
      <c r="R2141">
        <v>0.24149599999999999</v>
      </c>
      <c r="S2141">
        <v>3.077191</v>
      </c>
      <c r="T2141" s="42">
        <v>12.704700000000001</v>
      </c>
      <c r="U2141">
        <v>33.548400000000001</v>
      </c>
    </row>
    <row r="2142" spans="1:21" x14ac:dyDescent="0.2">
      <c r="A2142">
        <v>4102</v>
      </c>
      <c r="B2142">
        <v>2009</v>
      </c>
      <c r="C2142" t="s">
        <v>1066</v>
      </c>
      <c r="D2142" s="40">
        <v>39924</v>
      </c>
      <c r="E2142" t="s">
        <v>1119</v>
      </c>
      <c r="F2142" t="s">
        <v>1117</v>
      </c>
      <c r="G2142">
        <v>0</v>
      </c>
      <c r="H2142" t="s">
        <v>706</v>
      </c>
      <c r="I2142">
        <v>34.391100000000002</v>
      </c>
      <c r="J2142">
        <v>119.8396</v>
      </c>
      <c r="K2142" s="11">
        <v>3.3639321712690671E-3</v>
      </c>
      <c r="L2142">
        <v>564</v>
      </c>
      <c r="M2142">
        <v>5.9644187433848712</v>
      </c>
      <c r="N2142">
        <v>0.69117317</v>
      </c>
      <c r="O2142" s="11">
        <v>13.19573332</v>
      </c>
      <c r="P2142" s="11">
        <v>0.81720767999999999</v>
      </c>
      <c r="Q2142" s="12">
        <v>7.8996070000000005</v>
      </c>
      <c r="R2142">
        <v>0.182702</v>
      </c>
      <c r="S2142">
        <v>8.0823090000000004</v>
      </c>
      <c r="T2142" s="42">
        <v>14.015000000000001</v>
      </c>
      <c r="U2142">
        <v>33.599899999999998</v>
      </c>
    </row>
    <row r="2143" spans="1:21" x14ac:dyDescent="0.2">
      <c r="A2143">
        <v>4103</v>
      </c>
      <c r="B2143">
        <v>2009</v>
      </c>
      <c r="C2143" t="s">
        <v>1066</v>
      </c>
      <c r="D2143" s="40">
        <v>39924</v>
      </c>
      <c r="E2143" t="s">
        <v>1120</v>
      </c>
      <c r="F2143" t="s">
        <v>1117</v>
      </c>
      <c r="G2143">
        <v>0</v>
      </c>
      <c r="H2143" t="s">
        <v>706</v>
      </c>
      <c r="I2143">
        <v>34.343699999999998</v>
      </c>
      <c r="J2143">
        <v>119.8625</v>
      </c>
      <c r="K2143" s="11">
        <v>1.6455660508003134E-3</v>
      </c>
      <c r="L2143">
        <v>0</v>
      </c>
      <c r="M2143">
        <v>0</v>
      </c>
      <c r="N2143">
        <v>1.109013676</v>
      </c>
      <c r="O2143" s="11">
        <v>13.190259040000001</v>
      </c>
      <c r="P2143" s="11">
        <v>0.79591007999999996</v>
      </c>
      <c r="Q2143" s="12">
        <v>7.5501620000000003</v>
      </c>
      <c r="R2143">
        <v>0.18993699999999999</v>
      </c>
      <c r="S2143">
        <v>7.7400989999999998</v>
      </c>
      <c r="T2143" s="42">
        <v>14.6128</v>
      </c>
      <c r="U2143">
        <v>33.600200000000001</v>
      </c>
    </row>
    <row r="2144" spans="1:21" x14ac:dyDescent="0.2">
      <c r="A2144">
        <v>4104</v>
      </c>
      <c r="B2144">
        <v>2009</v>
      </c>
      <c r="C2144" t="s">
        <v>1066</v>
      </c>
      <c r="D2144" s="40">
        <v>39924</v>
      </c>
      <c r="E2144" t="s">
        <v>1121</v>
      </c>
      <c r="F2144" t="s">
        <v>1117</v>
      </c>
      <c r="G2144">
        <v>0</v>
      </c>
      <c r="H2144" t="s">
        <v>706</v>
      </c>
      <c r="I2144">
        <v>34.2971</v>
      </c>
      <c r="J2144">
        <v>119.8871</v>
      </c>
      <c r="K2144" s="11">
        <v>3.5488311327412617E-3</v>
      </c>
      <c r="L2144">
        <v>0</v>
      </c>
      <c r="M2144">
        <v>0</v>
      </c>
      <c r="N2144">
        <v>2.71316275</v>
      </c>
      <c r="O2144" s="11">
        <v>20.48547606</v>
      </c>
      <c r="P2144" s="11">
        <v>1.1288735999999999</v>
      </c>
      <c r="Q2144" s="12">
        <v>11.499265000000001</v>
      </c>
      <c r="R2144">
        <v>0.13981399999999999</v>
      </c>
      <c r="S2144">
        <v>11.639079000000001</v>
      </c>
      <c r="T2144" s="42">
        <v>13.683</v>
      </c>
      <c r="U2144">
        <v>33.774099999999997</v>
      </c>
    </row>
    <row r="2145" spans="1:21" x14ac:dyDescent="0.2">
      <c r="A2145">
        <v>4105</v>
      </c>
      <c r="B2145">
        <v>2009</v>
      </c>
      <c r="C2145" t="s">
        <v>1066</v>
      </c>
      <c r="D2145" s="40">
        <v>39924</v>
      </c>
      <c r="E2145" t="s">
        <v>1118</v>
      </c>
      <c r="F2145" t="s">
        <v>1117</v>
      </c>
      <c r="G2145">
        <v>0</v>
      </c>
      <c r="H2145" t="s">
        <v>706</v>
      </c>
      <c r="I2145">
        <v>34.203800000000001</v>
      </c>
      <c r="J2145">
        <v>119.9282</v>
      </c>
      <c r="K2145" s="11">
        <v>0</v>
      </c>
      <c r="L2145">
        <v>0</v>
      </c>
      <c r="M2145">
        <v>0</v>
      </c>
      <c r="N2145">
        <v>4.689223481</v>
      </c>
      <c r="O2145" s="11">
        <v>21.780534299999999</v>
      </c>
      <c r="P2145" s="11">
        <v>1.0782288</v>
      </c>
      <c r="Q2145" s="12">
        <v>10.923209</v>
      </c>
      <c r="R2145">
        <v>0.292964</v>
      </c>
      <c r="S2145">
        <v>11.216173</v>
      </c>
      <c r="T2145" s="42">
        <v>13.116300000000001</v>
      </c>
      <c r="U2145">
        <v>33.829900000000002</v>
      </c>
    </row>
    <row r="2146" spans="1:21" x14ac:dyDescent="0.2">
      <c r="A2146">
        <v>4106</v>
      </c>
      <c r="B2146">
        <v>2009</v>
      </c>
      <c r="C2146" t="s">
        <v>1066</v>
      </c>
      <c r="D2146" s="40">
        <v>39924</v>
      </c>
      <c r="E2146" t="s">
        <v>1122</v>
      </c>
      <c r="F2146" t="s">
        <v>1117</v>
      </c>
      <c r="G2146">
        <v>0</v>
      </c>
      <c r="H2146" t="s">
        <v>706</v>
      </c>
      <c r="I2146">
        <v>34.157400000000003</v>
      </c>
      <c r="J2146">
        <v>119.9495</v>
      </c>
      <c r="K2146" s="11">
        <v>0</v>
      </c>
      <c r="L2146">
        <v>0</v>
      </c>
      <c r="M2146">
        <v>0</v>
      </c>
      <c r="N2146">
        <v>3.952121462</v>
      </c>
      <c r="O2146" s="11">
        <v>21.651207620000001</v>
      </c>
      <c r="P2146" s="11">
        <v>1.1567260800000001</v>
      </c>
      <c r="Q2146" s="12">
        <v>12.05664</v>
      </c>
      <c r="R2146">
        <v>0.215978</v>
      </c>
      <c r="S2146">
        <v>12.272618</v>
      </c>
      <c r="T2146" s="42">
        <v>12.586</v>
      </c>
      <c r="U2146">
        <v>30.805399999999999</v>
      </c>
    </row>
    <row r="2147" spans="1:21" x14ac:dyDescent="0.2">
      <c r="A2147">
        <v>4107</v>
      </c>
      <c r="B2147">
        <v>2009</v>
      </c>
      <c r="C2147" t="s">
        <v>1066</v>
      </c>
      <c r="D2147" s="40">
        <v>39924</v>
      </c>
      <c r="E2147" t="s">
        <v>1123</v>
      </c>
      <c r="F2147" t="s">
        <v>1117</v>
      </c>
      <c r="G2147">
        <v>0</v>
      </c>
      <c r="H2147" t="s">
        <v>706</v>
      </c>
      <c r="I2147">
        <v>34.083500000000001</v>
      </c>
      <c r="J2147">
        <v>120.0313</v>
      </c>
      <c r="K2147" s="11">
        <v>0</v>
      </c>
      <c r="L2147">
        <v>0</v>
      </c>
      <c r="M2147">
        <v>0</v>
      </c>
      <c r="N2147">
        <v>1.2322374169999999</v>
      </c>
      <c r="O2147" s="11">
        <v>22.969176300000001</v>
      </c>
      <c r="P2147" s="11">
        <v>1.4925849600000001</v>
      </c>
      <c r="Q2147" s="12">
        <v>16.955952999999997</v>
      </c>
      <c r="R2147">
        <v>0.32180500000000001</v>
      </c>
      <c r="S2147">
        <v>17.277757999999999</v>
      </c>
      <c r="T2147" s="42">
        <v>11.7623</v>
      </c>
      <c r="U2147">
        <v>32.944600000000001</v>
      </c>
    </row>
    <row r="2148" spans="1:21" x14ac:dyDescent="0.2">
      <c r="A2148">
        <v>4112</v>
      </c>
      <c r="B2148">
        <v>2009</v>
      </c>
      <c r="C2148" t="s">
        <v>1067</v>
      </c>
      <c r="D2148" s="40">
        <v>40022</v>
      </c>
      <c r="E2148" t="s">
        <v>1119</v>
      </c>
      <c r="F2148" t="s">
        <v>1117</v>
      </c>
      <c r="G2148">
        <v>0</v>
      </c>
      <c r="H2148" t="s">
        <v>706</v>
      </c>
      <c r="I2148">
        <v>34.39</v>
      </c>
      <c r="J2148">
        <v>119.8408</v>
      </c>
      <c r="K2148" s="11">
        <v>4.5823769393364263E-3</v>
      </c>
      <c r="L2148">
        <v>45000</v>
      </c>
      <c r="M2148">
        <v>0.1018305986519206</v>
      </c>
      <c r="N2148">
        <v>2.1179997739999998</v>
      </c>
      <c r="O2148" s="11">
        <v>1.737518371</v>
      </c>
      <c r="P2148" s="11">
        <v>0.29552885000000001</v>
      </c>
      <c r="Q2148" s="12">
        <v>0.12492799999999998</v>
      </c>
      <c r="R2148">
        <v>0.14214199999999999</v>
      </c>
      <c r="S2148">
        <v>0.26706999999999997</v>
      </c>
      <c r="T2148" s="42">
        <v>17.991299999999999</v>
      </c>
      <c r="U2148">
        <v>33.5747</v>
      </c>
    </row>
    <row r="2149" spans="1:21" x14ac:dyDescent="0.2">
      <c r="A2149">
        <v>4113</v>
      </c>
      <c r="B2149">
        <v>2009</v>
      </c>
      <c r="C2149" t="s">
        <v>1067</v>
      </c>
      <c r="D2149" s="40">
        <v>40022</v>
      </c>
      <c r="E2149" t="s">
        <v>1120</v>
      </c>
      <c r="F2149" t="s">
        <v>1117</v>
      </c>
      <c r="G2149">
        <v>0</v>
      </c>
      <c r="H2149" t="s">
        <v>706</v>
      </c>
      <c r="I2149">
        <v>34.344900000000003</v>
      </c>
      <c r="J2149">
        <v>119.8621</v>
      </c>
      <c r="K2149" s="11">
        <v>8.1306680894617858E-2</v>
      </c>
      <c r="L2149">
        <v>157000</v>
      </c>
      <c r="M2149">
        <v>0.51787694837336218</v>
      </c>
      <c r="N2149">
        <v>2.1547280940000002</v>
      </c>
      <c r="O2149" s="11">
        <v>0.86595692300000005</v>
      </c>
      <c r="P2149" s="11">
        <v>0.27813672499999997</v>
      </c>
      <c r="Q2149" s="12">
        <v>0.13177800000000001</v>
      </c>
      <c r="R2149">
        <v>0.113014</v>
      </c>
      <c r="S2149">
        <v>0.24479200000000001</v>
      </c>
      <c r="T2149" s="42">
        <v>16.954699999999999</v>
      </c>
      <c r="U2149">
        <v>33.5672</v>
      </c>
    </row>
    <row r="2150" spans="1:21" x14ac:dyDescent="0.2">
      <c r="A2150">
        <v>4114</v>
      </c>
      <c r="B2150">
        <v>2009</v>
      </c>
      <c r="C2150" t="s">
        <v>1067</v>
      </c>
      <c r="D2150" s="40">
        <v>40022</v>
      </c>
      <c r="E2150" t="s">
        <v>1121</v>
      </c>
      <c r="F2150" t="s">
        <v>1117</v>
      </c>
      <c r="G2150">
        <v>0</v>
      </c>
      <c r="H2150" t="s">
        <v>706</v>
      </c>
      <c r="I2150">
        <v>34.298099999999998</v>
      </c>
      <c r="J2150">
        <v>119.8852</v>
      </c>
      <c r="K2150" s="11">
        <v>1.3451103830497762E-2</v>
      </c>
      <c r="L2150">
        <v>158000</v>
      </c>
      <c r="M2150">
        <v>8.5133568547454172E-2</v>
      </c>
      <c r="N2150">
        <v>2.1179997739999998</v>
      </c>
      <c r="O2150" s="11">
        <v>1.5629835510000001</v>
      </c>
      <c r="P2150" s="11">
        <v>0.32130520000000001</v>
      </c>
      <c r="Q2150" s="12">
        <v>0.41148000000000007</v>
      </c>
      <c r="R2150">
        <v>0.10484499999999999</v>
      </c>
      <c r="S2150">
        <v>0.51632500000000003</v>
      </c>
      <c r="T2150" s="42">
        <v>17.4358</v>
      </c>
      <c r="U2150">
        <v>33.588799999999999</v>
      </c>
    </row>
    <row r="2151" spans="1:21" x14ac:dyDescent="0.2">
      <c r="A2151">
        <v>4115</v>
      </c>
      <c r="B2151">
        <v>2009</v>
      </c>
      <c r="C2151" t="s">
        <v>1067</v>
      </c>
      <c r="D2151" s="40">
        <v>40022</v>
      </c>
      <c r="E2151" t="s">
        <v>1116</v>
      </c>
      <c r="F2151" t="s">
        <v>1117</v>
      </c>
      <c r="G2151">
        <v>0</v>
      </c>
      <c r="H2151" t="s">
        <v>706</v>
      </c>
      <c r="I2151">
        <v>34.252800000000001</v>
      </c>
      <c r="J2151">
        <v>119.9054</v>
      </c>
      <c r="K2151" s="11">
        <v>0</v>
      </c>
      <c r="L2151">
        <v>140000</v>
      </c>
      <c r="M2151">
        <v>0</v>
      </c>
      <c r="N2151">
        <v>0.893722448</v>
      </c>
      <c r="O2151" s="11">
        <v>0.253024254</v>
      </c>
      <c r="P2151" s="11">
        <v>0.23980565000000001</v>
      </c>
      <c r="Q2151" s="12">
        <v>1.9734000000000002E-2</v>
      </c>
      <c r="R2151">
        <v>6.8378999999999995E-2</v>
      </c>
      <c r="S2151">
        <v>8.8112999999999997E-2</v>
      </c>
      <c r="T2151" s="42">
        <v>17.8979</v>
      </c>
      <c r="U2151">
        <v>33.615400000000001</v>
      </c>
    </row>
    <row r="2152" spans="1:21" x14ac:dyDescent="0.2">
      <c r="A2152">
        <v>4116</v>
      </c>
      <c r="B2152">
        <v>2009</v>
      </c>
      <c r="C2152" t="s">
        <v>1067</v>
      </c>
      <c r="D2152" s="40">
        <v>40022</v>
      </c>
      <c r="E2152" t="s">
        <v>1118</v>
      </c>
      <c r="F2152" t="s">
        <v>1117</v>
      </c>
      <c r="G2152">
        <v>0</v>
      </c>
      <c r="H2152" t="s">
        <v>706</v>
      </c>
      <c r="I2152">
        <v>34.2027</v>
      </c>
      <c r="J2152">
        <v>119.9288</v>
      </c>
      <c r="K2152" s="11">
        <v>0</v>
      </c>
      <c r="L2152">
        <v>81000</v>
      </c>
      <c r="M2152">
        <v>0</v>
      </c>
      <c r="N2152">
        <v>0.88147967500000002</v>
      </c>
      <c r="O2152" s="11">
        <v>0.26196634699999999</v>
      </c>
      <c r="P2152" s="11">
        <v>0.23977525</v>
      </c>
      <c r="Q2152" s="12">
        <v>0.14297000000000001</v>
      </c>
      <c r="R2152">
        <v>0.106044</v>
      </c>
      <c r="S2152">
        <v>0.24901400000000001</v>
      </c>
      <c r="T2152" s="42">
        <v>17.445799999999998</v>
      </c>
      <c r="U2152">
        <v>33.607300000000002</v>
      </c>
    </row>
    <row r="2153" spans="1:21" x14ac:dyDescent="0.2">
      <c r="A2153">
        <v>4117</v>
      </c>
      <c r="B2153">
        <v>2009</v>
      </c>
      <c r="C2153" t="s">
        <v>1067</v>
      </c>
      <c r="D2153" s="40">
        <v>40022</v>
      </c>
      <c r="E2153" t="s">
        <v>1122</v>
      </c>
      <c r="F2153" t="s">
        <v>1117</v>
      </c>
      <c r="G2153">
        <v>0</v>
      </c>
      <c r="H2153" t="s">
        <v>706</v>
      </c>
      <c r="I2153">
        <v>34.158099999999997</v>
      </c>
      <c r="J2153">
        <v>119.95</v>
      </c>
      <c r="K2153" s="11">
        <v>1.3275823217084431E-2</v>
      </c>
      <c r="L2153">
        <v>140000</v>
      </c>
      <c r="M2153">
        <v>9.4827308693460219E-2</v>
      </c>
      <c r="N2153">
        <v>4.1503001360000003</v>
      </c>
      <c r="O2153" s="11">
        <v>2.5376946189999998</v>
      </c>
      <c r="P2153" s="11">
        <v>0.38889200000000002</v>
      </c>
      <c r="Q2153" s="12">
        <v>1.410836</v>
      </c>
      <c r="R2153">
        <v>0.13850899999999999</v>
      </c>
      <c r="S2153">
        <v>1.549345</v>
      </c>
      <c r="T2153" s="42">
        <v>16.206800000000001</v>
      </c>
      <c r="U2153">
        <v>33.573500000000003</v>
      </c>
    </row>
    <row r="2154" spans="1:21" x14ac:dyDescent="0.2">
      <c r="A2154">
        <v>4120</v>
      </c>
      <c r="B2154">
        <v>2009</v>
      </c>
      <c r="C2154" t="s">
        <v>1068</v>
      </c>
      <c r="D2154" s="40">
        <v>40052</v>
      </c>
      <c r="E2154" t="s">
        <v>1119</v>
      </c>
      <c r="F2154" t="s">
        <v>1117</v>
      </c>
      <c r="G2154">
        <v>0</v>
      </c>
      <c r="H2154" t="s">
        <v>706</v>
      </c>
      <c r="I2154">
        <v>34.3904</v>
      </c>
      <c r="J2154">
        <v>119.8404</v>
      </c>
      <c r="K2154" s="11">
        <v>0</v>
      </c>
      <c r="L2154">
        <v>610000</v>
      </c>
      <c r="M2154">
        <v>0</v>
      </c>
      <c r="N2154">
        <v>1.716828545</v>
      </c>
      <c r="O2154" s="11">
        <v>1.2034800400000001</v>
      </c>
      <c r="P2154" s="11">
        <v>0.21606420000000001</v>
      </c>
      <c r="Q2154" s="12">
        <v>6.8015000000000006E-2</v>
      </c>
      <c r="R2154">
        <v>9.0235999999999997E-2</v>
      </c>
      <c r="S2154">
        <v>0.158251</v>
      </c>
      <c r="T2154" s="42">
        <v>17.0975</v>
      </c>
      <c r="U2154">
        <v>33.540700000000001</v>
      </c>
    </row>
    <row r="2155" spans="1:21" x14ac:dyDescent="0.2">
      <c r="A2155">
        <v>4121</v>
      </c>
      <c r="B2155">
        <v>2009</v>
      </c>
      <c r="C2155" t="s">
        <v>1068</v>
      </c>
      <c r="D2155" s="40">
        <v>40052</v>
      </c>
      <c r="E2155" t="s">
        <v>1120</v>
      </c>
      <c r="F2155" t="s">
        <v>1117</v>
      </c>
      <c r="G2155">
        <v>0</v>
      </c>
      <c r="H2155" t="s">
        <v>706</v>
      </c>
      <c r="I2155">
        <v>34.343400000000003</v>
      </c>
      <c r="J2155">
        <v>119.8631</v>
      </c>
      <c r="K2155" s="11">
        <v>1.6781653563420342E-2</v>
      </c>
      <c r="L2155">
        <v>431000</v>
      </c>
      <c r="M2155">
        <v>3.893655119123049E-2</v>
      </c>
      <c r="N2155">
        <v>1.2737760170000001</v>
      </c>
      <c r="O2155" s="11">
        <v>0.12564723999999999</v>
      </c>
      <c r="P2155" s="11">
        <v>0.22564495000000001</v>
      </c>
      <c r="Q2155" s="12">
        <v>3.0259999999999995E-2</v>
      </c>
      <c r="R2155">
        <v>0.10223500000000001</v>
      </c>
      <c r="S2155">
        <v>0.132495</v>
      </c>
      <c r="T2155" s="42">
        <v>17.2866</v>
      </c>
      <c r="U2155">
        <v>33.549399999999999</v>
      </c>
    </row>
    <row r="2156" spans="1:21" x14ac:dyDescent="0.2">
      <c r="A2156">
        <v>4122</v>
      </c>
      <c r="B2156">
        <v>2009</v>
      </c>
      <c r="C2156" t="s">
        <v>1068</v>
      </c>
      <c r="D2156" s="40">
        <v>40052</v>
      </c>
      <c r="E2156" t="s">
        <v>1121</v>
      </c>
      <c r="F2156" t="s">
        <v>1117</v>
      </c>
      <c r="G2156">
        <v>0</v>
      </c>
      <c r="H2156" t="s">
        <v>706</v>
      </c>
      <c r="I2156">
        <v>34.296500000000002</v>
      </c>
      <c r="J2156">
        <v>119.8849</v>
      </c>
      <c r="K2156" s="11">
        <v>1.4434153738430823E-2</v>
      </c>
      <c r="L2156">
        <v>688000</v>
      </c>
      <c r="M2156">
        <v>2.0979874619812242E-2</v>
      </c>
      <c r="N2156">
        <v>2.1044995069999999</v>
      </c>
      <c r="O2156" s="11">
        <v>0.60379050999999995</v>
      </c>
      <c r="P2156" s="11">
        <v>0.2190377</v>
      </c>
      <c r="Q2156" s="12">
        <v>0.10463499999999999</v>
      </c>
      <c r="R2156">
        <v>8.6660000000000001E-2</v>
      </c>
      <c r="S2156">
        <v>0.19129499999999999</v>
      </c>
      <c r="T2156" s="42">
        <v>17.227399999999999</v>
      </c>
      <c r="U2156">
        <v>33.546599999999998</v>
      </c>
    </row>
    <row r="2157" spans="1:21" x14ac:dyDescent="0.2">
      <c r="A2157">
        <v>4123</v>
      </c>
      <c r="B2157">
        <v>2009</v>
      </c>
      <c r="C2157" t="s">
        <v>1068</v>
      </c>
      <c r="D2157" s="40">
        <v>40052</v>
      </c>
      <c r="E2157" t="s">
        <v>1116</v>
      </c>
      <c r="F2157" t="s">
        <v>1117</v>
      </c>
      <c r="G2157">
        <v>0</v>
      </c>
      <c r="H2157" t="s">
        <v>706</v>
      </c>
      <c r="I2157">
        <v>34.250799999999998</v>
      </c>
      <c r="J2157">
        <v>119.90560000000001</v>
      </c>
      <c r="K2157" s="11">
        <v>0</v>
      </c>
      <c r="L2157">
        <v>250000</v>
      </c>
      <c r="M2157">
        <v>0</v>
      </c>
      <c r="N2157">
        <v>0.68894668100000001</v>
      </c>
      <c r="O2157" s="11">
        <v>1.1955491499999999</v>
      </c>
      <c r="P2157" s="11">
        <v>0.23995907499999999</v>
      </c>
      <c r="Q2157" s="12">
        <v>0.171212</v>
      </c>
      <c r="R2157">
        <v>0.14622850000000001</v>
      </c>
      <c r="S2157">
        <v>0.31744050000000001</v>
      </c>
      <c r="T2157" s="42">
        <v>17.490200000000002</v>
      </c>
      <c r="U2157">
        <v>33.542999999999999</v>
      </c>
    </row>
    <row r="2158" spans="1:21" x14ac:dyDescent="0.2">
      <c r="A2158">
        <v>4124</v>
      </c>
      <c r="B2158">
        <v>2009</v>
      </c>
      <c r="C2158" t="s">
        <v>1068</v>
      </c>
      <c r="D2158" s="40">
        <v>40052</v>
      </c>
      <c r="E2158" t="s">
        <v>1118</v>
      </c>
      <c r="F2158" t="s">
        <v>1117</v>
      </c>
      <c r="G2158">
        <v>0</v>
      </c>
      <c r="H2158" t="s">
        <v>706</v>
      </c>
      <c r="I2158">
        <v>34.2042</v>
      </c>
      <c r="J2158">
        <v>119.9285</v>
      </c>
      <c r="K2158" s="11">
        <v>3.980138434819127E-2</v>
      </c>
      <c r="L2158">
        <v>154000</v>
      </c>
      <c r="M2158">
        <v>0.25845054771552772</v>
      </c>
      <c r="N2158">
        <v>0.99686818799999999</v>
      </c>
      <c r="O2158" s="11">
        <v>0.27030406000000001</v>
      </c>
      <c r="P2158" s="11">
        <v>0.22826979999999999</v>
      </c>
      <c r="Q2158" s="12">
        <v>5.2770999999999985E-2</v>
      </c>
      <c r="R2158">
        <v>0.136771</v>
      </c>
      <c r="S2158">
        <v>0.18954199999999999</v>
      </c>
      <c r="T2158" s="42">
        <v>17.0898</v>
      </c>
      <c r="U2158">
        <v>33.534799999999997</v>
      </c>
    </row>
    <row r="2159" spans="1:21" x14ac:dyDescent="0.2">
      <c r="A2159">
        <v>4125</v>
      </c>
      <c r="B2159">
        <v>2009</v>
      </c>
      <c r="C2159" t="s">
        <v>1068</v>
      </c>
      <c r="D2159" s="40">
        <v>40052</v>
      </c>
      <c r="E2159" t="s">
        <v>1122</v>
      </c>
      <c r="F2159" t="s">
        <v>1117</v>
      </c>
      <c r="G2159">
        <v>0</v>
      </c>
      <c r="H2159" t="s">
        <v>706</v>
      </c>
      <c r="I2159">
        <v>34.1569</v>
      </c>
      <c r="J2159">
        <v>119.9503</v>
      </c>
      <c r="K2159" s="11">
        <v>3.6849108740111547E-2</v>
      </c>
      <c r="L2159">
        <v>152000</v>
      </c>
      <c r="M2159">
        <v>0.24242834697441806</v>
      </c>
      <c r="N2159">
        <v>0.86062953499999995</v>
      </c>
      <c r="O2159" s="11">
        <v>9.0408189999999999E-2</v>
      </c>
      <c r="P2159" s="11">
        <v>0.2237364</v>
      </c>
      <c r="Q2159" s="12">
        <v>5.6160000000000015E-2</v>
      </c>
      <c r="R2159">
        <v>0.14031199999999999</v>
      </c>
      <c r="S2159">
        <v>0.19647200000000001</v>
      </c>
      <c r="T2159" s="42">
        <v>17.213200000000001</v>
      </c>
      <c r="U2159">
        <v>33.555599999999998</v>
      </c>
    </row>
    <row r="2160" spans="1:21" x14ac:dyDescent="0.2">
      <c r="A2160">
        <v>4129</v>
      </c>
      <c r="B2160">
        <v>2009</v>
      </c>
      <c r="C2160" t="s">
        <v>1069</v>
      </c>
      <c r="D2160" s="40">
        <v>40081</v>
      </c>
      <c r="E2160" t="s">
        <v>1119</v>
      </c>
      <c r="F2160" t="s">
        <v>1117</v>
      </c>
      <c r="G2160">
        <v>0</v>
      </c>
      <c r="H2160" t="s">
        <v>706</v>
      </c>
      <c r="I2160">
        <v>34.390500000000003</v>
      </c>
      <c r="J2160">
        <v>119.8399</v>
      </c>
      <c r="K2160" s="11">
        <v>0</v>
      </c>
      <c r="L2160">
        <v>0</v>
      </c>
      <c r="M2160">
        <v>0</v>
      </c>
      <c r="N2160">
        <v>0.32453597699999998</v>
      </c>
      <c r="O2160" s="11">
        <v>0.63677532999999997</v>
      </c>
      <c r="P2160" s="11">
        <v>0.23685086</v>
      </c>
      <c r="Q2160" s="12">
        <v>9.537699999999999E-2</v>
      </c>
      <c r="R2160">
        <v>1.8072999999999999E-2</v>
      </c>
      <c r="S2160">
        <v>0.11345</v>
      </c>
      <c r="T2160" s="42">
        <v>20.2164</v>
      </c>
      <c r="U2160">
        <v>33.475999999999999</v>
      </c>
    </row>
    <row r="2161" spans="1:21" x14ac:dyDescent="0.2">
      <c r="A2161">
        <v>4130</v>
      </c>
      <c r="B2161">
        <v>2009</v>
      </c>
      <c r="C2161" t="s">
        <v>1069</v>
      </c>
      <c r="D2161" s="40">
        <v>40081</v>
      </c>
      <c r="E2161" t="s">
        <v>1120</v>
      </c>
      <c r="F2161" t="s">
        <v>1117</v>
      </c>
      <c r="G2161">
        <v>0</v>
      </c>
      <c r="H2161" t="s">
        <v>706</v>
      </c>
      <c r="I2161">
        <v>34.345700000000001</v>
      </c>
      <c r="J2161">
        <v>119.8638</v>
      </c>
      <c r="K2161" s="11">
        <v>0</v>
      </c>
      <c r="L2161">
        <v>0</v>
      </c>
      <c r="M2161">
        <v>0</v>
      </c>
      <c r="N2161">
        <v>0.34336570900000002</v>
      </c>
      <c r="O2161" s="11">
        <v>0.69826423000000004</v>
      </c>
      <c r="P2161" s="11">
        <v>0.24134030000000001</v>
      </c>
      <c r="Q2161" s="12">
        <v>5.6773000000000004E-2</v>
      </c>
      <c r="R2161">
        <v>7.6751E-2</v>
      </c>
      <c r="S2161">
        <v>0.133524</v>
      </c>
      <c r="T2161" s="42">
        <v>19.608799999999999</v>
      </c>
      <c r="U2161">
        <v>33.483800000000002</v>
      </c>
    </row>
    <row r="2162" spans="1:21" x14ac:dyDescent="0.2">
      <c r="A2162">
        <v>4131</v>
      </c>
      <c r="B2162">
        <v>2009</v>
      </c>
      <c r="C2162" t="s">
        <v>1069</v>
      </c>
      <c r="D2162" s="40">
        <v>40081</v>
      </c>
      <c r="E2162" t="s">
        <v>1121</v>
      </c>
      <c r="F2162" t="s">
        <v>1117</v>
      </c>
      <c r="G2162">
        <v>0</v>
      </c>
      <c r="H2162" t="s">
        <v>706</v>
      </c>
      <c r="I2162">
        <v>34.296900000000001</v>
      </c>
      <c r="J2162">
        <v>119.88460000000001</v>
      </c>
      <c r="K2162" s="11">
        <v>2.6509414081257499E-2</v>
      </c>
      <c r="L2162">
        <v>2300</v>
      </c>
      <c r="M2162">
        <v>11.52583220924239</v>
      </c>
      <c r="N2162">
        <v>0.42533042700000001</v>
      </c>
      <c r="O2162" s="11">
        <v>0.65068978</v>
      </c>
      <c r="P2162" s="11">
        <v>0.23001988000000001</v>
      </c>
      <c r="Q2162" s="12">
        <v>9.9148000000000014E-2</v>
      </c>
      <c r="R2162">
        <v>9.5521999999999996E-2</v>
      </c>
      <c r="S2162">
        <v>0.19467000000000001</v>
      </c>
      <c r="T2162" s="42">
        <v>19.453499999999998</v>
      </c>
      <c r="U2162">
        <v>33.494399999999999</v>
      </c>
    </row>
    <row r="2163" spans="1:21" x14ac:dyDescent="0.2">
      <c r="A2163">
        <v>4132</v>
      </c>
      <c r="B2163">
        <v>2009</v>
      </c>
      <c r="C2163" t="s">
        <v>1069</v>
      </c>
      <c r="D2163" s="40">
        <v>40081</v>
      </c>
      <c r="E2163" t="s">
        <v>1116</v>
      </c>
      <c r="F2163" t="s">
        <v>1117</v>
      </c>
      <c r="G2163">
        <v>0</v>
      </c>
      <c r="H2163" t="s">
        <v>706</v>
      </c>
      <c r="I2163">
        <v>34.251100000000001</v>
      </c>
      <c r="J2163">
        <v>119.90689999999999</v>
      </c>
      <c r="K2163" s="11">
        <v>0</v>
      </c>
      <c r="L2163">
        <v>4600</v>
      </c>
      <c r="M2163">
        <v>0</v>
      </c>
      <c r="N2163">
        <v>0.38877859300000001</v>
      </c>
      <c r="O2163" s="11">
        <v>1.0013507500000001</v>
      </c>
      <c r="P2163" s="11">
        <v>0.21417523999999999</v>
      </c>
      <c r="Q2163" s="12">
        <v>9.4291999999999987E-2</v>
      </c>
      <c r="R2163">
        <v>0.14860300000000001</v>
      </c>
      <c r="S2163">
        <v>0.242895</v>
      </c>
      <c r="T2163" s="42">
        <v>19.366800000000001</v>
      </c>
      <c r="U2163">
        <v>33.477200000000003</v>
      </c>
    </row>
    <row r="2164" spans="1:21" x14ac:dyDescent="0.2">
      <c r="A2164">
        <v>4133</v>
      </c>
      <c r="B2164">
        <v>2009</v>
      </c>
      <c r="C2164" t="s">
        <v>1069</v>
      </c>
      <c r="D2164" s="40">
        <v>40081</v>
      </c>
      <c r="E2164" t="s">
        <v>1118</v>
      </c>
      <c r="F2164" t="s">
        <v>1117</v>
      </c>
      <c r="G2164">
        <v>0</v>
      </c>
      <c r="H2164" t="s">
        <v>706</v>
      </c>
      <c r="I2164">
        <v>34.205300000000001</v>
      </c>
      <c r="J2164">
        <v>119.9289</v>
      </c>
      <c r="K2164" s="11">
        <v>4.2519336357243762E-3</v>
      </c>
      <c r="L2164">
        <v>1100</v>
      </c>
      <c r="M2164">
        <v>3.8653942142948878</v>
      </c>
      <c r="N2164">
        <v>0.34225807800000002</v>
      </c>
      <c r="O2164" s="11">
        <v>1.0929039700000001</v>
      </c>
      <c r="P2164" s="11">
        <v>0.23194819999999999</v>
      </c>
      <c r="Q2164" s="12">
        <v>0.12853999999999999</v>
      </c>
      <c r="R2164">
        <v>0.17758099999999999</v>
      </c>
      <c r="S2164">
        <v>0.30612099999999998</v>
      </c>
      <c r="T2164" s="42">
        <v>19.345400000000001</v>
      </c>
      <c r="U2164">
        <v>33.484200000000001</v>
      </c>
    </row>
    <row r="2165" spans="1:21" x14ac:dyDescent="0.2">
      <c r="A2165">
        <v>4134</v>
      </c>
      <c r="B2165">
        <v>2009</v>
      </c>
      <c r="C2165" t="s">
        <v>1069</v>
      </c>
      <c r="D2165" s="40">
        <v>40081</v>
      </c>
      <c r="E2165" t="s">
        <v>1122</v>
      </c>
      <c r="F2165" t="s">
        <v>1117</v>
      </c>
      <c r="G2165">
        <v>0</v>
      </c>
      <c r="H2165" t="s">
        <v>706</v>
      </c>
      <c r="I2165">
        <v>34.157499999999999</v>
      </c>
      <c r="J2165">
        <v>119.9496</v>
      </c>
      <c r="K2165" s="11">
        <v>9.5510625878437623E-3</v>
      </c>
      <c r="L2165">
        <v>6900</v>
      </c>
      <c r="M2165">
        <v>1.3842119692527193</v>
      </c>
      <c r="N2165">
        <v>0.338935184</v>
      </c>
      <c r="O2165" s="11">
        <v>1.16175451</v>
      </c>
      <c r="P2165" s="11">
        <v>0.23160430000000001</v>
      </c>
      <c r="Q2165" s="12">
        <v>8.6718000000000017E-2</v>
      </c>
      <c r="R2165">
        <v>0.12829399999999999</v>
      </c>
      <c r="S2165">
        <v>0.21501200000000001</v>
      </c>
      <c r="T2165" s="42">
        <v>18.890799999999999</v>
      </c>
      <c r="U2165">
        <v>33.464599999999997</v>
      </c>
    </row>
    <row r="2166" spans="1:21" x14ac:dyDescent="0.2">
      <c r="A2166">
        <v>4135</v>
      </c>
      <c r="B2166">
        <v>2009</v>
      </c>
      <c r="C2166" t="s">
        <v>1069</v>
      </c>
      <c r="D2166" s="40">
        <v>40081</v>
      </c>
      <c r="E2166" t="s">
        <v>1123</v>
      </c>
      <c r="F2166" t="s">
        <v>1117</v>
      </c>
      <c r="G2166">
        <v>0</v>
      </c>
      <c r="H2166" t="s">
        <v>706</v>
      </c>
      <c r="I2166">
        <v>34.083399999999997</v>
      </c>
      <c r="J2166">
        <v>120.0304</v>
      </c>
      <c r="K2166" s="11">
        <v>2.4283910386936065</v>
      </c>
      <c r="L2166">
        <v>538000</v>
      </c>
      <c r="M2166">
        <v>4.5137379901368151</v>
      </c>
      <c r="N2166">
        <v>3.1345966340000002</v>
      </c>
      <c r="O2166" s="11">
        <v>0.87501585999999998</v>
      </c>
      <c r="P2166" s="11">
        <v>0.28076584999999998</v>
      </c>
      <c r="Q2166" s="12">
        <v>0.11581900000000001</v>
      </c>
      <c r="R2166">
        <v>0.12901899999999999</v>
      </c>
      <c r="S2166">
        <v>0.244838</v>
      </c>
      <c r="T2166" s="42">
        <v>16.727399999999999</v>
      </c>
      <c r="U2166">
        <v>33.4831</v>
      </c>
    </row>
    <row r="2167" spans="1:21" x14ac:dyDescent="0.2">
      <c r="A2167">
        <v>4185</v>
      </c>
      <c r="B2167">
        <v>2010</v>
      </c>
      <c r="C2167" t="s">
        <v>1068</v>
      </c>
      <c r="D2167" s="40">
        <v>40410</v>
      </c>
      <c r="E2167" t="s">
        <v>1119</v>
      </c>
      <c r="F2167" t="s">
        <v>1117</v>
      </c>
      <c r="G2167">
        <v>0</v>
      </c>
      <c r="H2167" t="s">
        <v>706</v>
      </c>
      <c r="I2167">
        <v>34.390599999999999</v>
      </c>
      <c r="J2167">
        <v>119.84050000000001</v>
      </c>
      <c r="K2167" s="11">
        <v>1.0242541534931264</v>
      </c>
      <c r="L2167">
        <v>80000</v>
      </c>
      <c r="M2167">
        <v>12.803176918664082</v>
      </c>
      <c r="N2167">
        <v>1.7832864239999999</v>
      </c>
      <c r="O2167" s="11">
        <v>2.1486170000000002</v>
      </c>
      <c r="P2167" s="11">
        <v>0.16258</v>
      </c>
      <c r="Q2167" s="12">
        <v>9.4570000000000001E-2</v>
      </c>
      <c r="R2167">
        <v>8.2131999999999997E-2</v>
      </c>
      <c r="S2167">
        <v>0.176702</v>
      </c>
    </row>
    <row r="2168" spans="1:21" x14ac:dyDescent="0.2">
      <c r="A2168">
        <v>4207</v>
      </c>
      <c r="B2168">
        <v>2010</v>
      </c>
      <c r="C2168" t="s">
        <v>1081</v>
      </c>
      <c r="D2168" s="40">
        <v>40479</v>
      </c>
      <c r="E2168" t="s">
        <v>1119</v>
      </c>
      <c r="F2168" t="s">
        <v>1117</v>
      </c>
      <c r="G2168">
        <v>0</v>
      </c>
      <c r="H2168" t="s">
        <v>706</v>
      </c>
      <c r="I2168">
        <v>34.391300000000001</v>
      </c>
      <c r="J2168">
        <v>119.84139999999999</v>
      </c>
      <c r="K2168" s="11">
        <v>7.1630070585552708E-2</v>
      </c>
      <c r="L2168">
        <v>2120000</v>
      </c>
      <c r="M2168">
        <v>3.3787769144128628E-2</v>
      </c>
      <c r="N2168">
        <v>8.6979567200000005</v>
      </c>
      <c r="O2168" s="11">
        <v>3.2888689599999998</v>
      </c>
      <c r="P2168" s="11">
        <v>0.21978556199999999</v>
      </c>
      <c r="Q2168" s="12">
        <v>1.1874853000000001</v>
      </c>
      <c r="R2168">
        <v>0.147258</v>
      </c>
      <c r="S2168">
        <v>1.3347433</v>
      </c>
      <c r="T2168" s="42">
        <v>15.093400000000001</v>
      </c>
      <c r="U2168">
        <v>33.439599999999999</v>
      </c>
    </row>
    <row r="2169" spans="1:21" x14ac:dyDescent="0.2">
      <c r="A2169">
        <v>4209</v>
      </c>
      <c r="B2169">
        <v>2010</v>
      </c>
      <c r="C2169" t="s">
        <v>1081</v>
      </c>
      <c r="D2169" s="40">
        <v>40479</v>
      </c>
      <c r="E2169" t="s">
        <v>1121</v>
      </c>
      <c r="F2169" t="s">
        <v>1117</v>
      </c>
      <c r="G2169">
        <v>0</v>
      </c>
      <c r="H2169" t="s">
        <v>706</v>
      </c>
      <c r="I2169">
        <v>34.3033</v>
      </c>
      <c r="J2169">
        <v>119.88549999999999</v>
      </c>
      <c r="K2169" s="11">
        <v>0.11096102063748568</v>
      </c>
      <c r="L2169">
        <v>2960000</v>
      </c>
      <c r="M2169">
        <v>3.7486831296447871E-2</v>
      </c>
      <c r="N2169">
        <v>2.4752688620000001</v>
      </c>
      <c r="O2169" s="11">
        <v>0.22928256</v>
      </c>
      <c r="P2169" s="11">
        <v>7.4571172000000005E-2</v>
      </c>
      <c r="Q2169" s="12">
        <v>2.6489100000000002E-2</v>
      </c>
      <c r="R2169">
        <v>7.6340000000000002E-3</v>
      </c>
      <c r="S2169">
        <v>3.4123100000000003E-2</v>
      </c>
      <c r="T2169" s="42">
        <v>16.508099999999999</v>
      </c>
      <c r="U2169">
        <v>33.448900000000002</v>
      </c>
    </row>
    <row r="2170" spans="1:21" x14ac:dyDescent="0.2">
      <c r="A2170">
        <v>4210</v>
      </c>
      <c r="B2170">
        <v>2010</v>
      </c>
      <c r="C2170" t="s">
        <v>1081</v>
      </c>
      <c r="D2170" s="40">
        <v>40479</v>
      </c>
      <c r="E2170" t="s">
        <v>1116</v>
      </c>
      <c r="F2170" t="s">
        <v>1117</v>
      </c>
      <c r="G2170">
        <v>0</v>
      </c>
      <c r="H2170" t="s">
        <v>706</v>
      </c>
      <c r="I2170">
        <v>34.250500000000002</v>
      </c>
      <c r="J2170">
        <v>119.90900000000001</v>
      </c>
      <c r="K2170" s="11">
        <v>5.6849571820264101E-2</v>
      </c>
      <c r="L2170">
        <v>1800000</v>
      </c>
      <c r="M2170">
        <v>3.158309545570228E-2</v>
      </c>
      <c r="N2170">
        <v>5.7591912970000001</v>
      </c>
      <c r="O2170" s="11">
        <v>2.07066288</v>
      </c>
      <c r="P2170" s="11">
        <v>0.21318868799999999</v>
      </c>
      <c r="Q2170" s="12">
        <v>1.0417212</v>
      </c>
      <c r="R2170">
        <v>6.2714000000000006E-2</v>
      </c>
      <c r="S2170">
        <v>1.1044352</v>
      </c>
      <c r="T2170" s="42">
        <v>15.625500000000001</v>
      </c>
      <c r="U2170">
        <v>33.485300000000002</v>
      </c>
    </row>
    <row r="2171" spans="1:21" x14ac:dyDescent="0.2">
      <c r="A2171">
        <v>4211</v>
      </c>
      <c r="B2171">
        <v>2010</v>
      </c>
      <c r="C2171" t="s">
        <v>1081</v>
      </c>
      <c r="D2171" s="40">
        <v>40479</v>
      </c>
      <c r="E2171" t="s">
        <v>1118</v>
      </c>
      <c r="F2171" t="s">
        <v>1117</v>
      </c>
      <c r="G2171">
        <v>0</v>
      </c>
      <c r="H2171" t="s">
        <v>706</v>
      </c>
      <c r="I2171">
        <v>34.202300000000001</v>
      </c>
      <c r="J2171">
        <v>119.9298</v>
      </c>
      <c r="K2171" s="11">
        <v>2.9520781391746482E-2</v>
      </c>
      <c r="L2171">
        <v>1020000</v>
      </c>
      <c r="M2171">
        <v>2.8941942540927926E-2</v>
      </c>
      <c r="N2171">
        <v>3.116274743</v>
      </c>
      <c r="O2171" s="11">
        <v>3.3938788</v>
      </c>
      <c r="P2171" s="11">
        <v>0.252318879</v>
      </c>
      <c r="Q2171" s="12">
        <v>2.2529626999999999</v>
      </c>
      <c r="R2171">
        <v>5.5791E-2</v>
      </c>
      <c r="S2171">
        <v>2.3087537</v>
      </c>
      <c r="T2171" s="42">
        <v>15.8157</v>
      </c>
      <c r="U2171">
        <v>33.476599999999998</v>
      </c>
    </row>
    <row r="2172" spans="1:21" x14ac:dyDescent="0.2">
      <c r="A2172">
        <v>4212</v>
      </c>
      <c r="B2172">
        <v>2010</v>
      </c>
      <c r="C2172" t="s">
        <v>1081</v>
      </c>
      <c r="D2172" s="40">
        <v>40479</v>
      </c>
      <c r="E2172" t="s">
        <v>1122</v>
      </c>
      <c r="F2172" t="s">
        <v>1117</v>
      </c>
      <c r="G2172">
        <v>0</v>
      </c>
      <c r="H2172" t="s">
        <v>706</v>
      </c>
      <c r="I2172">
        <v>34.161000000000001</v>
      </c>
      <c r="J2172">
        <v>119.94840000000001</v>
      </c>
      <c r="K2172" s="11">
        <v>4.4177594011645331E-2</v>
      </c>
      <c r="L2172">
        <v>912000</v>
      </c>
      <c r="M2172">
        <v>4.844034431101462E-2</v>
      </c>
      <c r="N2172">
        <v>3.2306696389999998</v>
      </c>
      <c r="O2172" s="11">
        <v>4.2513692000000001</v>
      </c>
      <c r="P2172" s="11">
        <v>0.26545214</v>
      </c>
      <c r="Q2172" s="12">
        <v>2.3481227000000002</v>
      </c>
      <c r="R2172">
        <v>5.8817000000000001E-2</v>
      </c>
      <c r="S2172">
        <v>2.4069397000000001</v>
      </c>
      <c r="T2172" s="42">
        <v>15.8592</v>
      </c>
      <c r="U2172">
        <v>33.481499999999997</v>
      </c>
    </row>
    <row r="2173" spans="1:21" x14ac:dyDescent="0.2">
      <c r="A2173">
        <v>4213</v>
      </c>
      <c r="B2173">
        <v>2010</v>
      </c>
      <c r="C2173" t="s">
        <v>1081</v>
      </c>
      <c r="D2173" s="40">
        <v>40479</v>
      </c>
      <c r="E2173" t="s">
        <v>1123</v>
      </c>
      <c r="F2173" t="s">
        <v>1117</v>
      </c>
      <c r="G2173">
        <v>0</v>
      </c>
      <c r="H2173" t="s">
        <v>706</v>
      </c>
      <c r="I2173">
        <v>34.079900000000002</v>
      </c>
      <c r="J2173">
        <v>120.0299</v>
      </c>
      <c r="K2173" s="11">
        <v>0.26205648710689711</v>
      </c>
      <c r="L2173">
        <v>3560000</v>
      </c>
      <c r="M2173">
        <v>7.3611372782836262E-2</v>
      </c>
      <c r="N2173">
        <v>9.5815586719999999</v>
      </c>
      <c r="O2173" s="11">
        <v>1.3917227999999999</v>
      </c>
      <c r="P2173" s="11">
        <v>0.45371431499999998</v>
      </c>
      <c r="Q2173" s="12">
        <v>1.4910287</v>
      </c>
      <c r="R2173">
        <v>8.1374000000000002E-2</v>
      </c>
      <c r="S2173">
        <v>1.5724027</v>
      </c>
      <c r="T2173" s="42">
        <v>14.823700000000001</v>
      </c>
      <c r="U2173">
        <v>33.473799999999997</v>
      </c>
    </row>
    <row r="2174" spans="1:21" x14ac:dyDescent="0.2">
      <c r="A2174">
        <v>4214</v>
      </c>
      <c r="B2174">
        <v>2010</v>
      </c>
      <c r="C2174" t="s">
        <v>1081</v>
      </c>
      <c r="D2174" s="40">
        <v>40479</v>
      </c>
      <c r="E2174" t="s">
        <v>1116</v>
      </c>
      <c r="F2174" t="s">
        <v>1117</v>
      </c>
      <c r="G2174">
        <v>10</v>
      </c>
      <c r="H2174" t="s">
        <v>1082</v>
      </c>
      <c r="I2174">
        <v>34.250500000000002</v>
      </c>
      <c r="J2174">
        <v>119.90900000000001</v>
      </c>
      <c r="K2174" s="11">
        <v>0.13487010565024066</v>
      </c>
      <c r="L2174">
        <v>2940000</v>
      </c>
      <c r="M2174">
        <v>4.5874185595319951E-2</v>
      </c>
      <c r="N2174">
        <v>7.1299577190000001</v>
      </c>
      <c r="O2174" s="11">
        <v>2.53302608</v>
      </c>
      <c r="P2174" s="11">
        <v>0.23984017499999999</v>
      </c>
      <c r="Q2174" s="12">
        <v>1.1560870000000001</v>
      </c>
      <c r="R2174">
        <v>3.4608E-2</v>
      </c>
      <c r="S2174">
        <v>1.1906950000000001</v>
      </c>
      <c r="T2174" s="42">
        <v>15.4041</v>
      </c>
      <c r="U2174">
        <v>33.482500000000002</v>
      </c>
    </row>
    <row r="2175" spans="1:21" x14ac:dyDescent="0.2">
      <c r="A2175">
        <v>4215</v>
      </c>
      <c r="B2175">
        <v>2010</v>
      </c>
      <c r="C2175" t="s">
        <v>1081</v>
      </c>
      <c r="D2175" s="40">
        <v>40479</v>
      </c>
      <c r="E2175" t="s">
        <v>1116</v>
      </c>
      <c r="F2175" t="s">
        <v>1117</v>
      </c>
      <c r="G2175">
        <v>20</v>
      </c>
      <c r="H2175" t="s">
        <v>1082</v>
      </c>
      <c r="I2175">
        <v>34.250500000000002</v>
      </c>
      <c r="J2175">
        <v>119.90900000000001</v>
      </c>
      <c r="K2175" s="11">
        <v>0.18293633250622915</v>
      </c>
      <c r="L2175">
        <v>3830000</v>
      </c>
      <c r="M2175">
        <v>4.7764055484655128E-2</v>
      </c>
      <c r="N2175">
        <v>9.0924218769999996</v>
      </c>
      <c r="O2175" s="11">
        <v>2.0786698399999999</v>
      </c>
      <c r="P2175" s="11">
        <v>0.27551473900000001</v>
      </c>
      <c r="Q2175" s="12">
        <v>1.3910826999999999</v>
      </c>
      <c r="R2175">
        <v>2.9949E-2</v>
      </c>
      <c r="S2175">
        <v>1.4210316999999999</v>
      </c>
      <c r="T2175" s="42">
        <v>15.005100000000001</v>
      </c>
      <c r="U2175">
        <v>33.462200000000003</v>
      </c>
    </row>
    <row r="2176" spans="1:21" x14ac:dyDescent="0.2">
      <c r="A2176">
        <v>4216</v>
      </c>
      <c r="B2176">
        <v>2010</v>
      </c>
      <c r="C2176" t="s">
        <v>1081</v>
      </c>
      <c r="D2176" s="40">
        <v>40479</v>
      </c>
      <c r="E2176" t="s">
        <v>1116</v>
      </c>
      <c r="F2176" t="s">
        <v>1117</v>
      </c>
      <c r="G2176">
        <v>30</v>
      </c>
      <c r="H2176" t="s">
        <v>1082</v>
      </c>
      <c r="I2176">
        <v>34.250500000000002</v>
      </c>
      <c r="J2176">
        <v>119.90900000000001</v>
      </c>
      <c r="K2176" s="11">
        <v>3.7662534009944883E-2</v>
      </c>
      <c r="L2176">
        <v>3290000</v>
      </c>
      <c r="M2176">
        <v>1.1447578726427016E-2</v>
      </c>
      <c r="N2176">
        <v>3.0472433410000002</v>
      </c>
      <c r="O2176" s="11">
        <v>7.9068735200000004</v>
      </c>
      <c r="P2176" s="11">
        <v>0.76377334600000002</v>
      </c>
      <c r="Q2176" s="12">
        <v>8.9913357000000005</v>
      </c>
      <c r="R2176">
        <v>0.44403199999999998</v>
      </c>
      <c r="S2176">
        <v>9.4353677000000005</v>
      </c>
      <c r="T2176" s="42">
        <v>13.397399999999999</v>
      </c>
      <c r="U2176">
        <v>33.4544</v>
      </c>
    </row>
    <row r="2177" spans="1:21" x14ac:dyDescent="0.2">
      <c r="A2177">
        <v>4217</v>
      </c>
      <c r="B2177">
        <v>2010</v>
      </c>
      <c r="C2177" t="s">
        <v>1081</v>
      </c>
      <c r="D2177" s="40">
        <v>40479</v>
      </c>
      <c r="E2177" t="s">
        <v>1116</v>
      </c>
      <c r="F2177" t="s">
        <v>1117</v>
      </c>
      <c r="G2177">
        <v>75</v>
      </c>
      <c r="H2177" t="s">
        <v>1082</v>
      </c>
      <c r="I2177">
        <v>34.250500000000002</v>
      </c>
      <c r="J2177">
        <v>119.90900000000001</v>
      </c>
      <c r="K2177" s="11">
        <v>0</v>
      </c>
      <c r="L2177">
        <v>26000</v>
      </c>
      <c r="M2177">
        <v>0</v>
      </c>
      <c r="N2177">
        <v>6.0155936E-2</v>
      </c>
      <c r="O2177" s="11">
        <v>23.611579679999998</v>
      </c>
      <c r="P2177" s="11">
        <v>1.5340128319999999</v>
      </c>
      <c r="Q2177" s="12">
        <v>23.735226000000001</v>
      </c>
      <c r="R2177">
        <v>6.4131999999999995E-2</v>
      </c>
      <c r="S2177">
        <v>23.799358000000002</v>
      </c>
      <c r="T2177" s="42">
        <v>10.448600000000001</v>
      </c>
      <c r="U2177">
        <v>33.654200000000003</v>
      </c>
    </row>
    <row r="2178" spans="1:21" x14ac:dyDescent="0.2">
      <c r="A2178">
        <v>4218</v>
      </c>
      <c r="B2178">
        <v>2010</v>
      </c>
      <c r="C2178" t="s">
        <v>1094</v>
      </c>
      <c r="D2178" s="40">
        <v>40501</v>
      </c>
      <c r="E2178" t="s">
        <v>1122</v>
      </c>
      <c r="F2178" t="s">
        <v>1117</v>
      </c>
      <c r="G2178">
        <v>0</v>
      </c>
      <c r="H2178" t="s">
        <v>706</v>
      </c>
      <c r="I2178">
        <v>34.161000000000001</v>
      </c>
      <c r="J2178">
        <v>119.95050000000001</v>
      </c>
      <c r="K2178" s="11">
        <v>0.24863816088712501</v>
      </c>
      <c r="L2178" s="42">
        <v>778000</v>
      </c>
      <c r="M2178">
        <v>0.3195863250477185</v>
      </c>
      <c r="N2178">
        <v>2.954544029</v>
      </c>
      <c r="O2178" s="11">
        <v>1.9323376800000001</v>
      </c>
      <c r="P2178" s="11">
        <v>0.26252696199999997</v>
      </c>
      <c r="Q2178" s="12">
        <v>1.9834465999999997</v>
      </c>
      <c r="R2178">
        <v>4.1461999999999999E-2</v>
      </c>
      <c r="S2178">
        <v>2.0249085999999998</v>
      </c>
      <c r="T2178" s="42">
        <v>15.020899999999999</v>
      </c>
      <c r="U2178">
        <v>33.4636</v>
      </c>
    </row>
    <row r="2179" spans="1:21" x14ac:dyDescent="0.2">
      <c r="A2179">
        <v>4219</v>
      </c>
      <c r="B2179">
        <v>2010</v>
      </c>
      <c r="C2179" t="s">
        <v>1094</v>
      </c>
      <c r="D2179" s="40">
        <v>40501</v>
      </c>
      <c r="E2179" t="s">
        <v>1118</v>
      </c>
      <c r="F2179" t="s">
        <v>1117</v>
      </c>
      <c r="G2179">
        <v>0</v>
      </c>
      <c r="H2179" t="s">
        <v>706</v>
      </c>
      <c r="I2179">
        <v>34.201000000000001</v>
      </c>
      <c r="J2179">
        <v>119.9277</v>
      </c>
      <c r="K2179" s="11">
        <v>0.35350899984485201</v>
      </c>
      <c r="L2179" s="42">
        <v>732000</v>
      </c>
      <c r="M2179">
        <v>0.48293579213777593</v>
      </c>
      <c r="N2179">
        <v>4.3351720790000003</v>
      </c>
      <c r="O2179" s="11">
        <v>0.83416840000000003</v>
      </c>
      <c r="P2179" s="11">
        <v>0.21470977899999999</v>
      </c>
      <c r="Q2179" s="12">
        <v>0.57133429999999996</v>
      </c>
      <c r="R2179">
        <v>3.5945999999999999E-2</v>
      </c>
      <c r="S2179">
        <v>0.6072803</v>
      </c>
      <c r="T2179" s="42">
        <v>14.9185</v>
      </c>
      <c r="U2179">
        <v>33.489800000000002</v>
      </c>
    </row>
    <row r="2180" spans="1:21" x14ac:dyDescent="0.2">
      <c r="A2180">
        <v>4220</v>
      </c>
      <c r="B2180">
        <v>2010</v>
      </c>
      <c r="C2180" t="s">
        <v>1094</v>
      </c>
      <c r="D2180" s="40">
        <v>40501</v>
      </c>
      <c r="E2180" t="s">
        <v>1116</v>
      </c>
      <c r="F2180" t="s">
        <v>1117</v>
      </c>
      <c r="G2180">
        <v>0</v>
      </c>
      <c r="H2180" t="s">
        <v>706</v>
      </c>
      <c r="I2180">
        <v>34.250100000000003</v>
      </c>
      <c r="J2180">
        <v>119.9106</v>
      </c>
      <c r="K2180" s="11">
        <v>9.1177914481245501E-2</v>
      </c>
      <c r="L2180" s="42">
        <v>571000</v>
      </c>
      <c r="M2180">
        <v>0.15968111117556127</v>
      </c>
      <c r="N2180">
        <v>0.92699312</v>
      </c>
      <c r="O2180" s="11">
        <v>0.11914136</v>
      </c>
      <c r="P2180" s="11">
        <v>0.16810134600000001</v>
      </c>
      <c r="Q2180" s="12">
        <v>9.437580000000001E-2</v>
      </c>
      <c r="R2180">
        <v>6.0776999999999998E-2</v>
      </c>
      <c r="S2180">
        <v>0.15515280000000001</v>
      </c>
      <c r="T2180" s="42">
        <v>15.579800000000001</v>
      </c>
      <c r="U2180">
        <v>33.935299999999998</v>
      </c>
    </row>
    <row r="2181" spans="1:21" x14ac:dyDescent="0.2">
      <c r="A2181">
        <v>4221</v>
      </c>
      <c r="B2181">
        <v>2010</v>
      </c>
      <c r="C2181" t="s">
        <v>1094</v>
      </c>
      <c r="D2181" s="40">
        <v>40501</v>
      </c>
      <c r="E2181" t="s">
        <v>1121</v>
      </c>
      <c r="F2181" t="s">
        <v>1117</v>
      </c>
      <c r="G2181">
        <v>0</v>
      </c>
      <c r="H2181" t="s">
        <v>706</v>
      </c>
      <c r="I2181">
        <v>34.300899999999999</v>
      </c>
      <c r="J2181">
        <v>119.8813</v>
      </c>
      <c r="K2181" s="11">
        <v>0.20690721227030701</v>
      </c>
      <c r="L2181" s="42">
        <v>480000</v>
      </c>
      <c r="M2181">
        <v>0.43105669222980625</v>
      </c>
      <c r="N2181">
        <v>1.39048968</v>
      </c>
      <c r="O2181" s="11">
        <v>1.046448E-2</v>
      </c>
      <c r="P2181" s="11">
        <v>6.4250380999999995E-2</v>
      </c>
      <c r="Q2181" s="12">
        <v>3.8771099999999996E-2</v>
      </c>
      <c r="R2181">
        <v>0</v>
      </c>
      <c r="S2181">
        <v>3.5707099999999999E-2</v>
      </c>
      <c r="T2181" s="42">
        <v>15.3794</v>
      </c>
      <c r="U2181">
        <v>34.209899999999998</v>
      </c>
    </row>
    <row r="2182" spans="1:21" x14ac:dyDescent="0.2">
      <c r="A2182">
        <v>4222</v>
      </c>
      <c r="B2182">
        <v>2010</v>
      </c>
      <c r="C2182" t="s">
        <v>1094</v>
      </c>
      <c r="D2182" s="40">
        <v>40501</v>
      </c>
      <c r="E2182" t="s">
        <v>1120</v>
      </c>
      <c r="F2182" t="s">
        <v>1117</v>
      </c>
      <c r="G2182">
        <v>0</v>
      </c>
      <c r="H2182" t="s">
        <v>706</v>
      </c>
      <c r="I2182">
        <v>34.340200000000003</v>
      </c>
      <c r="J2182">
        <v>119.86150000000001</v>
      </c>
      <c r="K2182" s="11">
        <v>0.34128469801731504</v>
      </c>
      <c r="L2182" s="42">
        <v>269000</v>
      </c>
      <c r="M2182">
        <v>1.2687163495067471</v>
      </c>
      <c r="N2182">
        <v>2.0610804470000001</v>
      </c>
      <c r="O2182" s="11">
        <v>3.0043520000000001E-3</v>
      </c>
      <c r="P2182" s="11">
        <v>0.100620218</v>
      </c>
      <c r="Q2182" s="12">
        <v>3.8489399999999993E-2</v>
      </c>
      <c r="R2182">
        <v>5.0200000000000002E-3</v>
      </c>
      <c r="S2182">
        <v>4.3509399999999997E-2</v>
      </c>
      <c r="T2182" s="42">
        <v>15.4374</v>
      </c>
      <c r="U2182">
        <v>34.200000000000003</v>
      </c>
    </row>
    <row r="2183" spans="1:21" x14ac:dyDescent="0.2">
      <c r="A2183">
        <v>4223</v>
      </c>
      <c r="B2183">
        <v>2010</v>
      </c>
      <c r="C2183" t="s">
        <v>1094</v>
      </c>
      <c r="D2183" s="40">
        <v>40501</v>
      </c>
      <c r="E2183" t="s">
        <v>1119</v>
      </c>
      <c r="F2183" t="s">
        <v>1117</v>
      </c>
      <c r="G2183">
        <v>0</v>
      </c>
      <c r="H2183" t="s">
        <v>706</v>
      </c>
      <c r="I2183">
        <v>34.3902</v>
      </c>
      <c r="J2183">
        <v>119.8408</v>
      </c>
      <c r="K2183" s="11">
        <v>5.9101587612967001E-2</v>
      </c>
      <c r="L2183" s="42">
        <v>334000</v>
      </c>
      <c r="M2183">
        <v>0.17695086111666769</v>
      </c>
      <c r="N2183">
        <v>1.065055925</v>
      </c>
      <c r="O2183" s="11">
        <v>0.19835920000000001</v>
      </c>
      <c r="P2183" s="11">
        <v>4.4358224000000002E-2</v>
      </c>
      <c r="Q2183" s="12">
        <v>3.0862800000000003E-2</v>
      </c>
      <c r="R2183">
        <v>2.2957999999999999E-2</v>
      </c>
      <c r="S2183">
        <v>5.3820800000000002E-2</v>
      </c>
      <c r="T2183" s="42">
        <v>15.488200000000001</v>
      </c>
      <c r="U2183">
        <v>34.143099999999997</v>
      </c>
    </row>
    <row r="2184" spans="1:21" x14ac:dyDescent="0.2">
      <c r="A2184">
        <v>4224</v>
      </c>
      <c r="B2184">
        <v>2010</v>
      </c>
      <c r="C2184" t="s">
        <v>1094</v>
      </c>
      <c r="D2184" s="40">
        <v>40501</v>
      </c>
      <c r="E2184" t="s">
        <v>1116</v>
      </c>
      <c r="F2184" t="s">
        <v>1117</v>
      </c>
      <c r="G2184">
        <v>10</v>
      </c>
      <c r="H2184" t="s">
        <v>1082</v>
      </c>
      <c r="I2184">
        <v>34.250100000000003</v>
      </c>
      <c r="J2184">
        <v>119.9106</v>
      </c>
      <c r="K2184" s="11">
        <v>0.231730594934314</v>
      </c>
      <c r="L2184" s="42">
        <v>206000</v>
      </c>
      <c r="M2184">
        <v>1.1249058006520098</v>
      </c>
      <c r="N2184">
        <v>2.8204258750000002</v>
      </c>
      <c r="O2184" s="11">
        <v>4.0520188800000003</v>
      </c>
      <c r="P2184" s="11">
        <v>0.42021178399999998</v>
      </c>
      <c r="Q2184" s="12">
        <v>4.1105903000000001</v>
      </c>
      <c r="R2184">
        <v>0.22906699999999999</v>
      </c>
      <c r="S2184">
        <v>4.3396572999999998</v>
      </c>
      <c r="T2184" s="42">
        <v>14.6492</v>
      </c>
      <c r="U2184">
        <v>33.8887</v>
      </c>
    </row>
    <row r="2185" spans="1:21" x14ac:dyDescent="0.2">
      <c r="A2185">
        <v>4225</v>
      </c>
      <c r="B2185">
        <v>2010</v>
      </c>
      <c r="C2185" t="s">
        <v>1094</v>
      </c>
      <c r="D2185" s="40">
        <v>40501</v>
      </c>
      <c r="E2185" t="s">
        <v>1116</v>
      </c>
      <c r="F2185" t="s">
        <v>1117</v>
      </c>
      <c r="G2185">
        <v>20</v>
      </c>
      <c r="H2185" t="s">
        <v>1082</v>
      </c>
      <c r="I2185">
        <v>34.250100000000003</v>
      </c>
      <c r="J2185">
        <v>119.9106</v>
      </c>
      <c r="K2185" s="11">
        <v>7.5384972521940097E-2</v>
      </c>
      <c r="L2185" s="42">
        <v>98000</v>
      </c>
      <c r="M2185">
        <v>0.76923441348918464</v>
      </c>
      <c r="N2185">
        <v>1.913156013</v>
      </c>
      <c r="O2185" s="11">
        <v>7.5550165600000003</v>
      </c>
      <c r="P2185" s="11">
        <v>0.71741923399999996</v>
      </c>
      <c r="Q2185" s="12">
        <v>9.2619527000000001</v>
      </c>
      <c r="R2185">
        <v>0.48183300000000001</v>
      </c>
      <c r="S2185">
        <v>9.7437857000000001</v>
      </c>
      <c r="T2185" s="42">
        <v>13.2621</v>
      </c>
      <c r="U2185">
        <v>33.9148</v>
      </c>
    </row>
    <row r="2186" spans="1:21" x14ac:dyDescent="0.2">
      <c r="A2186">
        <v>4226</v>
      </c>
      <c r="B2186">
        <v>2010</v>
      </c>
      <c r="C2186" t="s">
        <v>1094</v>
      </c>
      <c r="D2186" s="40">
        <v>40501</v>
      </c>
      <c r="E2186" t="s">
        <v>1116</v>
      </c>
      <c r="F2186" t="s">
        <v>1117</v>
      </c>
      <c r="G2186">
        <v>30</v>
      </c>
      <c r="H2186" t="s">
        <v>1082</v>
      </c>
      <c r="I2186">
        <v>34.250100000000003</v>
      </c>
      <c r="J2186">
        <v>119.9106</v>
      </c>
      <c r="K2186" s="11">
        <v>2.1455983941188597E-2</v>
      </c>
      <c r="L2186" s="42">
        <v>102000</v>
      </c>
      <c r="M2186">
        <v>0.21035278373714314</v>
      </c>
      <c r="N2186">
        <v>1.065055925</v>
      </c>
      <c r="O2186" s="11">
        <v>10.4532948</v>
      </c>
      <c r="P2186" s="11">
        <v>0.61483697299999995</v>
      </c>
      <c r="Q2186" s="12">
        <v>12.550042999999999</v>
      </c>
      <c r="R2186">
        <v>0.43241000000000002</v>
      </c>
      <c r="S2186">
        <v>12.982453</v>
      </c>
      <c r="T2186" s="42">
        <v>12.6038</v>
      </c>
      <c r="U2186">
        <v>33.908299999999997</v>
      </c>
    </row>
    <row r="2187" spans="1:21" x14ac:dyDescent="0.2">
      <c r="A2187">
        <v>4227</v>
      </c>
      <c r="B2187">
        <v>2010</v>
      </c>
      <c r="C2187" t="s">
        <v>1094</v>
      </c>
      <c r="D2187" s="40">
        <v>40501</v>
      </c>
      <c r="E2187" t="s">
        <v>1116</v>
      </c>
      <c r="F2187" t="s">
        <v>1117</v>
      </c>
      <c r="G2187">
        <v>75</v>
      </c>
      <c r="H2187" t="s">
        <v>1082</v>
      </c>
      <c r="I2187">
        <v>34.250100000000003</v>
      </c>
      <c r="J2187">
        <v>119.9106</v>
      </c>
      <c r="K2187" s="11">
        <v>6.8660560630238896E-3</v>
      </c>
      <c r="L2187" s="42">
        <v>13500</v>
      </c>
      <c r="M2187">
        <v>0.50859674540917699</v>
      </c>
      <c r="N2187">
        <v>0.25541618900000002</v>
      </c>
      <c r="O2187" s="11">
        <v>26.37941696</v>
      </c>
      <c r="P2187" s="11">
        <v>1.5599228190000001</v>
      </c>
      <c r="Q2187" s="12">
        <v>24.433828399999999</v>
      </c>
      <c r="R2187">
        <v>6.0151000000000003E-2</v>
      </c>
      <c r="S2187">
        <v>24.493979400000001</v>
      </c>
      <c r="T2187" s="42">
        <v>10.2174</v>
      </c>
      <c r="U2187">
        <v>34.211100000000002</v>
      </c>
    </row>
    <row r="2188" spans="1:21" x14ac:dyDescent="0.2">
      <c r="A2188">
        <v>4228</v>
      </c>
      <c r="B2188">
        <v>2010</v>
      </c>
      <c r="C2188" t="s">
        <v>1065</v>
      </c>
      <c r="D2188" s="40">
        <v>40528</v>
      </c>
      <c r="E2188" t="s">
        <v>1119</v>
      </c>
      <c r="F2188" t="s">
        <v>1117</v>
      </c>
      <c r="G2188">
        <v>0</v>
      </c>
      <c r="H2188" t="s">
        <v>706</v>
      </c>
      <c r="I2188">
        <v>34.390999999999998</v>
      </c>
      <c r="J2188">
        <v>119.84010000000001</v>
      </c>
      <c r="K2188" s="11">
        <v>0.44292303244429698</v>
      </c>
      <c r="L2188" s="42">
        <v>289000</v>
      </c>
      <c r="M2188">
        <v>0.30192435749440832</v>
      </c>
      <c r="N2188">
        <v>1.913156013</v>
      </c>
      <c r="O2188" s="11">
        <v>3.2738160000000002E-2</v>
      </c>
      <c r="P2188" s="11">
        <v>3.0015679999999999E-2</v>
      </c>
      <c r="Q2188" s="12">
        <v>9.3042699999999992E-2</v>
      </c>
      <c r="R2188">
        <v>7.5144000000000002E-2</v>
      </c>
      <c r="S2188">
        <v>0.16818669999999999</v>
      </c>
      <c r="T2188" s="42">
        <v>13.5215</v>
      </c>
      <c r="U2188">
        <v>33.440600000000003</v>
      </c>
    </row>
    <row r="2189" spans="1:21" x14ac:dyDescent="0.2">
      <c r="A2189">
        <v>4229</v>
      </c>
      <c r="B2189">
        <v>2010</v>
      </c>
      <c r="C2189" t="s">
        <v>1065</v>
      </c>
      <c r="D2189" s="40">
        <v>40528</v>
      </c>
      <c r="E2189" t="s">
        <v>1120</v>
      </c>
      <c r="F2189" t="s">
        <v>1117</v>
      </c>
      <c r="G2189">
        <v>0</v>
      </c>
      <c r="H2189" t="s">
        <v>706</v>
      </c>
      <c r="I2189">
        <v>34.341299999999997</v>
      </c>
      <c r="J2189">
        <v>119.8597</v>
      </c>
      <c r="K2189" s="11">
        <v>0.46815086839987297</v>
      </c>
      <c r="L2189" s="42">
        <v>507000</v>
      </c>
      <c r="M2189">
        <v>0.43147545474642673</v>
      </c>
      <c r="N2189">
        <v>1.065055925</v>
      </c>
      <c r="O2189" s="11">
        <v>0.57977712000000003</v>
      </c>
      <c r="P2189" s="11">
        <v>0.19744349999999999</v>
      </c>
      <c r="Q2189" s="12">
        <v>1.4597144</v>
      </c>
      <c r="R2189">
        <v>0.14032800000000001</v>
      </c>
      <c r="S2189">
        <v>1.6000424</v>
      </c>
      <c r="T2189" s="42">
        <v>12.947900000000001</v>
      </c>
      <c r="U2189">
        <v>33.428600000000003</v>
      </c>
    </row>
    <row r="2190" spans="1:21" x14ac:dyDescent="0.2">
      <c r="A2190">
        <v>4230</v>
      </c>
      <c r="B2190">
        <v>2010</v>
      </c>
      <c r="C2190" t="s">
        <v>1065</v>
      </c>
      <c r="D2190" s="40">
        <v>40528</v>
      </c>
      <c r="E2190" t="s">
        <v>1121</v>
      </c>
      <c r="F2190" t="s">
        <v>1117</v>
      </c>
      <c r="G2190">
        <v>0</v>
      </c>
      <c r="H2190" t="s">
        <v>706</v>
      </c>
      <c r="I2190">
        <v>34.299900000000001</v>
      </c>
      <c r="J2190">
        <v>119.8802</v>
      </c>
      <c r="K2190" s="11">
        <v>0.518549468352132</v>
      </c>
      <c r="L2190" s="42">
        <v>904000</v>
      </c>
      <c r="M2190">
        <v>0.5551921502699485</v>
      </c>
      <c r="N2190">
        <v>8.8360195249999993</v>
      </c>
      <c r="O2190" s="11">
        <v>0.61555104000000005</v>
      </c>
      <c r="P2190" s="11">
        <v>0.19574502999999999</v>
      </c>
      <c r="Q2190" s="12">
        <v>1.0236333000000002</v>
      </c>
      <c r="R2190">
        <v>0.11203200000000001</v>
      </c>
      <c r="S2190">
        <v>1.1356653000000001</v>
      </c>
      <c r="T2190" s="42">
        <v>12.6999</v>
      </c>
      <c r="U2190">
        <v>33.449800000000003</v>
      </c>
    </row>
    <row r="2191" spans="1:21" x14ac:dyDescent="0.2">
      <c r="A2191">
        <v>4231</v>
      </c>
      <c r="B2191">
        <v>2010</v>
      </c>
      <c r="C2191" t="s">
        <v>1065</v>
      </c>
      <c r="D2191" s="40">
        <v>40528</v>
      </c>
      <c r="E2191" t="s">
        <v>1116</v>
      </c>
      <c r="F2191" t="s">
        <v>1117</v>
      </c>
      <c r="G2191">
        <v>0</v>
      </c>
      <c r="H2191" t="s">
        <v>706</v>
      </c>
      <c r="I2191">
        <v>34.249499999999998</v>
      </c>
      <c r="J2191">
        <v>119.9104</v>
      </c>
      <c r="K2191" s="11">
        <v>0.29210990644361401</v>
      </c>
      <c r="L2191" s="42">
        <v>238000</v>
      </c>
      <c r="M2191">
        <v>1.2273525480824119</v>
      </c>
      <c r="N2191">
        <v>8.1555671279999995</v>
      </c>
      <c r="O2191" s="11">
        <v>1.0717324800000001</v>
      </c>
      <c r="P2191" s="11">
        <v>0.35413244999999999</v>
      </c>
      <c r="Q2191" s="12">
        <v>2.0498893000000002</v>
      </c>
      <c r="R2191">
        <v>0.138905</v>
      </c>
      <c r="S2191">
        <v>2.1887943000000001</v>
      </c>
      <c r="T2191" s="42">
        <v>12.4818</v>
      </c>
      <c r="U2191">
        <v>33.453499999999998</v>
      </c>
    </row>
    <row r="2192" spans="1:21" x14ac:dyDescent="0.2">
      <c r="A2192">
        <v>4232</v>
      </c>
      <c r="B2192">
        <v>2010</v>
      </c>
      <c r="C2192" t="s">
        <v>1065</v>
      </c>
      <c r="D2192" s="40">
        <v>40528</v>
      </c>
      <c r="E2192" t="s">
        <v>1118</v>
      </c>
      <c r="F2192" t="s">
        <v>1117</v>
      </c>
      <c r="G2192">
        <v>0</v>
      </c>
      <c r="H2192" t="s">
        <v>706</v>
      </c>
      <c r="I2192">
        <v>34.200400000000002</v>
      </c>
      <c r="J2192">
        <v>119.9301</v>
      </c>
      <c r="K2192" s="11">
        <v>1.3287322562978299</v>
      </c>
      <c r="L2192" s="42">
        <v>934000</v>
      </c>
      <c r="M2192">
        <v>1.4698365667011393</v>
      </c>
      <c r="N2192">
        <v>5.7296064109999998</v>
      </c>
      <c r="O2192" s="11">
        <v>1.8074108</v>
      </c>
      <c r="P2192" s="11">
        <v>0.16676434000000001</v>
      </c>
      <c r="Q2192" s="12">
        <v>1.1621638000000001</v>
      </c>
      <c r="R2192">
        <v>8.3540000000000003E-2</v>
      </c>
      <c r="S2192">
        <v>1.2457038</v>
      </c>
      <c r="T2192" s="42">
        <v>13.0471</v>
      </c>
      <c r="U2192">
        <v>33.4435</v>
      </c>
    </row>
    <row r="2193" spans="1:21" x14ac:dyDescent="0.2">
      <c r="A2193">
        <v>4233</v>
      </c>
      <c r="B2193">
        <v>2010</v>
      </c>
      <c r="C2193" t="s">
        <v>1065</v>
      </c>
      <c r="D2193" s="40">
        <v>40528</v>
      </c>
      <c r="E2193" t="s">
        <v>1122</v>
      </c>
      <c r="F2193" t="s">
        <v>1117</v>
      </c>
      <c r="G2193">
        <v>0</v>
      </c>
      <c r="H2193" t="s">
        <v>706</v>
      </c>
      <c r="I2193">
        <v>34.160400000000003</v>
      </c>
      <c r="J2193">
        <v>119.94970000000001</v>
      </c>
      <c r="K2193" s="11">
        <v>0.212414505059355</v>
      </c>
      <c r="L2193" s="42">
        <v>1085000</v>
      </c>
      <c r="M2193">
        <v>0.41896352082713018</v>
      </c>
      <c r="N2193">
        <v>8.6979567200000005</v>
      </c>
      <c r="O2193" s="11">
        <v>2.9883859199999998</v>
      </c>
      <c r="P2193" s="11">
        <v>0.39308377</v>
      </c>
      <c r="Q2193" s="12">
        <v>4.3334113000000007</v>
      </c>
      <c r="R2193">
        <v>0.209229</v>
      </c>
      <c r="S2193">
        <v>4.5426403000000004</v>
      </c>
      <c r="T2193" s="42">
        <v>12.235900000000001</v>
      </c>
      <c r="U2193">
        <v>33.464399999999998</v>
      </c>
    </row>
    <row r="2194" spans="1:21" x14ac:dyDescent="0.2">
      <c r="A2194">
        <v>4234</v>
      </c>
      <c r="B2194">
        <v>2010</v>
      </c>
      <c r="C2194" t="s">
        <v>1065</v>
      </c>
      <c r="D2194" s="40">
        <v>40528</v>
      </c>
      <c r="E2194" t="s">
        <v>1123</v>
      </c>
      <c r="F2194" t="s">
        <v>1117</v>
      </c>
      <c r="G2194">
        <v>0</v>
      </c>
      <c r="H2194" t="s">
        <v>706</v>
      </c>
      <c r="I2194">
        <v>34.079599999999999</v>
      </c>
      <c r="J2194">
        <v>120.0291</v>
      </c>
      <c r="K2194" s="11">
        <v>0.22747029739451499</v>
      </c>
      <c r="L2194" s="42">
        <v>1467000</v>
      </c>
      <c r="M2194">
        <v>0.7870944546523011</v>
      </c>
      <c r="N2194">
        <v>9.2364016590000002</v>
      </c>
      <c r="O2194" s="11">
        <v>2.1643325600000001</v>
      </c>
      <c r="P2194" s="11">
        <v>0.38000914000000002</v>
      </c>
      <c r="Q2194" s="12">
        <v>2.9316268999999999</v>
      </c>
      <c r="R2194">
        <v>0.168876</v>
      </c>
      <c r="S2194">
        <v>3.1005029</v>
      </c>
      <c r="T2194" s="42">
        <v>12.3969</v>
      </c>
      <c r="U2194">
        <v>4.4446000000000003</v>
      </c>
    </row>
    <row r="2195" spans="1:21" x14ac:dyDescent="0.2">
      <c r="A2195">
        <v>4235</v>
      </c>
      <c r="B2195">
        <v>2010</v>
      </c>
      <c r="C2195" t="s">
        <v>1065</v>
      </c>
      <c r="D2195" s="40">
        <v>40528</v>
      </c>
      <c r="E2195" t="s">
        <v>1116</v>
      </c>
      <c r="F2195" t="s">
        <v>1117</v>
      </c>
      <c r="G2195">
        <v>10</v>
      </c>
      <c r="H2195" t="s">
        <v>1082</v>
      </c>
      <c r="I2195">
        <v>34.249499999999998</v>
      </c>
      <c r="J2195">
        <v>119.9104</v>
      </c>
      <c r="K2195" s="11">
        <v>0.132856417871306</v>
      </c>
      <c r="L2195" s="42">
        <v>222000</v>
      </c>
      <c r="M2195">
        <v>0.59845233275363074</v>
      </c>
      <c r="N2195">
        <v>7.2680205239999998</v>
      </c>
      <c r="O2195" s="11">
        <v>1.8878527199999999</v>
      </c>
      <c r="P2195" s="11">
        <v>0.49628109999999998</v>
      </c>
      <c r="Q2195" s="12">
        <v>3.2619910999999999</v>
      </c>
      <c r="R2195">
        <v>0.17810599999999999</v>
      </c>
      <c r="S2195">
        <v>3.4400971</v>
      </c>
      <c r="T2195" s="42">
        <v>12.357699999999999</v>
      </c>
      <c r="U2195">
        <v>33.462499999999999</v>
      </c>
    </row>
    <row r="2196" spans="1:21" x14ac:dyDescent="0.2">
      <c r="A2196">
        <v>4236</v>
      </c>
      <c r="B2196">
        <v>2010</v>
      </c>
      <c r="C2196" t="s">
        <v>1065</v>
      </c>
      <c r="D2196" s="40">
        <v>40528</v>
      </c>
      <c r="E2196" t="s">
        <v>1116</v>
      </c>
      <c r="F2196" t="s">
        <v>1117</v>
      </c>
      <c r="G2196">
        <v>20</v>
      </c>
      <c r="H2196" t="s">
        <v>1082</v>
      </c>
      <c r="I2196">
        <v>34.249499999999998</v>
      </c>
      <c r="J2196">
        <v>119.9104</v>
      </c>
      <c r="K2196" s="11">
        <v>0.13677320419899602</v>
      </c>
      <c r="L2196" s="42">
        <v>147000</v>
      </c>
      <c r="M2196">
        <v>0.93042996053738791</v>
      </c>
      <c r="N2196">
        <v>3.9347899449999999</v>
      </c>
      <c r="O2196" s="11">
        <v>3.9107421599999999</v>
      </c>
      <c r="P2196" s="11">
        <v>0.47875223</v>
      </c>
      <c r="Q2196" s="12">
        <v>5.5499596000000002</v>
      </c>
      <c r="R2196">
        <v>0.22405700000000001</v>
      </c>
      <c r="S2196">
        <v>5.7740166000000004</v>
      </c>
      <c r="T2196" s="42">
        <v>12.161799999999999</v>
      </c>
      <c r="U2196">
        <v>33.446199999999997</v>
      </c>
    </row>
    <row r="2197" spans="1:21" x14ac:dyDescent="0.2">
      <c r="A2197">
        <v>4237</v>
      </c>
      <c r="B2197">
        <v>2010</v>
      </c>
      <c r="C2197" t="s">
        <v>1065</v>
      </c>
      <c r="D2197" s="40">
        <v>40528</v>
      </c>
      <c r="E2197" t="s">
        <v>1116</v>
      </c>
      <c r="F2197" t="s">
        <v>1117</v>
      </c>
      <c r="G2197">
        <v>30</v>
      </c>
      <c r="H2197" t="s">
        <v>1082</v>
      </c>
      <c r="I2197">
        <v>34.249499999999998</v>
      </c>
      <c r="J2197">
        <v>119.9104</v>
      </c>
      <c r="K2197" s="11">
        <v>5.21282949297193E-2</v>
      </c>
      <c r="L2197" s="42">
        <v>46000</v>
      </c>
      <c r="M2197">
        <v>1.1332238028199848</v>
      </c>
      <c r="N2197">
        <v>2.0512188180000002</v>
      </c>
      <c r="O2197" s="11">
        <v>9.9454898400000005</v>
      </c>
      <c r="P2197" s="11">
        <v>0.76910718</v>
      </c>
      <c r="Q2197" s="12">
        <v>11.1355225</v>
      </c>
      <c r="R2197">
        <v>0.23202600000000001</v>
      </c>
      <c r="S2197">
        <v>11.3675485</v>
      </c>
      <c r="T2197" s="42">
        <v>11.6</v>
      </c>
      <c r="U2197">
        <v>33.3996</v>
      </c>
    </row>
    <row r="2198" spans="1:21" x14ac:dyDescent="0.2">
      <c r="A2198">
        <v>4238</v>
      </c>
      <c r="B2198">
        <v>2010</v>
      </c>
      <c r="C2198" t="s">
        <v>1065</v>
      </c>
      <c r="D2198" s="40">
        <v>40528</v>
      </c>
      <c r="E2198" t="s">
        <v>1116</v>
      </c>
      <c r="F2198" t="s">
        <v>1117</v>
      </c>
      <c r="G2198">
        <v>75</v>
      </c>
      <c r="H2198" t="s">
        <v>1082</v>
      </c>
      <c r="I2198">
        <v>34.249499999999998</v>
      </c>
      <c r="J2198">
        <v>119.9104</v>
      </c>
      <c r="K2198" s="11">
        <v>8.4356475382262285E-3</v>
      </c>
      <c r="L2198" s="42">
        <v>2700</v>
      </c>
      <c r="M2198">
        <v>3.1243139030467515</v>
      </c>
      <c r="N2198">
        <v>0.19526025299999999</v>
      </c>
      <c r="O2198" s="11">
        <v>25.134148</v>
      </c>
      <c r="P2198" s="11">
        <v>1.3730699200000001</v>
      </c>
      <c r="Q2198" s="12">
        <v>23.872464599999997</v>
      </c>
      <c r="R2198">
        <v>0.107465</v>
      </c>
      <c r="S2198">
        <v>23.979929599999998</v>
      </c>
      <c r="T2198" s="42">
        <v>10.1585</v>
      </c>
      <c r="U2198">
        <v>33.674399999999999</v>
      </c>
    </row>
    <row r="2199" spans="1:21" x14ac:dyDescent="0.2">
      <c r="A2199">
        <v>4239</v>
      </c>
      <c r="B2199">
        <v>2011</v>
      </c>
      <c r="C2199" t="s">
        <v>1066</v>
      </c>
      <c r="D2199" s="40">
        <v>40646</v>
      </c>
      <c r="E2199" t="s">
        <v>1119</v>
      </c>
      <c r="F2199" t="s">
        <v>1117</v>
      </c>
      <c r="G2199">
        <v>0</v>
      </c>
      <c r="H2199" t="s">
        <v>706</v>
      </c>
      <c r="I2199">
        <v>34.390799999999999</v>
      </c>
      <c r="J2199">
        <v>119.84050000000001</v>
      </c>
      <c r="K2199" s="11">
        <v>1.6011888500699328E-2</v>
      </c>
      <c r="L2199">
        <v>1040000</v>
      </c>
      <c r="M2199">
        <v>8.0059442503496641</v>
      </c>
      <c r="N2199">
        <v>11.390181419999999</v>
      </c>
      <c r="O2199" s="11">
        <v>5.9710944799999996</v>
      </c>
      <c r="P2199" s="11">
        <v>0.32902691000000001</v>
      </c>
      <c r="Q2199" s="12">
        <v>3.4774562000000002</v>
      </c>
      <c r="R2199">
        <v>0.24391199999999999</v>
      </c>
      <c r="S2199">
        <v>3.7213682000000001</v>
      </c>
      <c r="T2199" s="42">
        <v>13.7075</v>
      </c>
      <c r="U2199">
        <v>33.477699999999999</v>
      </c>
    </row>
    <row r="2200" spans="1:21" x14ac:dyDescent="0.2">
      <c r="A2200">
        <v>4240</v>
      </c>
      <c r="B2200">
        <v>2011</v>
      </c>
      <c r="C2200" t="s">
        <v>1066</v>
      </c>
      <c r="D2200" s="40">
        <v>40646</v>
      </c>
      <c r="E2200" t="s">
        <v>1120</v>
      </c>
      <c r="F2200" t="s">
        <v>1117</v>
      </c>
      <c r="G2200">
        <v>0</v>
      </c>
      <c r="H2200" t="s">
        <v>706</v>
      </c>
      <c r="I2200">
        <v>34.339300000000001</v>
      </c>
      <c r="J2200">
        <v>119.85899999999999</v>
      </c>
      <c r="K2200" s="11">
        <v>1.9294980224170361E-3</v>
      </c>
      <c r="L2200">
        <v>582000</v>
      </c>
      <c r="M2200">
        <v>3.163111512159076E-2</v>
      </c>
      <c r="N2200">
        <v>5.0116798239999998</v>
      </c>
      <c r="O2200" s="11">
        <v>1.48531656</v>
      </c>
      <c r="P2200" s="11">
        <v>0.29562399</v>
      </c>
      <c r="Q2200" s="12">
        <v>2.9215713999999999</v>
      </c>
      <c r="R2200">
        <v>0.19805500000000001</v>
      </c>
      <c r="S2200">
        <v>3.1196264</v>
      </c>
      <c r="T2200" s="42">
        <v>13.406499999999999</v>
      </c>
      <c r="U2200">
        <v>33.502099999999999</v>
      </c>
    </row>
    <row r="2201" spans="1:21" x14ac:dyDescent="0.2">
      <c r="A2201">
        <v>4241</v>
      </c>
      <c r="B2201">
        <v>2011</v>
      </c>
      <c r="C2201" t="s">
        <v>1066</v>
      </c>
      <c r="D2201" s="40">
        <v>40646</v>
      </c>
      <c r="E2201" t="s">
        <v>1121</v>
      </c>
      <c r="F2201" t="s">
        <v>1117</v>
      </c>
      <c r="G2201">
        <v>0</v>
      </c>
      <c r="H2201" t="s">
        <v>706</v>
      </c>
      <c r="I2201">
        <v>34.299999999999997</v>
      </c>
      <c r="J2201">
        <v>119.879</v>
      </c>
      <c r="K2201" s="11">
        <v>6.7029839824085807E-3</v>
      </c>
      <c r="L2201">
        <v>19200</v>
      </c>
      <c r="M2201">
        <v>0.34911374908378029</v>
      </c>
      <c r="N2201">
        <v>0.52759714800000002</v>
      </c>
      <c r="O2201" s="11">
        <v>4.3342260000000001</v>
      </c>
      <c r="P2201" s="11">
        <v>0.47875901999999998</v>
      </c>
      <c r="Q2201" s="12">
        <v>5.3661766999999996</v>
      </c>
      <c r="R2201">
        <v>0.15909799999999999</v>
      </c>
      <c r="S2201">
        <v>5.5252746999999998</v>
      </c>
      <c r="T2201" s="42">
        <v>13.065</v>
      </c>
      <c r="U2201">
        <v>33.484400000000001</v>
      </c>
    </row>
    <row r="2202" spans="1:21" x14ac:dyDescent="0.2">
      <c r="A2202">
        <v>4242</v>
      </c>
      <c r="B2202">
        <v>2011</v>
      </c>
      <c r="C2202" t="s">
        <v>1066</v>
      </c>
      <c r="D2202" s="40">
        <v>40646</v>
      </c>
      <c r="E2202" t="s">
        <v>1116</v>
      </c>
      <c r="F2202" t="s">
        <v>1117</v>
      </c>
      <c r="G2202">
        <v>0</v>
      </c>
      <c r="H2202" t="s">
        <v>706</v>
      </c>
      <c r="I2202">
        <v>34.249200000000002</v>
      </c>
      <c r="J2202">
        <v>119.9055</v>
      </c>
      <c r="K2202" s="11">
        <v>25.917383398727775</v>
      </c>
      <c r="L2202">
        <v>61000</v>
      </c>
      <c r="M2202">
        <v>44.531586595752188</v>
      </c>
      <c r="N2202">
        <v>0.88754660399999996</v>
      </c>
      <c r="O2202" s="11">
        <v>6.3327399199999999</v>
      </c>
      <c r="P2202" s="11">
        <v>0.58219303</v>
      </c>
      <c r="Q2202" s="12">
        <v>6.2845601000000002</v>
      </c>
      <c r="R2202">
        <v>0.176038</v>
      </c>
      <c r="S2202">
        <v>6.4605981000000003</v>
      </c>
      <c r="T2202" s="42">
        <v>12.519600000000001</v>
      </c>
      <c r="U2202">
        <v>33.520200000000003</v>
      </c>
    </row>
    <row r="2203" spans="1:21" x14ac:dyDescent="0.2">
      <c r="A2203">
        <v>4243</v>
      </c>
      <c r="B2203">
        <v>2011</v>
      </c>
      <c r="C2203" t="s">
        <v>1066</v>
      </c>
      <c r="D2203" s="40">
        <v>40646</v>
      </c>
      <c r="E2203" t="s">
        <v>1118</v>
      </c>
      <c r="F2203" t="s">
        <v>1117</v>
      </c>
      <c r="G2203">
        <v>0</v>
      </c>
      <c r="H2203" t="s">
        <v>706</v>
      </c>
      <c r="I2203">
        <v>34.198599999999999</v>
      </c>
      <c r="J2203">
        <v>119.9288</v>
      </c>
      <c r="K2203" s="11">
        <v>23.602403352072766</v>
      </c>
      <c r="L2203">
        <v>2000</v>
      </c>
      <c r="M2203">
        <v>22.694618607762276</v>
      </c>
      <c r="N2203">
        <v>0.87768497499999998</v>
      </c>
      <c r="O2203" s="11">
        <v>12.634364079999999</v>
      </c>
      <c r="P2203" s="11">
        <v>0.92527329999999997</v>
      </c>
      <c r="Q2203" s="12">
        <v>11.6138946</v>
      </c>
      <c r="R2203">
        <v>0.23314499999999999</v>
      </c>
      <c r="S2203">
        <v>11.8470396</v>
      </c>
      <c r="T2203" s="42">
        <v>11.584300000000001</v>
      </c>
      <c r="U2203">
        <v>33.619300000000003</v>
      </c>
    </row>
    <row r="2204" spans="1:21" x14ac:dyDescent="0.2">
      <c r="A2204">
        <v>4244</v>
      </c>
      <c r="B2204">
        <v>2011</v>
      </c>
      <c r="C2204" t="s">
        <v>1066</v>
      </c>
      <c r="D2204" s="40">
        <v>40646</v>
      </c>
      <c r="E2204" t="s">
        <v>1116</v>
      </c>
      <c r="F2204" t="s">
        <v>1117</v>
      </c>
      <c r="G2204">
        <v>10</v>
      </c>
      <c r="H2204" t="s">
        <v>1082</v>
      </c>
      <c r="I2204">
        <v>34.249200000000002</v>
      </c>
      <c r="J2204">
        <v>119.9055</v>
      </c>
      <c r="K2204" s="11">
        <v>1.3030699548589725E-3</v>
      </c>
      <c r="L2204" s="42">
        <v>21600</v>
      </c>
      <c r="M2204">
        <v>6.0327312724952432E-2</v>
      </c>
      <c r="N2204">
        <v>1.5285524850000001</v>
      </c>
      <c r="O2204" s="11">
        <v>9.6136216799999996</v>
      </c>
      <c r="P2204" s="11">
        <v>0.70982466</v>
      </c>
      <c r="Q2204" s="12">
        <v>8.3122534000000012</v>
      </c>
      <c r="R2204">
        <v>0.18332599999999999</v>
      </c>
      <c r="S2204">
        <v>8.4955794000000004</v>
      </c>
      <c r="T2204" s="42">
        <v>11.844099999999999</v>
      </c>
      <c r="U2204">
        <v>33.591200000000001</v>
      </c>
    </row>
    <row r="2205" spans="1:21" x14ac:dyDescent="0.2">
      <c r="A2205">
        <v>4245</v>
      </c>
      <c r="B2205">
        <v>2011</v>
      </c>
      <c r="C2205" t="s">
        <v>1066</v>
      </c>
      <c r="D2205" s="40">
        <v>40646</v>
      </c>
      <c r="E2205" t="s">
        <v>1116</v>
      </c>
      <c r="F2205" t="s">
        <v>1117</v>
      </c>
      <c r="G2205">
        <v>20</v>
      </c>
      <c r="H2205" t="s">
        <v>1082</v>
      </c>
      <c r="I2205">
        <v>34.249200000000002</v>
      </c>
      <c r="J2205">
        <v>119.9055</v>
      </c>
      <c r="K2205" s="11">
        <v>2.013683531465733E-3</v>
      </c>
      <c r="L2205" s="42">
        <v>19800</v>
      </c>
      <c r="M2205">
        <v>0.1017011884578653</v>
      </c>
      <c r="N2205">
        <v>0.56309901200000001</v>
      </c>
      <c r="O2205" s="11">
        <v>18.02607248</v>
      </c>
      <c r="P2205" s="11">
        <v>1.2318253100000001</v>
      </c>
      <c r="Q2205" s="12">
        <v>16.746114599999999</v>
      </c>
      <c r="R2205">
        <v>0.24348</v>
      </c>
      <c r="S2205">
        <v>16.9895946</v>
      </c>
      <c r="T2205" s="42">
        <v>11.0329</v>
      </c>
      <c r="U2205">
        <v>33.665399999999998</v>
      </c>
    </row>
    <row r="2206" spans="1:21" x14ac:dyDescent="0.2">
      <c r="A2206">
        <v>4246</v>
      </c>
      <c r="B2206">
        <v>2011</v>
      </c>
      <c r="C2206" t="s">
        <v>1066</v>
      </c>
      <c r="D2206" s="40">
        <v>40646</v>
      </c>
      <c r="E2206" t="s">
        <v>1116</v>
      </c>
      <c r="F2206" t="s">
        <v>1117</v>
      </c>
      <c r="G2206">
        <v>30</v>
      </c>
      <c r="H2206" t="s">
        <v>1082</v>
      </c>
      <c r="I2206">
        <v>34.249200000000002</v>
      </c>
      <c r="J2206">
        <v>119.9055</v>
      </c>
      <c r="K2206" s="11">
        <v>4.1898202341448983E-3</v>
      </c>
      <c r="L2206" s="42">
        <v>900</v>
      </c>
      <c r="M2206">
        <v>4.6553558157165531</v>
      </c>
      <c r="N2206">
        <v>0.58578075900000004</v>
      </c>
      <c r="O2206" s="11">
        <v>21.042389679999999</v>
      </c>
      <c r="P2206" s="11">
        <v>1.3826282999999999</v>
      </c>
      <c r="Q2206" s="12">
        <v>19.433157999999999</v>
      </c>
      <c r="R2206">
        <v>0.29088700000000001</v>
      </c>
      <c r="S2206">
        <v>19.724045</v>
      </c>
      <c r="T2206" s="42">
        <v>10.653600000000001</v>
      </c>
      <c r="U2206">
        <v>33.692100000000003</v>
      </c>
    </row>
    <row r="2207" spans="1:21" x14ac:dyDescent="0.2">
      <c r="A2207">
        <v>4247</v>
      </c>
      <c r="B2207">
        <v>2011</v>
      </c>
      <c r="C2207" t="s">
        <v>1066</v>
      </c>
      <c r="D2207" s="40">
        <v>40646</v>
      </c>
      <c r="E2207" t="s">
        <v>1116</v>
      </c>
      <c r="F2207" t="s">
        <v>1117</v>
      </c>
      <c r="G2207">
        <v>75</v>
      </c>
      <c r="H2207" t="s">
        <v>1082</v>
      </c>
      <c r="I2207">
        <v>34.249200000000002</v>
      </c>
      <c r="J2207">
        <v>119.9055</v>
      </c>
      <c r="K2207" s="11">
        <v>8.392662147749249E-3</v>
      </c>
      <c r="L2207" s="42">
        <v>1800</v>
      </c>
      <c r="M2207">
        <v>4.6625900820829163</v>
      </c>
      <c r="N2207">
        <v>8.7768498E-2</v>
      </c>
      <c r="O2207" s="11">
        <v>34.545587439999998</v>
      </c>
      <c r="P2207" s="11">
        <v>1.8586480400000001</v>
      </c>
      <c r="Q2207" s="12">
        <v>29.085688399999999</v>
      </c>
      <c r="R2207">
        <v>0.26752999999999999</v>
      </c>
      <c r="S2207">
        <v>29.353218399999999</v>
      </c>
      <c r="T2207" s="42">
        <v>9.3879000000000001</v>
      </c>
      <c r="U2207">
        <v>33.916200000000003</v>
      </c>
    </row>
    <row r="2208" spans="1:21" x14ac:dyDescent="0.2">
      <c r="A2208">
        <v>4280</v>
      </c>
      <c r="B2208">
        <v>2011</v>
      </c>
      <c r="C2208" t="s">
        <v>1069</v>
      </c>
      <c r="D2208" s="40">
        <v>40793</v>
      </c>
      <c r="E2208" t="s">
        <v>1123</v>
      </c>
      <c r="F2208" t="s">
        <v>1117</v>
      </c>
      <c r="G2208">
        <v>0</v>
      </c>
      <c r="H2208" t="s">
        <v>706</v>
      </c>
      <c r="I2208">
        <v>34.08</v>
      </c>
      <c r="J2208">
        <v>120.02979999999999</v>
      </c>
      <c r="K2208" s="11">
        <v>5.3028049610691621</v>
      </c>
      <c r="L2208" s="93">
        <v>369000</v>
      </c>
      <c r="M2208">
        <v>14.370745151948949</v>
      </c>
      <c r="N2208">
        <v>3.9939597180000002</v>
      </c>
      <c r="O2208" s="11">
        <v>0.66877600000000004</v>
      </c>
      <c r="P2208" s="11">
        <v>0.27194499999999999</v>
      </c>
      <c r="Q2208" s="12">
        <v>0.31917022</v>
      </c>
      <c r="R2208">
        <v>5.8756780000000002E-2</v>
      </c>
      <c r="S2208">
        <v>0.37792700000000001</v>
      </c>
      <c r="T2208" s="42">
        <v>15.4541</v>
      </c>
      <c r="U2208">
        <v>33.486400000000003</v>
      </c>
    </row>
    <row r="2209" spans="1:21" x14ac:dyDescent="0.2">
      <c r="A2209">
        <v>4281</v>
      </c>
      <c r="B2209">
        <v>2011</v>
      </c>
      <c r="C2209" t="s">
        <v>1069</v>
      </c>
      <c r="D2209" s="40">
        <v>40793</v>
      </c>
      <c r="E2209" t="s">
        <v>1122</v>
      </c>
      <c r="F2209" t="s">
        <v>1117</v>
      </c>
      <c r="G2209">
        <v>0</v>
      </c>
      <c r="H2209" t="s">
        <v>706</v>
      </c>
      <c r="I2209">
        <v>34.161000000000001</v>
      </c>
      <c r="J2209">
        <v>119.9502</v>
      </c>
      <c r="K2209" s="11">
        <v>3.700938984501124</v>
      </c>
      <c r="L2209">
        <v>254000</v>
      </c>
      <c r="M2209">
        <v>14.570625923232772</v>
      </c>
      <c r="N2209">
        <v>3.0275200830000002</v>
      </c>
      <c r="O2209" s="11">
        <v>0.475414</v>
      </c>
      <c r="P2209" s="11">
        <v>0.22938500000000001</v>
      </c>
      <c r="Q2209" s="12">
        <v>0.14925198000000001</v>
      </c>
      <c r="R2209">
        <v>5.9719019999999998E-2</v>
      </c>
      <c r="S2209">
        <v>0.20897099999999999</v>
      </c>
      <c r="T2209" s="42">
        <v>15.4857</v>
      </c>
      <c r="U2209">
        <v>33.494799999999998</v>
      </c>
    </row>
    <row r="2210" spans="1:21" x14ac:dyDescent="0.2">
      <c r="A2210">
        <v>4282</v>
      </c>
      <c r="B2210">
        <v>2011</v>
      </c>
      <c r="C2210" t="s">
        <v>1069</v>
      </c>
      <c r="D2210" s="40">
        <v>40793</v>
      </c>
      <c r="E2210" t="s">
        <v>1118</v>
      </c>
      <c r="F2210" t="s">
        <v>1117</v>
      </c>
      <c r="G2210">
        <v>0</v>
      </c>
      <c r="H2210" t="s">
        <v>706</v>
      </c>
      <c r="I2210">
        <v>34.200200000000002</v>
      </c>
      <c r="J2210">
        <v>119.9303</v>
      </c>
      <c r="K2210" s="11">
        <v>3.9513220978355044</v>
      </c>
      <c r="L2210">
        <v>94800</v>
      </c>
      <c r="M2210">
        <v>41.680612846366081</v>
      </c>
      <c r="N2210">
        <v>0.91515916500000005</v>
      </c>
      <c r="O2210" s="11">
        <v>7.1126000000000002E-3</v>
      </c>
      <c r="P2210" s="11">
        <v>0.20694299999999999</v>
      </c>
      <c r="Q2210" s="12">
        <v>0.10806601999999998</v>
      </c>
      <c r="R2210">
        <v>3.7377979999999998E-2</v>
      </c>
      <c r="S2210">
        <v>0.14544399999999999</v>
      </c>
      <c r="T2210" s="42">
        <v>15.8398</v>
      </c>
      <c r="U2210">
        <v>33.4878</v>
      </c>
    </row>
    <row r="2211" spans="1:21" x14ac:dyDescent="0.2">
      <c r="A2211">
        <v>4283</v>
      </c>
      <c r="B2211">
        <v>2011</v>
      </c>
      <c r="C2211" t="s">
        <v>1069</v>
      </c>
      <c r="D2211" s="40">
        <v>40793</v>
      </c>
      <c r="E2211" t="s">
        <v>1116</v>
      </c>
      <c r="F2211" t="s">
        <v>1117</v>
      </c>
      <c r="G2211">
        <v>75</v>
      </c>
      <c r="H2211" t="s">
        <v>1082</v>
      </c>
      <c r="I2211">
        <v>34.25</v>
      </c>
      <c r="J2211">
        <v>119.9102</v>
      </c>
      <c r="K2211" s="11">
        <v>7.9225903867337522E-2</v>
      </c>
      <c r="L2211" s="42">
        <v>22500</v>
      </c>
      <c r="M2211">
        <v>3.5211512829927787</v>
      </c>
      <c r="N2211">
        <v>0.30768282299999999</v>
      </c>
      <c r="O2211" s="11">
        <v>16.442336999999998</v>
      </c>
      <c r="P2211" s="11">
        <v>1.2147939999999999</v>
      </c>
      <c r="Q2211" s="12">
        <v>18.994179710000001</v>
      </c>
      <c r="R2211">
        <v>0.17915123999999999</v>
      </c>
      <c r="S2211">
        <v>19.17333095</v>
      </c>
      <c r="T2211" s="42">
        <v>10.5176</v>
      </c>
      <c r="U2211">
        <v>33.5075</v>
      </c>
    </row>
    <row r="2212" spans="1:21" x14ac:dyDescent="0.2">
      <c r="A2212">
        <v>4284</v>
      </c>
      <c r="B2212">
        <v>2011</v>
      </c>
      <c r="C2212" t="s">
        <v>1069</v>
      </c>
      <c r="D2212" s="40">
        <v>40793</v>
      </c>
      <c r="E2212" t="s">
        <v>1116</v>
      </c>
      <c r="F2212" t="s">
        <v>1117</v>
      </c>
      <c r="G2212">
        <v>30</v>
      </c>
      <c r="H2212" t="s">
        <v>1082</v>
      </c>
      <c r="I2212">
        <v>34.25</v>
      </c>
      <c r="J2212">
        <v>119.9102</v>
      </c>
      <c r="K2212" s="11">
        <v>0.63325822401112486</v>
      </c>
      <c r="L2212" s="42">
        <v>37500</v>
      </c>
      <c r="M2212">
        <v>16.886885973629997</v>
      </c>
      <c r="N2212">
        <v>1.5285524850000001</v>
      </c>
      <c r="O2212" s="11">
        <v>5.6488950000000004</v>
      </c>
      <c r="P2212" s="11">
        <v>0.61530399999999996</v>
      </c>
      <c r="Q2212" s="12">
        <v>6.1514455200000002</v>
      </c>
      <c r="R2212">
        <v>0.23181447999999999</v>
      </c>
      <c r="S2212">
        <v>6.3832599999999999</v>
      </c>
      <c r="T2212" s="42">
        <v>13.6492</v>
      </c>
      <c r="U2212">
        <v>33.494300000000003</v>
      </c>
    </row>
    <row r="2213" spans="1:21" x14ac:dyDescent="0.2">
      <c r="A2213">
        <v>4285</v>
      </c>
      <c r="B2213">
        <v>2011</v>
      </c>
      <c r="C2213" t="s">
        <v>1069</v>
      </c>
      <c r="D2213" s="40">
        <v>40793</v>
      </c>
      <c r="E2213" t="s">
        <v>1116</v>
      </c>
      <c r="F2213" t="s">
        <v>1117</v>
      </c>
      <c r="G2213">
        <v>20</v>
      </c>
      <c r="H2213" t="s">
        <v>1082</v>
      </c>
      <c r="I2213">
        <v>34.25</v>
      </c>
      <c r="J2213">
        <v>119.9102</v>
      </c>
      <c r="K2213" s="11">
        <v>1.5927537146179889</v>
      </c>
      <c r="L2213" s="42">
        <v>97600</v>
      </c>
      <c r="M2213">
        <v>16.319197895676115</v>
      </c>
      <c r="N2213">
        <v>1.715923434</v>
      </c>
      <c r="O2213" s="11">
        <v>3.106786</v>
      </c>
      <c r="P2213" s="11">
        <v>0.44503599999999999</v>
      </c>
      <c r="Q2213" s="12">
        <v>3.3100479250000001</v>
      </c>
      <c r="R2213">
        <v>0.164148075</v>
      </c>
      <c r="S2213">
        <v>3.4741960000000001</v>
      </c>
      <c r="T2213" s="42">
        <v>14.1846</v>
      </c>
      <c r="U2213">
        <v>33.473199999999999</v>
      </c>
    </row>
    <row r="2214" spans="1:21" x14ac:dyDescent="0.2">
      <c r="A2214">
        <v>4286</v>
      </c>
      <c r="B2214">
        <v>2011</v>
      </c>
      <c r="C2214" t="s">
        <v>1069</v>
      </c>
      <c r="D2214" s="40">
        <v>40793</v>
      </c>
      <c r="E2214" t="s">
        <v>1116</v>
      </c>
      <c r="F2214" t="s">
        <v>1117</v>
      </c>
      <c r="G2214">
        <v>10</v>
      </c>
      <c r="H2214" t="s">
        <v>1082</v>
      </c>
      <c r="I2214">
        <v>34.25</v>
      </c>
      <c r="J2214">
        <v>119.9102</v>
      </c>
      <c r="K2214" s="11">
        <v>10.178127221127927</v>
      </c>
      <c r="L2214" s="42">
        <v>31900</v>
      </c>
      <c r="M2214">
        <v>319.06354925165914</v>
      </c>
      <c r="N2214">
        <v>2.13011185</v>
      </c>
      <c r="O2214" s="11">
        <v>0.29765200000000003</v>
      </c>
      <c r="P2214" s="11">
        <v>0.322855</v>
      </c>
      <c r="Q2214" s="12">
        <v>0.35335412799999999</v>
      </c>
      <c r="R2214">
        <v>6.8243871999999997E-2</v>
      </c>
      <c r="S2214">
        <v>0.42159799999999997</v>
      </c>
      <c r="T2214" s="42">
        <v>15.172499999999999</v>
      </c>
      <c r="U2214">
        <v>33.477699999999999</v>
      </c>
    </row>
    <row r="2215" spans="1:21" x14ac:dyDescent="0.2">
      <c r="A2215">
        <v>4287</v>
      </c>
      <c r="B2215">
        <v>2011</v>
      </c>
      <c r="C2215" t="s">
        <v>1069</v>
      </c>
      <c r="D2215" s="40">
        <v>40793</v>
      </c>
      <c r="E2215" t="s">
        <v>1116</v>
      </c>
      <c r="F2215" t="s">
        <v>1117</v>
      </c>
      <c r="G2215">
        <v>0</v>
      </c>
      <c r="H2215" t="s">
        <v>706</v>
      </c>
      <c r="I2215">
        <v>34.25</v>
      </c>
      <c r="J2215">
        <v>119.9102</v>
      </c>
      <c r="K2215" s="11">
        <v>5.5717165537574225</v>
      </c>
      <c r="L2215">
        <v>80100</v>
      </c>
      <c r="M2215">
        <v>69.559507537545841</v>
      </c>
      <c r="N2215">
        <v>0.64199204399999998</v>
      </c>
      <c r="O2215" s="11">
        <v>1.35633E-2</v>
      </c>
      <c r="P2215" s="11">
        <v>0.20116800000000001</v>
      </c>
      <c r="Q2215" s="12">
        <v>0.14024442400000001</v>
      </c>
      <c r="R2215">
        <v>4.6740575999999999E-2</v>
      </c>
      <c r="S2215">
        <v>0.18698500000000001</v>
      </c>
      <c r="T2215" s="42">
        <v>16.517299999999999</v>
      </c>
      <c r="U2215">
        <v>33.492899999999999</v>
      </c>
    </row>
    <row r="2216" spans="1:21" x14ac:dyDescent="0.2">
      <c r="A2216">
        <v>4288</v>
      </c>
      <c r="B2216">
        <v>2011</v>
      </c>
      <c r="C2216" t="s">
        <v>1069</v>
      </c>
      <c r="D2216" s="40">
        <v>40793</v>
      </c>
      <c r="E2216" t="s">
        <v>1121</v>
      </c>
      <c r="F2216" t="s">
        <v>1117</v>
      </c>
      <c r="G2216">
        <v>0</v>
      </c>
      <c r="H2216" t="s">
        <v>706</v>
      </c>
      <c r="I2216">
        <v>34.299399999999999</v>
      </c>
      <c r="J2216">
        <v>119.8793</v>
      </c>
      <c r="K2216" s="11">
        <v>7.1432703214425297</v>
      </c>
      <c r="L2216">
        <v>157000</v>
      </c>
      <c r="M2216">
        <v>45.498537079251783</v>
      </c>
      <c r="N2216">
        <v>0.72088507499999999</v>
      </c>
      <c r="O2216" s="11">
        <v>0.10204000000000001</v>
      </c>
      <c r="P2216" s="11">
        <v>0.18667500000000001</v>
      </c>
      <c r="Q2216" s="12">
        <v>9.9610735000000006E-2</v>
      </c>
      <c r="R2216">
        <v>3.8215264999999998E-2</v>
      </c>
      <c r="S2216">
        <v>0.137826</v>
      </c>
      <c r="T2216" s="42">
        <v>17.070799999999998</v>
      </c>
      <c r="U2216">
        <v>33.481900000000003</v>
      </c>
    </row>
    <row r="2217" spans="1:21" x14ac:dyDescent="0.2">
      <c r="A2217">
        <v>4289</v>
      </c>
      <c r="B2217">
        <v>2011</v>
      </c>
      <c r="C2217" t="s">
        <v>1069</v>
      </c>
      <c r="D2217" s="40">
        <v>40793</v>
      </c>
      <c r="E2217" t="s">
        <v>1120</v>
      </c>
      <c r="F2217" t="s">
        <v>1117</v>
      </c>
      <c r="G2217">
        <v>0</v>
      </c>
      <c r="H2217" t="s">
        <v>706</v>
      </c>
      <c r="I2217">
        <v>34.3401</v>
      </c>
      <c r="J2217">
        <v>119.8593</v>
      </c>
      <c r="K2217" s="11">
        <v>4.7288050865279079</v>
      </c>
      <c r="L2217">
        <v>66600</v>
      </c>
      <c r="M2217">
        <v>71.003079377295933</v>
      </c>
      <c r="N2217">
        <v>0.83527997099999995</v>
      </c>
      <c r="O2217" s="11">
        <v>6.5241999999999994E-2</v>
      </c>
      <c r="P2217" s="11">
        <v>0.20152600000000001</v>
      </c>
      <c r="Q2217" s="12">
        <v>0.1152832</v>
      </c>
      <c r="R2217">
        <v>5.2782799999999998E-2</v>
      </c>
      <c r="S2217">
        <v>0.16806599999999999</v>
      </c>
      <c r="T2217" s="42">
        <v>17.6922</v>
      </c>
      <c r="U2217">
        <v>33.475900000000003</v>
      </c>
    </row>
    <row r="2218" spans="1:21" x14ac:dyDescent="0.2">
      <c r="A2218">
        <v>4290</v>
      </c>
      <c r="B2218">
        <v>2011</v>
      </c>
      <c r="C2218" t="s">
        <v>1069</v>
      </c>
      <c r="D2218" s="40">
        <v>40793</v>
      </c>
      <c r="E2218" t="s">
        <v>1119</v>
      </c>
      <c r="F2218" t="s">
        <v>1117</v>
      </c>
      <c r="G2218">
        <v>0</v>
      </c>
      <c r="H2218" t="s">
        <v>706</v>
      </c>
      <c r="I2218">
        <v>34.391100000000002</v>
      </c>
      <c r="J2218">
        <v>119.8391</v>
      </c>
      <c r="K2218" s="11">
        <v>1.1410265517999416</v>
      </c>
      <c r="L2218">
        <v>107000</v>
      </c>
      <c r="M2218">
        <v>10.663799549532165</v>
      </c>
      <c r="N2218">
        <v>0.867823346</v>
      </c>
      <c r="O2218" s="11">
        <v>7.0036000000000001E-2</v>
      </c>
      <c r="P2218" s="11">
        <v>0.184834</v>
      </c>
      <c r="Q2218" s="12">
        <v>0.127270468</v>
      </c>
      <c r="R2218">
        <v>3.7250532000000003E-2</v>
      </c>
      <c r="S2218">
        <v>0.164521</v>
      </c>
      <c r="T2218" s="42">
        <v>16.5259</v>
      </c>
      <c r="U2218">
        <v>33.445999999999998</v>
      </c>
    </row>
    <row r="2219" spans="1:21" x14ac:dyDescent="0.2">
      <c r="A2219">
        <v>4291</v>
      </c>
      <c r="B2219">
        <v>2011</v>
      </c>
      <c r="C2219" t="s">
        <v>1081</v>
      </c>
      <c r="D2219" s="40">
        <v>40844</v>
      </c>
      <c r="E2219" t="s">
        <v>1123</v>
      </c>
      <c r="F2219" t="s">
        <v>1117</v>
      </c>
      <c r="G2219">
        <v>0</v>
      </c>
      <c r="H2219" t="s">
        <v>706</v>
      </c>
      <c r="I2219">
        <v>34.079900000000002</v>
      </c>
      <c r="J2219">
        <v>120.0295</v>
      </c>
      <c r="K2219" s="11">
        <v>0.28839817033440929</v>
      </c>
      <c r="L2219">
        <v>1130</v>
      </c>
      <c r="M2219">
        <v>255.21961976496399</v>
      </c>
      <c r="N2219">
        <v>0.76033159100000003</v>
      </c>
      <c r="O2219" s="11">
        <v>1.602913</v>
      </c>
      <c r="P2219" s="11">
        <v>0.27132800000000001</v>
      </c>
      <c r="Q2219" s="12">
        <v>0.31348305199999998</v>
      </c>
      <c r="R2219">
        <v>9.9690948000000001E-2</v>
      </c>
      <c r="S2219">
        <v>0.41317399999999999</v>
      </c>
      <c r="T2219" s="42">
        <v>16.097899999999999</v>
      </c>
      <c r="U2219">
        <v>30.802099999999999</v>
      </c>
    </row>
    <row r="2220" spans="1:21" x14ac:dyDescent="0.2">
      <c r="A2220">
        <v>4292</v>
      </c>
      <c r="B2220">
        <v>2011</v>
      </c>
      <c r="C2220" t="s">
        <v>1081</v>
      </c>
      <c r="D2220" s="40">
        <v>40844</v>
      </c>
      <c r="E2220" t="s">
        <v>1122</v>
      </c>
      <c r="F2220" t="s">
        <v>1117</v>
      </c>
      <c r="G2220">
        <v>0</v>
      </c>
      <c r="H2220" t="s">
        <v>706</v>
      </c>
      <c r="I2220">
        <v>34.160699999999999</v>
      </c>
      <c r="J2220">
        <v>119.9503</v>
      </c>
      <c r="K2220" s="11">
        <v>0.75478291781658324</v>
      </c>
      <c r="L2220">
        <v>12400</v>
      </c>
      <c r="M2220">
        <v>60.869590146498645</v>
      </c>
      <c r="N2220">
        <v>0.32559028899999998</v>
      </c>
      <c r="O2220" s="11">
        <v>1.3657250000000001</v>
      </c>
      <c r="P2220" s="11">
        <v>0.25273499999999999</v>
      </c>
      <c r="Q2220" s="12">
        <v>0.18123573999999998</v>
      </c>
      <c r="R2220">
        <v>6.6586259999999994E-2</v>
      </c>
      <c r="S2220">
        <v>0.24782199999999999</v>
      </c>
      <c r="T2220" s="42">
        <v>12.957599999999999</v>
      </c>
    </row>
    <row r="2221" spans="1:21" x14ac:dyDescent="0.2">
      <c r="A2221">
        <v>4293</v>
      </c>
      <c r="B2221">
        <v>2011</v>
      </c>
      <c r="C2221" t="s">
        <v>1081</v>
      </c>
      <c r="D2221" s="40">
        <v>40844</v>
      </c>
      <c r="E2221" t="s">
        <v>1118</v>
      </c>
      <c r="F2221" t="s">
        <v>1117</v>
      </c>
      <c r="G2221">
        <v>0</v>
      </c>
      <c r="H2221" t="s">
        <v>706</v>
      </c>
      <c r="I2221">
        <v>34.201500000000003</v>
      </c>
      <c r="J2221">
        <v>119.9299</v>
      </c>
      <c r="K2221" s="11">
        <v>0.55450347725996652</v>
      </c>
      <c r="L2221">
        <v>47400</v>
      </c>
      <c r="M2221">
        <v>11.698385596201826</v>
      </c>
      <c r="N2221">
        <v>3.066966598</v>
      </c>
      <c r="O2221" s="11">
        <v>1.123829</v>
      </c>
      <c r="P2221" s="11">
        <v>0.24236099999999999</v>
      </c>
      <c r="Q2221" s="12">
        <v>0.1058407</v>
      </c>
      <c r="R2221">
        <v>6.4977300000000002E-2</v>
      </c>
      <c r="S2221">
        <v>0.170818</v>
      </c>
      <c r="T2221" s="42">
        <v>16.059799999999999</v>
      </c>
      <c r="U2221">
        <v>30.989699999999999</v>
      </c>
    </row>
    <row r="2222" spans="1:21" x14ac:dyDescent="0.2">
      <c r="A2222">
        <v>4294</v>
      </c>
      <c r="B2222">
        <v>2011</v>
      </c>
      <c r="C2222" t="s">
        <v>1081</v>
      </c>
      <c r="D2222" s="40">
        <v>40844</v>
      </c>
      <c r="E2222" t="s">
        <v>1116</v>
      </c>
      <c r="F2222" t="s">
        <v>1117</v>
      </c>
      <c r="G2222">
        <v>75</v>
      </c>
      <c r="H2222" t="s">
        <v>1082</v>
      </c>
      <c r="I2222">
        <v>34.251100000000001</v>
      </c>
      <c r="J2222">
        <v>119.9113</v>
      </c>
      <c r="K2222" s="11">
        <v>1.8899461978049345E-3</v>
      </c>
      <c r="L2222" s="42">
        <v>30000</v>
      </c>
      <c r="M2222">
        <v>6.2998206593497821E-2</v>
      </c>
      <c r="N2222">
        <v>4.0925759999999999E-2</v>
      </c>
      <c r="O2222" s="11">
        <v>20.257545</v>
      </c>
      <c r="P2222" s="11">
        <v>1.2820860000000001</v>
      </c>
      <c r="Q2222" s="12">
        <v>18.478871690000002</v>
      </c>
      <c r="R2222">
        <v>0.25963640999999998</v>
      </c>
      <c r="S2222">
        <v>18.738508100000001</v>
      </c>
      <c r="T2222" s="42">
        <v>10.006</v>
      </c>
      <c r="U2222">
        <v>33.615600000000001</v>
      </c>
    </row>
    <row r="2223" spans="1:21" x14ac:dyDescent="0.2">
      <c r="A2223">
        <v>4295</v>
      </c>
      <c r="B2223">
        <v>2011</v>
      </c>
      <c r="C2223" t="s">
        <v>1081</v>
      </c>
      <c r="D2223" s="40">
        <v>40844</v>
      </c>
      <c r="E2223" t="s">
        <v>1116</v>
      </c>
      <c r="F2223" t="s">
        <v>1117</v>
      </c>
      <c r="G2223">
        <v>30</v>
      </c>
      <c r="H2223" t="s">
        <v>1082</v>
      </c>
      <c r="I2223">
        <v>34.251100000000001</v>
      </c>
      <c r="J2223">
        <v>119.9113</v>
      </c>
      <c r="K2223" s="11">
        <v>0.63837128254035713</v>
      </c>
      <c r="L2223" s="42">
        <v>113000</v>
      </c>
      <c r="M2223">
        <v>6.198793174280147</v>
      </c>
      <c r="N2223">
        <v>1.262288504</v>
      </c>
      <c r="O2223" s="11">
        <v>4.4055650000000002</v>
      </c>
      <c r="P2223" s="11">
        <v>0.465644</v>
      </c>
      <c r="Q2223" s="12">
        <v>3.423919368</v>
      </c>
      <c r="R2223">
        <v>0.181085632</v>
      </c>
      <c r="S2223">
        <v>3.6050049999999998</v>
      </c>
      <c r="T2223" s="42">
        <v>14.78</v>
      </c>
      <c r="U2223">
        <v>30.9146</v>
      </c>
    </row>
    <row r="2224" spans="1:21" x14ac:dyDescent="0.2">
      <c r="A2224">
        <v>4296</v>
      </c>
      <c r="B2224">
        <v>2011</v>
      </c>
      <c r="C2224" t="s">
        <v>1081</v>
      </c>
      <c r="D2224" s="40">
        <v>40844</v>
      </c>
      <c r="E2224" t="s">
        <v>1116</v>
      </c>
      <c r="F2224" t="s">
        <v>1117</v>
      </c>
      <c r="G2224">
        <v>20</v>
      </c>
      <c r="H2224" t="s">
        <v>1082</v>
      </c>
      <c r="I2224">
        <v>34.251100000000001</v>
      </c>
      <c r="J2224">
        <v>119.9113</v>
      </c>
      <c r="K2224" s="11">
        <v>1.406122260875434</v>
      </c>
      <c r="L2224" s="42">
        <v>68000</v>
      </c>
      <c r="M2224">
        <v>20.678268542285792</v>
      </c>
      <c r="N2224">
        <v>2.0117723029999999</v>
      </c>
      <c r="O2224" s="11">
        <v>3.272878</v>
      </c>
      <c r="P2224" s="11">
        <v>0.38123400000000002</v>
      </c>
      <c r="Q2224" s="12">
        <v>2.2437942460000002</v>
      </c>
      <c r="R2224">
        <v>0.13721075399999999</v>
      </c>
      <c r="S2224">
        <v>2.381005</v>
      </c>
      <c r="T2224" s="42">
        <v>15.2194</v>
      </c>
      <c r="U2224">
        <v>32.2804</v>
      </c>
    </row>
    <row r="2225" spans="1:21" x14ac:dyDescent="0.2">
      <c r="A2225">
        <v>4297</v>
      </c>
      <c r="B2225">
        <v>2011</v>
      </c>
      <c r="C2225" t="s">
        <v>1081</v>
      </c>
      <c r="D2225" s="40">
        <v>40844</v>
      </c>
      <c r="E2225" t="s">
        <v>1116</v>
      </c>
      <c r="F2225" t="s">
        <v>1117</v>
      </c>
      <c r="G2225">
        <v>10</v>
      </c>
      <c r="H2225" t="s">
        <v>1082</v>
      </c>
      <c r="I2225">
        <v>34.251100000000001</v>
      </c>
      <c r="J2225">
        <v>119.9113</v>
      </c>
      <c r="K2225" s="11">
        <v>0.51449983346525197</v>
      </c>
      <c r="L2225" s="42">
        <v>83000</v>
      </c>
      <c r="M2225">
        <v>5.6493033853128951</v>
      </c>
      <c r="N2225">
        <v>1.153810585</v>
      </c>
      <c r="O2225" s="11">
        <v>1.602781</v>
      </c>
      <c r="P2225" s="11">
        <v>0.23216300000000001</v>
      </c>
      <c r="Q2225" s="12">
        <v>0.28439199000000004</v>
      </c>
      <c r="R2225">
        <v>8.4157010000000004E-2</v>
      </c>
      <c r="S2225">
        <v>0.36854900000000002</v>
      </c>
      <c r="T2225" s="42">
        <v>13.6335</v>
      </c>
      <c r="U2225">
        <v>32.7896</v>
      </c>
    </row>
    <row r="2226" spans="1:21" x14ac:dyDescent="0.2">
      <c r="A2226">
        <v>4298</v>
      </c>
      <c r="B2226">
        <v>2011</v>
      </c>
      <c r="C2226" t="s">
        <v>1081</v>
      </c>
      <c r="D2226" s="40">
        <v>40844</v>
      </c>
      <c r="E2226" t="s">
        <v>1116</v>
      </c>
      <c r="F2226" t="s">
        <v>1117</v>
      </c>
      <c r="G2226">
        <v>0</v>
      </c>
      <c r="H2226" t="s">
        <v>706</v>
      </c>
      <c r="I2226">
        <v>34.251100000000001</v>
      </c>
      <c r="J2226">
        <v>119.9113</v>
      </c>
      <c r="K2226" s="11">
        <v>0.43147469596796101</v>
      </c>
      <c r="L2226">
        <v>21400</v>
      </c>
      <c r="M2226">
        <v>20.162368970465469</v>
      </c>
      <c r="N2226">
        <v>0.83922462200000003</v>
      </c>
      <c r="O2226" s="11">
        <v>1.5616730000000001</v>
      </c>
      <c r="P2226" s="11">
        <v>0.26540399999999997</v>
      </c>
      <c r="Q2226" s="12">
        <v>5.8403794000000009E-2</v>
      </c>
      <c r="R2226">
        <v>6.7273206000000002E-2</v>
      </c>
      <c r="S2226">
        <v>0.12567700000000001</v>
      </c>
      <c r="T2226" s="42">
        <v>15.510199999999999</v>
      </c>
      <c r="U2226">
        <v>32.896099999999997</v>
      </c>
    </row>
    <row r="2227" spans="1:21" x14ac:dyDescent="0.2">
      <c r="A2227">
        <v>4299</v>
      </c>
      <c r="B2227">
        <v>2011</v>
      </c>
      <c r="C2227" t="s">
        <v>1081</v>
      </c>
      <c r="D2227" s="40">
        <v>40844</v>
      </c>
      <c r="E2227" t="s">
        <v>1121</v>
      </c>
      <c r="F2227" t="s">
        <v>1117</v>
      </c>
      <c r="G2227">
        <v>0</v>
      </c>
      <c r="H2227" t="s">
        <v>706</v>
      </c>
      <c r="I2227">
        <v>34.301900000000003</v>
      </c>
      <c r="J2227">
        <v>119.8811</v>
      </c>
      <c r="K2227" s="11">
        <v>0.48064350964037839</v>
      </c>
      <c r="L2227">
        <v>5640</v>
      </c>
      <c r="M2227">
        <v>85.829198150067569</v>
      </c>
      <c r="N2227">
        <v>0.65086750999999998</v>
      </c>
      <c r="O2227" s="11">
        <v>1.2864120000000001</v>
      </c>
      <c r="P2227" s="11">
        <v>0.27634199999999998</v>
      </c>
      <c r="Q2227" s="12">
        <v>4.2386930000000003E-2</v>
      </c>
      <c r="R2227">
        <v>7.1678069999999997E-2</v>
      </c>
      <c r="S2227">
        <v>0.114065</v>
      </c>
      <c r="T2227" s="42">
        <v>16.3568</v>
      </c>
      <c r="U2227">
        <v>30.273599999999998</v>
      </c>
    </row>
    <row r="2228" spans="1:21" x14ac:dyDescent="0.2">
      <c r="A2228">
        <v>4300</v>
      </c>
      <c r="B2228">
        <v>2011</v>
      </c>
      <c r="C2228" t="s">
        <v>1081</v>
      </c>
      <c r="D2228" s="40">
        <v>40844</v>
      </c>
      <c r="E2228" t="s">
        <v>1120</v>
      </c>
      <c r="F2228" t="s">
        <v>1117</v>
      </c>
      <c r="G2228">
        <v>0</v>
      </c>
      <c r="H2228" t="s">
        <v>706</v>
      </c>
      <c r="I2228">
        <v>34.338500000000003</v>
      </c>
      <c r="J2228">
        <v>119.8603</v>
      </c>
      <c r="K2228" s="11">
        <v>0.2023268007653137</v>
      </c>
      <c r="L2228">
        <v>0</v>
      </c>
      <c r="N2228">
        <v>0.52956947399999998</v>
      </c>
      <c r="O2228" s="11">
        <v>1.258222</v>
      </c>
      <c r="P2228" s="11">
        <v>0.23319200000000001</v>
      </c>
      <c r="Q2228" s="12">
        <v>5.8383254000000002E-2</v>
      </c>
      <c r="R2228">
        <v>5.7754746000000003E-2</v>
      </c>
      <c r="S2228">
        <v>0.11613800000000001</v>
      </c>
      <c r="T2228" s="42">
        <v>16.343599999999999</v>
      </c>
      <c r="U2228">
        <v>29.769500000000001</v>
      </c>
    </row>
    <row r="2229" spans="1:21" x14ac:dyDescent="0.2">
      <c r="A2229">
        <v>4301</v>
      </c>
      <c r="B2229">
        <v>2011</v>
      </c>
      <c r="C2229" t="s">
        <v>1081</v>
      </c>
      <c r="D2229" s="40">
        <v>40844</v>
      </c>
      <c r="E2229" t="s">
        <v>1119</v>
      </c>
      <c r="F2229" t="s">
        <v>1117</v>
      </c>
      <c r="G2229">
        <v>0</v>
      </c>
      <c r="H2229" t="s">
        <v>706</v>
      </c>
      <c r="I2229">
        <v>34.3917</v>
      </c>
      <c r="J2229">
        <v>119.8381</v>
      </c>
      <c r="K2229" s="11">
        <v>0.22306564337569801</v>
      </c>
      <c r="L2229">
        <v>29300</v>
      </c>
      <c r="M2229">
        <v>7.6131618899555633</v>
      </c>
      <c r="N2229">
        <v>0.71694042300000005</v>
      </c>
      <c r="O2229" s="11">
        <v>1.0201100000000001</v>
      </c>
      <c r="P2229" s="11">
        <v>0.21621699999999999</v>
      </c>
      <c r="Q2229" s="12">
        <v>3.6213387999999999E-2</v>
      </c>
      <c r="R2229">
        <v>5.7632612E-2</v>
      </c>
      <c r="S2229">
        <v>9.3845999999999999E-2</v>
      </c>
      <c r="T2229" s="42">
        <v>16.905200000000001</v>
      </c>
      <c r="U2229">
        <v>31.5763</v>
      </c>
    </row>
    <row r="2230" spans="1:21" x14ac:dyDescent="0.2">
      <c r="A2230">
        <v>4302</v>
      </c>
      <c r="B2230">
        <v>2011</v>
      </c>
      <c r="C2230" t="s">
        <v>1094</v>
      </c>
      <c r="D2230" s="40">
        <v>40864</v>
      </c>
      <c r="E2230" t="s">
        <v>1123</v>
      </c>
      <c r="F2230" t="s">
        <v>1117</v>
      </c>
      <c r="G2230">
        <v>0</v>
      </c>
      <c r="H2230" t="s">
        <v>706</v>
      </c>
      <c r="I2230">
        <v>34.080599999999997</v>
      </c>
      <c r="J2230">
        <v>120.02849999999999</v>
      </c>
      <c r="K2230" s="11">
        <v>3.3753767924184754</v>
      </c>
      <c r="L2230">
        <v>257000</v>
      </c>
      <c r="M2230">
        <v>13.133761838204183</v>
      </c>
      <c r="N2230">
        <v>4.1813306680000002</v>
      </c>
      <c r="O2230" s="11">
        <v>3.8716699999999999</v>
      </c>
      <c r="P2230" s="11">
        <v>0.44429299999999999</v>
      </c>
      <c r="Q2230" s="12">
        <v>2.3007370800000002</v>
      </c>
      <c r="R2230">
        <v>0.18835692000000001</v>
      </c>
      <c r="S2230">
        <v>2.4890940000000001</v>
      </c>
      <c r="T2230" s="42">
        <v>13.7997</v>
      </c>
      <c r="U2230">
        <v>32.495399999999997</v>
      </c>
    </row>
    <row r="2231" spans="1:21" x14ac:dyDescent="0.2">
      <c r="A2231">
        <v>4303</v>
      </c>
      <c r="B2231">
        <v>2011</v>
      </c>
      <c r="C2231" t="s">
        <v>1094</v>
      </c>
      <c r="D2231" s="40">
        <v>40864</v>
      </c>
      <c r="E2231" t="s">
        <v>1122</v>
      </c>
      <c r="F2231" t="s">
        <v>1117</v>
      </c>
      <c r="G2231">
        <v>0</v>
      </c>
      <c r="H2231" t="s">
        <v>706</v>
      </c>
      <c r="I2231">
        <v>34.1601</v>
      </c>
      <c r="J2231">
        <v>119.94970000000001</v>
      </c>
      <c r="K2231" s="11">
        <v>0.13105819506780012</v>
      </c>
      <c r="L2231">
        <v>46300</v>
      </c>
      <c r="M2231">
        <v>2.8306305630194406</v>
      </c>
      <c r="N2231">
        <v>1.2129803589999999</v>
      </c>
      <c r="O2231" s="11">
        <v>1.9059699999999999</v>
      </c>
      <c r="P2231" s="11">
        <v>0.26980500000000002</v>
      </c>
      <c r="Q2231" s="12">
        <v>0.16955394700000001</v>
      </c>
      <c r="R2231">
        <v>7.8679052999999999E-2</v>
      </c>
      <c r="S2231">
        <v>0.24823300000000001</v>
      </c>
      <c r="T2231" s="42">
        <v>15.224299999999999</v>
      </c>
      <c r="U2231">
        <v>30.701499999999999</v>
      </c>
    </row>
    <row r="2232" spans="1:21" x14ac:dyDescent="0.2">
      <c r="A2232">
        <v>4304</v>
      </c>
      <c r="B2232">
        <v>2011</v>
      </c>
      <c r="C2232" t="s">
        <v>1094</v>
      </c>
      <c r="D2232" s="40">
        <v>40864</v>
      </c>
      <c r="E2232" t="s">
        <v>1118</v>
      </c>
      <c r="F2232" t="s">
        <v>1117</v>
      </c>
      <c r="G2232">
        <v>0</v>
      </c>
      <c r="H2232" t="s">
        <v>706</v>
      </c>
      <c r="I2232">
        <v>34.198599999999999</v>
      </c>
      <c r="J2232">
        <v>119.9301</v>
      </c>
      <c r="K2232" s="11">
        <v>0.38027549279461764</v>
      </c>
      <c r="L2232">
        <v>30500</v>
      </c>
      <c r="M2232">
        <v>12.468048944085826</v>
      </c>
      <c r="N2232">
        <v>1.469382711</v>
      </c>
      <c r="O2232" s="11">
        <v>2.4436070000000001</v>
      </c>
      <c r="P2232" s="11">
        <v>0.31904700000000003</v>
      </c>
      <c r="Q2232" s="12">
        <v>0.72202663600000005</v>
      </c>
      <c r="R2232">
        <v>0.105447364</v>
      </c>
      <c r="S2232">
        <v>0.82747400000000004</v>
      </c>
      <c r="T2232" s="42">
        <v>15.0717</v>
      </c>
      <c r="U2232">
        <v>31.7013</v>
      </c>
    </row>
    <row r="2233" spans="1:21" x14ac:dyDescent="0.2">
      <c r="A2233">
        <v>4305</v>
      </c>
      <c r="B2233">
        <v>2011</v>
      </c>
      <c r="C2233" t="s">
        <v>1094</v>
      </c>
      <c r="D2233" s="40">
        <v>40864</v>
      </c>
      <c r="E2233" t="s">
        <v>1116</v>
      </c>
      <c r="F2233" t="s">
        <v>1117</v>
      </c>
      <c r="G2233">
        <v>75</v>
      </c>
      <c r="H2233" t="s">
        <v>1082</v>
      </c>
      <c r="I2233">
        <v>34.2502</v>
      </c>
      <c r="J2233">
        <v>119.9092</v>
      </c>
      <c r="K2233" s="11">
        <v>9.3250838310850355E-3</v>
      </c>
      <c r="L2233" s="42">
        <v>119765.43117058868</v>
      </c>
      <c r="M2233">
        <v>7.7861230406316415E-2</v>
      </c>
      <c r="N2233">
        <v>0.17257850599999999</v>
      </c>
      <c r="O2233" s="11">
        <v>17.554293000000001</v>
      </c>
      <c r="P2233" s="11">
        <v>1.2297180000000001</v>
      </c>
      <c r="Q2233" s="12">
        <v>17.708381404000001</v>
      </c>
      <c r="R2233">
        <v>0.20137629600000001</v>
      </c>
      <c r="S2233">
        <v>17.9097577</v>
      </c>
      <c r="T2233" s="42">
        <v>10.510899999999999</v>
      </c>
      <c r="U2233">
        <v>33.363500000000002</v>
      </c>
    </row>
    <row r="2234" spans="1:21" x14ac:dyDescent="0.2">
      <c r="A2234">
        <v>4306</v>
      </c>
      <c r="B2234">
        <v>2011</v>
      </c>
      <c r="C2234" t="s">
        <v>1094</v>
      </c>
      <c r="D2234" s="40">
        <v>40864</v>
      </c>
      <c r="E2234" t="s">
        <v>1116</v>
      </c>
      <c r="F2234" t="s">
        <v>1117</v>
      </c>
      <c r="G2234">
        <v>30</v>
      </c>
      <c r="H2234" t="s">
        <v>1082</v>
      </c>
      <c r="I2234">
        <v>34.2502</v>
      </c>
      <c r="J2234">
        <v>119.9092</v>
      </c>
      <c r="K2234" s="11">
        <v>0.27022368459096929</v>
      </c>
      <c r="L2234" s="42">
        <v>0</v>
      </c>
      <c r="M2234">
        <v>8.6410511569767561</v>
      </c>
      <c r="N2234">
        <v>1.370766422</v>
      </c>
      <c r="O2234" s="11">
        <v>3.2186720000000002</v>
      </c>
      <c r="P2234" s="11">
        <v>0.38556600000000002</v>
      </c>
      <c r="Q2234" s="12">
        <v>1.7868826200000001</v>
      </c>
      <c r="R2234">
        <v>0.13935138</v>
      </c>
      <c r="S2234">
        <v>1.926234</v>
      </c>
      <c r="T2234" s="42">
        <v>14.702500000000001</v>
      </c>
      <c r="U2234">
        <v>32.959200000000003</v>
      </c>
    </row>
    <row r="2235" spans="1:21" x14ac:dyDescent="0.2">
      <c r="A2235">
        <v>4307</v>
      </c>
      <c r="B2235">
        <v>2011</v>
      </c>
      <c r="C2235" t="s">
        <v>1094</v>
      </c>
      <c r="D2235" s="40">
        <v>40864</v>
      </c>
      <c r="E2235" t="s">
        <v>1116</v>
      </c>
      <c r="F2235" t="s">
        <v>1117</v>
      </c>
      <c r="G2235">
        <v>20</v>
      </c>
      <c r="H2235" t="s">
        <v>1082</v>
      </c>
      <c r="I2235">
        <v>34.2502</v>
      </c>
      <c r="J2235">
        <v>119.9092</v>
      </c>
      <c r="K2235" s="11">
        <v>1.9209819541044212E-2</v>
      </c>
      <c r="L2235" s="42">
        <v>75053.003533568903</v>
      </c>
      <c r="M2235">
        <v>0.25595004379074915</v>
      </c>
      <c r="N2235">
        <v>1.2524268750000001</v>
      </c>
      <c r="O2235" s="11">
        <v>2.8813460000000002</v>
      </c>
      <c r="P2235" s="11">
        <v>0.29612500000000003</v>
      </c>
      <c r="Q2235" s="12">
        <v>0.62156256800000009</v>
      </c>
      <c r="R2235">
        <v>8.5625432000000001E-2</v>
      </c>
      <c r="S2235">
        <v>0.70718800000000004</v>
      </c>
      <c r="T2235" s="42">
        <v>14.7232</v>
      </c>
      <c r="U2235">
        <v>32.591000000000001</v>
      </c>
    </row>
    <row r="2236" spans="1:21" x14ac:dyDescent="0.2">
      <c r="A2236">
        <v>4308</v>
      </c>
      <c r="B2236">
        <v>2011</v>
      </c>
      <c r="C2236" t="s">
        <v>1094</v>
      </c>
      <c r="D2236" s="40">
        <v>40864</v>
      </c>
      <c r="E2236" t="s">
        <v>1116</v>
      </c>
      <c r="F2236" t="s">
        <v>1117</v>
      </c>
      <c r="G2236">
        <v>10</v>
      </c>
      <c r="H2236" t="s">
        <v>1082</v>
      </c>
      <c r="I2236">
        <v>34.2502</v>
      </c>
      <c r="J2236">
        <v>119.9092</v>
      </c>
      <c r="K2236" s="11">
        <v>9.900287310492431E-3</v>
      </c>
      <c r="L2236" s="42">
        <v>31272.084805653714</v>
      </c>
      <c r="N2236">
        <v>1.0058861509999999</v>
      </c>
      <c r="O2236" s="11">
        <v>4.5018479999999998</v>
      </c>
      <c r="P2236" s="11">
        <v>0.28320499999999998</v>
      </c>
      <c r="Q2236" s="12">
        <v>0.12344051900000001</v>
      </c>
      <c r="R2236">
        <v>6.7928480999999999E-2</v>
      </c>
      <c r="S2236">
        <v>0.19136900000000001</v>
      </c>
      <c r="T2236" s="42">
        <v>15.4495</v>
      </c>
      <c r="U2236">
        <v>32.563000000000002</v>
      </c>
    </row>
    <row r="2237" spans="1:21" x14ac:dyDescent="0.2">
      <c r="A2237">
        <v>4309</v>
      </c>
      <c r="B2237">
        <v>2011</v>
      </c>
      <c r="C2237" t="s">
        <v>1094</v>
      </c>
      <c r="D2237" s="40">
        <v>40864</v>
      </c>
      <c r="E2237" t="s">
        <v>1116</v>
      </c>
      <c r="F2237" t="s">
        <v>1117</v>
      </c>
      <c r="G2237">
        <v>0</v>
      </c>
      <c r="H2237" t="s">
        <v>706</v>
      </c>
      <c r="I2237">
        <v>34.2502</v>
      </c>
      <c r="J2237">
        <v>119.9092</v>
      </c>
      <c r="K2237" s="11">
        <v>6.1446097892400289E-3</v>
      </c>
      <c r="L2237">
        <v>13500</v>
      </c>
      <c r="M2237">
        <v>0.45515628068444658</v>
      </c>
      <c r="N2237">
        <v>0.75046996200000005</v>
      </c>
      <c r="O2237" s="11">
        <v>1.5042519999999999</v>
      </c>
      <c r="P2237" s="11">
        <v>0.249614</v>
      </c>
      <c r="Q2237" s="12">
        <v>0.10192528499999999</v>
      </c>
      <c r="R2237">
        <v>6.2143715000000002E-2</v>
      </c>
      <c r="S2237">
        <v>0.16406899999999999</v>
      </c>
      <c r="T2237" s="42">
        <v>15.1744</v>
      </c>
      <c r="U2237">
        <v>32.7864</v>
      </c>
    </row>
    <row r="2238" spans="1:21" x14ac:dyDescent="0.2">
      <c r="A2238">
        <v>4310</v>
      </c>
      <c r="B2238">
        <v>2011</v>
      </c>
      <c r="C2238" t="s">
        <v>1094</v>
      </c>
      <c r="D2238" s="40">
        <v>40864</v>
      </c>
      <c r="E2238" t="s">
        <v>1121</v>
      </c>
      <c r="F2238" t="s">
        <v>1117</v>
      </c>
      <c r="G2238">
        <v>0</v>
      </c>
      <c r="H2238" t="s">
        <v>706</v>
      </c>
      <c r="I2238">
        <v>34.299399999999999</v>
      </c>
      <c r="J2238">
        <v>119.8802</v>
      </c>
      <c r="K2238" s="11">
        <v>1.5379874093665587E-3</v>
      </c>
      <c r="L2238">
        <v>0</v>
      </c>
      <c r="N2238">
        <v>0.47631667799999999</v>
      </c>
      <c r="O2238" s="11">
        <v>2.1703670000000002</v>
      </c>
      <c r="P2238" s="11">
        <v>0.253332</v>
      </c>
      <c r="Q2238" s="12">
        <v>3.5135769999999997E-2</v>
      </c>
      <c r="R2238">
        <v>4.3525229999999998E-2</v>
      </c>
      <c r="S2238">
        <v>7.8660999999999995E-2</v>
      </c>
      <c r="T2238" s="42">
        <v>16.02</v>
      </c>
      <c r="U2238">
        <v>32.915399999999998</v>
      </c>
    </row>
    <row r="2239" spans="1:21" x14ac:dyDescent="0.2">
      <c r="A2239">
        <v>4311</v>
      </c>
      <c r="B2239">
        <v>2011</v>
      </c>
      <c r="C2239" t="s">
        <v>1094</v>
      </c>
      <c r="D2239" s="40">
        <v>40864</v>
      </c>
      <c r="E2239" t="s">
        <v>1120</v>
      </c>
      <c r="F2239" t="s">
        <v>1117</v>
      </c>
      <c r="G2239">
        <v>0</v>
      </c>
      <c r="H2239" t="s">
        <v>706</v>
      </c>
      <c r="I2239">
        <v>34.340400000000002</v>
      </c>
      <c r="J2239">
        <v>119.8596</v>
      </c>
      <c r="K2239" s="11">
        <v>4.0674260812097067E-2</v>
      </c>
      <c r="L2239">
        <v>12400</v>
      </c>
      <c r="M2239">
        <v>3.2801823235562151</v>
      </c>
      <c r="N2239">
        <v>1.173533843</v>
      </c>
      <c r="O2239" s="11">
        <v>1.9414750000000001</v>
      </c>
      <c r="P2239" s="11">
        <v>0.311807</v>
      </c>
      <c r="Q2239" s="12">
        <v>6.5679881999999995E-2</v>
      </c>
      <c r="R2239">
        <v>5.0636118000000001E-2</v>
      </c>
      <c r="S2239">
        <v>0.116316</v>
      </c>
      <c r="T2239" s="42">
        <v>15.671099999999999</v>
      </c>
      <c r="U2239">
        <v>30.645700000000001</v>
      </c>
    </row>
    <row r="2240" spans="1:21" x14ac:dyDescent="0.2">
      <c r="A2240">
        <v>4312</v>
      </c>
      <c r="B2240">
        <v>2011</v>
      </c>
      <c r="C2240" t="s">
        <v>1094</v>
      </c>
      <c r="D2240" s="40">
        <v>40864</v>
      </c>
      <c r="E2240" t="s">
        <v>1119</v>
      </c>
      <c r="F2240" t="s">
        <v>1117</v>
      </c>
      <c r="G2240">
        <v>0</v>
      </c>
      <c r="H2240" t="s">
        <v>706</v>
      </c>
      <c r="I2240">
        <v>34.390900000000002</v>
      </c>
      <c r="J2240">
        <v>119.8412</v>
      </c>
      <c r="K2240" s="11">
        <v>0.14748855084665552</v>
      </c>
      <c r="L2240">
        <v>7900</v>
      </c>
      <c r="M2240">
        <v>18.669436816032349</v>
      </c>
      <c r="N2240">
        <v>2.8302875040000002</v>
      </c>
      <c r="O2240" s="11">
        <v>2.622735</v>
      </c>
      <c r="P2240" s="11">
        <v>0.31259500000000001</v>
      </c>
      <c r="Q2240" s="12">
        <v>0.45456500799999999</v>
      </c>
      <c r="R2240">
        <v>0.10877999200000001</v>
      </c>
      <c r="S2240">
        <v>0.56334499999999998</v>
      </c>
      <c r="T2240" s="42">
        <v>14.8254</v>
      </c>
      <c r="U2240">
        <v>32.427700000000002</v>
      </c>
    </row>
    <row r="2241" spans="1:21" x14ac:dyDescent="0.2">
      <c r="A2241">
        <v>4313</v>
      </c>
      <c r="B2241">
        <v>2011</v>
      </c>
      <c r="C2241" t="s">
        <v>1065</v>
      </c>
      <c r="D2241" s="40">
        <v>40891</v>
      </c>
      <c r="E2241" t="s">
        <v>1123</v>
      </c>
      <c r="F2241" t="s">
        <v>1117</v>
      </c>
      <c r="G2241">
        <v>0</v>
      </c>
      <c r="H2241" t="s">
        <v>706</v>
      </c>
      <c r="I2241">
        <v>34.080500000000001</v>
      </c>
      <c r="J2241">
        <v>120.03060000000001</v>
      </c>
      <c r="K2241" s="11">
        <v>2.1652906897073328E-2</v>
      </c>
      <c r="L2241">
        <v>55300</v>
      </c>
      <c r="M2241">
        <v>0.39155347010982516</v>
      </c>
      <c r="N2241">
        <v>2.7267404000000002</v>
      </c>
      <c r="O2241" s="11">
        <v>1.9353683479999999</v>
      </c>
      <c r="P2241" s="11">
        <v>0.382736142</v>
      </c>
      <c r="Q2241" s="12">
        <v>0.76841946000000005</v>
      </c>
      <c r="R2241">
        <v>0.109413</v>
      </c>
      <c r="S2241">
        <v>0.87783246000000004</v>
      </c>
      <c r="T2241" s="42">
        <v>13.588900000000001</v>
      </c>
      <c r="U2241">
        <v>33.372799999999998</v>
      </c>
    </row>
    <row r="2242" spans="1:21" x14ac:dyDescent="0.2">
      <c r="A2242">
        <v>4314</v>
      </c>
      <c r="B2242">
        <v>2011</v>
      </c>
      <c r="C2242" t="s">
        <v>1065</v>
      </c>
      <c r="D2242" s="40">
        <v>40891</v>
      </c>
      <c r="E2242" t="s">
        <v>1122</v>
      </c>
      <c r="F2242" t="s">
        <v>1117</v>
      </c>
      <c r="G2242">
        <v>0</v>
      </c>
      <c r="H2242" t="s">
        <v>706</v>
      </c>
      <c r="I2242">
        <v>34.1601</v>
      </c>
      <c r="J2242">
        <v>119.95010000000001</v>
      </c>
      <c r="K2242" s="11">
        <v>2.679792678061016E-2</v>
      </c>
      <c r="L2242">
        <v>49700</v>
      </c>
      <c r="M2242">
        <v>0.53919369779899717</v>
      </c>
      <c r="N2242">
        <v>2.3470676859999999</v>
      </c>
      <c r="O2242" s="11">
        <v>0.92725826700000002</v>
      </c>
      <c r="P2242" s="11">
        <v>0.27447572999999997</v>
      </c>
      <c r="Q2242" s="12">
        <v>0.1478901</v>
      </c>
      <c r="R2242">
        <v>7.4580000000000002E-3</v>
      </c>
      <c r="S2242">
        <v>0.15534809999999999</v>
      </c>
      <c r="T2242" s="42">
        <v>13.783099999999999</v>
      </c>
      <c r="U2242">
        <v>33.356099999999998</v>
      </c>
    </row>
    <row r="2243" spans="1:21" x14ac:dyDescent="0.2">
      <c r="A2243">
        <v>4315</v>
      </c>
      <c r="B2243">
        <v>2011</v>
      </c>
      <c r="C2243" t="s">
        <v>1065</v>
      </c>
      <c r="D2243" s="40">
        <v>40891</v>
      </c>
      <c r="E2243" t="s">
        <v>1118</v>
      </c>
      <c r="F2243" t="s">
        <v>1117</v>
      </c>
      <c r="G2243">
        <v>0</v>
      </c>
      <c r="H2243" t="s">
        <v>706</v>
      </c>
      <c r="I2243">
        <v>34.199599999999997</v>
      </c>
      <c r="J2243">
        <v>119.93040000000001</v>
      </c>
      <c r="K2243" s="11">
        <v>9.2020569687545906E-3</v>
      </c>
      <c r="L2243">
        <v>28400</v>
      </c>
      <c r="M2243">
        <v>0.32401609044910529</v>
      </c>
      <c r="N2243">
        <v>1.6123763310000001</v>
      </c>
      <c r="O2243" s="11">
        <v>1.6347179279999999</v>
      </c>
      <c r="P2243" s="11">
        <v>0.29243496000000002</v>
      </c>
      <c r="Q2243" s="12">
        <v>0.57800494000000002</v>
      </c>
      <c r="R2243">
        <v>8.4223999999999993E-2</v>
      </c>
      <c r="S2243">
        <v>0.66222893999999999</v>
      </c>
      <c r="T2243" s="42">
        <v>13.7944</v>
      </c>
      <c r="U2243">
        <v>33.355800000000002</v>
      </c>
    </row>
    <row r="2244" spans="1:21" x14ac:dyDescent="0.2">
      <c r="A2244">
        <v>4316</v>
      </c>
      <c r="B2244">
        <v>2011</v>
      </c>
      <c r="C2244" t="s">
        <v>1065</v>
      </c>
      <c r="D2244" s="40">
        <v>40891</v>
      </c>
      <c r="E2244" t="s">
        <v>1116</v>
      </c>
      <c r="F2244" t="s">
        <v>1117</v>
      </c>
      <c r="G2244">
        <v>75</v>
      </c>
      <c r="H2244" t="s">
        <v>1082</v>
      </c>
      <c r="I2244">
        <v>34.2502</v>
      </c>
      <c r="J2244">
        <v>119.9115</v>
      </c>
      <c r="K2244" s="11">
        <v>0</v>
      </c>
      <c r="L2244" s="42">
        <v>0</v>
      </c>
      <c r="M2244">
        <v>0</v>
      </c>
      <c r="N2244">
        <v>6.1142098999999998E-2</v>
      </c>
      <c r="O2244" s="11">
        <v>21.097695460000001</v>
      </c>
      <c r="P2244" s="11">
        <v>1.1261507070000001</v>
      </c>
      <c r="Q2244" s="12">
        <v>21.379139420000001</v>
      </c>
      <c r="R2244">
        <v>9.8764000000000005E-2</v>
      </c>
      <c r="S2244">
        <v>21.477903420000001</v>
      </c>
      <c r="T2244" s="42">
        <v>10.086600000000001</v>
      </c>
      <c r="U2244">
        <v>33.632199999999997</v>
      </c>
    </row>
    <row r="2245" spans="1:21" x14ac:dyDescent="0.2">
      <c r="A2245">
        <v>4317</v>
      </c>
      <c r="B2245">
        <v>2011</v>
      </c>
      <c r="C2245" t="s">
        <v>1065</v>
      </c>
      <c r="D2245" s="40">
        <v>40891</v>
      </c>
      <c r="E2245" t="s">
        <v>1116</v>
      </c>
      <c r="F2245" t="s">
        <v>1117</v>
      </c>
      <c r="G2245">
        <v>30</v>
      </c>
      <c r="H2245" t="s">
        <v>1082</v>
      </c>
      <c r="I2245">
        <v>34.2502</v>
      </c>
      <c r="J2245">
        <v>119.9115</v>
      </c>
      <c r="K2245" s="11">
        <v>1.5854807845768887E-3</v>
      </c>
      <c r="L2245" s="42">
        <v>26268.551236749117</v>
      </c>
      <c r="M2245">
        <v>1.8647849490015155E-2</v>
      </c>
      <c r="N2245">
        <v>0.37178341100000001</v>
      </c>
      <c r="O2245" s="11">
        <v>5.9612570250000001</v>
      </c>
      <c r="P2245" s="11">
        <v>0.497703913</v>
      </c>
      <c r="Q2245" s="12">
        <v>6.0026332199999999</v>
      </c>
      <c r="R2245">
        <v>0.30041400000000001</v>
      </c>
      <c r="S2245">
        <v>6.3030472199999998</v>
      </c>
      <c r="T2245" s="42">
        <v>13.027900000000001</v>
      </c>
      <c r="U2245">
        <v>33.351100000000002</v>
      </c>
    </row>
    <row r="2246" spans="1:21" x14ac:dyDescent="0.2">
      <c r="A2246">
        <v>4318</v>
      </c>
      <c r="B2246">
        <v>2011</v>
      </c>
      <c r="C2246" t="s">
        <v>1065</v>
      </c>
      <c r="D2246" s="40">
        <v>40891</v>
      </c>
      <c r="E2246" t="s">
        <v>1116</v>
      </c>
      <c r="F2246" t="s">
        <v>1117</v>
      </c>
      <c r="G2246">
        <v>20</v>
      </c>
      <c r="H2246" t="s">
        <v>1082</v>
      </c>
      <c r="I2246">
        <v>34.2502</v>
      </c>
      <c r="J2246">
        <v>119.9115</v>
      </c>
      <c r="K2246" s="11">
        <v>2.1910564075956905E-3</v>
      </c>
      <c r="L2246" s="42">
        <v>4264.3752007709609</v>
      </c>
      <c r="M2246">
        <v>8.5634131787136036E-3</v>
      </c>
      <c r="N2246">
        <v>0.73074670399999997</v>
      </c>
      <c r="O2246" s="11">
        <v>4.0337918459999997</v>
      </c>
      <c r="P2246" s="11">
        <v>0.46588735399999998</v>
      </c>
      <c r="Q2246" s="12">
        <v>3.7509630400000002</v>
      </c>
      <c r="R2246">
        <v>0.26967200000000002</v>
      </c>
      <c r="S2246">
        <v>4.0206350400000002</v>
      </c>
      <c r="T2246" s="42">
        <v>13.5695</v>
      </c>
      <c r="U2246">
        <v>33.347999999999999</v>
      </c>
    </row>
    <row r="2247" spans="1:21" x14ac:dyDescent="0.2">
      <c r="A2247">
        <v>4319</v>
      </c>
      <c r="B2247">
        <v>2011</v>
      </c>
      <c r="C2247" t="s">
        <v>1065</v>
      </c>
      <c r="D2247" s="40">
        <v>40891</v>
      </c>
      <c r="E2247" t="s">
        <v>1116</v>
      </c>
      <c r="F2247" t="s">
        <v>1117</v>
      </c>
      <c r="G2247">
        <v>10</v>
      </c>
      <c r="H2247" t="s">
        <v>1082</v>
      </c>
      <c r="I2247">
        <v>34.2502</v>
      </c>
      <c r="J2247">
        <v>119.9115</v>
      </c>
      <c r="K2247" s="11">
        <v>2.0293868148179742E-2</v>
      </c>
      <c r="L2247" s="42">
        <v>180127.20848056537</v>
      </c>
      <c r="M2247">
        <v>4.2249629193527255E-3</v>
      </c>
      <c r="N2247">
        <v>2.8401491330000002</v>
      </c>
      <c r="O2247" s="11">
        <v>1.158930792</v>
      </c>
      <c r="P2247" s="11">
        <v>0.212818964</v>
      </c>
      <c r="Q2247" s="12">
        <v>0.23332140000000001</v>
      </c>
      <c r="R2247">
        <v>5.8977000000000002E-2</v>
      </c>
      <c r="S2247">
        <v>0.29229840000000001</v>
      </c>
      <c r="T2247" s="42">
        <v>13.8187</v>
      </c>
      <c r="U2247">
        <v>33.361699999999999</v>
      </c>
    </row>
    <row r="2248" spans="1:21" x14ac:dyDescent="0.2">
      <c r="A2248">
        <v>4320</v>
      </c>
      <c r="B2248">
        <v>2011</v>
      </c>
      <c r="C2248" t="s">
        <v>1065</v>
      </c>
      <c r="D2248" s="40">
        <v>40891</v>
      </c>
      <c r="E2248" t="s">
        <v>1121</v>
      </c>
      <c r="F2248" t="s">
        <v>1117</v>
      </c>
      <c r="G2248">
        <v>0</v>
      </c>
      <c r="H2248" t="s">
        <v>706</v>
      </c>
      <c r="I2248">
        <v>34.3003</v>
      </c>
      <c r="J2248">
        <v>119.881</v>
      </c>
      <c r="K2248" s="11">
        <v>3.5856081570933819E-2</v>
      </c>
      <c r="L2248">
        <v>1130</v>
      </c>
      <c r="M2248">
        <v>0.4126131366045318</v>
      </c>
      <c r="N2248">
        <v>2.5788159660000001</v>
      </c>
      <c r="O2248" s="11">
        <v>0.21841566000000001</v>
      </c>
      <c r="P2248" s="11">
        <v>0.18239936000000001</v>
      </c>
      <c r="Q2248" s="12">
        <v>3.9981019999999992E-2</v>
      </c>
      <c r="R2248">
        <v>6.0130000000000003E-2</v>
      </c>
      <c r="S2248">
        <v>0.10011102</v>
      </c>
      <c r="T2248" s="42">
        <v>14.314399999999999</v>
      </c>
      <c r="U2248">
        <v>33.366</v>
      </c>
    </row>
    <row r="2249" spans="1:21" x14ac:dyDescent="0.2">
      <c r="A2249">
        <v>4321</v>
      </c>
      <c r="B2249">
        <v>2011</v>
      </c>
      <c r="C2249" t="s">
        <v>1065</v>
      </c>
      <c r="D2249" s="40">
        <v>40891</v>
      </c>
      <c r="E2249" t="s">
        <v>1120</v>
      </c>
      <c r="F2249" t="s">
        <v>1117</v>
      </c>
      <c r="G2249">
        <v>0</v>
      </c>
      <c r="H2249" t="s">
        <v>706</v>
      </c>
      <c r="I2249">
        <v>34.340200000000003</v>
      </c>
      <c r="J2249">
        <v>119.8612</v>
      </c>
      <c r="K2249" s="11">
        <v>1.8818288255009346E-2</v>
      </c>
      <c r="L2249">
        <v>0</v>
      </c>
      <c r="M2249">
        <v>0.40644251090732925</v>
      </c>
      <c r="N2249">
        <v>1.780024023</v>
      </c>
      <c r="O2249" s="11">
        <v>1.5181088789999999</v>
      </c>
      <c r="P2249" s="11">
        <v>0.26350691300000001</v>
      </c>
      <c r="Q2249" s="12">
        <v>0.92520301999999988</v>
      </c>
      <c r="R2249">
        <v>0.12223299999999999</v>
      </c>
      <c r="S2249">
        <v>1.0474360199999999</v>
      </c>
      <c r="T2249" s="42">
        <v>14.194599999999999</v>
      </c>
      <c r="U2249">
        <v>33.364400000000003</v>
      </c>
    </row>
    <row r="2250" spans="1:21" x14ac:dyDescent="0.2">
      <c r="A2250">
        <v>4322</v>
      </c>
      <c r="B2250">
        <v>2011</v>
      </c>
      <c r="C2250" t="s">
        <v>1065</v>
      </c>
      <c r="D2250" s="40">
        <v>40891</v>
      </c>
      <c r="E2250" t="s">
        <v>1119</v>
      </c>
      <c r="F2250" t="s">
        <v>1117</v>
      </c>
      <c r="G2250">
        <v>0</v>
      </c>
      <c r="H2250" t="s">
        <v>706</v>
      </c>
      <c r="I2250">
        <v>34.391500000000001</v>
      </c>
      <c r="J2250">
        <v>119.84229999999999</v>
      </c>
      <c r="K2250" s="11">
        <v>2.5794998437375285E-2</v>
      </c>
      <c r="L2250">
        <v>0</v>
      </c>
      <c r="M2250">
        <v>0.31304609754096219</v>
      </c>
      <c r="N2250">
        <v>1.952602529</v>
      </c>
      <c r="O2250" s="11">
        <v>0.66226836600000005</v>
      </c>
      <c r="P2250" s="11">
        <v>0.24219135</v>
      </c>
      <c r="Q2250" s="12">
        <v>0.17784492000000002</v>
      </c>
      <c r="R2250">
        <v>0.103821</v>
      </c>
      <c r="S2250">
        <v>0.28166592000000001</v>
      </c>
      <c r="T2250" s="42">
        <v>14.157999999999999</v>
      </c>
      <c r="U2250">
        <v>33.374000000000002</v>
      </c>
    </row>
    <row r="2251" spans="1:21" x14ac:dyDescent="0.2">
      <c r="A2251">
        <v>4323</v>
      </c>
      <c r="B2251">
        <v>2012</v>
      </c>
      <c r="C2251" t="s">
        <v>1062</v>
      </c>
      <c r="D2251" s="40">
        <v>40981</v>
      </c>
      <c r="E2251" t="s">
        <v>1123</v>
      </c>
      <c r="F2251" t="s">
        <v>1117</v>
      </c>
      <c r="G2251">
        <v>0</v>
      </c>
      <c r="H2251" t="s">
        <v>706</v>
      </c>
      <c r="I2251">
        <v>34.079700000000003</v>
      </c>
      <c r="J2251">
        <v>120.02670000000001</v>
      </c>
      <c r="K2251" s="11">
        <v>0</v>
      </c>
      <c r="L2251">
        <v>1130</v>
      </c>
      <c r="M2251">
        <v>0</v>
      </c>
      <c r="N2251">
        <v>1.1242256980000001</v>
      </c>
      <c r="O2251" s="11">
        <v>21.298361</v>
      </c>
      <c r="P2251" s="11">
        <v>1.43741154</v>
      </c>
      <c r="Q2251" s="12">
        <v>19.128428979999999</v>
      </c>
      <c r="R2251">
        <v>0.24611</v>
      </c>
      <c r="S2251">
        <v>19.374538980000001</v>
      </c>
      <c r="T2251" s="42">
        <v>10.841799999999999</v>
      </c>
      <c r="U2251">
        <v>33.730499999999999</v>
      </c>
    </row>
    <row r="2252" spans="1:21" x14ac:dyDescent="0.2">
      <c r="A2252">
        <v>4324</v>
      </c>
      <c r="B2252">
        <v>2012</v>
      </c>
      <c r="C2252" t="s">
        <v>1062</v>
      </c>
      <c r="D2252" s="40">
        <v>40981</v>
      </c>
      <c r="E2252" t="s">
        <v>1122</v>
      </c>
      <c r="F2252" t="s">
        <v>1117</v>
      </c>
      <c r="G2252">
        <v>0</v>
      </c>
      <c r="H2252" t="s">
        <v>706</v>
      </c>
      <c r="I2252">
        <v>34.160200000000003</v>
      </c>
      <c r="J2252">
        <v>119.94970000000001</v>
      </c>
      <c r="K2252" s="11">
        <v>0</v>
      </c>
      <c r="L2252">
        <v>1130</v>
      </c>
      <c r="M2252">
        <v>0</v>
      </c>
      <c r="N2252">
        <v>2.2681746550000002</v>
      </c>
      <c r="O2252" s="11">
        <v>19.827921</v>
      </c>
      <c r="P2252" s="11">
        <v>1.2342234599999999</v>
      </c>
      <c r="Q2252" s="12">
        <v>15.434861079999999</v>
      </c>
      <c r="R2252">
        <v>0.21132799999999999</v>
      </c>
      <c r="S2252">
        <v>15.646189079999999</v>
      </c>
      <c r="T2252" s="42">
        <v>11.130599999999999</v>
      </c>
      <c r="U2252">
        <v>33.7059</v>
      </c>
    </row>
    <row r="2253" spans="1:21" x14ac:dyDescent="0.2">
      <c r="A2253">
        <v>4325</v>
      </c>
      <c r="B2253">
        <v>2012</v>
      </c>
      <c r="C2253" t="s">
        <v>1062</v>
      </c>
      <c r="D2253" s="40">
        <v>40981</v>
      </c>
      <c r="E2253" t="s">
        <v>1118</v>
      </c>
      <c r="F2253" t="s">
        <v>1117</v>
      </c>
      <c r="G2253">
        <v>0</v>
      </c>
      <c r="H2253" t="s">
        <v>706</v>
      </c>
      <c r="I2253">
        <v>34.200000000000003</v>
      </c>
      <c r="J2253">
        <v>119.92959999999999</v>
      </c>
      <c r="K2253" s="11">
        <v>0</v>
      </c>
      <c r="L2253">
        <v>3390</v>
      </c>
      <c r="M2253">
        <v>0</v>
      </c>
      <c r="N2253">
        <v>2.0906653340000001</v>
      </c>
      <c r="O2253" s="11">
        <v>19.927225</v>
      </c>
      <c r="P2253" s="11">
        <v>1.2598397400000001</v>
      </c>
      <c r="Q2253" s="12">
        <v>16.247410720000001</v>
      </c>
      <c r="R2253">
        <v>0.24995000000000001</v>
      </c>
      <c r="S2253">
        <v>16.49736072</v>
      </c>
      <c r="T2253" s="42">
        <v>11.1273</v>
      </c>
      <c r="U2253">
        <v>33.708300000000001</v>
      </c>
    </row>
    <row r="2254" spans="1:21" x14ac:dyDescent="0.2">
      <c r="A2254">
        <v>4326</v>
      </c>
      <c r="B2254">
        <v>2012</v>
      </c>
      <c r="C2254" t="s">
        <v>1062</v>
      </c>
      <c r="D2254" s="40">
        <v>40981</v>
      </c>
      <c r="E2254" t="s">
        <v>1116</v>
      </c>
      <c r="F2254" t="s">
        <v>1117</v>
      </c>
      <c r="G2254">
        <v>75</v>
      </c>
      <c r="H2254" t="s">
        <v>1082</v>
      </c>
      <c r="I2254">
        <v>34.2498</v>
      </c>
      <c r="J2254">
        <v>119.91</v>
      </c>
      <c r="K2254" s="11">
        <v>0</v>
      </c>
      <c r="L2254" s="42">
        <v>3752.6501766784454</v>
      </c>
      <c r="M2254">
        <v>0</v>
      </c>
      <c r="N2254">
        <v>0.10847791800000001</v>
      </c>
      <c r="O2254" s="11">
        <v>26.148302000000001</v>
      </c>
      <c r="P2254" s="11">
        <v>1.64341278</v>
      </c>
      <c r="Q2254" s="12">
        <v>22.956928019999999</v>
      </c>
      <c r="R2254">
        <v>9.7925999999999999E-2</v>
      </c>
      <c r="S2254">
        <v>23.054854020000001</v>
      </c>
      <c r="T2254" s="42">
        <v>9.1052999999999997</v>
      </c>
      <c r="U2254">
        <v>34.002099999999999</v>
      </c>
    </row>
    <row r="2255" spans="1:21" x14ac:dyDescent="0.2">
      <c r="A2255">
        <v>4327</v>
      </c>
      <c r="B2255">
        <v>2012</v>
      </c>
      <c r="C2255" t="s">
        <v>1062</v>
      </c>
      <c r="D2255" s="40">
        <v>40981</v>
      </c>
      <c r="E2255" t="s">
        <v>1116</v>
      </c>
      <c r="F2255" t="s">
        <v>1117</v>
      </c>
      <c r="G2255">
        <v>30</v>
      </c>
      <c r="H2255" t="s">
        <v>1082</v>
      </c>
      <c r="I2255">
        <v>34.2498</v>
      </c>
      <c r="J2255">
        <v>119.91</v>
      </c>
      <c r="K2255" s="11">
        <v>0</v>
      </c>
      <c r="L2255" s="42">
        <v>11976.543117058867</v>
      </c>
      <c r="M2255">
        <v>0</v>
      </c>
      <c r="N2255">
        <v>0.47730284000000001</v>
      </c>
      <c r="O2255" s="11">
        <v>26.928934000000002</v>
      </c>
      <c r="P2255" s="11">
        <v>1.71781158</v>
      </c>
      <c r="Q2255" s="12">
        <v>24.752718560000002</v>
      </c>
      <c r="R2255">
        <v>0.22103800000000001</v>
      </c>
      <c r="S2255">
        <v>24.973756560000002</v>
      </c>
      <c r="T2255" s="42">
        <v>9.8196999999999992</v>
      </c>
      <c r="U2255">
        <v>33.821199999999997</v>
      </c>
    </row>
    <row r="2256" spans="1:21" x14ac:dyDescent="0.2">
      <c r="A2256">
        <v>4328</v>
      </c>
      <c r="B2256">
        <v>2012</v>
      </c>
      <c r="C2256" t="s">
        <v>1062</v>
      </c>
      <c r="D2256" s="40">
        <v>40981</v>
      </c>
      <c r="E2256" t="s">
        <v>1116</v>
      </c>
      <c r="F2256" t="s">
        <v>1117</v>
      </c>
      <c r="G2256">
        <v>20</v>
      </c>
      <c r="H2256" t="s">
        <v>1082</v>
      </c>
      <c r="I2256">
        <v>34.2498</v>
      </c>
      <c r="J2256">
        <v>119.91</v>
      </c>
      <c r="K2256" s="11">
        <v>1.0993483420570708E-3</v>
      </c>
      <c r="L2256" s="42">
        <v>0</v>
      </c>
      <c r="N2256">
        <v>1.85398624</v>
      </c>
      <c r="O2256" s="11">
        <v>21.114977</v>
      </c>
      <c r="P2256" s="11">
        <v>1.36527306</v>
      </c>
      <c r="Q2256" s="12">
        <v>17.76578116</v>
      </c>
      <c r="R2256">
        <v>0.25390099999999999</v>
      </c>
      <c r="S2256">
        <v>18.019682159999999</v>
      </c>
      <c r="T2256" s="42">
        <v>10.921200000000001</v>
      </c>
      <c r="U2256">
        <v>33.714199999999998</v>
      </c>
    </row>
    <row r="2257" spans="1:21" x14ac:dyDescent="0.2">
      <c r="A2257">
        <v>4329</v>
      </c>
      <c r="B2257">
        <v>2012</v>
      </c>
      <c r="C2257" t="s">
        <v>1062</v>
      </c>
      <c r="D2257" s="40">
        <v>40981</v>
      </c>
      <c r="E2257" t="s">
        <v>1116</v>
      </c>
      <c r="F2257" t="s">
        <v>1117</v>
      </c>
      <c r="G2257">
        <v>10</v>
      </c>
      <c r="H2257" t="s">
        <v>1082</v>
      </c>
      <c r="I2257">
        <v>34.2498</v>
      </c>
      <c r="J2257">
        <v>119.91</v>
      </c>
      <c r="K2257" s="11">
        <v>1.1246719850052456E-3</v>
      </c>
      <c r="L2257" s="42">
        <v>15636.042402826857</v>
      </c>
      <c r="M2257">
        <v>7.1928174408245074E-2</v>
      </c>
      <c r="N2257">
        <v>2.6922246990000001</v>
      </c>
      <c r="O2257" s="11">
        <v>19.985686999999999</v>
      </c>
      <c r="P2257" s="11">
        <v>1.2759434999999999</v>
      </c>
      <c r="Q2257" s="12">
        <v>16.1519227</v>
      </c>
      <c r="R2257">
        <v>0.264959</v>
      </c>
      <c r="S2257">
        <v>16.416881700000001</v>
      </c>
      <c r="T2257" s="42">
        <v>11.187799999999999</v>
      </c>
      <c r="U2257">
        <v>33.71</v>
      </c>
    </row>
    <row r="2258" spans="1:21" x14ac:dyDescent="0.2">
      <c r="A2258">
        <v>4330</v>
      </c>
      <c r="B2258">
        <v>2012</v>
      </c>
      <c r="C2258" t="s">
        <v>1062</v>
      </c>
      <c r="D2258" s="40">
        <v>40981</v>
      </c>
      <c r="E2258" t="s">
        <v>1116</v>
      </c>
      <c r="F2258" t="s">
        <v>1117</v>
      </c>
      <c r="G2258">
        <v>0</v>
      </c>
      <c r="H2258" t="s">
        <v>706</v>
      </c>
      <c r="I2258">
        <v>34.2498</v>
      </c>
      <c r="J2258">
        <v>119.91</v>
      </c>
      <c r="K2258" s="11">
        <v>0</v>
      </c>
      <c r="L2258">
        <v>5640</v>
      </c>
      <c r="M2258">
        <v>0</v>
      </c>
      <c r="N2258">
        <v>2.49499212</v>
      </c>
      <c r="O2258" s="11">
        <v>14.162955</v>
      </c>
      <c r="P2258" s="11">
        <v>0.87395334000000002</v>
      </c>
      <c r="Q2258" s="12">
        <v>11.36510616</v>
      </c>
      <c r="R2258">
        <v>0.23418600000000001</v>
      </c>
      <c r="S2258">
        <v>11.599292159999999</v>
      </c>
      <c r="T2258" s="42">
        <v>11.383699999999999</v>
      </c>
      <c r="U2258">
        <v>33.706499999999998</v>
      </c>
    </row>
    <row r="2259" spans="1:21" x14ac:dyDescent="0.2">
      <c r="A2259">
        <v>4331</v>
      </c>
      <c r="B2259">
        <v>2012</v>
      </c>
      <c r="C2259" t="s">
        <v>1062</v>
      </c>
      <c r="D2259" s="40">
        <v>40981</v>
      </c>
      <c r="E2259" t="s">
        <v>1121</v>
      </c>
      <c r="F2259" t="s">
        <v>1117</v>
      </c>
      <c r="G2259">
        <v>0</v>
      </c>
      <c r="H2259" t="s">
        <v>706</v>
      </c>
      <c r="I2259">
        <v>34.300199999999997</v>
      </c>
      <c r="J2259">
        <v>119.8792</v>
      </c>
      <c r="K2259" s="11">
        <v>2.00884079024591E-3</v>
      </c>
      <c r="L2259">
        <v>1130</v>
      </c>
      <c r="M2259">
        <v>1.7777352126069998</v>
      </c>
      <c r="N2259">
        <v>2.0413571890000002</v>
      </c>
      <c r="O2259" s="11">
        <v>19.096582000000001</v>
      </c>
      <c r="P2259" s="11">
        <v>1.14249588</v>
      </c>
      <c r="Q2259" s="12">
        <v>14.83038906</v>
      </c>
      <c r="R2259">
        <v>0.296211</v>
      </c>
      <c r="S2259">
        <v>15.126600059999999</v>
      </c>
      <c r="T2259" s="42">
        <v>11.8584</v>
      </c>
      <c r="U2259">
        <v>33.6997</v>
      </c>
    </row>
    <row r="2260" spans="1:21" x14ac:dyDescent="0.2">
      <c r="A2260">
        <v>4332</v>
      </c>
      <c r="B2260">
        <v>2012</v>
      </c>
      <c r="C2260" t="s">
        <v>1062</v>
      </c>
      <c r="D2260" s="40">
        <v>40981</v>
      </c>
      <c r="E2260" t="s">
        <v>1120</v>
      </c>
      <c r="F2260" t="s">
        <v>1117</v>
      </c>
      <c r="G2260">
        <v>0</v>
      </c>
      <c r="H2260" t="s">
        <v>706</v>
      </c>
      <c r="I2260">
        <v>34.3401</v>
      </c>
      <c r="J2260">
        <v>119.8601</v>
      </c>
      <c r="K2260" s="11">
        <v>1.9456436138542445E-3</v>
      </c>
      <c r="L2260">
        <v>0</v>
      </c>
      <c r="N2260">
        <v>1.7898856510000001</v>
      </c>
      <c r="O2260" s="11">
        <v>19.910601</v>
      </c>
      <c r="P2260" s="11">
        <v>1.19558382</v>
      </c>
      <c r="Q2260" s="12">
        <v>15.88121436</v>
      </c>
      <c r="R2260">
        <v>0.28758600000000001</v>
      </c>
      <c r="S2260">
        <v>16.168800359999999</v>
      </c>
      <c r="T2260" s="42">
        <v>11.7117</v>
      </c>
      <c r="U2260">
        <v>33.718899999999998</v>
      </c>
    </row>
    <row r="2261" spans="1:21" x14ac:dyDescent="0.2">
      <c r="A2261">
        <v>4333</v>
      </c>
      <c r="B2261">
        <v>2012</v>
      </c>
      <c r="C2261" t="s">
        <v>1062</v>
      </c>
      <c r="D2261" s="40">
        <v>40981</v>
      </c>
      <c r="E2261" t="s">
        <v>1119</v>
      </c>
      <c r="F2261" t="s">
        <v>1117</v>
      </c>
      <c r="G2261">
        <v>0</v>
      </c>
      <c r="H2261" t="s">
        <v>706</v>
      </c>
      <c r="I2261">
        <v>34.391100000000002</v>
      </c>
      <c r="J2261">
        <v>119.8407</v>
      </c>
      <c r="K2261" s="11">
        <v>0</v>
      </c>
      <c r="L2261">
        <v>0</v>
      </c>
      <c r="M2261">
        <v>0</v>
      </c>
      <c r="N2261">
        <v>1.4250053810000001</v>
      </c>
      <c r="O2261" s="11">
        <v>15.972454000000001</v>
      </c>
      <c r="P2261" s="11">
        <v>0.9755433</v>
      </c>
      <c r="Q2261" s="12">
        <v>12.55470268</v>
      </c>
      <c r="R2261">
        <v>0.23944399999999999</v>
      </c>
      <c r="S2261">
        <v>12.794146680000001</v>
      </c>
      <c r="T2261" s="42">
        <v>12.1083</v>
      </c>
      <c r="U2261">
        <v>33.664900000000003</v>
      </c>
    </row>
    <row r="2262" spans="1:21" x14ac:dyDescent="0.2">
      <c r="A2262">
        <v>4334</v>
      </c>
      <c r="B2262">
        <v>2012</v>
      </c>
      <c r="C2262" t="s">
        <v>1066</v>
      </c>
      <c r="D2262" s="40">
        <v>41011</v>
      </c>
      <c r="E2262" t="s">
        <v>1123</v>
      </c>
      <c r="F2262" t="s">
        <v>1117</v>
      </c>
      <c r="G2262">
        <v>0</v>
      </c>
      <c r="H2262" t="s">
        <v>706</v>
      </c>
      <c r="I2262">
        <v>34.0807</v>
      </c>
      <c r="J2262">
        <v>120.02930000000001</v>
      </c>
      <c r="K2262" s="11">
        <v>0</v>
      </c>
      <c r="L2262">
        <v>4510</v>
      </c>
      <c r="M2262">
        <v>0</v>
      </c>
      <c r="N2262">
        <v>0.89247741899999999</v>
      </c>
      <c r="O2262" s="11">
        <v>10.807435999999999</v>
      </c>
      <c r="P2262" s="11">
        <v>1.0010606399999999</v>
      </c>
      <c r="Q2262" s="12">
        <v>11.709765879999999</v>
      </c>
      <c r="R2262">
        <v>0.22351099999999999</v>
      </c>
      <c r="S2262">
        <v>11.933276879999999</v>
      </c>
      <c r="T2262" s="42">
        <v>11.920999999999999</v>
      </c>
      <c r="U2262">
        <v>33.572400000000002</v>
      </c>
    </row>
    <row r="2263" spans="1:21" x14ac:dyDescent="0.2">
      <c r="A2263">
        <v>4335</v>
      </c>
      <c r="B2263">
        <v>2012</v>
      </c>
      <c r="C2263" t="s">
        <v>1066</v>
      </c>
      <c r="D2263" s="40">
        <v>41011</v>
      </c>
      <c r="E2263" t="s">
        <v>1122</v>
      </c>
      <c r="F2263" t="s">
        <v>1117</v>
      </c>
      <c r="G2263">
        <v>0</v>
      </c>
      <c r="H2263" t="s">
        <v>706</v>
      </c>
      <c r="I2263">
        <v>34.159999999999997</v>
      </c>
      <c r="J2263">
        <v>119.9496</v>
      </c>
      <c r="K2263" s="11">
        <v>0</v>
      </c>
      <c r="L2263">
        <v>0</v>
      </c>
      <c r="M2263">
        <v>0</v>
      </c>
      <c r="N2263">
        <v>1.262288504</v>
      </c>
      <c r="O2263" s="11">
        <v>11.376346</v>
      </c>
      <c r="P2263" s="11">
        <v>0.99328212000000005</v>
      </c>
      <c r="Q2263" s="12">
        <v>13.228536759999999</v>
      </c>
      <c r="R2263">
        <v>0.23320399999999999</v>
      </c>
      <c r="S2263">
        <v>13.46174076</v>
      </c>
      <c r="T2263" s="42">
        <v>11.959300000000001</v>
      </c>
      <c r="U2263">
        <v>33.599600000000002</v>
      </c>
    </row>
    <row r="2264" spans="1:21" x14ac:dyDescent="0.2">
      <c r="A2264">
        <v>4336</v>
      </c>
      <c r="B2264">
        <v>2012</v>
      </c>
      <c r="C2264" t="s">
        <v>1066</v>
      </c>
      <c r="D2264" s="40">
        <v>41011</v>
      </c>
      <c r="E2264" t="s">
        <v>1118</v>
      </c>
      <c r="F2264" t="s">
        <v>1117</v>
      </c>
      <c r="G2264">
        <v>0</v>
      </c>
      <c r="H2264" t="s">
        <v>706</v>
      </c>
      <c r="I2264">
        <v>34.200499999999998</v>
      </c>
      <c r="J2264">
        <v>119.92959999999999</v>
      </c>
      <c r="K2264" s="11">
        <v>0</v>
      </c>
      <c r="L2264">
        <v>0</v>
      </c>
      <c r="M2264">
        <v>0</v>
      </c>
      <c r="N2264">
        <v>0.75441461300000001</v>
      </c>
      <c r="O2264" s="11">
        <v>9.5672350000000002</v>
      </c>
      <c r="P2264" s="11">
        <v>0.91639349999999997</v>
      </c>
      <c r="Q2264" s="12">
        <v>12.360703920000001</v>
      </c>
      <c r="R2264">
        <v>0.23679900000000001</v>
      </c>
      <c r="S2264">
        <v>12.59750292</v>
      </c>
      <c r="T2264" s="42">
        <v>12.3202</v>
      </c>
      <c r="U2264">
        <v>33.6233</v>
      </c>
    </row>
    <row r="2265" spans="1:21" x14ac:dyDescent="0.2">
      <c r="A2265">
        <v>4337</v>
      </c>
      <c r="B2265">
        <v>2012</v>
      </c>
      <c r="C2265" t="s">
        <v>1066</v>
      </c>
      <c r="D2265" s="40">
        <v>41011</v>
      </c>
      <c r="E2265" t="s">
        <v>1116</v>
      </c>
      <c r="F2265" t="s">
        <v>1117</v>
      </c>
      <c r="G2265">
        <v>75</v>
      </c>
      <c r="H2265" t="s">
        <v>1082</v>
      </c>
      <c r="I2265">
        <v>34.250100000000003</v>
      </c>
      <c r="J2265">
        <v>119.90940000000001</v>
      </c>
      <c r="K2265" s="11">
        <v>0</v>
      </c>
      <c r="L2265" s="42">
        <v>0</v>
      </c>
      <c r="M2265">
        <v>0</v>
      </c>
      <c r="N2265">
        <v>0.83330764499999999</v>
      </c>
      <c r="O2265" s="11">
        <v>30.344196</v>
      </c>
      <c r="P2265" s="11">
        <v>1.9632694799999999</v>
      </c>
      <c r="Q2265" s="12">
        <v>27.497019340000001</v>
      </c>
      <c r="R2265">
        <v>0.33950900000000001</v>
      </c>
      <c r="S2265">
        <v>27.836528340000001</v>
      </c>
      <c r="T2265" s="42">
        <v>9.4967000000000006</v>
      </c>
      <c r="U2265">
        <v>33.968600000000002</v>
      </c>
    </row>
    <row r="2266" spans="1:21" x14ac:dyDescent="0.2">
      <c r="A2266">
        <v>4338</v>
      </c>
      <c r="B2266">
        <v>2012</v>
      </c>
      <c r="C2266" t="s">
        <v>1066</v>
      </c>
      <c r="D2266" s="40">
        <v>41011</v>
      </c>
      <c r="E2266" t="s">
        <v>1116</v>
      </c>
      <c r="F2266" t="s">
        <v>1117</v>
      </c>
      <c r="G2266">
        <v>30</v>
      </c>
      <c r="H2266" t="s">
        <v>1082</v>
      </c>
      <c r="I2266">
        <v>34.250100000000003</v>
      </c>
      <c r="J2266">
        <v>119.90940000000001</v>
      </c>
      <c r="K2266" s="11">
        <v>1.2332248562188718E-3</v>
      </c>
      <c r="L2266" s="42">
        <v>11976.543117058867</v>
      </c>
      <c r="M2266">
        <v>0.10297001765578918</v>
      </c>
      <c r="N2266">
        <v>1.4792443399999999</v>
      </c>
      <c r="O2266" s="11">
        <v>20.427803000000001</v>
      </c>
      <c r="P2266" s="11">
        <v>1.62448872</v>
      </c>
      <c r="Q2266" s="12">
        <v>23.320242560000001</v>
      </c>
      <c r="R2266">
        <v>0.29370099999999999</v>
      </c>
      <c r="S2266">
        <v>23.613943559999999</v>
      </c>
      <c r="T2266" s="42">
        <v>10.081899999999999</v>
      </c>
      <c r="U2266">
        <v>33.904800000000002</v>
      </c>
    </row>
    <row r="2267" spans="1:21" x14ac:dyDescent="0.2">
      <c r="A2267">
        <v>4339</v>
      </c>
      <c r="B2267">
        <v>2012</v>
      </c>
      <c r="C2267" t="s">
        <v>1066</v>
      </c>
      <c r="D2267" s="40">
        <v>41011</v>
      </c>
      <c r="E2267" t="s">
        <v>1116</v>
      </c>
      <c r="F2267" t="s">
        <v>1117</v>
      </c>
      <c r="G2267">
        <v>20</v>
      </c>
      <c r="H2267" t="s">
        <v>1082</v>
      </c>
      <c r="I2267">
        <v>34.250100000000003</v>
      </c>
      <c r="J2267">
        <v>119.90940000000001</v>
      </c>
      <c r="K2267" s="11">
        <v>2.4545685761454797E-3</v>
      </c>
      <c r="L2267" s="42">
        <v>7818.0212014134286</v>
      </c>
      <c r="M2267">
        <v>0.31396289584143311</v>
      </c>
      <c r="N2267">
        <v>1.39048968</v>
      </c>
      <c r="O2267" s="11">
        <v>15.451309</v>
      </c>
      <c r="P2267" s="11">
        <v>1.3968461400000001</v>
      </c>
      <c r="Q2267" s="12">
        <v>20.007338539999999</v>
      </c>
      <c r="R2267">
        <v>0.30496600000000001</v>
      </c>
      <c r="S2267">
        <v>20.31230454</v>
      </c>
      <c r="T2267" s="42">
        <v>10.448499999999999</v>
      </c>
      <c r="U2267">
        <v>33.882599999999996</v>
      </c>
    </row>
    <row r="2268" spans="1:21" x14ac:dyDescent="0.2">
      <c r="A2268">
        <v>4340</v>
      </c>
      <c r="B2268">
        <v>2012</v>
      </c>
      <c r="C2268" t="s">
        <v>1066</v>
      </c>
      <c r="D2268" s="40">
        <v>41011</v>
      </c>
      <c r="E2268" t="s">
        <v>1116</v>
      </c>
      <c r="F2268" t="s">
        <v>1117</v>
      </c>
      <c r="G2268">
        <v>10</v>
      </c>
      <c r="H2268" t="s">
        <v>1082</v>
      </c>
      <c r="I2268">
        <v>34.250100000000003</v>
      </c>
      <c r="J2268">
        <v>119.90940000000001</v>
      </c>
      <c r="K2268" s="11">
        <v>2.3109898015513703E-3</v>
      </c>
      <c r="L2268" s="42">
        <v>0</v>
      </c>
      <c r="N2268">
        <v>1.8983635699999999</v>
      </c>
      <c r="O2268" s="11">
        <v>9.7842629999999993</v>
      </c>
      <c r="P2268" s="11">
        <v>1.00117284</v>
      </c>
      <c r="Q2268" s="12">
        <v>13.80218378</v>
      </c>
      <c r="R2268">
        <v>0.27400600000000003</v>
      </c>
      <c r="S2268">
        <v>14.07618978</v>
      </c>
      <c r="T2268" s="42">
        <v>11.368600000000001</v>
      </c>
      <c r="U2268">
        <v>33.801299999999998</v>
      </c>
    </row>
    <row r="2269" spans="1:21" x14ac:dyDescent="0.2">
      <c r="A2269">
        <v>4341</v>
      </c>
      <c r="B2269">
        <v>2012</v>
      </c>
      <c r="C2269" t="s">
        <v>1066</v>
      </c>
      <c r="D2269" s="40">
        <v>41011</v>
      </c>
      <c r="E2269" t="s">
        <v>1116</v>
      </c>
      <c r="F2269" t="s">
        <v>1117</v>
      </c>
      <c r="G2269">
        <v>0</v>
      </c>
      <c r="H2269" t="s">
        <v>706</v>
      </c>
      <c r="I2269">
        <v>34.250100000000003</v>
      </c>
      <c r="J2269">
        <v>119.90940000000001</v>
      </c>
      <c r="K2269" s="11">
        <v>0</v>
      </c>
      <c r="L2269">
        <v>0</v>
      </c>
      <c r="M2269">
        <v>0</v>
      </c>
      <c r="N2269">
        <v>1.913156013</v>
      </c>
      <c r="O2269" s="11">
        <v>8.9243670000000002</v>
      </c>
      <c r="P2269" s="11">
        <v>0.89993681999999997</v>
      </c>
      <c r="Q2269" s="12">
        <v>12.35588738</v>
      </c>
      <c r="R2269">
        <v>0.25658199999999998</v>
      </c>
      <c r="S2269">
        <v>12.61246938</v>
      </c>
      <c r="T2269" s="42">
        <v>11.848599999999999</v>
      </c>
      <c r="U2269">
        <v>33.755299999999998</v>
      </c>
    </row>
    <row r="2270" spans="1:21" x14ac:dyDescent="0.2">
      <c r="A2270">
        <v>4342</v>
      </c>
      <c r="B2270">
        <v>2012</v>
      </c>
      <c r="C2270" t="s">
        <v>1066</v>
      </c>
      <c r="D2270" s="40">
        <v>41011</v>
      </c>
      <c r="E2270" t="s">
        <v>1121</v>
      </c>
      <c r="F2270" t="s">
        <v>1117</v>
      </c>
      <c r="G2270">
        <v>0</v>
      </c>
      <c r="H2270" t="s">
        <v>706</v>
      </c>
      <c r="I2270">
        <v>34.3005</v>
      </c>
      <c r="J2270">
        <v>119.88209999999999</v>
      </c>
      <c r="K2270" s="11">
        <v>3.6295277470599894E-3</v>
      </c>
      <c r="L2270">
        <v>0</v>
      </c>
      <c r="N2270">
        <v>0.36816747999999999</v>
      </c>
      <c r="O2270" s="11">
        <v>7.468788</v>
      </c>
      <c r="P2270" s="11">
        <v>0.80669250000000003</v>
      </c>
      <c r="Q2270" s="12">
        <v>9.1860461000000004</v>
      </c>
      <c r="R2270">
        <v>0.18285999999999999</v>
      </c>
      <c r="S2270">
        <v>9.3689061000000002</v>
      </c>
      <c r="T2270" s="42">
        <v>12.831200000000001</v>
      </c>
      <c r="U2270">
        <v>33.635399999999997</v>
      </c>
    </row>
    <row r="2271" spans="1:21" x14ac:dyDescent="0.2">
      <c r="A2271">
        <v>4343</v>
      </c>
      <c r="B2271">
        <v>2012</v>
      </c>
      <c r="C2271" t="s">
        <v>1066</v>
      </c>
      <c r="D2271" s="40">
        <v>41011</v>
      </c>
      <c r="E2271" t="s">
        <v>1120</v>
      </c>
      <c r="F2271" t="s">
        <v>1117</v>
      </c>
      <c r="G2271">
        <v>0</v>
      </c>
      <c r="H2271" t="s">
        <v>706</v>
      </c>
      <c r="I2271">
        <v>34.3399</v>
      </c>
      <c r="J2271">
        <v>119.8605</v>
      </c>
      <c r="K2271" s="11">
        <v>6.586946817316826E-3</v>
      </c>
      <c r="L2271">
        <v>0</v>
      </c>
      <c r="N2271">
        <v>0.32543375499999999</v>
      </c>
      <c r="O2271" s="11">
        <v>7.8511369999999996</v>
      </c>
      <c r="P2271" s="11">
        <v>0.80158127999999995</v>
      </c>
      <c r="Q2271" s="12">
        <v>9.1618319400000008</v>
      </c>
      <c r="R2271">
        <v>0.18987899999999999</v>
      </c>
      <c r="S2271">
        <v>9.3517109400000002</v>
      </c>
      <c r="T2271" s="42">
        <v>13.338100000000001</v>
      </c>
      <c r="U2271">
        <v>33.598599999999998</v>
      </c>
    </row>
    <row r="2272" spans="1:21" x14ac:dyDescent="0.2">
      <c r="A2272">
        <v>4344</v>
      </c>
      <c r="B2272">
        <v>2012</v>
      </c>
      <c r="C2272" t="s">
        <v>1066</v>
      </c>
      <c r="D2272" s="40">
        <v>41011</v>
      </c>
      <c r="E2272" t="s">
        <v>1119</v>
      </c>
      <c r="F2272" t="s">
        <v>1117</v>
      </c>
      <c r="G2272">
        <v>0</v>
      </c>
      <c r="H2272" t="s">
        <v>706</v>
      </c>
      <c r="I2272">
        <v>34.390999999999998</v>
      </c>
      <c r="J2272">
        <v>119.8413</v>
      </c>
      <c r="K2272" s="11">
        <v>2.4866065634809108E-2</v>
      </c>
      <c r="L2272">
        <v>3390</v>
      </c>
      <c r="M2272">
        <v>7.3351226061383796</v>
      </c>
      <c r="N2272">
        <v>0.25081409599999999</v>
      </c>
      <c r="O2272" s="11">
        <v>9.8955559999999991</v>
      </c>
      <c r="P2272" s="11">
        <v>0.89967569999999997</v>
      </c>
      <c r="Q2272" s="12">
        <v>10.74426826</v>
      </c>
      <c r="R2272">
        <v>0.25016899999999997</v>
      </c>
      <c r="S2272">
        <v>10.99443726</v>
      </c>
      <c r="T2272" s="42">
        <v>12.9481</v>
      </c>
      <c r="U2272">
        <v>33.625700000000002</v>
      </c>
    </row>
    <row r="2273" spans="1:21" x14ac:dyDescent="0.2">
      <c r="A2273">
        <v>4345</v>
      </c>
      <c r="B2273">
        <v>2012</v>
      </c>
      <c r="C2273" t="s">
        <v>704</v>
      </c>
      <c r="D2273" s="40">
        <v>41044</v>
      </c>
      <c r="E2273" t="s">
        <v>1122</v>
      </c>
      <c r="F2273" t="s">
        <v>1117</v>
      </c>
      <c r="G2273">
        <v>0</v>
      </c>
      <c r="H2273" t="s">
        <v>706</v>
      </c>
      <c r="I2273">
        <v>34.159700000000001</v>
      </c>
      <c r="J2273">
        <v>119.94880000000001</v>
      </c>
      <c r="K2273" s="11">
        <v>0.12021619333219231</v>
      </c>
      <c r="L2273">
        <v>77900</v>
      </c>
      <c r="M2273">
        <v>0</v>
      </c>
      <c r="N2273">
        <v>3.0896483450000001</v>
      </c>
      <c r="O2273" s="11">
        <v>6.3437999999999999</v>
      </c>
      <c r="P2273" s="11">
        <v>0.81568278000000005</v>
      </c>
      <c r="Q2273" s="12">
        <v>5.9106600599999997</v>
      </c>
      <c r="R2273">
        <v>0.205821</v>
      </c>
      <c r="S2273">
        <v>6.1164810599999999</v>
      </c>
      <c r="T2273" s="42">
        <v>13.2567</v>
      </c>
      <c r="U2273">
        <v>33.725099999999998</v>
      </c>
    </row>
    <row r="2274" spans="1:21" x14ac:dyDescent="0.2">
      <c r="A2274">
        <v>4346</v>
      </c>
      <c r="B2274">
        <v>2012</v>
      </c>
      <c r="C2274" t="s">
        <v>704</v>
      </c>
      <c r="D2274" s="40">
        <v>41044</v>
      </c>
      <c r="E2274" t="s">
        <v>1118</v>
      </c>
      <c r="F2274" t="s">
        <v>1117</v>
      </c>
      <c r="G2274">
        <v>0</v>
      </c>
      <c r="H2274" t="s">
        <v>706</v>
      </c>
      <c r="I2274">
        <v>34.200200000000002</v>
      </c>
      <c r="J2274">
        <v>119.9285</v>
      </c>
      <c r="K2274" s="11">
        <v>7.9213668380036822E-2</v>
      </c>
      <c r="L2274">
        <v>16900</v>
      </c>
      <c r="M2274">
        <v>7.1133842208397828</v>
      </c>
      <c r="N2274">
        <v>2.9289037929999999</v>
      </c>
      <c r="O2274" s="11">
        <v>6.397418</v>
      </c>
      <c r="P2274" s="11">
        <v>0.80079893999999996</v>
      </c>
      <c r="Q2274" s="12">
        <v>6.2353670799999996</v>
      </c>
      <c r="R2274">
        <v>0.19802900000000001</v>
      </c>
      <c r="S2274">
        <v>6.4333960799999996</v>
      </c>
      <c r="T2274" s="42">
        <v>13.071300000000001</v>
      </c>
      <c r="U2274">
        <v>33.738100000000003</v>
      </c>
    </row>
    <row r="2275" spans="1:21" x14ac:dyDescent="0.2">
      <c r="A2275">
        <v>4351</v>
      </c>
      <c r="B2275">
        <v>2012</v>
      </c>
      <c r="C2275" t="s">
        <v>704</v>
      </c>
      <c r="D2275" s="40">
        <v>41044</v>
      </c>
      <c r="E2275" t="s">
        <v>1116</v>
      </c>
      <c r="F2275" t="s">
        <v>1117</v>
      </c>
      <c r="G2275">
        <v>0</v>
      </c>
      <c r="H2275" t="s">
        <v>706</v>
      </c>
      <c r="I2275">
        <v>34.2498</v>
      </c>
      <c r="J2275">
        <v>119.9097</v>
      </c>
      <c r="K2275" s="11">
        <v>8.9852038704765477E-2</v>
      </c>
      <c r="L2275">
        <v>15800</v>
      </c>
      <c r="M2275">
        <v>5.6868378927066763</v>
      </c>
      <c r="N2275">
        <v>3.096551485</v>
      </c>
      <c r="O2275" s="11">
        <v>6.3453229999999996</v>
      </c>
      <c r="P2275" s="11">
        <v>0.80155986000000001</v>
      </c>
      <c r="Q2275" s="12">
        <v>6.6428432799999992</v>
      </c>
      <c r="R2275">
        <v>0.20514199999999999</v>
      </c>
      <c r="S2275">
        <v>6.8479852799999996</v>
      </c>
      <c r="T2275" s="42">
        <v>13.4011</v>
      </c>
      <c r="U2275">
        <v>33.745899999999999</v>
      </c>
    </row>
    <row r="2276" spans="1:21" x14ac:dyDescent="0.2">
      <c r="A2276">
        <v>4352</v>
      </c>
      <c r="B2276">
        <v>2012</v>
      </c>
      <c r="C2276" t="s">
        <v>704</v>
      </c>
      <c r="D2276" s="40">
        <v>41044</v>
      </c>
      <c r="E2276" t="s">
        <v>1121</v>
      </c>
      <c r="F2276" t="s">
        <v>1117</v>
      </c>
      <c r="G2276">
        <v>0</v>
      </c>
      <c r="H2276" t="s">
        <v>706</v>
      </c>
      <c r="I2276">
        <v>34.299700000000001</v>
      </c>
      <c r="J2276">
        <v>119.879</v>
      </c>
      <c r="K2276" s="11">
        <v>9.6949856258569431E-2</v>
      </c>
      <c r="L2276">
        <v>42900</v>
      </c>
      <c r="M2276">
        <v>6.1360668518081916</v>
      </c>
      <c r="N2276">
        <v>3.6931800360000002</v>
      </c>
      <c r="O2276" s="11">
        <v>6.3645870000000002</v>
      </c>
      <c r="P2276" s="11">
        <v>0.77541623999999998</v>
      </c>
      <c r="Q2276" s="12">
        <v>6.4334850399999999</v>
      </c>
      <c r="R2276">
        <v>0.25919300000000001</v>
      </c>
      <c r="S2276">
        <v>6.6926780399999997</v>
      </c>
      <c r="T2276" s="42">
        <v>12.8399</v>
      </c>
      <c r="U2276">
        <v>33.755099999999999</v>
      </c>
    </row>
    <row r="2277" spans="1:21" x14ac:dyDescent="0.2">
      <c r="A2277">
        <v>4353</v>
      </c>
      <c r="B2277">
        <v>2012</v>
      </c>
      <c r="C2277" t="s">
        <v>704</v>
      </c>
      <c r="D2277" s="40">
        <v>41044</v>
      </c>
      <c r="E2277" t="s">
        <v>1120</v>
      </c>
      <c r="F2277" t="s">
        <v>1117</v>
      </c>
      <c r="G2277">
        <v>0</v>
      </c>
      <c r="H2277" t="s">
        <v>706</v>
      </c>
      <c r="I2277">
        <v>34.341299999999997</v>
      </c>
      <c r="J2277">
        <v>119.8579</v>
      </c>
      <c r="K2277" s="11">
        <v>0.25775804558327331</v>
      </c>
      <c r="L2277">
        <v>45000</v>
      </c>
      <c r="M2277">
        <v>6.0083460508921522</v>
      </c>
      <c r="N2277">
        <v>5.7197447820000002</v>
      </c>
      <c r="O2277" s="11">
        <v>2.0827640000000001</v>
      </c>
      <c r="P2277" s="11">
        <v>0.62161043999999999</v>
      </c>
      <c r="Q2277" s="12">
        <v>2.1097848199999998</v>
      </c>
      <c r="R2277">
        <v>0.17780799999999999</v>
      </c>
      <c r="S2277">
        <v>2.28759282</v>
      </c>
      <c r="T2277" s="42">
        <v>14.2201</v>
      </c>
      <c r="U2277">
        <v>33.762999999999998</v>
      </c>
    </row>
    <row r="2278" spans="1:21" x14ac:dyDescent="0.2">
      <c r="A2278">
        <v>4354</v>
      </c>
      <c r="B2278">
        <v>2012</v>
      </c>
      <c r="C2278" t="s">
        <v>704</v>
      </c>
      <c r="D2278" s="40">
        <v>41044</v>
      </c>
      <c r="E2278" t="s">
        <v>1119</v>
      </c>
      <c r="F2278" t="s">
        <v>1117</v>
      </c>
      <c r="G2278">
        <v>0</v>
      </c>
      <c r="H2278" t="s">
        <v>706</v>
      </c>
      <c r="I2278">
        <v>34.391500000000001</v>
      </c>
      <c r="J2278">
        <v>119.8407</v>
      </c>
      <c r="K2278" s="11">
        <v>0.63787488426890071</v>
      </c>
      <c r="L2278">
        <v>48500</v>
      </c>
      <c r="M2278">
        <v>14.174997428197793</v>
      </c>
      <c r="N2278">
        <v>1.745508321</v>
      </c>
      <c r="O2278" s="11">
        <v>0.14390600000000001</v>
      </c>
      <c r="P2278" s="11">
        <v>0.28271543999999998</v>
      </c>
      <c r="Q2278" s="12">
        <v>0.11274262000000002</v>
      </c>
      <c r="R2278">
        <v>5.1250999999999998E-2</v>
      </c>
      <c r="S2278">
        <v>0.16399362000000001</v>
      </c>
      <c r="T2278" s="42">
        <v>14.887499999999999</v>
      </c>
      <c r="U2278">
        <v>33.716500000000003</v>
      </c>
    </row>
    <row r="2279" spans="1:21" x14ac:dyDescent="0.2">
      <c r="A2279">
        <v>4355</v>
      </c>
      <c r="B2279">
        <v>2012</v>
      </c>
      <c r="C2279" t="s">
        <v>705</v>
      </c>
      <c r="D2279" s="40">
        <v>41074</v>
      </c>
      <c r="E2279" t="s">
        <v>1123</v>
      </c>
      <c r="F2279" t="s">
        <v>1117</v>
      </c>
      <c r="G2279">
        <v>0</v>
      </c>
      <c r="H2279" t="s">
        <v>706</v>
      </c>
      <c r="I2279">
        <v>34.079500000000003</v>
      </c>
      <c r="J2279">
        <v>120.0247</v>
      </c>
      <c r="K2279" s="11">
        <v>1.3311953926844666</v>
      </c>
      <c r="L2279">
        <v>320000</v>
      </c>
      <c r="M2279">
        <v>4.1599856021389581</v>
      </c>
      <c r="N2279">
        <v>7.841967328</v>
      </c>
      <c r="O2279" s="11">
        <v>7.7019479999999998</v>
      </c>
      <c r="P2279" s="11">
        <v>0.80099580000000004</v>
      </c>
      <c r="Q2279" s="12">
        <v>7.3219954000000005</v>
      </c>
      <c r="R2279">
        <v>0.14885899999999999</v>
      </c>
      <c r="S2279">
        <v>7.4708544000000003</v>
      </c>
      <c r="T2279" s="42">
        <v>12.8527</v>
      </c>
      <c r="U2279">
        <v>33.732700000000001</v>
      </c>
    </row>
    <row r="2280" spans="1:21" x14ac:dyDescent="0.2">
      <c r="A2280">
        <v>4356</v>
      </c>
      <c r="B2280">
        <v>2012</v>
      </c>
      <c r="C2280" t="s">
        <v>705</v>
      </c>
      <c r="D2280" s="40">
        <v>41074</v>
      </c>
      <c r="E2280" t="s">
        <v>1122</v>
      </c>
      <c r="F2280" t="s">
        <v>1117</v>
      </c>
      <c r="G2280">
        <v>0</v>
      </c>
      <c r="H2280" t="s">
        <v>706</v>
      </c>
      <c r="I2280">
        <v>34.160200000000003</v>
      </c>
      <c r="J2280">
        <v>119.9495</v>
      </c>
      <c r="K2280" s="11">
        <v>1.3867090770195887</v>
      </c>
      <c r="L2280">
        <v>18000</v>
      </c>
      <c r="M2280">
        <v>77.039393167754938</v>
      </c>
      <c r="N2280">
        <v>6.6684334850000004</v>
      </c>
      <c r="O2280" s="11">
        <v>6.350155</v>
      </c>
      <c r="P2280" s="11">
        <v>0.67942913999999999</v>
      </c>
      <c r="Q2280" s="12">
        <v>6.3599207999999994</v>
      </c>
      <c r="R2280">
        <v>0.161997</v>
      </c>
      <c r="S2280">
        <v>6.5219177999999998</v>
      </c>
      <c r="T2280" s="42">
        <v>12.9848</v>
      </c>
      <c r="U2280">
        <v>33.745899999999999</v>
      </c>
    </row>
    <row r="2281" spans="1:21" x14ac:dyDescent="0.2">
      <c r="A2281">
        <v>4357</v>
      </c>
      <c r="B2281">
        <v>2012</v>
      </c>
      <c r="C2281" t="s">
        <v>705</v>
      </c>
      <c r="D2281" s="40">
        <v>41074</v>
      </c>
      <c r="E2281" t="s">
        <v>1118</v>
      </c>
      <c r="F2281" t="s">
        <v>1117</v>
      </c>
      <c r="G2281">
        <v>0</v>
      </c>
      <c r="H2281" t="s">
        <v>706</v>
      </c>
      <c r="I2281">
        <v>34.1999</v>
      </c>
      <c r="J2281">
        <v>119.92829999999999</v>
      </c>
      <c r="K2281" s="11">
        <v>4.3457062936699549</v>
      </c>
      <c r="L2281">
        <v>139000</v>
      </c>
      <c r="M2281">
        <v>31.264074055179531</v>
      </c>
      <c r="N2281">
        <v>5.812444094</v>
      </c>
      <c r="O2281" s="11">
        <v>5.1565940000000001</v>
      </c>
      <c r="P2281" s="11">
        <v>0.61944600000000005</v>
      </c>
      <c r="Q2281" s="12">
        <v>5.5054835200000003</v>
      </c>
      <c r="R2281">
        <v>0.13927100000000001</v>
      </c>
      <c r="S2281">
        <v>5.6447545200000002</v>
      </c>
      <c r="T2281" s="42">
        <v>13.052199999999999</v>
      </c>
      <c r="U2281">
        <v>33.774299999999997</v>
      </c>
    </row>
    <row r="2282" spans="1:21" x14ac:dyDescent="0.2">
      <c r="A2282">
        <v>4362</v>
      </c>
      <c r="B2282">
        <v>2012</v>
      </c>
      <c r="C2282" t="s">
        <v>705</v>
      </c>
      <c r="D2282" s="40">
        <v>41074</v>
      </c>
      <c r="E2282" t="s">
        <v>1121</v>
      </c>
      <c r="F2282" t="s">
        <v>1117</v>
      </c>
      <c r="G2282">
        <v>0</v>
      </c>
      <c r="H2282" t="s">
        <v>706</v>
      </c>
      <c r="I2282">
        <v>34.300400000000003</v>
      </c>
      <c r="J2282">
        <v>119.8797</v>
      </c>
      <c r="K2282" s="11">
        <v>2.1624788841504528E-2</v>
      </c>
      <c r="L2282">
        <v>1130</v>
      </c>
      <c r="M2282">
        <v>19.136981275667726</v>
      </c>
      <c r="N2282">
        <v>3.9485962250000002</v>
      </c>
      <c r="O2282" s="11">
        <v>1.206715</v>
      </c>
      <c r="P2282" s="11">
        <v>0.27646998</v>
      </c>
      <c r="Q2282" s="12">
        <v>0.22442752000000002</v>
      </c>
      <c r="R2282">
        <v>4.9619000000000003E-2</v>
      </c>
      <c r="S2282">
        <v>0.27404652000000002</v>
      </c>
      <c r="T2282" s="42">
        <v>15.2545</v>
      </c>
      <c r="U2282">
        <v>33.573799999999999</v>
      </c>
    </row>
    <row r="2283" spans="1:21" x14ac:dyDescent="0.2">
      <c r="A2283">
        <v>4363</v>
      </c>
      <c r="B2283">
        <v>2012</v>
      </c>
      <c r="C2283" t="s">
        <v>705</v>
      </c>
      <c r="D2283" s="40">
        <v>41074</v>
      </c>
      <c r="E2283" t="s">
        <v>1120</v>
      </c>
      <c r="F2283" t="s">
        <v>1117</v>
      </c>
      <c r="G2283">
        <v>0</v>
      </c>
      <c r="H2283" t="s">
        <v>706</v>
      </c>
      <c r="I2283">
        <v>34.340299999999999</v>
      </c>
      <c r="J2283">
        <v>119.8612</v>
      </c>
      <c r="K2283" s="11">
        <v>7.2650966833737451E-2</v>
      </c>
      <c r="L2283">
        <v>46300</v>
      </c>
      <c r="M2283">
        <v>1.5691353527805065</v>
      </c>
      <c r="N2283">
        <v>1.5285524850000001</v>
      </c>
      <c r="O2283" s="11">
        <v>1.8365689999999999</v>
      </c>
      <c r="P2283" s="11">
        <v>0.25056504000000002</v>
      </c>
      <c r="Q2283" s="12">
        <v>0.21826387999999999</v>
      </c>
      <c r="R2283">
        <v>8.1097000000000002E-2</v>
      </c>
      <c r="S2283">
        <v>0.29936088</v>
      </c>
      <c r="T2283" s="42">
        <v>16.167400000000001</v>
      </c>
      <c r="U2283">
        <v>33.542700000000004</v>
      </c>
    </row>
    <row r="2284" spans="1:21" x14ac:dyDescent="0.2">
      <c r="A2284">
        <v>4364</v>
      </c>
      <c r="B2284">
        <v>2012</v>
      </c>
      <c r="C2284" t="s">
        <v>705</v>
      </c>
      <c r="D2284" s="40">
        <v>41074</v>
      </c>
      <c r="E2284" t="s">
        <v>1119</v>
      </c>
      <c r="F2284" t="s">
        <v>1117</v>
      </c>
      <c r="G2284">
        <v>0</v>
      </c>
      <c r="H2284" t="s">
        <v>706</v>
      </c>
      <c r="I2284">
        <v>34.390900000000002</v>
      </c>
      <c r="J2284">
        <v>119.8403</v>
      </c>
      <c r="K2284" s="11">
        <v>8.1179703930662553E-3</v>
      </c>
      <c r="L2284">
        <v>4510</v>
      </c>
      <c r="M2284">
        <v>1.7999934352696796</v>
      </c>
      <c r="N2284">
        <v>0.43095318399999999</v>
      </c>
      <c r="O2284" s="11">
        <v>1.685155</v>
      </c>
      <c r="P2284" s="11">
        <v>0.18624486000000001</v>
      </c>
      <c r="Q2284" s="12">
        <v>0.15625510000000001</v>
      </c>
      <c r="R2284">
        <v>5.7284000000000002E-2</v>
      </c>
      <c r="S2284">
        <v>0.21353910000000001</v>
      </c>
      <c r="T2284" s="42">
        <v>17.6325</v>
      </c>
      <c r="U2284">
        <v>33.530999999999999</v>
      </c>
    </row>
    <row r="2285" spans="1:21" x14ac:dyDescent="0.2">
      <c r="A2285">
        <v>4365</v>
      </c>
      <c r="B2285">
        <v>2012</v>
      </c>
      <c r="C2285" t="s">
        <v>1067</v>
      </c>
      <c r="D2285" s="40">
        <v>41116</v>
      </c>
      <c r="E2285" t="s">
        <v>1123</v>
      </c>
      <c r="F2285" t="s">
        <v>1117</v>
      </c>
      <c r="G2285">
        <v>0</v>
      </c>
      <c r="H2285" t="s">
        <v>706</v>
      </c>
      <c r="I2285">
        <v>34.0794</v>
      </c>
      <c r="J2285">
        <v>120.0291</v>
      </c>
      <c r="K2285" s="11">
        <v>9.9937940477664693</v>
      </c>
      <c r="L2285">
        <v>84700</v>
      </c>
      <c r="M2285">
        <v>117.99048462534202</v>
      </c>
      <c r="N2285">
        <v>3.658664334</v>
      </c>
      <c r="O2285" s="11">
        <v>0.79791800000000002</v>
      </c>
      <c r="P2285" s="11">
        <v>0.15765499999999999</v>
      </c>
      <c r="Q2285" s="12">
        <v>0.12891999999999998</v>
      </c>
      <c r="R2285">
        <v>4.2809E-2</v>
      </c>
      <c r="S2285">
        <v>0.17172899999999999</v>
      </c>
      <c r="T2285" s="42">
        <v>15.9307</v>
      </c>
      <c r="U2285">
        <v>33.604500000000002</v>
      </c>
    </row>
    <row r="2286" spans="1:21" x14ac:dyDescent="0.2">
      <c r="A2286">
        <v>4366</v>
      </c>
      <c r="B2286">
        <v>2012</v>
      </c>
      <c r="C2286" t="s">
        <v>1067</v>
      </c>
      <c r="D2286" s="40">
        <v>41116</v>
      </c>
      <c r="E2286" t="s">
        <v>1122</v>
      </c>
      <c r="F2286" t="s">
        <v>1117</v>
      </c>
      <c r="G2286">
        <v>0</v>
      </c>
      <c r="H2286" t="s">
        <v>706</v>
      </c>
      <c r="I2286">
        <v>34.160600000000002</v>
      </c>
      <c r="J2286">
        <v>119.9496</v>
      </c>
      <c r="K2286" s="11">
        <v>17.797707345417145</v>
      </c>
      <c r="L2286">
        <v>12400</v>
      </c>
      <c r="M2286">
        <v>1435.2989794691243</v>
      </c>
      <c r="N2286">
        <v>5.5087059219999999</v>
      </c>
      <c r="O2286" s="11">
        <v>0.89057200000000003</v>
      </c>
      <c r="P2286" s="11">
        <v>0.18362600000000001</v>
      </c>
      <c r="Q2286" s="12">
        <v>8.2018000000000008E-2</v>
      </c>
      <c r="R2286">
        <v>0.10531699999999999</v>
      </c>
      <c r="S2286">
        <v>0.187335</v>
      </c>
      <c r="T2286" s="42">
        <v>15.8331</v>
      </c>
      <c r="U2286">
        <v>33.606400000000001</v>
      </c>
    </row>
    <row r="2287" spans="1:21" x14ac:dyDescent="0.2">
      <c r="A2287">
        <v>4367</v>
      </c>
      <c r="B2287">
        <v>2012</v>
      </c>
      <c r="C2287" t="s">
        <v>1067</v>
      </c>
      <c r="D2287" s="40">
        <v>41116</v>
      </c>
      <c r="E2287" t="s">
        <v>1118</v>
      </c>
      <c r="F2287" t="s">
        <v>1117</v>
      </c>
      <c r="G2287">
        <v>0</v>
      </c>
      <c r="H2287" t="s">
        <v>706</v>
      </c>
      <c r="I2287">
        <v>34.200299999999999</v>
      </c>
      <c r="J2287">
        <v>119.9293</v>
      </c>
      <c r="K2287" s="11">
        <v>18.080070657042921</v>
      </c>
      <c r="L2287">
        <v>31600</v>
      </c>
      <c r="M2287">
        <v>572.15413471654824</v>
      </c>
      <c r="N2287">
        <v>4.2996702149999999</v>
      </c>
      <c r="O2287" s="11">
        <v>0.81098599999999998</v>
      </c>
      <c r="P2287" s="11">
        <v>0.15759000000000001</v>
      </c>
      <c r="Q2287" s="12">
        <v>8.6373999999999992E-2</v>
      </c>
      <c r="R2287">
        <v>6.5822000000000006E-2</v>
      </c>
      <c r="S2287">
        <v>0.152196</v>
      </c>
      <c r="T2287" s="42">
        <v>15.7341</v>
      </c>
      <c r="U2287">
        <v>33.606400000000001</v>
      </c>
    </row>
    <row r="2288" spans="1:21" x14ac:dyDescent="0.2">
      <c r="A2288">
        <v>4368</v>
      </c>
      <c r="B2288">
        <v>2012</v>
      </c>
      <c r="C2288" t="s">
        <v>1067</v>
      </c>
      <c r="D2288" s="40">
        <v>41116</v>
      </c>
      <c r="E2288" t="s">
        <v>1116</v>
      </c>
      <c r="F2288" t="s">
        <v>1117</v>
      </c>
      <c r="G2288">
        <v>75</v>
      </c>
      <c r="H2288" t="s">
        <v>1082</v>
      </c>
      <c r="I2288">
        <v>34.251100000000001</v>
      </c>
      <c r="J2288">
        <v>119.90949999999999</v>
      </c>
      <c r="K2288" s="11">
        <v>7.1462182122774609E-2</v>
      </c>
      <c r="L2288" s="42">
        <v>131342.7561837456</v>
      </c>
      <c r="M2288">
        <v>0.54408925318120016</v>
      </c>
      <c r="N2288">
        <v>7.1989891E-2</v>
      </c>
      <c r="O2288" s="11">
        <v>25.828856999999999</v>
      </c>
      <c r="P2288" s="11">
        <v>1.4981720000000001</v>
      </c>
      <c r="Q2288" s="12">
        <v>21.885089000000001</v>
      </c>
      <c r="R2288">
        <v>0.23472299999999999</v>
      </c>
      <c r="S2288">
        <v>22.119812</v>
      </c>
      <c r="T2288" s="42">
        <v>10.152200000000001</v>
      </c>
      <c r="U2288">
        <v>33.754199999999997</v>
      </c>
    </row>
    <row r="2289" spans="1:21" x14ac:dyDescent="0.2">
      <c r="A2289">
        <v>4369</v>
      </c>
      <c r="B2289">
        <v>2012</v>
      </c>
      <c r="C2289" t="s">
        <v>1067</v>
      </c>
      <c r="D2289" s="40">
        <v>41116</v>
      </c>
      <c r="E2289" t="s">
        <v>1116</v>
      </c>
      <c r="F2289" t="s">
        <v>1117</v>
      </c>
      <c r="G2289">
        <v>30</v>
      </c>
      <c r="H2289" t="s">
        <v>1082</v>
      </c>
      <c r="I2289">
        <v>34.251100000000001</v>
      </c>
      <c r="J2289">
        <v>119.90949999999999</v>
      </c>
      <c r="K2289" s="11">
        <v>5.6497779996117492</v>
      </c>
      <c r="L2289" s="42">
        <v>105074.20494699647</v>
      </c>
      <c r="M2289">
        <v>48.129080696060001</v>
      </c>
      <c r="N2289">
        <v>4.674412115</v>
      </c>
      <c r="O2289" s="11">
        <v>10.016643</v>
      </c>
      <c r="P2289" s="11">
        <v>0.66708199999999995</v>
      </c>
      <c r="Q2289" s="12">
        <v>9.3840379999999985</v>
      </c>
      <c r="R2289">
        <v>0.215253</v>
      </c>
      <c r="S2289">
        <v>9.5992909999999991</v>
      </c>
      <c r="T2289" s="42">
        <v>12.7349</v>
      </c>
      <c r="U2289">
        <v>33.630000000000003</v>
      </c>
    </row>
    <row r="2290" spans="1:21" x14ac:dyDescent="0.2">
      <c r="A2290">
        <v>4370</v>
      </c>
      <c r="B2290">
        <v>2012</v>
      </c>
      <c r="C2290" t="s">
        <v>1067</v>
      </c>
      <c r="D2290" s="40">
        <v>41116</v>
      </c>
      <c r="E2290" t="s">
        <v>1116</v>
      </c>
      <c r="F2290" t="s">
        <v>1117</v>
      </c>
      <c r="G2290">
        <v>20</v>
      </c>
      <c r="H2290" t="s">
        <v>1082</v>
      </c>
      <c r="I2290">
        <v>34.251100000000001</v>
      </c>
      <c r="J2290">
        <v>119.90949999999999</v>
      </c>
      <c r="K2290" s="11">
        <v>10.367215744750938</v>
      </c>
      <c r="L2290" s="42">
        <v>179103.75843238036</v>
      </c>
      <c r="M2290">
        <v>57.883853669464024</v>
      </c>
      <c r="N2290">
        <v>4.6448272279999996</v>
      </c>
      <c r="O2290" s="11">
        <v>6.5203889999999998</v>
      </c>
      <c r="P2290" s="11">
        <v>0.424649</v>
      </c>
      <c r="Q2290" s="12">
        <v>5.0385239999999998</v>
      </c>
      <c r="R2290">
        <v>0.16420799999999999</v>
      </c>
      <c r="S2290">
        <v>5.2027320000000001</v>
      </c>
      <c r="T2290" s="42">
        <v>14.6051</v>
      </c>
      <c r="U2290">
        <v>33.605499999999999</v>
      </c>
    </row>
    <row r="2291" spans="1:21" x14ac:dyDescent="0.2">
      <c r="A2291">
        <v>4371</v>
      </c>
      <c r="B2291">
        <v>2012</v>
      </c>
      <c r="C2291" t="s">
        <v>1067</v>
      </c>
      <c r="D2291" s="40">
        <v>41116</v>
      </c>
      <c r="E2291" t="s">
        <v>1116</v>
      </c>
      <c r="F2291" t="s">
        <v>1117</v>
      </c>
      <c r="G2291">
        <v>10</v>
      </c>
      <c r="H2291" t="s">
        <v>1082</v>
      </c>
      <c r="I2291">
        <v>34.251100000000001</v>
      </c>
      <c r="J2291">
        <v>119.90949999999999</v>
      </c>
      <c r="K2291" s="11">
        <v>16.616267492324546</v>
      </c>
      <c r="L2291" s="42">
        <v>345243.816254417</v>
      </c>
      <c r="M2291">
        <v>53.769409937117466</v>
      </c>
      <c r="N2291">
        <v>3.481155014</v>
      </c>
      <c r="O2291" s="11">
        <v>0.530277</v>
      </c>
      <c r="P2291" s="11">
        <v>0.132912</v>
      </c>
      <c r="Q2291" s="12">
        <v>1.0267999999999999E-2</v>
      </c>
      <c r="R2291">
        <v>7.5033000000000002E-2</v>
      </c>
      <c r="S2291">
        <v>8.5301000000000002E-2</v>
      </c>
      <c r="T2291" s="42">
        <v>15.8348</v>
      </c>
      <c r="U2291">
        <v>33.604300000000002</v>
      </c>
    </row>
    <row r="2292" spans="1:21" x14ac:dyDescent="0.2">
      <c r="A2292">
        <v>4372</v>
      </c>
      <c r="B2292">
        <v>2012</v>
      </c>
      <c r="C2292" t="s">
        <v>1067</v>
      </c>
      <c r="D2292" s="40">
        <v>41116</v>
      </c>
      <c r="E2292" t="s">
        <v>1121</v>
      </c>
      <c r="F2292" t="s">
        <v>1117</v>
      </c>
      <c r="G2292">
        <v>0</v>
      </c>
      <c r="H2292" t="s">
        <v>706</v>
      </c>
      <c r="I2292">
        <v>34.3018</v>
      </c>
      <c r="J2292">
        <v>119.8781</v>
      </c>
      <c r="K2292" s="11">
        <v>13.98683050439201</v>
      </c>
      <c r="L2292">
        <v>195000</v>
      </c>
      <c r="M2292">
        <v>71.727335919959032</v>
      </c>
      <c r="N2292">
        <v>2.1695583649999999</v>
      </c>
      <c r="O2292" s="11">
        <v>0.31479600000000002</v>
      </c>
      <c r="P2292" s="11">
        <v>0.13675399999999999</v>
      </c>
      <c r="Q2292" s="12">
        <v>0.13738700000000001</v>
      </c>
      <c r="R2292">
        <v>6.4879999999999993E-2</v>
      </c>
      <c r="S2292">
        <v>0.202267</v>
      </c>
      <c r="T2292" s="42">
        <v>16.4815</v>
      </c>
      <c r="U2292">
        <v>33.590499999999999</v>
      </c>
    </row>
    <row r="2293" spans="1:21" x14ac:dyDescent="0.2">
      <c r="A2293">
        <v>4373</v>
      </c>
      <c r="B2293">
        <v>2012</v>
      </c>
      <c r="C2293" t="s">
        <v>1067</v>
      </c>
      <c r="D2293" s="40">
        <v>41116</v>
      </c>
      <c r="E2293" t="s">
        <v>1120</v>
      </c>
      <c r="F2293" t="s">
        <v>1117</v>
      </c>
      <c r="G2293">
        <v>0</v>
      </c>
      <c r="H2293" t="s">
        <v>706</v>
      </c>
      <c r="I2293">
        <v>34.3401</v>
      </c>
      <c r="J2293">
        <v>119.8597</v>
      </c>
      <c r="K2293" s="11">
        <v>19.012745449704145</v>
      </c>
      <c r="L2293">
        <v>223000</v>
      </c>
      <c r="M2293">
        <v>85.258948204951324</v>
      </c>
      <c r="N2293">
        <v>2.7612561009999999</v>
      </c>
      <c r="O2293" s="11">
        <v>0.98502299999999998</v>
      </c>
      <c r="P2293" s="11">
        <v>0.114871</v>
      </c>
      <c r="Q2293" s="12">
        <v>0.15989799999999998</v>
      </c>
      <c r="R2293">
        <v>1.4385999999999999E-2</v>
      </c>
      <c r="S2293">
        <v>0.17428399999999999</v>
      </c>
      <c r="T2293" s="42">
        <v>16.624300000000002</v>
      </c>
      <c r="U2293">
        <v>33.585500000000003</v>
      </c>
    </row>
    <row r="2294" spans="1:21" x14ac:dyDescent="0.2">
      <c r="A2294">
        <v>4374</v>
      </c>
      <c r="B2294">
        <v>2012</v>
      </c>
      <c r="C2294" t="s">
        <v>1067</v>
      </c>
      <c r="D2294" s="40">
        <v>41116</v>
      </c>
      <c r="E2294" t="s">
        <v>1119</v>
      </c>
      <c r="F2294" t="s">
        <v>1117</v>
      </c>
      <c r="G2294">
        <v>0</v>
      </c>
      <c r="H2294" t="s">
        <v>706</v>
      </c>
      <c r="I2294">
        <v>34.390900000000002</v>
      </c>
      <c r="J2294">
        <v>119.83969999999999</v>
      </c>
      <c r="K2294" s="11">
        <v>9.3333428398082443</v>
      </c>
      <c r="L2294">
        <v>58700</v>
      </c>
      <c r="M2294">
        <v>159.00072980933976</v>
      </c>
      <c r="N2294">
        <v>1.8835711260000001</v>
      </c>
      <c r="O2294" s="11">
        <v>0.51394200000000001</v>
      </c>
      <c r="P2294" s="11">
        <v>0.131108</v>
      </c>
      <c r="Q2294" s="12">
        <v>0.10479000000000002</v>
      </c>
      <c r="R2294">
        <v>4.3674999999999999E-2</v>
      </c>
      <c r="S2294">
        <v>0.14846500000000001</v>
      </c>
      <c r="T2294" s="42">
        <v>16.363299999999999</v>
      </c>
      <c r="U2294">
        <v>33.591999999999999</v>
      </c>
    </row>
    <row r="2295" spans="1:21" x14ac:dyDescent="0.2">
      <c r="A2295">
        <v>4375</v>
      </c>
      <c r="B2295">
        <v>2012</v>
      </c>
      <c r="C2295" t="s">
        <v>1068</v>
      </c>
      <c r="D2295" s="40">
        <v>41137</v>
      </c>
      <c r="E2295" t="s">
        <v>1122</v>
      </c>
      <c r="F2295" t="s">
        <v>1117</v>
      </c>
      <c r="G2295">
        <v>0</v>
      </c>
      <c r="H2295" t="s">
        <v>706</v>
      </c>
      <c r="I2295">
        <v>34.160400000000003</v>
      </c>
      <c r="J2295">
        <v>119.9503</v>
      </c>
      <c r="K2295" s="11">
        <v>0.82515176573710369</v>
      </c>
      <c r="L2295">
        <v>37200</v>
      </c>
      <c r="M2295">
        <v>22.181499078954399</v>
      </c>
      <c r="N2295">
        <v>0.48321981800000002</v>
      </c>
      <c r="O2295" s="11">
        <v>0.89032999999999995</v>
      </c>
      <c r="P2295" s="11">
        <v>0.18318499999999999</v>
      </c>
      <c r="Q2295" s="12">
        <v>0.36643999999999999</v>
      </c>
      <c r="R2295">
        <v>6.3597000000000001E-2</v>
      </c>
      <c r="S2295">
        <v>0.430037</v>
      </c>
      <c r="T2295" s="42">
        <v>17.449400000000001</v>
      </c>
      <c r="U2295">
        <v>33.587299999999999</v>
      </c>
    </row>
    <row r="2296" spans="1:21" x14ac:dyDescent="0.2">
      <c r="A2296">
        <v>4376</v>
      </c>
      <c r="B2296">
        <v>2012</v>
      </c>
      <c r="C2296" t="s">
        <v>1068</v>
      </c>
      <c r="D2296" s="40">
        <v>41137</v>
      </c>
      <c r="E2296" t="s">
        <v>1118</v>
      </c>
      <c r="F2296" t="s">
        <v>1117</v>
      </c>
      <c r="G2296">
        <v>0</v>
      </c>
      <c r="H2296" t="s">
        <v>706</v>
      </c>
      <c r="I2296">
        <v>34.200600000000001</v>
      </c>
      <c r="J2296">
        <v>119.9294</v>
      </c>
      <c r="K2296" s="11">
        <v>6.6750585704307346</v>
      </c>
      <c r="L2296">
        <v>214000</v>
      </c>
      <c r="M2296">
        <v>31.191862478648297</v>
      </c>
      <c r="N2296">
        <v>2.5936084099999999</v>
      </c>
      <c r="O2296" s="11">
        <v>0.81406599999999996</v>
      </c>
      <c r="P2296" s="11">
        <v>0.17074</v>
      </c>
      <c r="Q2296" s="12">
        <v>8.5938000000000001E-2</v>
      </c>
      <c r="R2296">
        <v>7.1814000000000003E-2</v>
      </c>
      <c r="S2296">
        <v>0.157752</v>
      </c>
      <c r="T2296" s="42">
        <v>16.275200000000002</v>
      </c>
      <c r="U2296">
        <v>33.584000000000003</v>
      </c>
    </row>
    <row r="2297" spans="1:21" x14ac:dyDescent="0.2">
      <c r="A2297">
        <v>4377</v>
      </c>
      <c r="B2297">
        <v>2012</v>
      </c>
      <c r="C2297" t="s">
        <v>1068</v>
      </c>
      <c r="D2297" s="40">
        <v>41137</v>
      </c>
      <c r="E2297" t="s">
        <v>1116</v>
      </c>
      <c r="F2297" t="s">
        <v>1117</v>
      </c>
      <c r="G2297">
        <v>75</v>
      </c>
      <c r="H2297" t="s">
        <v>1082</v>
      </c>
      <c r="I2297">
        <v>34.251199999999997</v>
      </c>
      <c r="J2297">
        <v>119.9085</v>
      </c>
      <c r="K2297" s="11">
        <v>5.9528175836194852E-2</v>
      </c>
      <c r="L2297" s="42">
        <v>11487.704622485036</v>
      </c>
      <c r="M2297">
        <v>5.1819034169523794</v>
      </c>
      <c r="N2297">
        <v>0.106505592</v>
      </c>
      <c r="O2297" s="11">
        <v>21.668662999999999</v>
      </c>
      <c r="P2297" s="11">
        <v>1.403923</v>
      </c>
      <c r="Q2297" s="12">
        <v>19.877383000000002</v>
      </c>
      <c r="R2297">
        <v>0.316222</v>
      </c>
      <c r="S2297">
        <v>20.193605000000002</v>
      </c>
      <c r="T2297" s="42">
        <v>10.730700000000001</v>
      </c>
      <c r="U2297">
        <v>33.696199999999997</v>
      </c>
    </row>
    <row r="2298" spans="1:21" x14ac:dyDescent="0.2">
      <c r="A2298">
        <v>4378</v>
      </c>
      <c r="B2298">
        <v>2012</v>
      </c>
      <c r="C2298" t="s">
        <v>1068</v>
      </c>
      <c r="D2298" s="40">
        <v>41137</v>
      </c>
      <c r="E2298" t="s">
        <v>1116</v>
      </c>
      <c r="F2298" t="s">
        <v>1117</v>
      </c>
      <c r="G2298">
        <v>30</v>
      </c>
      <c r="H2298" t="s">
        <v>1082</v>
      </c>
      <c r="I2298">
        <v>34.251199999999997</v>
      </c>
      <c r="J2298">
        <v>119.9085</v>
      </c>
      <c r="K2298" s="11">
        <v>10.843025652442428</v>
      </c>
      <c r="L2298" s="42">
        <v>356501.76678445231</v>
      </c>
      <c r="M2298">
        <v>43.664937971358817</v>
      </c>
      <c r="N2298">
        <v>7.9090264049999996</v>
      </c>
      <c r="O2298" s="11">
        <v>4.9890670000000004</v>
      </c>
      <c r="P2298" s="11">
        <v>1.0442419999999999</v>
      </c>
      <c r="Q2298" s="12">
        <v>0.52636700000000003</v>
      </c>
      <c r="R2298">
        <v>0.15054400000000001</v>
      </c>
      <c r="S2298">
        <v>0.67691100000000004</v>
      </c>
      <c r="T2298" s="42">
        <v>14.9953</v>
      </c>
      <c r="U2298">
        <v>33.593499999999999</v>
      </c>
    </row>
    <row r="2299" spans="1:21" x14ac:dyDescent="0.2">
      <c r="A2299">
        <v>4379</v>
      </c>
      <c r="B2299">
        <v>2012</v>
      </c>
      <c r="C2299" t="s">
        <v>1068</v>
      </c>
      <c r="D2299" s="40">
        <v>41137</v>
      </c>
      <c r="E2299" t="s">
        <v>1116</v>
      </c>
      <c r="F2299" t="s">
        <v>1117</v>
      </c>
      <c r="G2299">
        <v>20</v>
      </c>
      <c r="H2299" t="s">
        <v>1082</v>
      </c>
      <c r="I2299">
        <v>34.251199999999997</v>
      </c>
      <c r="J2299">
        <v>119.9085</v>
      </c>
      <c r="K2299" s="11">
        <v>9.3650663332810442</v>
      </c>
      <c r="L2299" s="42">
        <v>510360.42402826855</v>
      </c>
      <c r="M2299">
        <v>18.349907031118697</v>
      </c>
      <c r="N2299">
        <v>6.0451785359999999</v>
      </c>
      <c r="O2299" s="11">
        <v>0.61979099999999998</v>
      </c>
      <c r="P2299" s="11">
        <v>0.20024400000000001</v>
      </c>
      <c r="Q2299" s="12">
        <v>9.5218999999999998E-2</v>
      </c>
      <c r="R2299">
        <v>6.8968000000000002E-2</v>
      </c>
      <c r="S2299">
        <v>0.164187</v>
      </c>
      <c r="T2299" s="42">
        <v>15.3484</v>
      </c>
      <c r="U2299">
        <v>33.600900000000003</v>
      </c>
    </row>
    <row r="2300" spans="1:21" x14ac:dyDescent="0.2">
      <c r="A2300">
        <v>4380</v>
      </c>
      <c r="B2300">
        <v>2012</v>
      </c>
      <c r="C2300" t="s">
        <v>1068</v>
      </c>
      <c r="D2300" s="40">
        <v>41137</v>
      </c>
      <c r="E2300" t="s">
        <v>1116</v>
      </c>
      <c r="F2300" t="s">
        <v>1117</v>
      </c>
      <c r="G2300">
        <v>10</v>
      </c>
      <c r="H2300" t="s">
        <v>1082</v>
      </c>
      <c r="I2300">
        <v>34.251199999999997</v>
      </c>
      <c r="J2300">
        <v>119.9085</v>
      </c>
      <c r="K2300" s="11">
        <v>4.5880586414004449</v>
      </c>
      <c r="L2300" s="42">
        <v>105074.20494699647</v>
      </c>
      <c r="M2300">
        <v>30.415068486878845</v>
      </c>
      <c r="N2300">
        <v>4.7631667750000002</v>
      </c>
      <c r="O2300" s="11">
        <v>0.692747</v>
      </c>
      <c r="P2300" s="11">
        <v>0.158946</v>
      </c>
      <c r="Q2300" s="12">
        <v>3.2690999999999998E-2</v>
      </c>
      <c r="R2300">
        <v>1.5744000000000001E-2</v>
      </c>
      <c r="S2300">
        <v>4.8434999999999999E-2</v>
      </c>
      <c r="T2300" s="42">
        <v>15.6958</v>
      </c>
      <c r="U2300">
        <v>33.592700000000001</v>
      </c>
    </row>
    <row r="2301" spans="1:21" x14ac:dyDescent="0.2">
      <c r="A2301">
        <v>4381</v>
      </c>
      <c r="B2301">
        <v>2012</v>
      </c>
      <c r="C2301" t="s">
        <v>1068</v>
      </c>
      <c r="D2301" s="40">
        <v>41137</v>
      </c>
      <c r="E2301" t="s">
        <v>1121</v>
      </c>
      <c r="F2301" t="s">
        <v>1117</v>
      </c>
      <c r="G2301">
        <v>0</v>
      </c>
      <c r="H2301" t="s">
        <v>706</v>
      </c>
      <c r="I2301">
        <v>34.300600000000003</v>
      </c>
      <c r="J2301">
        <v>119.8793</v>
      </c>
      <c r="K2301" s="11">
        <v>6.1900287984984566</v>
      </c>
      <c r="L2301">
        <v>32700</v>
      </c>
      <c r="M2301">
        <v>189.29751677365309</v>
      </c>
      <c r="N2301">
        <v>2.6429165540000001</v>
      </c>
      <c r="O2301" s="11">
        <v>1.0798319999999999</v>
      </c>
      <c r="P2301" s="11">
        <v>0.13963600000000001</v>
      </c>
      <c r="Q2301" s="12">
        <v>1.1369000000000004E-2</v>
      </c>
      <c r="R2301">
        <v>5.4507E-2</v>
      </c>
      <c r="S2301">
        <v>6.5876000000000004E-2</v>
      </c>
      <c r="T2301" s="42">
        <v>16.5168</v>
      </c>
      <c r="U2301">
        <v>33.578899999999997</v>
      </c>
    </row>
    <row r="2302" spans="1:21" x14ac:dyDescent="0.2">
      <c r="A2302">
        <v>4382</v>
      </c>
      <c r="B2302">
        <v>2012</v>
      </c>
      <c r="C2302" t="s">
        <v>1068</v>
      </c>
      <c r="D2302" s="40">
        <v>41137</v>
      </c>
      <c r="E2302" t="s">
        <v>1120</v>
      </c>
      <c r="F2302" t="s">
        <v>1117</v>
      </c>
      <c r="G2302">
        <v>0</v>
      </c>
      <c r="H2302" t="s">
        <v>706</v>
      </c>
      <c r="I2302">
        <v>34.338999999999999</v>
      </c>
      <c r="J2302">
        <v>119.85939999999999</v>
      </c>
      <c r="K2302" s="11">
        <v>0.79910184600190826</v>
      </c>
      <c r="L2302">
        <v>7900</v>
      </c>
      <c r="M2302">
        <v>101.15213240530484</v>
      </c>
      <c r="N2302">
        <v>0.21942124399999999</v>
      </c>
      <c r="O2302" s="11">
        <v>0.56450599999999995</v>
      </c>
      <c r="P2302" s="11">
        <v>0.13323099999999999</v>
      </c>
      <c r="Q2302" s="12">
        <v>2.9273999999999994E-2</v>
      </c>
      <c r="R2302">
        <v>1.2540000000000001E-2</v>
      </c>
      <c r="S2302">
        <v>4.1813999999999997E-2</v>
      </c>
      <c r="T2302" s="42">
        <v>18.499600000000001</v>
      </c>
      <c r="U2302">
        <v>33.600999999999999</v>
      </c>
    </row>
    <row r="2303" spans="1:21" x14ac:dyDescent="0.2">
      <c r="A2303">
        <v>4383</v>
      </c>
      <c r="B2303">
        <v>2012</v>
      </c>
      <c r="C2303" t="s">
        <v>1068</v>
      </c>
      <c r="D2303" s="40">
        <v>41137</v>
      </c>
      <c r="E2303" t="s">
        <v>1119</v>
      </c>
      <c r="F2303" t="s">
        <v>1117</v>
      </c>
      <c r="G2303">
        <v>0</v>
      </c>
      <c r="H2303" t="s">
        <v>706</v>
      </c>
      <c r="I2303">
        <v>34.389699999999998</v>
      </c>
      <c r="J2303">
        <v>119.84010000000001</v>
      </c>
      <c r="K2303" s="11">
        <v>0.50929962429449416</v>
      </c>
      <c r="L2303">
        <v>22600</v>
      </c>
      <c r="M2303">
        <v>22.535381605951066</v>
      </c>
      <c r="N2303">
        <v>0.242596072</v>
      </c>
      <c r="O2303" s="11">
        <v>0.53278099999999995</v>
      </c>
      <c r="P2303" s="11">
        <v>0.119898</v>
      </c>
      <c r="Q2303" s="12">
        <v>4.9901000000000001E-2</v>
      </c>
      <c r="R2303">
        <v>1.0359999999999999E-2</v>
      </c>
      <c r="S2303">
        <v>6.0261000000000002E-2</v>
      </c>
      <c r="T2303" s="42">
        <v>18.2576</v>
      </c>
      <c r="U2303">
        <v>33.586599999999997</v>
      </c>
    </row>
    <row r="2304" spans="1:21" x14ac:dyDescent="0.2">
      <c r="A2304">
        <v>4384</v>
      </c>
      <c r="B2304">
        <v>2012</v>
      </c>
      <c r="C2304" t="s">
        <v>1069</v>
      </c>
      <c r="D2304" s="40">
        <v>41165</v>
      </c>
      <c r="E2304" t="s">
        <v>1123</v>
      </c>
      <c r="F2304" t="s">
        <v>1117</v>
      </c>
      <c r="G2304">
        <v>0</v>
      </c>
      <c r="H2304" t="s">
        <v>706</v>
      </c>
      <c r="I2304">
        <v>34.08</v>
      </c>
      <c r="J2304">
        <v>120.0274</v>
      </c>
      <c r="K2304" s="11">
        <v>0.17324848811411386</v>
      </c>
      <c r="L2304">
        <v>98200</v>
      </c>
      <c r="M2304">
        <v>1.7642412231579823</v>
      </c>
      <c r="N2304">
        <v>1.7898856510000001</v>
      </c>
      <c r="O2304" s="11">
        <v>0.45977499999999999</v>
      </c>
      <c r="P2304" s="11">
        <v>0.17844699999999999</v>
      </c>
      <c r="Q2304" s="12">
        <v>2.0227000000000002E-2</v>
      </c>
      <c r="R2304">
        <v>3.1306E-2</v>
      </c>
      <c r="S2304">
        <v>5.1533000000000002E-2</v>
      </c>
      <c r="T2304" s="42">
        <v>16.9145</v>
      </c>
      <c r="U2304">
        <v>33.509799999999998</v>
      </c>
    </row>
    <row r="2305" spans="1:21" x14ac:dyDescent="0.2">
      <c r="A2305">
        <v>4385</v>
      </c>
      <c r="B2305">
        <v>2012</v>
      </c>
      <c r="C2305" t="s">
        <v>1069</v>
      </c>
      <c r="D2305" s="40">
        <v>41165</v>
      </c>
      <c r="E2305" t="s">
        <v>1122</v>
      </c>
      <c r="F2305" t="s">
        <v>1117</v>
      </c>
      <c r="G2305">
        <v>0</v>
      </c>
      <c r="H2305" t="s">
        <v>706</v>
      </c>
      <c r="I2305">
        <v>34.162799999999997</v>
      </c>
      <c r="J2305">
        <v>119.947</v>
      </c>
      <c r="K2305" s="11">
        <v>0.86562935270835717</v>
      </c>
      <c r="L2305">
        <v>6770</v>
      </c>
      <c r="M2305">
        <v>127.86253363491242</v>
      </c>
      <c r="N2305">
        <v>0.64593669499999995</v>
      </c>
      <c r="O2305" s="11">
        <v>1.7855190000000001</v>
      </c>
      <c r="P2305" s="11">
        <v>0.195938</v>
      </c>
      <c r="Q2305" s="12">
        <v>0.20705999999999997</v>
      </c>
      <c r="R2305">
        <v>4.7551000000000003E-2</v>
      </c>
      <c r="S2305">
        <v>0.25461099999999998</v>
      </c>
      <c r="T2305" s="42">
        <v>18.293600000000001</v>
      </c>
      <c r="U2305">
        <v>33.503500000000003</v>
      </c>
    </row>
    <row r="2306" spans="1:21" x14ac:dyDescent="0.2">
      <c r="A2306">
        <v>4386</v>
      </c>
      <c r="B2306">
        <v>2012</v>
      </c>
      <c r="C2306" t="s">
        <v>1069</v>
      </c>
      <c r="D2306" s="40">
        <v>41165</v>
      </c>
      <c r="E2306" t="s">
        <v>1118</v>
      </c>
      <c r="F2306" t="s">
        <v>1117</v>
      </c>
      <c r="G2306">
        <v>0</v>
      </c>
      <c r="H2306" t="s">
        <v>706</v>
      </c>
      <c r="I2306">
        <v>34.201799999999999</v>
      </c>
      <c r="J2306">
        <v>119.92910000000001</v>
      </c>
      <c r="K2306" s="11">
        <v>1.1524612498203217E-2</v>
      </c>
      <c r="L2306">
        <v>28200</v>
      </c>
      <c r="M2306">
        <v>0.40867420206394384</v>
      </c>
      <c r="N2306">
        <v>1.1094332549999999</v>
      </c>
      <c r="O2306" s="11">
        <v>1.217276</v>
      </c>
      <c r="P2306" s="11">
        <v>0.18620999999999999</v>
      </c>
      <c r="Q2306" s="12">
        <v>2.0933E-2</v>
      </c>
      <c r="R2306">
        <v>4.1722000000000002E-2</v>
      </c>
      <c r="S2306">
        <v>6.2655000000000002E-2</v>
      </c>
      <c r="T2306" s="42">
        <v>17.386399999999998</v>
      </c>
      <c r="U2306">
        <v>33.486600000000003</v>
      </c>
    </row>
    <row r="2307" spans="1:21" x14ac:dyDescent="0.2">
      <c r="A2307">
        <v>4387</v>
      </c>
      <c r="B2307">
        <v>2012</v>
      </c>
      <c r="C2307" t="s">
        <v>1069</v>
      </c>
      <c r="D2307" s="40">
        <v>41165</v>
      </c>
      <c r="E2307" t="s">
        <v>1116</v>
      </c>
      <c r="F2307" t="s">
        <v>1117</v>
      </c>
      <c r="G2307">
        <v>75</v>
      </c>
      <c r="H2307" t="s">
        <v>1082</v>
      </c>
      <c r="I2307">
        <v>34.2532</v>
      </c>
      <c r="J2307">
        <v>119.90949999999999</v>
      </c>
      <c r="K2307" s="11">
        <v>5.0370108801376423</v>
      </c>
      <c r="L2307" s="42">
        <v>65096.992860748534</v>
      </c>
      <c r="M2307" s="41"/>
      <c r="N2307">
        <v>1.9259761310000001</v>
      </c>
      <c r="O2307" s="11">
        <v>9.4525919999999992</v>
      </c>
      <c r="P2307" s="11">
        <v>0.774922</v>
      </c>
      <c r="Q2307" s="12">
        <v>9.2499439999999993</v>
      </c>
      <c r="R2307">
        <v>0.36885899999999999</v>
      </c>
      <c r="S2307">
        <v>9.6188029999999998</v>
      </c>
      <c r="T2307" s="42">
        <v>12.543100000000001</v>
      </c>
      <c r="U2307">
        <v>33.450000000000003</v>
      </c>
    </row>
    <row r="2308" spans="1:21" x14ac:dyDescent="0.2">
      <c r="A2308">
        <v>4388</v>
      </c>
      <c r="B2308">
        <v>2012</v>
      </c>
      <c r="C2308" t="s">
        <v>1069</v>
      </c>
      <c r="D2308" s="40">
        <v>41165</v>
      </c>
      <c r="E2308" t="s">
        <v>1116</v>
      </c>
      <c r="F2308" t="s">
        <v>1117</v>
      </c>
      <c r="G2308">
        <v>30</v>
      </c>
      <c r="H2308" t="s">
        <v>1082</v>
      </c>
      <c r="I2308">
        <v>34.2532</v>
      </c>
      <c r="J2308">
        <v>119.90949999999999</v>
      </c>
      <c r="K2308" s="11">
        <v>4.7270308323780137</v>
      </c>
      <c r="L2308" s="42">
        <v>28200</v>
      </c>
      <c r="M2308">
        <v>34.990315064945015</v>
      </c>
      <c r="N2308">
        <v>5.4140342849999996</v>
      </c>
      <c r="O2308" s="11">
        <v>1.8614390000000001</v>
      </c>
      <c r="P2308" s="11">
        <v>0.27595199999999998</v>
      </c>
      <c r="Q2308" s="12">
        <v>0.87138800000000005</v>
      </c>
      <c r="R2308">
        <v>0.13233400000000001</v>
      </c>
      <c r="S2308">
        <v>1.003722</v>
      </c>
      <c r="T2308" s="42">
        <v>14.767200000000001</v>
      </c>
      <c r="U2308">
        <v>33.479100000000003</v>
      </c>
    </row>
    <row r="2309" spans="1:21" x14ac:dyDescent="0.2">
      <c r="A2309">
        <v>4389</v>
      </c>
      <c r="B2309">
        <v>2012</v>
      </c>
      <c r="C2309" t="s">
        <v>1069</v>
      </c>
      <c r="D2309" s="40">
        <v>41165</v>
      </c>
      <c r="E2309" t="s">
        <v>1116</v>
      </c>
      <c r="F2309" t="s">
        <v>1117</v>
      </c>
      <c r="G2309">
        <v>20</v>
      </c>
      <c r="H2309" t="s">
        <v>1082</v>
      </c>
      <c r="I2309">
        <v>34.2532</v>
      </c>
      <c r="J2309">
        <v>119.90949999999999</v>
      </c>
      <c r="K2309" s="11">
        <v>2.9482417402828709</v>
      </c>
      <c r="L2309" s="42">
        <v>6770</v>
      </c>
      <c r="M2309">
        <v>32.080405063168996</v>
      </c>
      <c r="N2309">
        <v>3.668525963</v>
      </c>
      <c r="O2309" s="11">
        <v>3.0103499999999999</v>
      </c>
      <c r="P2309" s="11">
        <v>0.331397</v>
      </c>
      <c r="Q2309" s="12">
        <v>1.080891</v>
      </c>
      <c r="R2309">
        <v>0.14574300000000001</v>
      </c>
      <c r="S2309">
        <v>1.226634</v>
      </c>
      <c r="T2309" s="42">
        <v>15.068</v>
      </c>
      <c r="U2309">
        <v>33.477600000000002</v>
      </c>
    </row>
    <row r="2310" spans="1:21" x14ac:dyDescent="0.2">
      <c r="A2310">
        <v>4390</v>
      </c>
      <c r="B2310">
        <v>2012</v>
      </c>
      <c r="C2310" t="s">
        <v>1069</v>
      </c>
      <c r="D2310" s="40">
        <v>41165</v>
      </c>
      <c r="E2310" t="s">
        <v>1116</v>
      </c>
      <c r="F2310" t="s">
        <v>1117</v>
      </c>
      <c r="G2310">
        <v>10</v>
      </c>
      <c r="H2310" t="s">
        <v>1082</v>
      </c>
      <c r="I2310">
        <v>34.2532</v>
      </c>
      <c r="J2310">
        <v>119.90949999999999</v>
      </c>
      <c r="K2310" s="11">
        <v>1.633570382225638</v>
      </c>
      <c r="L2310" s="42">
        <v>98200</v>
      </c>
      <c r="M2310">
        <v>21.330245282789949</v>
      </c>
      <c r="N2310">
        <v>1.770162394</v>
      </c>
      <c r="O2310" s="11">
        <v>2.5018660000000001</v>
      </c>
      <c r="P2310" s="11">
        <v>0.25348199999999999</v>
      </c>
      <c r="Q2310" s="12">
        <v>0.41363</v>
      </c>
      <c r="R2310">
        <v>9.3285000000000007E-2</v>
      </c>
      <c r="S2310">
        <v>0.506915</v>
      </c>
      <c r="T2310" s="42">
        <v>16.916499999999999</v>
      </c>
      <c r="U2310">
        <v>33.467100000000002</v>
      </c>
    </row>
    <row r="2311" spans="1:21" x14ac:dyDescent="0.2">
      <c r="A2311">
        <v>4392</v>
      </c>
      <c r="B2311">
        <v>2012</v>
      </c>
      <c r="C2311" t="s">
        <v>1069</v>
      </c>
      <c r="D2311" s="40">
        <v>41165</v>
      </c>
      <c r="E2311" t="s">
        <v>1120</v>
      </c>
      <c r="F2311" t="s">
        <v>1117</v>
      </c>
      <c r="G2311">
        <v>0</v>
      </c>
      <c r="H2311" t="s">
        <v>706</v>
      </c>
      <c r="I2311">
        <v>34.340800000000002</v>
      </c>
      <c r="J2311">
        <v>119.85809999999999</v>
      </c>
      <c r="K2311" s="11">
        <v>8.7063663036783756E-2</v>
      </c>
      <c r="L2311">
        <v>10200</v>
      </c>
      <c r="M2311">
        <v>8.5356532389003679</v>
      </c>
      <c r="N2311">
        <v>0.21005269600000001</v>
      </c>
      <c r="O2311" s="11">
        <v>0.35469200000000001</v>
      </c>
      <c r="P2311" s="11">
        <v>0.15074699999999999</v>
      </c>
      <c r="Q2311" s="12">
        <v>9.122799999999999E-2</v>
      </c>
      <c r="R2311">
        <v>2.7466000000000001E-2</v>
      </c>
      <c r="S2311">
        <v>0.11869399999999999</v>
      </c>
      <c r="T2311" s="42">
        <v>18.890599999999999</v>
      </c>
      <c r="U2311">
        <v>33.563000000000002</v>
      </c>
    </row>
    <row r="2312" spans="1:21" x14ac:dyDescent="0.2">
      <c r="A2312">
        <v>4393</v>
      </c>
      <c r="B2312">
        <v>2012</v>
      </c>
      <c r="C2312" t="s">
        <v>1069</v>
      </c>
      <c r="D2312" s="40">
        <v>41165</v>
      </c>
      <c r="E2312" t="s">
        <v>1119</v>
      </c>
      <c r="F2312" t="s">
        <v>1117</v>
      </c>
      <c r="G2312">
        <v>0</v>
      </c>
      <c r="H2312" t="s">
        <v>706</v>
      </c>
      <c r="I2312">
        <v>34.391199999999998</v>
      </c>
      <c r="J2312">
        <v>119.8391</v>
      </c>
      <c r="K2312" s="11">
        <v>3.0668982921522654E-2</v>
      </c>
      <c r="L2312">
        <v>15800</v>
      </c>
      <c r="M2312">
        <v>1.941074868450801</v>
      </c>
      <c r="N2312">
        <v>0.285987239</v>
      </c>
      <c r="O2312" s="11">
        <v>0.14819099999999999</v>
      </c>
      <c r="P2312" s="11">
        <v>0.15906300000000001</v>
      </c>
      <c r="Q2312" s="12">
        <v>0.10433499999999998</v>
      </c>
      <c r="R2312">
        <v>3.2063000000000001E-2</v>
      </c>
      <c r="S2312">
        <v>0.13639799999999999</v>
      </c>
      <c r="T2312" s="42">
        <v>19.2942</v>
      </c>
      <c r="U2312">
        <v>33.540199999999999</v>
      </c>
    </row>
    <row r="2313" spans="1:21" x14ac:dyDescent="0.2">
      <c r="A2313">
        <v>4414</v>
      </c>
      <c r="B2313">
        <v>2012</v>
      </c>
      <c r="C2313" t="s">
        <v>1065</v>
      </c>
      <c r="D2313" s="40">
        <v>41249</v>
      </c>
      <c r="E2313" t="s">
        <v>1122</v>
      </c>
      <c r="F2313" t="s">
        <v>1117</v>
      </c>
      <c r="G2313">
        <v>0</v>
      </c>
      <c r="H2313" t="s">
        <v>706</v>
      </c>
      <c r="I2313">
        <v>34.159399999999998</v>
      </c>
      <c r="J2313">
        <v>119.94970000000001</v>
      </c>
      <c r="K2313" s="11">
        <v>1.6868798388818541E-2</v>
      </c>
      <c r="L2313">
        <v>23700</v>
      </c>
      <c r="N2313">
        <v>0.94178556300000005</v>
      </c>
      <c r="O2313" s="11">
        <v>2.1374580000000001</v>
      </c>
      <c r="P2313" s="11">
        <v>0.26649699999999998</v>
      </c>
      <c r="Q2313" s="12">
        <v>0.48429500000000003</v>
      </c>
      <c r="R2313">
        <v>0.12284100000000001</v>
      </c>
      <c r="S2313">
        <v>0.60713600000000001</v>
      </c>
      <c r="T2313" s="42">
        <v>15.8772</v>
      </c>
      <c r="U2313">
        <v>33.495399999999997</v>
      </c>
    </row>
    <row r="2314" spans="1:21" x14ac:dyDescent="0.2">
      <c r="A2314">
        <v>4415</v>
      </c>
      <c r="B2314">
        <v>2012</v>
      </c>
      <c r="C2314" t="s">
        <v>1065</v>
      </c>
      <c r="D2314" s="40">
        <v>41249</v>
      </c>
      <c r="E2314" t="s">
        <v>1116</v>
      </c>
      <c r="F2314" t="s">
        <v>1117</v>
      </c>
      <c r="G2314">
        <v>75</v>
      </c>
      <c r="H2314" t="s">
        <v>1082</v>
      </c>
      <c r="I2314">
        <v>34.250399999999999</v>
      </c>
      <c r="J2314">
        <v>119.911</v>
      </c>
      <c r="K2314" s="11">
        <v>4.6200882997069474E-4</v>
      </c>
      <c r="L2314">
        <v>0</v>
      </c>
      <c r="N2314">
        <v>5.6211285E-2</v>
      </c>
      <c r="O2314" s="11">
        <v>18.238602</v>
      </c>
      <c r="P2314" s="11">
        <v>1.223392</v>
      </c>
      <c r="Q2314" s="12">
        <v>15.961187999999998</v>
      </c>
      <c r="R2314">
        <v>9.2735999999999999E-2</v>
      </c>
      <c r="S2314">
        <v>16.053923999999999</v>
      </c>
      <c r="T2314" s="42">
        <v>11.344900000000001</v>
      </c>
      <c r="U2314">
        <v>33.5687</v>
      </c>
    </row>
    <row r="2315" spans="1:21" x14ac:dyDescent="0.2">
      <c r="A2315">
        <v>4416</v>
      </c>
      <c r="B2315">
        <v>2012</v>
      </c>
      <c r="C2315" t="s">
        <v>1065</v>
      </c>
      <c r="D2315" s="40">
        <v>41249</v>
      </c>
      <c r="E2315" t="s">
        <v>1116</v>
      </c>
      <c r="F2315" t="s">
        <v>1117</v>
      </c>
      <c r="G2315">
        <v>30</v>
      </c>
      <c r="H2315" t="s">
        <v>1082</v>
      </c>
      <c r="I2315">
        <v>34.250399999999999</v>
      </c>
      <c r="J2315">
        <v>119.911</v>
      </c>
      <c r="K2315" s="11">
        <v>0</v>
      </c>
      <c r="L2315">
        <v>0</v>
      </c>
      <c r="M2315">
        <v>0</v>
      </c>
      <c r="N2315">
        <v>0.30077968199999999</v>
      </c>
      <c r="O2315" s="11">
        <v>5.1394409999999997</v>
      </c>
      <c r="P2315" s="11">
        <v>0.50477300000000003</v>
      </c>
      <c r="Q2315" s="12">
        <v>4.0823689999999999</v>
      </c>
      <c r="R2315">
        <v>0.36203600000000002</v>
      </c>
      <c r="S2315">
        <v>4.4444049999999997</v>
      </c>
      <c r="T2315" s="42">
        <v>13.791399999999999</v>
      </c>
      <c r="U2315">
        <v>33.363900000000001</v>
      </c>
    </row>
    <row r="2316" spans="1:21" x14ac:dyDescent="0.2">
      <c r="A2316">
        <v>4417</v>
      </c>
      <c r="B2316">
        <v>2012</v>
      </c>
      <c r="C2316" t="s">
        <v>1065</v>
      </c>
      <c r="D2316" s="40">
        <v>41249</v>
      </c>
      <c r="E2316" t="s">
        <v>1116</v>
      </c>
      <c r="F2316" t="s">
        <v>1117</v>
      </c>
      <c r="G2316">
        <v>20</v>
      </c>
      <c r="H2316" t="s">
        <v>1082</v>
      </c>
      <c r="I2316">
        <v>34.250399999999999</v>
      </c>
      <c r="J2316">
        <v>119.911</v>
      </c>
      <c r="K2316" s="11">
        <v>1.0521918676439134E-2</v>
      </c>
      <c r="L2316">
        <v>3829.23</v>
      </c>
      <c r="M2316">
        <v>2.747789680024217</v>
      </c>
      <c r="N2316">
        <v>0.73962216999999997</v>
      </c>
      <c r="O2316" s="11">
        <v>2.800932</v>
      </c>
      <c r="P2316" s="11">
        <v>0.269293</v>
      </c>
      <c r="Q2316" s="12">
        <v>0.90277600000000002</v>
      </c>
      <c r="R2316">
        <v>0.189162</v>
      </c>
      <c r="S2316">
        <v>1.0919380000000001</v>
      </c>
      <c r="T2316" s="42">
        <v>15.816000000000001</v>
      </c>
      <c r="U2316">
        <v>33.4739</v>
      </c>
    </row>
    <row r="2317" spans="1:21" x14ac:dyDescent="0.2">
      <c r="A2317">
        <v>4418</v>
      </c>
      <c r="B2317">
        <v>2012</v>
      </c>
      <c r="C2317" t="s">
        <v>1065</v>
      </c>
      <c r="D2317" s="40">
        <v>41249</v>
      </c>
      <c r="E2317" t="s">
        <v>1116</v>
      </c>
      <c r="F2317" t="s">
        <v>1117</v>
      </c>
      <c r="G2317">
        <v>10</v>
      </c>
      <c r="H2317" t="s">
        <v>1082</v>
      </c>
      <c r="I2317">
        <v>34.250399999999999</v>
      </c>
      <c r="J2317">
        <v>119.911</v>
      </c>
      <c r="K2317" s="11">
        <v>0</v>
      </c>
      <c r="L2317">
        <v>7658.47</v>
      </c>
      <c r="M2317">
        <v>0</v>
      </c>
      <c r="N2317">
        <v>0.83330764499999999</v>
      </c>
      <c r="O2317" s="11">
        <v>2.5127100000000002</v>
      </c>
      <c r="P2317" s="11">
        <v>0.26346000000000003</v>
      </c>
      <c r="Q2317" s="12">
        <v>0.51955300000000004</v>
      </c>
      <c r="R2317">
        <v>0.126938</v>
      </c>
      <c r="S2317">
        <v>0.64649100000000004</v>
      </c>
      <c r="T2317" s="42">
        <v>15.9376</v>
      </c>
      <c r="U2317">
        <v>33.476900000000001</v>
      </c>
    </row>
    <row r="2318" spans="1:21" x14ac:dyDescent="0.2">
      <c r="A2318">
        <v>4419</v>
      </c>
      <c r="B2318">
        <v>2012</v>
      </c>
      <c r="C2318" t="s">
        <v>1065</v>
      </c>
      <c r="D2318" s="40">
        <v>41249</v>
      </c>
      <c r="E2318" t="s">
        <v>1116</v>
      </c>
      <c r="F2318" t="s">
        <v>1117</v>
      </c>
      <c r="G2318">
        <v>0</v>
      </c>
      <c r="H2318" t="s">
        <v>706</v>
      </c>
      <c r="I2318">
        <v>34.250399999999999</v>
      </c>
      <c r="J2318">
        <v>119.911</v>
      </c>
      <c r="K2318" s="11">
        <v>6.7048285382134438E-4</v>
      </c>
      <c r="L2318">
        <v>10000</v>
      </c>
      <c r="M2318">
        <v>6.7048285382134434E-2</v>
      </c>
      <c r="N2318">
        <v>0.74948379899999995</v>
      </c>
      <c r="O2318" s="11">
        <v>2.491304</v>
      </c>
      <c r="P2318" s="11">
        <v>0.25036599999999998</v>
      </c>
      <c r="Q2318" s="12">
        <v>0.43797800000000003</v>
      </c>
      <c r="R2318">
        <v>0.128631</v>
      </c>
      <c r="S2318">
        <v>0.56660900000000003</v>
      </c>
      <c r="T2318" s="42">
        <v>16.004300000000001</v>
      </c>
      <c r="U2318">
        <v>33.390300000000003</v>
      </c>
    </row>
    <row r="2319" spans="1:21" x14ac:dyDescent="0.2">
      <c r="A2319">
        <v>4420</v>
      </c>
      <c r="B2319">
        <v>2012</v>
      </c>
      <c r="C2319" t="s">
        <v>1065</v>
      </c>
      <c r="D2319" s="40">
        <v>41249</v>
      </c>
      <c r="E2319" t="s">
        <v>1121</v>
      </c>
      <c r="F2319" t="s">
        <v>1117</v>
      </c>
      <c r="G2319">
        <v>0</v>
      </c>
      <c r="H2319" t="s">
        <v>706</v>
      </c>
      <c r="I2319">
        <v>34.301499999999997</v>
      </c>
      <c r="J2319">
        <v>119.8807</v>
      </c>
      <c r="K2319" s="11">
        <v>1.1843646251783182E-3</v>
      </c>
      <c r="L2319">
        <v>9000</v>
      </c>
      <c r="M2319">
        <v>0.13159606946425759</v>
      </c>
      <c r="N2319">
        <v>0.62621343699999998</v>
      </c>
      <c r="O2319" s="11">
        <v>2.1695500000000001</v>
      </c>
      <c r="P2319" s="11">
        <v>0.22212999999999999</v>
      </c>
      <c r="Q2319" s="12">
        <v>0.17708499999999999</v>
      </c>
      <c r="R2319">
        <v>8.1567000000000001E-2</v>
      </c>
      <c r="S2319">
        <v>0.25865199999999999</v>
      </c>
      <c r="T2319" s="42">
        <v>16.360399999999998</v>
      </c>
      <c r="U2319">
        <v>33.457500000000003</v>
      </c>
    </row>
    <row r="2320" spans="1:21" x14ac:dyDescent="0.2">
      <c r="A2320">
        <v>4421</v>
      </c>
      <c r="B2320">
        <v>2012</v>
      </c>
      <c r="C2320" t="s">
        <v>1065</v>
      </c>
      <c r="D2320" s="40">
        <v>41249</v>
      </c>
      <c r="E2320" t="s">
        <v>1120</v>
      </c>
      <c r="F2320" t="s">
        <v>1117</v>
      </c>
      <c r="G2320">
        <v>0</v>
      </c>
      <c r="H2320" t="s">
        <v>706</v>
      </c>
      <c r="I2320">
        <v>34.340299999999999</v>
      </c>
      <c r="J2320">
        <v>119.8599</v>
      </c>
      <c r="K2320" s="11">
        <v>3.1653726120372469E-3</v>
      </c>
      <c r="L2320">
        <v>10200</v>
      </c>
      <c r="M2320">
        <v>0.31033064823894574</v>
      </c>
      <c r="N2320">
        <v>0.76427624199999999</v>
      </c>
      <c r="O2320" s="11">
        <v>2.0903100000000001</v>
      </c>
      <c r="P2320" s="11">
        <v>0.20935699999999999</v>
      </c>
      <c r="Q2320" s="12">
        <v>5.4540000000000005E-3</v>
      </c>
      <c r="R2320">
        <v>9.7979999999999994E-3</v>
      </c>
      <c r="S2320">
        <v>1.5252E-2</v>
      </c>
      <c r="T2320" s="42">
        <v>16.374600000000001</v>
      </c>
      <c r="U2320">
        <v>33.477200000000003</v>
      </c>
    </row>
    <row r="2321" spans="1:21" x14ac:dyDescent="0.2">
      <c r="A2321">
        <v>4422</v>
      </c>
      <c r="B2321">
        <v>2012</v>
      </c>
      <c r="C2321" t="s">
        <v>1065</v>
      </c>
      <c r="D2321" s="40">
        <v>41249</v>
      </c>
      <c r="E2321" t="s">
        <v>1119</v>
      </c>
      <c r="F2321" t="s">
        <v>1117</v>
      </c>
      <c r="G2321">
        <v>0</v>
      </c>
      <c r="H2321" t="s">
        <v>706</v>
      </c>
      <c r="I2321">
        <v>34.390999999999998</v>
      </c>
      <c r="J2321">
        <v>119.84010000000001</v>
      </c>
      <c r="K2321" s="11">
        <v>2.4862556323342311E-3</v>
      </c>
      <c r="L2321">
        <v>16900</v>
      </c>
      <c r="M2321">
        <v>0.14711571788959948</v>
      </c>
      <c r="N2321">
        <v>2.5443002649999999</v>
      </c>
      <c r="O2321" s="11">
        <v>2.7016740000000001</v>
      </c>
      <c r="P2321" s="11">
        <v>0.26860299999999998</v>
      </c>
      <c r="Q2321" s="12">
        <v>5.0840000000000052E-3</v>
      </c>
      <c r="R2321">
        <v>4.6261999999999998E-2</v>
      </c>
      <c r="S2321">
        <v>5.1346000000000003E-2</v>
      </c>
      <c r="T2321" s="42">
        <v>16.588799999999999</v>
      </c>
      <c r="U2321">
        <v>33.402799999999999</v>
      </c>
    </row>
    <row r="2322" spans="1:21" x14ac:dyDescent="0.2">
      <c r="A2322">
        <v>4423</v>
      </c>
      <c r="B2322">
        <v>2013</v>
      </c>
      <c r="C2322" t="s">
        <v>1080</v>
      </c>
      <c r="D2322" s="40">
        <v>41317</v>
      </c>
      <c r="E2322" t="s">
        <v>1123</v>
      </c>
      <c r="F2322" t="s">
        <v>1117</v>
      </c>
      <c r="G2322">
        <v>0</v>
      </c>
      <c r="H2322" t="s">
        <v>706</v>
      </c>
      <c r="I2322">
        <v>34.080500000000001</v>
      </c>
      <c r="J2322">
        <v>120.03019999999999</v>
      </c>
      <c r="K2322" s="11">
        <v>0</v>
      </c>
      <c r="L2322">
        <v>11300</v>
      </c>
      <c r="M2322" s="41">
        <v>0</v>
      </c>
      <c r="N2322">
        <v>0.59858808699999999</v>
      </c>
      <c r="O2322" s="11">
        <v>5.5667489999999997</v>
      </c>
      <c r="P2322" s="11">
        <v>0.39125900000000002</v>
      </c>
      <c r="Q2322" s="12">
        <v>4.125564808</v>
      </c>
      <c r="R2322">
        <v>0.32529187999999998</v>
      </c>
      <c r="S2322">
        <v>4.450856688</v>
      </c>
      <c r="T2322" s="42">
        <v>12.594200000000001</v>
      </c>
      <c r="U2322">
        <v>33.527900000000002</v>
      </c>
    </row>
    <row r="2323" spans="1:21" x14ac:dyDescent="0.2">
      <c r="A2323">
        <v>4424</v>
      </c>
      <c r="B2323">
        <v>2013</v>
      </c>
      <c r="C2323" t="s">
        <v>1080</v>
      </c>
      <c r="D2323" s="40">
        <v>41317</v>
      </c>
      <c r="E2323" t="s">
        <v>1122</v>
      </c>
      <c r="F2323" t="s">
        <v>1117</v>
      </c>
      <c r="G2323">
        <v>0</v>
      </c>
      <c r="H2323" t="s">
        <v>706</v>
      </c>
      <c r="I2323">
        <v>34.160299999999999</v>
      </c>
      <c r="J2323">
        <v>119.94970000000001</v>
      </c>
      <c r="K2323" s="11">
        <v>0</v>
      </c>
      <c r="L2323">
        <v>0</v>
      </c>
      <c r="M2323" s="41">
        <v>0</v>
      </c>
      <c r="N2323">
        <v>1.0093838340000001</v>
      </c>
      <c r="O2323" s="11">
        <v>4.314711</v>
      </c>
      <c r="P2323" s="11">
        <v>0.29117500000000002</v>
      </c>
      <c r="Q2323" s="12">
        <v>2.3580016159999997</v>
      </c>
      <c r="R2323">
        <v>0.20732242000000001</v>
      </c>
      <c r="S2323">
        <v>2.5653240359999998</v>
      </c>
      <c r="T2323" s="42">
        <v>12.9598</v>
      </c>
      <c r="U2323">
        <v>33.521799999999999</v>
      </c>
    </row>
    <row r="2324" spans="1:21" x14ac:dyDescent="0.2">
      <c r="A2324">
        <v>4425</v>
      </c>
      <c r="B2324">
        <v>2013</v>
      </c>
      <c r="C2324" t="s">
        <v>1080</v>
      </c>
      <c r="D2324" s="40">
        <v>41317</v>
      </c>
      <c r="E2324" t="s">
        <v>1118</v>
      </c>
      <c r="F2324" t="s">
        <v>1117</v>
      </c>
      <c r="G2324">
        <v>0</v>
      </c>
      <c r="H2324" t="s">
        <v>706</v>
      </c>
      <c r="I2324">
        <v>34.200400000000002</v>
      </c>
      <c r="J2324">
        <v>119.9301</v>
      </c>
      <c r="K2324" s="11">
        <v>0</v>
      </c>
      <c r="L2324">
        <v>7900</v>
      </c>
      <c r="M2324" s="41">
        <v>0</v>
      </c>
      <c r="N2324">
        <v>1.0739374509999999</v>
      </c>
      <c r="O2324" s="11">
        <v>4.1491350000000002</v>
      </c>
      <c r="P2324" s="11">
        <v>0.25185600000000002</v>
      </c>
      <c r="Q2324" s="12">
        <v>2.0130469280000001</v>
      </c>
      <c r="R2324">
        <v>0.13368389999999999</v>
      </c>
      <c r="S2324">
        <v>2.1467308279999999</v>
      </c>
      <c r="T2324" s="42">
        <v>13.1778</v>
      </c>
      <c r="U2324">
        <v>33.518599999999999</v>
      </c>
    </row>
    <row r="2325" spans="1:21" x14ac:dyDescent="0.2">
      <c r="A2325">
        <v>4426</v>
      </c>
      <c r="B2325">
        <v>2013</v>
      </c>
      <c r="C2325" t="s">
        <v>1080</v>
      </c>
      <c r="D2325" s="40">
        <v>41317</v>
      </c>
      <c r="E2325" t="s">
        <v>1116</v>
      </c>
      <c r="F2325" t="s">
        <v>1117</v>
      </c>
      <c r="G2325">
        <v>75</v>
      </c>
      <c r="H2325" t="s">
        <v>1082</v>
      </c>
      <c r="I2325">
        <v>34.251300000000001</v>
      </c>
      <c r="J2325">
        <v>119.91030000000001</v>
      </c>
      <c r="K2325" s="11">
        <v>0</v>
      </c>
      <c r="L2325">
        <v>0</v>
      </c>
      <c r="M2325" s="41">
        <v>0</v>
      </c>
      <c r="N2325">
        <v>1.9952936000000001E-2</v>
      </c>
      <c r="O2325" s="11">
        <v>24.496876</v>
      </c>
      <c r="P2325" s="11">
        <v>1.3643320000000001</v>
      </c>
      <c r="Q2325" s="12">
        <v>25.185132670000002</v>
      </c>
      <c r="R2325">
        <v>2.9886139999999999E-2</v>
      </c>
      <c r="S2325">
        <v>25.21501881</v>
      </c>
      <c r="T2325" s="42">
        <v>10.0246</v>
      </c>
      <c r="U2325">
        <v>33.849800000000002</v>
      </c>
    </row>
    <row r="2326" spans="1:21" x14ac:dyDescent="0.2">
      <c r="A2326">
        <v>4427</v>
      </c>
      <c r="B2326">
        <v>2013</v>
      </c>
      <c r="C2326" t="s">
        <v>1080</v>
      </c>
      <c r="D2326" s="40">
        <v>41317</v>
      </c>
      <c r="E2326" t="s">
        <v>1116</v>
      </c>
      <c r="F2326" t="s">
        <v>1117</v>
      </c>
      <c r="G2326">
        <v>30</v>
      </c>
      <c r="H2326" t="s">
        <v>1082</v>
      </c>
      <c r="I2326">
        <v>34.251300000000001</v>
      </c>
      <c r="J2326">
        <v>119.91030000000001</v>
      </c>
      <c r="K2326" s="11">
        <v>0</v>
      </c>
      <c r="L2326">
        <v>0</v>
      </c>
      <c r="M2326" s="41">
        <v>0</v>
      </c>
      <c r="N2326">
        <v>0.43426978900000002</v>
      </c>
      <c r="O2326" s="11">
        <v>10.714658</v>
      </c>
      <c r="P2326" s="11">
        <v>0.62136599999999997</v>
      </c>
      <c r="Q2326" s="12">
        <v>11.262522929999999</v>
      </c>
      <c r="R2326">
        <v>0.3529427</v>
      </c>
      <c r="S2326">
        <v>11.615465629999999</v>
      </c>
      <c r="T2326" s="42">
        <v>11.9216</v>
      </c>
      <c r="U2326">
        <v>33.548499999999997</v>
      </c>
    </row>
    <row r="2327" spans="1:21" x14ac:dyDescent="0.2">
      <c r="A2327">
        <v>4428</v>
      </c>
      <c r="B2327">
        <v>2013</v>
      </c>
      <c r="C2327" t="s">
        <v>1080</v>
      </c>
      <c r="D2327" s="40">
        <v>41317</v>
      </c>
      <c r="E2327" t="s">
        <v>1116</v>
      </c>
      <c r="F2327" t="s">
        <v>1117</v>
      </c>
      <c r="G2327">
        <v>20</v>
      </c>
      <c r="H2327" t="s">
        <v>1082</v>
      </c>
      <c r="I2327">
        <v>34.251300000000001</v>
      </c>
      <c r="J2327">
        <v>119.91030000000001</v>
      </c>
      <c r="K2327" s="11">
        <v>0</v>
      </c>
      <c r="L2327">
        <v>0</v>
      </c>
      <c r="M2327" s="41">
        <v>0</v>
      </c>
      <c r="N2327">
        <v>1.161965111</v>
      </c>
      <c r="O2327" s="11">
        <v>7.6876429999999996</v>
      </c>
      <c r="P2327" s="11">
        <v>0.50496300000000005</v>
      </c>
      <c r="Q2327" s="12">
        <v>6.7409427040000001</v>
      </c>
      <c r="R2327">
        <v>0.39402704999999999</v>
      </c>
      <c r="S2327">
        <v>7.1349697540000001</v>
      </c>
      <c r="T2327" s="42">
        <v>12.1991</v>
      </c>
      <c r="U2327">
        <v>33.537599999999998</v>
      </c>
    </row>
    <row r="2328" spans="1:21" x14ac:dyDescent="0.2">
      <c r="A2328">
        <v>4429</v>
      </c>
      <c r="B2328">
        <v>2013</v>
      </c>
      <c r="C2328" t="s">
        <v>1080</v>
      </c>
      <c r="D2328" s="40">
        <v>41317</v>
      </c>
      <c r="E2328" t="s">
        <v>1116</v>
      </c>
      <c r="F2328" t="s">
        <v>1117</v>
      </c>
      <c r="G2328">
        <v>10</v>
      </c>
      <c r="H2328" t="s">
        <v>1082</v>
      </c>
      <c r="I2328">
        <v>34.251300000000001</v>
      </c>
      <c r="J2328">
        <v>119.91030000000001</v>
      </c>
      <c r="K2328" s="11">
        <v>0</v>
      </c>
      <c r="L2328">
        <v>0</v>
      </c>
      <c r="M2328" s="41">
        <v>0</v>
      </c>
      <c r="N2328">
        <v>1.032857876</v>
      </c>
      <c r="O2328" s="11">
        <v>5.3287740000000001</v>
      </c>
      <c r="P2328" s="11">
        <v>0.299342</v>
      </c>
      <c r="Q2328" s="12">
        <v>3.304850858</v>
      </c>
      <c r="R2328">
        <v>0.24681402999999999</v>
      </c>
      <c r="S2328">
        <v>3.5516648879999999</v>
      </c>
      <c r="T2328" s="42">
        <v>12.834099999999999</v>
      </c>
      <c r="U2328">
        <v>33.522399999999998</v>
      </c>
    </row>
    <row r="2329" spans="1:21" x14ac:dyDescent="0.2">
      <c r="A2329">
        <v>4430</v>
      </c>
      <c r="B2329">
        <v>2013</v>
      </c>
      <c r="C2329" t="s">
        <v>1080</v>
      </c>
      <c r="D2329" s="40">
        <v>41317</v>
      </c>
      <c r="E2329" t="s">
        <v>1116</v>
      </c>
      <c r="F2329" t="s">
        <v>1117</v>
      </c>
      <c r="G2329">
        <v>0</v>
      </c>
      <c r="H2329" t="s">
        <v>706</v>
      </c>
      <c r="I2329">
        <v>34.251300000000001</v>
      </c>
      <c r="J2329">
        <v>119.91030000000001</v>
      </c>
      <c r="K2329" s="11">
        <v>0</v>
      </c>
      <c r="L2329">
        <v>7900</v>
      </c>
      <c r="M2329" s="41">
        <v>0</v>
      </c>
      <c r="N2329">
        <v>0.76877489700000001</v>
      </c>
      <c r="O2329" s="11">
        <v>4.6961909999999998</v>
      </c>
      <c r="P2329" s="11">
        <v>0.220471</v>
      </c>
      <c r="Q2329" s="12">
        <v>2.6204659499999998</v>
      </c>
      <c r="R2329">
        <v>0.20812849</v>
      </c>
      <c r="S2329">
        <v>2.8285944399999998</v>
      </c>
      <c r="T2329" s="42">
        <v>13.1191</v>
      </c>
      <c r="U2329">
        <v>33.527099999999997</v>
      </c>
    </row>
    <row r="2330" spans="1:21" x14ac:dyDescent="0.2">
      <c r="A2330">
        <v>4431</v>
      </c>
      <c r="B2330">
        <v>2013</v>
      </c>
      <c r="C2330" t="s">
        <v>1080</v>
      </c>
      <c r="D2330" s="40">
        <v>41317</v>
      </c>
      <c r="E2330" t="s">
        <v>1121</v>
      </c>
      <c r="F2330" t="s">
        <v>1117</v>
      </c>
      <c r="G2330">
        <v>0</v>
      </c>
      <c r="H2330" t="s">
        <v>706</v>
      </c>
      <c r="I2330">
        <v>34.300600000000003</v>
      </c>
      <c r="J2330">
        <v>119.88030000000001</v>
      </c>
      <c r="K2330" s="11">
        <v>0</v>
      </c>
      <c r="L2330">
        <v>20300</v>
      </c>
      <c r="M2330" s="41">
        <v>0</v>
      </c>
      <c r="N2330">
        <v>0.78051191799999997</v>
      </c>
      <c r="O2330" s="11">
        <v>5.8188300000000002</v>
      </c>
      <c r="P2330" s="11">
        <v>0.29442600000000002</v>
      </c>
      <c r="Q2330" s="12">
        <v>4.1482020999999998</v>
      </c>
      <c r="R2330">
        <v>0.26288305000000001</v>
      </c>
      <c r="S2330">
        <v>4.4110851499999999</v>
      </c>
      <c r="T2330" s="42">
        <v>13.3422</v>
      </c>
      <c r="U2330">
        <v>33.532299999999999</v>
      </c>
    </row>
    <row r="2331" spans="1:21" x14ac:dyDescent="0.2">
      <c r="A2331">
        <v>4433</v>
      </c>
      <c r="B2331">
        <v>2013</v>
      </c>
      <c r="C2331" t="s">
        <v>1080</v>
      </c>
      <c r="D2331" s="40">
        <v>41317</v>
      </c>
      <c r="E2331" t="s">
        <v>1119</v>
      </c>
      <c r="F2331" t="s">
        <v>1117</v>
      </c>
      <c r="G2331">
        <v>0</v>
      </c>
      <c r="H2331" t="s">
        <v>706</v>
      </c>
      <c r="I2331">
        <v>34.391100000000002</v>
      </c>
      <c r="J2331">
        <v>119.84050000000001</v>
      </c>
      <c r="K2331" s="11">
        <v>0</v>
      </c>
      <c r="L2331">
        <v>15800</v>
      </c>
      <c r="M2331" s="41">
        <v>0</v>
      </c>
      <c r="N2331">
        <v>0.88027659899999999</v>
      </c>
      <c r="O2331" s="11">
        <v>4.193905</v>
      </c>
      <c r="P2331" s="11">
        <v>0.288026</v>
      </c>
      <c r="Q2331" s="12">
        <v>2.4622398260000002</v>
      </c>
      <c r="R2331">
        <v>0.17937380999999999</v>
      </c>
      <c r="S2331">
        <v>2.6416136360000002</v>
      </c>
      <c r="T2331" s="42">
        <v>13.5008</v>
      </c>
      <c r="U2331">
        <v>33.519500000000001</v>
      </c>
    </row>
    <row r="2709" spans="12:21" x14ac:dyDescent="0.2">
      <c r="P2709"/>
      <c r="T2709"/>
    </row>
    <row r="2711" spans="12:21" x14ac:dyDescent="0.2">
      <c r="L2711" s="41"/>
      <c r="M2711" s="41"/>
      <c r="N2711" s="41"/>
      <c r="R2711" s="41"/>
      <c r="S2711" s="41"/>
      <c r="U2711" s="41"/>
    </row>
    <row r="2712" spans="12:21" x14ac:dyDescent="0.2">
      <c r="L2712" s="41"/>
      <c r="M2712" s="41"/>
      <c r="N2712" s="41"/>
      <c r="R2712" s="41"/>
      <c r="S2712" s="41"/>
      <c r="U2712" s="41"/>
    </row>
  </sheetData>
  <sortState xmlns:xlrd2="http://schemas.microsoft.com/office/spreadsheetml/2017/richdata2" ref="A2:AG4895">
    <sortCondition ref="A2:A489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8"/>
  <sheetViews>
    <sheetView workbookViewId="0">
      <selection sqref="A1:E84"/>
    </sheetView>
  </sheetViews>
  <sheetFormatPr baseColWidth="10" defaultColWidth="11" defaultRowHeight="16" x14ac:dyDescent="0.2"/>
  <cols>
    <col min="1" max="5" width="11" style="7"/>
    <col min="6" max="6" width="11" style="3"/>
  </cols>
  <sheetData>
    <row r="1" spans="1:10" x14ac:dyDescent="0.2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3" t="s">
        <v>5</v>
      </c>
    </row>
    <row r="2" spans="1:10" x14ac:dyDescent="0.2">
      <c r="A2" s="5">
        <v>1</v>
      </c>
      <c r="B2" s="6">
        <v>37746</v>
      </c>
      <c r="C2" s="8">
        <v>33.453133333333334</v>
      </c>
      <c r="D2" s="8">
        <v>118.48569999999999</v>
      </c>
      <c r="E2" s="7" t="s">
        <v>6</v>
      </c>
      <c r="F2" s="3" t="s">
        <v>7</v>
      </c>
      <c r="J2" t="s">
        <v>22</v>
      </c>
    </row>
    <row r="3" spans="1:10" x14ac:dyDescent="0.2">
      <c r="A3" s="5">
        <v>2</v>
      </c>
      <c r="B3" s="6">
        <v>37746</v>
      </c>
      <c r="C3" s="8">
        <v>33.500616666666666</v>
      </c>
      <c r="D3" s="8">
        <v>118.44686666666666</v>
      </c>
      <c r="E3" s="9" t="s">
        <v>6</v>
      </c>
      <c r="F3" s="3" t="s">
        <v>8</v>
      </c>
    </row>
    <row r="4" spans="1:10" x14ac:dyDescent="0.2">
      <c r="A4" s="5" t="s">
        <v>9</v>
      </c>
      <c r="B4" s="6">
        <v>37746</v>
      </c>
      <c r="C4" s="8">
        <v>33.641316666666668</v>
      </c>
      <c r="D4" s="8">
        <v>118.31391666666667</v>
      </c>
      <c r="E4" s="9">
        <v>6.6558540674924005E-2</v>
      </c>
      <c r="F4" s="3" t="s">
        <v>10</v>
      </c>
    </row>
    <row r="5" spans="1:10" x14ac:dyDescent="0.2">
      <c r="A5" s="5">
        <v>4</v>
      </c>
      <c r="B5" s="6">
        <v>37746</v>
      </c>
      <c r="C5" s="8">
        <v>33.705833333333331</v>
      </c>
      <c r="D5" s="8">
        <v>118.24933333333334</v>
      </c>
      <c r="E5" s="9">
        <v>0.45094666916522791</v>
      </c>
      <c r="F5" s="3" t="s">
        <v>11</v>
      </c>
    </row>
    <row r="6" spans="1:10" x14ac:dyDescent="0.2">
      <c r="A6" s="5">
        <v>5</v>
      </c>
      <c r="B6" s="6">
        <v>37746</v>
      </c>
      <c r="C6" s="8">
        <v>33.710433333333334</v>
      </c>
      <c r="D6" s="8">
        <v>118.25451666666666</v>
      </c>
      <c r="E6" s="9">
        <v>0.39294621424036974</v>
      </c>
      <c r="F6" s="3" t="s">
        <v>12</v>
      </c>
    </row>
    <row r="7" spans="1:10" x14ac:dyDescent="0.2">
      <c r="A7" s="5">
        <v>1</v>
      </c>
      <c r="B7" s="6">
        <v>37749</v>
      </c>
      <c r="C7" s="8">
        <v>33.68333333333333</v>
      </c>
      <c r="D7" s="8">
        <v>118.4</v>
      </c>
      <c r="E7" s="9">
        <v>1.951199521607339</v>
      </c>
    </row>
    <row r="8" spans="1:10" x14ac:dyDescent="0.2">
      <c r="A8" s="5">
        <v>2</v>
      </c>
      <c r="B8" s="6">
        <v>37749</v>
      </c>
      <c r="C8" s="8">
        <v>33.633333333333333</v>
      </c>
      <c r="D8" s="8">
        <v>118.4</v>
      </c>
      <c r="E8" s="9">
        <v>5.1239810710384701E-4</v>
      </c>
      <c r="F8" s="1" t="s">
        <v>13</v>
      </c>
    </row>
    <row r="9" spans="1:10" x14ac:dyDescent="0.2">
      <c r="A9" s="5">
        <v>3</v>
      </c>
      <c r="B9" s="6">
        <v>37749</v>
      </c>
      <c r="C9" s="8">
        <v>33.583333333333336</v>
      </c>
      <c r="D9" s="8">
        <v>118.4</v>
      </c>
      <c r="E9" s="9">
        <v>7.6626036818121506E-3</v>
      </c>
    </row>
    <row r="10" spans="1:10" x14ac:dyDescent="0.2">
      <c r="A10" s="5">
        <v>4</v>
      </c>
      <c r="B10" s="6">
        <v>37749</v>
      </c>
      <c r="C10" s="8">
        <v>33.633333333333333</v>
      </c>
      <c r="D10" s="8">
        <v>118.28333333333333</v>
      </c>
      <c r="E10" s="9">
        <v>2.4075552219798239E-3</v>
      </c>
    </row>
    <row r="11" spans="1:10" x14ac:dyDescent="0.2">
      <c r="A11" s="5">
        <v>5</v>
      </c>
      <c r="B11" s="6">
        <v>37749</v>
      </c>
      <c r="C11" s="8">
        <v>33.583333333333336</v>
      </c>
      <c r="D11" s="8">
        <v>118.28333333333333</v>
      </c>
      <c r="E11" s="9">
        <v>9.0258296008777342E-2</v>
      </c>
    </row>
    <row r="12" spans="1:10" x14ac:dyDescent="0.2">
      <c r="A12" s="5">
        <v>6</v>
      </c>
      <c r="B12" s="6">
        <v>37749</v>
      </c>
      <c r="C12" s="8">
        <v>33.533333333333331</v>
      </c>
      <c r="D12" s="8">
        <v>118.28333333333333</v>
      </c>
      <c r="E12" s="9">
        <v>7.4943592283870813E-4</v>
      </c>
    </row>
    <row r="13" spans="1:10" x14ac:dyDescent="0.2">
      <c r="A13" s="5">
        <v>7</v>
      </c>
      <c r="B13" s="6">
        <v>37749</v>
      </c>
      <c r="C13" s="8">
        <v>33.533333333333331</v>
      </c>
      <c r="D13" s="8">
        <v>118.16666666666667</v>
      </c>
      <c r="E13" s="9">
        <v>3.5295070353469925E-2</v>
      </c>
    </row>
    <row r="14" spans="1:10" x14ac:dyDescent="0.2">
      <c r="A14" s="5">
        <v>8</v>
      </c>
      <c r="B14" s="6">
        <v>37749</v>
      </c>
      <c r="C14" s="8">
        <v>33.583333333333336</v>
      </c>
      <c r="D14" s="8">
        <v>118.16666666666667</v>
      </c>
      <c r="E14" s="9">
        <v>0.1637328681927902</v>
      </c>
    </row>
    <row r="15" spans="1:10" x14ac:dyDescent="0.2">
      <c r="A15" s="5">
        <v>9</v>
      </c>
      <c r="B15" s="6">
        <v>37749</v>
      </c>
      <c r="C15" s="8">
        <v>33.633333333333333</v>
      </c>
      <c r="D15" s="8">
        <v>118.16666666666667</v>
      </c>
      <c r="E15" s="9">
        <v>3.3260357349290257</v>
      </c>
    </row>
    <row r="16" spans="1:10" x14ac:dyDescent="0.2">
      <c r="A16" s="5">
        <v>11</v>
      </c>
      <c r="B16" s="6">
        <v>37749</v>
      </c>
      <c r="C16" s="8">
        <v>33.708333333333336</v>
      </c>
      <c r="D16" s="8">
        <v>118.15833333333333</v>
      </c>
      <c r="E16" s="9">
        <v>5.9260000000000002</v>
      </c>
    </row>
    <row r="17" spans="1:5" x14ac:dyDescent="0.2">
      <c r="A17" s="5">
        <v>13</v>
      </c>
      <c r="B17" s="6">
        <v>37749</v>
      </c>
      <c r="C17" s="8">
        <v>33.725000000000001</v>
      </c>
      <c r="D17" s="8">
        <v>118.175</v>
      </c>
      <c r="E17" s="9">
        <v>6.6055809562323651</v>
      </c>
    </row>
    <row r="18" spans="1:5" x14ac:dyDescent="0.2">
      <c r="A18" s="5">
        <v>14</v>
      </c>
      <c r="B18" s="6">
        <v>37749</v>
      </c>
      <c r="C18" s="8">
        <v>33.741666666666667</v>
      </c>
      <c r="D18" s="8">
        <v>118.17666666666666</v>
      </c>
      <c r="E18" s="9">
        <v>5.1159999999999997</v>
      </c>
    </row>
    <row r="19" spans="1:5" x14ac:dyDescent="0.2">
      <c r="A19" s="5">
        <v>15</v>
      </c>
      <c r="B19" s="6">
        <v>37749</v>
      </c>
      <c r="C19" s="8">
        <v>33.75333333333333</v>
      </c>
      <c r="D19" s="8">
        <v>118.18166666666667</v>
      </c>
      <c r="E19" s="9">
        <v>12.7308476107515</v>
      </c>
    </row>
    <row r="20" spans="1:5" x14ac:dyDescent="0.2">
      <c r="A20" s="5">
        <v>16</v>
      </c>
      <c r="B20" s="6">
        <v>37749</v>
      </c>
      <c r="C20" s="8">
        <v>33.723333333333336</v>
      </c>
      <c r="D20" s="8">
        <v>118.20833333333333</v>
      </c>
      <c r="E20" s="9">
        <v>5.6438580373209568</v>
      </c>
    </row>
    <row r="21" spans="1:5" x14ac:dyDescent="0.2">
      <c r="A21" s="5">
        <v>17</v>
      </c>
      <c r="B21" s="6">
        <v>37749</v>
      </c>
      <c r="C21" s="8">
        <v>33.721666666666664</v>
      </c>
      <c r="D21" s="8">
        <v>118.20833333333333</v>
      </c>
      <c r="E21" s="9">
        <v>6.2205638480360737</v>
      </c>
    </row>
    <row r="22" spans="1:5" x14ac:dyDescent="0.2">
      <c r="A22" s="5" t="s">
        <v>14</v>
      </c>
      <c r="B22" s="6">
        <v>37749</v>
      </c>
      <c r="C22" s="8">
        <v>33.68333333333333</v>
      </c>
      <c r="D22" s="8">
        <v>118.4</v>
      </c>
      <c r="E22" s="9">
        <v>3.4492000000000003</v>
      </c>
    </row>
    <row r="23" spans="1:5" x14ac:dyDescent="0.2">
      <c r="A23" s="5" t="s">
        <v>15</v>
      </c>
      <c r="B23" s="6">
        <v>37749</v>
      </c>
      <c r="C23" s="8">
        <v>33.633333333333333</v>
      </c>
      <c r="D23" s="8">
        <v>118.4</v>
      </c>
      <c r="E23" s="9">
        <v>4.0149999999999997</v>
      </c>
    </row>
    <row r="24" spans="1:5" x14ac:dyDescent="0.2">
      <c r="A24" s="5" t="s">
        <v>9</v>
      </c>
      <c r="B24" s="6">
        <v>37749</v>
      </c>
      <c r="C24" s="8">
        <v>33.583333333333336</v>
      </c>
      <c r="D24" s="8">
        <v>118.4</v>
      </c>
      <c r="E24" s="9">
        <v>0.17079999999999998</v>
      </c>
    </row>
    <row r="25" spans="1:5" x14ac:dyDescent="0.2">
      <c r="A25" s="5" t="s">
        <v>16</v>
      </c>
      <c r="B25" s="6">
        <v>37749</v>
      </c>
      <c r="C25" s="8">
        <v>33.633333333333333</v>
      </c>
      <c r="D25" s="8">
        <v>118.28333333333333</v>
      </c>
      <c r="E25" s="9">
        <v>1.6774411427888759E-2</v>
      </c>
    </row>
    <row r="26" spans="1:5" x14ac:dyDescent="0.2">
      <c r="A26" s="5" t="s">
        <v>17</v>
      </c>
      <c r="B26" s="6">
        <v>37749</v>
      </c>
      <c r="C26" s="8">
        <v>33.583333333333336</v>
      </c>
      <c r="D26" s="8">
        <v>118.28333333333333</v>
      </c>
      <c r="E26" s="9">
        <v>4.0612488789667665E-3</v>
      </c>
    </row>
    <row r="27" spans="1:5" x14ac:dyDescent="0.2">
      <c r="A27" s="5" t="s">
        <v>18</v>
      </c>
      <c r="B27" s="6">
        <v>37749</v>
      </c>
      <c r="C27" s="8">
        <v>33.723333333333336</v>
      </c>
      <c r="D27" s="8">
        <v>118.20833333333333</v>
      </c>
      <c r="E27" s="9">
        <v>4.8125856999410743</v>
      </c>
    </row>
    <row r="28" spans="1:5" x14ac:dyDescent="0.2">
      <c r="A28" s="5">
        <v>1</v>
      </c>
      <c r="B28" s="6">
        <v>37781</v>
      </c>
      <c r="C28" s="10">
        <v>34.003216666666667</v>
      </c>
      <c r="D28" s="10">
        <v>-118.501183333333</v>
      </c>
      <c r="E28" s="10">
        <v>3.9271779745031404E-2</v>
      </c>
    </row>
    <row r="29" spans="1:5" x14ac:dyDescent="0.2">
      <c r="A29" s="5">
        <v>2</v>
      </c>
      <c r="B29" s="6">
        <v>37781</v>
      </c>
      <c r="C29" s="10">
        <v>33.976166666666664</v>
      </c>
      <c r="D29" s="10">
        <v>-118.5569</v>
      </c>
      <c r="E29" s="10">
        <v>2.58E-2</v>
      </c>
    </row>
    <row r="30" spans="1:5" x14ac:dyDescent="0.2">
      <c r="A30" s="5">
        <v>3</v>
      </c>
      <c r="B30" s="6">
        <v>37781</v>
      </c>
      <c r="C30" s="10">
        <v>33.950400000000002</v>
      </c>
      <c r="D30" s="10">
        <v>-118.60828333333301</v>
      </c>
      <c r="E30" s="7" t="s">
        <v>6</v>
      </c>
    </row>
    <row r="31" spans="1:5" x14ac:dyDescent="0.2">
      <c r="A31" s="5">
        <v>4</v>
      </c>
      <c r="B31" s="6">
        <v>37781</v>
      </c>
      <c r="C31" s="10">
        <v>33.924050000000001</v>
      </c>
      <c r="D31" s="10">
        <v>-118.66006666666701</v>
      </c>
      <c r="E31" s="7" t="s">
        <v>6</v>
      </c>
    </row>
    <row r="32" spans="1:5" x14ac:dyDescent="0.2">
      <c r="A32" s="5">
        <v>5</v>
      </c>
      <c r="B32" s="6">
        <v>37781</v>
      </c>
      <c r="C32" s="10">
        <v>33.898033333333331</v>
      </c>
      <c r="D32" s="10">
        <v>-118.71125000000001</v>
      </c>
      <c r="E32" s="7" t="s">
        <v>6</v>
      </c>
    </row>
    <row r="33" spans="1:5" x14ac:dyDescent="0.2">
      <c r="A33" s="5">
        <v>6</v>
      </c>
      <c r="B33" s="6">
        <v>37781</v>
      </c>
      <c r="C33" s="10">
        <v>33.85563333333333</v>
      </c>
      <c r="D33" s="10">
        <v>-118.67910000000001</v>
      </c>
      <c r="E33" s="7" t="s">
        <v>6</v>
      </c>
    </row>
    <row r="34" spans="1:5" x14ac:dyDescent="0.2">
      <c r="A34" s="5">
        <v>7</v>
      </c>
      <c r="B34" s="6">
        <v>37781</v>
      </c>
      <c r="C34" s="10">
        <v>33.881483333333335</v>
      </c>
      <c r="D34" s="10">
        <v>-118.6276</v>
      </c>
      <c r="E34" s="7" t="s">
        <v>6</v>
      </c>
    </row>
    <row r="35" spans="1:5" x14ac:dyDescent="0.2">
      <c r="A35" s="5">
        <v>8</v>
      </c>
      <c r="B35" s="6">
        <v>37781</v>
      </c>
      <c r="C35" s="10">
        <v>33.90775</v>
      </c>
      <c r="D35" s="10">
        <v>-118.57625</v>
      </c>
      <c r="E35" s="7" t="s">
        <v>6</v>
      </c>
    </row>
    <row r="36" spans="1:5" x14ac:dyDescent="0.2">
      <c r="A36" s="5">
        <v>9</v>
      </c>
      <c r="B36" s="6">
        <v>37781</v>
      </c>
      <c r="C36" s="10">
        <v>33.933616666666666</v>
      </c>
      <c r="D36" s="10">
        <v>-118.52509999999999</v>
      </c>
      <c r="E36" s="10">
        <v>1.04E-2</v>
      </c>
    </row>
    <row r="37" spans="1:5" x14ac:dyDescent="0.2">
      <c r="A37" s="5">
        <v>10</v>
      </c>
      <c r="B37" s="6">
        <v>37781</v>
      </c>
      <c r="C37" s="10">
        <v>33.959366666666668</v>
      </c>
      <c r="D37" s="10">
        <v>-118.45845</v>
      </c>
      <c r="E37" s="10">
        <v>0.19149999999999998</v>
      </c>
    </row>
    <row r="38" spans="1:5" x14ac:dyDescent="0.2">
      <c r="A38" s="5">
        <v>11</v>
      </c>
      <c r="B38" s="6">
        <v>37781</v>
      </c>
      <c r="C38" s="10">
        <v>33.910283333333332</v>
      </c>
      <c r="D38" s="10">
        <v>-118.4611</v>
      </c>
      <c r="E38" s="10">
        <v>4.2500000000000003E-2</v>
      </c>
    </row>
    <row r="39" spans="1:5" x14ac:dyDescent="0.2">
      <c r="A39" s="5">
        <v>12</v>
      </c>
      <c r="B39" s="6">
        <v>37781</v>
      </c>
      <c r="C39" s="10">
        <v>33.884066666666669</v>
      </c>
      <c r="D39" s="10">
        <v>-118.512116666667</v>
      </c>
      <c r="E39" s="10" t="s">
        <v>19</v>
      </c>
    </row>
    <row r="40" spans="1:5" x14ac:dyDescent="0.2">
      <c r="A40" s="5">
        <v>13</v>
      </c>
      <c r="B40" s="6">
        <v>37781</v>
      </c>
      <c r="C40" s="10">
        <v>33.858333333333334</v>
      </c>
      <c r="D40" s="10">
        <v>-118.563566666667</v>
      </c>
      <c r="E40" s="10">
        <v>8.9999999999999993E-3</v>
      </c>
    </row>
    <row r="41" spans="1:5" x14ac:dyDescent="0.2">
      <c r="A41" s="5">
        <v>14</v>
      </c>
      <c r="B41" s="6">
        <v>37781</v>
      </c>
      <c r="C41" s="10">
        <v>33.8324</v>
      </c>
      <c r="D41" s="10">
        <v>-118.6144</v>
      </c>
      <c r="E41" s="10" t="s">
        <v>6</v>
      </c>
    </row>
    <row r="42" spans="1:5" x14ac:dyDescent="0.2">
      <c r="A42" s="5">
        <v>15</v>
      </c>
      <c r="B42" s="6">
        <v>37781</v>
      </c>
      <c r="C42" s="10">
        <v>33.789900000000003</v>
      </c>
      <c r="D42" s="10">
        <v>-118.582133333333</v>
      </c>
      <c r="E42" s="10">
        <v>9.8000000000000014E-3</v>
      </c>
    </row>
    <row r="43" spans="1:5" x14ac:dyDescent="0.2">
      <c r="A43" s="5">
        <v>16</v>
      </c>
      <c r="B43" s="6">
        <v>37781</v>
      </c>
      <c r="C43" s="10">
        <v>33.816283333333331</v>
      </c>
      <c r="D43" s="10">
        <v>-118.53075</v>
      </c>
      <c r="E43" s="10">
        <v>3.2000000000000002E-3</v>
      </c>
    </row>
    <row r="44" spans="1:5" x14ac:dyDescent="0.2">
      <c r="A44" s="5">
        <v>17</v>
      </c>
      <c r="B44" s="6">
        <v>37781</v>
      </c>
      <c r="C44" s="10">
        <v>33.842266666666667</v>
      </c>
      <c r="D44" s="10">
        <v>-118.478783333333</v>
      </c>
      <c r="E44" s="10">
        <v>1.7000000000000001E-2</v>
      </c>
    </row>
    <row r="45" spans="1:5" x14ac:dyDescent="0.2">
      <c r="A45" s="5">
        <v>18</v>
      </c>
      <c r="B45" s="6">
        <v>37782</v>
      </c>
      <c r="C45" s="10">
        <v>33.842616666666665</v>
      </c>
      <c r="D45" s="10">
        <v>-118.419433333333</v>
      </c>
      <c r="E45" s="10">
        <v>7.0000000000000001E-3</v>
      </c>
    </row>
    <row r="46" spans="1:5" x14ac:dyDescent="0.2">
      <c r="A46" s="5">
        <v>19</v>
      </c>
      <c r="B46" s="6">
        <v>37782</v>
      </c>
      <c r="C46" s="10">
        <v>33.792616666666667</v>
      </c>
      <c r="D46" s="10">
        <v>-118.419416666667</v>
      </c>
      <c r="E46" s="10">
        <v>6.5000000000000002E-2</v>
      </c>
    </row>
    <row r="47" spans="1:5" x14ac:dyDescent="0.2">
      <c r="A47" s="5">
        <v>20</v>
      </c>
      <c r="B47" s="6">
        <v>37782</v>
      </c>
      <c r="C47" s="10">
        <v>33.768166666666666</v>
      </c>
      <c r="D47" s="10">
        <v>-118.46656666666701</v>
      </c>
      <c r="E47" s="10">
        <v>0.13750000000000001</v>
      </c>
    </row>
    <row r="48" spans="1:5" x14ac:dyDescent="0.2">
      <c r="A48" s="5">
        <v>21</v>
      </c>
      <c r="B48" s="6">
        <v>37782</v>
      </c>
      <c r="C48" s="10">
        <v>33.741583333333331</v>
      </c>
      <c r="D48" s="10">
        <v>-118.5177</v>
      </c>
      <c r="E48" s="10">
        <v>0.29260000000000003</v>
      </c>
    </row>
    <row r="49" spans="1:6" x14ac:dyDescent="0.2">
      <c r="A49" s="5">
        <v>22</v>
      </c>
      <c r="B49" s="6">
        <v>37782</v>
      </c>
      <c r="C49" s="10">
        <v>33.662366666666664</v>
      </c>
      <c r="D49" s="10">
        <v>-118.484366666667</v>
      </c>
      <c r="E49" s="10">
        <v>2.8571428571428574E-4</v>
      </c>
    </row>
    <row r="50" spans="1:6" x14ac:dyDescent="0.2">
      <c r="A50" s="5">
        <v>23</v>
      </c>
      <c r="B50" s="6">
        <v>37782</v>
      </c>
      <c r="C50" s="10">
        <v>33.703616666666669</v>
      </c>
      <c r="D50" s="10">
        <v>-118.4499</v>
      </c>
      <c r="E50" s="10">
        <v>1.0999999999999999E-2</v>
      </c>
    </row>
    <row r="51" spans="1:6" x14ac:dyDescent="0.2">
      <c r="A51" s="5">
        <v>24</v>
      </c>
      <c r="B51" s="6">
        <v>37782</v>
      </c>
      <c r="C51" s="10">
        <v>33.744599999999998</v>
      </c>
      <c r="D51" s="10">
        <v>-118.415566666667</v>
      </c>
      <c r="E51" s="10">
        <v>2.75E-2</v>
      </c>
    </row>
    <row r="52" spans="1:6" x14ac:dyDescent="0.2">
      <c r="A52" s="5">
        <v>25</v>
      </c>
      <c r="B52" s="6">
        <v>37782</v>
      </c>
      <c r="C52" s="10">
        <v>33.724683333333331</v>
      </c>
      <c r="D52" s="10">
        <v>-118.36036666666701</v>
      </c>
      <c r="E52" s="10">
        <v>3.4499999999999996E-2</v>
      </c>
    </row>
    <row r="53" spans="1:6" x14ac:dyDescent="0.2">
      <c r="A53" s="5">
        <v>26</v>
      </c>
      <c r="B53" s="6">
        <v>37782</v>
      </c>
      <c r="C53" s="10">
        <v>33.67796666666667</v>
      </c>
      <c r="D53" s="10">
        <v>-118.381516666667</v>
      </c>
      <c r="E53" s="10">
        <v>3.2000000000000002E-3</v>
      </c>
    </row>
    <row r="54" spans="1:6" x14ac:dyDescent="0.2">
      <c r="A54" s="5">
        <v>27</v>
      </c>
      <c r="B54" s="6">
        <v>37782</v>
      </c>
      <c r="C54" s="10">
        <v>33.631066666666669</v>
      </c>
      <c r="D54" s="10">
        <v>-118.40243333333299</v>
      </c>
      <c r="E54" s="10">
        <v>2.3999999999999998E-3</v>
      </c>
    </row>
    <row r="55" spans="1:6" x14ac:dyDescent="0.2">
      <c r="A55" s="5">
        <v>28</v>
      </c>
      <c r="B55" s="6">
        <v>37782</v>
      </c>
      <c r="C55" s="10">
        <v>33.614033333333332</v>
      </c>
      <c r="D55" s="10">
        <v>-118.34503333333301</v>
      </c>
      <c r="E55" s="10">
        <v>2.0000000000000001E-4</v>
      </c>
    </row>
    <row r="56" spans="1:6" x14ac:dyDescent="0.2">
      <c r="A56" s="5">
        <v>29</v>
      </c>
      <c r="B56" s="6">
        <v>37782</v>
      </c>
      <c r="C56" s="10">
        <v>33.660866666666664</v>
      </c>
      <c r="D56" s="10">
        <v>-118.3244</v>
      </c>
      <c r="E56" s="10">
        <v>1.4E-2</v>
      </c>
    </row>
    <row r="57" spans="1:6" x14ac:dyDescent="0.2">
      <c r="A57" s="5">
        <v>30</v>
      </c>
      <c r="B57" s="6">
        <v>37782</v>
      </c>
      <c r="C57" s="10">
        <v>33.705016666666666</v>
      </c>
      <c r="D57" s="10">
        <v>-118.304583333333</v>
      </c>
      <c r="E57" s="10">
        <v>3.85E-2</v>
      </c>
    </row>
    <row r="58" spans="1:6" x14ac:dyDescent="0.2">
      <c r="A58" s="5">
        <v>31</v>
      </c>
      <c r="B58" s="6">
        <v>37782</v>
      </c>
      <c r="C58" s="10">
        <v>33.710500000000003</v>
      </c>
      <c r="D58" s="10">
        <v>-118.248816666667</v>
      </c>
      <c r="E58" s="10">
        <v>0.21549999999999997</v>
      </c>
    </row>
    <row r="59" spans="1:6" x14ac:dyDescent="0.2">
      <c r="A59" s="5">
        <v>32</v>
      </c>
      <c r="B59" s="6">
        <v>37782</v>
      </c>
      <c r="C59" s="10">
        <v>33.642383333333335</v>
      </c>
      <c r="D59" s="10">
        <v>-118.246016666667</v>
      </c>
      <c r="E59" s="10">
        <v>4.0799999999999996E-2</v>
      </c>
    </row>
    <row r="60" spans="1:6" x14ac:dyDescent="0.2">
      <c r="A60" s="5">
        <v>33</v>
      </c>
      <c r="B60" s="6">
        <v>37782</v>
      </c>
      <c r="C60" s="10">
        <v>33.592333333333336</v>
      </c>
      <c r="D60" s="10">
        <v>-118.247</v>
      </c>
      <c r="E60" s="10">
        <v>2.0000000000000002E-5</v>
      </c>
    </row>
    <row r="61" spans="1:6" x14ac:dyDescent="0.2">
      <c r="A61" s="5">
        <v>35</v>
      </c>
      <c r="B61" s="6">
        <v>37782</v>
      </c>
      <c r="C61" s="10">
        <v>33.636466666666664</v>
      </c>
      <c r="D61" s="10">
        <v>-118.18406666666699</v>
      </c>
      <c r="E61" s="10">
        <v>1.04E-2</v>
      </c>
    </row>
    <row r="62" spans="1:6" x14ac:dyDescent="0.2">
      <c r="A62" s="5">
        <v>36</v>
      </c>
      <c r="B62" s="6">
        <v>37782</v>
      </c>
      <c r="C62" s="10">
        <v>33.678216666666664</v>
      </c>
      <c r="D62" s="10">
        <v>-118.1827</v>
      </c>
      <c r="E62" s="10">
        <v>1.78E-2</v>
      </c>
    </row>
    <row r="63" spans="1:6" x14ac:dyDescent="0.2">
      <c r="A63" s="5">
        <v>37</v>
      </c>
      <c r="B63" s="6">
        <v>37782</v>
      </c>
      <c r="C63" s="10">
        <v>33.717700000000001</v>
      </c>
      <c r="D63" s="10">
        <v>-118.182216666667</v>
      </c>
      <c r="E63" s="10">
        <v>8.4000000000000005E-2</v>
      </c>
      <c r="F63" s="4">
        <v>0.1757</v>
      </c>
    </row>
    <row r="64" spans="1:6" x14ac:dyDescent="0.2">
      <c r="A64" s="5">
        <v>40</v>
      </c>
      <c r="B64" s="6">
        <v>37782</v>
      </c>
      <c r="C64" s="10">
        <v>33.727699999999999</v>
      </c>
      <c r="D64" s="10">
        <v>-118.205683333333</v>
      </c>
      <c r="E64" s="10">
        <v>0.16250000000000001</v>
      </c>
    </row>
    <row r="65" spans="1:5" x14ac:dyDescent="0.2">
      <c r="A65" s="5">
        <v>43</v>
      </c>
      <c r="B65" s="6">
        <v>37782</v>
      </c>
      <c r="C65" s="10">
        <v>33.711616666666664</v>
      </c>
      <c r="D65" s="10">
        <v>-118.269516666667</v>
      </c>
      <c r="E65" s="10">
        <v>0.24849999999999997</v>
      </c>
    </row>
    <row r="66" spans="1:5" x14ac:dyDescent="0.2">
      <c r="A66" s="5">
        <v>44</v>
      </c>
      <c r="B66" s="6">
        <v>37782</v>
      </c>
      <c r="C66" s="10">
        <v>33.724066666666666</v>
      </c>
      <c r="D66" s="10">
        <v>-118.270333333333</v>
      </c>
      <c r="E66" s="10" t="s">
        <v>20</v>
      </c>
    </row>
    <row r="67" spans="1:5" x14ac:dyDescent="0.2">
      <c r="A67" s="5">
        <v>46</v>
      </c>
      <c r="B67" s="6">
        <v>37782</v>
      </c>
      <c r="C67" s="10">
        <v>33.734180000000002</v>
      </c>
      <c r="D67" s="10">
        <v>-118.26795</v>
      </c>
      <c r="E67" s="10">
        <v>0.19699999999999998</v>
      </c>
    </row>
    <row r="68" spans="1:5" x14ac:dyDescent="0.2">
      <c r="A68" s="5">
        <v>47</v>
      </c>
      <c r="B68" s="6">
        <v>37783</v>
      </c>
      <c r="C68" s="10">
        <v>33.585599999999999</v>
      </c>
      <c r="D68" s="10">
        <v>-117.87843333333301</v>
      </c>
      <c r="E68" s="10">
        <v>0.1865</v>
      </c>
    </row>
    <row r="69" spans="1:5" x14ac:dyDescent="0.2">
      <c r="A69" s="5">
        <v>48</v>
      </c>
      <c r="B69" s="6">
        <v>37783</v>
      </c>
      <c r="C69" s="10">
        <v>33.543999999999997</v>
      </c>
      <c r="D69" s="10">
        <v>-117.910833333333</v>
      </c>
      <c r="E69" s="10">
        <v>1.52E-2</v>
      </c>
    </row>
    <row r="70" spans="1:5" x14ac:dyDescent="0.2">
      <c r="A70" s="5">
        <v>49</v>
      </c>
      <c r="B70" s="6">
        <v>37783</v>
      </c>
      <c r="C70" s="10">
        <v>33.501716666666667</v>
      </c>
      <c r="D70" s="10">
        <v>-117.943733333333</v>
      </c>
      <c r="E70" s="10">
        <v>1.54E-2</v>
      </c>
    </row>
    <row r="71" spans="1:5" x14ac:dyDescent="0.2">
      <c r="A71" s="5">
        <v>50</v>
      </c>
      <c r="B71" s="6">
        <v>37783</v>
      </c>
      <c r="C71" s="10">
        <v>33.534233333333333</v>
      </c>
      <c r="D71" s="10">
        <v>-118.00945</v>
      </c>
      <c r="E71" s="10">
        <v>2E-3</v>
      </c>
    </row>
    <row r="72" spans="1:5" x14ac:dyDescent="0.2">
      <c r="A72" s="5">
        <v>51</v>
      </c>
      <c r="B72" s="6">
        <v>37783</v>
      </c>
      <c r="C72" s="10">
        <v>33.576233333333334</v>
      </c>
      <c r="D72" s="10">
        <v>-117.982533333333</v>
      </c>
      <c r="E72" s="10">
        <v>7.1999999999999989E-3</v>
      </c>
    </row>
    <row r="73" spans="1:5" x14ac:dyDescent="0.2">
      <c r="A73" s="5">
        <v>52</v>
      </c>
      <c r="B73" s="6">
        <v>37783</v>
      </c>
      <c r="C73" s="10">
        <v>33.616100000000003</v>
      </c>
      <c r="D73" s="10">
        <v>-117.946566666667</v>
      </c>
      <c r="E73" s="10">
        <v>0.13899999999999998</v>
      </c>
    </row>
    <row r="74" spans="1:5" x14ac:dyDescent="0.2">
      <c r="A74" s="5">
        <v>53</v>
      </c>
      <c r="B74" s="6">
        <v>37783</v>
      </c>
      <c r="C74" s="10">
        <v>33.623416666666664</v>
      </c>
      <c r="D74" s="10">
        <v>-117.960883333333</v>
      </c>
      <c r="E74" s="10">
        <v>6.6500000000000004E-2</v>
      </c>
    </row>
    <row r="75" spans="1:5" x14ac:dyDescent="0.2">
      <c r="A75" s="5">
        <v>54</v>
      </c>
      <c r="B75" s="6">
        <v>37783</v>
      </c>
      <c r="C75" s="10">
        <v>33.659866666666666</v>
      </c>
      <c r="D75" s="10">
        <v>-118.028533333333</v>
      </c>
      <c r="E75" s="10">
        <v>0.17350000000000002</v>
      </c>
    </row>
    <row r="76" spans="1:5" x14ac:dyDescent="0.2">
      <c r="A76" s="5">
        <v>55</v>
      </c>
      <c r="B76" s="6">
        <v>37783</v>
      </c>
      <c r="C76" s="10">
        <v>33.614466666666665</v>
      </c>
      <c r="D76" s="10">
        <v>-118.050766666667</v>
      </c>
      <c r="E76" s="10">
        <v>2.46E-2</v>
      </c>
    </row>
    <row r="77" spans="1:5" x14ac:dyDescent="0.2">
      <c r="A77" s="5">
        <v>56</v>
      </c>
      <c r="B77" s="6">
        <v>37783</v>
      </c>
      <c r="C77" s="10">
        <v>33.566233333333336</v>
      </c>
      <c r="D77" s="10">
        <v>-118.07089999999999</v>
      </c>
      <c r="E77" s="10" t="s">
        <v>19</v>
      </c>
    </row>
    <row r="78" spans="1:5" x14ac:dyDescent="0.2">
      <c r="A78" s="5">
        <v>57</v>
      </c>
      <c r="B78" s="6">
        <v>37783</v>
      </c>
      <c r="C78" s="10">
        <v>33.599166666666669</v>
      </c>
      <c r="D78" s="10">
        <v>-118.122983333333</v>
      </c>
      <c r="E78" s="10" t="s">
        <v>6</v>
      </c>
    </row>
    <row r="79" spans="1:5" x14ac:dyDescent="0.2">
      <c r="A79" s="5">
        <v>58</v>
      </c>
      <c r="B79" s="6">
        <v>37783</v>
      </c>
      <c r="C79" s="10">
        <v>33.653183333333331</v>
      </c>
      <c r="D79" s="10">
        <v>-118.1189</v>
      </c>
      <c r="E79" s="10">
        <v>8.1199999999999994E-2</v>
      </c>
    </row>
    <row r="80" spans="1:5" x14ac:dyDescent="0.2">
      <c r="A80" s="5">
        <v>59</v>
      </c>
      <c r="B80" s="6">
        <v>37783</v>
      </c>
      <c r="C80" s="10">
        <v>33.689166666666665</v>
      </c>
      <c r="D80" s="10">
        <v>-118.101766666667</v>
      </c>
      <c r="E80" s="10" t="s">
        <v>21</v>
      </c>
    </row>
    <row r="81" spans="1:5" x14ac:dyDescent="0.2">
      <c r="A81" s="5">
        <v>60</v>
      </c>
      <c r="B81" s="6">
        <v>37783</v>
      </c>
      <c r="C81" s="10">
        <v>33.721983333333334</v>
      </c>
      <c r="D81" s="10">
        <v>-118.100883333333</v>
      </c>
      <c r="E81" s="10">
        <v>8.5000000000000006E-2</v>
      </c>
    </row>
    <row r="82" spans="1:5" x14ac:dyDescent="0.2">
      <c r="A82" s="5">
        <v>61</v>
      </c>
      <c r="B82" s="6">
        <v>37783</v>
      </c>
      <c r="C82" s="10">
        <v>33.72826666666667</v>
      </c>
      <c r="D82" s="10">
        <v>-118.125283333333</v>
      </c>
      <c r="E82" s="10">
        <v>0.192</v>
      </c>
    </row>
    <row r="83" spans="1:5" x14ac:dyDescent="0.2">
      <c r="A83" s="5">
        <v>62</v>
      </c>
      <c r="B83" s="6">
        <v>37783</v>
      </c>
      <c r="C83" s="10">
        <v>33.739649999999997</v>
      </c>
      <c r="D83" s="10">
        <v>-118.156933333333</v>
      </c>
      <c r="E83" s="10">
        <v>0.1215</v>
      </c>
    </row>
    <row r="84" spans="1:5" x14ac:dyDescent="0.2">
      <c r="A84" s="5">
        <v>63</v>
      </c>
      <c r="B84" s="6">
        <v>37783</v>
      </c>
      <c r="C84" s="10">
        <v>33.755133333333333</v>
      </c>
      <c r="D84" s="10">
        <v>-118.18451666666699</v>
      </c>
      <c r="E84" s="10">
        <v>0.22949999999999998</v>
      </c>
    </row>
    <row r="85" spans="1:5" x14ac:dyDescent="0.2">
      <c r="B85" s="6"/>
      <c r="E85" s="10"/>
    </row>
    <row r="86" spans="1:5" x14ac:dyDescent="0.2">
      <c r="E86" s="10"/>
    </row>
    <row r="87" spans="1:5" x14ac:dyDescent="0.2">
      <c r="E87" s="10"/>
    </row>
    <row r="88" spans="1:5" x14ac:dyDescent="0.2">
      <c r="E88" s="10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72"/>
  <sheetViews>
    <sheetView topLeftCell="B46" workbookViewId="0">
      <selection activeCell="B62" sqref="B62:B72"/>
    </sheetView>
  </sheetViews>
  <sheetFormatPr baseColWidth="10" defaultColWidth="11" defaultRowHeight="16" x14ac:dyDescent="0.2"/>
  <cols>
    <col min="1" max="15" width="11" style="7"/>
  </cols>
  <sheetData>
    <row r="1" spans="1:15" x14ac:dyDescent="0.2">
      <c r="A1" s="5" t="s">
        <v>23</v>
      </c>
      <c r="B1" s="5" t="s">
        <v>1</v>
      </c>
      <c r="C1" s="10" t="s">
        <v>2</v>
      </c>
      <c r="D1" s="10" t="s">
        <v>3</v>
      </c>
      <c r="E1" s="14" t="s">
        <v>707</v>
      </c>
      <c r="F1" s="14" t="s">
        <v>24</v>
      </c>
      <c r="G1" s="14" t="s">
        <v>25</v>
      </c>
      <c r="H1" s="14" t="s">
        <v>26</v>
      </c>
      <c r="I1" s="14" t="s">
        <v>27</v>
      </c>
      <c r="J1" s="14" t="s">
        <v>28</v>
      </c>
      <c r="K1" s="14" t="s">
        <v>29</v>
      </c>
      <c r="L1" s="14" t="s">
        <v>30</v>
      </c>
      <c r="M1" s="14" t="s">
        <v>31</v>
      </c>
      <c r="N1" s="14" t="s">
        <v>32</v>
      </c>
      <c r="O1" s="14" t="s">
        <v>33</v>
      </c>
    </row>
    <row r="2" spans="1:15" x14ac:dyDescent="0.2">
      <c r="A2" s="5" t="s">
        <v>34</v>
      </c>
      <c r="B2" s="15">
        <v>38045</v>
      </c>
      <c r="C2" s="10">
        <v>33.580179999999999</v>
      </c>
      <c r="D2" s="10">
        <v>-117.85939999999999</v>
      </c>
      <c r="E2" s="14">
        <v>12.999218796947304</v>
      </c>
      <c r="F2" s="14">
        <v>7.7926102533442107E-2</v>
      </c>
      <c r="G2" s="14">
        <v>5.9946758148068122</v>
      </c>
      <c r="H2" s="14">
        <v>3.07</v>
      </c>
      <c r="I2" s="14">
        <v>0.78</v>
      </c>
      <c r="J2" s="14">
        <v>2.95</v>
      </c>
      <c r="K2" s="14">
        <v>0.2</v>
      </c>
      <c r="L2" s="14">
        <v>3.15</v>
      </c>
      <c r="M2" s="14">
        <v>0.9</v>
      </c>
      <c r="N2" s="16">
        <v>14.59</v>
      </c>
      <c r="O2" s="16">
        <v>31.494</v>
      </c>
    </row>
    <row r="3" spans="1:15" x14ac:dyDescent="0.2">
      <c r="A3" s="5" t="s">
        <v>35</v>
      </c>
      <c r="B3" s="15">
        <v>38045</v>
      </c>
      <c r="C3" s="10">
        <v>33.549199999999999</v>
      </c>
      <c r="D3" s="10">
        <v>-117.87761999999999</v>
      </c>
      <c r="E3" s="14">
        <v>15.599062556336801</v>
      </c>
      <c r="F3" s="14">
        <v>0.16786363636363638</v>
      </c>
      <c r="G3" s="14">
        <v>10.761136174522564</v>
      </c>
      <c r="H3" s="14">
        <v>2.1800000000000002</v>
      </c>
      <c r="I3" s="14">
        <v>0.48</v>
      </c>
      <c r="J3" s="14">
        <v>1.05</v>
      </c>
      <c r="K3" s="14">
        <v>0.11</v>
      </c>
      <c r="L3" s="14">
        <v>1.1599999999999999</v>
      </c>
      <c r="M3" s="14">
        <v>3.35</v>
      </c>
      <c r="N3" s="16">
        <v>14.6</v>
      </c>
      <c r="O3" s="16">
        <v>32.423999999999999</v>
      </c>
    </row>
    <row r="4" spans="1:15" x14ac:dyDescent="0.2">
      <c r="A4" s="5">
        <v>2023</v>
      </c>
      <c r="B4" s="15">
        <v>38045</v>
      </c>
      <c r="C4" s="10">
        <v>33.579929999999997</v>
      </c>
      <c r="D4" s="10">
        <v>-117.90737</v>
      </c>
      <c r="E4" s="14">
        <v>15.59906255633676</v>
      </c>
      <c r="F4" s="14">
        <v>0.2110231597858151</v>
      </c>
      <c r="G4" s="14">
        <v>13.527938555518633</v>
      </c>
      <c r="H4" s="14">
        <v>1.6</v>
      </c>
      <c r="I4" s="14">
        <v>0.35</v>
      </c>
      <c r="J4" s="14">
        <v>0.71</v>
      </c>
      <c r="K4" s="14">
        <v>0.05</v>
      </c>
      <c r="L4" s="14">
        <v>0.76</v>
      </c>
      <c r="M4" s="14">
        <v>2.44</v>
      </c>
      <c r="N4" s="16">
        <v>14.48</v>
      </c>
      <c r="O4" s="16">
        <v>32.509</v>
      </c>
    </row>
    <row r="5" spans="1:15" x14ac:dyDescent="0.2">
      <c r="A5" s="5" t="s">
        <v>36</v>
      </c>
      <c r="B5" s="15">
        <v>38045</v>
      </c>
      <c r="C5" s="10">
        <v>33.563519999999997</v>
      </c>
      <c r="D5" s="10">
        <v>-117.91718</v>
      </c>
      <c r="E5" s="14">
        <v>16.249023496184126</v>
      </c>
      <c r="F5" s="14">
        <v>6.4308992956694067E-2</v>
      </c>
      <c r="G5" s="14">
        <v>3.9577143187586756</v>
      </c>
      <c r="H5" s="14">
        <v>2.74</v>
      </c>
      <c r="I5" s="14">
        <v>0.41</v>
      </c>
      <c r="J5" s="14">
        <v>1.42</v>
      </c>
      <c r="K5" s="14">
        <v>0.28000000000000003</v>
      </c>
      <c r="L5" s="14">
        <v>1.7</v>
      </c>
      <c r="M5" s="14">
        <v>1.67</v>
      </c>
      <c r="N5" s="16">
        <v>14.18</v>
      </c>
      <c r="O5" s="16">
        <v>32.433</v>
      </c>
    </row>
    <row r="6" spans="1:15" x14ac:dyDescent="0.2">
      <c r="A6" s="5">
        <v>2103</v>
      </c>
      <c r="B6" s="15">
        <v>38045</v>
      </c>
      <c r="C6" s="10">
        <v>33.584820000000001</v>
      </c>
      <c r="D6" s="10">
        <v>-117.94463</v>
      </c>
      <c r="E6" s="14">
        <v>16.898984436031494</v>
      </c>
      <c r="F6" s="14">
        <v>0.23368181818181818</v>
      </c>
      <c r="G6" s="14">
        <v>13.828157488776013</v>
      </c>
      <c r="H6" s="14">
        <v>2.95</v>
      </c>
      <c r="I6" s="14">
        <v>0.6</v>
      </c>
      <c r="J6" s="14">
        <v>1.69</v>
      </c>
      <c r="K6" s="14">
        <v>0.17</v>
      </c>
      <c r="L6" s="14">
        <v>1.86</v>
      </c>
      <c r="M6" s="14">
        <v>2.0099999999999998</v>
      </c>
      <c r="N6" s="16">
        <v>13.93</v>
      </c>
      <c r="O6" s="16">
        <v>32.234999999999999</v>
      </c>
    </row>
    <row r="7" spans="1:15" x14ac:dyDescent="0.2">
      <c r="A7" s="5">
        <v>2104</v>
      </c>
      <c r="B7" s="15">
        <v>38045</v>
      </c>
      <c r="C7" s="10">
        <v>33.569980000000001</v>
      </c>
      <c r="D7" s="10">
        <v>-117.9569</v>
      </c>
      <c r="E7" s="14">
        <v>12.999218796947304</v>
      </c>
      <c r="F7" s="14">
        <v>0.21611020787310911</v>
      </c>
      <c r="G7" s="14">
        <v>16.624861174262239</v>
      </c>
      <c r="H7" s="14">
        <v>1.99</v>
      </c>
      <c r="I7" s="14">
        <v>0.4</v>
      </c>
      <c r="J7" s="14">
        <v>1.08</v>
      </c>
      <c r="K7" s="14">
        <v>0.13</v>
      </c>
      <c r="L7" s="14">
        <v>1.21</v>
      </c>
      <c r="M7" s="14">
        <v>1.08</v>
      </c>
      <c r="N7" s="16">
        <v>13.88</v>
      </c>
      <c r="O7" s="16">
        <v>32.597999999999999</v>
      </c>
    </row>
    <row r="8" spans="1:15" x14ac:dyDescent="0.2">
      <c r="A8" s="7" t="s">
        <v>37</v>
      </c>
      <c r="B8" s="15">
        <v>38045</v>
      </c>
      <c r="C8" s="10">
        <v>33.624879999999997</v>
      </c>
      <c r="D8" s="10">
        <v>-117.96384999999999</v>
      </c>
      <c r="E8" s="14">
        <v>6.4996093984736518</v>
      </c>
      <c r="F8" s="14">
        <v>0.56925268978285404</v>
      </c>
      <c r="G8" s="14">
        <v>87.582599950780988</v>
      </c>
      <c r="H8" s="14">
        <v>2.88</v>
      </c>
      <c r="I8" s="14">
        <v>0.51</v>
      </c>
      <c r="J8" s="14">
        <v>1.21</v>
      </c>
      <c r="K8" s="14">
        <v>0.19</v>
      </c>
      <c r="L8" s="14">
        <v>1.4</v>
      </c>
      <c r="M8" s="14">
        <v>2.2400000000000002</v>
      </c>
      <c r="N8" s="16">
        <v>13.56</v>
      </c>
      <c r="O8" s="16">
        <v>32.872</v>
      </c>
    </row>
    <row r="9" spans="1:15" x14ac:dyDescent="0.2">
      <c r="A9" s="5">
        <v>2203</v>
      </c>
      <c r="B9" s="15">
        <v>38045</v>
      </c>
      <c r="C9" s="10">
        <v>33.605220000000003</v>
      </c>
      <c r="D9" s="10">
        <v>-117.98017</v>
      </c>
      <c r="E9" s="14">
        <v>25.348476654047236</v>
      </c>
      <c r="F9" s="14">
        <v>0.11954545454545455</v>
      </c>
      <c r="G9" s="14">
        <v>4.7160804247527617</v>
      </c>
      <c r="H9" s="14">
        <v>3.85</v>
      </c>
      <c r="I9" s="14">
        <v>0.59</v>
      </c>
      <c r="J9" s="14">
        <v>2.57</v>
      </c>
      <c r="K9" s="14">
        <v>0.21</v>
      </c>
      <c r="L9" s="14">
        <v>2.78</v>
      </c>
      <c r="M9" s="14">
        <v>2.2400000000000002</v>
      </c>
      <c r="N9" s="16">
        <v>13.75</v>
      </c>
      <c r="O9" s="16">
        <v>32.244999999999997</v>
      </c>
    </row>
    <row r="10" spans="1:15" x14ac:dyDescent="0.2">
      <c r="A10" s="5">
        <v>2205</v>
      </c>
      <c r="B10" s="15">
        <v>38045</v>
      </c>
      <c r="C10" s="10">
        <v>33.575569999999999</v>
      </c>
      <c r="D10" s="10">
        <v>-118.0047</v>
      </c>
      <c r="E10" s="14">
        <v>29.248242293131433</v>
      </c>
      <c r="F10" s="14">
        <v>0.14426215334714079</v>
      </c>
      <c r="G10" s="14">
        <v>4.9323358272718787</v>
      </c>
      <c r="H10" s="14">
        <v>0.98</v>
      </c>
      <c r="I10" s="14">
        <v>0.3</v>
      </c>
      <c r="J10" s="14">
        <v>0.38</v>
      </c>
      <c r="K10" s="14">
        <v>0.02</v>
      </c>
      <c r="L10" s="14">
        <v>0.4</v>
      </c>
      <c r="M10" s="14">
        <v>1.81</v>
      </c>
      <c r="N10" s="16">
        <v>14.05</v>
      </c>
      <c r="O10" s="16">
        <v>32.914999999999999</v>
      </c>
    </row>
    <row r="11" spans="1:15" x14ac:dyDescent="0.2">
      <c r="A11" s="5">
        <v>2301</v>
      </c>
      <c r="B11" s="15">
        <v>38045</v>
      </c>
      <c r="C11" s="10">
        <v>33.642870000000002</v>
      </c>
      <c r="D11" s="10">
        <v>-118.00107</v>
      </c>
      <c r="E11" s="14">
        <v>11.049335977405207</v>
      </c>
      <c r="F11" s="14">
        <v>0.15017057135436154</v>
      </c>
      <c r="G11" s="14">
        <v>13.590913667703239</v>
      </c>
      <c r="H11" s="14">
        <v>3.41</v>
      </c>
      <c r="I11" s="14">
        <v>0.46</v>
      </c>
      <c r="J11" s="14">
        <v>1.32</v>
      </c>
      <c r="K11" s="14">
        <v>0.2</v>
      </c>
      <c r="L11" s="14">
        <v>1.52</v>
      </c>
      <c r="M11" s="14">
        <v>1.1000000000000001</v>
      </c>
      <c r="N11" s="16">
        <v>13.9421</v>
      </c>
      <c r="O11" s="16">
        <v>32.997300000000003</v>
      </c>
    </row>
    <row r="12" spans="1:15" x14ac:dyDescent="0.2">
      <c r="A12" s="5">
        <v>2303</v>
      </c>
      <c r="B12" s="15">
        <v>38045</v>
      </c>
      <c r="C12" s="10">
        <v>33.625619999999998</v>
      </c>
      <c r="D12" s="10">
        <v>-118.01560000000001</v>
      </c>
      <c r="E12" s="14">
        <v>13.649179736794666</v>
      </c>
      <c r="F12" s="14">
        <v>0.18500038819016174</v>
      </c>
      <c r="G12" s="14">
        <v>13.553956483659485</v>
      </c>
      <c r="H12" s="14">
        <v>3.27</v>
      </c>
      <c r="I12" s="14">
        <v>0.61</v>
      </c>
      <c r="J12" s="14">
        <v>1.43</v>
      </c>
      <c r="K12" s="14">
        <v>0.23</v>
      </c>
      <c r="L12" s="14">
        <v>1.66</v>
      </c>
      <c r="M12" s="14">
        <v>0.28999999999999998</v>
      </c>
      <c r="N12" s="16">
        <v>14.1158</v>
      </c>
      <c r="O12" s="16">
        <v>32.714100000000002</v>
      </c>
    </row>
    <row r="13" spans="1:15" x14ac:dyDescent="0.2">
      <c r="A13" s="5" t="s">
        <v>38</v>
      </c>
      <c r="B13" s="15">
        <v>38045</v>
      </c>
      <c r="C13" s="10">
        <v>33.616430000000001</v>
      </c>
      <c r="D13" s="10">
        <v>-118.07572999999999</v>
      </c>
      <c r="E13" s="14">
        <v>27.948320413436697</v>
      </c>
      <c r="F13" s="14">
        <v>2.3636363636363638E-3</v>
      </c>
      <c r="G13" s="14">
        <v>8.4571678321678306E-2</v>
      </c>
      <c r="H13" s="14">
        <v>5.09</v>
      </c>
      <c r="I13" s="14">
        <v>0.59</v>
      </c>
      <c r="J13" s="14">
        <v>1.8</v>
      </c>
      <c r="K13" s="14">
        <v>0.22</v>
      </c>
      <c r="L13" s="14">
        <v>2.02</v>
      </c>
      <c r="M13" s="14">
        <v>0.26</v>
      </c>
      <c r="N13" s="16">
        <v>14.1805</v>
      </c>
      <c r="O13" s="16">
        <v>32.764000000000003</v>
      </c>
    </row>
    <row r="14" spans="1:15" x14ac:dyDescent="0.2">
      <c r="A14" s="5">
        <v>2451</v>
      </c>
      <c r="B14" s="15">
        <v>38044</v>
      </c>
      <c r="C14" s="10">
        <v>33.691249999999997</v>
      </c>
      <c r="D14" s="10">
        <v>-118.06573</v>
      </c>
      <c r="E14" s="14">
        <v>9.0994531578631097</v>
      </c>
      <c r="F14" s="14">
        <v>4.2467700174670678E-2</v>
      </c>
      <c r="G14" s="14">
        <v>4.6670606945180069</v>
      </c>
      <c r="H14" s="14">
        <v>4.07</v>
      </c>
      <c r="I14" s="14">
        <v>0.56000000000000005</v>
      </c>
      <c r="J14" s="14">
        <v>2.08</v>
      </c>
      <c r="K14" s="14">
        <v>0.21</v>
      </c>
      <c r="L14" s="14">
        <v>2.29</v>
      </c>
      <c r="M14" s="14">
        <v>1.97</v>
      </c>
      <c r="N14" s="16">
        <v>13.9221</v>
      </c>
      <c r="O14" s="16">
        <v>32.850099999999998</v>
      </c>
    </row>
    <row r="15" spans="1:15" x14ac:dyDescent="0.2">
      <c r="A15" s="5">
        <v>2454</v>
      </c>
      <c r="B15" s="15">
        <v>38044</v>
      </c>
      <c r="C15" s="10">
        <v>33.651629999999997</v>
      </c>
      <c r="D15" s="10">
        <v>-118.09910000000001</v>
      </c>
      <c r="E15" s="14">
        <v>16.249023496184126</v>
      </c>
      <c r="F15" s="14">
        <v>8.4752272696504531E-3</v>
      </c>
      <c r="G15" s="14">
        <v>0.52158379065922034</v>
      </c>
      <c r="H15" s="14">
        <v>5.73</v>
      </c>
      <c r="I15" s="14">
        <v>0.5</v>
      </c>
      <c r="J15" s="14">
        <v>2.2000000000000002</v>
      </c>
      <c r="K15" s="14">
        <v>0.28000000000000003</v>
      </c>
      <c r="L15" s="14">
        <v>2.48</v>
      </c>
      <c r="M15" s="14">
        <v>1.19</v>
      </c>
      <c r="N15" s="16">
        <v>13.76</v>
      </c>
      <c r="O15" s="16">
        <v>32.249600000000001</v>
      </c>
    </row>
    <row r="16" spans="1:15" x14ac:dyDescent="0.2">
      <c r="A16" s="5">
        <v>2501</v>
      </c>
      <c r="B16" s="15">
        <v>38044</v>
      </c>
      <c r="C16" s="10">
        <v>33.727870000000003</v>
      </c>
      <c r="D16" s="10">
        <v>-118.12025</v>
      </c>
      <c r="E16" s="14">
        <v>11.699296917252571</v>
      </c>
      <c r="F16" s="14">
        <v>5.5126038615477817E-2</v>
      </c>
      <c r="G16" s="14">
        <v>4.711910382767126</v>
      </c>
      <c r="H16" s="14">
        <v>13.53</v>
      </c>
      <c r="I16" s="14">
        <v>1.38</v>
      </c>
      <c r="J16" s="14">
        <v>9.09</v>
      </c>
      <c r="K16" s="14">
        <v>0.77</v>
      </c>
      <c r="L16" s="14">
        <v>9.86</v>
      </c>
      <c r="M16" s="14">
        <v>4.7</v>
      </c>
      <c r="N16" s="16">
        <v>14.31</v>
      </c>
      <c r="O16" s="16">
        <v>31.678699999999999</v>
      </c>
    </row>
    <row r="17" spans="1:15" x14ac:dyDescent="0.2">
      <c r="A17" s="5">
        <v>2502</v>
      </c>
      <c r="B17" s="15">
        <v>38044</v>
      </c>
      <c r="C17" s="10">
        <v>33.699039999999997</v>
      </c>
      <c r="D17" s="10">
        <v>-118.12779</v>
      </c>
      <c r="E17" s="14">
        <v>17.548945375878855</v>
      </c>
      <c r="F17" s="14">
        <v>6.3912095519185627E-2</v>
      </c>
      <c r="G17" s="14">
        <v>3.6419336974535939</v>
      </c>
      <c r="H17" s="14">
        <v>6.35</v>
      </c>
      <c r="I17" s="14">
        <v>0.82</v>
      </c>
      <c r="J17" s="14">
        <v>2.52</v>
      </c>
      <c r="K17" s="14">
        <v>0.39</v>
      </c>
      <c r="L17" s="14">
        <v>2.91</v>
      </c>
      <c r="M17" s="14">
        <v>0.78</v>
      </c>
      <c r="N17" s="16">
        <v>13.89</v>
      </c>
      <c r="O17" s="16">
        <v>32.3185</v>
      </c>
    </row>
    <row r="18" spans="1:15" x14ac:dyDescent="0.2">
      <c r="A18" s="5">
        <v>2602</v>
      </c>
      <c r="B18" s="15">
        <v>38044</v>
      </c>
      <c r="C18" s="10">
        <v>33.693980000000003</v>
      </c>
      <c r="D18" s="10">
        <v>-118.1905</v>
      </c>
      <c r="E18" s="14">
        <v>22.748632894657774</v>
      </c>
      <c r="F18" s="14">
        <v>0.63800000000000001</v>
      </c>
      <c r="G18" s="14">
        <v>28.045641377852913</v>
      </c>
      <c r="H18" s="14">
        <v>3</v>
      </c>
      <c r="I18" s="14">
        <v>1.28</v>
      </c>
      <c r="J18" s="14">
        <v>0.96</v>
      </c>
      <c r="K18" s="14">
        <v>0.23</v>
      </c>
      <c r="L18" s="14">
        <v>1.19</v>
      </c>
      <c r="M18" s="14">
        <v>4.46</v>
      </c>
      <c r="N18" s="16">
        <v>13.96</v>
      </c>
      <c r="O18" s="16">
        <v>32.637999999999998</v>
      </c>
    </row>
    <row r="19" spans="1:15" x14ac:dyDescent="0.2">
      <c r="A19" s="5">
        <v>2603</v>
      </c>
      <c r="B19" s="15">
        <v>38044</v>
      </c>
      <c r="C19" s="10">
        <v>33.667520000000003</v>
      </c>
      <c r="D19" s="10">
        <v>-118.19674000000001</v>
      </c>
      <c r="E19" s="14">
        <v>12.349257857099937</v>
      </c>
      <c r="F19" s="14">
        <v>0.27528094412064158</v>
      </c>
      <c r="G19" s="14">
        <v>22.291294530089903</v>
      </c>
      <c r="H19" s="14">
        <v>5.1100000000000003</v>
      </c>
      <c r="I19" s="14">
        <v>1.79</v>
      </c>
      <c r="J19" s="14">
        <v>2.2999999999999998</v>
      </c>
      <c r="K19" s="14">
        <v>0.24</v>
      </c>
      <c r="L19" s="14">
        <v>2.54</v>
      </c>
      <c r="M19" s="14">
        <v>3.45</v>
      </c>
      <c r="N19" s="16">
        <v>14.01</v>
      </c>
      <c r="O19" s="16">
        <v>32.441000000000003</v>
      </c>
    </row>
    <row r="20" spans="1:15" x14ac:dyDescent="0.2">
      <c r="A20" s="5">
        <v>2702</v>
      </c>
      <c r="B20" s="15">
        <v>38044</v>
      </c>
      <c r="C20" s="10">
        <v>33.688639999999999</v>
      </c>
      <c r="D20" s="10">
        <v>-118.25112</v>
      </c>
      <c r="E20" s="14">
        <v>43.547382969773459</v>
      </c>
      <c r="F20" s="14">
        <v>0.62814093772590751</v>
      </c>
      <c r="G20" s="14">
        <v>14.424309680375156</v>
      </c>
      <c r="H20" s="14">
        <v>4.5999999999999996</v>
      </c>
      <c r="I20" s="14">
        <v>1.9</v>
      </c>
      <c r="J20" s="14">
        <v>2.9</v>
      </c>
      <c r="K20" s="14">
        <v>0.31</v>
      </c>
      <c r="L20" s="14">
        <v>3.21</v>
      </c>
      <c r="M20" s="14">
        <v>1.33</v>
      </c>
      <c r="N20" s="16">
        <v>13.81</v>
      </c>
      <c r="O20" s="16">
        <v>33.073</v>
      </c>
    </row>
    <row r="21" spans="1:15" x14ac:dyDescent="0.2">
      <c r="A21" s="5">
        <v>2704</v>
      </c>
      <c r="B21" s="15">
        <v>38044</v>
      </c>
      <c r="C21" s="10">
        <v>33.650419999999997</v>
      </c>
      <c r="D21" s="10">
        <v>-118.26005000000001</v>
      </c>
      <c r="E21" s="14">
        <v>53.296797067483936</v>
      </c>
      <c r="F21" s="14">
        <v>0.71971193483294971</v>
      </c>
      <c r="G21" s="14">
        <v>13.50384965763809</v>
      </c>
      <c r="H21" s="14">
        <v>1.68</v>
      </c>
      <c r="I21" s="14">
        <v>1.4</v>
      </c>
      <c r="J21" s="14">
        <v>0.49</v>
      </c>
      <c r="K21" s="14">
        <v>0.08</v>
      </c>
      <c r="L21" s="14">
        <v>0.56999999999999995</v>
      </c>
      <c r="M21" s="14">
        <v>1.93</v>
      </c>
      <c r="N21" s="16">
        <v>13.97</v>
      </c>
      <c r="O21" s="16">
        <v>33.106000000000002</v>
      </c>
    </row>
    <row r="22" spans="1:15" x14ac:dyDescent="0.2">
      <c r="A22" s="5">
        <v>2801</v>
      </c>
      <c r="B22" s="15">
        <v>38044</v>
      </c>
      <c r="C22" s="10">
        <v>33.70288</v>
      </c>
      <c r="D22" s="10">
        <v>-118.28438</v>
      </c>
      <c r="E22" s="14">
        <v>28.598281353284065</v>
      </c>
      <c r="F22" s="14">
        <v>0.4021818181818182</v>
      </c>
      <c r="G22" s="14">
        <v>14.063146425253064</v>
      </c>
      <c r="H22" s="14">
        <v>6.99</v>
      </c>
      <c r="I22" s="14">
        <v>1.88</v>
      </c>
      <c r="J22" s="14">
        <v>5.12</v>
      </c>
      <c r="K22" s="14">
        <v>0.53</v>
      </c>
      <c r="L22" s="14">
        <v>5.65</v>
      </c>
      <c r="M22" s="14">
        <v>0.96</v>
      </c>
      <c r="N22" s="16">
        <v>13.26</v>
      </c>
      <c r="O22" s="16">
        <v>33.031999999999996</v>
      </c>
    </row>
    <row r="23" spans="1:15" x14ac:dyDescent="0.2">
      <c r="A23" s="5">
        <v>2802</v>
      </c>
      <c r="B23" s="15">
        <v>38044</v>
      </c>
      <c r="C23" s="10">
        <v>33.693269999999998</v>
      </c>
      <c r="D23" s="10">
        <v>-118.28908</v>
      </c>
      <c r="E23" s="14">
        <v>39.647617330689272</v>
      </c>
      <c r="F23" s="14">
        <v>0.7733181818181819</v>
      </c>
      <c r="G23" s="14">
        <v>19.504783234971203</v>
      </c>
      <c r="H23" s="14">
        <v>3.58</v>
      </c>
      <c r="I23" s="14">
        <v>1.31</v>
      </c>
      <c r="J23" s="14">
        <v>2.2799999999999998</v>
      </c>
      <c r="K23" s="14">
        <v>0.28000000000000003</v>
      </c>
      <c r="L23" s="14">
        <v>2.56</v>
      </c>
      <c r="M23" s="14">
        <v>1.45</v>
      </c>
      <c r="N23" s="16">
        <v>13.7</v>
      </c>
      <c r="O23" s="16">
        <v>33.106000000000002</v>
      </c>
    </row>
    <row r="24" spans="1:15" x14ac:dyDescent="0.2">
      <c r="A24" s="5">
        <v>2803</v>
      </c>
      <c r="B24" s="15">
        <v>38044</v>
      </c>
      <c r="C24" s="10">
        <v>33.66845</v>
      </c>
      <c r="D24" s="10">
        <v>-118.2968</v>
      </c>
      <c r="E24" s="14">
        <v>25.998437593894607</v>
      </c>
      <c r="F24" s="14">
        <v>1.378590909090909</v>
      </c>
      <c r="G24" s="14">
        <v>53.025913734702776</v>
      </c>
      <c r="H24" s="14">
        <v>2.54</v>
      </c>
      <c r="I24" s="14">
        <v>1.9</v>
      </c>
      <c r="J24" s="14">
        <v>0.26</v>
      </c>
      <c r="K24" s="14">
        <v>0.45</v>
      </c>
      <c r="L24" s="14">
        <v>0.71</v>
      </c>
      <c r="M24" s="14">
        <v>1.91</v>
      </c>
      <c r="N24" s="16">
        <v>13.72</v>
      </c>
      <c r="O24" s="16">
        <v>33.093000000000004</v>
      </c>
    </row>
    <row r="25" spans="1:15" x14ac:dyDescent="0.2">
      <c r="A25" s="5">
        <v>2804</v>
      </c>
      <c r="B25" s="15">
        <v>38044</v>
      </c>
      <c r="C25" s="10">
        <v>33.657670000000003</v>
      </c>
      <c r="D25" s="10">
        <v>-118.30128000000001</v>
      </c>
      <c r="E25" s="14">
        <v>42.897422029926091</v>
      </c>
      <c r="F25" s="14">
        <v>1.9350454545454545</v>
      </c>
      <c r="G25" s="14">
        <v>45.108665345799302</v>
      </c>
      <c r="H25" s="14">
        <v>1.72</v>
      </c>
      <c r="I25" s="14">
        <v>1.65</v>
      </c>
      <c r="J25" s="14">
        <v>1.29</v>
      </c>
      <c r="K25" s="14">
        <v>0.3</v>
      </c>
      <c r="L25" s="14">
        <v>1.59</v>
      </c>
      <c r="M25" s="14">
        <v>1.89</v>
      </c>
      <c r="N25" s="16">
        <v>13.91</v>
      </c>
      <c r="O25" s="16">
        <v>33.113</v>
      </c>
    </row>
    <row r="26" spans="1:15" x14ac:dyDescent="0.2">
      <c r="A26" s="5" t="s">
        <v>39</v>
      </c>
      <c r="B26" s="15">
        <v>38044</v>
      </c>
      <c r="C26" s="7">
        <v>33.7104</v>
      </c>
      <c r="D26" s="7">
        <v>-118.26139999999999</v>
      </c>
      <c r="E26" s="14">
        <v>2.5998437593894606</v>
      </c>
      <c r="F26" s="14">
        <v>5.4152487798693116E-3</v>
      </c>
      <c r="G26" s="14">
        <v>2.0829131598050385</v>
      </c>
      <c r="H26" s="14">
        <v>9.48</v>
      </c>
      <c r="I26" s="14">
        <v>1.98</v>
      </c>
      <c r="J26" s="14">
        <v>6.56</v>
      </c>
      <c r="K26" s="14">
        <v>0.51</v>
      </c>
      <c r="L26" s="14">
        <v>7.07</v>
      </c>
      <c r="M26" s="14">
        <v>1.49</v>
      </c>
      <c r="N26" s="16">
        <v>13.87</v>
      </c>
      <c r="O26" s="16">
        <v>29.727</v>
      </c>
    </row>
    <row r="27" spans="1:15" x14ac:dyDescent="0.2">
      <c r="A27" s="5" t="s">
        <v>40</v>
      </c>
      <c r="B27" s="15">
        <v>38044</v>
      </c>
      <c r="C27" s="7">
        <v>33.726399999999998</v>
      </c>
      <c r="D27" s="7">
        <v>-118.21299999999999</v>
      </c>
      <c r="E27" s="14">
        <v>1.949882819542095</v>
      </c>
      <c r="F27" s="14">
        <v>6.101625859138083E-3</v>
      </c>
      <c r="G27" s="14">
        <v>3.1292269453253461</v>
      </c>
      <c r="H27" s="14">
        <v>11.29</v>
      </c>
      <c r="I27" s="14">
        <v>2.39</v>
      </c>
      <c r="J27" s="14">
        <v>7.33</v>
      </c>
      <c r="K27" s="14">
        <v>0.77</v>
      </c>
      <c r="L27" s="14">
        <v>8.1</v>
      </c>
      <c r="M27" s="14">
        <v>5.58</v>
      </c>
      <c r="N27" s="16">
        <v>13.71</v>
      </c>
      <c r="O27" s="16">
        <v>29.867999999999999</v>
      </c>
    </row>
    <row r="28" spans="1:15" x14ac:dyDescent="0.2">
      <c r="A28" s="5" t="s">
        <v>41</v>
      </c>
      <c r="B28" s="15">
        <v>38044</v>
      </c>
      <c r="C28" s="7">
        <v>33.729799999999997</v>
      </c>
      <c r="D28" s="7">
        <v>-118.1726</v>
      </c>
      <c r="E28" s="14">
        <v>3.9</v>
      </c>
      <c r="F28" s="14">
        <v>1.609090909090909E-2</v>
      </c>
      <c r="G28" s="14">
        <v>4.1258741258741258</v>
      </c>
      <c r="H28" s="14">
        <v>9.32</v>
      </c>
      <c r="I28" s="14">
        <v>1.61</v>
      </c>
      <c r="J28" s="14">
        <v>5.95</v>
      </c>
      <c r="K28" s="14">
        <v>0.51</v>
      </c>
      <c r="L28" s="14">
        <v>6.46</v>
      </c>
      <c r="M28" s="14">
        <v>4.2</v>
      </c>
      <c r="N28" s="16">
        <v>14.22</v>
      </c>
      <c r="O28" s="16">
        <v>30.79</v>
      </c>
    </row>
    <row r="29" spans="1:15" x14ac:dyDescent="0.2">
      <c r="A29" s="5" t="s">
        <v>34</v>
      </c>
      <c r="B29" s="15">
        <v>38047</v>
      </c>
      <c r="C29" s="10">
        <v>33.580179999999999</v>
      </c>
      <c r="D29" s="10">
        <v>-117.85939999999999</v>
      </c>
      <c r="E29" s="14">
        <v>0</v>
      </c>
      <c r="F29" s="14">
        <v>3.4202575454384605E-2</v>
      </c>
      <c r="G29" s="14"/>
      <c r="H29" s="14">
        <v>2.4700000000000002</v>
      </c>
      <c r="I29" s="14">
        <v>0.28999999999999998</v>
      </c>
      <c r="J29" s="14">
        <v>0.25</v>
      </c>
      <c r="K29" s="14">
        <v>0.33</v>
      </c>
      <c r="L29" s="14">
        <v>0.57999999999999996</v>
      </c>
      <c r="M29" s="16">
        <v>14.12</v>
      </c>
      <c r="N29" s="16">
        <v>32.75</v>
      </c>
      <c r="O29" s="14">
        <v>0.11740890688259108</v>
      </c>
    </row>
    <row r="30" spans="1:15" x14ac:dyDescent="0.2">
      <c r="A30" s="5" t="s">
        <v>35</v>
      </c>
      <c r="B30" s="15">
        <v>38047</v>
      </c>
      <c r="C30" s="10">
        <v>33.549199999999999</v>
      </c>
      <c r="D30" s="10">
        <v>-117.87761999999999</v>
      </c>
      <c r="E30" s="14">
        <v>15.59906255633676</v>
      </c>
      <c r="F30" s="14">
        <v>1.0437094936489633</v>
      </c>
      <c r="G30" s="14">
        <v>66.908475421491289</v>
      </c>
      <c r="H30" s="14">
        <v>0.64</v>
      </c>
      <c r="I30" s="14">
        <v>0.36</v>
      </c>
      <c r="J30" s="14">
        <v>0.24</v>
      </c>
      <c r="K30" s="14">
        <v>0.34</v>
      </c>
      <c r="L30" s="14">
        <v>0.57999999999999996</v>
      </c>
      <c r="M30" s="16">
        <v>13.98</v>
      </c>
      <c r="N30" s="16">
        <v>33.130000000000003</v>
      </c>
      <c r="O30" s="14">
        <v>0.5625</v>
      </c>
    </row>
    <row r="31" spans="1:15" x14ac:dyDescent="0.2">
      <c r="A31" s="5" t="s">
        <v>42</v>
      </c>
      <c r="B31" s="15">
        <v>38047</v>
      </c>
      <c r="C31" s="10">
        <v>33.579929999999997</v>
      </c>
      <c r="D31" s="10">
        <v>-117.90737</v>
      </c>
      <c r="E31" s="14">
        <v>4.5497265789315549</v>
      </c>
      <c r="F31" s="14">
        <v>0.10091977354329396</v>
      </c>
      <c r="G31" s="14">
        <v>22.181502952424381</v>
      </c>
      <c r="H31" s="14">
        <v>0.8</v>
      </c>
      <c r="I31" s="14">
        <v>0.46</v>
      </c>
      <c r="J31" s="14">
        <v>0</v>
      </c>
      <c r="K31" s="14">
        <v>0.16</v>
      </c>
      <c r="L31" s="14">
        <v>0.16</v>
      </c>
      <c r="M31" s="16">
        <v>14.14</v>
      </c>
      <c r="N31" s="16">
        <v>33.049999999999997</v>
      </c>
      <c r="O31" s="14">
        <v>0.57499999999999996</v>
      </c>
    </row>
    <row r="32" spans="1:15" x14ac:dyDescent="0.2">
      <c r="A32" s="5" t="s">
        <v>36</v>
      </c>
      <c r="B32" s="15">
        <v>38047</v>
      </c>
      <c r="C32" s="10">
        <v>33.563519999999997</v>
      </c>
      <c r="D32" s="10">
        <v>-117.91718</v>
      </c>
      <c r="E32" s="14">
        <v>6.4996093984736518</v>
      </c>
      <c r="F32" s="14">
        <v>0.28339260922480425</v>
      </c>
      <c r="G32" s="14">
        <v>43.601483081637994</v>
      </c>
      <c r="H32" s="14">
        <v>0.25</v>
      </c>
      <c r="I32" s="14">
        <v>0.36</v>
      </c>
      <c r="J32" s="14">
        <v>0.14000000000000001</v>
      </c>
      <c r="K32" s="14">
        <v>0.3</v>
      </c>
      <c r="L32" s="14">
        <v>0.44</v>
      </c>
      <c r="M32" s="16">
        <v>13.84</v>
      </c>
      <c r="N32" s="16">
        <v>33.11</v>
      </c>
      <c r="O32" s="14">
        <v>1.44</v>
      </c>
    </row>
    <row r="33" spans="1:15" x14ac:dyDescent="0.2">
      <c r="A33" s="5" t="s">
        <v>43</v>
      </c>
      <c r="B33" s="15">
        <v>38047</v>
      </c>
      <c r="C33" s="10">
        <v>33.584820000000001</v>
      </c>
      <c r="D33" s="10">
        <v>-117.94463</v>
      </c>
      <c r="E33" s="14">
        <v>3.2498046992368259</v>
      </c>
      <c r="F33" s="14">
        <v>0.29695454545454542</v>
      </c>
      <c r="G33" s="14">
        <v>91.376120394029016</v>
      </c>
      <c r="H33" s="14">
        <v>0.45</v>
      </c>
      <c r="I33" s="14">
        <v>0.4</v>
      </c>
      <c r="J33" s="14">
        <v>0.32</v>
      </c>
      <c r="K33" s="14">
        <v>0.36</v>
      </c>
      <c r="L33" s="14">
        <v>0.68</v>
      </c>
      <c r="M33" s="16">
        <v>13.97</v>
      </c>
      <c r="N33" s="16">
        <v>33.08</v>
      </c>
      <c r="O33" s="14">
        <v>0.88888888888888895</v>
      </c>
    </row>
    <row r="34" spans="1:15" x14ac:dyDescent="0.2">
      <c r="A34" s="5" t="s">
        <v>44</v>
      </c>
      <c r="B34" s="15">
        <v>38047</v>
      </c>
      <c r="C34" s="10">
        <v>33.569980000000001</v>
      </c>
      <c r="D34" s="10">
        <v>-117.9569</v>
      </c>
      <c r="E34" s="14">
        <v>9.7494140977104742</v>
      </c>
      <c r="F34" s="14">
        <v>0.33540909090909093</v>
      </c>
      <c r="G34" s="14">
        <v>34.402999764658418</v>
      </c>
      <c r="H34" s="14">
        <v>0.15</v>
      </c>
      <c r="I34" s="14">
        <v>0.33</v>
      </c>
      <c r="J34" s="14">
        <v>0.31</v>
      </c>
      <c r="K34" s="14">
        <v>0.35</v>
      </c>
      <c r="L34" s="14">
        <v>0.66</v>
      </c>
      <c r="M34" s="16">
        <v>13.86</v>
      </c>
      <c r="N34" s="16">
        <v>33.1</v>
      </c>
      <c r="O34" s="14">
        <v>2.2000000000000002</v>
      </c>
    </row>
    <row r="35" spans="1:15" x14ac:dyDescent="0.2">
      <c r="A35" s="7" t="s">
        <v>37</v>
      </c>
      <c r="B35" s="15">
        <v>38047</v>
      </c>
      <c r="C35" s="10">
        <v>33.624879999999997</v>
      </c>
      <c r="D35" s="10">
        <v>-117.96384999999999</v>
      </c>
      <c r="E35" s="14">
        <v>0.64996093984736514</v>
      </c>
      <c r="F35" s="14">
        <v>6.549518760104186E-3</v>
      </c>
      <c r="G35" s="14">
        <v>10.076788247678783</v>
      </c>
      <c r="H35" s="14">
        <v>10.84</v>
      </c>
      <c r="I35" s="14">
        <v>1.1000000000000001</v>
      </c>
      <c r="J35" s="14">
        <v>7.42</v>
      </c>
      <c r="K35" s="14">
        <v>7.7</v>
      </c>
      <c r="L35" s="14">
        <v>15.12</v>
      </c>
      <c r="M35" s="16">
        <v>13.9</v>
      </c>
      <c r="N35" s="16">
        <v>32.200000000000003</v>
      </c>
      <c r="O35" s="14">
        <v>0.10147601476014761</v>
      </c>
    </row>
    <row r="36" spans="1:15" x14ac:dyDescent="0.2">
      <c r="A36" s="5" t="s">
        <v>45</v>
      </c>
      <c r="B36" s="15">
        <v>38047</v>
      </c>
      <c r="C36" s="10">
        <v>33.605220000000003</v>
      </c>
      <c r="D36" s="10">
        <v>-117.98017</v>
      </c>
      <c r="E36" s="14">
        <v>1.9</v>
      </c>
      <c r="F36" s="14">
        <v>0.14294900042261</v>
      </c>
      <c r="G36" s="14">
        <v>75.236316011900001</v>
      </c>
      <c r="H36" s="14">
        <v>1.35</v>
      </c>
      <c r="I36" s="14">
        <v>0.43</v>
      </c>
      <c r="J36" s="14">
        <v>0.56000000000000005</v>
      </c>
      <c r="K36" s="14">
        <v>0.62</v>
      </c>
      <c r="L36" s="14">
        <v>1.18</v>
      </c>
      <c r="M36" s="16">
        <v>13.9</v>
      </c>
      <c r="N36" s="16">
        <v>32.93</v>
      </c>
      <c r="O36" s="14">
        <v>0.31851851851851848</v>
      </c>
    </row>
    <row r="37" spans="1:15" x14ac:dyDescent="0.2">
      <c r="A37" s="5" t="s">
        <v>46</v>
      </c>
      <c r="B37" s="15">
        <v>38047</v>
      </c>
      <c r="C37" s="10">
        <v>33.575569999999999</v>
      </c>
      <c r="D37" s="10">
        <v>-118.0047</v>
      </c>
      <c r="E37" s="14">
        <v>5.8496484586262856</v>
      </c>
      <c r="F37" s="14">
        <v>1E-3</v>
      </c>
      <c r="G37" s="14">
        <v>0.17095044378698221</v>
      </c>
      <c r="H37" s="14">
        <v>0</v>
      </c>
      <c r="I37" s="14">
        <v>0.4</v>
      </c>
      <c r="J37" s="14">
        <v>0.06</v>
      </c>
      <c r="K37" s="14">
        <v>0.1</v>
      </c>
      <c r="L37" s="14">
        <v>0.16</v>
      </c>
      <c r="M37" s="16">
        <v>13.9</v>
      </c>
      <c r="N37" s="16">
        <v>33.1</v>
      </c>
      <c r="O37" s="14"/>
    </row>
    <row r="38" spans="1:15" x14ac:dyDescent="0.2">
      <c r="A38" s="5" t="s">
        <v>47</v>
      </c>
      <c r="B38" s="15">
        <v>38047</v>
      </c>
      <c r="C38" s="10">
        <v>33.642870000000002</v>
      </c>
      <c r="D38" s="10">
        <v>-118.00107</v>
      </c>
      <c r="E38" s="14">
        <v>4.5497265789315549</v>
      </c>
      <c r="F38" s="14">
        <v>6.0992686721538132E-2</v>
      </c>
      <c r="G38" s="14">
        <v>13.405791680752273</v>
      </c>
      <c r="H38" s="14">
        <v>4.74</v>
      </c>
      <c r="I38" s="14">
        <v>0.5</v>
      </c>
      <c r="J38" s="14">
        <v>1.91</v>
      </c>
      <c r="K38" s="14">
        <v>1.99</v>
      </c>
      <c r="L38" s="14">
        <v>3.9</v>
      </c>
      <c r="M38" s="16">
        <v>14.11</v>
      </c>
      <c r="N38" s="16">
        <v>32.520000000000003</v>
      </c>
      <c r="O38" s="14">
        <v>0.10548523206751054</v>
      </c>
    </row>
    <row r="39" spans="1:15" x14ac:dyDescent="0.2">
      <c r="A39" s="5" t="s">
        <v>48</v>
      </c>
      <c r="B39" s="15">
        <v>38047</v>
      </c>
      <c r="C39" s="10">
        <v>33.625619999999998</v>
      </c>
      <c r="D39" s="10">
        <v>-118.01560000000001</v>
      </c>
      <c r="E39" s="14">
        <v>14.299140676642033</v>
      </c>
      <c r="F39" s="14">
        <v>8.7555172669646006E-2</v>
      </c>
      <c r="G39" s="14">
        <v>6.1231073006134809</v>
      </c>
      <c r="H39" s="14">
        <v>1.0900000000000001</v>
      </c>
      <c r="I39" s="14">
        <v>0.46</v>
      </c>
      <c r="J39" s="14">
        <v>0.93</v>
      </c>
      <c r="K39" s="14">
        <v>1.04</v>
      </c>
      <c r="L39" s="14">
        <v>1.97</v>
      </c>
      <c r="M39" s="16">
        <v>13.92</v>
      </c>
      <c r="N39" s="16">
        <v>33.1</v>
      </c>
      <c r="O39" s="14">
        <v>0.42201834862385318</v>
      </c>
    </row>
    <row r="40" spans="1:15" x14ac:dyDescent="0.2">
      <c r="A40" s="5" t="s">
        <v>38</v>
      </c>
      <c r="B40" s="15">
        <v>38047</v>
      </c>
      <c r="C40" s="10">
        <v>33.616430000000001</v>
      </c>
      <c r="D40" s="10">
        <v>-118.07572999999999</v>
      </c>
      <c r="E40" s="14">
        <v>34.447929811910342</v>
      </c>
      <c r="F40" s="14">
        <v>0.61017340595024838</v>
      </c>
      <c r="G40" s="14">
        <v>17.712919449205376</v>
      </c>
      <c r="H40" s="14">
        <v>1.55</v>
      </c>
      <c r="I40" s="14">
        <v>0.3</v>
      </c>
      <c r="J40" s="14">
        <v>0</v>
      </c>
      <c r="K40" s="14">
        <v>7.0000000000000007E-2</v>
      </c>
      <c r="L40" s="14">
        <v>7.0000000000000007E-2</v>
      </c>
      <c r="M40" s="16">
        <v>14.37</v>
      </c>
      <c r="N40" s="16">
        <v>33.06</v>
      </c>
      <c r="O40" s="14">
        <v>0.19354838709677419</v>
      </c>
    </row>
    <row r="41" spans="1:15" x14ac:dyDescent="0.2">
      <c r="A41" s="5" t="s">
        <v>49</v>
      </c>
      <c r="B41" s="15">
        <v>38047</v>
      </c>
      <c r="C41" s="10">
        <v>33.691249999999997</v>
      </c>
      <c r="D41" s="10">
        <v>-118.06573</v>
      </c>
      <c r="E41" s="14">
        <v>7.7995312781683799</v>
      </c>
      <c r="F41" s="14">
        <v>0.11362297537381787</v>
      </c>
      <c r="G41" s="14">
        <v>14.567923548413638</v>
      </c>
      <c r="H41" s="14">
        <v>5.3</v>
      </c>
      <c r="I41" s="14">
        <v>0.47</v>
      </c>
      <c r="J41" s="14">
        <v>1.6</v>
      </c>
      <c r="K41" s="14">
        <v>1.75</v>
      </c>
      <c r="L41" s="14">
        <v>3.35</v>
      </c>
      <c r="M41" s="16">
        <v>14.4</v>
      </c>
      <c r="N41" s="16">
        <v>32.700000000000003</v>
      </c>
      <c r="O41" s="14">
        <v>8.8679245283018862E-2</v>
      </c>
    </row>
    <row r="42" spans="1:15" x14ac:dyDescent="0.2">
      <c r="A42" s="5" t="s">
        <v>50</v>
      </c>
      <c r="B42" s="15">
        <v>38047</v>
      </c>
      <c r="C42" s="10">
        <v>33.651629999999997</v>
      </c>
      <c r="D42" s="10">
        <v>-118.09910000000001</v>
      </c>
      <c r="E42" s="14">
        <v>11.049335977405207</v>
      </c>
      <c r="F42" s="14">
        <v>0.76363409884720601</v>
      </c>
      <c r="G42" s="14">
        <v>69.111311341130531</v>
      </c>
      <c r="H42" s="14">
        <v>2.98</v>
      </c>
      <c r="I42" s="14">
        <v>0.52</v>
      </c>
      <c r="J42" s="14">
        <v>2.52</v>
      </c>
      <c r="K42" s="14">
        <v>2.71</v>
      </c>
      <c r="L42" s="14">
        <v>5.23</v>
      </c>
      <c r="M42" s="16">
        <v>13.62</v>
      </c>
      <c r="N42" s="16">
        <v>32.99</v>
      </c>
      <c r="O42" s="14">
        <v>0.17449664429530201</v>
      </c>
    </row>
    <row r="43" spans="1:15" x14ac:dyDescent="0.2">
      <c r="A43" s="5" t="s">
        <v>51</v>
      </c>
      <c r="B43" s="15">
        <v>38047</v>
      </c>
      <c r="C43" s="10">
        <v>33.727870000000003</v>
      </c>
      <c r="D43" s="10">
        <v>-118.12025</v>
      </c>
      <c r="E43" s="14">
        <v>5.1996875187789211</v>
      </c>
      <c r="F43" s="14">
        <v>7.1997396681859321E-3</v>
      </c>
      <c r="G43" s="14">
        <v>1.3846485278555158</v>
      </c>
      <c r="H43" s="14">
        <v>19.46</v>
      </c>
      <c r="I43" s="14">
        <v>1.17</v>
      </c>
      <c r="J43" s="14">
        <v>17.059999999999999</v>
      </c>
      <c r="K43" s="14">
        <v>18.12</v>
      </c>
      <c r="L43" s="14">
        <v>35.18</v>
      </c>
      <c r="M43" s="16">
        <v>15.6</v>
      </c>
      <c r="N43" s="16">
        <v>31.17</v>
      </c>
      <c r="O43" s="14">
        <v>6.0123329907502562E-2</v>
      </c>
    </row>
    <row r="44" spans="1:15" x14ac:dyDescent="0.2">
      <c r="A44" s="5" t="s">
        <v>52</v>
      </c>
      <c r="B44" s="15">
        <v>38047</v>
      </c>
      <c r="C44" s="10">
        <v>33.699039999999997</v>
      </c>
      <c r="D44" s="10">
        <v>-118.12779</v>
      </c>
      <c r="E44" s="14">
        <v>0</v>
      </c>
      <c r="F44" s="14">
        <v>1.2327384620098948E-2</v>
      </c>
      <c r="G44" s="14"/>
      <c r="H44" s="14">
        <v>3.57</v>
      </c>
      <c r="I44" s="14">
        <v>0.55000000000000004</v>
      </c>
      <c r="J44" s="14">
        <v>1.66</v>
      </c>
      <c r="K44" s="14">
        <v>1.88</v>
      </c>
      <c r="L44" s="14">
        <v>3.54</v>
      </c>
      <c r="M44" s="16">
        <v>14.22</v>
      </c>
      <c r="N44" s="16">
        <v>32.69</v>
      </c>
      <c r="O44" s="14">
        <v>0.15406162464985995</v>
      </c>
    </row>
    <row r="45" spans="1:15" x14ac:dyDescent="0.2">
      <c r="A45" s="5" t="s">
        <v>53</v>
      </c>
      <c r="B45" s="15">
        <v>38047</v>
      </c>
      <c r="C45" s="10">
        <v>33.693980000000003</v>
      </c>
      <c r="D45" s="10">
        <v>-118.1905</v>
      </c>
      <c r="E45" s="14">
        <v>2.6</v>
      </c>
      <c r="F45" s="14">
        <v>2.2088697561928002E-2</v>
      </c>
      <c r="G45" s="14">
        <v>8.495652908433847</v>
      </c>
      <c r="H45" s="14">
        <v>4.16</v>
      </c>
      <c r="I45" s="14">
        <v>0.63</v>
      </c>
      <c r="J45" s="14">
        <v>2.19</v>
      </c>
      <c r="K45" s="14">
        <v>2.61</v>
      </c>
      <c r="L45" s="14">
        <v>4.8</v>
      </c>
      <c r="M45" s="16">
        <v>14.01</v>
      </c>
      <c r="N45" s="16">
        <v>32.5</v>
      </c>
      <c r="O45" s="14">
        <v>0.15144230769230768</v>
      </c>
    </row>
    <row r="46" spans="1:15" x14ac:dyDescent="0.2">
      <c r="A46" s="5" t="s">
        <v>54</v>
      </c>
      <c r="B46" s="15">
        <v>38047</v>
      </c>
      <c r="C46" s="10">
        <v>33.667520000000003</v>
      </c>
      <c r="D46" s="10">
        <v>-118.19674000000001</v>
      </c>
      <c r="E46" s="14">
        <v>3.9</v>
      </c>
      <c r="F46" s="14">
        <v>0.18102666014747346</v>
      </c>
      <c r="G46" s="14">
        <v>46.417092345506013</v>
      </c>
      <c r="H46" s="14">
        <v>2.74</v>
      </c>
      <c r="I46" s="14">
        <v>0.5</v>
      </c>
      <c r="J46" s="14">
        <v>1.4</v>
      </c>
      <c r="K46" s="14">
        <v>1.69</v>
      </c>
      <c r="L46" s="14">
        <v>3.09</v>
      </c>
      <c r="M46" s="16">
        <v>14.03</v>
      </c>
      <c r="N46" s="16">
        <v>32.799999999999997</v>
      </c>
      <c r="O46" s="14">
        <v>0.18248175182481752</v>
      </c>
    </row>
    <row r="47" spans="1:15" x14ac:dyDescent="0.2">
      <c r="A47" s="5" t="s">
        <v>55</v>
      </c>
      <c r="B47" s="15">
        <v>38047</v>
      </c>
      <c r="C47" s="10">
        <v>33.688639999999999</v>
      </c>
      <c r="D47" s="10">
        <v>-118.25112</v>
      </c>
      <c r="E47" s="14">
        <v>1.949882819542095</v>
      </c>
      <c r="F47" s="14">
        <v>7.9290221406869518E-2</v>
      </c>
      <c r="G47" s="14">
        <v>40.66409561241727</v>
      </c>
      <c r="H47" s="14">
        <v>3.37</v>
      </c>
      <c r="I47" s="14">
        <v>0.53</v>
      </c>
      <c r="J47" s="14">
        <v>2.5499999999999998</v>
      </c>
      <c r="K47" s="14">
        <v>2.76</v>
      </c>
      <c r="L47" s="14">
        <v>5.31</v>
      </c>
      <c r="M47" s="16">
        <v>13.71</v>
      </c>
      <c r="N47" s="16">
        <v>32.97</v>
      </c>
      <c r="O47" s="14">
        <v>0.15727002967359049</v>
      </c>
    </row>
    <row r="48" spans="1:15" x14ac:dyDescent="0.2">
      <c r="A48" s="5" t="s">
        <v>56</v>
      </c>
      <c r="B48" s="15">
        <v>38047</v>
      </c>
      <c r="C48" s="10">
        <v>33.650419999999997</v>
      </c>
      <c r="D48" s="10">
        <v>-118.26005000000001</v>
      </c>
      <c r="E48" s="14">
        <v>1.949882819542095</v>
      </c>
      <c r="F48" s="14">
        <v>1.4545454545454547E-3</v>
      </c>
      <c r="G48" s="14">
        <v>0.74596557288864973</v>
      </c>
      <c r="H48" s="14">
        <v>3.43</v>
      </c>
      <c r="I48" s="14">
        <v>0.54</v>
      </c>
      <c r="J48" s="14">
        <v>2.59</v>
      </c>
      <c r="K48" s="14">
        <v>2.79</v>
      </c>
      <c r="L48" s="14">
        <v>5.38</v>
      </c>
      <c r="M48" s="16">
        <v>13.82</v>
      </c>
      <c r="N48" s="16">
        <v>32.94</v>
      </c>
      <c r="O48" s="14">
        <v>0.15743440233236153</v>
      </c>
    </row>
    <row r="49" spans="1:15" x14ac:dyDescent="0.2">
      <c r="A49" s="5" t="s">
        <v>57</v>
      </c>
      <c r="B49" s="15">
        <v>38047</v>
      </c>
      <c r="C49" s="10">
        <v>33.70288</v>
      </c>
      <c r="D49" s="10">
        <v>-118.28438</v>
      </c>
      <c r="E49" s="14">
        <v>2.5998437593894606</v>
      </c>
      <c r="F49" s="14">
        <v>8.0369463671808555E-2</v>
      </c>
      <c r="G49" s="14">
        <v>30.913189833639187</v>
      </c>
      <c r="H49" s="14">
        <v>4.62</v>
      </c>
      <c r="I49" s="14">
        <v>0.76</v>
      </c>
      <c r="J49" s="14">
        <v>3.71</v>
      </c>
      <c r="K49" s="14">
        <v>4.0199999999999996</v>
      </c>
      <c r="L49" s="14">
        <v>7.73</v>
      </c>
      <c r="M49" s="16">
        <v>13.72</v>
      </c>
      <c r="N49" s="16">
        <v>32.840000000000003</v>
      </c>
      <c r="O49" s="14">
        <v>0.16450216450216451</v>
      </c>
    </row>
    <row r="50" spans="1:15" x14ac:dyDescent="0.2">
      <c r="A50" s="5" t="s">
        <v>58</v>
      </c>
      <c r="B50" s="15">
        <v>38047</v>
      </c>
      <c r="C50" s="10">
        <v>33.693269999999998</v>
      </c>
      <c r="D50" s="10">
        <v>-118.28908</v>
      </c>
      <c r="E50" s="14">
        <v>1.949882819542095</v>
      </c>
      <c r="F50" s="14">
        <v>8.5075602782488505E-2</v>
      </c>
      <c r="G50" s="14">
        <v>43.631136153334289</v>
      </c>
      <c r="H50" s="14">
        <v>3.41</v>
      </c>
      <c r="I50" s="14">
        <v>0.61</v>
      </c>
      <c r="J50" s="14">
        <v>2.76</v>
      </c>
      <c r="K50" s="14">
        <v>3.01</v>
      </c>
      <c r="L50" s="14">
        <v>5.77</v>
      </c>
      <c r="M50" s="16">
        <v>13.87</v>
      </c>
      <c r="N50" s="16">
        <v>32.909999999999997</v>
      </c>
      <c r="O50" s="14">
        <v>0.1788856304985337</v>
      </c>
    </row>
    <row r="51" spans="1:15" x14ac:dyDescent="0.2">
      <c r="A51" s="5" t="s">
        <v>59</v>
      </c>
      <c r="B51" s="15">
        <v>38047</v>
      </c>
      <c r="C51" s="10">
        <v>33.66845</v>
      </c>
      <c r="D51" s="10">
        <v>-118.2968</v>
      </c>
      <c r="E51" s="14">
        <v>7.8</v>
      </c>
      <c r="F51" s="14">
        <v>0.89600000000000002</v>
      </c>
      <c r="G51" s="14">
        <v>114.87179487179488</v>
      </c>
      <c r="H51" s="14">
        <v>1</v>
      </c>
      <c r="I51" s="14">
        <v>0.49</v>
      </c>
      <c r="J51" s="14">
        <v>1.1399999999999999</v>
      </c>
      <c r="K51" s="14">
        <v>1.32</v>
      </c>
      <c r="L51" s="14">
        <v>2.46</v>
      </c>
      <c r="M51" s="16">
        <v>13.93</v>
      </c>
      <c r="N51" s="16">
        <v>33.03</v>
      </c>
      <c r="O51" s="14">
        <v>0.49</v>
      </c>
    </row>
    <row r="52" spans="1:15" x14ac:dyDescent="0.2">
      <c r="A52" s="5" t="s">
        <v>60</v>
      </c>
      <c r="B52" s="15">
        <v>38047</v>
      </c>
      <c r="C52" s="10">
        <v>33.657670000000003</v>
      </c>
      <c r="D52" s="10">
        <v>-118.30128000000001</v>
      </c>
      <c r="E52" s="14">
        <v>6.4996093984736518</v>
      </c>
      <c r="F52" s="14">
        <v>0.76279318717726985</v>
      </c>
      <c r="G52" s="14">
        <v>117.35985047907675</v>
      </c>
      <c r="H52" s="14">
        <v>1</v>
      </c>
      <c r="I52" s="14">
        <v>0.36</v>
      </c>
      <c r="J52" s="14">
        <v>1</v>
      </c>
      <c r="K52" s="14">
        <v>1.21</v>
      </c>
      <c r="L52" s="14">
        <v>2.21</v>
      </c>
      <c r="M52" s="16">
        <v>13.91</v>
      </c>
      <c r="N52" s="16">
        <v>33.049999999999997</v>
      </c>
      <c r="O52" s="14">
        <v>0.36</v>
      </c>
    </row>
    <row r="53" spans="1:15" x14ac:dyDescent="0.2">
      <c r="A53" s="5" t="s">
        <v>39</v>
      </c>
      <c r="B53" s="15">
        <v>38047</v>
      </c>
      <c r="C53" s="7">
        <v>33.7104</v>
      </c>
      <c r="D53" s="7">
        <v>-118.26139999999999</v>
      </c>
      <c r="E53" s="14">
        <v>3.2498046992368259</v>
      </c>
      <c r="F53" s="14">
        <v>1.25720546956277E-2</v>
      </c>
      <c r="G53" s="14">
        <v>3.8685569931571835</v>
      </c>
      <c r="H53" s="14">
        <v>8.02</v>
      </c>
      <c r="I53" s="14">
        <v>1.06</v>
      </c>
      <c r="J53" s="14">
        <v>5.62</v>
      </c>
      <c r="K53" s="14">
        <v>6.73</v>
      </c>
      <c r="L53" s="14">
        <v>12.35</v>
      </c>
      <c r="M53" s="16">
        <v>14.16</v>
      </c>
      <c r="N53" s="16">
        <v>32.11</v>
      </c>
      <c r="O53" s="14">
        <v>0.13216957605985039</v>
      </c>
    </row>
    <row r="54" spans="1:15" x14ac:dyDescent="0.2">
      <c r="A54" s="5" t="s">
        <v>40</v>
      </c>
      <c r="B54" s="15">
        <v>38047</v>
      </c>
      <c r="C54" s="7">
        <v>33.726399999999998</v>
      </c>
      <c r="D54" s="7">
        <v>-118.21299999999999</v>
      </c>
      <c r="E54" s="14">
        <v>1.2999218796947303</v>
      </c>
      <c r="F54" s="14">
        <v>2.272012458684618E-3</v>
      </c>
      <c r="G54" s="14">
        <v>1.747806921457596</v>
      </c>
      <c r="H54" s="14">
        <v>6.97</v>
      </c>
      <c r="I54" s="14">
        <v>0.89</v>
      </c>
      <c r="J54" s="14">
        <v>3.8</v>
      </c>
      <c r="K54" s="14">
        <v>4.3099999999999996</v>
      </c>
      <c r="L54" s="14">
        <v>8.11</v>
      </c>
      <c r="M54" s="16">
        <v>14.26</v>
      </c>
      <c r="N54" s="16">
        <v>32.06</v>
      </c>
      <c r="O54" s="14">
        <v>0.12769010043041606</v>
      </c>
    </row>
    <row r="55" spans="1:15" x14ac:dyDescent="0.2">
      <c r="A55" s="5" t="s">
        <v>41</v>
      </c>
      <c r="B55" s="15">
        <v>38047</v>
      </c>
      <c r="C55" s="7">
        <v>33.729799999999997</v>
      </c>
      <c r="D55" s="7">
        <v>-118.1726</v>
      </c>
      <c r="E55" s="14">
        <v>2.5998437593894606</v>
      </c>
      <c r="F55" s="14">
        <v>4.8605580439054132E-3</v>
      </c>
      <c r="G55" s="14">
        <v>1.869557747980537</v>
      </c>
      <c r="H55" s="14">
        <v>8.2200000000000006</v>
      </c>
      <c r="I55" s="14">
        <v>0.95</v>
      </c>
      <c r="J55" s="14">
        <v>5.17</v>
      </c>
      <c r="K55" s="14">
        <v>6.6</v>
      </c>
      <c r="L55" s="14">
        <v>11.77</v>
      </c>
      <c r="M55" s="16">
        <v>14.37</v>
      </c>
      <c r="N55" s="16">
        <v>32.200000000000003</v>
      </c>
      <c r="O55" s="14">
        <v>0.11557177615571775</v>
      </c>
    </row>
    <row r="56" spans="1:15" x14ac:dyDescent="0.2">
      <c r="E56" s="14"/>
      <c r="F56" s="14"/>
      <c r="G56" s="14"/>
    </row>
    <row r="57" spans="1:15" x14ac:dyDescent="0.2">
      <c r="E57" s="14"/>
      <c r="F57" s="14"/>
      <c r="G57" s="14"/>
    </row>
    <row r="58" spans="1:15" x14ac:dyDescent="0.2">
      <c r="E58" s="14"/>
      <c r="F58" s="14"/>
      <c r="G58" s="14"/>
    </row>
    <row r="59" spans="1:15" x14ac:dyDescent="0.2">
      <c r="B59" s="7" t="s">
        <v>1274</v>
      </c>
    </row>
    <row r="61" spans="1:15" x14ac:dyDescent="0.2">
      <c r="B61" t="s">
        <v>1259</v>
      </c>
      <c r="C61" s="17" t="s">
        <v>1260</v>
      </c>
      <c r="D61" s="11" t="s">
        <v>1261</v>
      </c>
      <c r="E61" t="s">
        <v>1262</v>
      </c>
    </row>
    <row r="62" spans="1:15" x14ac:dyDescent="0.2">
      <c r="B62" s="2" t="s">
        <v>1263</v>
      </c>
      <c r="C62" s="17">
        <v>37978</v>
      </c>
      <c r="D62" s="11">
        <v>132.9066</v>
      </c>
      <c r="E62">
        <f>D62/1000</f>
        <v>0.13290659999999999</v>
      </c>
    </row>
    <row r="63" spans="1:15" x14ac:dyDescent="0.2">
      <c r="B63" s="2" t="s">
        <v>1264</v>
      </c>
      <c r="C63" s="17">
        <v>37985</v>
      </c>
      <c r="D63" s="11">
        <v>0</v>
      </c>
      <c r="E63">
        <f t="shared" ref="E63:E72" si="0">D63/1000</f>
        <v>0</v>
      </c>
    </row>
    <row r="64" spans="1:15" x14ac:dyDescent="0.2">
      <c r="B64" s="2" t="s">
        <v>1265</v>
      </c>
      <c r="C64" s="17">
        <v>37993</v>
      </c>
      <c r="D64" s="11">
        <v>582.49614771519668</v>
      </c>
      <c r="E64">
        <f t="shared" si="0"/>
        <v>0.58249614771519664</v>
      </c>
    </row>
    <row r="65" spans="2:5" x14ac:dyDescent="0.2">
      <c r="B65" s="2" t="s">
        <v>1266</v>
      </c>
      <c r="C65" s="17">
        <v>38007</v>
      </c>
      <c r="D65" s="11">
        <v>145.43979999999999</v>
      </c>
      <c r="E65">
        <f t="shared" si="0"/>
        <v>0.14543979999999998</v>
      </c>
    </row>
    <row r="66" spans="2:5" x14ac:dyDescent="0.2">
      <c r="B66" t="s">
        <v>1267</v>
      </c>
      <c r="C66" s="17">
        <v>38028</v>
      </c>
      <c r="D66" s="11">
        <v>219</v>
      </c>
      <c r="E66">
        <f t="shared" si="0"/>
        <v>0.219</v>
      </c>
    </row>
    <row r="67" spans="2:5" x14ac:dyDescent="0.2">
      <c r="B67" t="s">
        <v>1268</v>
      </c>
      <c r="C67" s="17">
        <v>38035</v>
      </c>
      <c r="D67" s="11">
        <v>1860.6</v>
      </c>
      <c r="E67">
        <f t="shared" si="0"/>
        <v>1.8605999999999998</v>
      </c>
    </row>
    <row r="68" spans="2:5" x14ac:dyDescent="0.2">
      <c r="B68" t="s">
        <v>1269</v>
      </c>
      <c r="C68" s="17">
        <v>38036</v>
      </c>
      <c r="D68" s="11">
        <v>1235.6500000000001</v>
      </c>
      <c r="E68">
        <f t="shared" si="0"/>
        <v>1.2356500000000001</v>
      </c>
    </row>
    <row r="69" spans="2:5" x14ac:dyDescent="0.2">
      <c r="B69" t="s">
        <v>1270</v>
      </c>
      <c r="C69" s="17">
        <v>38037</v>
      </c>
      <c r="D69" s="11">
        <v>2326.36</v>
      </c>
      <c r="E69">
        <f t="shared" si="0"/>
        <v>2.3263600000000002</v>
      </c>
    </row>
    <row r="70" spans="2:5" x14ac:dyDescent="0.2">
      <c r="B70" t="s">
        <v>1271</v>
      </c>
      <c r="C70" s="17">
        <v>38042</v>
      </c>
      <c r="D70" s="11">
        <v>1477.07</v>
      </c>
      <c r="E70">
        <f t="shared" si="0"/>
        <v>1.4770699999999999</v>
      </c>
    </row>
    <row r="71" spans="2:5" x14ac:dyDescent="0.2">
      <c r="B71" t="s">
        <v>1272</v>
      </c>
      <c r="C71" s="17">
        <v>38044</v>
      </c>
      <c r="D71" s="11">
        <v>53.93</v>
      </c>
      <c r="E71">
        <f t="shared" si="0"/>
        <v>5.3929999999999999E-2</v>
      </c>
    </row>
    <row r="72" spans="2:5" x14ac:dyDescent="0.2">
      <c r="B72" t="s">
        <v>1273</v>
      </c>
      <c r="C72" s="17">
        <v>38044</v>
      </c>
      <c r="D72" s="11">
        <v>0</v>
      </c>
      <c r="E72">
        <f t="shared" si="0"/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261"/>
  <sheetViews>
    <sheetView topLeftCell="E1" workbookViewId="0">
      <selection activeCell="Q21" sqref="Q21"/>
    </sheetView>
  </sheetViews>
  <sheetFormatPr baseColWidth="10" defaultColWidth="11" defaultRowHeight="16" x14ac:dyDescent="0.2"/>
  <sheetData>
    <row r="1" spans="1:21" x14ac:dyDescent="0.2">
      <c r="A1" t="s">
        <v>61</v>
      </c>
      <c r="B1" s="17" t="s">
        <v>1</v>
      </c>
      <c r="C1" s="11" t="s">
        <v>62</v>
      </c>
      <c r="D1" s="11" t="s">
        <v>63</v>
      </c>
      <c r="E1" s="1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s="11" t="s">
        <v>33</v>
      </c>
      <c r="L1" s="11"/>
    </row>
    <row r="2" spans="1:21" x14ac:dyDescent="0.2">
      <c r="A2">
        <v>1</v>
      </c>
      <c r="B2" s="17">
        <v>38426</v>
      </c>
      <c r="C2" s="11">
        <v>0.78796766147215347</v>
      </c>
      <c r="D2" s="11"/>
      <c r="E2" s="11">
        <v>1.4972874251497004</v>
      </c>
      <c r="F2" s="11">
        <v>1.9533257807774707</v>
      </c>
      <c r="G2" s="11">
        <v>0.26513157654474906</v>
      </c>
      <c r="H2" s="11">
        <v>0.69882724208281277</v>
      </c>
      <c r="I2" s="11">
        <v>2.956753521126761E-2</v>
      </c>
      <c r="J2" s="12">
        <v>16</v>
      </c>
      <c r="K2" s="11"/>
      <c r="L2" s="11" t="s">
        <v>70</v>
      </c>
    </row>
    <row r="3" spans="1:21" x14ac:dyDescent="0.2">
      <c r="A3">
        <v>2</v>
      </c>
      <c r="B3" s="17">
        <v>38426</v>
      </c>
      <c r="C3" s="11">
        <v>0.27366415078016865</v>
      </c>
      <c r="D3" s="11">
        <v>0</v>
      </c>
      <c r="E3" s="11">
        <v>1.6002754491017965</v>
      </c>
      <c r="F3" s="11">
        <v>2.0290880735632051</v>
      </c>
      <c r="G3" s="11">
        <v>0.33412441969728446</v>
      </c>
      <c r="H3" s="11">
        <v>0.42047214654410703</v>
      </c>
      <c r="I3" s="11">
        <v>0.11612305040770943</v>
      </c>
      <c r="J3" s="12">
        <v>16.3</v>
      </c>
      <c r="K3" s="11"/>
      <c r="L3" s="11" t="s">
        <v>71</v>
      </c>
    </row>
    <row r="4" spans="1:21" x14ac:dyDescent="0.2">
      <c r="A4">
        <v>3</v>
      </c>
      <c r="B4" s="17">
        <v>38426</v>
      </c>
      <c r="C4" s="11">
        <v>0.14498887655170897</v>
      </c>
      <c r="D4" s="11"/>
      <c r="E4" s="11">
        <v>0.90312574850299376</v>
      </c>
      <c r="F4" s="11">
        <v>3.0644773989917069</v>
      </c>
      <c r="G4" s="11">
        <v>0.53068216491756703</v>
      </c>
      <c r="H4" s="11">
        <v>0.59571815910621662</v>
      </c>
      <c r="I4" s="11">
        <v>0.11604839510748702</v>
      </c>
      <c r="J4" s="12">
        <v>16.3</v>
      </c>
      <c r="K4" s="11"/>
      <c r="L4" s="11" t="s">
        <v>72</v>
      </c>
    </row>
    <row r="5" spans="1:21" x14ac:dyDescent="0.2">
      <c r="A5">
        <v>4</v>
      </c>
      <c r="B5" s="17">
        <v>38426</v>
      </c>
      <c r="C5" s="11">
        <v>3.3000000000000002E-2</v>
      </c>
      <c r="D5" s="11"/>
      <c r="E5" s="11">
        <v>2.3053473053892217</v>
      </c>
      <c r="F5" s="11">
        <v>5.0687339191933658</v>
      </c>
      <c r="G5" s="11">
        <v>0.81652200807010222</v>
      </c>
      <c r="H5" s="11">
        <v>2.1849038011509059</v>
      </c>
      <c r="I5" s="11">
        <v>0.41378317272053372</v>
      </c>
      <c r="J5" s="12">
        <v>16.8</v>
      </c>
      <c r="K5" s="11"/>
      <c r="L5" s="11" t="s">
        <v>73</v>
      </c>
    </row>
    <row r="6" spans="1:21" x14ac:dyDescent="0.2">
      <c r="A6">
        <v>5</v>
      </c>
      <c r="B6" s="17">
        <v>38426</v>
      </c>
      <c r="C6" s="11">
        <v>0.12081951049927882</v>
      </c>
      <c r="D6" s="11"/>
      <c r="E6" s="11">
        <v>1.5210538922155683</v>
      </c>
      <c r="F6" s="11">
        <v>3.9769904393950246</v>
      </c>
      <c r="G6" s="11">
        <v>0.66629485122263776</v>
      </c>
      <c r="H6" s="11">
        <v>1.554018443195595</v>
      </c>
      <c r="I6" s="11">
        <v>0.39053295033358049</v>
      </c>
      <c r="J6" s="12">
        <v>16.8</v>
      </c>
      <c r="K6" s="11"/>
      <c r="L6" s="11"/>
    </row>
    <row r="7" spans="1:21" x14ac:dyDescent="0.2">
      <c r="A7">
        <v>6</v>
      </c>
      <c r="B7" s="17">
        <v>38426</v>
      </c>
      <c r="C7" s="11">
        <v>0.15975694909321059</v>
      </c>
      <c r="D7" s="11"/>
      <c r="E7" s="11">
        <v>1.6161197604790416</v>
      </c>
      <c r="F7" s="11">
        <v>2.6552234797983414</v>
      </c>
      <c r="G7" s="11">
        <v>0.70077253752770829</v>
      </c>
      <c r="H7" s="11">
        <v>0.68237172728497308</v>
      </c>
      <c r="I7" s="11">
        <v>0.26213250555967388</v>
      </c>
      <c r="J7" s="12">
        <v>17</v>
      </c>
      <c r="K7" s="11"/>
      <c r="L7" s="11"/>
    </row>
    <row r="8" spans="1:21" x14ac:dyDescent="0.2">
      <c r="A8">
        <v>7</v>
      </c>
      <c r="B8" s="17">
        <v>38426</v>
      </c>
      <c r="C8" s="11">
        <v>0.26555668835310708</v>
      </c>
      <c r="D8" s="11"/>
      <c r="E8" s="11">
        <v>0.85559281437125745</v>
      </c>
      <c r="F8" s="11">
        <v>0</v>
      </c>
      <c r="G8" s="11">
        <v>0.42421138068024361</v>
      </c>
      <c r="H8" s="11">
        <v>8.6269369329662338E-2</v>
      </c>
      <c r="I8" s="11">
        <v>2.3107283172720514E-2</v>
      </c>
      <c r="J8" s="12">
        <v>16.899999999999999</v>
      </c>
      <c r="K8" s="11"/>
      <c r="L8" s="11"/>
      <c r="P8" s="11"/>
      <c r="Q8" s="12"/>
      <c r="R8" s="12"/>
      <c r="S8" s="12"/>
      <c r="T8" s="12"/>
      <c r="U8" s="12"/>
    </row>
    <row r="9" spans="1:21" x14ac:dyDescent="0.2">
      <c r="A9">
        <v>8</v>
      </c>
      <c r="B9" s="17">
        <v>38426</v>
      </c>
      <c r="C9" s="11">
        <v>5.8000000000000003E-2</v>
      </c>
      <c r="D9" s="11"/>
      <c r="E9" s="11">
        <v>2.4479461077844311</v>
      </c>
      <c r="F9" s="11">
        <v>3.4825965202016582</v>
      </c>
      <c r="G9" s="11">
        <v>0.61434022383277898</v>
      </c>
      <c r="H9" s="11">
        <v>1.4697460113743519</v>
      </c>
      <c r="I9" s="11">
        <v>0.2944870607857672</v>
      </c>
      <c r="J9" s="12">
        <v>17.2</v>
      </c>
      <c r="P9" t="s">
        <v>75</v>
      </c>
      <c r="Q9" s="12"/>
      <c r="R9" s="12"/>
      <c r="S9" s="12"/>
      <c r="T9" s="12"/>
      <c r="U9" s="12"/>
    </row>
    <row r="10" spans="1:21" x14ac:dyDescent="0.2">
      <c r="A10">
        <v>9</v>
      </c>
      <c r="B10" s="17">
        <v>38426</v>
      </c>
      <c r="C10" s="11" t="s">
        <v>74</v>
      </c>
      <c r="D10" s="11"/>
      <c r="E10" s="11">
        <v>2.0676826347305393</v>
      </c>
      <c r="F10" s="11">
        <v>4.5782895606049774</v>
      </c>
      <c r="G10" s="11">
        <v>0.84939291013784957</v>
      </c>
      <c r="H10" s="11">
        <v>2.1396742954637298</v>
      </c>
      <c r="I10" s="11">
        <v>0.34931161601186062</v>
      </c>
      <c r="J10" s="12">
        <v>17.100000000000001</v>
      </c>
      <c r="K10" s="11"/>
      <c r="L10" s="11"/>
      <c r="P10" t="s">
        <v>61</v>
      </c>
      <c r="Q10" t="s">
        <v>2</v>
      </c>
      <c r="R10" t="s">
        <v>3</v>
      </c>
      <c r="S10" t="s">
        <v>76</v>
      </c>
      <c r="T10" t="s">
        <v>77</v>
      </c>
      <c r="U10" s="12"/>
    </row>
    <row r="11" spans="1:21" x14ac:dyDescent="0.2">
      <c r="A11">
        <v>10</v>
      </c>
      <c r="B11" s="17">
        <v>38426</v>
      </c>
      <c r="C11" s="11">
        <v>4.2104400231999864E-2</v>
      </c>
      <c r="D11" s="11"/>
      <c r="E11" s="11">
        <v>1.8537844311377243</v>
      </c>
      <c r="F11" s="11">
        <v>19.072749964981746</v>
      </c>
      <c r="G11" s="11">
        <v>1.3642837532903849</v>
      </c>
      <c r="H11" s="11">
        <v>15.596127937508419</v>
      </c>
      <c r="I11" s="11">
        <v>1.3891863936249074</v>
      </c>
      <c r="J11" s="12">
        <v>17.3</v>
      </c>
      <c r="K11" s="11"/>
      <c r="L11" s="11"/>
      <c r="P11">
        <v>1</v>
      </c>
      <c r="Q11" t="s">
        <v>78</v>
      </c>
      <c r="R11" t="s">
        <v>79</v>
      </c>
      <c r="S11">
        <v>15.93</v>
      </c>
      <c r="T11">
        <v>112.92</v>
      </c>
      <c r="U11" s="12"/>
    </row>
    <row r="12" spans="1:21" x14ac:dyDescent="0.2">
      <c r="A12">
        <v>11</v>
      </c>
      <c r="B12" s="17">
        <v>38426</v>
      </c>
      <c r="C12" s="11" t="s">
        <v>74</v>
      </c>
      <c r="D12" s="11"/>
      <c r="E12" s="11">
        <v>2.8123652694610777</v>
      </c>
      <c r="G12" s="11">
        <v>3.4140535964429199</v>
      </c>
      <c r="H12" s="11">
        <v>47.490723852268147</v>
      </c>
      <c r="I12" s="11">
        <v>10.758156560415122</v>
      </c>
      <c r="J12" s="12">
        <v>17.3</v>
      </c>
      <c r="K12" s="11"/>
      <c r="L12" s="11"/>
      <c r="P12">
        <v>2</v>
      </c>
      <c r="Q12" t="s">
        <v>80</v>
      </c>
      <c r="R12" t="s">
        <v>81</v>
      </c>
      <c r="S12">
        <v>1.99</v>
      </c>
      <c r="T12">
        <v>19.28</v>
      </c>
      <c r="U12" s="12"/>
    </row>
    <row r="13" spans="1:21" x14ac:dyDescent="0.2">
      <c r="A13">
        <v>12</v>
      </c>
      <c r="B13" s="17">
        <v>38426</v>
      </c>
      <c r="C13" s="11">
        <v>0.2254397207024546</v>
      </c>
      <c r="D13" s="11"/>
      <c r="E13" s="11">
        <v>1.3942994011976049</v>
      </c>
      <c r="F13" s="11">
        <v>2.9525771037642479E-2</v>
      </c>
      <c r="G13" s="11">
        <v>0.46215299251870307</v>
      </c>
      <c r="H13" s="11">
        <v>0.19053328408937836</v>
      </c>
      <c r="I13" s="11">
        <v>1.6458502594514413E-2</v>
      </c>
      <c r="J13" s="12">
        <v>16.2</v>
      </c>
      <c r="K13" s="11"/>
      <c r="P13">
        <v>3</v>
      </c>
      <c r="Q13" t="s">
        <v>82</v>
      </c>
      <c r="R13" t="s">
        <v>83</v>
      </c>
      <c r="S13">
        <v>1.99</v>
      </c>
      <c r="T13">
        <v>18.579999999999998</v>
      </c>
      <c r="U13" s="12"/>
    </row>
    <row r="14" spans="1:21" x14ac:dyDescent="0.2">
      <c r="A14">
        <v>13</v>
      </c>
      <c r="B14" s="17">
        <v>38426</v>
      </c>
      <c r="C14" s="11">
        <v>0.24077189035239163</v>
      </c>
      <c r="D14" s="11">
        <v>0</v>
      </c>
      <c r="E14" s="11">
        <v>1.0061137724550897</v>
      </c>
      <c r="F14" s="11">
        <v>0.389600569021056</v>
      </c>
      <c r="G14" s="11">
        <v>0.46047228274799096</v>
      </c>
      <c r="H14" s="11">
        <v>0.12453586364248663</v>
      </c>
      <c r="I14" s="11">
        <v>9.5555726464047405E-2</v>
      </c>
      <c r="J14" s="12">
        <v>16.3</v>
      </c>
      <c r="K14" s="11"/>
      <c r="P14">
        <v>4</v>
      </c>
      <c r="Q14" t="s">
        <v>84</v>
      </c>
      <c r="R14" t="s">
        <v>85</v>
      </c>
      <c r="S14">
        <v>3.15</v>
      </c>
      <c r="T14">
        <v>290.8</v>
      </c>
      <c r="U14" s="12"/>
    </row>
    <row r="15" spans="1:21" x14ac:dyDescent="0.2">
      <c r="A15">
        <v>14</v>
      </c>
      <c r="B15" s="17">
        <v>38426</v>
      </c>
      <c r="C15" s="11" t="s">
        <v>74</v>
      </c>
      <c r="D15" s="11"/>
      <c r="E15" s="11">
        <v>0.36441916167664667</v>
      </c>
      <c r="F15" s="11">
        <v>1.998713609424374</v>
      </c>
      <c r="G15" s="11">
        <v>0.47065496905306159</v>
      </c>
      <c r="H15" s="11">
        <v>6.1809147731864897E-2</v>
      </c>
      <c r="I15" s="11">
        <v>0.15279528169014081</v>
      </c>
      <c r="J15" s="12">
        <v>16.399999999999999</v>
      </c>
      <c r="K15" s="11"/>
      <c r="P15">
        <v>5</v>
      </c>
      <c r="Q15" t="s">
        <v>86</v>
      </c>
      <c r="R15" t="s">
        <v>87</v>
      </c>
      <c r="S15">
        <v>1.97</v>
      </c>
      <c r="T15">
        <v>206.14</v>
      </c>
      <c r="U15" s="12"/>
    </row>
    <row r="16" spans="1:21" x14ac:dyDescent="0.2">
      <c r="A16">
        <v>15</v>
      </c>
      <c r="B16" s="17">
        <v>38426</v>
      </c>
      <c r="C16" s="11" t="s">
        <v>74</v>
      </c>
      <c r="D16" s="11"/>
      <c r="E16" s="11">
        <v>0.41195209580838321</v>
      </c>
      <c r="F16" s="11">
        <v>2.1350501296260331</v>
      </c>
      <c r="G16" s="11">
        <v>0.46710181220559688</v>
      </c>
      <c r="H16" s="11">
        <v>0.21324378977655428</v>
      </c>
      <c r="I16" s="11">
        <v>2.370505930318749E-2</v>
      </c>
      <c r="J16" s="12">
        <v>16.399999999999999</v>
      </c>
      <c r="K16" s="11"/>
      <c r="P16">
        <v>6</v>
      </c>
      <c r="Q16" t="s">
        <v>88</v>
      </c>
      <c r="R16" t="s">
        <v>89</v>
      </c>
      <c r="S16">
        <v>1.91</v>
      </c>
      <c r="T16">
        <v>204.88</v>
      </c>
      <c r="U16" s="12"/>
    </row>
    <row r="17" spans="1:21" x14ac:dyDescent="0.2">
      <c r="A17">
        <v>16</v>
      </c>
      <c r="B17" s="17">
        <v>38426</v>
      </c>
      <c r="C17" s="11" t="s">
        <v>74</v>
      </c>
      <c r="D17" s="11">
        <v>0.97721400046981477</v>
      </c>
      <c r="E17" s="11">
        <v>1.3784550898203589</v>
      </c>
      <c r="F17" s="11">
        <v>2.9860466498276916</v>
      </c>
      <c r="G17" s="11">
        <v>0.59960065535813234</v>
      </c>
      <c r="H17" s="11">
        <v>0.46139743182124326</v>
      </c>
      <c r="I17" s="11">
        <v>9.7159836916234185E-2</v>
      </c>
      <c r="J17" s="12">
        <v>15.8</v>
      </c>
      <c r="K17" s="11"/>
      <c r="P17">
        <v>7</v>
      </c>
      <c r="Q17" t="s">
        <v>90</v>
      </c>
      <c r="R17" t="s">
        <v>91</v>
      </c>
      <c r="S17">
        <v>3.71</v>
      </c>
      <c r="T17">
        <v>302.31</v>
      </c>
      <c r="U17" s="12"/>
    </row>
    <row r="18" spans="1:21" x14ac:dyDescent="0.2">
      <c r="A18">
        <v>17</v>
      </c>
      <c r="B18" s="17">
        <v>38426</v>
      </c>
      <c r="C18" s="11">
        <v>8.5999999999999993E-2</v>
      </c>
      <c r="D18" s="11"/>
      <c r="E18" s="11">
        <v>2.1865149700598803</v>
      </c>
      <c r="F18" s="11">
        <v>2.8201196902310093</v>
      </c>
      <c r="G18" s="11">
        <v>0.95884034166320287</v>
      </c>
      <c r="H18" s="11">
        <v>1.9699607159106221</v>
      </c>
      <c r="I18" s="11">
        <v>0.20038939214232762</v>
      </c>
      <c r="J18" s="12">
        <v>16.3</v>
      </c>
      <c r="K18" s="11"/>
      <c r="P18">
        <v>8</v>
      </c>
      <c r="Q18" t="s">
        <v>92</v>
      </c>
      <c r="R18" t="s">
        <v>93</v>
      </c>
      <c r="S18">
        <v>2.06</v>
      </c>
      <c r="T18">
        <v>19.010000000000002</v>
      </c>
      <c r="U18" s="12"/>
    </row>
    <row r="19" spans="1:21" x14ac:dyDescent="0.2">
      <c r="A19">
        <v>18</v>
      </c>
      <c r="B19" s="17">
        <v>38426</v>
      </c>
      <c r="C19" s="11" t="s">
        <v>74</v>
      </c>
      <c r="D19" s="11"/>
      <c r="E19" s="11">
        <v>1.2833892215568861</v>
      </c>
      <c r="F19" s="11">
        <v>3.6040362104326662</v>
      </c>
      <c r="G19" s="11">
        <v>0.77098418481573827</v>
      </c>
      <c r="H19" s="11">
        <v>1.7935363579553112</v>
      </c>
      <c r="I19" s="11">
        <v>0.11781416975537434</v>
      </c>
      <c r="J19" s="12">
        <v>15.8</v>
      </c>
      <c r="K19" s="11"/>
      <c r="P19">
        <v>9</v>
      </c>
      <c r="Q19" t="s">
        <v>94</v>
      </c>
      <c r="R19" t="s">
        <v>95</v>
      </c>
      <c r="S19">
        <v>1.9</v>
      </c>
      <c r="T19">
        <v>17.89</v>
      </c>
      <c r="U19" s="12"/>
    </row>
    <row r="20" spans="1:21" x14ac:dyDescent="0.2">
      <c r="A20">
        <v>19</v>
      </c>
      <c r="B20" s="17">
        <v>38426</v>
      </c>
      <c r="C20" s="11">
        <v>0.41277933468522165</v>
      </c>
      <c r="D20" s="11"/>
      <c r="E20" s="11">
        <v>1.6081976047904192</v>
      </c>
      <c r="F20" s="11">
        <v>0.23415273063432518</v>
      </c>
      <c r="G20" s="11">
        <v>0.52242012880991939</v>
      </c>
      <c r="H20" s="11">
        <v>0</v>
      </c>
      <c r="I20" s="11">
        <v>0.11839894736842102</v>
      </c>
      <c r="J20" s="12">
        <v>15.9</v>
      </c>
      <c r="K20" s="11"/>
      <c r="P20">
        <v>10</v>
      </c>
      <c r="Q20" t="s">
        <v>96</v>
      </c>
      <c r="R20" t="s">
        <v>97</v>
      </c>
      <c r="S20">
        <v>2.36</v>
      </c>
      <c r="T20">
        <v>294.18</v>
      </c>
      <c r="U20" s="12"/>
    </row>
    <row r="21" spans="1:21" x14ac:dyDescent="0.2">
      <c r="A21">
        <v>20</v>
      </c>
      <c r="B21" s="17">
        <v>38426</v>
      </c>
      <c r="C21" s="11" t="s">
        <v>74</v>
      </c>
      <c r="D21" s="11"/>
      <c r="E21" s="11">
        <v>1.0298802395209581</v>
      </c>
      <c r="F21" s="11">
        <v>4.232749250835985</v>
      </c>
      <c r="G21" s="11">
        <v>1.0318008711208089</v>
      </c>
      <c r="H21" s="11">
        <v>3.067879642044689</v>
      </c>
      <c r="I21" s="11">
        <v>0.31638372498146772</v>
      </c>
      <c r="J21" s="12">
        <v>16.2</v>
      </c>
      <c r="K21" s="11"/>
      <c r="P21">
        <v>11</v>
      </c>
      <c r="Q21" t="s">
        <v>98</v>
      </c>
      <c r="R21" t="s">
        <v>99</v>
      </c>
      <c r="S21">
        <v>3.68</v>
      </c>
      <c r="T21">
        <v>284.75</v>
      </c>
      <c r="U21" s="12"/>
    </row>
    <row r="22" spans="1:21" x14ac:dyDescent="0.2">
      <c r="A22">
        <v>1</v>
      </c>
      <c r="B22" s="17">
        <v>38433</v>
      </c>
      <c r="C22" s="11" t="s">
        <v>74</v>
      </c>
      <c r="D22" s="11"/>
      <c r="E22" s="11">
        <v>1.0121746987951803</v>
      </c>
      <c r="F22" s="11">
        <v>2.7445508737204882</v>
      </c>
      <c r="G22" s="11">
        <v>0.43292161640070925</v>
      </c>
      <c r="H22" s="11">
        <v>0.32927273727111445</v>
      </c>
      <c r="I22" s="11">
        <v>0.32207000000000002</v>
      </c>
      <c r="J22" s="12">
        <v>16</v>
      </c>
      <c r="K22" s="11"/>
      <c r="L22" s="11"/>
      <c r="P22">
        <v>12</v>
      </c>
      <c r="Q22" t="s">
        <v>100</v>
      </c>
      <c r="R22" t="s">
        <v>101</v>
      </c>
      <c r="S22">
        <v>1.98</v>
      </c>
      <c r="T22">
        <v>179.27</v>
      </c>
      <c r="U22" s="12"/>
    </row>
    <row r="23" spans="1:21" x14ac:dyDescent="0.2">
      <c r="A23">
        <v>2</v>
      </c>
      <c r="B23" s="17">
        <v>38433</v>
      </c>
      <c r="C23" s="11"/>
      <c r="D23" s="11">
        <v>0.97721400046981499</v>
      </c>
      <c r="E23" s="11">
        <v>1.4983373493975902</v>
      </c>
      <c r="F23" s="11">
        <v>2.877260051965731</v>
      </c>
      <c r="G23" s="11">
        <v>0.33569711768370591</v>
      </c>
      <c r="H23" s="11">
        <v>6.0750432836531282E-2</v>
      </c>
      <c r="I23" s="11">
        <v>0.24970061182868797</v>
      </c>
      <c r="J23" s="12">
        <v>15.9</v>
      </c>
      <c r="K23" s="11"/>
      <c r="L23" s="11"/>
      <c r="P23">
        <v>13</v>
      </c>
      <c r="Q23" t="s">
        <v>102</v>
      </c>
      <c r="R23" t="s">
        <v>103</v>
      </c>
      <c r="S23">
        <v>3.23</v>
      </c>
      <c r="T23">
        <v>156.91999999999999</v>
      </c>
      <c r="U23" s="12"/>
    </row>
    <row r="24" spans="1:21" x14ac:dyDescent="0.2">
      <c r="A24">
        <v>3</v>
      </c>
      <c r="B24" s="17">
        <v>38433</v>
      </c>
      <c r="C24" s="11" t="s">
        <v>74</v>
      </c>
      <c r="D24" s="11"/>
      <c r="E24" s="11">
        <v>6.3519939759036124</v>
      </c>
      <c r="F24" s="11">
        <v>3.6245023658228619</v>
      </c>
      <c r="G24" s="11">
        <v>0.76444312024969951</v>
      </c>
      <c r="H24" s="11">
        <v>5.2663823967364409E-2</v>
      </c>
      <c r="I24" s="11">
        <v>0.34742383548606393</v>
      </c>
      <c r="J24" s="12">
        <v>15.9</v>
      </c>
      <c r="K24" s="11"/>
      <c r="L24" s="11"/>
      <c r="P24">
        <v>14</v>
      </c>
      <c r="Q24" t="s">
        <v>104</v>
      </c>
      <c r="R24" t="s">
        <v>105</v>
      </c>
      <c r="S24">
        <v>2.94</v>
      </c>
      <c r="T24">
        <v>211.86</v>
      </c>
      <c r="U24" s="12"/>
    </row>
    <row r="25" spans="1:21" x14ac:dyDescent="0.2">
      <c r="A25">
        <v>4</v>
      </c>
      <c r="B25" s="17">
        <v>38433</v>
      </c>
      <c r="C25" s="11"/>
      <c r="D25" s="11"/>
      <c r="E25" s="11">
        <v>4.8775662650602403</v>
      </c>
      <c r="F25" s="11">
        <v>4.3170191618228504</v>
      </c>
      <c r="G25" s="11">
        <v>0.59144466910286775</v>
      </c>
      <c r="H25" s="11">
        <v>0.18541551953278129</v>
      </c>
      <c r="I25" s="11">
        <v>0.33904044731475186</v>
      </c>
      <c r="J25" s="12">
        <v>16.2</v>
      </c>
      <c r="K25" s="11"/>
      <c r="L25" s="11"/>
      <c r="P25">
        <v>15</v>
      </c>
      <c r="Q25" t="s">
        <v>106</v>
      </c>
      <c r="R25" t="s">
        <v>107</v>
      </c>
      <c r="S25">
        <v>4.0599999999999996</v>
      </c>
      <c r="T25">
        <v>266.07</v>
      </c>
      <c r="U25" s="12"/>
    </row>
    <row r="26" spans="1:21" x14ac:dyDescent="0.2">
      <c r="A26">
        <v>5</v>
      </c>
      <c r="B26" s="17">
        <v>38433</v>
      </c>
      <c r="C26" s="11" t="s">
        <v>74</v>
      </c>
      <c r="D26" s="11">
        <v>23.634943267176908</v>
      </c>
      <c r="E26" s="11">
        <v>3.5545662650602412</v>
      </c>
      <c r="F26" s="11">
        <v>4.0460186197882706</v>
      </c>
      <c r="G26" s="11">
        <v>0.52051238470823591</v>
      </c>
      <c r="H26" s="11">
        <v>1.6038215098197695E-2</v>
      </c>
      <c r="I26" s="11">
        <v>0.34210605914343989</v>
      </c>
      <c r="J26" s="12">
        <v>16.100000000000001</v>
      </c>
      <c r="K26" s="11"/>
      <c r="L26" s="11"/>
      <c r="P26">
        <v>16</v>
      </c>
      <c r="Q26" t="s">
        <v>108</v>
      </c>
      <c r="R26" t="s">
        <v>109</v>
      </c>
      <c r="S26">
        <v>1.78</v>
      </c>
      <c r="T26">
        <v>345.63</v>
      </c>
      <c r="U26" s="12"/>
    </row>
    <row r="27" spans="1:21" x14ac:dyDescent="0.2">
      <c r="A27">
        <v>6</v>
      </c>
      <c r="B27" s="17">
        <v>38433</v>
      </c>
      <c r="C27" s="11"/>
      <c r="D27" s="11"/>
      <c r="E27" s="11">
        <v>2.4945722891566264</v>
      </c>
      <c r="F27" s="11">
        <v>3.2640406682379268</v>
      </c>
      <c r="G27" s="11">
        <v>0.36116695862948683</v>
      </c>
      <c r="H27" s="11">
        <v>8.5191606229031269E-2</v>
      </c>
      <c r="I27" s="11">
        <v>0.31356928280081575</v>
      </c>
      <c r="J27" s="12">
        <v>15.9</v>
      </c>
      <c r="K27" s="11"/>
      <c r="L27" s="11"/>
      <c r="P27">
        <v>17</v>
      </c>
      <c r="Q27" t="s">
        <v>110</v>
      </c>
      <c r="R27" t="s">
        <v>111</v>
      </c>
      <c r="S27">
        <v>1.99</v>
      </c>
      <c r="T27">
        <v>347.23</v>
      </c>
      <c r="U27" s="12"/>
    </row>
    <row r="28" spans="1:21" x14ac:dyDescent="0.2">
      <c r="A28">
        <v>7</v>
      </c>
      <c r="B28" s="17">
        <v>38433</v>
      </c>
      <c r="C28" s="11" t="s">
        <v>74</v>
      </c>
      <c r="D28" s="11"/>
      <c r="E28" s="11">
        <v>1.7055542168674696</v>
      </c>
      <c r="F28" s="11">
        <v>1.8059782927321439</v>
      </c>
      <c r="G28" s="11">
        <v>0.29942445991248362</v>
      </c>
      <c r="H28" s="11">
        <v>5.807103938792163E-2</v>
      </c>
      <c r="I28" s="11">
        <v>0.28789815703602994</v>
      </c>
      <c r="J28" s="12">
        <v>15.7</v>
      </c>
      <c r="K28" s="11"/>
      <c r="L28" s="11"/>
      <c r="P28">
        <v>18</v>
      </c>
      <c r="Q28" t="s">
        <v>112</v>
      </c>
      <c r="R28" t="s">
        <v>113</v>
      </c>
      <c r="S28">
        <v>3.95</v>
      </c>
      <c r="T28">
        <v>110.13</v>
      </c>
      <c r="U28" s="12"/>
    </row>
    <row r="29" spans="1:21" x14ac:dyDescent="0.2">
      <c r="A29">
        <v>8</v>
      </c>
      <c r="B29" s="17">
        <v>38433</v>
      </c>
      <c r="C29" s="11"/>
      <c r="D29" s="11"/>
      <c r="E29" s="11">
        <v>4.487042168674698</v>
      </c>
      <c r="F29" s="11">
        <v>6.1822778697068141</v>
      </c>
      <c r="G29" s="11">
        <v>0.42232396119548032</v>
      </c>
      <c r="H29" s="11">
        <v>0.74897943175823289</v>
      </c>
      <c r="I29" s="11">
        <v>0.41365807205982325</v>
      </c>
      <c r="J29" s="12">
        <v>15.9</v>
      </c>
      <c r="K29" s="11"/>
      <c r="L29" s="11"/>
      <c r="P29">
        <v>19</v>
      </c>
      <c r="Q29" t="s">
        <v>114</v>
      </c>
      <c r="R29" t="s">
        <v>115</v>
      </c>
      <c r="S29">
        <v>2.19</v>
      </c>
      <c r="T29">
        <v>327.97</v>
      </c>
      <c r="U29" s="12"/>
    </row>
    <row r="30" spans="1:21" x14ac:dyDescent="0.2">
      <c r="A30">
        <v>9</v>
      </c>
      <c r="B30" s="17">
        <v>38433</v>
      </c>
      <c r="C30" s="11" t="s">
        <v>74</v>
      </c>
      <c r="D30" s="11"/>
      <c r="E30" s="11">
        <v>5.6586144578313249</v>
      </c>
      <c r="F30" s="11">
        <v>8.6689868241744286</v>
      </c>
      <c r="G30" s="11">
        <v>0.56664896376147389</v>
      </c>
      <c r="H30" s="11">
        <v>1.9514928228890662</v>
      </c>
      <c r="I30" s="11">
        <v>0.63550129571719927</v>
      </c>
      <c r="J30" s="12">
        <v>16.2</v>
      </c>
      <c r="K30" s="11"/>
      <c r="L30" s="11"/>
      <c r="P30">
        <v>20</v>
      </c>
      <c r="Q30" t="s">
        <v>116</v>
      </c>
      <c r="R30" t="s">
        <v>117</v>
      </c>
      <c r="S30">
        <v>1.33</v>
      </c>
      <c r="T30">
        <v>304.5</v>
      </c>
      <c r="U30" s="12"/>
    </row>
    <row r="31" spans="1:21" x14ac:dyDescent="0.2">
      <c r="A31">
        <v>10</v>
      </c>
      <c r="B31" s="17">
        <v>38433</v>
      </c>
      <c r="C31" s="11"/>
      <c r="D31" s="11"/>
      <c r="E31" s="11">
        <v>5.4513975903614504</v>
      </c>
      <c r="F31" s="11">
        <v>10.103535827379854</v>
      </c>
      <c r="G31" s="11">
        <v>0.5480724650444706</v>
      </c>
      <c r="H31" s="11">
        <v>2.590693608869167</v>
      </c>
      <c r="I31" s="11">
        <v>0.7003088171312033</v>
      </c>
      <c r="J31" s="12">
        <v>16.600000000000001</v>
      </c>
      <c r="K31" s="11"/>
      <c r="L31" s="11"/>
      <c r="Q31" s="12"/>
      <c r="R31" s="12"/>
      <c r="S31" s="12"/>
      <c r="T31" s="12"/>
      <c r="U31" s="12"/>
    </row>
    <row r="32" spans="1:21" x14ac:dyDescent="0.2">
      <c r="A32">
        <v>11</v>
      </c>
      <c r="B32" s="17">
        <v>38433</v>
      </c>
      <c r="C32" s="11" t="s">
        <v>74</v>
      </c>
      <c r="D32" s="11"/>
      <c r="E32" s="11">
        <v>3.0684036144578308</v>
      </c>
      <c r="F32" s="11">
        <v>21.274015210210774</v>
      </c>
      <c r="G32" s="11">
        <v>0.95022605009878469</v>
      </c>
      <c r="H32" s="11">
        <v>5.3401907169007083</v>
      </c>
      <c r="I32" s="11">
        <v>1.7434646049382716</v>
      </c>
      <c r="J32" s="12">
        <v>16.5</v>
      </c>
      <c r="K32" s="11"/>
      <c r="L32" s="11"/>
      <c r="Q32" s="12"/>
      <c r="R32" s="12"/>
      <c r="S32" s="12"/>
      <c r="T32" s="12"/>
      <c r="U32" s="12"/>
    </row>
    <row r="33" spans="1:12" x14ac:dyDescent="0.2">
      <c r="A33">
        <v>12</v>
      </c>
      <c r="B33" s="17">
        <v>38433</v>
      </c>
      <c r="C33" s="11" t="s">
        <v>74</v>
      </c>
      <c r="D33" s="11"/>
      <c r="E33" s="11">
        <v>1.3947289156626499</v>
      </c>
      <c r="F33" s="11">
        <v>1.5308052486821624</v>
      </c>
      <c r="G33" s="11">
        <v>0.28722396632746749</v>
      </c>
      <c r="H33" s="11">
        <v>0.14927030443458333</v>
      </c>
      <c r="I33" s="11">
        <v>0.30512042895989128</v>
      </c>
      <c r="J33" s="12">
        <v>15.7</v>
      </c>
      <c r="K33" s="11"/>
      <c r="L33" s="11"/>
    </row>
    <row r="34" spans="1:12" x14ac:dyDescent="0.2">
      <c r="A34">
        <v>13</v>
      </c>
      <c r="B34" s="17">
        <v>38433</v>
      </c>
      <c r="C34" s="11"/>
      <c r="D34" s="11">
        <v>0</v>
      </c>
      <c r="E34" s="11">
        <v>0.66149999999999987</v>
      </c>
      <c r="F34" s="11">
        <v>1.2337573851349886</v>
      </c>
      <c r="G34" s="11">
        <v>0.2257074676104642</v>
      </c>
      <c r="H34" s="11">
        <v>0</v>
      </c>
      <c r="I34" s="11">
        <v>0.26313904078857914</v>
      </c>
      <c r="J34" s="12">
        <v>15.8</v>
      </c>
      <c r="K34" s="11"/>
      <c r="L34" s="11"/>
    </row>
    <row r="35" spans="1:12" x14ac:dyDescent="0.2">
      <c r="A35">
        <v>14</v>
      </c>
      <c r="B35" s="17">
        <v>38433</v>
      </c>
      <c r="C35" s="11"/>
      <c r="D35" s="11"/>
      <c r="E35" s="11">
        <v>0.93247590361445765</v>
      </c>
      <c r="F35" s="11">
        <v>2.0663584604499663</v>
      </c>
      <c r="G35" s="11">
        <v>0.30686547017645777</v>
      </c>
      <c r="H35" s="11">
        <v>2.3586997521043984E-2</v>
      </c>
      <c r="I35" s="11">
        <v>0.22942865805574447</v>
      </c>
      <c r="J35" s="12">
        <v>15.4</v>
      </c>
      <c r="K35" s="11"/>
      <c r="L35" s="11"/>
    </row>
    <row r="36" spans="1:12" x14ac:dyDescent="0.2">
      <c r="A36">
        <v>15</v>
      </c>
      <c r="B36" s="17">
        <v>38433</v>
      </c>
      <c r="C36" s="11"/>
      <c r="D36" s="11"/>
      <c r="E36" s="11">
        <v>0.89262650602409632</v>
      </c>
      <c r="F36" s="11">
        <v>2.3069737981922023</v>
      </c>
      <c r="G36" s="11">
        <v>0.24229797145945453</v>
      </c>
      <c r="H36" s="11">
        <v>6.2170521094618403E-2</v>
      </c>
      <c r="I36" s="11">
        <v>0.25501344187627462</v>
      </c>
      <c r="J36" s="12">
        <v>15.6</v>
      </c>
      <c r="K36" s="11"/>
      <c r="L36" s="11"/>
    </row>
    <row r="37" spans="1:12" x14ac:dyDescent="0.2">
      <c r="A37">
        <v>16</v>
      </c>
      <c r="B37" s="17">
        <v>38433</v>
      </c>
      <c r="C37" s="11" t="s">
        <v>74</v>
      </c>
      <c r="D37" s="11">
        <v>43.633741416326608</v>
      </c>
      <c r="E37" s="11">
        <v>3.2756204819277102</v>
      </c>
      <c r="F37" s="11">
        <v>3.520917357941074</v>
      </c>
      <c r="G37" s="11">
        <v>0.48396047274245135</v>
      </c>
      <c r="H37" s="11">
        <v>2.1810378342254126</v>
      </c>
      <c r="I37" s="11">
        <v>0.39022405370496255</v>
      </c>
      <c r="J37" s="12">
        <v>14.5</v>
      </c>
      <c r="K37" s="11"/>
      <c r="L37" s="11"/>
    </row>
    <row r="38" spans="1:12" x14ac:dyDescent="0.2">
      <c r="A38">
        <v>17</v>
      </c>
      <c r="B38" s="17">
        <v>38433</v>
      </c>
      <c r="C38" s="11"/>
      <c r="D38" s="11"/>
      <c r="E38" s="11">
        <v>2.5105120481927701</v>
      </c>
      <c r="F38" s="11">
        <v>1.4873629158616</v>
      </c>
      <c r="G38" s="11">
        <v>0.27674247530844481</v>
      </c>
      <c r="H38" s="11">
        <v>4.2379225356245831E-2</v>
      </c>
      <c r="I38" s="11">
        <v>0.22857927736233852</v>
      </c>
      <c r="J38" s="12">
        <v>15.6</v>
      </c>
      <c r="K38" s="11"/>
      <c r="L38" s="11"/>
    </row>
    <row r="39" spans="1:12" x14ac:dyDescent="0.2">
      <c r="A39">
        <v>18</v>
      </c>
      <c r="B39" s="17">
        <v>38433</v>
      </c>
      <c r="C39" s="11">
        <v>6.8757009285190254E-2</v>
      </c>
      <c r="D39" s="11"/>
      <c r="E39" s="11">
        <v>4.2718554216867455</v>
      </c>
      <c r="F39" s="11">
        <v>1.8262100289235876</v>
      </c>
      <c r="G39" s="11">
        <v>0.32686997659144151</v>
      </c>
      <c r="H39" s="11">
        <v>0.31202592092166259</v>
      </c>
      <c r="I39" s="11">
        <v>0.32238088919102653</v>
      </c>
      <c r="J39" s="12">
        <v>15.2</v>
      </c>
      <c r="K39" s="11"/>
      <c r="L39" s="11"/>
    </row>
    <row r="40" spans="1:12" x14ac:dyDescent="0.2">
      <c r="A40">
        <v>19</v>
      </c>
      <c r="B40" s="17">
        <v>38433</v>
      </c>
      <c r="C40" s="11"/>
      <c r="D40" s="11"/>
      <c r="E40" s="11">
        <v>1.9685602409638552</v>
      </c>
      <c r="F40" s="11">
        <v>1.6321767205189213</v>
      </c>
      <c r="G40" s="11">
        <v>0.27710547787443834</v>
      </c>
      <c r="H40" s="11">
        <v>7.1920616487079037E-2</v>
      </c>
      <c r="I40" s="11">
        <v>0.28093450101971451</v>
      </c>
      <c r="J40" s="12">
        <v>15.7</v>
      </c>
      <c r="K40" s="11"/>
      <c r="L40" s="11"/>
    </row>
    <row r="41" spans="1:12" x14ac:dyDescent="0.2">
      <c r="A41">
        <v>20</v>
      </c>
      <c r="B41" s="17">
        <v>38433</v>
      </c>
      <c r="C41" s="11" t="s">
        <v>74</v>
      </c>
      <c r="D41" s="11"/>
      <c r="E41" s="11">
        <v>2.7416385542168662</v>
      </c>
      <c r="F41" s="11">
        <v>6.491324263539572</v>
      </c>
      <c r="G41" s="11">
        <v>0.80793497915743506</v>
      </c>
      <c r="H41" s="11">
        <v>3.655088312052496</v>
      </c>
      <c r="I41" s="11">
        <v>0.56915511284840248</v>
      </c>
      <c r="J41" s="12">
        <v>15.8</v>
      </c>
      <c r="K41" s="11"/>
      <c r="L41" s="11"/>
    </row>
    <row r="42" spans="1:12" x14ac:dyDescent="0.2">
      <c r="A42">
        <v>1</v>
      </c>
      <c r="B42" s="17">
        <v>38447</v>
      </c>
      <c r="C42" s="11">
        <v>0.18240279886107844</v>
      </c>
      <c r="D42" s="11"/>
      <c r="E42" s="11">
        <v>2.7011234119782213</v>
      </c>
      <c r="F42" s="11">
        <v>0.23532859863377675</v>
      </c>
      <c r="G42" s="11">
        <v>0.21836948044043192</v>
      </c>
      <c r="H42" s="11">
        <v>0.52453900761791261</v>
      </c>
      <c r="I42" s="11">
        <v>0.25507272467709041</v>
      </c>
      <c r="J42" s="12">
        <v>14.5</v>
      </c>
      <c r="K42" s="11"/>
      <c r="L42" s="11"/>
    </row>
    <row r="43" spans="1:12" x14ac:dyDescent="0.2">
      <c r="A43">
        <v>2</v>
      </c>
      <c r="B43" s="17">
        <v>38447</v>
      </c>
      <c r="C43" s="11">
        <v>5.3999999999999999E-2</v>
      </c>
      <c r="D43" s="11">
        <v>31.513257689569219</v>
      </c>
      <c r="E43" s="11">
        <v>4.84016333938294</v>
      </c>
      <c r="F43" s="11">
        <v>1.1444537631176033</v>
      </c>
      <c r="G43" s="11">
        <v>0.29934598172342869</v>
      </c>
      <c r="H43" s="11">
        <v>0.46858770318332887</v>
      </c>
      <c r="I43" s="11">
        <v>0.28403233650577842</v>
      </c>
      <c r="J43" s="12">
        <v>14.1</v>
      </c>
      <c r="K43" s="11"/>
      <c r="L43" s="11"/>
    </row>
    <row r="44" spans="1:12" x14ac:dyDescent="0.2">
      <c r="A44">
        <v>3</v>
      </c>
      <c r="B44" s="17">
        <v>38447</v>
      </c>
      <c r="C44" s="11" t="s">
        <v>74</v>
      </c>
      <c r="D44" s="11"/>
      <c r="E44" s="11">
        <v>4.6059618874773145</v>
      </c>
      <c r="F44" s="11">
        <v>2.4446856519421054</v>
      </c>
      <c r="G44" s="11">
        <v>0.49892798428942214</v>
      </c>
      <c r="H44" s="11">
        <v>0.27469409431416214</v>
      </c>
      <c r="I44" s="11">
        <v>0.30268256016315431</v>
      </c>
      <c r="J44" s="12">
        <v>13.7</v>
      </c>
      <c r="K44" s="11"/>
      <c r="L44" s="11"/>
    </row>
    <row r="45" spans="1:12" x14ac:dyDescent="0.2">
      <c r="A45">
        <v>4</v>
      </c>
      <c r="B45" s="17">
        <v>38447</v>
      </c>
      <c r="C45" s="11" t="s">
        <v>74</v>
      </c>
      <c r="D45" s="11"/>
      <c r="E45" s="11">
        <v>4.8479700544464608</v>
      </c>
      <c r="F45" s="11">
        <v>2.1750866507780069</v>
      </c>
      <c r="G45" s="11">
        <v>0.42565948557241901</v>
      </c>
      <c r="H45" s="11">
        <v>6.7192789879578857E-2</v>
      </c>
      <c r="I45" s="11">
        <v>0.33699217199184228</v>
      </c>
      <c r="J45" s="12">
        <v>13.8</v>
      </c>
      <c r="K45" s="11"/>
      <c r="L45" s="11"/>
    </row>
    <row r="46" spans="1:12" x14ac:dyDescent="0.2">
      <c r="A46">
        <v>5</v>
      </c>
      <c r="B46" s="17">
        <v>38447</v>
      </c>
      <c r="C46" s="11" t="s">
        <v>74</v>
      </c>
      <c r="D46" s="11">
        <v>6.0293222620349267</v>
      </c>
      <c r="E46" s="11">
        <v>2.7791905626134308</v>
      </c>
      <c r="F46" s="11">
        <v>1.6802617724479911</v>
      </c>
      <c r="G46" s="11">
        <v>0.3582669868554158</v>
      </c>
      <c r="H46" s="11">
        <v>3.0417485444995729E-2</v>
      </c>
      <c r="I46" s="11">
        <v>0.32871578382053029</v>
      </c>
      <c r="J46" s="12">
        <v>14.1</v>
      </c>
      <c r="K46" s="11"/>
      <c r="L46" s="11"/>
    </row>
    <row r="47" spans="1:12" x14ac:dyDescent="0.2">
      <c r="A47">
        <v>6</v>
      </c>
      <c r="B47" s="17">
        <v>38447</v>
      </c>
      <c r="C47" s="11">
        <v>8.4000000000000005E-2</v>
      </c>
      <c r="D47" s="11"/>
      <c r="E47" s="11">
        <v>6.1438847549909248</v>
      </c>
      <c r="F47" s="11">
        <v>1.238529326611651</v>
      </c>
      <c r="G47" s="11">
        <v>0.43343598942140926</v>
      </c>
      <c r="H47" s="11">
        <v>0.64354961416930256</v>
      </c>
      <c r="I47" s="11">
        <v>0.33928026988443244</v>
      </c>
      <c r="J47" s="12">
        <v>14.3</v>
      </c>
      <c r="K47" s="11"/>
      <c r="L47" s="11"/>
    </row>
    <row r="48" spans="1:12" x14ac:dyDescent="0.2">
      <c r="A48">
        <v>7</v>
      </c>
      <c r="B48" s="17">
        <v>38447</v>
      </c>
      <c r="C48" s="11" t="s">
        <v>74</v>
      </c>
      <c r="D48" s="11"/>
      <c r="E48" s="11">
        <v>3.8409038112522689</v>
      </c>
      <c r="F48" s="11">
        <v>0.11261924354054043</v>
      </c>
      <c r="G48" s="11">
        <v>0.34672049070440603</v>
      </c>
      <c r="H48" s="11">
        <v>0.16390830973471898</v>
      </c>
      <c r="I48" s="11">
        <v>0.29226988171312046</v>
      </c>
      <c r="J48" s="12">
        <v>14.6</v>
      </c>
      <c r="K48" s="11"/>
      <c r="L48" s="11"/>
    </row>
    <row r="49" spans="1:12" x14ac:dyDescent="0.2">
      <c r="A49">
        <v>8</v>
      </c>
      <c r="B49" s="17">
        <v>38447</v>
      </c>
      <c r="C49" s="11" t="s">
        <v>74</v>
      </c>
      <c r="D49" s="11">
        <v>16.762371111472987</v>
      </c>
      <c r="E49" s="11">
        <v>5.0587513611615256</v>
      </c>
      <c r="F49" s="11">
        <v>0.72501805130946684</v>
      </c>
      <c r="G49" s="11">
        <v>0.25186899198740287</v>
      </c>
      <c r="H49" s="11">
        <v>0.23487100530013605</v>
      </c>
      <c r="I49" s="11">
        <v>0.28891549354180829</v>
      </c>
      <c r="J49" s="12">
        <v>15.1</v>
      </c>
      <c r="K49" s="11"/>
      <c r="L49" s="11"/>
    </row>
    <row r="50" spans="1:12" x14ac:dyDescent="0.2">
      <c r="A50">
        <v>9</v>
      </c>
      <c r="B50" s="17">
        <v>38447</v>
      </c>
      <c r="C50" s="11" t="s">
        <v>74</v>
      </c>
      <c r="D50" s="11"/>
      <c r="E50" s="11">
        <v>5.4490871143375657</v>
      </c>
      <c r="F50" s="11">
        <v>0.59325655494993257</v>
      </c>
      <c r="G50" s="11">
        <v>0.34523099455339634</v>
      </c>
      <c r="H50" s="11">
        <v>0.29496539643096953</v>
      </c>
      <c r="I50" s="11">
        <v>0.27717771719918416</v>
      </c>
      <c r="J50" s="12">
        <v>15.1</v>
      </c>
      <c r="K50" s="11"/>
      <c r="L50" s="11"/>
    </row>
    <row r="51" spans="1:12" x14ac:dyDescent="0.2">
      <c r="A51">
        <v>10</v>
      </c>
      <c r="B51" s="17">
        <v>38447</v>
      </c>
      <c r="C51" s="11">
        <v>0.03</v>
      </c>
      <c r="D51" s="11"/>
      <c r="E51" s="11">
        <v>4.2000127041742301</v>
      </c>
      <c r="F51" s="11">
        <v>2.4171769689626852</v>
      </c>
      <c r="G51" s="11">
        <v>0.54598749583639317</v>
      </c>
      <c r="H51" s="11">
        <v>2.1694710919963862</v>
      </c>
      <c r="I51" s="11">
        <v>0.55320032902787208</v>
      </c>
      <c r="J51" s="12">
        <v>15</v>
      </c>
      <c r="K51" s="11"/>
      <c r="L51" s="11"/>
    </row>
    <row r="52" spans="1:12" x14ac:dyDescent="0.2">
      <c r="A52">
        <v>11</v>
      </c>
      <c r="B52" s="17">
        <v>38447</v>
      </c>
      <c r="C52" s="11">
        <v>5.510753675625002E-2</v>
      </c>
      <c r="D52" s="11"/>
      <c r="E52" s="11">
        <v>11.881820326678765</v>
      </c>
      <c r="F52" s="11">
        <v>19.978859048621167</v>
      </c>
      <c r="G52" s="11">
        <v>1.1307555513817813</v>
      </c>
      <c r="H52" s="11">
        <v>17.5574142825641</v>
      </c>
      <c r="I52" s="11">
        <v>5.5755559999999988</v>
      </c>
      <c r="J52" s="12">
        <v>15.3</v>
      </c>
      <c r="K52" s="11"/>
      <c r="L52" s="11"/>
    </row>
    <row r="53" spans="1:12" x14ac:dyDescent="0.2">
      <c r="A53">
        <v>12</v>
      </c>
      <c r="B53" s="17">
        <v>38447</v>
      </c>
      <c r="C53" s="11">
        <v>5.0168320480697234E-2</v>
      </c>
      <c r="D53" s="11"/>
      <c r="E53" s="11">
        <v>5.9643303085299451</v>
      </c>
      <c r="F53" s="11">
        <v>0.14118189465720477</v>
      </c>
      <c r="G53" s="11">
        <v>0.21598299711938992</v>
      </c>
      <c r="H53" s="11">
        <v>0.13486778756180254</v>
      </c>
      <c r="I53" s="11">
        <v>0.25859194085656018</v>
      </c>
      <c r="J53" s="12">
        <v>14.3</v>
      </c>
      <c r="K53" s="11"/>
      <c r="L53" s="11"/>
    </row>
    <row r="54" spans="1:12" x14ac:dyDescent="0.2">
      <c r="A54">
        <v>13</v>
      </c>
      <c r="B54" s="17">
        <v>38447</v>
      </c>
      <c r="C54" s="11" t="s">
        <v>74</v>
      </c>
      <c r="D54" s="11"/>
      <c r="E54" s="11">
        <v>4.3327268602540832</v>
      </c>
      <c r="F54" s="11">
        <v>0.57000626948116007</v>
      </c>
      <c r="G54" s="11">
        <v>0.33323249840238661</v>
      </c>
      <c r="H54" s="11">
        <v>0.2609384831272194</v>
      </c>
      <c r="I54" s="11">
        <v>0.26978955268524818</v>
      </c>
      <c r="J54" s="12">
        <v>14.5</v>
      </c>
      <c r="K54" s="11"/>
      <c r="L54" s="11"/>
    </row>
    <row r="55" spans="1:12" x14ac:dyDescent="0.2">
      <c r="A55">
        <v>14</v>
      </c>
      <c r="B55" s="17">
        <v>38447</v>
      </c>
      <c r="C55" s="11">
        <v>0.12571635568018602</v>
      </c>
      <c r="D55" s="11"/>
      <c r="E55" s="11">
        <v>12.553197822141563</v>
      </c>
      <c r="F55" s="11">
        <v>0.46403552693927985</v>
      </c>
      <c r="G55" s="11">
        <v>0.37664850096838015</v>
      </c>
      <c r="H55" s="11">
        <v>0.17595387425805251</v>
      </c>
      <c r="I55" s="11">
        <v>0.24489077634262416</v>
      </c>
      <c r="J55" s="12">
        <v>14.5</v>
      </c>
      <c r="K55" s="11"/>
      <c r="L55" s="11"/>
    </row>
    <row r="56" spans="1:12" x14ac:dyDescent="0.2">
      <c r="A56">
        <v>15</v>
      </c>
      <c r="B56" s="17">
        <v>38447</v>
      </c>
      <c r="C56" s="11">
        <v>0.73772264446268443</v>
      </c>
      <c r="D56" s="11"/>
      <c r="E56" s="11">
        <v>7.2914718693284932</v>
      </c>
      <c r="F56" s="11">
        <v>6.7376128458745521E-2</v>
      </c>
      <c r="G56" s="11">
        <v>0.31547100225137703</v>
      </c>
      <c r="H56" s="11">
        <v>0.10083656982346917</v>
      </c>
      <c r="I56" s="11">
        <v>0.3592363881713122</v>
      </c>
      <c r="J56" s="12">
        <v>13.7</v>
      </c>
      <c r="K56" s="11"/>
      <c r="L56" s="11"/>
    </row>
    <row r="57" spans="1:12" x14ac:dyDescent="0.2">
      <c r="A57">
        <v>16</v>
      </c>
      <c r="B57" s="17">
        <v>38447</v>
      </c>
      <c r="C57" s="11">
        <v>0.24948329745824993</v>
      </c>
      <c r="D57" s="11">
        <v>94.53977306870766</v>
      </c>
      <c r="E57" s="11">
        <v>12.264349364791286</v>
      </c>
      <c r="F57" s="11">
        <v>1.553923490798943</v>
      </c>
      <c r="G57" s="11">
        <v>0.38096650353437367</v>
      </c>
      <c r="H57" s="11">
        <v>0.2206522653888861</v>
      </c>
      <c r="I57" s="11">
        <v>0.34314899999999998</v>
      </c>
      <c r="J57" s="12">
        <v>13.8</v>
      </c>
      <c r="K57" s="11"/>
      <c r="L57" s="11"/>
    </row>
    <row r="58" spans="1:12" x14ac:dyDescent="0.2">
      <c r="A58">
        <v>17</v>
      </c>
      <c r="B58" s="17">
        <v>38447</v>
      </c>
      <c r="C58" s="11" t="s">
        <v>74</v>
      </c>
      <c r="D58" s="11"/>
      <c r="E58" s="11">
        <v>4.7308693284936476</v>
      </c>
      <c r="F58" s="11">
        <v>5.67763751400296</v>
      </c>
      <c r="G58" s="11">
        <v>1.025768506100367</v>
      </c>
      <c r="H58" s="11">
        <v>6.6743348801770948</v>
      </c>
      <c r="I58" s="11">
        <v>0.5830430000000002</v>
      </c>
      <c r="J58" s="12">
        <v>14.1</v>
      </c>
      <c r="K58" s="11"/>
      <c r="L58" s="11"/>
    </row>
    <row r="59" spans="1:12" x14ac:dyDescent="0.2">
      <c r="A59">
        <v>18</v>
      </c>
      <c r="B59" s="17">
        <v>38447</v>
      </c>
      <c r="C59" s="11">
        <v>0.13146508323724079</v>
      </c>
      <c r="D59" s="11"/>
      <c r="E59" s="11">
        <v>9.3212177858439205</v>
      </c>
      <c r="F59" s="11">
        <v>1.0535463792391249</v>
      </c>
      <c r="G59" s="11">
        <v>0.42162600738336403</v>
      </c>
      <c r="H59" s="11">
        <v>0.36438118757119969</v>
      </c>
      <c r="I59" s="11">
        <v>0.39536499999999997</v>
      </c>
      <c r="J59" s="12">
        <v>14.5</v>
      </c>
      <c r="K59" s="11"/>
      <c r="L59" s="11"/>
    </row>
    <row r="60" spans="1:12" x14ac:dyDescent="0.2">
      <c r="A60">
        <v>19</v>
      </c>
      <c r="B60" s="17">
        <v>38447</v>
      </c>
      <c r="C60" s="11">
        <v>0.06</v>
      </c>
      <c r="D60" s="11"/>
      <c r="E60" s="11">
        <v>13.115281306715065</v>
      </c>
      <c r="F60" s="11">
        <v>1.5327447248491577</v>
      </c>
      <c r="G60" s="11">
        <v>0.54170050866636077</v>
      </c>
      <c r="H60" s="11">
        <v>1.1996154949653042</v>
      </c>
      <c r="I60" s="11">
        <v>0.45763900000000002</v>
      </c>
      <c r="J60" s="12">
        <v>13.9</v>
      </c>
      <c r="K60" s="11"/>
      <c r="L60" s="11"/>
    </row>
    <row r="61" spans="1:12" x14ac:dyDescent="0.2">
      <c r="A61">
        <v>20</v>
      </c>
      <c r="B61" s="17">
        <v>38447</v>
      </c>
      <c r="C61" s="11" t="s">
        <v>74</v>
      </c>
      <c r="D61" s="11"/>
      <c r="E61" s="11">
        <v>4.254659709618875</v>
      </c>
      <c r="F61" s="11">
        <v>9.0469945435847752</v>
      </c>
      <c r="G61" s="11">
        <v>1.2485840099493575</v>
      </c>
      <c r="H61" s="11">
        <v>8.5836738023594101</v>
      </c>
      <c r="I61" s="11">
        <v>0.595669</v>
      </c>
      <c r="J61" s="12">
        <v>14.1</v>
      </c>
      <c r="K61" s="11"/>
      <c r="L61" s="11"/>
    </row>
    <row r="62" spans="1:12" x14ac:dyDescent="0.2">
      <c r="A62">
        <v>1</v>
      </c>
      <c r="B62" s="17">
        <v>38454</v>
      </c>
      <c r="C62" s="11">
        <v>1.6710069814900277E-2</v>
      </c>
      <c r="D62" s="11"/>
      <c r="E62" s="11">
        <v>9.8198970456580135</v>
      </c>
      <c r="F62" s="11">
        <v>12.967686191400668</v>
      </c>
      <c r="G62" s="11">
        <v>1.113830928230835</v>
      </c>
      <c r="H62" s="11">
        <v>12.551139716788443</v>
      </c>
      <c r="I62" s="11">
        <v>0.52986400000000011</v>
      </c>
      <c r="J62" s="12">
        <v>13</v>
      </c>
      <c r="K62" s="11"/>
      <c r="L62" s="11"/>
    </row>
    <row r="63" spans="1:12" x14ac:dyDescent="0.2">
      <c r="A63">
        <v>2</v>
      </c>
      <c r="B63" s="17">
        <v>38454</v>
      </c>
      <c r="C63" s="11">
        <v>1.0547943363788273E-2</v>
      </c>
      <c r="D63" s="11"/>
      <c r="E63" s="11">
        <v>13.339656222023276</v>
      </c>
      <c r="F63" s="11">
        <v>20.609938869272018</v>
      </c>
      <c r="G63" s="11">
        <v>1.6314394295138317</v>
      </c>
      <c r="H63" s="11">
        <v>17.155575024182546</v>
      </c>
      <c r="I63" s="11">
        <v>0.57683699999999993</v>
      </c>
      <c r="J63" s="12">
        <v>13.7</v>
      </c>
      <c r="K63" s="11"/>
      <c r="L63" s="11"/>
    </row>
    <row r="64" spans="1:12" x14ac:dyDescent="0.2">
      <c r="A64">
        <v>3</v>
      </c>
      <c r="B64" s="17">
        <v>38454</v>
      </c>
      <c r="C64" s="11" t="s">
        <v>74</v>
      </c>
      <c r="D64" s="11"/>
      <c r="E64" s="11">
        <v>1.8099418084153984</v>
      </c>
      <c r="F64" s="11">
        <v>76.028341199644089</v>
      </c>
      <c r="G64" s="11">
        <v>3.9977964320798249</v>
      </c>
      <c r="H64" s="11">
        <v>47.890784638970757</v>
      </c>
      <c r="I64" s="11">
        <v>0.57908400000000015</v>
      </c>
      <c r="J64" s="12">
        <v>13.8</v>
      </c>
      <c r="K64" s="11"/>
      <c r="L64" s="11"/>
    </row>
    <row r="65" spans="1:12" x14ac:dyDescent="0.2">
      <c r="A65">
        <v>4</v>
      </c>
      <c r="B65" s="17">
        <v>38454</v>
      </c>
      <c r="C65" s="11" t="s">
        <v>74</v>
      </c>
      <c r="D65" s="11"/>
      <c r="E65" s="11">
        <v>5.8149194270367062</v>
      </c>
      <c r="F65" s="11">
        <v>10.734020238423506</v>
      </c>
      <c r="G65" s="11">
        <v>1.152411933362822</v>
      </c>
      <c r="H65" s="11">
        <v>11.991248946364864</v>
      </c>
      <c r="I65" s="11">
        <v>0.62316800000000006</v>
      </c>
      <c r="J65" s="12">
        <v>14.3</v>
      </c>
      <c r="K65" s="11"/>
      <c r="L65" s="11"/>
    </row>
    <row r="66" spans="1:12" x14ac:dyDescent="0.2">
      <c r="A66">
        <v>5</v>
      </c>
      <c r="B66" s="17">
        <v>38454</v>
      </c>
      <c r="C66" s="11" t="s">
        <v>74</v>
      </c>
      <c r="D66" s="11">
        <v>23.634943267176908</v>
      </c>
      <c r="E66" s="11">
        <v>5.5838630259623994</v>
      </c>
      <c r="F66" s="11">
        <v>11.542602092334686</v>
      </c>
      <c r="G66" s="11">
        <v>1.2608474346458189</v>
      </c>
      <c r="H66" s="11">
        <v>11.421184253758966</v>
      </c>
      <c r="I66" s="11">
        <v>0.60380100000000003</v>
      </c>
      <c r="J66" s="12">
        <v>14.1</v>
      </c>
      <c r="K66" s="11"/>
      <c r="L66" s="11"/>
    </row>
    <row r="67" spans="1:12" x14ac:dyDescent="0.2">
      <c r="A67">
        <v>6</v>
      </c>
      <c r="B67" s="17">
        <v>38454</v>
      </c>
      <c r="C67" s="11">
        <v>3.9053140637618049E-2</v>
      </c>
      <c r="D67" s="11"/>
      <c r="E67" s="11">
        <v>21.349611459265887</v>
      </c>
      <c r="F67" s="11">
        <v>1.5878220901077196</v>
      </c>
      <c r="G67" s="11">
        <v>0.46320443721181231</v>
      </c>
      <c r="H67" s="11">
        <v>1.9980868685471744</v>
      </c>
      <c r="I67" s="11">
        <v>0.22309500000000015</v>
      </c>
      <c r="J67" s="12">
        <v>13.4</v>
      </c>
      <c r="K67" s="11"/>
      <c r="L67" s="11"/>
    </row>
    <row r="68" spans="1:12" x14ac:dyDescent="0.2">
      <c r="A68">
        <v>7</v>
      </c>
      <c r="B68" s="17">
        <v>38454</v>
      </c>
      <c r="C68" s="11">
        <v>0.12187954002437831</v>
      </c>
      <c r="D68" s="11"/>
      <c r="E68" s="11">
        <v>19.246998209489707</v>
      </c>
      <c r="F68" s="11">
        <v>2.2604902319044546</v>
      </c>
      <c r="G68" s="11">
        <v>0.48169193849480907</v>
      </c>
      <c r="H68" s="11">
        <v>2.6860921759412801</v>
      </c>
      <c r="I68" s="11">
        <v>0.31821800000000011</v>
      </c>
      <c r="J68" s="12">
        <v>12.7</v>
      </c>
      <c r="K68" s="11"/>
      <c r="L68" s="11"/>
    </row>
    <row r="69" spans="1:12" x14ac:dyDescent="0.2">
      <c r="A69">
        <v>8</v>
      </c>
      <c r="B69" s="17">
        <v>38454</v>
      </c>
      <c r="C69" s="11">
        <v>1.8109435231592998E-2</v>
      </c>
      <c r="D69" s="11">
        <v>47.26988653435383</v>
      </c>
      <c r="E69" s="11">
        <v>8.1254834377797689</v>
      </c>
      <c r="F69" s="11">
        <v>6.6399277634906948</v>
      </c>
      <c r="G69" s="11">
        <v>0.72504943977780589</v>
      </c>
      <c r="H69" s="11">
        <v>9.3727694833353858</v>
      </c>
      <c r="I69" s="11">
        <v>0.5421689999999999</v>
      </c>
      <c r="J69" s="12">
        <v>14.1</v>
      </c>
      <c r="K69" s="11"/>
      <c r="L69" s="11"/>
    </row>
    <row r="70" spans="1:12" x14ac:dyDescent="0.2">
      <c r="A70">
        <v>9</v>
      </c>
      <c r="B70" s="17">
        <v>38454</v>
      </c>
      <c r="C70" s="11">
        <v>2.612399891118938E-2</v>
      </c>
      <c r="D70" s="11"/>
      <c r="E70" s="11">
        <v>5.399017905102955</v>
      </c>
      <c r="F70" s="11">
        <v>9.6307944156938259</v>
      </c>
      <c r="G70" s="11">
        <v>0.93355844234379937</v>
      </c>
      <c r="H70" s="11">
        <v>11.925799098123594</v>
      </c>
      <c r="I70" s="11">
        <v>0.64071599999999984</v>
      </c>
      <c r="J70" s="12">
        <v>14.3</v>
      </c>
      <c r="K70" s="11"/>
      <c r="L70" s="11"/>
    </row>
    <row r="71" spans="1:12" x14ac:dyDescent="0.2">
      <c r="A71">
        <v>10</v>
      </c>
      <c r="B71" s="17">
        <v>38454</v>
      </c>
      <c r="C71" s="11">
        <v>0.14963668970807381</v>
      </c>
      <c r="D71" s="11"/>
      <c r="E71" s="11">
        <v>5.2449803043867504</v>
      </c>
      <c r="F71" s="11">
        <v>13.141012863642155</v>
      </c>
      <c r="G71" s="11">
        <v>1.1606439436267961</v>
      </c>
      <c r="H71" s="11">
        <v>15.303747405517699</v>
      </c>
      <c r="I71" s="11">
        <v>0.95957599999999987</v>
      </c>
      <c r="J71" s="12">
        <v>15.1</v>
      </c>
      <c r="K71" s="11"/>
      <c r="L71" s="11"/>
    </row>
    <row r="72" spans="1:12" x14ac:dyDescent="0.2">
      <c r="A72">
        <v>11</v>
      </c>
      <c r="B72" s="17">
        <v>38454</v>
      </c>
      <c r="C72" s="11">
        <v>0.1371956078331073</v>
      </c>
      <c r="D72" s="11"/>
      <c r="E72" s="11">
        <v>2.5262166517457478</v>
      </c>
      <c r="F72" s="11">
        <v>24.620447440944091</v>
      </c>
      <c r="G72" s="11">
        <v>1.1736510526647783</v>
      </c>
      <c r="H72" s="11">
        <v>14.569513052987675</v>
      </c>
      <c r="I72" s="11">
        <v>3.4873440000000002</v>
      </c>
      <c r="J72" s="12">
        <v>15</v>
      </c>
      <c r="K72" s="11"/>
      <c r="L72" s="11"/>
    </row>
    <row r="73" spans="1:12" x14ac:dyDescent="0.2">
      <c r="A73">
        <v>12</v>
      </c>
      <c r="B73" s="17">
        <v>38454</v>
      </c>
      <c r="C73" s="11">
        <v>6.456583163352185E-2</v>
      </c>
      <c r="D73" s="11"/>
      <c r="E73" s="11">
        <v>5.9227457475380483</v>
      </c>
      <c r="F73" s="11">
        <v>12.44726486723269</v>
      </c>
      <c r="G73" s="11">
        <v>1.3786894449097928</v>
      </c>
      <c r="H73" s="11">
        <v>14.123690712911804</v>
      </c>
      <c r="I73" s="11">
        <v>0.42618099999999987</v>
      </c>
      <c r="J73" s="12">
        <v>13.6</v>
      </c>
      <c r="K73" s="11"/>
      <c r="L73" s="11"/>
    </row>
    <row r="74" spans="1:12" x14ac:dyDescent="0.2">
      <c r="A74">
        <v>13</v>
      </c>
      <c r="B74" s="17">
        <v>38454</v>
      </c>
      <c r="C74" s="11">
        <v>0.12667487561829685</v>
      </c>
      <c r="D74" s="11">
        <v>56.27367444565931</v>
      </c>
      <c r="E74" s="11">
        <v>9.111324082363474</v>
      </c>
      <c r="F74" s="11">
        <v>11.463775348635965</v>
      </c>
      <c r="G74" s="11">
        <v>1.1307229461927897</v>
      </c>
      <c r="H74" s="11">
        <v>14.032286020305907</v>
      </c>
      <c r="I74" s="11">
        <v>0.32977399999999979</v>
      </c>
      <c r="J74" s="12">
        <v>13.8</v>
      </c>
      <c r="K74" s="11"/>
      <c r="L74" s="11"/>
    </row>
    <row r="75" spans="1:12" x14ac:dyDescent="0.2">
      <c r="A75">
        <v>14</v>
      </c>
      <c r="B75" s="17">
        <v>38454</v>
      </c>
      <c r="C75" s="11">
        <v>2.8470872800578806</v>
      </c>
      <c r="D75" s="11"/>
      <c r="E75" s="11">
        <v>9.1806410026857677</v>
      </c>
      <c r="F75" s="11">
        <v>14.656312033838741</v>
      </c>
      <c r="G75" s="11">
        <v>1.359910948758783</v>
      </c>
      <c r="H75" s="11">
        <v>15.531803635094116</v>
      </c>
      <c r="I75" s="11">
        <v>0.42575299999999994</v>
      </c>
      <c r="J75" s="12">
        <v>11.7</v>
      </c>
      <c r="K75" s="11"/>
      <c r="L75" s="11"/>
    </row>
    <row r="76" spans="1:12" x14ac:dyDescent="0.2">
      <c r="A76">
        <v>15</v>
      </c>
      <c r="B76" s="17">
        <v>38454</v>
      </c>
      <c r="C76" s="11">
        <v>2.9105576218153417</v>
      </c>
      <c r="D76" s="11"/>
      <c r="E76" s="11">
        <v>13.262637421665175</v>
      </c>
      <c r="F76" s="11">
        <v>1.8030030611458518</v>
      </c>
      <c r="G76" s="11">
        <v>0.43213645004178003</v>
      </c>
      <c r="H76" s="11">
        <v>0.56801094248822159</v>
      </c>
      <c r="I76" s="11">
        <v>0.15001400000000012</v>
      </c>
      <c r="J76" s="12">
        <v>14</v>
      </c>
      <c r="K76" s="11"/>
      <c r="L76" s="11"/>
    </row>
    <row r="77" spans="1:12" x14ac:dyDescent="0.2">
      <c r="A77">
        <v>16</v>
      </c>
      <c r="B77" s="17">
        <v>38454</v>
      </c>
      <c r="C77" s="11">
        <v>0.10812088268282709</v>
      </c>
      <c r="D77" s="11">
        <v>15.756628844784609</v>
      </c>
      <c r="E77" s="11">
        <v>10.335923008057296</v>
      </c>
      <c r="F77" s="11">
        <v>3.5764595592970601</v>
      </c>
      <c r="G77" s="11">
        <v>0.50475095132477688</v>
      </c>
      <c r="H77" s="11">
        <v>1.785924249882326</v>
      </c>
      <c r="I77" s="11">
        <v>0.4608489999999999</v>
      </c>
      <c r="J77" s="12">
        <v>13.7</v>
      </c>
      <c r="K77" s="11"/>
      <c r="L77" s="11"/>
    </row>
    <row r="78" spans="1:12" x14ac:dyDescent="0.2">
      <c r="A78">
        <v>17</v>
      </c>
      <c r="B78" s="17">
        <v>38454</v>
      </c>
      <c r="C78" s="11">
        <v>8.9880771247369443E-2</v>
      </c>
      <c r="D78" s="11"/>
      <c r="E78" s="11">
        <v>8.1870984780662468</v>
      </c>
      <c r="F78" s="11">
        <v>10.938900087687671</v>
      </c>
      <c r="G78" s="11">
        <v>0.95368716821314159</v>
      </c>
      <c r="H78" s="11">
        <v>9.2091168646705359</v>
      </c>
      <c r="I78" s="11">
        <v>0.256693</v>
      </c>
      <c r="J78" s="12">
        <v>12.9</v>
      </c>
      <c r="K78" s="11"/>
      <c r="L78" s="11"/>
    </row>
    <row r="79" spans="1:12" x14ac:dyDescent="0.2">
      <c r="A79">
        <v>18</v>
      </c>
      <c r="B79" s="17">
        <v>38454</v>
      </c>
      <c r="C79" s="11">
        <v>0.96714106300681901</v>
      </c>
      <c r="D79" s="11"/>
      <c r="E79" s="11">
        <v>21.457437779767233</v>
      </c>
      <c r="F79" s="11">
        <v>8.5878484038006242</v>
      </c>
      <c r="G79" s="11">
        <v>0.85115166949613852</v>
      </c>
      <c r="H79" s="11">
        <v>4.9648771720646394</v>
      </c>
      <c r="I79" s="11">
        <v>0.66586100000000015</v>
      </c>
      <c r="J79" s="12">
        <v>13</v>
      </c>
      <c r="K79" s="11"/>
      <c r="L79" s="11"/>
    </row>
    <row r="80" spans="1:12" x14ac:dyDescent="0.2">
      <c r="A80">
        <v>19</v>
      </c>
      <c r="B80" s="17">
        <v>38454</v>
      </c>
      <c r="C80" s="11" t="s">
        <v>74</v>
      </c>
      <c r="D80" s="11"/>
      <c r="E80" s="11">
        <v>7.409208594449419</v>
      </c>
      <c r="F80" s="11">
        <v>13.106292929583651</v>
      </c>
      <c r="G80" s="11">
        <v>1.4467301707791353</v>
      </c>
      <c r="H80" s="11">
        <v>13.008757479458746</v>
      </c>
      <c r="I80" s="11">
        <v>0.61706899999999976</v>
      </c>
      <c r="J80" s="12">
        <v>12.8</v>
      </c>
      <c r="K80" s="11"/>
      <c r="L80" s="11"/>
    </row>
    <row r="81" spans="1:12" x14ac:dyDescent="0.2">
      <c r="A81">
        <v>20</v>
      </c>
      <c r="B81" s="17">
        <v>38454</v>
      </c>
      <c r="C81" s="11" t="s">
        <v>74</v>
      </c>
      <c r="D81" s="11"/>
      <c r="E81" s="11">
        <v>6.4156660698299017</v>
      </c>
      <c r="F81" s="11">
        <v>12.555502059620174</v>
      </c>
      <c r="G81" s="11">
        <v>1.3996776720621322</v>
      </c>
      <c r="H81" s="11">
        <v>11.99600378685285</v>
      </c>
      <c r="I81" s="11">
        <v>0.61985099999999993</v>
      </c>
      <c r="J81" s="12">
        <v>13</v>
      </c>
      <c r="K81" s="11"/>
      <c r="L81" s="11"/>
    </row>
    <row r="82" spans="1:12" x14ac:dyDescent="0.2">
      <c r="A82">
        <v>1</v>
      </c>
      <c r="B82" s="17">
        <v>38463</v>
      </c>
      <c r="C82" s="11" t="s">
        <v>74</v>
      </c>
      <c r="D82" s="11"/>
      <c r="E82" s="11">
        <v>0.27548490393412628</v>
      </c>
      <c r="F82" s="11">
        <v>0.24745328097988084</v>
      </c>
      <c r="G82" s="11">
        <v>0.37504951123235436</v>
      </c>
      <c r="H82" s="11">
        <v>0.41480510975351359</v>
      </c>
      <c r="I82" s="11">
        <v>0.24160600000000002</v>
      </c>
      <c r="J82" s="12">
        <v>15.3</v>
      </c>
      <c r="K82" s="11"/>
      <c r="L82" s="11"/>
    </row>
    <row r="83" spans="1:12" x14ac:dyDescent="0.2">
      <c r="A83">
        <v>2</v>
      </c>
      <c r="B83" s="17">
        <v>38463</v>
      </c>
      <c r="C83" s="11" t="s">
        <v>74</v>
      </c>
      <c r="D83" s="11">
        <v>17.589852008456667</v>
      </c>
      <c r="E83" s="11">
        <v>1.4089085086916744</v>
      </c>
      <c r="F83" s="11">
        <v>2.8210945589284617</v>
      </c>
      <c r="G83" s="11">
        <v>0.50665001251535113</v>
      </c>
      <c r="H83" s="11">
        <v>1.9620444171476183</v>
      </c>
      <c r="I83" s="11">
        <v>0.31083499999999997</v>
      </c>
      <c r="J83" s="12">
        <v>15.9</v>
      </c>
      <c r="K83" s="11"/>
      <c r="L83" s="11"/>
    </row>
    <row r="84" spans="1:12" x14ac:dyDescent="0.2">
      <c r="A84">
        <v>3</v>
      </c>
      <c r="B84" s="17">
        <v>38463</v>
      </c>
      <c r="C84" s="11">
        <v>0.10131982571272834</v>
      </c>
      <c r="D84" s="11"/>
      <c r="E84" s="11">
        <v>1.0704556267154623</v>
      </c>
      <c r="F84" s="11">
        <v>2.0558695590703917</v>
      </c>
      <c r="G84" s="11">
        <v>0.48396101508134465</v>
      </c>
      <c r="H84" s="11">
        <v>1.1000100319358275</v>
      </c>
      <c r="I84" s="11">
        <v>0.31650600000000007</v>
      </c>
      <c r="J84" s="12">
        <v>16</v>
      </c>
      <c r="K84" s="11"/>
      <c r="L84" s="11"/>
    </row>
    <row r="85" spans="1:12" x14ac:dyDescent="0.2">
      <c r="A85">
        <v>4</v>
      </c>
      <c r="B85" s="17">
        <v>38463</v>
      </c>
      <c r="C85" s="11">
        <v>4.7488155825297779E-2</v>
      </c>
      <c r="D85" s="11"/>
      <c r="E85" s="11">
        <v>2.1172982616651419</v>
      </c>
      <c r="F85" s="11">
        <v>1.2164120408572177</v>
      </c>
      <c r="G85" s="11">
        <v>0.43374451636434141</v>
      </c>
      <c r="H85" s="11">
        <v>0.15798833932993178</v>
      </c>
      <c r="I85" s="11">
        <v>0.36465600000000015</v>
      </c>
      <c r="J85" s="12">
        <v>16.2</v>
      </c>
      <c r="K85" s="11"/>
      <c r="L85" s="11"/>
    </row>
    <row r="86" spans="1:12" x14ac:dyDescent="0.2">
      <c r="A86">
        <v>5</v>
      </c>
      <c r="B86" s="17">
        <v>38463</v>
      </c>
      <c r="C86" s="11" t="s">
        <v>74</v>
      </c>
      <c r="D86" s="11">
        <v>27.011363733916472</v>
      </c>
      <c r="E86" s="11">
        <v>1.2908435498627631</v>
      </c>
      <c r="F86" s="11">
        <v>0.58714915764774234</v>
      </c>
      <c r="G86" s="11">
        <v>0.36153244629208092</v>
      </c>
      <c r="H86" s="11">
        <v>0.41825664672403656</v>
      </c>
      <c r="I86" s="11">
        <v>0.36893600000000004</v>
      </c>
      <c r="J86" s="12">
        <v>15.9</v>
      </c>
      <c r="K86" s="11"/>
      <c r="L86" s="11"/>
    </row>
    <row r="87" spans="1:12" x14ac:dyDescent="0.2">
      <c r="A87">
        <v>6</v>
      </c>
      <c r="B87" s="17">
        <v>38463</v>
      </c>
      <c r="C87" s="11" t="s">
        <v>74</v>
      </c>
      <c r="D87" s="11"/>
      <c r="E87" s="11">
        <v>0.48013083257090577</v>
      </c>
      <c r="F87" s="11">
        <v>0.19118222165949184</v>
      </c>
      <c r="G87" s="11">
        <v>0.38709444885807442</v>
      </c>
      <c r="H87" s="11">
        <v>0.34933926151224598</v>
      </c>
      <c r="I87" s="11">
        <v>0.25573000000000001</v>
      </c>
      <c r="J87" s="12">
        <v>15.7</v>
      </c>
      <c r="K87" s="11"/>
      <c r="L87" s="11"/>
    </row>
    <row r="88" spans="1:12" x14ac:dyDescent="0.2">
      <c r="A88">
        <v>7</v>
      </c>
      <c r="B88" s="17">
        <v>38463</v>
      </c>
      <c r="C88" s="11" t="s">
        <v>74</v>
      </c>
      <c r="D88" s="11"/>
      <c r="E88" s="11">
        <v>1.1334236047575483</v>
      </c>
      <c r="F88" s="11">
        <v>1.9065365500095854E-2</v>
      </c>
      <c r="G88" s="11">
        <v>0.24760795014107123</v>
      </c>
      <c r="H88" s="11">
        <v>0.42895423557301748</v>
      </c>
      <c r="I88" s="11">
        <v>0.21792333333333333</v>
      </c>
      <c r="J88" s="12">
        <v>16</v>
      </c>
      <c r="K88" s="11"/>
      <c r="L88" s="11"/>
    </row>
    <row r="89" spans="1:12" x14ac:dyDescent="0.2">
      <c r="A89">
        <v>8</v>
      </c>
      <c r="B89" s="17">
        <v>38463</v>
      </c>
      <c r="C89" s="11">
        <v>9.5849707141901844E-2</v>
      </c>
      <c r="D89" s="11"/>
      <c r="E89" s="11">
        <v>1.1334236047575481</v>
      </c>
      <c r="F89" s="11">
        <v>0.81755527020790897</v>
      </c>
      <c r="G89" s="11">
        <v>0.33649445142406792</v>
      </c>
      <c r="H89" s="11">
        <v>0.23890620963378828</v>
      </c>
      <c r="I89" s="11">
        <v>0.28379966666666667</v>
      </c>
      <c r="J89" s="12">
        <v>15.9</v>
      </c>
      <c r="K89" s="11"/>
      <c r="L89" s="11"/>
    </row>
    <row r="90" spans="1:12" x14ac:dyDescent="0.2">
      <c r="A90">
        <v>9</v>
      </c>
      <c r="B90" s="17">
        <v>38463</v>
      </c>
      <c r="C90" s="11">
        <v>0.16673053531185356</v>
      </c>
      <c r="D90" s="11"/>
      <c r="E90" s="11">
        <v>1.904781335773102</v>
      </c>
      <c r="F90" s="11">
        <v>0.72321650766059098</v>
      </c>
      <c r="G90" s="11">
        <v>0.33974376345277596</v>
      </c>
      <c r="H90" s="11">
        <v>0.23071715775533108</v>
      </c>
      <c r="I90" s="11">
        <v>0.29132533333333333</v>
      </c>
      <c r="J90" s="12">
        <v>16.7</v>
      </c>
      <c r="K90" s="11"/>
      <c r="L90" s="11"/>
    </row>
    <row r="91" spans="1:12" x14ac:dyDescent="0.2">
      <c r="A91">
        <v>10</v>
      </c>
      <c r="B91" s="17">
        <v>38463</v>
      </c>
      <c r="C91" s="11">
        <v>4.2026502312287307E-2</v>
      </c>
      <c r="D91" s="11"/>
      <c r="E91" s="11">
        <v>2.5344611161939619</v>
      </c>
      <c r="F91" s="11">
        <v>2.0187311690067311</v>
      </c>
      <c r="G91" s="11">
        <v>0.35484126473577271</v>
      </c>
      <c r="H91" s="11">
        <v>0.46596713181610272</v>
      </c>
      <c r="I91" s="11">
        <v>0.3171836666666667</v>
      </c>
      <c r="J91" s="12">
        <v>16.7</v>
      </c>
      <c r="K91" s="11"/>
      <c r="L91" s="11"/>
    </row>
    <row r="92" spans="1:12" x14ac:dyDescent="0.2">
      <c r="A92">
        <v>11</v>
      </c>
      <c r="B92" s="17">
        <v>38463</v>
      </c>
      <c r="C92" s="11" t="s">
        <v>74</v>
      </c>
      <c r="D92" s="11"/>
      <c r="E92" s="11">
        <v>4.0535635864592861</v>
      </c>
      <c r="F92" s="11">
        <v>16.245068741835468</v>
      </c>
      <c r="G92" s="11">
        <v>0.67254192566484139</v>
      </c>
      <c r="H92" s="11">
        <v>2.6018261020002336</v>
      </c>
      <c r="I92" s="11">
        <v>0.92266099999999984</v>
      </c>
      <c r="J92" s="12">
        <v>16.899999999999999</v>
      </c>
      <c r="K92" s="11"/>
      <c r="L92" s="11"/>
    </row>
    <row r="93" spans="1:12" x14ac:dyDescent="0.2">
      <c r="A93">
        <v>12</v>
      </c>
      <c r="B93" s="17">
        <v>38463</v>
      </c>
      <c r="C93" s="11">
        <v>4.8135842361599422E-2</v>
      </c>
      <c r="D93" s="11"/>
      <c r="E93" s="11">
        <v>1.8260713632204939</v>
      </c>
      <c r="F93" s="11">
        <v>6.681350744240417</v>
      </c>
      <c r="G93" s="11">
        <v>0.44884642438184463</v>
      </c>
      <c r="H93" s="11">
        <v>1.3805624612727956</v>
      </c>
      <c r="I93" s="11">
        <v>0.3012763333333332</v>
      </c>
      <c r="J93" s="12">
        <v>16.899999999999999</v>
      </c>
      <c r="K93" s="11"/>
      <c r="L93" s="11"/>
    </row>
    <row r="94" spans="1:12" x14ac:dyDescent="0.2">
      <c r="A94">
        <v>13</v>
      </c>
      <c r="B94" s="17">
        <v>38463</v>
      </c>
      <c r="C94" s="11" t="s">
        <v>74</v>
      </c>
      <c r="D94" s="11"/>
      <c r="E94" s="11">
        <v>0.76348673376029264</v>
      </c>
      <c r="F94" s="11">
        <v>0.28666639795005611</v>
      </c>
      <c r="G94" s="11">
        <v>0.30097145912204853</v>
      </c>
      <c r="H94" s="11">
        <v>0.54299005399841627</v>
      </c>
      <c r="I94" s="11">
        <v>0.31140566666666658</v>
      </c>
      <c r="J94" s="12">
        <v>15.8</v>
      </c>
      <c r="K94" s="11"/>
      <c r="L94" s="11"/>
    </row>
    <row r="95" spans="1:12" x14ac:dyDescent="0.2">
      <c r="A95">
        <v>14</v>
      </c>
      <c r="B95" s="17">
        <v>38463</v>
      </c>
      <c r="C95" s="11" t="s">
        <v>74</v>
      </c>
      <c r="D95" s="11"/>
      <c r="E95" s="11">
        <v>0.39354986276303761</v>
      </c>
      <c r="F95" s="11">
        <v>4.2887686738971142E-2</v>
      </c>
      <c r="G95" s="11">
        <v>0.30415946168804203</v>
      </c>
      <c r="H95" s="11">
        <v>0.46684800211995892</v>
      </c>
      <c r="I95" s="11">
        <v>0.29314433333333328</v>
      </c>
      <c r="J95" s="12">
        <v>16.5</v>
      </c>
      <c r="K95" s="11"/>
      <c r="L95" s="11"/>
    </row>
    <row r="96" spans="1:12" x14ac:dyDescent="0.2">
      <c r="A96">
        <v>15</v>
      </c>
      <c r="B96" s="17">
        <v>38463</v>
      </c>
      <c r="C96" s="11" t="s">
        <v>74</v>
      </c>
      <c r="D96" s="11"/>
      <c r="E96" s="11">
        <v>0.82645471180237884</v>
      </c>
      <c r="F96" s="11">
        <v>1.1389846444754519</v>
      </c>
      <c r="G96" s="11">
        <v>0.34897596297103889</v>
      </c>
      <c r="H96" s="11">
        <v>0.32766897618072988</v>
      </c>
      <c r="I96" s="11">
        <v>0.31761166666666674</v>
      </c>
      <c r="J96" s="12">
        <v>15.7</v>
      </c>
      <c r="K96" s="11"/>
      <c r="L96" s="11"/>
    </row>
    <row r="97" spans="1:12" x14ac:dyDescent="0.2">
      <c r="A97">
        <v>16</v>
      </c>
      <c r="B97" s="17">
        <v>38463</v>
      </c>
      <c r="C97" s="11" t="s">
        <v>74</v>
      </c>
      <c r="D97" s="11">
        <v>18.907954613741531</v>
      </c>
      <c r="E97" s="11">
        <v>0.55096980786825256</v>
      </c>
      <c r="F97" s="11">
        <v>0.43499329014615196</v>
      </c>
      <c r="G97" s="11">
        <v>0.41401946425403563</v>
      </c>
      <c r="H97" s="11">
        <v>0.77162695024150119</v>
      </c>
      <c r="I97" s="11">
        <v>0.28526200000000007</v>
      </c>
      <c r="J97" s="12">
        <v>15.7</v>
      </c>
      <c r="K97" s="11"/>
      <c r="L97" s="11"/>
    </row>
    <row r="98" spans="1:12" x14ac:dyDescent="0.2">
      <c r="A98">
        <v>17</v>
      </c>
      <c r="B98" s="17">
        <v>38463</v>
      </c>
      <c r="C98" s="11" t="s">
        <v>74</v>
      </c>
      <c r="D98" s="11"/>
      <c r="E98" s="11">
        <v>2.865043000914913</v>
      </c>
      <c r="F98" s="11">
        <v>5.6227544078222316</v>
      </c>
      <c r="G98" s="11">
        <v>0.58010441924985756</v>
      </c>
      <c r="H98" s="11">
        <v>1.8290335650297112</v>
      </c>
      <c r="I98" s="11">
        <v>0.38905199999999995</v>
      </c>
      <c r="J98" s="12">
        <v>15.9</v>
      </c>
      <c r="K98" s="11"/>
      <c r="L98" s="11"/>
    </row>
    <row r="99" spans="1:12" x14ac:dyDescent="0.2">
      <c r="A99">
        <v>18</v>
      </c>
      <c r="B99" s="17">
        <v>38463</v>
      </c>
      <c r="C99" s="11" t="s">
        <v>74</v>
      </c>
      <c r="D99" s="11"/>
      <c r="E99" s="11">
        <v>0.41716285452881985</v>
      </c>
      <c r="F99" s="11">
        <v>0.24805159234448415</v>
      </c>
      <c r="G99" s="11">
        <v>0.30637392053285445</v>
      </c>
      <c r="H99" s="11">
        <v>0.40120487242381497</v>
      </c>
      <c r="I99" s="11">
        <v>0.29606899999999997</v>
      </c>
      <c r="J99" s="12">
        <v>16.399999999999999</v>
      </c>
      <c r="K99" s="11"/>
      <c r="L99" s="11"/>
    </row>
    <row r="100" spans="1:12" x14ac:dyDescent="0.2">
      <c r="A100">
        <v>19</v>
      </c>
      <c r="B100" s="17">
        <v>38463</v>
      </c>
      <c r="C100" s="11">
        <v>5.7777098276146813E-2</v>
      </c>
      <c r="D100" s="11"/>
      <c r="E100" s="11">
        <v>1.3459405306495886</v>
      </c>
      <c r="F100" s="11">
        <v>0.13667236306876784</v>
      </c>
      <c r="G100" s="11">
        <v>0.23785142181585117</v>
      </c>
      <c r="H100" s="11">
        <v>0.30394717981791991</v>
      </c>
      <c r="I100" s="11">
        <v>0.30441499999999999</v>
      </c>
      <c r="J100" s="12">
        <v>15.7</v>
      </c>
      <c r="K100" s="11"/>
      <c r="L100" s="11"/>
    </row>
    <row r="101" spans="1:12" x14ac:dyDescent="0.2">
      <c r="A101">
        <v>20</v>
      </c>
      <c r="B101" s="17">
        <v>38463</v>
      </c>
      <c r="C101" s="11" t="s">
        <v>74</v>
      </c>
      <c r="D101" s="11"/>
      <c r="E101" s="11">
        <v>4.9980832570905775</v>
      </c>
      <c r="F101" s="11">
        <v>6.0004416178840518</v>
      </c>
      <c r="G101" s="11">
        <v>0.665963923098848</v>
      </c>
      <c r="H101" s="11">
        <v>2.0699938205453576</v>
      </c>
      <c r="I101" s="11">
        <v>0.34489666666666674</v>
      </c>
      <c r="J101" s="12">
        <v>15.9</v>
      </c>
      <c r="K101" s="11"/>
      <c r="L101" s="11"/>
    </row>
    <row r="102" spans="1:12" x14ac:dyDescent="0.2">
      <c r="A102">
        <v>1</v>
      </c>
      <c r="B102" s="17">
        <v>38485</v>
      </c>
      <c r="C102" s="11">
        <v>0.12233890020816367</v>
      </c>
      <c r="D102" s="11"/>
      <c r="E102" s="11">
        <v>1.3309394221808017</v>
      </c>
      <c r="F102" s="11">
        <v>2.1458377763819092</v>
      </c>
      <c r="G102" s="11">
        <v>0.34984672367465663</v>
      </c>
      <c r="H102" s="11">
        <v>0.58034134970022699</v>
      </c>
      <c r="I102" s="11">
        <v>0.27980300000000002</v>
      </c>
      <c r="J102" s="12">
        <v>16.2</v>
      </c>
      <c r="K102" s="11"/>
      <c r="L102" s="11"/>
    </row>
    <row r="103" spans="1:12" x14ac:dyDescent="0.2">
      <c r="A103">
        <v>2</v>
      </c>
      <c r="B103" s="17">
        <v>38485</v>
      </c>
      <c r="C103" s="11">
        <v>4.8000000000000001E-2</v>
      </c>
      <c r="D103" s="11">
        <v>607.75568401312069</v>
      </c>
      <c r="E103" s="11">
        <v>3.4636495806150984</v>
      </c>
      <c r="F103" s="11">
        <v>7.3191793567839198</v>
      </c>
      <c r="G103" s="11">
        <v>0.36262402267417349</v>
      </c>
      <c r="H103" s="11">
        <v>0.42684028835021692</v>
      </c>
      <c r="I103" s="11">
        <v>0.306508</v>
      </c>
      <c r="J103" s="12">
        <v>16.600000000000001</v>
      </c>
      <c r="K103" s="11"/>
      <c r="L103" s="11"/>
    </row>
    <row r="104" spans="1:12" x14ac:dyDescent="0.2">
      <c r="A104">
        <v>3</v>
      </c>
      <c r="B104" s="17">
        <v>38485</v>
      </c>
      <c r="C104" s="11">
        <v>0.11861632822161562</v>
      </c>
      <c r="D104" s="11"/>
      <c r="E104" s="11">
        <v>6.6386616961789375</v>
      </c>
      <c r="F104" s="11">
        <v>8.7148225175879404</v>
      </c>
      <c r="G104" s="11">
        <v>0.58731462067320717</v>
      </c>
      <c r="H104" s="11">
        <v>0.21883416565019642</v>
      </c>
      <c r="I104" s="11">
        <v>0.51666000000000001</v>
      </c>
      <c r="J104" s="12">
        <v>16.7</v>
      </c>
      <c r="K104" s="11"/>
      <c r="L104" s="11"/>
    </row>
    <row r="105" spans="1:12" x14ac:dyDescent="0.2">
      <c r="A105">
        <v>4</v>
      </c>
      <c r="B105" s="17">
        <v>38485</v>
      </c>
      <c r="C105" s="11">
        <v>3.4000000000000002E-2</v>
      </c>
      <c r="D105" s="11"/>
      <c r="E105" s="11">
        <v>3.1269058713886304</v>
      </c>
      <c r="F105" s="11">
        <v>3.5037456783919607</v>
      </c>
      <c r="G105" s="11">
        <v>0.29490121867224073</v>
      </c>
      <c r="H105" s="11">
        <v>0.24968904295017535</v>
      </c>
      <c r="I105" s="11">
        <v>0.43338399999999999</v>
      </c>
      <c r="J105" s="12">
        <v>16.399999999999999</v>
      </c>
      <c r="K105" s="11"/>
      <c r="L105" s="11"/>
    </row>
    <row r="106" spans="1:12" x14ac:dyDescent="0.2">
      <c r="A106">
        <v>5</v>
      </c>
      <c r="B106" s="17">
        <v>38485</v>
      </c>
      <c r="C106" s="11">
        <v>0.17092220018434795</v>
      </c>
      <c r="D106" s="11">
        <v>277.71058338932875</v>
      </c>
      <c r="E106" s="11">
        <v>1.5393998136067106</v>
      </c>
      <c r="F106" s="11">
        <v>0.96199683919597989</v>
      </c>
      <c r="G106" s="11">
        <v>0.25986381667127434</v>
      </c>
      <c r="H106" s="11">
        <v>0.19949092025015464</v>
      </c>
      <c r="I106" s="11">
        <v>0.51349900000000015</v>
      </c>
      <c r="J106" s="12">
        <v>16.399999999999999</v>
      </c>
      <c r="K106" s="11"/>
      <c r="L106" s="11"/>
    </row>
    <row r="107" spans="1:12" x14ac:dyDescent="0.2">
      <c r="A107">
        <v>6</v>
      </c>
      <c r="B107" s="17">
        <v>38485</v>
      </c>
      <c r="C107" s="11">
        <v>3.9E-2</v>
      </c>
      <c r="D107" s="11"/>
      <c r="E107" s="11">
        <v>5.9731919850885378</v>
      </c>
      <c r="F107" s="11">
        <v>0</v>
      </c>
      <c r="G107" s="11">
        <v>0.24319441467030792</v>
      </c>
      <c r="H107" s="11">
        <v>0.61885679755013379</v>
      </c>
      <c r="I107" s="11">
        <v>0.37114500000000006</v>
      </c>
      <c r="J107" s="12">
        <v>15.2</v>
      </c>
      <c r="K107" s="11"/>
      <c r="L107" s="11"/>
    </row>
    <row r="108" spans="1:12" x14ac:dyDescent="0.2">
      <c r="A108">
        <v>7</v>
      </c>
      <c r="B108" s="17">
        <v>38485</v>
      </c>
      <c r="C108" s="11" t="s">
        <v>74</v>
      </c>
      <c r="D108" s="11"/>
      <c r="E108" s="11">
        <v>8.8114603914259106</v>
      </c>
      <c r="F108" s="11">
        <v>0.26411401356783948</v>
      </c>
      <c r="G108" s="11">
        <v>0.32653171366982475</v>
      </c>
      <c r="H108" s="11">
        <v>0.33518273620012351</v>
      </c>
      <c r="I108" s="11">
        <v>0.47600300000000001</v>
      </c>
      <c r="J108" s="12">
        <v>15.1</v>
      </c>
      <c r="K108" s="11"/>
      <c r="L108" s="11"/>
    </row>
    <row r="109" spans="1:12" x14ac:dyDescent="0.2">
      <c r="A109">
        <v>8</v>
      </c>
      <c r="B109" s="17">
        <v>38485</v>
      </c>
      <c r="C109" s="11">
        <v>4.3999999999999997E-2</v>
      </c>
      <c r="D109" s="11">
        <v>198.53352344428606</v>
      </c>
      <c r="E109" s="11">
        <v>2.6939496738117432</v>
      </c>
      <c r="F109" s="11">
        <v>0.6981995939698491</v>
      </c>
      <c r="G109" s="11">
        <v>0.22630101266934155</v>
      </c>
      <c r="H109" s="11">
        <v>0.36840467485011369</v>
      </c>
      <c r="I109" s="11">
        <v>0.39054699999999998</v>
      </c>
      <c r="J109" s="12">
        <v>15.6</v>
      </c>
      <c r="K109" s="11"/>
      <c r="L109" s="11"/>
    </row>
    <row r="110" spans="1:12" x14ac:dyDescent="0.2">
      <c r="A110">
        <v>9</v>
      </c>
      <c r="B110" s="17">
        <v>38485</v>
      </c>
      <c r="C110" s="11">
        <v>0.12388507154793481</v>
      </c>
      <c r="D110" s="11"/>
      <c r="E110" s="11">
        <v>5.2676337371854629</v>
      </c>
      <c r="F110" s="11">
        <v>5.0242427547738693</v>
      </c>
      <c r="G110" s="11">
        <v>0.26988761066837519</v>
      </c>
      <c r="H110" s="11">
        <v>0.57975355215009272</v>
      </c>
      <c r="I110" s="11">
        <v>0.36951000000000001</v>
      </c>
      <c r="J110" s="12">
        <v>17</v>
      </c>
      <c r="K110" s="11"/>
      <c r="L110" s="11"/>
    </row>
    <row r="111" spans="1:12" x14ac:dyDescent="0.2">
      <c r="A111">
        <v>10</v>
      </c>
      <c r="B111" s="17">
        <v>38485</v>
      </c>
      <c r="C111" s="11" t="s">
        <v>74</v>
      </c>
      <c r="D111" s="11"/>
      <c r="E111" s="11">
        <v>4.1531724137931043</v>
      </c>
      <c r="F111" s="11">
        <v>11.489624335175879</v>
      </c>
      <c r="G111" s="11">
        <v>0.97191290966789212</v>
      </c>
      <c r="H111" s="11">
        <v>2.0475394908000819</v>
      </c>
      <c r="I111" s="11">
        <v>0.54794299999999996</v>
      </c>
      <c r="J111" s="12">
        <v>17.5</v>
      </c>
      <c r="K111" s="11"/>
      <c r="L111" s="11"/>
    </row>
    <row r="112" spans="1:12" x14ac:dyDescent="0.2">
      <c r="A112">
        <v>11</v>
      </c>
      <c r="B112" s="17">
        <v>38485</v>
      </c>
      <c r="C112" s="11" t="s">
        <v>74</v>
      </c>
      <c r="D112" s="11"/>
      <c r="E112" s="11">
        <v>9.8537623485554526</v>
      </c>
      <c r="F112" s="11">
        <v>27.079205915577891</v>
      </c>
      <c r="G112" s="11">
        <v>0.98525020866740876</v>
      </c>
      <c r="H112" s="11">
        <v>2.5171354294500716</v>
      </c>
      <c r="I112" s="11">
        <v>1.49221</v>
      </c>
      <c r="J112" s="12">
        <v>18.100000000000001</v>
      </c>
      <c r="K112" s="11"/>
      <c r="L112" s="11"/>
    </row>
    <row r="113" spans="1:12" x14ac:dyDescent="0.2">
      <c r="A113">
        <v>12</v>
      </c>
      <c r="B113" s="17">
        <v>38485</v>
      </c>
      <c r="C113" s="11">
        <v>5.8741176771248474E-2</v>
      </c>
      <c r="D113" s="11"/>
      <c r="E113" s="11">
        <v>5.997245107176143</v>
      </c>
      <c r="F113" s="11">
        <v>8.2126114959798997</v>
      </c>
      <c r="G113" s="11">
        <v>0.37620350766692562</v>
      </c>
      <c r="H113" s="11">
        <v>0.53339092365561724</v>
      </c>
      <c r="I113" s="11">
        <v>0.43430444444444455</v>
      </c>
      <c r="J113" s="12">
        <v>16.600000000000001</v>
      </c>
      <c r="K113" s="11"/>
      <c r="L113" s="11"/>
    </row>
    <row r="114" spans="1:12" x14ac:dyDescent="0.2">
      <c r="A114">
        <v>13</v>
      </c>
      <c r="B114" s="17">
        <v>38485</v>
      </c>
      <c r="C114" s="11" t="s">
        <v>74</v>
      </c>
      <c r="D114" s="11">
        <v>10.908435354081652</v>
      </c>
      <c r="E114" s="11">
        <v>7.8493355079217171</v>
      </c>
      <c r="F114" s="11">
        <v>6.9444010763819115</v>
      </c>
      <c r="G114" s="11">
        <v>0.46693280666644249</v>
      </c>
      <c r="H114" s="11">
        <v>0.93891041786116225</v>
      </c>
      <c r="I114" s="11">
        <v>0.41091788888888897</v>
      </c>
      <c r="J114" s="12">
        <v>15.9</v>
      </c>
      <c r="K114" s="11"/>
      <c r="L114" s="11"/>
    </row>
    <row r="115" spans="1:12" x14ac:dyDescent="0.2">
      <c r="A115">
        <v>14</v>
      </c>
      <c r="B115" s="17">
        <v>38485</v>
      </c>
      <c r="C115" s="11">
        <v>0.06</v>
      </c>
      <c r="D115" s="11"/>
      <c r="E115" s="11">
        <v>2.6378257222739987</v>
      </c>
      <c r="F115" s="11">
        <v>2.7110122371859302</v>
      </c>
      <c r="G115" s="11">
        <v>0.30847140466547607</v>
      </c>
      <c r="H115" s="11">
        <v>0.77464240627225278</v>
      </c>
      <c r="I115" s="11">
        <v>0.39008677777777778</v>
      </c>
      <c r="J115" s="12">
        <v>16.7</v>
      </c>
      <c r="K115" s="11"/>
      <c r="L115" s="11"/>
    </row>
    <row r="116" spans="1:12" x14ac:dyDescent="0.2">
      <c r="A116">
        <v>15</v>
      </c>
      <c r="B116" s="17">
        <v>38485</v>
      </c>
      <c r="C116" s="11" t="s">
        <v>74</v>
      </c>
      <c r="D116" s="11"/>
      <c r="E116" s="11">
        <v>5.8128378378378391</v>
      </c>
      <c r="F116" s="11">
        <v>2.9506258175879401</v>
      </c>
      <c r="G116" s="11">
        <v>0.44568070366499291</v>
      </c>
      <c r="H116" s="11">
        <v>4.9295900477798027E-2</v>
      </c>
      <c r="I116" s="11">
        <v>0.47537322222222222</v>
      </c>
      <c r="J116" s="12">
        <v>16.399999999999999</v>
      </c>
      <c r="K116" s="11"/>
      <c r="L116" s="11"/>
    </row>
    <row r="117" spans="1:12" x14ac:dyDescent="0.2">
      <c r="A117">
        <v>16</v>
      </c>
      <c r="B117" s="17">
        <v>38485</v>
      </c>
      <c r="C117" s="11" t="s">
        <v>74</v>
      </c>
      <c r="D117" s="11">
        <v>78.783144223923031</v>
      </c>
      <c r="E117" s="11">
        <v>3.5758974836905875</v>
      </c>
      <c r="F117" s="11">
        <v>2.8066233979899504</v>
      </c>
      <c r="G117" s="11">
        <v>0.2630180026645097</v>
      </c>
      <c r="H117" s="11">
        <v>0.60266339468334329</v>
      </c>
      <c r="I117" s="11">
        <v>0.50441566666666671</v>
      </c>
      <c r="J117" s="12">
        <v>16.2</v>
      </c>
      <c r="K117" s="11"/>
      <c r="L117" s="11"/>
    </row>
    <row r="118" spans="1:12" x14ac:dyDescent="0.2">
      <c r="A118">
        <v>17</v>
      </c>
      <c r="B118" s="17">
        <v>38485</v>
      </c>
      <c r="C118" s="11" t="s">
        <v>74</v>
      </c>
      <c r="D118" s="11"/>
      <c r="E118" s="11">
        <v>6.5424492078285184</v>
      </c>
      <c r="F118" s="11">
        <v>2.242507341708543</v>
      </c>
      <c r="G118" s="11">
        <v>0.35052719866257703</v>
      </c>
      <c r="H118" s="11">
        <v>0.48636755555555522</v>
      </c>
      <c r="I118" s="11">
        <v>0.35953044444444443</v>
      </c>
      <c r="J118" s="12">
        <v>15.7</v>
      </c>
      <c r="K118" s="11"/>
      <c r="L118" s="11"/>
    </row>
    <row r="119" spans="1:12" x14ac:dyDescent="0.2">
      <c r="A119">
        <v>18</v>
      </c>
      <c r="B119" s="17">
        <v>38485</v>
      </c>
      <c r="C119" s="11" t="s">
        <v>74</v>
      </c>
      <c r="D119" s="11"/>
      <c r="E119" s="11">
        <v>3.295277726001864</v>
      </c>
      <c r="F119" s="11">
        <v>0.91036092211055331</v>
      </c>
      <c r="G119" s="11">
        <v>0.28568849766209381</v>
      </c>
      <c r="H119" s="11">
        <v>0.69107411111111094</v>
      </c>
      <c r="I119" s="11">
        <v>0.27793788888888882</v>
      </c>
      <c r="J119" s="12">
        <v>16.3</v>
      </c>
      <c r="K119" s="11"/>
      <c r="L119" s="11"/>
    </row>
    <row r="120" spans="1:12" x14ac:dyDescent="0.2">
      <c r="A120">
        <v>19</v>
      </c>
      <c r="B120" s="17">
        <v>38485</v>
      </c>
      <c r="C120" s="11" t="s">
        <v>74</v>
      </c>
      <c r="D120" s="11"/>
      <c r="E120" s="11">
        <v>6.7509095992544275</v>
      </c>
      <c r="F120" s="11">
        <v>6.278174502512563</v>
      </c>
      <c r="G120" s="11">
        <v>0.72608179666161066</v>
      </c>
      <c r="H120" s="11">
        <v>3.2474673758566328</v>
      </c>
      <c r="I120" s="11">
        <v>0.4874843333333333</v>
      </c>
      <c r="J120" s="12">
        <v>16.3</v>
      </c>
      <c r="K120" s="11"/>
      <c r="L120" s="11"/>
    </row>
    <row r="121" spans="1:12" x14ac:dyDescent="0.2">
      <c r="A121">
        <v>20</v>
      </c>
      <c r="B121" s="17">
        <v>38485</v>
      </c>
      <c r="C121" s="11" t="s">
        <v>74</v>
      </c>
      <c r="D121" s="11"/>
      <c r="E121" s="11">
        <v>5.0431379310344839</v>
      </c>
      <c r="F121" s="11">
        <v>12.591708082914574</v>
      </c>
      <c r="G121" s="11">
        <v>0.99634709566112745</v>
      </c>
      <c r="H121" s="11">
        <v>4.8007932222222225</v>
      </c>
      <c r="I121" s="11">
        <v>0.69049077777777801</v>
      </c>
      <c r="J121" s="12">
        <v>16.100000000000001</v>
      </c>
      <c r="K121" s="11"/>
      <c r="L121" s="11"/>
    </row>
    <row r="122" spans="1:12" x14ac:dyDescent="0.2">
      <c r="A122">
        <v>1</v>
      </c>
      <c r="B122" s="17">
        <v>38497</v>
      </c>
      <c r="C122" s="11">
        <v>9.4540744568561055E-2</v>
      </c>
      <c r="D122" s="11"/>
      <c r="E122" s="11">
        <v>1.5233643988816408</v>
      </c>
      <c r="F122" s="11">
        <v>2.0191965376884426</v>
      </c>
      <c r="G122" s="11">
        <v>0.21117088965822833</v>
      </c>
      <c r="H122" s="11">
        <v>0.63542499999999991</v>
      </c>
      <c r="I122" s="11">
        <v>0.37953799999999999</v>
      </c>
      <c r="J122" s="12">
        <v>18.2</v>
      </c>
      <c r="K122" s="11"/>
      <c r="L122" s="11"/>
    </row>
    <row r="123" spans="1:12" x14ac:dyDescent="0.2">
      <c r="A123">
        <v>2</v>
      </c>
      <c r="B123" s="17">
        <v>38497</v>
      </c>
      <c r="C123" s="11" t="s">
        <v>74</v>
      </c>
      <c r="D123" s="11"/>
      <c r="E123" s="11">
        <v>2.4694538676607647</v>
      </c>
      <c r="F123" s="11">
        <v>2.9175502160804028</v>
      </c>
      <c r="G123" s="11">
        <v>0.47791769366016112</v>
      </c>
      <c r="H123" s="11">
        <v>0.41577833333333275</v>
      </c>
      <c r="I123" s="11">
        <v>0.38070066666666674</v>
      </c>
      <c r="J123" s="12">
        <v>18.3</v>
      </c>
      <c r="K123" s="11"/>
      <c r="L123" s="11"/>
    </row>
    <row r="124" spans="1:12" x14ac:dyDescent="0.2">
      <c r="A124">
        <v>3</v>
      </c>
      <c r="B124" s="17">
        <v>38497</v>
      </c>
      <c r="C124" s="11" t="s">
        <v>74</v>
      </c>
      <c r="D124" s="11"/>
      <c r="E124" s="11">
        <v>9.509000931966451</v>
      </c>
      <c r="F124" s="11">
        <v>4.8220173768844212</v>
      </c>
      <c r="G124" s="11">
        <v>0.36795229165919463</v>
      </c>
      <c r="H124" s="11">
        <v>1.2397623750129927E-2</v>
      </c>
      <c r="I124" s="11">
        <v>0.4076115555555555</v>
      </c>
      <c r="J124" s="12">
        <v>18.899999999999999</v>
      </c>
      <c r="K124" s="11"/>
      <c r="L124" s="11"/>
    </row>
    <row r="125" spans="1:12" x14ac:dyDescent="0.2">
      <c r="A125">
        <v>4</v>
      </c>
      <c r="B125" s="17">
        <v>38497</v>
      </c>
      <c r="C125" s="11" t="s">
        <v>74</v>
      </c>
      <c r="D125" s="11"/>
      <c r="E125" s="11">
        <v>3.2551891891891902</v>
      </c>
      <c r="F125" s="11">
        <v>4.6244421180904531</v>
      </c>
      <c r="G125" s="11">
        <v>0.21577218865774511</v>
      </c>
      <c r="H125" s="11">
        <v>0.3024649999999996</v>
      </c>
      <c r="I125" s="11">
        <v>0.42292000000000002</v>
      </c>
      <c r="J125" s="12">
        <v>18.600000000000001</v>
      </c>
      <c r="K125" s="11"/>
      <c r="L125" s="11"/>
    </row>
    <row r="126" spans="1:12" x14ac:dyDescent="0.2">
      <c r="A126">
        <v>5</v>
      </c>
      <c r="B126" s="17">
        <v>38497</v>
      </c>
      <c r="C126" s="11" t="s">
        <v>74</v>
      </c>
      <c r="D126" s="11">
        <v>18.907954613741531</v>
      </c>
      <c r="E126" s="11">
        <v>2.6779142590866734</v>
      </c>
      <c r="F126" s="11">
        <v>3.0019196984924621</v>
      </c>
      <c r="G126" s="11">
        <v>0.22014948765726192</v>
      </c>
      <c r="H126" s="11">
        <v>0.16527199999999953</v>
      </c>
      <c r="I126" s="11">
        <v>0.40231900000000015</v>
      </c>
      <c r="J126" s="12">
        <v>18.7</v>
      </c>
      <c r="K126" s="11"/>
      <c r="L126" s="11"/>
    </row>
    <row r="127" spans="1:12" x14ac:dyDescent="0.2">
      <c r="A127">
        <v>6</v>
      </c>
      <c r="B127" s="17">
        <v>38497</v>
      </c>
      <c r="C127" s="11" t="s">
        <v>74</v>
      </c>
      <c r="D127" s="11"/>
      <c r="E127" s="11">
        <v>2.6298080149114638</v>
      </c>
      <c r="F127" s="11">
        <v>2.8897388592964823</v>
      </c>
      <c r="G127" s="11">
        <v>0.23533039807536157</v>
      </c>
      <c r="H127" s="11">
        <v>0.203233</v>
      </c>
      <c r="I127" s="11">
        <v>0.44123199999999985</v>
      </c>
      <c r="J127" s="12">
        <v>18.8</v>
      </c>
      <c r="K127" s="11"/>
      <c r="L127" s="11"/>
    </row>
    <row r="128" spans="1:12" x14ac:dyDescent="0.2">
      <c r="A128">
        <v>7</v>
      </c>
      <c r="B128" s="17">
        <v>38497</v>
      </c>
      <c r="C128" s="11" t="s">
        <v>74</v>
      </c>
      <c r="D128" s="11"/>
      <c r="E128" s="11">
        <v>1.924249767008388</v>
      </c>
      <c r="F128" s="11">
        <v>1.8985844396984928</v>
      </c>
      <c r="G128" s="11">
        <v>0.22581969707487837</v>
      </c>
      <c r="H128" s="11">
        <v>1.6960000000000863E-3</v>
      </c>
      <c r="I128" s="11">
        <v>0.44046899999999994</v>
      </c>
      <c r="J128" s="12">
        <v>18.600000000000001</v>
      </c>
      <c r="K128" s="11"/>
      <c r="L128" s="11"/>
    </row>
    <row r="129" spans="1:12" x14ac:dyDescent="0.2">
      <c r="A129">
        <v>8</v>
      </c>
      <c r="B129" s="17">
        <v>38497</v>
      </c>
      <c r="C129" s="11" t="s">
        <v>74</v>
      </c>
      <c r="D129" s="11"/>
      <c r="E129" s="11">
        <v>4.8426952469711093</v>
      </c>
      <c r="F129" s="11">
        <v>5.7212780201005042</v>
      </c>
      <c r="G129" s="11">
        <v>0.24587699607439523</v>
      </c>
      <c r="H129" s="11">
        <v>5.2757999999999555E-2</v>
      </c>
      <c r="I129" s="11">
        <v>0.34923600000000005</v>
      </c>
      <c r="J129" s="12">
        <v>20</v>
      </c>
      <c r="K129" s="11"/>
      <c r="L129" s="11"/>
    </row>
    <row r="130" spans="1:12" x14ac:dyDescent="0.2">
      <c r="A130">
        <v>9</v>
      </c>
      <c r="B130" s="17">
        <v>38497</v>
      </c>
      <c r="C130" s="11" t="s">
        <v>74</v>
      </c>
      <c r="D130" s="11"/>
      <c r="E130" s="11">
        <v>11.224790307548929</v>
      </c>
      <c r="F130" s="11">
        <v>5.8360616140703527</v>
      </c>
      <c r="G130" s="11">
        <v>0.35923959407342881</v>
      </c>
      <c r="H130" s="11">
        <v>0.10037300000000005</v>
      </c>
      <c r="I130" s="11">
        <v>0.3929450000000001</v>
      </c>
      <c r="J130" s="12">
        <v>19.899999999999999</v>
      </c>
      <c r="K130" s="11"/>
      <c r="L130" s="11"/>
    </row>
    <row r="131" spans="1:12" x14ac:dyDescent="0.2">
      <c r="A131">
        <v>10</v>
      </c>
      <c r="B131" s="17">
        <v>38497</v>
      </c>
      <c r="C131" s="11" t="s">
        <v>74</v>
      </c>
      <c r="D131" s="11"/>
      <c r="E131" s="11">
        <v>8.2903094128611379</v>
      </c>
      <c r="F131" s="11">
        <v>10.425987194472365</v>
      </c>
      <c r="G131" s="11">
        <v>0.47248089307294572</v>
      </c>
      <c r="H131" s="11">
        <v>0.47787099999999982</v>
      </c>
      <c r="I131" s="11">
        <v>0.4321850000000001</v>
      </c>
      <c r="J131" s="12">
        <v>20.6</v>
      </c>
      <c r="K131" s="11"/>
      <c r="L131" s="11"/>
    </row>
    <row r="132" spans="1:12" x14ac:dyDescent="0.2">
      <c r="A132">
        <v>11</v>
      </c>
      <c r="B132" s="17">
        <v>38497</v>
      </c>
      <c r="C132" s="11" t="s">
        <v>74</v>
      </c>
      <c r="D132" s="11"/>
      <c r="E132" s="11">
        <v>10.006098788443616</v>
      </c>
      <c r="F132" s="11">
        <v>16.462464774874373</v>
      </c>
      <c r="G132" s="11">
        <v>0.61193019207246246</v>
      </c>
      <c r="H132" s="11">
        <v>0.23938599999999988</v>
      </c>
      <c r="I132" s="11">
        <v>0.50565099999999996</v>
      </c>
      <c r="J132" s="12">
        <v>20.399999999999999</v>
      </c>
      <c r="K132" s="11"/>
      <c r="L132" s="11"/>
    </row>
    <row r="133" spans="1:12" x14ac:dyDescent="0.2">
      <c r="A133">
        <v>12</v>
      </c>
      <c r="B133" s="17">
        <v>38497</v>
      </c>
      <c r="C133" s="11" t="s">
        <v>74</v>
      </c>
      <c r="D133" s="11"/>
      <c r="E133" s="11">
        <v>8.9637968313140739</v>
      </c>
      <c r="F133" s="11">
        <v>9.3254623552763825</v>
      </c>
      <c r="G133" s="11">
        <v>0.49982749107197932</v>
      </c>
      <c r="H133" s="11">
        <v>0.84015400000000007</v>
      </c>
      <c r="I133" s="11">
        <v>0.35283300000000012</v>
      </c>
      <c r="J133" s="12">
        <v>18.7</v>
      </c>
      <c r="K133" s="11"/>
      <c r="L133" s="11"/>
    </row>
    <row r="134" spans="1:12" x14ac:dyDescent="0.2">
      <c r="A134">
        <v>13</v>
      </c>
      <c r="B134" s="17">
        <v>38497</v>
      </c>
      <c r="C134" s="11" t="s">
        <v>74</v>
      </c>
      <c r="D134" s="11">
        <v>10.504419229856406</v>
      </c>
      <c r="E134" s="11">
        <v>2.5015246971109049</v>
      </c>
      <c r="F134" s="11">
        <v>5.2067719356783915</v>
      </c>
      <c r="G134" s="11">
        <v>0.31705279007149612</v>
      </c>
      <c r="H134" s="11">
        <v>0.36005999999999944</v>
      </c>
      <c r="I134" s="11">
        <v>0.30116700000000002</v>
      </c>
      <c r="J134" s="12">
        <v>19.600000000000001</v>
      </c>
      <c r="K134" s="11"/>
      <c r="L134" s="11"/>
    </row>
    <row r="135" spans="1:12" x14ac:dyDescent="0.2">
      <c r="A135">
        <v>14</v>
      </c>
      <c r="B135" s="17">
        <v>38497</v>
      </c>
      <c r="C135" s="11" t="s">
        <v>74</v>
      </c>
      <c r="D135" s="11"/>
      <c r="E135" s="11">
        <v>2.4854892823858346</v>
      </c>
      <c r="F135" s="11">
        <v>3.1392150964824133</v>
      </c>
      <c r="G135" s="11">
        <v>0.13070338807052967</v>
      </c>
      <c r="H135" s="11">
        <v>0.55033299999999941</v>
      </c>
      <c r="I135" s="11">
        <v>0.26290800000000009</v>
      </c>
      <c r="J135" s="12">
        <v>19</v>
      </c>
      <c r="K135" s="11"/>
      <c r="L135" s="11"/>
    </row>
    <row r="136" spans="1:12" x14ac:dyDescent="0.2">
      <c r="A136">
        <v>15</v>
      </c>
      <c r="B136" s="17">
        <v>38497</v>
      </c>
      <c r="C136" s="11"/>
      <c r="D136" s="11"/>
      <c r="E136" s="11">
        <v>2.7260205032618829</v>
      </c>
      <c r="F136" s="11">
        <v>2.2093326768844226</v>
      </c>
      <c r="G136" s="11">
        <v>0.19612068707004648</v>
      </c>
      <c r="H136" s="11">
        <v>0.30883299999999947</v>
      </c>
      <c r="I136" s="11">
        <v>0.38967500000000022</v>
      </c>
      <c r="J136" s="12">
        <v>18.399999999999999</v>
      </c>
      <c r="K136" s="11"/>
      <c r="L136" s="11"/>
    </row>
    <row r="137" spans="1:12" x14ac:dyDescent="0.2">
      <c r="A137">
        <v>16</v>
      </c>
      <c r="B137" s="17">
        <v>38497</v>
      </c>
      <c r="C137" s="11" t="s">
        <v>74</v>
      </c>
      <c r="D137" s="11">
        <v>85.085795761836891</v>
      </c>
      <c r="E137" s="11">
        <v>1.2026561043802424</v>
      </c>
      <c r="F137" s="11">
        <v>1.8202422572864316</v>
      </c>
      <c r="G137" s="11">
        <v>0.1392339860695633</v>
      </c>
      <c r="H137" s="11">
        <v>1.2731000000000048E-2</v>
      </c>
      <c r="I137" s="11">
        <v>0.43752600000000003</v>
      </c>
      <c r="J137" s="12">
        <v>18.600000000000001</v>
      </c>
      <c r="K137" s="11"/>
      <c r="L137" s="11"/>
    </row>
    <row r="138" spans="1:12" x14ac:dyDescent="0.2">
      <c r="A138">
        <v>17</v>
      </c>
      <c r="B138" s="17">
        <v>38497</v>
      </c>
      <c r="C138" s="11"/>
      <c r="D138" s="11"/>
      <c r="E138" s="11">
        <v>2.3732413793103451</v>
      </c>
      <c r="F138" s="11">
        <v>3.0800214180904533</v>
      </c>
      <c r="G138" s="11">
        <v>0.15605258406859696</v>
      </c>
      <c r="H138" s="11">
        <v>0.34666199999999908</v>
      </c>
      <c r="I138" s="11">
        <v>0.52091100000000023</v>
      </c>
      <c r="J138" s="12">
        <v>18.7</v>
      </c>
      <c r="K138" s="11"/>
      <c r="L138" s="11"/>
    </row>
    <row r="139" spans="1:12" x14ac:dyDescent="0.2">
      <c r="A139">
        <v>18</v>
      </c>
      <c r="B139" s="17">
        <v>38497</v>
      </c>
      <c r="C139" s="11" t="s">
        <v>74</v>
      </c>
      <c r="D139" s="11"/>
      <c r="E139" s="11">
        <v>1.2347269338303821</v>
      </c>
      <c r="F139" s="11">
        <v>2.584370998492461</v>
      </c>
      <c r="G139" s="11">
        <v>8.4493883068113784E-2</v>
      </c>
      <c r="H139" s="11">
        <v>0</v>
      </c>
      <c r="I139" s="11">
        <v>0.50314400000000004</v>
      </c>
      <c r="J139" s="12">
        <v>19.2</v>
      </c>
      <c r="K139" s="11"/>
      <c r="L139" s="11"/>
    </row>
    <row r="140" spans="1:12" x14ac:dyDescent="0.2">
      <c r="A140">
        <v>19</v>
      </c>
      <c r="B140" s="17">
        <v>38497</v>
      </c>
      <c r="C140" s="11"/>
      <c r="D140" s="11"/>
      <c r="E140" s="11">
        <v>2.0364976700838775</v>
      </c>
      <c r="F140" s="11">
        <v>4.1000405788944718</v>
      </c>
      <c r="G140" s="11">
        <v>0.14543118206763056</v>
      </c>
      <c r="H140" s="11">
        <v>0.25111900000000009</v>
      </c>
      <c r="I140" s="11">
        <v>0.35577600000000004</v>
      </c>
      <c r="J140" s="12">
        <v>19.2</v>
      </c>
      <c r="K140" s="11"/>
      <c r="L140" s="11"/>
    </row>
    <row r="141" spans="1:12" x14ac:dyDescent="0.2">
      <c r="A141">
        <v>20</v>
      </c>
      <c r="B141" s="17">
        <v>38497</v>
      </c>
      <c r="C141" s="11" t="s">
        <v>74</v>
      </c>
      <c r="D141" s="11"/>
      <c r="E141" s="11">
        <v>15.458139794967384</v>
      </c>
      <c r="F141" s="11">
        <v>12.827158159296483</v>
      </c>
      <c r="G141" s="11">
        <v>0.74900848106714746</v>
      </c>
      <c r="H141" s="11">
        <v>0.12454500000000029</v>
      </c>
      <c r="I141" s="11">
        <v>0.64418999999999982</v>
      </c>
      <c r="J141" s="12">
        <v>17.899999999999999</v>
      </c>
      <c r="K141" s="11"/>
      <c r="L141" s="11"/>
    </row>
    <row r="142" spans="1:12" x14ac:dyDescent="0.2">
      <c r="A142">
        <v>1</v>
      </c>
      <c r="B142" s="17">
        <v>38510</v>
      </c>
      <c r="C142" s="11" t="s">
        <v>74</v>
      </c>
      <c r="D142" s="11"/>
      <c r="E142" s="11">
        <v>1.6531884328358208</v>
      </c>
      <c r="F142" s="11">
        <v>5.5971682507537697</v>
      </c>
      <c r="G142" s="11">
        <v>0.2240923780656979</v>
      </c>
      <c r="H142" s="11">
        <v>0.45242099999999991</v>
      </c>
      <c r="I142" s="11">
        <v>0.61803000000000019</v>
      </c>
      <c r="J142" s="12">
        <v>18.5</v>
      </c>
      <c r="K142" s="11"/>
      <c r="L142" s="11"/>
    </row>
    <row r="143" spans="1:12" x14ac:dyDescent="0.2">
      <c r="A143">
        <v>2</v>
      </c>
      <c r="B143" s="17">
        <v>38510</v>
      </c>
      <c r="C143" s="11"/>
      <c r="D143" s="11">
        <v>2.443035001174537</v>
      </c>
      <c r="E143" s="11">
        <v>1.5729365671641791</v>
      </c>
      <c r="F143" s="11">
        <v>5.3892298311557791</v>
      </c>
      <c r="G143" s="11">
        <v>0.3228856770652147</v>
      </c>
      <c r="H143" s="11">
        <v>0.90781483333333313</v>
      </c>
      <c r="I143" s="11">
        <v>0.39715966666666674</v>
      </c>
      <c r="J143" s="12">
        <v>18.5</v>
      </c>
      <c r="K143" s="11"/>
      <c r="L143" s="11"/>
    </row>
    <row r="144" spans="1:12" x14ac:dyDescent="0.2">
      <c r="A144">
        <v>3</v>
      </c>
      <c r="B144" s="17">
        <v>38510</v>
      </c>
      <c r="C144" s="11" t="s">
        <v>74</v>
      </c>
      <c r="D144" s="11"/>
      <c r="E144" s="11">
        <v>1.4766343283582088</v>
      </c>
      <c r="F144" s="11">
        <v>4.8829234115577895</v>
      </c>
      <c r="G144" s="11">
        <v>0.85187097606473161</v>
      </c>
      <c r="H144" s="11">
        <v>0.6678086666666665</v>
      </c>
      <c r="I144" s="11">
        <v>0.49020933333333361</v>
      </c>
      <c r="J144" s="12">
        <v>19.100000000000001</v>
      </c>
      <c r="K144" s="11"/>
      <c r="L144" s="11"/>
    </row>
    <row r="145" spans="1:12" x14ac:dyDescent="0.2">
      <c r="A145">
        <v>4</v>
      </c>
      <c r="B145" s="17">
        <v>38510</v>
      </c>
      <c r="C145" s="11"/>
      <c r="D145" s="11"/>
      <c r="E145" s="11">
        <v>4.1249458955223881</v>
      </c>
      <c r="F145" s="11">
        <v>7.664160830653266</v>
      </c>
      <c r="G145" s="11">
        <v>0.40354427506424834</v>
      </c>
      <c r="H145" s="11">
        <v>0.5244674999999992</v>
      </c>
      <c r="I145" s="11">
        <v>0.45191400000000009</v>
      </c>
      <c r="J145" s="12">
        <v>19.2</v>
      </c>
      <c r="K145" s="11"/>
      <c r="L145" s="11"/>
    </row>
    <row r="146" spans="1:12" x14ac:dyDescent="0.2">
      <c r="A146">
        <v>5</v>
      </c>
      <c r="B146" s="17">
        <v>38510</v>
      </c>
      <c r="C146" s="11" t="s">
        <v>74</v>
      </c>
      <c r="D146" s="11">
        <v>3.90885600187926</v>
      </c>
      <c r="E146" s="11">
        <v>2.937218283582089</v>
      </c>
      <c r="F146" s="11">
        <v>8.2526119914572877</v>
      </c>
      <c r="G146" s="11">
        <v>0.2684908730632819</v>
      </c>
      <c r="H146" s="11">
        <v>0.58427449999999947</v>
      </c>
      <c r="I146" s="11">
        <v>0.37910199999999988</v>
      </c>
      <c r="J146" s="12">
        <v>19.100000000000001</v>
      </c>
      <c r="K146" s="11"/>
      <c r="L146" s="11"/>
    </row>
    <row r="147" spans="1:12" x14ac:dyDescent="0.2">
      <c r="A147">
        <v>6</v>
      </c>
      <c r="B147" s="17">
        <v>38510</v>
      </c>
      <c r="C147" s="11"/>
      <c r="D147" s="11"/>
      <c r="E147" s="11">
        <v>1.4766343283582088</v>
      </c>
      <c r="F147" s="11">
        <v>7.5358495718592948</v>
      </c>
      <c r="G147" s="11">
        <v>0.22146017206279878</v>
      </c>
      <c r="H147" s="11">
        <v>0.22427799999999992</v>
      </c>
      <c r="I147" s="11">
        <v>0.39359899999999998</v>
      </c>
      <c r="J147" s="12">
        <v>18.100000000000001</v>
      </c>
      <c r="K147" s="11"/>
      <c r="L147" s="11"/>
    </row>
    <row r="148" spans="1:12" x14ac:dyDescent="0.2">
      <c r="A148">
        <v>7</v>
      </c>
      <c r="B148" s="17">
        <v>38510</v>
      </c>
      <c r="C148" s="11" t="s">
        <v>74</v>
      </c>
      <c r="D148" s="11"/>
      <c r="E148" s="11">
        <v>1.4766343283582091</v>
      </c>
      <c r="F148" s="11">
        <v>6.3715351522613073</v>
      </c>
      <c r="G148" s="11">
        <v>0.26010947106231558</v>
      </c>
      <c r="H148" s="11">
        <v>0.49759849999999944</v>
      </c>
      <c r="I148" s="11">
        <v>0.58282299999999998</v>
      </c>
      <c r="J148" s="12">
        <v>17.100000000000001</v>
      </c>
      <c r="K148" s="11"/>
      <c r="L148" s="11"/>
    </row>
    <row r="149" spans="1:12" x14ac:dyDescent="0.2">
      <c r="A149">
        <v>8</v>
      </c>
      <c r="B149" s="17">
        <v>38510</v>
      </c>
      <c r="C149" s="11"/>
      <c r="D149" s="11"/>
      <c r="E149" s="11">
        <v>1.3321809701492535</v>
      </c>
      <c r="F149" s="11">
        <v>9.9784447326633163</v>
      </c>
      <c r="G149" s="11">
        <v>0.20087077006183235</v>
      </c>
      <c r="H149" s="11">
        <v>0.65963900000000009</v>
      </c>
      <c r="I149" s="11">
        <v>0.33364899999999981</v>
      </c>
      <c r="J149" s="12">
        <v>18.600000000000001</v>
      </c>
      <c r="K149" s="11"/>
      <c r="L149" s="11"/>
    </row>
    <row r="150" spans="1:12" x14ac:dyDescent="0.2">
      <c r="A150">
        <v>9</v>
      </c>
      <c r="B150" s="17">
        <v>38510</v>
      </c>
      <c r="C150" s="11" t="s">
        <v>74</v>
      </c>
      <c r="D150" s="11"/>
      <c r="E150" s="11">
        <v>16.050373134328353</v>
      </c>
      <c r="F150" s="11">
        <v>12.551009124120604</v>
      </c>
      <c r="G150" s="11">
        <v>0.73265606906134928</v>
      </c>
      <c r="H150" s="11">
        <v>0.1423565</v>
      </c>
      <c r="I150" s="11">
        <v>0.48635800000000018</v>
      </c>
      <c r="J150" s="12">
        <v>19.3</v>
      </c>
      <c r="K150" s="11"/>
      <c r="L150" s="11"/>
    </row>
    <row r="151" spans="1:12" x14ac:dyDescent="0.2">
      <c r="A151">
        <v>10</v>
      </c>
      <c r="B151" s="17">
        <v>38510</v>
      </c>
      <c r="C151" s="11"/>
      <c r="D151" s="11"/>
      <c r="E151" s="11">
        <v>4.1570466417910437</v>
      </c>
      <c r="F151" s="11">
        <v>13.321828487939698</v>
      </c>
      <c r="G151" s="11">
        <v>0.36015336806086601</v>
      </c>
      <c r="H151" s="11">
        <v>0.34882899999999989</v>
      </c>
      <c r="I151" s="11">
        <v>0.38869399999999982</v>
      </c>
      <c r="J151" s="12">
        <v>18.7</v>
      </c>
      <c r="K151" s="11"/>
      <c r="L151" s="11"/>
    </row>
    <row r="152" spans="1:12" x14ac:dyDescent="0.2">
      <c r="A152">
        <v>11</v>
      </c>
      <c r="B152" s="17">
        <v>38510</v>
      </c>
      <c r="C152" s="11" t="s">
        <v>74</v>
      </c>
      <c r="D152" s="11"/>
      <c r="E152" s="11">
        <v>4.895363805970149</v>
      </c>
      <c r="F152" s="11">
        <v>20.679650068341704</v>
      </c>
      <c r="G152" s="11">
        <v>0.46342666706038277</v>
      </c>
      <c r="H152" s="11">
        <v>0.72971949999999997</v>
      </c>
      <c r="I152" s="11">
        <v>0.43480099999999983</v>
      </c>
      <c r="J152" s="12">
        <v>19.2</v>
      </c>
      <c r="K152" s="11"/>
      <c r="L152" s="11"/>
    </row>
    <row r="153" spans="1:12" x14ac:dyDescent="0.2">
      <c r="A153">
        <v>12</v>
      </c>
      <c r="B153" s="17">
        <v>38510</v>
      </c>
      <c r="C153" s="11" t="s">
        <v>74</v>
      </c>
      <c r="D153" s="11"/>
      <c r="E153" s="11">
        <v>1.621087686567164</v>
      </c>
      <c r="F153" s="11">
        <v>11.970887648743719</v>
      </c>
      <c r="G153" s="11">
        <v>0.28535596605989966</v>
      </c>
      <c r="H153" s="11">
        <v>0.34578699999999923</v>
      </c>
      <c r="I153" s="11">
        <v>0.39000200000000018</v>
      </c>
      <c r="J153" s="12">
        <v>17.8</v>
      </c>
      <c r="K153" s="11"/>
      <c r="L153" s="11"/>
    </row>
    <row r="154" spans="1:12" x14ac:dyDescent="0.2">
      <c r="A154">
        <v>13</v>
      </c>
      <c r="B154" s="17">
        <v>38510</v>
      </c>
      <c r="C154" s="11"/>
      <c r="D154" s="11">
        <v>15.63542400751704</v>
      </c>
      <c r="E154" s="11">
        <v>0.83461940298507464</v>
      </c>
      <c r="F154" s="11">
        <v>5.2254932291457283</v>
      </c>
      <c r="G154" s="11">
        <v>0.37910926505941639</v>
      </c>
      <c r="H154" s="11">
        <v>0.38517449999999981</v>
      </c>
      <c r="I154" s="11">
        <v>0.32503800000000005</v>
      </c>
      <c r="J154" s="12">
        <v>17.600000000000001</v>
      </c>
      <c r="K154" s="11"/>
      <c r="L154" s="11"/>
    </row>
    <row r="155" spans="1:12" x14ac:dyDescent="0.2">
      <c r="A155">
        <v>14</v>
      </c>
      <c r="B155" s="17">
        <v>38510</v>
      </c>
      <c r="C155" s="11"/>
      <c r="D155" s="11"/>
      <c r="E155" s="11">
        <v>0.67411567164179109</v>
      </c>
      <c r="F155" s="11">
        <v>3.6349388095477391</v>
      </c>
      <c r="G155" s="11">
        <v>0.21111856405893323</v>
      </c>
      <c r="H155" s="11">
        <v>0.32014599999999949</v>
      </c>
      <c r="I155" s="11">
        <v>0.34454900000000005</v>
      </c>
      <c r="J155" s="12">
        <v>17.8</v>
      </c>
      <c r="K155" s="11"/>
      <c r="L155" s="11"/>
    </row>
    <row r="156" spans="1:12" x14ac:dyDescent="0.2">
      <c r="A156">
        <v>15</v>
      </c>
      <c r="B156" s="17">
        <v>38510</v>
      </c>
      <c r="C156" s="11"/>
      <c r="D156" s="11"/>
      <c r="E156" s="11">
        <v>1.9741958955223877</v>
      </c>
      <c r="F156" s="11">
        <v>3.4722883899497488</v>
      </c>
      <c r="G156" s="11">
        <v>0.17719186305845006</v>
      </c>
      <c r="H156" s="11">
        <v>0.1772379999999999</v>
      </c>
      <c r="I156" s="11">
        <v>0.28111099999999978</v>
      </c>
      <c r="J156" s="12">
        <v>18.2</v>
      </c>
      <c r="K156" s="11"/>
      <c r="L156" s="11"/>
    </row>
    <row r="157" spans="1:12" x14ac:dyDescent="0.2">
      <c r="A157">
        <v>16</v>
      </c>
      <c r="B157" s="17">
        <v>38510</v>
      </c>
      <c r="C157" s="11" t="s">
        <v>74</v>
      </c>
      <c r="D157" s="11">
        <v>2.443035001174537</v>
      </c>
      <c r="E157" s="11">
        <v>2.0062966417910442</v>
      </c>
      <c r="F157" s="11">
        <v>5.2383739703517591</v>
      </c>
      <c r="G157" s="11">
        <v>0.28287005258179937</v>
      </c>
      <c r="H157" s="11">
        <v>0.29971592305991623</v>
      </c>
      <c r="I157" s="11">
        <v>0.40602499999999958</v>
      </c>
      <c r="J157" s="12">
        <v>18.2</v>
      </c>
      <c r="K157" s="11"/>
      <c r="L157" s="11"/>
    </row>
    <row r="158" spans="1:12" x14ac:dyDescent="0.2">
      <c r="A158">
        <v>17</v>
      </c>
      <c r="B158" s="17">
        <v>38510</v>
      </c>
      <c r="C158" s="11"/>
      <c r="D158" s="11"/>
      <c r="E158" s="11">
        <v>2.8088152985074624</v>
      </c>
      <c r="F158" s="11">
        <v>5.9654995507537691</v>
      </c>
      <c r="G158" s="11">
        <v>0.23511446105748376</v>
      </c>
      <c r="H158" s="11">
        <v>0.12309684611983168</v>
      </c>
      <c r="I158" s="11">
        <v>0.37659499999999996</v>
      </c>
      <c r="J158" s="12">
        <v>17.3</v>
      </c>
      <c r="K158" s="11"/>
      <c r="L158" s="11"/>
    </row>
    <row r="159" spans="1:12" x14ac:dyDescent="0.2">
      <c r="A159">
        <v>18</v>
      </c>
      <c r="B159" s="17">
        <v>38510</v>
      </c>
      <c r="C159" s="11" t="s">
        <v>74</v>
      </c>
      <c r="D159" s="11"/>
      <c r="E159" s="11">
        <v>1.3482313432835822</v>
      </c>
      <c r="F159" s="11">
        <v>4.1112091311557784</v>
      </c>
      <c r="G159" s="11">
        <v>0.20521976005700054</v>
      </c>
      <c r="H159" s="11">
        <v>0.10672576917974733</v>
      </c>
      <c r="I159" s="11">
        <v>0.41060300000000005</v>
      </c>
      <c r="J159" s="12">
        <v>17.899999999999999</v>
      </c>
      <c r="K159" s="11"/>
      <c r="L159" s="11"/>
    </row>
    <row r="160" spans="1:12" x14ac:dyDescent="0.2">
      <c r="A160">
        <v>19</v>
      </c>
      <c r="B160" s="17">
        <v>38510</v>
      </c>
      <c r="C160" s="11"/>
      <c r="D160" s="11"/>
      <c r="E160" s="11">
        <v>2.6964626865671644</v>
      </c>
      <c r="F160" s="11">
        <v>6.5006707115577882</v>
      </c>
      <c r="G160" s="11">
        <v>0.23412505905651734</v>
      </c>
      <c r="H160" s="11">
        <v>1.9433692239663014E-2</v>
      </c>
      <c r="I160" s="11">
        <v>0.45224100000000034</v>
      </c>
      <c r="J160" s="12">
        <v>17.3</v>
      </c>
      <c r="K160" s="11"/>
      <c r="L160" s="11"/>
    </row>
    <row r="161" spans="1:12" x14ac:dyDescent="0.2">
      <c r="A161">
        <v>20</v>
      </c>
      <c r="B161" s="17">
        <v>38510</v>
      </c>
      <c r="C161" s="11" t="s">
        <v>74</v>
      </c>
      <c r="D161" s="11"/>
      <c r="E161" s="11">
        <v>5.168220149253731</v>
      </c>
      <c r="F161" s="11">
        <v>17.079268291959799</v>
      </c>
      <c r="G161" s="11">
        <v>0.80040635805603411</v>
      </c>
      <c r="H161" s="11">
        <v>3.2611876152995789</v>
      </c>
      <c r="I161" s="11">
        <v>0.61029099999999992</v>
      </c>
      <c r="J161" s="12">
        <v>16.8</v>
      </c>
      <c r="K161" s="11"/>
      <c r="L161" s="11"/>
    </row>
    <row r="162" spans="1:12" x14ac:dyDescent="0.2">
      <c r="A162">
        <v>1</v>
      </c>
      <c r="B162" s="17">
        <v>38525</v>
      </c>
      <c r="C162" s="11" t="s">
        <v>74</v>
      </c>
      <c r="D162" s="11"/>
      <c r="E162" s="11">
        <v>1.1476016791044774</v>
      </c>
      <c r="F162" s="11">
        <v>5.7559397558223546</v>
      </c>
      <c r="G162" s="11">
        <v>0.38587570728177301</v>
      </c>
      <c r="H162" s="11">
        <v>0.77112895772166667</v>
      </c>
      <c r="I162" s="11">
        <v>0.23614499999999999</v>
      </c>
      <c r="J162" s="12">
        <v>17.2</v>
      </c>
      <c r="K162" s="11"/>
      <c r="L162" s="11"/>
    </row>
    <row r="163" spans="1:12" x14ac:dyDescent="0.2">
      <c r="A163">
        <v>2</v>
      </c>
      <c r="B163" s="17">
        <v>38525</v>
      </c>
      <c r="C163" s="11"/>
      <c r="D163" s="11">
        <v>94.539773068707632</v>
      </c>
      <c r="E163" s="11">
        <v>1.3803320895522386</v>
      </c>
      <c r="F163" s="11">
        <v>13.681133402011621</v>
      </c>
      <c r="G163" s="11">
        <v>0.52748728056686278</v>
      </c>
      <c r="H163" s="11">
        <v>0.21792504991191949</v>
      </c>
      <c r="I163" s="11">
        <v>0.20244000000000004</v>
      </c>
      <c r="J163" s="12">
        <v>17.600000000000001</v>
      </c>
      <c r="K163" s="11"/>
      <c r="L163" s="11"/>
    </row>
    <row r="164" spans="1:12" x14ac:dyDescent="0.2">
      <c r="A164">
        <v>3</v>
      </c>
      <c r="B164" s="17">
        <v>38525</v>
      </c>
      <c r="C164" s="11" t="s">
        <v>74</v>
      </c>
      <c r="D164" s="11"/>
      <c r="E164" s="11">
        <v>1.8511430348258706</v>
      </c>
      <c r="F164" s="11">
        <v>14.785515493632143</v>
      </c>
      <c r="G164" s="11">
        <v>0.51745501888537115</v>
      </c>
      <c r="H164" s="11">
        <v>0.35453223429242425</v>
      </c>
      <c r="I164" s="11">
        <v>0.25777500000000009</v>
      </c>
      <c r="J164" s="12">
        <v>17.5</v>
      </c>
      <c r="K164" s="11"/>
      <c r="L164" s="11"/>
    </row>
    <row r="165" spans="1:12" x14ac:dyDescent="0.2">
      <c r="A165">
        <v>4</v>
      </c>
      <c r="B165" s="17">
        <v>38525</v>
      </c>
      <c r="C165" s="11"/>
      <c r="D165" s="11"/>
      <c r="E165" s="11">
        <v>2.3995307835820894</v>
      </c>
      <c r="F165" s="11">
        <v>15.006287448438417</v>
      </c>
      <c r="G165" s="11">
        <v>0.59155423712146349</v>
      </c>
      <c r="H165" s="11">
        <v>0.47174832648267706</v>
      </c>
      <c r="I165" s="11">
        <v>0.24884999999999999</v>
      </c>
      <c r="J165" s="12">
        <v>17.8</v>
      </c>
      <c r="K165" s="11"/>
      <c r="L165" s="11"/>
    </row>
    <row r="166" spans="1:12" x14ac:dyDescent="0.2">
      <c r="A166">
        <v>5</v>
      </c>
      <c r="B166" s="17">
        <v>38525</v>
      </c>
      <c r="C166" s="11" t="s">
        <v>74</v>
      </c>
      <c r="D166" s="11"/>
      <c r="E166" s="11">
        <v>1.9260447761194028</v>
      </c>
      <c r="F166" s="11">
        <v>6.8548339601281398</v>
      </c>
      <c r="G166" s="11">
        <v>0.43972581040655317</v>
      </c>
      <c r="H166" s="11">
        <v>0.44947441867292975</v>
      </c>
      <c r="I166" s="11">
        <v>0.27205499999999999</v>
      </c>
      <c r="J166" s="12">
        <v>17.5</v>
      </c>
      <c r="K166" s="11"/>
      <c r="L166" s="11"/>
    </row>
    <row r="167" spans="1:12" x14ac:dyDescent="0.2">
      <c r="A167">
        <v>6</v>
      </c>
      <c r="B167" s="17">
        <v>38525</v>
      </c>
      <c r="C167" s="11"/>
      <c r="D167" s="11"/>
      <c r="E167" s="11">
        <v>0.97104757462686564</v>
      </c>
      <c r="F167" s="11">
        <v>4.919975700596277</v>
      </c>
      <c r="G167" s="11">
        <v>0.33363695697673251</v>
      </c>
      <c r="H167" s="11">
        <v>0.25976660305343452</v>
      </c>
      <c r="I167" s="11">
        <v>0.30082500000000001</v>
      </c>
      <c r="J167" s="12">
        <v>17.8</v>
      </c>
      <c r="K167" s="11"/>
      <c r="L167" s="11"/>
    </row>
    <row r="168" spans="1:12" x14ac:dyDescent="0.2">
      <c r="A168">
        <v>7</v>
      </c>
      <c r="B168" s="17">
        <v>38525</v>
      </c>
      <c r="C168" s="11" t="s">
        <v>74</v>
      </c>
      <c r="D168" s="11"/>
      <c r="E168" s="11">
        <v>1.508735074626866</v>
      </c>
      <c r="F168" s="11">
        <v>6.1080050870561733</v>
      </c>
      <c r="G168" s="11">
        <v>0.38020410354691198</v>
      </c>
      <c r="H168" s="11">
        <v>0.37096378743393965</v>
      </c>
      <c r="I168" s="11">
        <v>0.19677000000000003</v>
      </c>
      <c r="J168" s="12">
        <v>17.8</v>
      </c>
      <c r="K168" s="11"/>
      <c r="L168" s="11"/>
    </row>
    <row r="169" spans="1:12" x14ac:dyDescent="0.2">
      <c r="A169">
        <v>8</v>
      </c>
      <c r="B169" s="17">
        <v>38525</v>
      </c>
      <c r="C169" s="11"/>
      <c r="D169" s="11">
        <v>173.32291729263068</v>
      </c>
      <c r="E169" s="11">
        <v>2.5038582089552239</v>
      </c>
      <c r="F169" s="11">
        <v>13.31125350767538</v>
      </c>
      <c r="G169" s="11">
        <v>0.67111167683200168</v>
      </c>
      <c r="H169" s="11">
        <v>0.55602487962419211</v>
      </c>
      <c r="I169" s="11">
        <v>0.21504000000000004</v>
      </c>
      <c r="J169" s="12">
        <v>17</v>
      </c>
      <c r="K169" s="11"/>
      <c r="L169" s="11"/>
    </row>
    <row r="170" spans="1:12" x14ac:dyDescent="0.2">
      <c r="A170">
        <v>9</v>
      </c>
      <c r="B170" s="17">
        <v>38525</v>
      </c>
      <c r="C170" s="11" t="s">
        <v>74</v>
      </c>
      <c r="D170" s="11"/>
      <c r="E170" s="11">
        <v>5.8022098880597017</v>
      </c>
      <c r="F170" s="11">
        <v>18.157427088861827</v>
      </c>
      <c r="G170" s="11">
        <v>0.73179082340218105</v>
      </c>
      <c r="H170" s="11">
        <v>0.35539706400469717</v>
      </c>
      <c r="I170" s="11">
        <v>0.25473000000000001</v>
      </c>
      <c r="J170" s="12">
        <v>18</v>
      </c>
      <c r="K170" s="11"/>
      <c r="L170" s="11"/>
    </row>
    <row r="171" spans="1:12" x14ac:dyDescent="0.2">
      <c r="A171">
        <v>10</v>
      </c>
      <c r="B171" s="17">
        <v>38525</v>
      </c>
      <c r="C171" s="11"/>
      <c r="D171" s="11"/>
      <c r="E171" s="11">
        <v>4.3014999999999999</v>
      </c>
      <c r="F171" s="11">
        <v>20.844169899067381</v>
      </c>
      <c r="G171" s="11">
        <v>0.91282639668727084</v>
      </c>
      <c r="H171" s="11">
        <v>0.45658315619494966</v>
      </c>
      <c r="I171" s="11">
        <v>0.31111499999999997</v>
      </c>
      <c r="J171" s="12">
        <v>18.600000000000001</v>
      </c>
      <c r="K171" s="11"/>
      <c r="L171" s="11"/>
    </row>
    <row r="172" spans="1:12" x14ac:dyDescent="0.2">
      <c r="A172">
        <v>11</v>
      </c>
      <c r="B172" s="17">
        <v>38525</v>
      </c>
      <c r="C172" s="11" t="s">
        <v>74</v>
      </c>
      <c r="D172" s="11"/>
      <c r="E172" s="11">
        <v>5.1040186567164181</v>
      </c>
      <c r="F172" s="11">
        <v>21.225322901746594</v>
      </c>
      <c r="G172" s="11">
        <v>1.0739259699723605</v>
      </c>
      <c r="H172" s="11">
        <v>0.44812924838520224</v>
      </c>
      <c r="I172" s="11">
        <v>0.35657999999999995</v>
      </c>
      <c r="J172" s="12">
        <v>18.8</v>
      </c>
      <c r="K172" s="11"/>
      <c r="L172" s="11"/>
    </row>
    <row r="173" spans="1:12" x14ac:dyDescent="0.2">
      <c r="A173">
        <v>12</v>
      </c>
      <c r="B173" s="17">
        <v>38525</v>
      </c>
      <c r="C173" s="11" t="s">
        <v>74</v>
      </c>
      <c r="D173" s="11"/>
      <c r="E173" s="11">
        <v>3.6113339552238801</v>
      </c>
      <c r="F173" s="11">
        <v>18.021251028299226</v>
      </c>
      <c r="G173" s="11">
        <v>1.3470255432574503</v>
      </c>
      <c r="H173" s="11">
        <v>8.2213503405754551</v>
      </c>
      <c r="I173" s="11">
        <v>0.46556999999999998</v>
      </c>
      <c r="J173" s="12">
        <v>17.7</v>
      </c>
      <c r="K173" s="11"/>
      <c r="L173" s="11"/>
    </row>
    <row r="174" spans="1:12" x14ac:dyDescent="0.2">
      <c r="A174">
        <v>13</v>
      </c>
      <c r="B174" s="17">
        <v>38525</v>
      </c>
      <c r="C174" s="11"/>
      <c r="D174" s="11">
        <v>0</v>
      </c>
      <c r="E174" s="11">
        <v>1.1074757462686566</v>
      </c>
      <c r="F174" s="11">
        <v>6.0811109173181004</v>
      </c>
      <c r="G174" s="11">
        <v>0.46383711654253984</v>
      </c>
      <c r="H174" s="11">
        <v>0.56503143276570733</v>
      </c>
      <c r="I174" s="11">
        <v>0.24066000000000001</v>
      </c>
      <c r="J174" s="12">
        <v>17.3</v>
      </c>
      <c r="K174" s="11"/>
      <c r="L174" s="11"/>
    </row>
    <row r="175" spans="1:12" x14ac:dyDescent="0.2">
      <c r="A175">
        <v>14</v>
      </c>
      <c r="B175" s="17">
        <v>38525</v>
      </c>
      <c r="C175" s="11"/>
      <c r="D175" s="11"/>
      <c r="E175" s="11">
        <v>0.75436753731343265</v>
      </c>
      <c r="F175" s="11">
        <v>3.8865196851220412</v>
      </c>
      <c r="G175" s="11">
        <v>0.38462826311271925</v>
      </c>
      <c r="H175" s="11">
        <v>0.39245361714621235</v>
      </c>
      <c r="I175" s="11">
        <v>0.29189999999999999</v>
      </c>
      <c r="J175" s="12">
        <v>18.2</v>
      </c>
      <c r="K175" s="11"/>
      <c r="L175" s="11"/>
    </row>
    <row r="176" spans="1:12" x14ac:dyDescent="0.2">
      <c r="A176">
        <v>15</v>
      </c>
      <c r="B176" s="17">
        <v>38525</v>
      </c>
      <c r="C176" s="11"/>
      <c r="D176" s="11"/>
      <c r="E176" s="11">
        <v>0.74634235074626876</v>
      </c>
      <c r="F176" s="11">
        <v>3.4772348264000321</v>
      </c>
      <c r="G176" s="11">
        <v>0.37391983639780896</v>
      </c>
      <c r="H176" s="11">
        <v>0.41684970933646498</v>
      </c>
      <c r="I176" s="11">
        <v>0.24643499999999996</v>
      </c>
      <c r="J176" s="12">
        <v>18.399999999999999</v>
      </c>
      <c r="K176" s="11"/>
      <c r="L176" s="11"/>
    </row>
    <row r="177" spans="1:12" x14ac:dyDescent="0.2">
      <c r="A177">
        <v>16</v>
      </c>
      <c r="B177" s="17">
        <v>38525</v>
      </c>
      <c r="C177" s="11" t="s">
        <v>74</v>
      </c>
      <c r="D177" s="11">
        <v>0.48860700023490738</v>
      </c>
      <c r="E177" s="11">
        <v>0.7222667910447762</v>
      </c>
      <c r="F177" s="11">
        <v>3.3831244955614097</v>
      </c>
      <c r="G177" s="11">
        <v>0.30754740968289868</v>
      </c>
      <c r="H177" s="11">
        <v>1.1650801526717269E-2</v>
      </c>
      <c r="I177" s="11">
        <v>0.26008500000000001</v>
      </c>
      <c r="J177" s="12">
        <v>18.399999999999999</v>
      </c>
      <c r="K177" s="11"/>
      <c r="L177" s="11"/>
    </row>
    <row r="178" spans="1:12" x14ac:dyDescent="0.2">
      <c r="A178">
        <v>17</v>
      </c>
      <c r="B178" s="17">
        <v>38525</v>
      </c>
      <c r="C178" s="11"/>
      <c r="D178" s="11"/>
      <c r="E178" s="11">
        <v>5.2083460820895535</v>
      </c>
      <c r="F178" s="11">
        <v>11.337492500789539</v>
      </c>
      <c r="G178" s="11">
        <v>0.79864255625307812</v>
      </c>
      <c r="H178" s="11">
        <v>4.3292829859072235</v>
      </c>
      <c r="I178" s="11">
        <v>0.37159500000000001</v>
      </c>
      <c r="J178" s="12">
        <v>18.600000000000001</v>
      </c>
      <c r="K178" s="11"/>
      <c r="L178" s="11"/>
    </row>
    <row r="179" spans="1:12" x14ac:dyDescent="0.2">
      <c r="A179">
        <v>18</v>
      </c>
      <c r="B179" s="17">
        <v>38525</v>
      </c>
      <c r="C179" s="11" t="s">
        <v>74</v>
      </c>
      <c r="D179" s="11"/>
      <c r="E179" s="11">
        <v>1.1315513059701492</v>
      </c>
      <c r="F179" s="11">
        <v>5.5821636375006438</v>
      </c>
      <c r="G179" s="11">
        <v>0.40299012953816776</v>
      </c>
      <c r="H179" s="11">
        <v>0.34296907809747479</v>
      </c>
      <c r="I179" s="11">
        <v>0.23604</v>
      </c>
      <c r="J179" s="12">
        <v>17.899999999999999</v>
      </c>
      <c r="K179" s="11"/>
      <c r="L179" s="11"/>
    </row>
    <row r="180" spans="1:12" x14ac:dyDescent="0.2">
      <c r="A180">
        <v>19</v>
      </c>
      <c r="B180" s="17">
        <v>38525</v>
      </c>
      <c r="C180" s="11"/>
      <c r="D180" s="11"/>
      <c r="E180" s="11">
        <v>2.8088152985074619</v>
      </c>
      <c r="F180" s="11">
        <v>7.9290964163126656</v>
      </c>
      <c r="G180" s="11">
        <v>0.50053841292125234</v>
      </c>
      <c r="H180" s="11">
        <v>0.60161017028772745</v>
      </c>
      <c r="I180" s="11">
        <v>0.23793000000000003</v>
      </c>
      <c r="J180" s="12">
        <v>17.899999999999999</v>
      </c>
      <c r="K180" s="11"/>
      <c r="L180" s="11"/>
    </row>
    <row r="181" spans="1:12" x14ac:dyDescent="0.2">
      <c r="A181">
        <v>20</v>
      </c>
      <c r="B181" s="17">
        <v>38525</v>
      </c>
      <c r="C181" s="11" t="s">
        <v>74</v>
      </c>
      <c r="D181" s="11"/>
      <c r="E181" s="11">
        <v>3.3786035447761193</v>
      </c>
      <c r="F181" s="11">
        <v>20.851054877153288</v>
      </c>
      <c r="G181" s="11">
        <v>1.4484773944580132</v>
      </c>
      <c r="H181" s="11">
        <v>7.1947962624779809</v>
      </c>
      <c r="I181" s="11">
        <v>0.52111499999999999</v>
      </c>
      <c r="J181" s="12">
        <v>17.600000000000001</v>
      </c>
      <c r="K181" s="11"/>
      <c r="L181" s="11"/>
    </row>
    <row r="182" spans="1:12" x14ac:dyDescent="0.2">
      <c r="A182">
        <v>1</v>
      </c>
      <c r="B182" s="17">
        <v>38539</v>
      </c>
      <c r="C182" s="11" t="s">
        <v>74</v>
      </c>
      <c r="D182" s="11"/>
      <c r="E182" s="11">
        <v>4.0282649727767694</v>
      </c>
      <c r="F182" s="11">
        <v>5.4741111824613489</v>
      </c>
      <c r="G182" s="11">
        <v>0.5935129677431028</v>
      </c>
      <c r="H182" s="11">
        <v>0.56064735466823223</v>
      </c>
      <c r="I182" s="11">
        <v>0.25259499999999996</v>
      </c>
      <c r="K182" s="11"/>
      <c r="L182" s="11"/>
    </row>
    <row r="183" spans="1:12" x14ac:dyDescent="0.2">
      <c r="A183">
        <v>2</v>
      </c>
      <c r="B183" s="17">
        <v>38539</v>
      </c>
      <c r="C183" s="11"/>
      <c r="D183" s="11">
        <v>573.99147934572511</v>
      </c>
      <c r="E183" s="11">
        <v>2.7635771324863887</v>
      </c>
      <c r="F183" s="11">
        <v>2.8507875585217306</v>
      </c>
      <c r="G183" s="11">
        <v>0.48144454102819245</v>
      </c>
      <c r="H183" s="11">
        <v>0.50372344685848502</v>
      </c>
      <c r="I183" s="11">
        <v>0.29812999999999995</v>
      </c>
      <c r="K183" s="11"/>
      <c r="L183" s="11"/>
    </row>
    <row r="184" spans="1:12" x14ac:dyDescent="0.2">
      <c r="A184">
        <v>3</v>
      </c>
      <c r="B184" s="17">
        <v>38539</v>
      </c>
      <c r="C184" s="11" t="s">
        <v>74</v>
      </c>
      <c r="D184" s="11"/>
      <c r="E184" s="11">
        <v>8.5795798548094382</v>
      </c>
      <c r="F184" s="11">
        <v>8.7552431757929945</v>
      </c>
      <c r="G184" s="11">
        <v>0.74697168759837174</v>
      </c>
      <c r="H184" s="11">
        <v>0.16595063123899007</v>
      </c>
      <c r="I184" s="11">
        <v>0.20744499999999991</v>
      </c>
      <c r="K184" s="11"/>
      <c r="L184" s="11"/>
    </row>
    <row r="185" spans="1:12" x14ac:dyDescent="0.2">
      <c r="A185">
        <v>4</v>
      </c>
      <c r="B185" s="17">
        <v>38539</v>
      </c>
      <c r="C185" s="11"/>
      <c r="D185" s="11"/>
      <c r="E185" s="11">
        <v>10.703006352087115</v>
      </c>
      <c r="F185" s="11">
        <v>2.8739643305911171</v>
      </c>
      <c r="G185" s="11">
        <v>0.65338326088346155</v>
      </c>
      <c r="H185" s="11">
        <v>0.10129172342924242</v>
      </c>
      <c r="I185" s="11">
        <v>0.25455499999999998</v>
      </c>
      <c r="K185" s="11"/>
      <c r="L185" s="11"/>
    </row>
    <row r="186" spans="1:12" x14ac:dyDescent="0.2">
      <c r="A186">
        <v>5</v>
      </c>
      <c r="B186" s="17">
        <v>38539</v>
      </c>
      <c r="C186" s="11" t="s">
        <v>74</v>
      </c>
      <c r="D186" s="11">
        <v>1389.7346641100023</v>
      </c>
      <c r="E186" s="11">
        <v>7.3305054446460982</v>
      </c>
      <c r="F186" s="11">
        <v>0.11557151644203434</v>
      </c>
      <c r="G186" s="11">
        <v>0.42718683416855124</v>
      </c>
      <c r="H186" s="11">
        <v>0.17239781561949485</v>
      </c>
      <c r="I186" s="11">
        <v>0.20286000000000004</v>
      </c>
      <c r="K186" s="11"/>
      <c r="L186" s="11"/>
    </row>
    <row r="187" spans="1:12" x14ac:dyDescent="0.2">
      <c r="A187">
        <v>6</v>
      </c>
      <c r="B187" s="17">
        <v>38539</v>
      </c>
      <c r="C187" s="11"/>
      <c r="D187" s="11"/>
      <c r="E187" s="11">
        <v>9.539805807622507</v>
      </c>
      <c r="F187" s="11">
        <v>0.50223558436592475</v>
      </c>
      <c r="G187" s="11">
        <v>0.45404198073873059</v>
      </c>
      <c r="H187" s="11">
        <v>0</v>
      </c>
      <c r="I187" s="11">
        <v>0.26095999999999997</v>
      </c>
      <c r="K187" s="11"/>
      <c r="L187" s="11"/>
    </row>
    <row r="188" spans="1:12" x14ac:dyDescent="0.2">
      <c r="A188">
        <v>7</v>
      </c>
      <c r="B188" s="17">
        <v>38539</v>
      </c>
      <c r="C188" s="11" t="s">
        <v>74</v>
      </c>
      <c r="D188" s="11"/>
      <c r="E188" s="11">
        <v>6.1126578947368415</v>
      </c>
      <c r="F188" s="11">
        <v>4.5654562747341245</v>
      </c>
      <c r="G188" s="11">
        <v>0.60270955402382032</v>
      </c>
      <c r="H188" s="11">
        <v>1.4706442974582672</v>
      </c>
      <c r="I188" s="11">
        <v>0.33306000000000008</v>
      </c>
      <c r="K188" s="11"/>
      <c r="L188" s="11"/>
    </row>
    <row r="189" spans="1:12" x14ac:dyDescent="0.2">
      <c r="A189">
        <v>8</v>
      </c>
      <c r="B189" s="17">
        <v>38539</v>
      </c>
      <c r="C189" s="11"/>
      <c r="D189" s="11"/>
      <c r="E189" s="11">
        <v>5.043137931034483</v>
      </c>
      <c r="F189" s="11">
        <v>0.87776640716023402</v>
      </c>
      <c r="G189" s="11">
        <v>0.45424112730891003</v>
      </c>
      <c r="H189" s="11">
        <v>0.41946038964851973</v>
      </c>
      <c r="I189" s="11">
        <v>0.35381499999999999</v>
      </c>
      <c r="K189" s="11"/>
      <c r="L189" s="11"/>
    </row>
    <row r="190" spans="1:12" x14ac:dyDescent="0.2">
      <c r="A190">
        <v>9</v>
      </c>
      <c r="B190" s="17">
        <v>38539</v>
      </c>
      <c r="C190" s="11">
        <v>7.4406864342851028E-2</v>
      </c>
      <c r="D190" s="11"/>
      <c r="E190" s="11">
        <v>8.4000254083484585</v>
      </c>
      <c r="F190" s="11">
        <v>0.6331580539833751</v>
      </c>
      <c r="G190" s="11">
        <v>0.60452027387908935</v>
      </c>
      <c r="H190" s="11">
        <v>0.45522757402902481</v>
      </c>
      <c r="I190" s="11">
        <v>0.48446999999999985</v>
      </c>
      <c r="K190" s="11"/>
      <c r="L190" s="11"/>
    </row>
    <row r="191" spans="1:12" x14ac:dyDescent="0.2">
      <c r="A191">
        <v>10</v>
      </c>
      <c r="B191" s="17">
        <v>38539</v>
      </c>
      <c r="C191" s="11"/>
      <c r="D191" s="11"/>
      <c r="E191" s="11">
        <v>8.5717731397459165</v>
      </c>
      <c r="F191" s="11">
        <v>2.0859473805643121</v>
      </c>
      <c r="G191" s="11">
        <v>0.57062784716417914</v>
      </c>
      <c r="H191" s="11">
        <v>0.12802366621927716</v>
      </c>
      <c r="I191" s="11">
        <v>0.35500499999999985</v>
      </c>
      <c r="K191" s="11"/>
      <c r="L191" s="11"/>
    </row>
    <row r="192" spans="1:12" x14ac:dyDescent="0.2">
      <c r="A192">
        <v>11</v>
      </c>
      <c r="B192" s="17">
        <v>38539</v>
      </c>
      <c r="C192" s="11" t="s">
        <v>74</v>
      </c>
      <c r="D192" s="11"/>
      <c r="E192" s="11">
        <v>10.429771324863884</v>
      </c>
      <c r="F192" s="11">
        <v>13.418913650170548</v>
      </c>
      <c r="G192" s="11">
        <v>1.2474874204492692</v>
      </c>
      <c r="H192" s="11">
        <v>0.50645975840952939</v>
      </c>
      <c r="I192" s="11">
        <v>0.29693999999999993</v>
      </c>
      <c r="K192" s="11"/>
      <c r="L192" s="11"/>
    </row>
    <row r="193" spans="1:12" x14ac:dyDescent="0.2">
      <c r="A193">
        <v>12</v>
      </c>
      <c r="B193" s="17">
        <v>38539</v>
      </c>
      <c r="C193" s="11" t="s">
        <v>74</v>
      </c>
      <c r="D193" s="11"/>
      <c r="E193" s="11">
        <v>5.792582577132487</v>
      </c>
      <c r="F193" s="11">
        <v>7.4366234315000268</v>
      </c>
      <c r="G193" s="11">
        <v>0.86449099373435867</v>
      </c>
      <c r="H193" s="11">
        <v>3.3312758505997824</v>
      </c>
      <c r="I193" s="11">
        <v>0.61729499999999993</v>
      </c>
      <c r="K193" s="11"/>
      <c r="L193" s="11"/>
    </row>
    <row r="194" spans="1:12" x14ac:dyDescent="0.2">
      <c r="A194">
        <v>13</v>
      </c>
      <c r="B194" s="17">
        <v>38539</v>
      </c>
      <c r="C194" s="11"/>
      <c r="D194" s="11">
        <v>48.234578096279414</v>
      </c>
      <c r="E194" s="11">
        <v>1.1788139745916517</v>
      </c>
      <c r="F194" s="11">
        <v>5.5181436708593328</v>
      </c>
      <c r="G194" s="11">
        <v>0.73551056701944828</v>
      </c>
      <c r="H194" s="11">
        <v>2.8150919427900343</v>
      </c>
      <c r="I194" s="11">
        <v>0.39080999999999999</v>
      </c>
      <c r="K194" s="11"/>
      <c r="L194" s="11"/>
    </row>
    <row r="195" spans="1:12" x14ac:dyDescent="0.2">
      <c r="A195">
        <v>14</v>
      </c>
      <c r="B195" s="17">
        <v>38539</v>
      </c>
      <c r="C195" s="11"/>
      <c r="D195" s="11"/>
      <c r="E195" s="11">
        <v>0.45278947368421052</v>
      </c>
      <c r="F195" s="11">
        <v>2.9728622182662652</v>
      </c>
      <c r="G195" s="11">
        <v>0.50230171358962761</v>
      </c>
      <c r="H195" s="11">
        <v>0.74351412717053944</v>
      </c>
      <c r="I195" s="11">
        <v>0.27657000000000009</v>
      </c>
      <c r="K195" s="11"/>
      <c r="L195" s="11"/>
    </row>
    <row r="196" spans="1:12" x14ac:dyDescent="0.2">
      <c r="A196">
        <v>15</v>
      </c>
      <c r="B196" s="17">
        <v>38539</v>
      </c>
      <c r="C196" s="11"/>
      <c r="D196" s="11"/>
      <c r="E196" s="11">
        <v>0.42936932849364801</v>
      </c>
      <c r="F196" s="11">
        <v>2.4599842243709844</v>
      </c>
      <c r="G196" s="11">
        <v>0.42887328687471732</v>
      </c>
      <c r="H196" s="11">
        <v>9.7250219360791923E-2</v>
      </c>
      <c r="I196" s="11">
        <v>0.27520500000000003</v>
      </c>
      <c r="K196" s="11"/>
      <c r="L196" s="11"/>
    </row>
    <row r="197" spans="1:12" x14ac:dyDescent="0.2">
      <c r="A197">
        <v>16</v>
      </c>
      <c r="B197" s="17">
        <v>38539</v>
      </c>
      <c r="C197" s="11" t="s">
        <v>74</v>
      </c>
      <c r="D197" s="11"/>
      <c r="E197" s="11">
        <v>0.37472232304900177</v>
      </c>
      <c r="F197" s="11">
        <v>2.4708020305082989</v>
      </c>
      <c r="G197" s="11">
        <v>0.41525286015980706</v>
      </c>
      <c r="H197" s="11">
        <v>0.14382131155104461</v>
      </c>
      <c r="I197" s="11">
        <v>0.58684499999999995</v>
      </c>
      <c r="K197" s="11"/>
      <c r="L197" s="11"/>
    </row>
    <row r="198" spans="1:12" x14ac:dyDescent="0.2">
      <c r="A198">
        <v>17</v>
      </c>
      <c r="B198" s="17">
        <v>38539</v>
      </c>
      <c r="C198" s="11"/>
      <c r="D198" s="11"/>
      <c r="E198" s="11">
        <v>0.58550362976406545</v>
      </c>
      <c r="F198" s="11">
        <v>3.9251335260568445</v>
      </c>
      <c r="G198" s="11">
        <v>0.57685439651841808</v>
      </c>
      <c r="H198" s="11">
        <v>0.38958458812180236</v>
      </c>
      <c r="I198" s="11">
        <v>0.26995499999999989</v>
      </c>
      <c r="K198" s="11"/>
      <c r="L198" s="11"/>
    </row>
    <row r="199" spans="1:12" x14ac:dyDescent="0.2">
      <c r="A199">
        <v>18</v>
      </c>
      <c r="B199" s="17">
        <v>38539</v>
      </c>
      <c r="C199" s="11" t="s">
        <v>74</v>
      </c>
      <c r="D199" s="11"/>
      <c r="E199" s="11">
        <v>0.45278947368421046</v>
      </c>
      <c r="F199" s="11">
        <v>3.1916695015618886</v>
      </c>
      <c r="G199" s="11">
        <v>0.51372996980350782</v>
      </c>
      <c r="H199" s="11">
        <v>0.93653568031205459</v>
      </c>
      <c r="I199" s="11">
        <v>0.21409499999999998</v>
      </c>
      <c r="K199" s="11"/>
      <c r="L199" s="11"/>
    </row>
    <row r="200" spans="1:12" x14ac:dyDescent="0.2">
      <c r="A200">
        <v>19</v>
      </c>
      <c r="B200" s="17">
        <v>38539</v>
      </c>
      <c r="C200" s="11"/>
      <c r="D200" s="11"/>
      <c r="E200" s="11">
        <v>0.75725136116152458</v>
      </c>
      <c r="F200" s="11">
        <v>4.2015699491571938</v>
      </c>
      <c r="G200" s="11">
        <v>0.69834954308859754</v>
      </c>
      <c r="H200" s="11">
        <v>1.9462767725023071</v>
      </c>
      <c r="I200" s="11">
        <v>0.56752500000000006</v>
      </c>
      <c r="K200" s="11"/>
      <c r="L200" s="11"/>
    </row>
    <row r="201" spans="1:12" x14ac:dyDescent="0.2">
      <c r="A201">
        <v>20</v>
      </c>
      <c r="B201" s="17">
        <v>38539</v>
      </c>
      <c r="C201" s="11">
        <v>7.2979754699827995E-2</v>
      </c>
      <c r="D201" s="11"/>
      <c r="E201" s="11">
        <v>14.567330308529947</v>
      </c>
      <c r="F201" s="11">
        <v>3.5608376224423979</v>
      </c>
      <c r="G201" s="11">
        <v>0.79336911637368723</v>
      </c>
      <c r="H201" s="11">
        <v>0.58767286469255953</v>
      </c>
      <c r="I201" s="11">
        <v>0.38178000000000017</v>
      </c>
      <c r="K201" s="11"/>
      <c r="L201" s="11"/>
    </row>
    <row r="202" spans="1:12" x14ac:dyDescent="0.2">
      <c r="A202">
        <v>1</v>
      </c>
      <c r="B202" s="17">
        <v>38583</v>
      </c>
      <c r="C202" s="11" t="s">
        <v>74</v>
      </c>
      <c r="D202" s="11"/>
      <c r="E202" s="11">
        <v>2.2306962828649142</v>
      </c>
      <c r="F202" s="11">
        <v>0.37834462444771738</v>
      </c>
      <c r="G202" s="11">
        <v>0.13885360824742263</v>
      </c>
      <c r="H202" s="11">
        <v>0.41109350649350651</v>
      </c>
      <c r="I202" s="11">
        <v>0.1971999999999999</v>
      </c>
      <c r="J202" s="12">
        <v>19.7</v>
      </c>
      <c r="K202" s="11"/>
      <c r="L202" s="11"/>
    </row>
    <row r="203" spans="1:12" x14ac:dyDescent="0.2">
      <c r="A203">
        <v>2</v>
      </c>
      <c r="B203" s="17">
        <v>38583</v>
      </c>
      <c r="C203" s="11"/>
      <c r="D203" s="11">
        <v>0</v>
      </c>
      <c r="E203" s="11">
        <v>2.9170643699002721</v>
      </c>
      <c r="F203" s="11">
        <v>0.47391605301914713</v>
      </c>
      <c r="G203" s="11">
        <v>0.112001030927835</v>
      </c>
      <c r="H203" s="11">
        <v>0.81022064935064952</v>
      </c>
      <c r="I203" s="11">
        <v>0.14644999999999997</v>
      </c>
      <c r="J203" s="12">
        <v>19.600000000000001</v>
      </c>
      <c r="K203" s="11"/>
      <c r="L203" s="11"/>
    </row>
    <row r="204" spans="1:12" x14ac:dyDescent="0.2">
      <c r="A204">
        <v>3</v>
      </c>
      <c r="B204" s="17">
        <v>38583</v>
      </c>
      <c r="C204" s="11" t="s">
        <v>74</v>
      </c>
      <c r="D204" s="11"/>
      <c r="E204" s="11">
        <v>1.2791405258386219</v>
      </c>
      <c r="F204" s="11">
        <v>1.8692589101620047</v>
      </c>
      <c r="G204" s="11">
        <v>0.16809587628865977</v>
      </c>
      <c r="H204" s="11">
        <v>0.23959493506493496</v>
      </c>
      <c r="I204" s="11">
        <v>0.1493499999999999</v>
      </c>
      <c r="J204" s="12">
        <v>19.100000000000001</v>
      </c>
      <c r="K204" s="11"/>
      <c r="L204" s="11"/>
    </row>
    <row r="205" spans="1:12" x14ac:dyDescent="0.2">
      <c r="A205">
        <v>4</v>
      </c>
      <c r="B205" s="17">
        <v>38583</v>
      </c>
      <c r="C205" s="11"/>
      <c r="D205" s="11"/>
      <c r="E205" s="11">
        <v>1.0295521305530373</v>
      </c>
      <c r="F205" s="11">
        <v>1.8310303387334328</v>
      </c>
      <c r="G205" s="11">
        <v>0.27544329896907221</v>
      </c>
      <c r="H205" s="11">
        <v>1.2838420779220778</v>
      </c>
      <c r="I205" s="11">
        <v>0.67280000000000006</v>
      </c>
      <c r="J205" s="12">
        <v>19.100000000000001</v>
      </c>
      <c r="K205" s="11"/>
      <c r="L205" s="11"/>
    </row>
    <row r="206" spans="1:12" x14ac:dyDescent="0.2">
      <c r="A206">
        <v>5</v>
      </c>
      <c r="B206" s="17">
        <v>38583</v>
      </c>
      <c r="C206" s="11" t="s">
        <v>74</v>
      </c>
      <c r="D206" s="11">
        <v>3190.7173410688829</v>
      </c>
      <c r="E206" s="11">
        <v>1.294739800543971</v>
      </c>
      <c r="F206" s="11">
        <v>6.1699731958762918</v>
      </c>
      <c r="G206" s="11">
        <v>0.42303814432989689</v>
      </c>
      <c r="H206" s="11">
        <v>1.0096363636363889E-2</v>
      </c>
      <c r="I206" s="11">
        <v>0.15949999999999995</v>
      </c>
      <c r="J206" s="12">
        <v>19.2</v>
      </c>
      <c r="K206" s="11"/>
      <c r="L206" s="11"/>
    </row>
    <row r="207" spans="1:12" x14ac:dyDescent="0.2">
      <c r="A207">
        <v>6</v>
      </c>
      <c r="B207" s="17">
        <v>38583</v>
      </c>
      <c r="C207" s="11"/>
      <c r="D207" s="11"/>
      <c r="E207" s="11">
        <v>1.887512239347235</v>
      </c>
      <c r="F207" s="11">
        <v>4.8319731958762917</v>
      </c>
      <c r="G207" s="11">
        <v>0.44618041237113393</v>
      </c>
      <c r="H207" s="11">
        <v>1.2562796969696968</v>
      </c>
      <c r="I207" s="11">
        <v>0.19284999999999999</v>
      </c>
      <c r="J207" s="12">
        <v>19.5</v>
      </c>
      <c r="K207" s="11"/>
      <c r="L207" s="11"/>
    </row>
    <row r="208" spans="1:12" x14ac:dyDescent="0.2">
      <c r="A208">
        <v>7</v>
      </c>
      <c r="B208" s="17">
        <v>38583</v>
      </c>
      <c r="C208" s="11" t="s">
        <v>74</v>
      </c>
      <c r="D208" s="11"/>
      <c r="E208" s="11">
        <v>2.3554904805077062</v>
      </c>
      <c r="F208" s="11">
        <v>2.155973195876292</v>
      </c>
      <c r="G208" s="11">
        <v>0.44372783505154628</v>
      </c>
      <c r="H208" s="11">
        <v>0.59593636363636349</v>
      </c>
      <c r="I208" s="11">
        <v>0.20589999999999997</v>
      </c>
      <c r="J208" s="12">
        <v>19.600000000000001</v>
      </c>
      <c r="K208" s="11"/>
      <c r="L208" s="11"/>
    </row>
    <row r="209" spans="1:12" x14ac:dyDescent="0.2">
      <c r="A209">
        <v>8</v>
      </c>
      <c r="B209" s="17">
        <v>38583</v>
      </c>
      <c r="C209" s="11"/>
      <c r="D209" s="11">
        <v>1.95442800093963</v>
      </c>
      <c r="E209" s="11">
        <v>1.2791405258386219</v>
      </c>
      <c r="F209" s="11">
        <v>7.2403731958762911</v>
      </c>
      <c r="G209" s="11">
        <v>0.56327525773195886</v>
      </c>
      <c r="H209" s="11">
        <v>1.0427663636363638</v>
      </c>
      <c r="I209" s="11">
        <v>0.12035</v>
      </c>
      <c r="J209" s="12">
        <v>19.7</v>
      </c>
      <c r="K209" s="11"/>
      <c r="L209" s="11"/>
    </row>
    <row r="210" spans="1:12" x14ac:dyDescent="0.2">
      <c r="A210">
        <v>9</v>
      </c>
      <c r="B210" s="17">
        <v>38583</v>
      </c>
      <c r="C210" s="11" t="s">
        <v>74</v>
      </c>
      <c r="D210" s="11"/>
      <c r="E210" s="11">
        <v>4.8357751586582047</v>
      </c>
      <c r="F210" s="11">
        <v>2.6911731958762899</v>
      </c>
      <c r="G210" s="11">
        <v>2.5530701030927836</v>
      </c>
      <c r="H210" s="11">
        <v>0.7012863636363641</v>
      </c>
      <c r="I210" s="11">
        <v>0.38279999999999992</v>
      </c>
      <c r="J210" s="12">
        <v>19.7</v>
      </c>
      <c r="K210" s="11"/>
      <c r="L210" s="11"/>
    </row>
    <row r="211" spans="1:12" x14ac:dyDescent="0.2">
      <c r="A211">
        <v>10</v>
      </c>
      <c r="B211" s="17">
        <v>38583</v>
      </c>
      <c r="C211" s="11"/>
      <c r="D211" s="11"/>
      <c r="E211" s="11">
        <v>120.19241160471444</v>
      </c>
      <c r="F211" s="11">
        <v>1.6207731958762919</v>
      </c>
      <c r="G211" s="11">
        <v>0.41479999999999995</v>
      </c>
      <c r="H211" s="11">
        <v>1.2316963636363636</v>
      </c>
      <c r="I211" s="11">
        <v>0.17980000000000002</v>
      </c>
      <c r="J211" s="12">
        <v>19.7</v>
      </c>
      <c r="K211" s="11"/>
      <c r="L211" s="11"/>
    </row>
    <row r="212" spans="1:12" x14ac:dyDescent="0.2">
      <c r="A212">
        <v>11</v>
      </c>
      <c r="B212" s="17">
        <v>38583</v>
      </c>
      <c r="C212" s="11" t="s">
        <v>74</v>
      </c>
      <c r="D212" s="11"/>
      <c r="E212" s="11">
        <v>26.28477787851315</v>
      </c>
      <c r="F212" s="11">
        <v>14.733173195876292</v>
      </c>
      <c r="G212" s="11">
        <v>1.58</v>
      </c>
      <c r="H212" s="11">
        <v>1.329226363636363</v>
      </c>
      <c r="I212" s="11">
        <v>1.1774</v>
      </c>
      <c r="J212" s="12">
        <v>19.600000000000001</v>
      </c>
      <c r="K212" s="11"/>
      <c r="L212" s="11"/>
    </row>
    <row r="213" spans="1:12" x14ac:dyDescent="0.2">
      <c r="A213">
        <v>12</v>
      </c>
      <c r="B213" s="17">
        <v>38583</v>
      </c>
      <c r="C213" s="11" t="s">
        <v>74</v>
      </c>
      <c r="D213" s="11"/>
      <c r="E213" s="11">
        <v>1.2011441523118769</v>
      </c>
      <c r="F213" s="11">
        <v>20.218973195876295</v>
      </c>
      <c r="G213" s="11">
        <v>2.5213123711340204</v>
      </c>
      <c r="H213" s="11">
        <v>1.4059163636363636</v>
      </c>
      <c r="I213" s="11">
        <v>0.20880000000000004</v>
      </c>
      <c r="J213" s="12">
        <v>19.2</v>
      </c>
      <c r="K213" s="11"/>
      <c r="L213" s="11"/>
    </row>
    <row r="214" spans="1:12" x14ac:dyDescent="0.2">
      <c r="A214">
        <v>13</v>
      </c>
      <c r="B214" s="17">
        <v>38583</v>
      </c>
      <c r="C214" s="11"/>
      <c r="D214" s="11"/>
      <c r="E214" s="11">
        <v>1.0607506799637354</v>
      </c>
      <c r="F214" s="11">
        <v>0.41657319587628927</v>
      </c>
      <c r="G214" s="11">
        <v>0.25620000000000004</v>
      </c>
      <c r="H214" s="11">
        <v>1.5761963636363638</v>
      </c>
      <c r="I214" s="11">
        <v>0.17400000000000002</v>
      </c>
      <c r="J214" s="12">
        <v>18.899999999999999</v>
      </c>
      <c r="K214" s="11"/>
      <c r="L214" s="11"/>
    </row>
    <row r="215" spans="1:12" x14ac:dyDescent="0.2">
      <c r="A215">
        <v>14</v>
      </c>
      <c r="B215" s="17">
        <v>38583</v>
      </c>
      <c r="C215" s="11"/>
      <c r="D215" s="11"/>
      <c r="E215" s="11">
        <v>0.2807869446962829</v>
      </c>
      <c r="F215" s="11">
        <v>0.20751069587629076</v>
      </c>
      <c r="G215" s="11">
        <v>0.25695463917525763</v>
      </c>
      <c r="H215" s="11">
        <v>0.83871636363636359</v>
      </c>
      <c r="I215" s="11">
        <v>9.8599999999999952E-2</v>
      </c>
      <c r="J215" s="12">
        <v>20.2</v>
      </c>
      <c r="K215" s="11"/>
      <c r="L215" s="11"/>
    </row>
    <row r="216" spans="1:12" x14ac:dyDescent="0.2">
      <c r="A216">
        <v>15</v>
      </c>
      <c r="B216" s="17">
        <v>38583</v>
      </c>
      <c r="C216" s="11"/>
      <c r="D216" s="11"/>
      <c r="E216" s="11">
        <v>0.12479419764279241</v>
      </c>
      <c r="F216" s="11">
        <v>0.39984819587629111</v>
      </c>
      <c r="G216" s="11">
        <v>0.32770206185567008</v>
      </c>
      <c r="H216" s="11">
        <v>0.68003636363636388</v>
      </c>
      <c r="I216" s="11">
        <v>0.12179999999999998</v>
      </c>
      <c r="J216" s="12">
        <v>20.3</v>
      </c>
      <c r="K216" s="11"/>
      <c r="L216" s="11"/>
    </row>
    <row r="217" spans="1:12" x14ac:dyDescent="0.2">
      <c r="A217">
        <v>16</v>
      </c>
      <c r="B217" s="17">
        <v>38583</v>
      </c>
      <c r="C217" s="11" t="s">
        <v>74</v>
      </c>
      <c r="D217" s="11">
        <v>47.26988653435383</v>
      </c>
      <c r="E217" s="11">
        <v>0.46797824116047154</v>
      </c>
      <c r="F217" s="11">
        <v>0.19078569587629113</v>
      </c>
      <c r="G217" s="11">
        <v>0.23984948453608249</v>
      </c>
      <c r="H217" s="11">
        <v>0.65683636363636388</v>
      </c>
      <c r="I217" s="11">
        <v>0.14499999999999999</v>
      </c>
      <c r="J217" s="12">
        <v>20</v>
      </c>
      <c r="K217" s="11"/>
      <c r="L217" s="11"/>
    </row>
    <row r="218" spans="1:12" x14ac:dyDescent="0.2">
      <c r="A218">
        <v>17</v>
      </c>
      <c r="B218" s="17">
        <v>38583</v>
      </c>
      <c r="C218" s="11"/>
      <c r="D218" s="11"/>
      <c r="E218" s="11">
        <v>0.90475793291024487</v>
      </c>
      <c r="F218" s="11">
        <v>0.63399819587629058</v>
      </c>
      <c r="G218" s="11">
        <v>0.2324917525773196</v>
      </c>
      <c r="H218" s="11">
        <v>1.6955163636363637</v>
      </c>
      <c r="I218" s="11">
        <v>0.14499999999999999</v>
      </c>
      <c r="J218" s="12">
        <v>19.7</v>
      </c>
      <c r="K218" s="11"/>
      <c r="L218" s="11"/>
    </row>
    <row r="219" spans="1:12" x14ac:dyDescent="0.2">
      <c r="A219">
        <v>18</v>
      </c>
      <c r="B219" s="17">
        <v>38583</v>
      </c>
      <c r="C219" s="11" t="s">
        <v>74</v>
      </c>
      <c r="D219" s="11"/>
      <c r="E219" s="11">
        <v>0.81116228467815055</v>
      </c>
      <c r="F219" s="11">
        <v>0.55873569587629068</v>
      </c>
      <c r="G219" s="11">
        <v>0.21783917525773197</v>
      </c>
      <c r="H219" s="11">
        <v>0.87807636363636365</v>
      </c>
      <c r="I219" s="11">
        <v>0.10439999999999995</v>
      </c>
      <c r="J219" s="12">
        <v>20.3</v>
      </c>
      <c r="K219" s="11"/>
      <c r="L219" s="11"/>
    </row>
    <row r="220" spans="1:12" x14ac:dyDescent="0.2">
      <c r="A220">
        <v>19</v>
      </c>
      <c r="B220" s="17">
        <v>38583</v>
      </c>
      <c r="C220" s="11"/>
      <c r="D220" s="11"/>
      <c r="E220" s="11">
        <v>14.132942883046237</v>
      </c>
      <c r="F220" s="11">
        <v>5.5678731958762908</v>
      </c>
      <c r="G220" s="11">
        <v>1.0693865979381445</v>
      </c>
      <c r="H220" s="11">
        <v>0.68335636363636365</v>
      </c>
      <c r="I220" s="11">
        <v>0.2087999999999999</v>
      </c>
      <c r="J220" s="12">
        <v>17.600000000000001</v>
      </c>
      <c r="K220" s="11"/>
      <c r="L220" s="11"/>
    </row>
    <row r="221" spans="1:12" x14ac:dyDescent="0.2">
      <c r="A221">
        <v>20</v>
      </c>
      <c r="B221" s="17">
        <v>38583</v>
      </c>
      <c r="C221" s="11" t="s">
        <v>74</v>
      </c>
      <c r="D221" s="11"/>
      <c r="E221" s="11">
        <v>14.834910244786943</v>
      </c>
      <c r="F221" s="11">
        <v>10.57701069587629</v>
      </c>
      <c r="G221" s="11">
        <v>1.2743340206185567</v>
      </c>
      <c r="H221" s="11">
        <v>1.184676363636364</v>
      </c>
      <c r="I221" s="11">
        <v>0.24940000000000007</v>
      </c>
      <c r="J221" s="12">
        <v>18</v>
      </c>
      <c r="K221" s="11"/>
      <c r="L221" s="11"/>
    </row>
    <row r="222" spans="1:12" x14ac:dyDescent="0.2">
      <c r="A222">
        <v>1</v>
      </c>
      <c r="B222" s="17">
        <v>38615</v>
      </c>
      <c r="C222" s="11" t="s">
        <v>74</v>
      </c>
      <c r="D222" s="11"/>
      <c r="E222" s="11">
        <v>2.6162547945205481</v>
      </c>
      <c r="F222" s="11">
        <v>0.92668569587629179</v>
      </c>
      <c r="G222" s="11">
        <v>0.39102886597938136</v>
      </c>
      <c r="H222" s="11">
        <v>0</v>
      </c>
      <c r="I222" s="11">
        <v>0.12443636363636379</v>
      </c>
      <c r="J222" s="12">
        <v>17.899999999999999</v>
      </c>
      <c r="K222" s="11"/>
      <c r="L222" s="11"/>
    </row>
    <row r="223" spans="1:12" x14ac:dyDescent="0.2">
      <c r="A223">
        <v>2</v>
      </c>
      <c r="B223" s="17">
        <v>38615</v>
      </c>
      <c r="C223" s="11" t="s">
        <v>74</v>
      </c>
      <c r="D223" s="11">
        <v>7.8783144223923047</v>
      </c>
      <c r="E223" s="11">
        <v>2.3177031963470318</v>
      </c>
      <c r="F223" s="11">
        <v>1.9218231958762915</v>
      </c>
      <c r="G223" s="11">
        <v>0.34587628865979381</v>
      </c>
      <c r="H223" s="11">
        <v>0.32930181818181858</v>
      </c>
      <c r="I223" s="11">
        <v>0.11125454545454548</v>
      </c>
      <c r="J223" s="12">
        <v>18.2</v>
      </c>
      <c r="K223" s="11"/>
      <c r="L223" s="11"/>
    </row>
    <row r="224" spans="1:12" x14ac:dyDescent="0.2">
      <c r="A224">
        <v>3</v>
      </c>
      <c r="B224" s="17">
        <v>38615</v>
      </c>
      <c r="C224" s="11" t="s">
        <v>74</v>
      </c>
      <c r="D224" s="11"/>
      <c r="E224" s="11">
        <v>7.0081059360730595</v>
      </c>
      <c r="F224" s="11">
        <v>1.3113606958762896</v>
      </c>
      <c r="G224" s="11">
        <v>0.33122371134020623</v>
      </c>
      <c r="H224" s="11">
        <v>0.2405636363636362</v>
      </c>
      <c r="I224" s="11">
        <v>0.10967272727272732</v>
      </c>
      <c r="J224" s="12">
        <v>17.899999999999999</v>
      </c>
      <c r="K224" s="11"/>
      <c r="L224" s="11"/>
    </row>
    <row r="225" spans="1:12" x14ac:dyDescent="0.2">
      <c r="A225">
        <v>4</v>
      </c>
      <c r="B225" s="17">
        <v>38615</v>
      </c>
      <c r="C225" s="11" t="s">
        <v>74</v>
      </c>
      <c r="D225" s="11"/>
      <c r="E225" s="11">
        <v>14.42475616438356</v>
      </c>
      <c r="F225" s="11">
        <v>4.3134981958762895</v>
      </c>
      <c r="G225" s="11">
        <v>0.5910711340206185</v>
      </c>
      <c r="H225" s="11">
        <v>0.29642545454545455</v>
      </c>
      <c r="I225" s="11">
        <v>0.18929090909090909</v>
      </c>
      <c r="J225" s="12">
        <v>18.399999999999999</v>
      </c>
      <c r="K225" s="11"/>
      <c r="L225" s="11"/>
    </row>
    <row r="226" spans="1:12" x14ac:dyDescent="0.2">
      <c r="A226">
        <v>5</v>
      </c>
      <c r="B226" s="17">
        <v>38615</v>
      </c>
      <c r="C226" s="11">
        <v>8.7709934571376769E-2</v>
      </c>
      <c r="D226" s="11">
        <v>5.9087358167942288</v>
      </c>
      <c r="E226" s="11">
        <v>2.2784200913242008</v>
      </c>
      <c r="F226" s="11">
        <v>2.3650356958762906</v>
      </c>
      <c r="G226" s="11">
        <v>0.33851855670103098</v>
      </c>
      <c r="H226" s="11">
        <v>0.28888727272727255</v>
      </c>
      <c r="I226" s="11">
        <v>0.10650909090909101</v>
      </c>
      <c r="J226" s="12">
        <v>17.100000000000001</v>
      </c>
      <c r="K226" s="11"/>
      <c r="L226" s="11"/>
    </row>
    <row r="227" spans="1:12" x14ac:dyDescent="0.2">
      <c r="A227">
        <v>6</v>
      </c>
      <c r="B227" s="17">
        <v>38615</v>
      </c>
      <c r="C227" s="11">
        <v>0.1</v>
      </c>
      <c r="D227" s="11"/>
      <c r="E227" s="11">
        <v>1.1549232876712332</v>
      </c>
      <c r="F227" s="11">
        <v>1.4869731958762904</v>
      </c>
      <c r="G227" s="11">
        <v>0.26041340206185565</v>
      </c>
      <c r="H227" s="11">
        <v>0.87921090909090904</v>
      </c>
      <c r="I227" s="11">
        <v>1.3677454545454546</v>
      </c>
      <c r="J227" s="12">
        <v>17.2</v>
      </c>
      <c r="K227" s="11"/>
      <c r="L227" s="11"/>
    </row>
    <row r="228" spans="1:12" x14ac:dyDescent="0.2">
      <c r="A228">
        <v>7</v>
      </c>
      <c r="B228" s="17">
        <v>38615</v>
      </c>
      <c r="C228" s="11">
        <v>0.24971978107841711</v>
      </c>
      <c r="D228" s="11"/>
      <c r="E228" s="11">
        <v>1.1784931506849314</v>
      </c>
      <c r="F228" s="11">
        <v>1.754573195876292</v>
      </c>
      <c r="G228" s="11">
        <v>0.257960824742268</v>
      </c>
      <c r="H228" s="11">
        <v>0.62011272727272748</v>
      </c>
      <c r="I228" s="11">
        <v>0.1365636363636363</v>
      </c>
      <c r="J228" s="12">
        <v>17.3</v>
      </c>
      <c r="K228" s="11"/>
      <c r="L228" s="11"/>
    </row>
    <row r="229" spans="1:12" x14ac:dyDescent="0.2">
      <c r="A229">
        <v>8</v>
      </c>
      <c r="B229" s="17">
        <v>38615</v>
      </c>
      <c r="C229" s="11" t="s">
        <v>74</v>
      </c>
      <c r="D229" s="11"/>
      <c r="E229" s="11">
        <v>1.6263205479452052</v>
      </c>
      <c r="F229" s="11">
        <v>3.4939731958762903</v>
      </c>
      <c r="G229" s="11">
        <v>0.47510824742268049</v>
      </c>
      <c r="H229" s="11">
        <v>0.44297740259740281</v>
      </c>
      <c r="I229" s="11">
        <v>0.12338181818181813</v>
      </c>
      <c r="J229" s="12">
        <v>17.5</v>
      </c>
      <c r="K229" s="11"/>
      <c r="L229" s="11"/>
    </row>
    <row r="230" spans="1:12" x14ac:dyDescent="0.2">
      <c r="A230">
        <v>9</v>
      </c>
      <c r="B230" s="17">
        <v>38615</v>
      </c>
      <c r="C230" s="11" t="s">
        <v>74</v>
      </c>
      <c r="D230" s="11"/>
      <c r="E230" s="11">
        <v>15.320410958904109</v>
      </c>
      <c r="F230" s="11">
        <v>4.5643731958762919</v>
      </c>
      <c r="G230" s="11">
        <v>0.78080000000000005</v>
      </c>
      <c r="H230" s="11">
        <v>0.31556207792207769</v>
      </c>
      <c r="I230" s="11">
        <v>0.15079999999999999</v>
      </c>
      <c r="J230" s="12">
        <v>18.7</v>
      </c>
      <c r="K230" s="11"/>
      <c r="L230" s="11"/>
    </row>
    <row r="231" spans="1:12" x14ac:dyDescent="0.2">
      <c r="A231">
        <v>10</v>
      </c>
      <c r="B231" s="17">
        <v>38615</v>
      </c>
      <c r="C231" s="11" t="s">
        <v>74</v>
      </c>
      <c r="D231" s="11"/>
      <c r="E231" s="11">
        <v>17.190286757990869</v>
      </c>
      <c r="F231" s="11">
        <v>8.4445731958762895</v>
      </c>
      <c r="G231" s="11">
        <v>0.96379999999999999</v>
      </c>
      <c r="H231" s="11">
        <v>0.29304493506493495</v>
      </c>
      <c r="I231" s="11">
        <v>0.20880000000000004</v>
      </c>
      <c r="J231" s="12">
        <v>18.5</v>
      </c>
      <c r="K231" s="11"/>
      <c r="L231" s="11"/>
    </row>
    <row r="232" spans="1:12" x14ac:dyDescent="0.2">
      <c r="A232">
        <v>11</v>
      </c>
      <c r="B232" s="17">
        <v>38615</v>
      </c>
      <c r="C232" s="11" t="s">
        <v>74</v>
      </c>
      <c r="D232" s="11"/>
      <c r="E232" s="11">
        <v>28.786659360730596</v>
      </c>
      <c r="F232" s="11">
        <v>18.613373195876292</v>
      </c>
      <c r="G232" s="11">
        <v>1.7751000000000001</v>
      </c>
      <c r="H232" s="11">
        <v>0.44868779220779198</v>
      </c>
      <c r="I232" s="11">
        <v>0.35960000000000003</v>
      </c>
      <c r="J232" s="12">
        <v>18.100000000000001</v>
      </c>
      <c r="K232" s="11"/>
      <c r="L232" s="11"/>
    </row>
    <row r="233" spans="1:12" x14ac:dyDescent="0.2">
      <c r="A233">
        <v>12</v>
      </c>
      <c r="B233" s="17">
        <v>38615</v>
      </c>
      <c r="C233" s="11" t="s">
        <v>74</v>
      </c>
      <c r="D233" s="11"/>
      <c r="E233" s="11">
        <v>9.1608200913242008</v>
      </c>
      <c r="F233" s="11">
        <v>4.6981731958762882</v>
      </c>
      <c r="G233" s="11">
        <v>0.48799999999999999</v>
      </c>
      <c r="H233" s="11">
        <v>0.51233064935064965</v>
      </c>
      <c r="I233" s="11">
        <v>0.15079999999999999</v>
      </c>
      <c r="J233" s="12">
        <v>17.899999999999999</v>
      </c>
      <c r="K233" s="11"/>
      <c r="L233" s="11"/>
    </row>
    <row r="234" spans="1:12" x14ac:dyDescent="0.2">
      <c r="A234">
        <v>13</v>
      </c>
      <c r="B234" s="17">
        <v>38615</v>
      </c>
      <c r="C234" s="11" t="s">
        <v>74</v>
      </c>
      <c r="D234" s="11">
        <v>4.8860700023490748</v>
      </c>
      <c r="E234" s="11">
        <v>11.13283196347032</v>
      </c>
      <c r="F234" s="11">
        <v>4.0291731958762913</v>
      </c>
      <c r="G234" s="11">
        <v>0.73199999999999998</v>
      </c>
      <c r="H234" s="11">
        <v>0.66658683982683964</v>
      </c>
      <c r="I234" s="11">
        <v>0.21266666666666653</v>
      </c>
      <c r="J234" s="12">
        <v>15.7</v>
      </c>
      <c r="K234" s="11"/>
      <c r="L234" s="11"/>
    </row>
    <row r="235" spans="1:12" x14ac:dyDescent="0.2">
      <c r="A235">
        <v>14</v>
      </c>
      <c r="B235" s="17">
        <v>38615</v>
      </c>
      <c r="C235" s="11">
        <v>0.13800000000000001</v>
      </c>
      <c r="D235" s="11"/>
      <c r="E235" s="11">
        <v>1.8227360730593609</v>
      </c>
      <c r="F235" s="11">
        <v>1.7545731958762891</v>
      </c>
      <c r="G235" s="11">
        <v>0.39939278350515467</v>
      </c>
      <c r="H235" s="11">
        <v>0.51424303030303042</v>
      </c>
      <c r="I235" s="11">
        <v>0.12953333333333336</v>
      </c>
      <c r="J235" s="12">
        <v>17.600000000000001</v>
      </c>
      <c r="K235" s="11"/>
      <c r="L235" s="11"/>
    </row>
    <row r="236" spans="1:12" x14ac:dyDescent="0.2">
      <c r="A236">
        <v>15</v>
      </c>
      <c r="B236" s="17">
        <v>38615</v>
      </c>
      <c r="C236" s="11">
        <v>0.189</v>
      </c>
      <c r="D236" s="11"/>
      <c r="E236" s="11">
        <v>3.4961963470319635</v>
      </c>
      <c r="F236" s="11">
        <v>2.1559731958762893</v>
      </c>
      <c r="G236" s="11">
        <v>0.36034020618556695</v>
      </c>
      <c r="H236" s="11">
        <v>0.59101922077922064</v>
      </c>
      <c r="I236" s="11">
        <v>0.13339999999999999</v>
      </c>
      <c r="J236" s="12">
        <v>17.5</v>
      </c>
      <c r="K236" s="11"/>
      <c r="L236" s="11"/>
    </row>
    <row r="237" spans="1:12" x14ac:dyDescent="0.2">
      <c r="A237">
        <v>16</v>
      </c>
      <c r="B237" s="17">
        <v>38615</v>
      </c>
      <c r="C237" s="11">
        <v>0.15909011498398157</v>
      </c>
      <c r="D237" s="11">
        <v>3.90885600187926</v>
      </c>
      <c r="E237" s="11">
        <v>5.5310611872146112</v>
      </c>
      <c r="F237" s="11">
        <v>3.6277731958762907</v>
      </c>
      <c r="G237" s="11">
        <v>0.42498762886597941</v>
      </c>
      <c r="H237" s="11">
        <v>0.46326207792207774</v>
      </c>
      <c r="I237" s="11">
        <v>0.11599999999999996</v>
      </c>
      <c r="J237" s="12">
        <v>15.6</v>
      </c>
      <c r="K237" s="11"/>
      <c r="L237" s="11"/>
    </row>
    <row r="238" spans="1:12" x14ac:dyDescent="0.2">
      <c r="A238">
        <v>17</v>
      </c>
      <c r="B238" s="17">
        <v>38615</v>
      </c>
      <c r="C238" s="11" t="s">
        <v>74</v>
      </c>
      <c r="D238" s="11"/>
      <c r="E238" s="11">
        <v>15.838947945205479</v>
      </c>
      <c r="F238" s="11">
        <v>7.3741731958762911</v>
      </c>
      <c r="G238" s="11">
        <v>1.2094350515463916</v>
      </c>
      <c r="H238" s="11">
        <v>0.5853449350649349</v>
      </c>
      <c r="I238" s="11">
        <v>0.25519999999999993</v>
      </c>
      <c r="J238" s="12">
        <v>15.1</v>
      </c>
      <c r="K238" s="11"/>
      <c r="L238" s="11"/>
    </row>
    <row r="239" spans="1:12" x14ac:dyDescent="0.2">
      <c r="A239">
        <v>18</v>
      </c>
      <c r="B239" s="17">
        <v>38615</v>
      </c>
      <c r="C239" s="11">
        <v>0.13546493565519482</v>
      </c>
      <c r="D239" s="11"/>
      <c r="E239" s="11">
        <v>8.3987278538812777</v>
      </c>
      <c r="F239" s="11">
        <v>2.8249731958762898</v>
      </c>
      <c r="G239" s="11">
        <v>0.60308247422680417</v>
      </c>
      <c r="H239" s="11">
        <v>0.37430779220779231</v>
      </c>
      <c r="I239" s="11">
        <v>0.18560000000000001</v>
      </c>
      <c r="J239" s="12">
        <v>15.5</v>
      </c>
      <c r="K239" s="11"/>
      <c r="L239" s="11"/>
    </row>
    <row r="240" spans="1:12" x14ac:dyDescent="0.2">
      <c r="A240">
        <v>19</v>
      </c>
      <c r="B240" s="17">
        <v>38615</v>
      </c>
      <c r="C240" s="11" t="s">
        <v>74</v>
      </c>
      <c r="D240" s="11"/>
      <c r="E240" s="11">
        <v>65.209954337899546</v>
      </c>
      <c r="F240" s="11">
        <v>6.4375731958762907</v>
      </c>
      <c r="G240" s="11">
        <v>2.0036298969072166</v>
      </c>
      <c r="H240" s="11">
        <v>0.34931064935064932</v>
      </c>
      <c r="I240" s="11">
        <v>0.33639999999999987</v>
      </c>
      <c r="J240" s="12">
        <v>15.2</v>
      </c>
      <c r="K240" s="11"/>
      <c r="L240" s="11"/>
    </row>
    <row r="241" spans="1:12" x14ac:dyDescent="0.2">
      <c r="A241">
        <v>20</v>
      </c>
      <c r="B241" s="17">
        <v>38615</v>
      </c>
      <c r="C241" s="11" t="s">
        <v>74</v>
      </c>
      <c r="D241" s="11"/>
      <c r="E241" s="11">
        <v>14.377616438356164</v>
      </c>
      <c r="F241" s="11">
        <v>7.9093731958762916</v>
      </c>
      <c r="G241" s="11">
        <v>1.0614000000000001</v>
      </c>
      <c r="H241" s="11">
        <v>1.7801935064935064</v>
      </c>
      <c r="I241" s="11">
        <v>0.29579999999999984</v>
      </c>
      <c r="J241" s="12">
        <v>14.9</v>
      </c>
      <c r="K241" s="11"/>
      <c r="L241" s="11"/>
    </row>
    <row r="242" spans="1:12" x14ac:dyDescent="0.2">
      <c r="A242">
        <v>1</v>
      </c>
      <c r="B242" s="17">
        <v>38692</v>
      </c>
      <c r="C242" s="11" t="s">
        <v>74</v>
      </c>
      <c r="D242" s="11"/>
      <c r="E242" s="11">
        <v>2.6162547945205481</v>
      </c>
      <c r="F242" s="11">
        <v>2.6911731958762899</v>
      </c>
      <c r="G242" s="11">
        <v>0.51397216494845355</v>
      </c>
      <c r="H242" s="11">
        <v>0.7840363636363642</v>
      </c>
      <c r="I242" s="11">
        <v>0.24359999999999996</v>
      </c>
      <c r="J242" s="12"/>
      <c r="K242" s="11"/>
      <c r="L242" s="11"/>
    </row>
    <row r="243" spans="1:12" x14ac:dyDescent="0.2">
      <c r="A243">
        <v>2</v>
      </c>
      <c r="B243" s="17">
        <v>38692</v>
      </c>
      <c r="C243" s="11" t="s">
        <v>74</v>
      </c>
      <c r="D243" s="11"/>
      <c r="E243" s="11">
        <v>5.7829744069912605</v>
      </c>
      <c r="F243" s="11">
        <v>4.2967731958762911</v>
      </c>
      <c r="G243" s="11">
        <v>0.584719587628866</v>
      </c>
      <c r="H243" s="11">
        <v>1.356829407114625</v>
      </c>
      <c r="I243" s="11">
        <v>0.2087999999999999</v>
      </c>
      <c r="J243" s="12"/>
      <c r="K243" s="11"/>
      <c r="L243" s="11"/>
    </row>
    <row r="244" spans="1:12" x14ac:dyDescent="0.2">
      <c r="A244">
        <v>3</v>
      </c>
      <c r="B244" s="17">
        <v>38692</v>
      </c>
      <c r="C244" s="11" t="s">
        <v>74</v>
      </c>
      <c r="D244" s="11"/>
      <c r="E244" s="11">
        <v>7.112712234706617</v>
      </c>
      <c r="F244" s="11">
        <v>4.5643731958762919</v>
      </c>
      <c r="G244" s="11">
        <v>0.54566701030927833</v>
      </c>
      <c r="H244" s="11">
        <v>0.42608245059288558</v>
      </c>
      <c r="I244" s="11">
        <v>0.14210000000000006</v>
      </c>
      <c r="J244" s="12"/>
      <c r="K244" s="11"/>
      <c r="L244" s="11"/>
    </row>
    <row r="245" spans="1:12" x14ac:dyDescent="0.2">
      <c r="A245">
        <v>4</v>
      </c>
      <c r="B245" s="17">
        <v>38692</v>
      </c>
      <c r="C245" s="11" t="s">
        <v>74</v>
      </c>
      <c r="D245" s="11"/>
      <c r="E245" s="11">
        <v>14.42475616438356</v>
      </c>
      <c r="F245" s="11">
        <v>6.4375731958762907</v>
      </c>
      <c r="G245" s="11">
        <v>0.6164144329896909</v>
      </c>
      <c r="H245" s="11">
        <v>1.0258154940711466</v>
      </c>
      <c r="I245" s="11">
        <v>0.26099999999999995</v>
      </c>
      <c r="J245" s="12"/>
      <c r="K245" s="11"/>
      <c r="L245" s="11"/>
    </row>
    <row r="246" spans="1:12" x14ac:dyDescent="0.2">
      <c r="A246">
        <v>5</v>
      </c>
      <c r="B246" s="17">
        <v>38692</v>
      </c>
      <c r="C246" s="11" t="s">
        <v>74</v>
      </c>
      <c r="D246" s="11"/>
      <c r="E246" s="11">
        <v>2.2784200913242008</v>
      </c>
      <c r="F246" s="11">
        <v>3.7615731958762906</v>
      </c>
      <c r="G246" s="11">
        <v>0.40046185567010312</v>
      </c>
      <c r="H246" s="11">
        <v>1.0608285375494071</v>
      </c>
      <c r="I246" s="11">
        <v>0.17689999999999995</v>
      </c>
      <c r="J246" s="12"/>
      <c r="K246" s="11"/>
      <c r="L246" s="11"/>
    </row>
    <row r="247" spans="1:12" x14ac:dyDescent="0.2">
      <c r="A247">
        <v>6</v>
      </c>
      <c r="B247" s="17">
        <v>38692</v>
      </c>
      <c r="C247" s="11" t="s">
        <v>74</v>
      </c>
      <c r="D247" s="11"/>
      <c r="E247" s="11">
        <v>1.1549232876712332</v>
      </c>
      <c r="F247" s="11">
        <v>2.9587731958762902</v>
      </c>
      <c r="G247" s="11">
        <v>0.40410927835051547</v>
      </c>
      <c r="H247" s="11">
        <v>0.72876158102766853</v>
      </c>
      <c r="I247" s="11">
        <v>9.8599999999999952E-2</v>
      </c>
      <c r="J247" s="12"/>
      <c r="K247" s="11"/>
      <c r="L247" s="11"/>
    </row>
    <row r="248" spans="1:12" x14ac:dyDescent="0.2">
      <c r="A248">
        <v>7</v>
      </c>
      <c r="B248" s="17">
        <v>38692</v>
      </c>
      <c r="C248" s="11" t="s">
        <v>74</v>
      </c>
      <c r="D248" s="11"/>
      <c r="E248" s="11">
        <v>1.1784931506849314</v>
      </c>
      <c r="F248" s="11">
        <v>3.4939731958762903</v>
      </c>
      <c r="G248" s="11">
        <v>0.60295670103092791</v>
      </c>
      <c r="H248" s="11">
        <v>2.4985146245059289</v>
      </c>
      <c r="I248" s="11">
        <v>0.26679999999999982</v>
      </c>
      <c r="J248" s="12"/>
      <c r="K248" s="11"/>
      <c r="L248" s="11"/>
    </row>
    <row r="249" spans="1:12" x14ac:dyDescent="0.2">
      <c r="A249">
        <v>8</v>
      </c>
      <c r="B249" s="17">
        <v>38692</v>
      </c>
      <c r="C249" s="11" t="s">
        <v>74</v>
      </c>
      <c r="D249" s="11"/>
      <c r="E249" s="11">
        <v>1.6263205479452052</v>
      </c>
      <c r="F249" s="11">
        <v>2.9587731958762902</v>
      </c>
      <c r="G249" s="11">
        <v>0.53950412371134027</v>
      </c>
      <c r="H249" s="11">
        <v>1.4293876679841897</v>
      </c>
      <c r="I249" s="11">
        <v>0.2029999999999999</v>
      </c>
      <c r="J249" s="12"/>
      <c r="K249" s="11"/>
      <c r="L249" s="11"/>
    </row>
    <row r="250" spans="1:12" x14ac:dyDescent="0.2">
      <c r="A250">
        <v>9</v>
      </c>
      <c r="B250" s="17">
        <v>38692</v>
      </c>
      <c r="C250" s="11" t="s">
        <v>74</v>
      </c>
      <c r="D250" s="11"/>
      <c r="E250" s="11">
        <v>15.320410958904109</v>
      </c>
      <c r="F250" s="11">
        <v>5.0795789062500001</v>
      </c>
      <c r="G250" s="11">
        <v>0.88743064565157426</v>
      </c>
      <c r="H250" s="11">
        <v>2.7070112050985982</v>
      </c>
      <c r="I250" s="11">
        <v>0.52093670483460564</v>
      </c>
      <c r="J250" s="12"/>
      <c r="K250" s="11"/>
      <c r="L250" s="11"/>
    </row>
    <row r="251" spans="1:12" x14ac:dyDescent="0.2">
      <c r="A251">
        <v>10</v>
      </c>
      <c r="B251" s="17">
        <v>38692</v>
      </c>
      <c r="C251" s="11" t="s">
        <v>74</v>
      </c>
      <c r="D251" s="11"/>
      <c r="E251" s="11">
        <v>17.190286757990869</v>
      </c>
      <c r="F251" s="11">
        <v>11.923373195876293</v>
      </c>
      <c r="G251" s="11">
        <v>0.98235154639175248</v>
      </c>
      <c r="H251" s="11">
        <v>8.9937407114624506</v>
      </c>
      <c r="I251" s="11">
        <v>0.89899999999999991</v>
      </c>
      <c r="J251" s="12"/>
      <c r="K251" s="11"/>
      <c r="L251" s="11"/>
    </row>
    <row r="252" spans="1:12" x14ac:dyDescent="0.2">
      <c r="A252">
        <v>11</v>
      </c>
      <c r="B252" s="17">
        <v>38692</v>
      </c>
      <c r="C252" s="11" t="s">
        <v>74</v>
      </c>
      <c r="D252" s="11"/>
      <c r="E252" s="11">
        <v>28.786659360730596</v>
      </c>
      <c r="F252" s="11">
        <v>17.409173195876292</v>
      </c>
      <c r="G252" s="11">
        <v>1.7240989690721649</v>
      </c>
      <c r="H252" s="11">
        <v>12.800733754940712</v>
      </c>
      <c r="I252" s="11">
        <v>2.1459999999999995</v>
      </c>
      <c r="J252" s="12"/>
      <c r="K252" s="11"/>
      <c r="L252" s="11"/>
    </row>
    <row r="253" spans="1:12" x14ac:dyDescent="0.2">
      <c r="A253">
        <v>12</v>
      </c>
      <c r="B253" s="17">
        <v>38692</v>
      </c>
      <c r="C253" s="11" t="s">
        <v>74</v>
      </c>
      <c r="D253" s="11"/>
      <c r="E253" s="11">
        <v>9.1608200913242008</v>
      </c>
      <c r="F253" s="11">
        <v>4.6981731958762882</v>
      </c>
      <c r="G253" s="11">
        <v>0.64194639175257728</v>
      </c>
      <c r="H253" s="11">
        <v>2.6195267984189723</v>
      </c>
      <c r="I253" s="11">
        <v>0.22039999999999993</v>
      </c>
      <c r="J253" s="12"/>
      <c r="K253" s="11"/>
      <c r="L253" s="11"/>
    </row>
    <row r="254" spans="1:12" x14ac:dyDescent="0.2">
      <c r="A254">
        <v>13</v>
      </c>
      <c r="B254" s="17">
        <v>38692</v>
      </c>
      <c r="C254" s="11" t="s">
        <v>74</v>
      </c>
      <c r="D254" s="11"/>
      <c r="E254" s="11">
        <v>11.13283196347032</v>
      </c>
      <c r="F254" s="11">
        <v>3.3601731958762904</v>
      </c>
      <c r="G254" s="11">
        <v>0.5052938144329896</v>
      </c>
      <c r="H254" s="11">
        <v>3.4330398418972332</v>
      </c>
      <c r="I254" s="11">
        <v>0.26099999999999995</v>
      </c>
      <c r="J254" s="12"/>
      <c r="K254" s="11"/>
      <c r="L254" s="11"/>
    </row>
    <row r="255" spans="1:12" x14ac:dyDescent="0.2">
      <c r="A255">
        <v>14</v>
      </c>
      <c r="B255" s="17">
        <v>38692</v>
      </c>
      <c r="C255" s="11" t="s">
        <v>74</v>
      </c>
      <c r="D255" s="11"/>
      <c r="E255" s="11">
        <v>1.8227360730593609</v>
      </c>
      <c r="F255" s="11">
        <v>3.7615731958762906</v>
      </c>
      <c r="G255" s="11">
        <v>0.49674123711340201</v>
      </c>
      <c r="H255" s="11">
        <v>2.5549128853754937</v>
      </c>
      <c r="I255" s="11">
        <v>0.23200000000000007</v>
      </c>
      <c r="J255" s="12"/>
      <c r="K255" s="11"/>
      <c r="L255" s="11"/>
    </row>
    <row r="256" spans="1:12" x14ac:dyDescent="0.2">
      <c r="A256">
        <v>15</v>
      </c>
      <c r="B256" s="17">
        <v>38692</v>
      </c>
      <c r="C256" s="11" t="s">
        <v>74</v>
      </c>
      <c r="D256" s="11"/>
      <c r="E256" s="11">
        <v>3.4961963470319635</v>
      </c>
      <c r="F256" s="11">
        <v>1.8883731958762893</v>
      </c>
      <c r="G256" s="11">
        <v>0.34178865979381445</v>
      </c>
      <c r="H256" s="11">
        <v>0.41478592885375515</v>
      </c>
      <c r="I256" s="11">
        <v>0.11020000000000009</v>
      </c>
      <c r="J256" s="12"/>
      <c r="K256" s="11"/>
      <c r="L256" s="11"/>
    </row>
    <row r="257" spans="1:12" x14ac:dyDescent="0.2">
      <c r="A257">
        <v>16</v>
      </c>
      <c r="B257" s="17">
        <v>38692</v>
      </c>
      <c r="C257" s="11">
        <v>2.9743060125277724E-2</v>
      </c>
      <c r="D257" s="11"/>
      <c r="E257" s="11">
        <v>5.5310611872146112</v>
      </c>
      <c r="F257" s="11">
        <v>2.9587731958762902</v>
      </c>
      <c r="G257" s="11">
        <v>0.35153608247422674</v>
      </c>
      <c r="H257" s="11">
        <v>1.2490189723320164</v>
      </c>
      <c r="I257" s="11">
        <v>0.22039999999999993</v>
      </c>
      <c r="J257" s="12"/>
      <c r="K257" s="11"/>
      <c r="L257" s="11"/>
    </row>
    <row r="258" spans="1:12" x14ac:dyDescent="0.2">
      <c r="A258">
        <v>17</v>
      </c>
      <c r="B258" s="17">
        <v>38692</v>
      </c>
      <c r="C258" s="11" t="s">
        <v>74</v>
      </c>
      <c r="D258" s="11"/>
      <c r="E258" s="11">
        <v>15.838947945205479</v>
      </c>
      <c r="F258" s="11">
        <v>2.2005731958762902</v>
      </c>
      <c r="G258" s="11">
        <v>0.56868350515463917</v>
      </c>
      <c r="H258" s="11">
        <v>2.834812015810277</v>
      </c>
      <c r="I258" s="11">
        <v>0.30160000000000015</v>
      </c>
      <c r="J258" s="12"/>
      <c r="K258" s="11"/>
      <c r="L258" s="11"/>
    </row>
    <row r="259" spans="1:12" x14ac:dyDescent="0.2">
      <c r="A259">
        <v>18</v>
      </c>
      <c r="B259" s="17">
        <v>38692</v>
      </c>
      <c r="C259" s="11">
        <v>5.1754862447642325E-2</v>
      </c>
      <c r="D259" s="11"/>
      <c r="E259" s="11">
        <v>8.3987278538812777</v>
      </c>
      <c r="F259" s="11">
        <v>1.4423731958762909</v>
      </c>
      <c r="G259" s="11">
        <v>0.4259309278350516</v>
      </c>
      <c r="H259" s="11">
        <v>1.5753295037329822</v>
      </c>
      <c r="I259" s="11">
        <v>0.20235555555555562</v>
      </c>
      <c r="J259" s="12"/>
      <c r="K259" s="11"/>
      <c r="L259" s="11"/>
    </row>
    <row r="260" spans="1:12" x14ac:dyDescent="0.2">
      <c r="A260">
        <v>19</v>
      </c>
      <c r="B260" s="17">
        <v>38692</v>
      </c>
      <c r="C260" s="11" t="s">
        <v>74</v>
      </c>
      <c r="D260" s="11"/>
      <c r="E260" s="11">
        <v>65.209954337899546</v>
      </c>
      <c r="F260" s="11">
        <v>3.0925731958762901</v>
      </c>
      <c r="G260" s="11">
        <v>0.60647835051546384</v>
      </c>
      <c r="H260" s="11">
        <v>2.4321669916556869</v>
      </c>
      <c r="I260" s="11">
        <v>0.33511111111111119</v>
      </c>
      <c r="J260" s="12"/>
      <c r="K260" s="11"/>
      <c r="L260" s="11"/>
    </row>
    <row r="261" spans="1:12" x14ac:dyDescent="0.2">
      <c r="A261">
        <v>20</v>
      </c>
      <c r="B261" s="17">
        <v>38692</v>
      </c>
      <c r="C261" s="11" t="s">
        <v>74</v>
      </c>
      <c r="D261" s="11"/>
      <c r="E261" s="11">
        <v>14.377616438356164</v>
      </c>
      <c r="F261" s="11">
        <v>8.4891731958762904</v>
      </c>
      <c r="G261" s="11">
        <v>1.0554257731958765</v>
      </c>
      <c r="H261" s="11">
        <v>7.1574444795783929</v>
      </c>
      <c r="I261" s="11">
        <v>0.6186666666666667</v>
      </c>
      <c r="J261" s="12"/>
      <c r="K261" s="11"/>
      <c r="L261" s="1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59"/>
  <sheetViews>
    <sheetView topLeftCell="A241" workbookViewId="0">
      <selection activeCell="I252" sqref="I252"/>
    </sheetView>
  </sheetViews>
  <sheetFormatPr baseColWidth="10" defaultColWidth="11" defaultRowHeight="16" x14ac:dyDescent="0.2"/>
  <cols>
    <col min="1" max="1" width="11" style="7"/>
    <col min="2" max="2" width="9.5" style="7" customWidth="1"/>
    <col min="3" max="3" width="12" style="7" customWidth="1"/>
    <col min="4" max="4" width="9.6640625" style="7" customWidth="1"/>
    <col min="5" max="5" width="13.33203125" style="7" customWidth="1"/>
    <col min="6" max="11" width="11" style="7"/>
  </cols>
  <sheetData>
    <row r="1" spans="1:16" x14ac:dyDescent="0.2">
      <c r="A1" s="22" t="s">
        <v>61</v>
      </c>
      <c r="B1" s="23" t="s">
        <v>1</v>
      </c>
      <c r="C1" s="24" t="s">
        <v>62</v>
      </c>
      <c r="D1" s="24" t="s">
        <v>63</v>
      </c>
      <c r="E1" s="24" t="s">
        <v>64</v>
      </c>
      <c r="F1" s="22" t="s">
        <v>65</v>
      </c>
      <c r="G1" s="22" t="s">
        <v>66</v>
      </c>
      <c r="H1" s="22" t="s">
        <v>67</v>
      </c>
      <c r="I1" s="22" t="s">
        <v>68</v>
      </c>
      <c r="J1" s="22" t="s">
        <v>69</v>
      </c>
      <c r="K1" s="24" t="s">
        <v>33</v>
      </c>
    </row>
    <row r="2" spans="1:16" x14ac:dyDescent="0.2">
      <c r="A2" s="7">
        <v>1</v>
      </c>
      <c r="B2" s="18">
        <v>38735</v>
      </c>
      <c r="C2" s="14" t="s">
        <v>74</v>
      </c>
      <c r="D2" s="14">
        <v>38.997656390841897</v>
      </c>
      <c r="E2" s="14">
        <v>5.2631997371879109</v>
      </c>
      <c r="F2" s="14">
        <v>4.0541382812499993</v>
      </c>
      <c r="G2" s="14">
        <v>0.5081683401022864</v>
      </c>
      <c r="H2" s="14">
        <v>0.63589202599712791</v>
      </c>
      <c r="I2" s="14">
        <v>0.34742565203562342</v>
      </c>
      <c r="J2" s="7">
        <v>13.7</v>
      </c>
      <c r="K2" s="14">
        <v>34.992699999999999</v>
      </c>
      <c r="O2" s="11" t="s">
        <v>70</v>
      </c>
      <c r="P2" s="11"/>
    </row>
    <row r="3" spans="1:16" x14ac:dyDescent="0.2">
      <c r="A3" s="7">
        <v>2</v>
      </c>
      <c r="B3" s="18">
        <v>38735</v>
      </c>
      <c r="C3" s="14" t="s">
        <v>74</v>
      </c>
      <c r="D3" s="14">
        <v>38.997656390841897</v>
      </c>
      <c r="E3" s="14">
        <v>7.420965834428384</v>
      </c>
      <c r="F3" s="14">
        <v>3.5474976562499991</v>
      </c>
      <c r="G3" s="14">
        <v>0.61030191175917559</v>
      </c>
      <c r="H3" s="14">
        <v>0.69345823835810005</v>
      </c>
      <c r="I3" s="14">
        <v>1.11815412293257</v>
      </c>
      <c r="J3" s="7">
        <v>13.7</v>
      </c>
      <c r="K3" s="14">
        <v>33.247900000000001</v>
      </c>
      <c r="O3" s="11" t="s">
        <v>71</v>
      </c>
      <c r="P3" s="11"/>
    </row>
    <row r="4" spans="1:16" x14ac:dyDescent="0.2">
      <c r="A4" s="7">
        <v>3</v>
      </c>
      <c r="B4" s="18">
        <v>38735</v>
      </c>
      <c r="C4" s="14" t="s">
        <v>74</v>
      </c>
      <c r="D4" s="14">
        <v>12.999218796947304</v>
      </c>
      <c r="E4" s="14">
        <v>7.1127122347066161</v>
      </c>
      <c r="F4" s="14">
        <v>6.207360937499999</v>
      </c>
      <c r="G4" s="14">
        <v>0.89681048341606495</v>
      </c>
      <c r="H4" s="14">
        <v>1.9346355949620748</v>
      </c>
      <c r="I4" s="14">
        <v>0.52714644958651402</v>
      </c>
      <c r="J4" s="7">
        <v>13.7</v>
      </c>
      <c r="K4" s="14">
        <v>33.2913</v>
      </c>
      <c r="O4" s="11" t="s">
        <v>72</v>
      </c>
      <c r="P4" s="11"/>
    </row>
    <row r="5" spans="1:16" x14ac:dyDescent="0.2">
      <c r="A5" s="7">
        <v>4</v>
      </c>
      <c r="B5" s="18">
        <v>38735</v>
      </c>
      <c r="C5" s="14" t="s">
        <v>74</v>
      </c>
      <c r="D5" s="14">
        <v>19.498828195420948</v>
      </c>
      <c r="E5" s="14">
        <v>12.272372034956311</v>
      </c>
      <c r="F5" s="14">
        <v>6.8406617187499998</v>
      </c>
      <c r="G5" s="14">
        <v>0.9298034300729543</v>
      </c>
      <c r="H5" s="14">
        <v>2.6711080573230461</v>
      </c>
      <c r="I5" s="14">
        <v>0.66349992048346063</v>
      </c>
      <c r="J5" s="7">
        <v>13.7</v>
      </c>
      <c r="K5" s="14"/>
      <c r="O5" s="11" t="s">
        <v>73</v>
      </c>
      <c r="P5" s="11"/>
    </row>
    <row r="6" spans="1:16" x14ac:dyDescent="0.2">
      <c r="A6" s="7">
        <v>5</v>
      </c>
      <c r="B6" s="18">
        <v>38735</v>
      </c>
      <c r="C6" s="14" t="s">
        <v>74</v>
      </c>
      <c r="D6" s="14">
        <v>45.497265789315549</v>
      </c>
      <c r="E6" s="14">
        <v>2.4794069912609236</v>
      </c>
      <c r="F6" s="14">
        <v>2.4075562499999994</v>
      </c>
      <c r="G6" s="14">
        <v>0.46728856422984355</v>
      </c>
      <c r="H6" s="14">
        <v>0.92086176968401878</v>
      </c>
      <c r="I6" s="14">
        <v>0.25844714138040714</v>
      </c>
      <c r="J6" s="7">
        <v>13.9</v>
      </c>
      <c r="K6" s="14">
        <v>33.247799999999998</v>
      </c>
    </row>
    <row r="7" spans="1:16" x14ac:dyDescent="0.2">
      <c r="A7" s="7">
        <v>6</v>
      </c>
      <c r="B7" s="18">
        <v>38735</v>
      </c>
      <c r="C7" s="14" t="s">
        <v>74</v>
      </c>
      <c r="D7" s="14">
        <v>19.498828195420948</v>
      </c>
      <c r="E7" s="14">
        <v>1.1981491885143571</v>
      </c>
      <c r="F7" s="14">
        <v>3.5306771874999994</v>
      </c>
      <c r="G7" s="14">
        <v>0.42380180129362216</v>
      </c>
      <c r="H7" s="14">
        <v>2.4563066944059626</v>
      </c>
      <c r="I7" s="14">
        <v>0.29052908317430032</v>
      </c>
      <c r="J7" s="7">
        <v>13.5</v>
      </c>
      <c r="K7" s="14">
        <v>33.308799999999998</v>
      </c>
    </row>
    <row r="8" spans="1:16" x14ac:dyDescent="0.2">
      <c r="A8" s="7">
        <v>7</v>
      </c>
      <c r="B8" s="18">
        <v>38735</v>
      </c>
      <c r="C8" s="14" t="s">
        <v>74</v>
      </c>
      <c r="D8" s="14">
        <v>19.498828195420948</v>
      </c>
      <c r="E8" s="14">
        <v>2.7287328339575536</v>
      </c>
      <c r="F8" s="14">
        <v>2.6314914062499999</v>
      </c>
      <c r="G8" s="14">
        <v>0.50865021670051136</v>
      </c>
      <c r="H8" s="14">
        <v>2.2654354067669344</v>
      </c>
      <c r="I8" s="14">
        <v>0.24094505407124683</v>
      </c>
      <c r="J8" s="7">
        <v>13.6</v>
      </c>
      <c r="K8" s="14">
        <v>33.339100000000002</v>
      </c>
    </row>
    <row r="9" spans="1:16" x14ac:dyDescent="0.2">
      <c r="A9" s="7">
        <v>8</v>
      </c>
      <c r="B9" s="18">
        <v>38735</v>
      </c>
      <c r="C9" s="14" t="s">
        <v>74</v>
      </c>
      <c r="D9" s="14">
        <v>25.998437593894607</v>
      </c>
      <c r="E9" s="14">
        <v>2.4240012484394518</v>
      </c>
      <c r="F9" s="14">
        <v>3.3914523437500002</v>
      </c>
      <c r="G9" s="14">
        <v>0.49554941335740066</v>
      </c>
      <c r="H9" s="14">
        <v>1.6253453691279063</v>
      </c>
      <c r="I9" s="14">
        <v>0.28432977496819339</v>
      </c>
      <c r="J9" s="7">
        <v>13.7</v>
      </c>
      <c r="K9" s="14">
        <v>33.343899999999998</v>
      </c>
    </row>
    <row r="10" spans="1:16" x14ac:dyDescent="0.2">
      <c r="A10" s="7">
        <v>9</v>
      </c>
      <c r="B10" s="18">
        <v>38735</v>
      </c>
      <c r="C10" s="14" t="s">
        <v>74</v>
      </c>
      <c r="D10" s="14">
        <v>12.999218796947304</v>
      </c>
      <c r="E10" s="14">
        <v>11.24044007490637</v>
      </c>
      <c r="F10" s="14">
        <v>5.6470164062499997</v>
      </c>
      <c r="G10" s="14">
        <v>0.84543689126429</v>
      </c>
      <c r="H10" s="14">
        <v>2.482911581488878</v>
      </c>
      <c r="I10" s="14">
        <v>0.65583949586514001</v>
      </c>
      <c r="J10" s="7">
        <v>13.9</v>
      </c>
      <c r="K10" s="14">
        <v>33.334000000000003</v>
      </c>
    </row>
    <row r="11" spans="1:16" x14ac:dyDescent="0.2">
      <c r="A11" s="7">
        <v>10</v>
      </c>
      <c r="B11" s="18">
        <v>38735</v>
      </c>
      <c r="C11" s="14" t="s">
        <v>74</v>
      </c>
      <c r="D11" s="14">
        <v>0</v>
      </c>
      <c r="E11" s="14">
        <v>12.812578027465671</v>
      </c>
      <c r="F11" s="14">
        <v>7.0524374999999999</v>
      </c>
      <c r="G11" s="14">
        <v>0.86162655826940437</v>
      </c>
      <c r="H11" s="14">
        <v>4.4246912803766536</v>
      </c>
      <c r="I11" s="14">
        <v>0.6201047630407126</v>
      </c>
      <c r="J11" s="7">
        <v>13.8</v>
      </c>
      <c r="K11" s="14">
        <v>33.266100000000002</v>
      </c>
    </row>
    <row r="12" spans="1:16" x14ac:dyDescent="0.2">
      <c r="A12" s="7">
        <v>11</v>
      </c>
      <c r="B12" s="18">
        <v>38735</v>
      </c>
      <c r="C12" s="14" t="s">
        <v>74</v>
      </c>
      <c r="D12" s="14">
        <v>19.498828195420948</v>
      </c>
      <c r="E12" s="14">
        <v>10.804119850187272</v>
      </c>
      <c r="F12" s="14">
        <v>49.573771875000006</v>
      </c>
      <c r="G12" s="14">
        <v>3.7351468486762931</v>
      </c>
      <c r="H12" s="14">
        <v>29.256476242737627</v>
      </c>
      <c r="I12" s="14">
        <v>6.8978644839376599</v>
      </c>
      <c r="J12" s="7">
        <v>13.7</v>
      </c>
      <c r="K12" s="14">
        <v>33.110799999999998</v>
      </c>
    </row>
    <row r="13" spans="1:16" x14ac:dyDescent="0.2">
      <c r="A13" s="7">
        <v>12</v>
      </c>
      <c r="B13" s="18">
        <v>38735</v>
      </c>
      <c r="C13" s="14" t="s">
        <v>74</v>
      </c>
      <c r="D13" s="14">
        <v>12.999218796947304</v>
      </c>
      <c r="E13" s="14">
        <v>6.9187921348314596</v>
      </c>
      <c r="F13" s="14">
        <v>7.5225999999999988</v>
      </c>
      <c r="G13" s="14">
        <v>0.76895718167117932</v>
      </c>
      <c r="H13" s="14">
        <v>4.1803215438498498</v>
      </c>
      <c r="I13" s="14">
        <v>0.67734921676208648</v>
      </c>
      <c r="J13" s="7">
        <v>13.8</v>
      </c>
      <c r="K13" s="14"/>
    </row>
    <row r="14" spans="1:16" x14ac:dyDescent="0.2">
      <c r="A14" s="7">
        <v>13</v>
      </c>
      <c r="B14" s="18">
        <v>38735</v>
      </c>
      <c r="C14" s="14" t="s">
        <v>74</v>
      </c>
      <c r="D14" s="14">
        <v>12.999218796947304</v>
      </c>
      <c r="E14" s="14">
        <v>3.0334644194756546</v>
      </c>
      <c r="F14" s="14">
        <v>4.1747187499999994</v>
      </c>
      <c r="G14" s="14">
        <v>0.60605169082806853</v>
      </c>
      <c r="H14" s="14">
        <v>3.5207002562108221</v>
      </c>
      <c r="I14" s="14">
        <v>0.25042143765903307</v>
      </c>
      <c r="J14" s="7">
        <v>13.5</v>
      </c>
      <c r="K14" s="14">
        <v>29.674199999999999</v>
      </c>
    </row>
    <row r="15" spans="1:16" x14ac:dyDescent="0.2">
      <c r="A15" s="7">
        <v>14</v>
      </c>
      <c r="B15" s="18">
        <v>38735</v>
      </c>
      <c r="C15" s="14" t="s">
        <v>74</v>
      </c>
      <c r="D15" s="14">
        <v>6.4996093984736518</v>
      </c>
      <c r="E15" s="14">
        <v>3.9199563046192254</v>
      </c>
      <c r="F15" s="14">
        <v>2.1359968749999987</v>
      </c>
      <c r="G15" s="14">
        <v>0.37400557498495784</v>
      </c>
      <c r="H15" s="14">
        <v>0.27748521857179387</v>
      </c>
      <c r="I15" s="14">
        <v>9.1462408555979674E-2</v>
      </c>
      <c r="J15" s="7">
        <v>14.5</v>
      </c>
      <c r="K15" s="14">
        <v>33.328800000000001</v>
      </c>
    </row>
    <row r="16" spans="1:16" x14ac:dyDescent="0.2">
      <c r="A16" s="7">
        <v>15</v>
      </c>
      <c r="B16" s="18">
        <v>38735</v>
      </c>
      <c r="C16" s="14" t="s">
        <v>74</v>
      </c>
      <c r="D16" s="14">
        <v>38.997656390841897</v>
      </c>
      <c r="E16" s="14">
        <v>1.0873377028714111</v>
      </c>
      <c r="F16" s="27" t="s">
        <v>118</v>
      </c>
      <c r="G16" s="21"/>
      <c r="H16" s="21"/>
      <c r="J16" s="7">
        <v>14.5</v>
      </c>
      <c r="K16" s="14">
        <v>33.370600000000003</v>
      </c>
    </row>
    <row r="17" spans="1:11" x14ac:dyDescent="0.2">
      <c r="A17" s="7">
        <v>16</v>
      </c>
      <c r="B17" s="18">
        <v>38735</v>
      </c>
      <c r="C17" s="14" t="s">
        <v>74</v>
      </c>
      <c r="D17" s="14">
        <v>19.498828195420948</v>
      </c>
      <c r="E17" s="14">
        <v>3.3104931335830212</v>
      </c>
      <c r="F17" s="14">
        <v>3.6315999999999975</v>
      </c>
      <c r="G17" s="14">
        <v>0.58561180289184722</v>
      </c>
      <c r="H17" s="14">
        <v>3.7256764309327663</v>
      </c>
      <c r="I17" s="14">
        <v>0.27703462945292623</v>
      </c>
      <c r="J17" s="7">
        <v>14.4</v>
      </c>
      <c r="K17" s="14"/>
    </row>
    <row r="18" spans="1:11" x14ac:dyDescent="0.2">
      <c r="A18" s="7">
        <v>17</v>
      </c>
      <c r="B18" s="18">
        <v>38735</v>
      </c>
      <c r="C18" s="14" t="s">
        <v>74</v>
      </c>
      <c r="D18" s="14">
        <v>6.4996093984736518</v>
      </c>
      <c r="E18" s="14">
        <v>3.2343102372034966</v>
      </c>
      <c r="F18" s="14">
        <v>6.0563820312499983</v>
      </c>
      <c r="G18" s="14">
        <v>0.73383912454873634</v>
      </c>
      <c r="H18" s="14">
        <v>5.3301176432937378</v>
      </c>
      <c r="I18" s="14">
        <v>0.3915131003498728</v>
      </c>
      <c r="J18" s="7">
        <v>13.5</v>
      </c>
      <c r="K18" s="14">
        <v>33.3613</v>
      </c>
    </row>
    <row r="19" spans="1:11" x14ac:dyDescent="0.2">
      <c r="A19" s="7">
        <v>18</v>
      </c>
      <c r="B19" s="18">
        <v>38735</v>
      </c>
      <c r="C19" s="14" t="s">
        <v>74</v>
      </c>
      <c r="D19" s="14">
        <v>45.497265789315549</v>
      </c>
      <c r="E19" s="14">
        <v>3.7191104868913865</v>
      </c>
      <c r="F19" s="14">
        <v>2.8898781249999983</v>
      </c>
      <c r="G19" s="14">
        <v>0.57093363370562566</v>
      </c>
      <c r="H19" s="14">
        <v>1.7087776056547104</v>
      </c>
      <c r="I19" s="14">
        <v>0.25442907124681935</v>
      </c>
      <c r="J19" s="7">
        <v>14.5</v>
      </c>
      <c r="K19" s="14">
        <v>33.307499999999997</v>
      </c>
    </row>
    <row r="20" spans="1:11" x14ac:dyDescent="0.2">
      <c r="A20" s="7">
        <v>19</v>
      </c>
      <c r="B20" s="18">
        <v>38735</v>
      </c>
      <c r="C20" s="14">
        <v>2.7529919773866249E-2</v>
      </c>
      <c r="D20" s="14">
        <v>12.999218796947304</v>
      </c>
      <c r="E20" s="14">
        <v>3.975362047440699</v>
      </c>
      <c r="F20" s="14">
        <v>7.123129353728884</v>
      </c>
      <c r="G20" s="14">
        <v>0.98305425266704205</v>
      </c>
      <c r="H20" s="14">
        <v>6.8753354179504225</v>
      </c>
      <c r="I20" s="14">
        <v>0.33736215724275187</v>
      </c>
      <c r="J20" s="7">
        <v>13.3</v>
      </c>
      <c r="K20" s="14">
        <v>33.336799999999997</v>
      </c>
    </row>
    <row r="21" spans="1:11" x14ac:dyDescent="0.2">
      <c r="A21" s="7">
        <v>20</v>
      </c>
      <c r="B21" s="18">
        <v>38735</v>
      </c>
      <c r="C21" s="14" t="s">
        <v>74</v>
      </c>
      <c r="D21" s="14">
        <v>0</v>
      </c>
      <c r="E21" s="14">
        <v>2.10541822721598</v>
      </c>
      <c r="F21" s="14">
        <v>7.9390585937499996</v>
      </c>
      <c r="G21" s="14">
        <v>1.0475789241125151</v>
      </c>
      <c r="H21" s="14">
        <v>6.255406318015682</v>
      </c>
      <c r="I21" s="14">
        <v>0.54390754214376591</v>
      </c>
      <c r="J21" s="7">
        <v>14.1</v>
      </c>
      <c r="K21" s="14">
        <v>33.105600000000003</v>
      </c>
    </row>
    <row r="22" spans="1:11" x14ac:dyDescent="0.2">
      <c r="A22" s="7">
        <v>1</v>
      </c>
      <c r="B22" s="18">
        <v>38772</v>
      </c>
      <c r="C22" s="14" t="s">
        <v>74</v>
      </c>
      <c r="D22" s="14">
        <v>19.498828195420948</v>
      </c>
      <c r="E22" s="14">
        <v>0.46942608695652188</v>
      </c>
      <c r="F22" s="21">
        <v>1.5619550781249949</v>
      </c>
      <c r="G22" s="21">
        <v>0.26146546808203913</v>
      </c>
      <c r="H22" s="21">
        <v>0</v>
      </c>
      <c r="I22" s="21">
        <v>0.2447246485123149</v>
      </c>
      <c r="J22" s="7">
        <v>16.100000000000001</v>
      </c>
      <c r="K22" s="14">
        <v>33.394399999999997</v>
      </c>
    </row>
    <row r="23" spans="1:11" x14ac:dyDescent="0.2">
      <c r="A23" s="7">
        <v>2</v>
      </c>
      <c r="B23" s="18">
        <v>38772</v>
      </c>
      <c r="C23" s="14" t="s">
        <v>74</v>
      </c>
      <c r="D23" s="14">
        <v>45.497265789315549</v>
      </c>
      <c r="E23" s="14">
        <v>2.2517782608695653</v>
      </c>
      <c r="F23" s="21">
        <v>3.3509988281249994</v>
      </c>
      <c r="G23" s="21">
        <v>0.30510849420581959</v>
      </c>
      <c r="H23" s="21">
        <v>0.44640364741017619</v>
      </c>
      <c r="I23" s="21">
        <v>7.0187200711172515E-2</v>
      </c>
      <c r="J23" s="7">
        <v>15.5</v>
      </c>
      <c r="K23" s="14">
        <v>33.419600000000003</v>
      </c>
    </row>
    <row r="24" spans="1:11" x14ac:dyDescent="0.2">
      <c r="A24" s="7">
        <v>3</v>
      </c>
      <c r="B24" s="18">
        <v>38772</v>
      </c>
      <c r="C24" s="14">
        <v>0.26937687604791366</v>
      </c>
      <c r="D24" s="14">
        <v>110.49335977405208</v>
      </c>
      <c r="E24" s="14">
        <v>7.7455304347826104</v>
      </c>
      <c r="F24" s="21">
        <v>2.2582066406249974</v>
      </c>
      <c r="G24" s="21">
        <v>0.29733550470459996</v>
      </c>
      <c r="H24" s="21">
        <v>0.57498252674331896</v>
      </c>
      <c r="I24" s="21">
        <v>8.2956942862063565E-2</v>
      </c>
      <c r="J24" s="7">
        <v>14.7</v>
      </c>
      <c r="K24" s="14">
        <v>33.345700000000001</v>
      </c>
    </row>
    <row r="25" spans="1:11" x14ac:dyDescent="0.2">
      <c r="A25" s="7">
        <v>4</v>
      </c>
      <c r="B25" s="18">
        <v>38772</v>
      </c>
      <c r="C25" s="14">
        <v>0.23528901474711356</v>
      </c>
      <c r="D25" s="14">
        <v>123.49257857099937</v>
      </c>
      <c r="E25" s="14">
        <v>5.6771217391304347</v>
      </c>
      <c r="F25" s="21">
        <v>1.9700230468749973</v>
      </c>
      <c r="G25" s="21">
        <v>0.20386915582838044</v>
      </c>
      <c r="H25" s="21">
        <v>0.39355642061537638</v>
      </c>
      <c r="I25" s="21">
        <v>0.10119065484904094</v>
      </c>
      <c r="J25" s="7">
        <v>14.9</v>
      </c>
      <c r="K25" s="14">
        <v>33.325400000000002</v>
      </c>
    </row>
    <row r="26" spans="1:11" x14ac:dyDescent="0.2">
      <c r="A26" s="7">
        <v>5</v>
      </c>
      <c r="B26" s="18">
        <v>38772</v>
      </c>
      <c r="C26" s="14" t="s">
        <v>74</v>
      </c>
      <c r="D26" s="14">
        <v>12.999218796947304</v>
      </c>
      <c r="E26" s="14">
        <v>6.9827130434782614</v>
      </c>
      <c r="F26" s="21">
        <v>6.4897298549107107</v>
      </c>
      <c r="G26" s="21">
        <v>0.47031491632716083</v>
      </c>
      <c r="H26" s="21">
        <v>2.6441615644874328</v>
      </c>
      <c r="I26" s="21">
        <v>0.21073296058601831</v>
      </c>
      <c r="J26" s="7">
        <v>14.8</v>
      </c>
      <c r="K26" s="14">
        <v>33.418199999999999</v>
      </c>
    </row>
    <row r="27" spans="1:11" x14ac:dyDescent="0.2">
      <c r="A27" s="7">
        <v>6</v>
      </c>
      <c r="B27" s="18">
        <v>38772</v>
      </c>
      <c r="C27" s="14" t="s">
        <v>74</v>
      </c>
      <c r="D27" s="14">
        <v>0</v>
      </c>
      <c r="E27" s="14">
        <v>0.72614347826086978</v>
      </c>
      <c r="F27" s="21">
        <v>1.9316534598214299</v>
      </c>
      <c r="G27" s="21">
        <v>0.32543255182594127</v>
      </c>
      <c r="H27" s="21">
        <v>0.27401475523448926</v>
      </c>
      <c r="I27" s="21">
        <v>2.4865110072995633E-2</v>
      </c>
      <c r="J27" s="7">
        <v>15.5</v>
      </c>
      <c r="K27" s="14">
        <v>33.3919</v>
      </c>
    </row>
    <row r="28" spans="1:11" x14ac:dyDescent="0.2">
      <c r="A28" s="7">
        <v>7</v>
      </c>
      <c r="B28" s="18">
        <v>38772</v>
      </c>
      <c r="C28" s="14">
        <v>5.8869264540941726E-2</v>
      </c>
      <c r="D28" s="14">
        <v>38.997656390841897</v>
      </c>
      <c r="E28" s="14">
        <v>2.1490913043478264</v>
      </c>
      <c r="F28" s="21">
        <v>6.7395438616071432</v>
      </c>
      <c r="G28" s="21">
        <v>0.40906581232472167</v>
      </c>
      <c r="H28" s="21">
        <v>3.6842390397315459</v>
      </c>
      <c r="I28" s="21">
        <v>0.23645819705997304</v>
      </c>
      <c r="J28" s="7">
        <v>13.1</v>
      </c>
      <c r="K28" s="14">
        <v>33.397599999999997</v>
      </c>
    </row>
    <row r="29" spans="1:11" x14ac:dyDescent="0.2">
      <c r="A29" s="7">
        <v>8</v>
      </c>
      <c r="B29" s="18">
        <v>38772</v>
      </c>
      <c r="C29" s="14">
        <v>0.17001996287192442</v>
      </c>
      <c r="D29" s="14">
        <v>233.98593834505144</v>
      </c>
      <c r="E29" s="14">
        <v>8.0975999999999999</v>
      </c>
      <c r="F29" s="21">
        <v>0.30827410714285575</v>
      </c>
      <c r="G29" s="21">
        <v>0.18420297907350219</v>
      </c>
      <c r="H29" s="21">
        <v>0.28176801172860216</v>
      </c>
      <c r="I29" s="21">
        <v>0.12578565904695038</v>
      </c>
      <c r="J29" s="7">
        <v>14.2</v>
      </c>
      <c r="K29" s="14">
        <v>33.299300000000002</v>
      </c>
    </row>
    <row r="30" spans="1:11" x14ac:dyDescent="0.2">
      <c r="A30" s="7">
        <v>9</v>
      </c>
      <c r="B30" s="18">
        <v>38772</v>
      </c>
      <c r="C30" s="14">
        <v>0.17551646078161881</v>
      </c>
      <c r="D30" s="14">
        <v>103.99375037557843</v>
      </c>
      <c r="E30" s="14">
        <v>7.7308608695652179</v>
      </c>
      <c r="F30" s="21">
        <v>2.3677164062500027</v>
      </c>
      <c r="G30" s="21">
        <v>0.24498467707228258</v>
      </c>
      <c r="H30" s="21">
        <v>0.24160167122565857</v>
      </c>
      <c r="I30" s="21">
        <v>0.13327718353392776</v>
      </c>
      <c r="J30" s="7">
        <v>14.1</v>
      </c>
      <c r="K30" s="14">
        <v>33.174399999999999</v>
      </c>
    </row>
    <row r="31" spans="1:11" x14ac:dyDescent="0.2">
      <c r="A31" s="7">
        <v>10</v>
      </c>
      <c r="B31" s="18">
        <v>38772</v>
      </c>
      <c r="C31" s="14">
        <v>0.13241403677967267</v>
      </c>
      <c r="D31" s="14">
        <v>58.496484586262859</v>
      </c>
      <c r="E31" s="14">
        <v>5.8238173913043481</v>
      </c>
      <c r="F31" s="21">
        <v>7.2530046875000025</v>
      </c>
      <c r="G31" s="21">
        <v>0.59712379694606299</v>
      </c>
      <c r="H31" s="21">
        <v>4.288837674472715</v>
      </c>
      <c r="I31" s="21">
        <v>0.40395230177090513</v>
      </c>
      <c r="J31" s="7">
        <v>13.4</v>
      </c>
      <c r="K31" s="14">
        <v>32.93</v>
      </c>
    </row>
    <row r="32" spans="1:11" x14ac:dyDescent="0.2">
      <c r="A32" s="7">
        <v>11</v>
      </c>
      <c r="B32" s="18">
        <v>38772</v>
      </c>
      <c r="C32" s="14" t="s">
        <v>74</v>
      </c>
      <c r="D32" s="14">
        <v>0</v>
      </c>
      <c r="E32" s="14">
        <v>2.6992000000000003</v>
      </c>
      <c r="F32" s="21">
        <v>124.1033828125</v>
      </c>
      <c r="G32" s="21">
        <v>6.483205252259082</v>
      </c>
      <c r="H32" s="21">
        <v>78.291216724743293</v>
      </c>
      <c r="I32" s="21">
        <v>20.129178969218646</v>
      </c>
      <c r="J32" s="7">
        <v>12.5</v>
      </c>
      <c r="K32" s="14">
        <v>21.4831</v>
      </c>
    </row>
    <row r="33" spans="1:11" x14ac:dyDescent="0.2">
      <c r="A33" s="7">
        <v>12</v>
      </c>
      <c r="B33" s="18">
        <v>38772</v>
      </c>
      <c r="C33" s="14">
        <v>0.30990423324534505</v>
      </c>
      <c r="D33" s="14">
        <v>168.98984436031489</v>
      </c>
      <c r="E33" s="14">
        <v>16.958017391304352</v>
      </c>
      <c r="F33" s="21">
        <v>1.8977301339285735</v>
      </c>
      <c r="G33" s="21">
        <v>0.26025372493264765</v>
      </c>
      <c r="H33" s="21">
        <v>0.28597277269033772</v>
      </c>
      <c r="I33" s="21">
        <v>0.13186688362765622</v>
      </c>
      <c r="J33" s="7">
        <v>13.7</v>
      </c>
      <c r="K33" s="14">
        <v>33.171500000000002</v>
      </c>
    </row>
    <row r="34" spans="1:11" x14ac:dyDescent="0.2">
      <c r="A34" s="7">
        <v>13</v>
      </c>
      <c r="B34" s="18">
        <v>38772</v>
      </c>
      <c r="C34" s="14">
        <v>0.29985559896273345</v>
      </c>
      <c r="D34" s="14">
        <v>90.994531578631097</v>
      </c>
      <c r="E34" s="14">
        <v>7.210091304347829</v>
      </c>
      <c r="F34" s="21">
        <v>3.3486933593750017</v>
      </c>
      <c r="G34" s="21">
        <v>0.3110118596924043</v>
      </c>
      <c r="H34" s="21">
        <v>1.1632116998388851</v>
      </c>
      <c r="I34" s="21">
        <v>0.16861437523183734</v>
      </c>
      <c r="J34" s="7">
        <v>13.4</v>
      </c>
      <c r="K34" s="14">
        <v>33.293300000000002</v>
      </c>
    </row>
    <row r="35" spans="1:11" x14ac:dyDescent="0.2">
      <c r="A35" s="7">
        <v>14</v>
      </c>
      <c r="B35" s="18">
        <v>38772</v>
      </c>
      <c r="C35" s="14">
        <v>3.8482181564471397E-2</v>
      </c>
      <c r="D35" s="14">
        <v>19.498828195420948</v>
      </c>
      <c r="E35" s="14">
        <v>0.48776304347826094</v>
      </c>
      <c r="F35" s="21">
        <v>2.3400507812500013</v>
      </c>
      <c r="G35" s="21">
        <v>0.38893222956618473</v>
      </c>
      <c r="H35" s="21">
        <v>0.54028168746094174</v>
      </c>
      <c r="I35" s="21">
        <v>0.10628168096881457</v>
      </c>
      <c r="J35" s="7">
        <v>14.3</v>
      </c>
      <c r="K35" s="14">
        <v>33.434199999999997</v>
      </c>
    </row>
    <row r="36" spans="1:11" x14ac:dyDescent="0.2">
      <c r="A36" s="7">
        <v>15</v>
      </c>
      <c r="B36" s="18">
        <v>38772</v>
      </c>
      <c r="C36" s="14">
        <v>7.7746603975177284E-2</v>
      </c>
      <c r="D36" s="14">
        <v>32.498046992368252</v>
      </c>
      <c r="E36" s="14">
        <v>1.1295565217391306</v>
      </c>
      <c r="F36" s="21">
        <v>3.1976851562500013</v>
      </c>
      <c r="G36" s="21">
        <v>0.24404986506496512</v>
      </c>
      <c r="H36" s="21">
        <v>0.41793761258299811</v>
      </c>
      <c r="I36" s="21">
        <v>6.5433361705792059E-2</v>
      </c>
      <c r="J36" s="7">
        <v>13.7</v>
      </c>
      <c r="K36" s="14">
        <v>33.4</v>
      </c>
    </row>
    <row r="37" spans="1:11" x14ac:dyDescent="0.2">
      <c r="A37" s="7">
        <v>16</v>
      </c>
      <c r="B37" s="18">
        <v>38772</v>
      </c>
      <c r="C37" s="14">
        <v>0.29775308488439733</v>
      </c>
      <c r="D37" s="14">
        <v>45.497265789315549</v>
      </c>
      <c r="E37" s="14">
        <v>3.0219304347826093</v>
      </c>
      <c r="F37" s="21">
        <v>2.5967811941964278</v>
      </c>
      <c r="G37" s="21">
        <v>0.23056398493874553</v>
      </c>
      <c r="H37" s="21">
        <v>0.69412869395505461</v>
      </c>
      <c r="I37" s="21">
        <v>0.14812019869276943</v>
      </c>
      <c r="J37" s="7">
        <v>13.5</v>
      </c>
      <c r="K37" s="14">
        <v>33.421300000000002</v>
      </c>
    </row>
    <row r="38" spans="1:11" x14ac:dyDescent="0.2">
      <c r="A38" s="7">
        <v>17</v>
      </c>
      <c r="B38" s="18">
        <v>38772</v>
      </c>
      <c r="C38" s="14">
        <v>4.8174805977422915E-2</v>
      </c>
      <c r="D38" s="14">
        <v>25.998437593894607</v>
      </c>
      <c r="E38" s="14">
        <v>4.8923000000000005</v>
      </c>
      <c r="F38" s="21">
        <v>4.5975595078656477</v>
      </c>
      <c r="G38" s="21">
        <v>0.43988083918752596</v>
      </c>
      <c r="H38" s="21">
        <v>3.1676342284521111</v>
      </c>
      <c r="I38" s="21">
        <v>0.25229141067974681</v>
      </c>
      <c r="J38" s="7">
        <v>13</v>
      </c>
      <c r="K38" s="14">
        <v>33.4161</v>
      </c>
    </row>
    <row r="39" spans="1:11" x14ac:dyDescent="0.2">
      <c r="A39" s="7">
        <v>18</v>
      </c>
      <c r="B39" s="18">
        <v>38772</v>
      </c>
      <c r="C39" s="14">
        <v>0.12358400917714064</v>
      </c>
      <c r="D39" s="14">
        <v>32.498046992368252</v>
      </c>
      <c r="E39" s="14">
        <v>7.4961478260869576</v>
      </c>
      <c r="F39" s="21">
        <v>4.9972681919642872</v>
      </c>
      <c r="G39" s="21">
        <v>0.65491058406130642</v>
      </c>
      <c r="H39" s="21">
        <v>3.5082784348241676</v>
      </c>
      <c r="I39" s="21">
        <v>0.27052512266672413</v>
      </c>
      <c r="J39" s="7">
        <v>12.9</v>
      </c>
      <c r="K39" s="14">
        <v>33.416699999999999</v>
      </c>
    </row>
    <row r="40" spans="1:11" x14ac:dyDescent="0.2">
      <c r="A40" s="7">
        <v>19</v>
      </c>
      <c r="B40" s="18">
        <v>38772</v>
      </c>
      <c r="C40" s="14">
        <v>0.24997529195400936</v>
      </c>
      <c r="D40" s="14">
        <v>214.4871101496305</v>
      </c>
      <c r="E40" s="14">
        <v>13.972760869565221</v>
      </c>
      <c r="F40" s="21">
        <v>2.6672626674107138</v>
      </c>
      <c r="G40" s="21">
        <v>0.27008681331008688</v>
      </c>
      <c r="H40" s="21">
        <v>1.3019499849462239</v>
      </c>
      <c r="I40" s="21">
        <v>0.1383682096537015</v>
      </c>
      <c r="J40" s="7">
        <v>13.1</v>
      </c>
      <c r="K40" s="14">
        <v>33.218800000000002</v>
      </c>
    </row>
    <row r="41" spans="1:11" x14ac:dyDescent="0.2">
      <c r="A41" s="7">
        <v>20</v>
      </c>
      <c r="B41" s="18">
        <v>38772</v>
      </c>
      <c r="C41" s="14">
        <v>5.0097488985001062E-2</v>
      </c>
      <c r="D41" s="14">
        <v>12.999218796947304</v>
      </c>
      <c r="E41" s="14">
        <v>4.2101652173913049</v>
      </c>
      <c r="F41" s="21">
        <v>7.1095715959821408</v>
      </c>
      <c r="G41" s="21">
        <v>0.76504819880886721</v>
      </c>
      <c r="H41" s="21">
        <v>5.2616371600682807</v>
      </c>
      <c r="I41" s="21">
        <v>0.36607457789067888</v>
      </c>
      <c r="J41" s="7">
        <v>12.7</v>
      </c>
      <c r="K41" s="14">
        <v>33.247999999999998</v>
      </c>
    </row>
    <row r="42" spans="1:11" x14ac:dyDescent="0.2">
      <c r="A42" s="7">
        <v>1</v>
      </c>
      <c r="B42" s="18">
        <v>38778</v>
      </c>
      <c r="C42" s="14">
        <v>1.3432580995372825</v>
      </c>
      <c r="D42" s="14">
        <v>170.17159152367375</v>
      </c>
      <c r="E42" s="14">
        <v>2.5953846153846163</v>
      </c>
      <c r="F42" s="21">
        <v>1.5414557528409092</v>
      </c>
      <c r="G42" s="21">
        <v>0.37404149293063721</v>
      </c>
      <c r="H42" s="21">
        <v>8.2755296422454633E-2</v>
      </c>
      <c r="I42" s="21">
        <v>9.333626224952124E-2</v>
      </c>
      <c r="J42" s="7">
        <v>15.1</v>
      </c>
      <c r="K42" s="14">
        <v>32.987900000000003</v>
      </c>
    </row>
    <row r="43" spans="1:11" x14ac:dyDescent="0.2">
      <c r="A43" s="7">
        <v>2</v>
      </c>
      <c r="B43" s="18">
        <v>38778</v>
      </c>
      <c r="C43" s="14">
        <v>0.17991161040323664</v>
      </c>
      <c r="D43" s="14">
        <v>330.88920574047677</v>
      </c>
      <c r="E43" s="14">
        <v>1.5572307692307694</v>
      </c>
      <c r="F43" s="21">
        <v>1.2673548650568183</v>
      </c>
      <c r="G43" s="21">
        <v>0.32056537842941762</v>
      </c>
      <c r="H43" s="21">
        <v>1.4570412560477194E-2</v>
      </c>
      <c r="I43" s="21">
        <v>3.100356798649867E-2</v>
      </c>
      <c r="J43" s="7">
        <v>15.3</v>
      </c>
      <c r="K43" s="14">
        <v>33.214100000000002</v>
      </c>
    </row>
    <row r="44" spans="1:11" x14ac:dyDescent="0.2">
      <c r="A44" s="7">
        <v>3</v>
      </c>
      <c r="B44" s="18">
        <v>38778</v>
      </c>
      <c r="C44" s="14">
        <v>0.10535600596952649</v>
      </c>
      <c r="D44" s="14">
        <v>57.905611004583427</v>
      </c>
      <c r="E44" s="14">
        <v>4.5419230769230765</v>
      </c>
      <c r="F44" s="21">
        <v>2.4341719460227274</v>
      </c>
      <c r="G44" s="21">
        <v>0.31279238892819805</v>
      </c>
      <c r="H44" s="21">
        <v>0.25718610465132713</v>
      </c>
      <c r="I44" s="21">
        <v>4.9423032145648749E-2</v>
      </c>
      <c r="J44" s="7">
        <v>15.5</v>
      </c>
      <c r="K44" s="14">
        <v>33.051299999999998</v>
      </c>
    </row>
    <row r="45" spans="1:11" x14ac:dyDescent="0.2">
      <c r="A45" s="7">
        <v>4</v>
      </c>
      <c r="B45" s="18">
        <v>38778</v>
      </c>
      <c r="C45" s="14">
        <v>0.23889829401199114</v>
      </c>
      <c r="D45" s="14">
        <v>193.80653479085069</v>
      </c>
      <c r="E45" s="14">
        <v>4.8591367521367523</v>
      </c>
      <c r="F45" s="21">
        <v>2.0159792613636367</v>
      </c>
      <c r="G45" s="21">
        <v>0.22503893067697847</v>
      </c>
      <c r="H45" s="21">
        <v>4.7727051643497963E-3</v>
      </c>
      <c r="I45" s="21">
        <v>4.0801275382626068E-2</v>
      </c>
      <c r="J45" s="7">
        <v>15.6</v>
      </c>
      <c r="K45" s="14">
        <v>33.105200000000004</v>
      </c>
    </row>
    <row r="46" spans="1:11" x14ac:dyDescent="0.2">
      <c r="A46" s="7">
        <v>5</v>
      </c>
      <c r="B46" s="18">
        <v>38778</v>
      </c>
      <c r="C46" s="14">
        <v>0.26465854537652578</v>
      </c>
      <c r="D46" s="14">
        <v>193.80653479085069</v>
      </c>
      <c r="E46" s="14">
        <v>3.9940085470085473</v>
      </c>
      <c r="F46" s="21">
        <v>2.0300619673295457</v>
      </c>
      <c r="G46" s="21">
        <v>0.36580109742575895</v>
      </c>
      <c r="H46" s="21">
        <v>8.9849745349545124E-2</v>
      </c>
      <c r="I46" s="21">
        <v>4.2735953947430738E-2</v>
      </c>
      <c r="J46" s="7">
        <v>15.3</v>
      </c>
      <c r="K46" s="14">
        <v>33.000300000000003</v>
      </c>
    </row>
    <row r="47" spans="1:11" x14ac:dyDescent="0.2">
      <c r="A47" s="7">
        <v>6</v>
      </c>
      <c r="B47" s="18">
        <v>38778</v>
      </c>
      <c r="C47" s="14">
        <v>0.73108277954770529</v>
      </c>
      <c r="D47" s="14">
        <v>472.69886534353822</v>
      </c>
      <c r="E47" s="14">
        <v>2.6170128205128211</v>
      </c>
      <c r="F47" s="21">
        <v>1.6118692826704548</v>
      </c>
      <c r="G47" s="21">
        <v>0.27804763917453934</v>
      </c>
      <c r="H47" s="21">
        <v>0.2120293146125676</v>
      </c>
      <c r="I47" s="21">
        <v>5.5598572184408113E-2</v>
      </c>
      <c r="J47" s="7">
        <v>15.1</v>
      </c>
      <c r="K47" s="14">
        <v>33.040199999999999</v>
      </c>
    </row>
    <row r="48" spans="1:11" x14ac:dyDescent="0.2">
      <c r="A48" s="7">
        <v>7</v>
      </c>
      <c r="B48" s="18">
        <v>38778</v>
      </c>
      <c r="C48" s="14">
        <v>0.20666093541570529</v>
      </c>
      <c r="D48" s="14">
        <v>467.97187669010282</v>
      </c>
      <c r="E48" s="14">
        <v>4.0949401709401716</v>
      </c>
      <c r="F48" s="21">
        <v>3.0916335937499992</v>
      </c>
      <c r="G48" s="21">
        <v>0.29883910279831977</v>
      </c>
      <c r="H48" s="21">
        <v>0.31863271200059062</v>
      </c>
      <c r="I48" s="21">
        <v>0.12754322167138546</v>
      </c>
      <c r="J48" s="7">
        <v>14.9</v>
      </c>
      <c r="K48" s="14">
        <v>32.521999999999998</v>
      </c>
    </row>
    <row r="49" spans="1:11" x14ac:dyDescent="0.2">
      <c r="A49" s="7">
        <v>8</v>
      </c>
      <c r="B49" s="18">
        <v>38778</v>
      </c>
      <c r="C49" s="14">
        <v>0.2205724642867129</v>
      </c>
      <c r="D49" s="14">
        <v>463.24488803666742</v>
      </c>
      <c r="E49" s="14">
        <v>3.5902820512820512</v>
      </c>
      <c r="F49" s="21">
        <v>2.6247761718750011</v>
      </c>
      <c r="G49" s="21">
        <v>0.23393720704710022</v>
      </c>
      <c r="H49" s="21">
        <v>0.11242532813861308</v>
      </c>
      <c r="I49" s="21">
        <v>8.1323808658362834E-2</v>
      </c>
      <c r="J49" s="7">
        <v>15.1</v>
      </c>
      <c r="K49" s="14">
        <v>32.800800000000002</v>
      </c>
    </row>
    <row r="50" spans="1:11" x14ac:dyDescent="0.2">
      <c r="A50" s="7">
        <v>9</v>
      </c>
      <c r="B50" s="18">
        <v>38778</v>
      </c>
      <c r="C50" s="14">
        <v>0.1417167443764267</v>
      </c>
      <c r="D50" s="14">
        <v>198.53352344428606</v>
      </c>
      <c r="E50" s="14">
        <v>2.9342264957264961</v>
      </c>
      <c r="F50" s="21">
        <v>2.9941452008928571</v>
      </c>
      <c r="G50" s="21">
        <v>0.28329312379588062</v>
      </c>
      <c r="H50" s="21">
        <v>0.14929379699518699</v>
      </c>
      <c r="I50" s="21">
        <v>0.13190791792678871</v>
      </c>
      <c r="J50" s="7">
        <v>15.3</v>
      </c>
      <c r="K50" s="14">
        <v>32.796399999999998</v>
      </c>
    </row>
    <row r="51" spans="1:11" x14ac:dyDescent="0.2">
      <c r="A51" s="7">
        <v>10</v>
      </c>
      <c r="B51" s="18">
        <v>38778</v>
      </c>
      <c r="C51" s="14">
        <v>5.9132971472360796E-2</v>
      </c>
      <c r="D51" s="14">
        <v>141.80965960306148</v>
      </c>
      <c r="E51" s="14">
        <v>3.33074358974359</v>
      </c>
      <c r="F51" s="21">
        <v>6.5652065104166653</v>
      </c>
      <c r="G51" s="21">
        <v>0.47547130616966105</v>
      </c>
      <c r="H51" s="21">
        <v>2.5962065760396587</v>
      </c>
      <c r="I51" s="21">
        <v>0.34337717013231761</v>
      </c>
      <c r="J51" s="7">
        <v>15.3</v>
      </c>
      <c r="K51" s="14">
        <v>32.053199999999997</v>
      </c>
    </row>
    <row r="52" spans="1:11" x14ac:dyDescent="0.2">
      <c r="A52" s="7">
        <v>11</v>
      </c>
      <c r="B52" s="18">
        <v>38778</v>
      </c>
      <c r="C52" s="14" t="s">
        <v>74</v>
      </c>
      <c r="D52" s="14">
        <v>99.266761722143031</v>
      </c>
      <c r="E52" s="14">
        <v>4.4049444444444443</v>
      </c>
      <c r="F52" s="21">
        <v>17.541158984374999</v>
      </c>
      <c r="G52" s="21">
        <v>0.99899714479344148</v>
      </c>
      <c r="H52" s="21">
        <v>8.7608666140526807</v>
      </c>
      <c r="I52" s="21">
        <v>1.2746968196192949</v>
      </c>
      <c r="J52" s="7">
        <v>14.3</v>
      </c>
      <c r="K52" s="14">
        <v>30.9953</v>
      </c>
    </row>
    <row r="53" spans="1:11" x14ac:dyDescent="0.2">
      <c r="A53" s="7">
        <v>12</v>
      </c>
      <c r="B53" s="18">
        <v>38778</v>
      </c>
      <c r="C53" s="14">
        <v>0.62643573357553672</v>
      </c>
      <c r="D53" s="14">
        <v>274.16534189925216</v>
      </c>
      <c r="E53" s="14">
        <v>9.2929188034188055</v>
      </c>
      <c r="F53" s="21">
        <v>3.5780874999999992</v>
      </c>
      <c r="G53" s="21">
        <v>0.39137063966722185</v>
      </c>
      <c r="H53" s="21">
        <v>0.69051688644070341</v>
      </c>
      <c r="I53" s="21">
        <v>0.21334068785627236</v>
      </c>
      <c r="J53" s="7">
        <v>14.4</v>
      </c>
      <c r="K53" s="14">
        <v>32.5625</v>
      </c>
    </row>
    <row r="54" spans="1:11" x14ac:dyDescent="0.2">
      <c r="A54" s="7">
        <v>13</v>
      </c>
      <c r="B54" s="18">
        <v>38778</v>
      </c>
      <c r="C54" s="14">
        <v>0.83407039270277594</v>
      </c>
      <c r="D54" s="14">
        <v>359.25113766108905</v>
      </c>
      <c r="E54" s="14">
        <v>5.4430982905982912</v>
      </c>
      <c r="F54" s="21">
        <v>2.7273695312499999</v>
      </c>
      <c r="G54" s="21">
        <v>0.26933983766600234</v>
      </c>
      <c r="H54" s="21">
        <v>0.61611442445372644</v>
      </c>
      <c r="I54" s="21">
        <v>0.16175018109324971</v>
      </c>
      <c r="J54" s="7">
        <v>14.2</v>
      </c>
      <c r="K54" s="14">
        <v>32.535899999999998</v>
      </c>
    </row>
    <row r="55" spans="1:11" x14ac:dyDescent="0.2">
      <c r="A55" s="7">
        <v>14</v>
      </c>
      <c r="B55" s="18">
        <v>38778</v>
      </c>
      <c r="C55" s="14">
        <v>0.94760133937225499</v>
      </c>
      <c r="D55" s="14">
        <v>467.97187669010282</v>
      </c>
      <c r="E55" s="14">
        <v>8.312440170940171</v>
      </c>
      <c r="F55" s="21">
        <v>2.5832777343749997</v>
      </c>
      <c r="G55" s="21">
        <v>0.36439887941478272</v>
      </c>
      <c r="H55" s="21">
        <v>0.38433891559174882</v>
      </c>
      <c r="I55" s="21">
        <v>0.13701514308022714</v>
      </c>
      <c r="J55" s="7">
        <v>14</v>
      </c>
      <c r="K55" s="14">
        <v>32.830300000000001</v>
      </c>
    </row>
    <row r="56" spans="1:11" x14ac:dyDescent="0.2">
      <c r="A56" s="7">
        <v>15</v>
      </c>
      <c r="B56" s="18">
        <v>38778</v>
      </c>
      <c r="C56" s="14">
        <v>0.26002127568038191</v>
      </c>
      <c r="D56" s="14">
        <v>373.43210362139519</v>
      </c>
      <c r="E56" s="14">
        <v>7.5626623931623937</v>
      </c>
      <c r="F56" s="21">
        <v>4.861080859374999</v>
      </c>
      <c r="G56" s="21">
        <v>0.46517081178856318</v>
      </c>
      <c r="H56" s="21">
        <v>3.3465671076825987</v>
      </c>
      <c r="I56" s="21">
        <v>0.26822757598937719</v>
      </c>
      <c r="J56" s="7">
        <v>13.7</v>
      </c>
      <c r="K56" s="14">
        <v>33.183900000000001</v>
      </c>
    </row>
    <row r="57" spans="1:11" x14ac:dyDescent="0.2">
      <c r="A57" s="7">
        <v>16</v>
      </c>
      <c r="B57" s="18">
        <v>38778</v>
      </c>
      <c r="C57" s="14">
        <v>0.19070783378984826</v>
      </c>
      <c r="D57" s="14">
        <v>278.89233055268755</v>
      </c>
      <c r="E57" s="14">
        <v>7.3103333333333342</v>
      </c>
      <c r="F57" s="21">
        <v>5.5973234374999983</v>
      </c>
      <c r="G57" s="21">
        <v>0.60593297853734363</v>
      </c>
      <c r="H57" s="21">
        <v>3.9967251925706218</v>
      </c>
      <c r="I57" s="21">
        <v>0.31868785047635462</v>
      </c>
      <c r="J57" s="7">
        <v>13.3</v>
      </c>
      <c r="K57" s="14">
        <v>33.138100000000001</v>
      </c>
    </row>
    <row r="58" spans="1:11" x14ac:dyDescent="0.2">
      <c r="A58" s="7">
        <v>17</v>
      </c>
      <c r="B58" s="18">
        <v>38778</v>
      </c>
      <c r="C58" s="14">
        <v>0.18090816141300053</v>
      </c>
      <c r="D58" s="14">
        <v>222.16846671146297</v>
      </c>
      <c r="E58" s="14">
        <v>10.071534188034189</v>
      </c>
      <c r="F58" s="21">
        <v>5.3249234374999999</v>
      </c>
      <c r="G58" s="21">
        <v>0.683853348411124</v>
      </c>
      <c r="H58" s="21">
        <v>3.8161608265058162</v>
      </c>
      <c r="I58" s="21">
        <v>0.46027096654115929</v>
      </c>
      <c r="J58" s="7">
        <v>13.5</v>
      </c>
      <c r="K58" s="14">
        <v>33.282200000000003</v>
      </c>
    </row>
    <row r="59" spans="1:11" x14ac:dyDescent="0.2">
      <c r="A59" s="7">
        <v>18</v>
      </c>
      <c r="B59" s="18">
        <v>38778</v>
      </c>
      <c r="C59" s="14">
        <v>0.32273998987963309</v>
      </c>
      <c r="D59" s="14">
        <v>425.42897880918446</v>
      </c>
      <c r="E59" s="14">
        <v>10.468051282051285</v>
      </c>
      <c r="F59" s="21">
        <v>4.0438808593749993</v>
      </c>
      <c r="G59" s="21">
        <v>0.55039676515990443</v>
      </c>
      <c r="H59" s="21">
        <v>2.4941771211752877</v>
      </c>
      <c r="I59" s="21">
        <v>0.2205683437466881</v>
      </c>
      <c r="J59" s="7">
        <v>13.5</v>
      </c>
      <c r="K59" s="14">
        <v>33.185099999999998</v>
      </c>
    </row>
    <row r="60" spans="1:11" x14ac:dyDescent="0.2">
      <c r="A60" s="7">
        <v>19</v>
      </c>
      <c r="B60" s="18">
        <v>38778</v>
      </c>
      <c r="C60" s="14">
        <v>0.48339190447192115</v>
      </c>
      <c r="D60" s="14">
        <v>321.43522843360597</v>
      </c>
      <c r="E60" s="14">
        <v>11.354807692307695</v>
      </c>
      <c r="F60" s="21">
        <v>5.2123988281249982</v>
      </c>
      <c r="G60" s="21">
        <v>0.62831713503368491</v>
      </c>
      <c r="H60" s="21">
        <v>3.6555394962818619</v>
      </c>
      <c r="I60" s="21">
        <v>0.28189464051511398</v>
      </c>
      <c r="J60" s="7">
        <v>13.5</v>
      </c>
      <c r="K60" s="14">
        <v>33.222999999999999</v>
      </c>
    </row>
    <row r="61" spans="1:11" x14ac:dyDescent="0.2">
      <c r="A61" s="7">
        <v>20</v>
      </c>
      <c r="B61" s="18">
        <v>38778</v>
      </c>
      <c r="C61" s="14">
        <v>7.7492339620034725E-2</v>
      </c>
      <c r="D61" s="14">
        <v>113.44772768244917</v>
      </c>
      <c r="E61" s="14">
        <v>5.3421666666666674</v>
      </c>
      <c r="F61" s="21">
        <v>8.3982019531250014</v>
      </c>
      <c r="G61" s="21">
        <v>0.78621797365746537</v>
      </c>
      <c r="H61" s="21">
        <v>6.3348967999198837</v>
      </c>
      <c r="I61" s="21">
        <v>0.39143694625209136</v>
      </c>
      <c r="J61" s="7">
        <v>13.5</v>
      </c>
      <c r="K61" s="14">
        <v>32.872199999999999</v>
      </c>
    </row>
    <row r="62" spans="1:11" x14ac:dyDescent="0.2">
      <c r="A62" s="7">
        <v>1</v>
      </c>
      <c r="B62" s="18">
        <v>38785</v>
      </c>
      <c r="C62" s="14">
        <v>1.3517189163213692</v>
      </c>
      <c r="D62" s="14">
        <v>311.98125112673523</v>
      </c>
      <c r="E62" s="14">
        <v>10.092532751091706</v>
      </c>
      <c r="F62" s="21">
        <v>3.5306480468749983</v>
      </c>
      <c r="G62" s="21">
        <v>0.58214660403002616</v>
      </c>
      <c r="H62" s="21">
        <v>4.0913653134459302</v>
      </c>
      <c r="I62" s="21">
        <v>0.20768952647604605</v>
      </c>
      <c r="J62" s="7">
        <v>13.1</v>
      </c>
      <c r="K62" s="14">
        <v>33.505400000000002</v>
      </c>
    </row>
    <row r="63" spans="1:11" x14ac:dyDescent="0.2">
      <c r="A63" s="7">
        <v>2</v>
      </c>
      <c r="B63" s="18">
        <v>38785</v>
      </c>
      <c r="C63" s="14">
        <v>1.6062289316762202</v>
      </c>
      <c r="D63" s="14">
        <v>609.78153629316421</v>
      </c>
      <c r="E63" s="14">
        <v>13.982209606986901</v>
      </c>
      <c r="F63" s="21">
        <v>0.80868749999999712</v>
      </c>
      <c r="G63" s="21">
        <v>0.35728377077880663</v>
      </c>
      <c r="H63" s="21">
        <v>0.1927441014589526</v>
      </c>
      <c r="I63" s="21">
        <v>6.4790425963023396E-2</v>
      </c>
      <c r="J63" s="7">
        <v>13.6</v>
      </c>
      <c r="K63" s="14">
        <v>33.348399999999998</v>
      </c>
    </row>
    <row r="64" spans="1:11" x14ac:dyDescent="0.2">
      <c r="A64" s="7">
        <v>3</v>
      </c>
      <c r="B64" s="18">
        <v>38785</v>
      </c>
      <c r="C64" s="14">
        <v>1.2264722052699857</v>
      </c>
      <c r="D64" s="14">
        <v>139.44616527634378</v>
      </c>
      <c r="E64" s="14">
        <v>20.921746724890831</v>
      </c>
      <c r="F64" s="21">
        <v>6.5881429687499997</v>
      </c>
      <c r="G64" s="21">
        <v>0.84081937502758708</v>
      </c>
      <c r="H64" s="21">
        <v>5.4292791394719764</v>
      </c>
      <c r="I64" s="21">
        <v>0.2710124192000008</v>
      </c>
      <c r="J64" s="7">
        <v>13.4</v>
      </c>
      <c r="K64" s="14">
        <v>33.3264</v>
      </c>
    </row>
    <row r="65" spans="1:11" x14ac:dyDescent="0.2">
      <c r="A65" s="7">
        <v>4</v>
      </c>
      <c r="B65" s="18">
        <v>38785</v>
      </c>
      <c r="C65" s="14">
        <v>1.2840618705865512</v>
      </c>
      <c r="D65" s="14">
        <v>397.06704688857212</v>
      </c>
      <c r="E65" s="14">
        <v>16.87</v>
      </c>
      <c r="F65" s="21">
        <v>4.0102742187499985</v>
      </c>
      <c r="G65" s="21">
        <v>0.57596630740136745</v>
      </c>
      <c r="H65" s="21">
        <v>2.3363219899849983</v>
      </c>
      <c r="I65" s="21">
        <v>0.1925664436869782</v>
      </c>
      <c r="J65" s="7">
        <v>13.6</v>
      </c>
      <c r="K65" s="14">
        <v>33.252099999999999</v>
      </c>
    </row>
    <row r="66" spans="1:11" x14ac:dyDescent="0.2">
      <c r="A66" s="7">
        <v>5</v>
      </c>
      <c r="B66" s="18">
        <v>38785</v>
      </c>
      <c r="C66" s="14">
        <v>1.8124591490443229</v>
      </c>
      <c r="D66" s="14">
        <v>723.22926397561343</v>
      </c>
      <c r="E66" s="14">
        <v>16.943668122270743</v>
      </c>
      <c r="F66" s="21">
        <v>5.0347003906249981</v>
      </c>
      <c r="G66" s="21">
        <v>0.63674800540014787</v>
      </c>
      <c r="H66" s="21">
        <v>2.3274468717480206</v>
      </c>
      <c r="I66" s="21">
        <v>0.16246031192395557</v>
      </c>
      <c r="J66" s="7">
        <v>13.3</v>
      </c>
      <c r="K66" s="14">
        <v>33.389899999999997</v>
      </c>
    </row>
    <row r="67" spans="1:11" x14ac:dyDescent="0.2">
      <c r="A67" s="7">
        <v>6</v>
      </c>
      <c r="B67" s="18">
        <v>38785</v>
      </c>
      <c r="C67" s="14">
        <v>1.5985252092675821</v>
      </c>
      <c r="D67" s="14">
        <v>415.97500150231366</v>
      </c>
      <c r="E67" s="14">
        <v>4.9504978165938862</v>
      </c>
      <c r="F67" s="21">
        <v>11.272374107142857</v>
      </c>
      <c r="G67" s="21">
        <v>1.2401758328167389</v>
      </c>
      <c r="H67" s="21">
        <v>11.624528784761043</v>
      </c>
      <c r="I67" s="21">
        <v>0.22366277391093292</v>
      </c>
      <c r="J67" s="7">
        <v>12.3</v>
      </c>
      <c r="K67" s="14">
        <v>33.5259</v>
      </c>
    </row>
    <row r="68" spans="1:11" x14ac:dyDescent="0.2">
      <c r="A68" s="7">
        <v>7</v>
      </c>
      <c r="B68" s="18">
        <v>38785</v>
      </c>
      <c r="C68" s="14">
        <v>1.4172879062190815</v>
      </c>
      <c r="D68" s="14">
        <v>264.71136459238141</v>
      </c>
      <c r="E68" s="14">
        <v>4.1106812227074236</v>
      </c>
      <c r="F68" s="21">
        <v>13.279499999999999</v>
      </c>
      <c r="G68" s="21">
        <v>1.2953231201477087</v>
      </c>
      <c r="H68" s="21">
        <v>13.846806010274065</v>
      </c>
      <c r="I68" s="21">
        <v>0.31172070464791035</v>
      </c>
      <c r="J68" s="7">
        <v>12.2</v>
      </c>
      <c r="K68" s="14">
        <v>33.536200000000001</v>
      </c>
    </row>
    <row r="69" spans="1:11" x14ac:dyDescent="0.2">
      <c r="A69" s="7">
        <v>8</v>
      </c>
      <c r="B69" s="18">
        <v>38785</v>
      </c>
      <c r="C69" s="14">
        <v>2.8391431852515758</v>
      </c>
      <c r="D69" s="14">
        <v>439.6099447694906</v>
      </c>
      <c r="E69" s="14">
        <v>14.011676855895196</v>
      </c>
      <c r="F69" s="21">
        <v>0.77694296875000113</v>
      </c>
      <c r="G69" s="21">
        <v>0.43061653689648921</v>
      </c>
      <c r="H69" s="21">
        <v>0.6642492514120879</v>
      </c>
      <c r="I69" s="21">
        <v>9.8997385384887698E-2</v>
      </c>
      <c r="J69" s="7">
        <v>13.8</v>
      </c>
      <c r="K69" s="14">
        <v>33.297699999999999</v>
      </c>
    </row>
    <row r="70" spans="1:11" x14ac:dyDescent="0.2">
      <c r="A70" s="7">
        <v>9</v>
      </c>
      <c r="B70" s="18">
        <v>38785</v>
      </c>
      <c r="C70" s="14">
        <v>2.2253570083892775</v>
      </c>
      <c r="D70" s="14">
        <v>321.43522843360597</v>
      </c>
      <c r="E70" s="14">
        <v>16.295388646288213</v>
      </c>
      <c r="F70" s="21">
        <v>3.862812890624999</v>
      </c>
      <c r="G70" s="21">
        <v>0.65135917239526964</v>
      </c>
      <c r="H70" s="21">
        <v>2.9090850706751108</v>
      </c>
      <c r="I70" s="21">
        <v>0.2515084411218651</v>
      </c>
      <c r="J70" s="7">
        <v>13.9</v>
      </c>
      <c r="K70" s="14">
        <v>33.152000000000001</v>
      </c>
    </row>
    <row r="71" spans="1:11" x14ac:dyDescent="0.2">
      <c r="A71" s="7">
        <v>10</v>
      </c>
      <c r="B71" s="18">
        <v>38785</v>
      </c>
      <c r="C71" s="14">
        <v>1.1690358613252592</v>
      </c>
      <c r="D71" s="14">
        <v>207.98750075115683</v>
      </c>
      <c r="E71" s="14">
        <v>19.345248908296945</v>
      </c>
      <c r="F71" s="21">
        <v>3.9227550781250002</v>
      </c>
      <c r="G71" s="21">
        <v>0.73499243289405003</v>
      </c>
      <c r="H71" s="21">
        <v>2.6826806555631335</v>
      </c>
      <c r="I71" s="21">
        <v>0.22140230935884245</v>
      </c>
      <c r="J71" s="7">
        <v>14</v>
      </c>
      <c r="K71" s="14">
        <v>33.145299999999999</v>
      </c>
    </row>
    <row r="72" spans="1:11" x14ac:dyDescent="0.2">
      <c r="A72" s="7">
        <v>11</v>
      </c>
      <c r="B72" s="18">
        <v>38785</v>
      </c>
      <c r="C72" s="14">
        <v>2.0831815707144901</v>
      </c>
      <c r="D72" s="14">
        <v>165.44460287023838</v>
      </c>
      <c r="E72" s="14">
        <v>8.8254410480349357</v>
      </c>
      <c r="F72" s="21">
        <v>5.7117988281250014</v>
      </c>
      <c r="G72" s="21">
        <v>0.82433858401783056</v>
      </c>
      <c r="H72" s="21">
        <v>3.3666766310761562</v>
      </c>
      <c r="I72" s="21">
        <v>0.36854227134581985</v>
      </c>
      <c r="J72" s="7">
        <v>14.1</v>
      </c>
      <c r="K72" s="14">
        <v>33.052900000000001</v>
      </c>
    </row>
    <row r="73" spans="1:11" x14ac:dyDescent="0.2">
      <c r="A73" s="7">
        <v>12</v>
      </c>
      <c r="B73" s="18">
        <v>38785</v>
      </c>
      <c r="C73" s="14">
        <v>2.2534021672296491</v>
      </c>
      <c r="D73" s="14">
        <v>387.61306958170138</v>
      </c>
      <c r="E73" s="14">
        <v>16.369056768558956</v>
      </c>
      <c r="F73" s="21">
        <v>1.8812624999999994</v>
      </c>
      <c r="G73" s="21">
        <v>0.43372344268442159</v>
      </c>
      <c r="H73" s="21">
        <v>1.5826550284641789</v>
      </c>
      <c r="I73" s="21">
        <v>0.15581895208279717</v>
      </c>
      <c r="J73" s="7">
        <v>13.7</v>
      </c>
      <c r="K73" s="14">
        <v>33.316000000000003</v>
      </c>
    </row>
    <row r="74" spans="1:11" x14ac:dyDescent="0.2">
      <c r="A74" s="7">
        <v>13</v>
      </c>
      <c r="B74" s="18">
        <v>38785</v>
      </c>
      <c r="C74" s="14">
        <v>2.3249464170632455</v>
      </c>
      <c r="D74" s="14">
        <v>401.79403554200752</v>
      </c>
      <c r="E74" s="14">
        <v>10.401938864628821</v>
      </c>
      <c r="F74" s="21">
        <v>7.6449343750000001</v>
      </c>
      <c r="G74" s="21">
        <v>0.84848853955093129</v>
      </c>
      <c r="H74" s="21">
        <v>8.552979128977201</v>
      </c>
      <c r="I74" s="21">
        <v>0.28147453906977454</v>
      </c>
      <c r="J74" s="7">
        <v>12.9</v>
      </c>
      <c r="K74" s="14">
        <v>33.468299999999999</v>
      </c>
    </row>
    <row r="75" spans="1:11" x14ac:dyDescent="0.2">
      <c r="A75" s="7">
        <v>14</v>
      </c>
      <c r="B75" s="18">
        <v>38785</v>
      </c>
      <c r="C75" s="14">
        <v>1.9548794023697258</v>
      </c>
      <c r="D75" s="14">
        <v>444.33693342292594</v>
      </c>
      <c r="E75" s="14">
        <v>14.542087336244546</v>
      </c>
      <c r="F75" s="21">
        <v>0.7285281249999993</v>
      </c>
      <c r="G75" s="21">
        <v>0.38390011993198242</v>
      </c>
      <c r="H75" s="21">
        <v>4.1662604490223701E-2</v>
      </c>
      <c r="I75" s="21">
        <v>5.2637938556751862E-2</v>
      </c>
      <c r="J75" s="7">
        <v>13.9</v>
      </c>
      <c r="K75" s="14">
        <v>33.440199999999997</v>
      </c>
    </row>
    <row r="76" spans="1:11" x14ac:dyDescent="0.2">
      <c r="A76" s="7">
        <v>15</v>
      </c>
      <c r="B76" s="18">
        <v>38785</v>
      </c>
      <c r="C76" s="14">
        <v>2.9606621674226448</v>
      </c>
      <c r="D76" s="14">
        <v>250.53039863207525</v>
      </c>
      <c r="E76" s="14">
        <v>7.3373449781659392</v>
      </c>
      <c r="F76" s="21">
        <v>2.8829886718749993</v>
      </c>
      <c r="G76" s="21">
        <v>0.4046915835557629</v>
      </c>
      <c r="H76" s="21">
        <v>0.5118890487532467</v>
      </c>
      <c r="I76" s="21">
        <v>6.5500556793729264E-2</v>
      </c>
      <c r="J76" s="7">
        <v>14.4</v>
      </c>
      <c r="K76" s="14">
        <v>33.427999999999997</v>
      </c>
    </row>
    <row r="77" spans="1:11" x14ac:dyDescent="0.2">
      <c r="A77" s="7">
        <v>16</v>
      </c>
      <c r="B77" s="18">
        <v>38785</v>
      </c>
      <c r="C77" s="14">
        <v>2.0437892358848995</v>
      </c>
      <c r="D77" s="14">
        <v>472.69886534353822</v>
      </c>
      <c r="E77" s="14">
        <v>7.4257467248908302</v>
      </c>
      <c r="F77" s="21">
        <v>1.357921093749997</v>
      </c>
      <c r="G77" s="21">
        <v>0.32284721582251658</v>
      </c>
      <c r="H77" s="21">
        <v>1.9078383641269576E-2</v>
      </c>
      <c r="I77" s="21">
        <v>4.0765518780706667E-2</v>
      </c>
      <c r="J77" s="7">
        <v>14.4</v>
      </c>
      <c r="K77" s="14">
        <v>33.426299999999998</v>
      </c>
    </row>
    <row r="78" spans="1:11" x14ac:dyDescent="0.2">
      <c r="A78" s="7">
        <v>17</v>
      </c>
      <c r="B78" s="18">
        <v>38785</v>
      </c>
      <c r="C78" s="14">
        <v>2.6999606811655918</v>
      </c>
      <c r="D78" s="14">
        <v>378.15909227483058</v>
      </c>
      <c r="E78" s="14">
        <v>8.30976419213974</v>
      </c>
      <c r="F78" s="21">
        <v>3.3141113281250001</v>
      </c>
      <c r="G78" s="21">
        <v>0.46706597442710418</v>
      </c>
      <c r="H78" s="21">
        <v>3.0568170534173142</v>
      </c>
      <c r="I78" s="21">
        <v>0.23299466150466142</v>
      </c>
      <c r="J78" s="7">
        <v>14.5</v>
      </c>
      <c r="K78" s="14">
        <v>33.313899999999997</v>
      </c>
    </row>
    <row r="79" spans="1:11" x14ac:dyDescent="0.2">
      <c r="A79" s="7">
        <v>18</v>
      </c>
      <c r="B79" s="18">
        <v>38785</v>
      </c>
      <c r="C79" s="14">
        <v>1.8829676613024169</v>
      </c>
      <c r="D79" s="14">
        <v>307.25426247329983</v>
      </c>
      <c r="E79" s="14">
        <v>5.0831004366812236</v>
      </c>
      <c r="F79" s="21">
        <v>8.9336914062500004</v>
      </c>
      <c r="G79" s="21">
        <v>0.91632423492588444</v>
      </c>
      <c r="H79" s="21">
        <v>10.248556544555337</v>
      </c>
      <c r="I79" s="21">
        <v>0.35327915474163879</v>
      </c>
      <c r="J79" s="7">
        <v>13.5</v>
      </c>
      <c r="K79" s="14">
        <v>33.4193</v>
      </c>
    </row>
    <row r="80" spans="1:11" x14ac:dyDescent="0.2">
      <c r="A80" s="7">
        <v>19</v>
      </c>
      <c r="B80" s="18">
        <v>38785</v>
      </c>
      <c r="C80" s="14">
        <v>3.9848703234802079</v>
      </c>
      <c r="D80" s="14">
        <v>401.79403554200752</v>
      </c>
      <c r="E80" s="14">
        <v>10.77027947598253</v>
      </c>
      <c r="F80" s="21">
        <v>4.32275390625</v>
      </c>
      <c r="G80" s="21">
        <v>0.57720358917466508</v>
      </c>
      <c r="H80" s="21">
        <v>4.4743493950683604</v>
      </c>
      <c r="I80" s="21">
        <v>0.25871989797861622</v>
      </c>
      <c r="J80" s="7">
        <v>13.9</v>
      </c>
      <c r="K80" s="14">
        <v>33.351599999999998</v>
      </c>
    </row>
    <row r="81" spans="1:11" x14ac:dyDescent="0.2">
      <c r="A81" s="7">
        <v>20</v>
      </c>
      <c r="B81" s="18">
        <v>38785</v>
      </c>
      <c r="C81" s="14">
        <v>0.23853490790639542</v>
      </c>
      <c r="D81" s="14">
        <v>42.542897880918439</v>
      </c>
      <c r="E81" s="14">
        <v>1.5322969432314411</v>
      </c>
      <c r="F81" s="21">
        <v>13.832812499999999</v>
      </c>
      <c r="G81" s="21">
        <v>1.2321259121734454</v>
      </c>
      <c r="H81" s="21">
        <v>10.847407870581382</v>
      </c>
      <c r="I81" s="21">
        <v>0.45957079746559359</v>
      </c>
      <c r="J81" s="7">
        <v>13.7</v>
      </c>
      <c r="K81" s="14">
        <v>33.024700000000003</v>
      </c>
    </row>
    <row r="82" spans="1:11" x14ac:dyDescent="0.2">
      <c r="A82" s="7">
        <v>1</v>
      </c>
      <c r="B82" s="18">
        <v>38793</v>
      </c>
      <c r="C82" s="14">
        <v>8.8452494153271317</v>
      </c>
      <c r="D82" s="14">
        <v>506.96953308094481</v>
      </c>
      <c r="E82" s="14">
        <v>28.484920353982304</v>
      </c>
      <c r="F82" s="14">
        <v>1.24181003067963</v>
      </c>
      <c r="G82" s="14">
        <v>0.467981531014595</v>
      </c>
      <c r="H82" s="14">
        <v>1.182794324054631</v>
      </c>
      <c r="I82" s="14">
        <v>9.9216796874999999E-2</v>
      </c>
      <c r="J82" s="7">
        <v>13.1</v>
      </c>
      <c r="K82" s="14">
        <v>33.514899999999997</v>
      </c>
    </row>
    <row r="83" spans="1:11" x14ac:dyDescent="0.2">
      <c r="A83" s="7">
        <v>2</v>
      </c>
      <c r="B83" s="18">
        <v>38793</v>
      </c>
      <c r="C83" s="14">
        <v>4.3932480044920341</v>
      </c>
      <c r="D83" s="14">
        <v>454.97265789315554</v>
      </c>
      <c r="E83" s="14">
        <v>46.579115044247793</v>
      </c>
      <c r="F83" s="14">
        <v>1.2347423089577638</v>
      </c>
      <c r="G83" s="14">
        <v>0.46809536031661958</v>
      </c>
      <c r="H83" s="14">
        <v>1.0142295784334874</v>
      </c>
      <c r="I83" s="14">
        <v>8.8962890624999999E-2</v>
      </c>
      <c r="J83" s="7">
        <v>12.8</v>
      </c>
      <c r="K83" s="14">
        <v>33.500300000000003</v>
      </c>
    </row>
    <row r="84" spans="1:11" x14ac:dyDescent="0.2">
      <c r="A84" s="7">
        <v>3</v>
      </c>
      <c r="B84" s="18">
        <v>38793</v>
      </c>
      <c r="C84" s="14">
        <v>9.2576526789280376</v>
      </c>
      <c r="D84" s="14">
        <v>474.47148608857651</v>
      </c>
      <c r="E84" s="14">
        <v>40.488</v>
      </c>
      <c r="F84" s="14">
        <v>0.91219610638964888</v>
      </c>
      <c r="G84" s="14">
        <v>0.51454294226694908</v>
      </c>
      <c r="H84" s="14">
        <v>0.70417685725538859</v>
      </c>
      <c r="I84" s="14">
        <v>8.6994140625000035E-2</v>
      </c>
      <c r="J84" s="7">
        <v>13.2</v>
      </c>
      <c r="K84" s="14">
        <v>33.489199999999997</v>
      </c>
    </row>
    <row r="85" spans="1:11" x14ac:dyDescent="0.2">
      <c r="A85" s="7">
        <v>4</v>
      </c>
      <c r="B85" s="18">
        <v>38793</v>
      </c>
      <c r="C85" s="14">
        <v>4.7966023354207517</v>
      </c>
      <c r="D85" s="14">
        <v>467.97187669010287</v>
      </c>
      <c r="E85" s="14">
        <v>30.097274336283181</v>
      </c>
      <c r="F85" s="14">
        <v>1.2994490615146832</v>
      </c>
      <c r="G85" s="14">
        <v>0.37563298463983047</v>
      </c>
      <c r="H85" s="14">
        <v>0.26238658762274059</v>
      </c>
      <c r="I85" s="14">
        <v>0.12800976562500005</v>
      </c>
      <c r="J85" s="7">
        <v>12.8</v>
      </c>
      <c r="K85" s="14">
        <v>33.562399999999997</v>
      </c>
    </row>
    <row r="86" spans="1:11" x14ac:dyDescent="0.2">
      <c r="A86" s="7">
        <v>5</v>
      </c>
      <c r="B86" s="18">
        <v>38793</v>
      </c>
      <c r="C86" s="14">
        <v>6.9911365670061993</v>
      </c>
      <c r="D86" s="14">
        <v>448.4730484946819</v>
      </c>
      <c r="E86" s="14">
        <v>21.468194690265488</v>
      </c>
      <c r="F86" s="14">
        <v>3.497630583777902</v>
      </c>
      <c r="G86" s="14">
        <v>0.5280377817502353</v>
      </c>
      <c r="H86" s="14">
        <v>2.595221832125461</v>
      </c>
      <c r="I86" s="14">
        <v>0.14753320312500001</v>
      </c>
      <c r="J86" s="7">
        <v>12.9</v>
      </c>
      <c r="K86" s="14">
        <v>33.532400000000003</v>
      </c>
    </row>
    <row r="87" spans="1:11" x14ac:dyDescent="0.2">
      <c r="A87" s="7">
        <v>6</v>
      </c>
      <c r="B87" s="18">
        <v>38793</v>
      </c>
      <c r="C87" s="14">
        <v>6.2215781768469354</v>
      </c>
      <c r="D87" s="14">
        <v>415.97500150231372</v>
      </c>
      <c r="E87" s="14">
        <v>19.616973451327436</v>
      </c>
      <c r="F87" s="14">
        <v>3.7250881655713348</v>
      </c>
      <c r="G87" s="14">
        <v>0.4751746126853813</v>
      </c>
      <c r="H87" s="14">
        <v>2.3471124070073359</v>
      </c>
      <c r="I87" s="14">
        <v>8.3548828125000016E-2</v>
      </c>
      <c r="J87" s="7">
        <v>13</v>
      </c>
      <c r="K87" s="14">
        <v>33.540500000000002</v>
      </c>
    </row>
    <row r="88" spans="1:11" x14ac:dyDescent="0.2">
      <c r="A88" s="7">
        <v>7</v>
      </c>
      <c r="B88" s="18">
        <v>38793</v>
      </c>
      <c r="C88" s="14">
        <v>8.8008563027976443</v>
      </c>
      <c r="D88" s="14">
        <v>370.47773571299803</v>
      </c>
      <c r="E88" s="14">
        <v>21.781707964601765</v>
      </c>
      <c r="F88" s="14">
        <v>2.4579049448641701</v>
      </c>
      <c r="G88" s="14">
        <v>0.30302589748116754</v>
      </c>
      <c r="H88" s="14">
        <v>1.3645239392097399</v>
      </c>
      <c r="I88" s="14">
        <v>8.8183593749999997E-2</v>
      </c>
      <c r="J88" s="7">
        <v>13.3</v>
      </c>
      <c r="K88" s="14">
        <v>33.563899999999997</v>
      </c>
    </row>
    <row r="89" spans="1:11" x14ac:dyDescent="0.2">
      <c r="A89" s="7">
        <v>8</v>
      </c>
      <c r="B89" s="18">
        <v>38793</v>
      </c>
      <c r="C89" s="14">
        <v>9.6659714585113257</v>
      </c>
      <c r="D89" s="14">
        <v>487.47070488552379</v>
      </c>
      <c r="E89" s="14">
        <v>28.350557522123893</v>
      </c>
      <c r="F89" s="14">
        <v>6.458196155644031</v>
      </c>
      <c r="G89" s="14">
        <v>0.62783002221633699</v>
      </c>
      <c r="H89" s="14">
        <v>4.4245129876155866</v>
      </c>
      <c r="I89" s="14">
        <v>0.17874609374999995</v>
      </c>
      <c r="J89" s="7">
        <v>12.9</v>
      </c>
      <c r="K89" s="14">
        <v>33.5929</v>
      </c>
    </row>
    <row r="90" spans="1:11" x14ac:dyDescent="0.2">
      <c r="A90" s="7">
        <v>9</v>
      </c>
      <c r="B90" s="18">
        <v>38793</v>
      </c>
      <c r="C90" s="14">
        <v>9.4279402183621421</v>
      </c>
      <c r="D90" s="14">
        <v>604.46367405804961</v>
      </c>
      <c r="E90" s="14">
        <v>41.562902654867258</v>
      </c>
      <c r="F90" s="14">
        <v>1.5781950793623556</v>
      </c>
      <c r="G90" s="14">
        <v>0.51529350503177962</v>
      </c>
      <c r="H90" s="14">
        <v>0.28327704264061654</v>
      </c>
      <c r="I90" s="14">
        <v>0.10184179687499995</v>
      </c>
      <c r="J90" s="7">
        <v>13.3</v>
      </c>
      <c r="K90" s="14">
        <v>33.504399999999997</v>
      </c>
    </row>
    <row r="91" spans="1:11" x14ac:dyDescent="0.2">
      <c r="A91" s="7">
        <v>10</v>
      </c>
      <c r="B91" s="18">
        <v>38793</v>
      </c>
      <c r="C91" s="14">
        <v>11.721670016460697</v>
      </c>
      <c r="D91" s="14">
        <v>539.467580073313</v>
      </c>
      <c r="E91" s="14">
        <v>43.95157522123894</v>
      </c>
      <c r="F91" s="14">
        <v>2.5126817938342456</v>
      </c>
      <c r="G91" s="14">
        <v>0.44248450667961392</v>
      </c>
      <c r="H91" s="14">
        <v>1.2329749158774912</v>
      </c>
      <c r="I91" s="14">
        <v>0.12747656249999995</v>
      </c>
      <c r="J91" s="7">
        <v>12.9</v>
      </c>
      <c r="K91" s="14">
        <v>33.463999999999999</v>
      </c>
    </row>
    <row r="92" spans="1:11" x14ac:dyDescent="0.2">
      <c r="A92" s="7">
        <v>11</v>
      </c>
      <c r="B92" s="18">
        <v>38793</v>
      </c>
      <c r="C92" s="14">
        <v>14.389574977972101</v>
      </c>
      <c r="D92" s="14">
        <v>461.47226729162924</v>
      </c>
      <c r="E92" s="14">
        <v>44.548743362831857</v>
      </c>
      <c r="F92" s="14">
        <v>1.53766416114606</v>
      </c>
      <c r="G92" s="14">
        <v>0.47323466039854117</v>
      </c>
      <c r="H92" s="14">
        <v>0.43800515625000014</v>
      </c>
      <c r="I92" s="14">
        <v>0.18688374164201807</v>
      </c>
      <c r="J92" s="7">
        <v>13</v>
      </c>
      <c r="K92" s="14">
        <v>33.2057</v>
      </c>
    </row>
    <row r="93" spans="1:11" x14ac:dyDescent="0.2">
      <c r="A93" s="7">
        <v>12</v>
      </c>
      <c r="B93" s="18">
        <v>38793</v>
      </c>
      <c r="C93" s="14">
        <v>11.78647753605626</v>
      </c>
      <c r="D93" s="14">
        <v>357.47851691605075</v>
      </c>
      <c r="E93" s="14">
        <v>18.138982300884958</v>
      </c>
      <c r="F93" s="14">
        <v>6.1708094078092977</v>
      </c>
      <c r="G93" s="14">
        <v>0.84182136971498189</v>
      </c>
      <c r="H93" s="14">
        <v>5.783967968749999</v>
      </c>
      <c r="I93" s="14">
        <v>0.19863530414201802</v>
      </c>
      <c r="J93" s="7">
        <v>12.2</v>
      </c>
      <c r="K93" s="14">
        <v>33.576599999999999</v>
      </c>
    </row>
    <row r="94" spans="1:11" x14ac:dyDescent="0.2">
      <c r="A94" s="7">
        <v>13</v>
      </c>
      <c r="B94" s="18">
        <v>38793</v>
      </c>
      <c r="C94" s="14">
        <v>6.4032120984957981</v>
      </c>
      <c r="D94" s="14">
        <v>584.96484586262852</v>
      </c>
      <c r="E94" s="14">
        <v>28.947725663716817</v>
      </c>
      <c r="F94" s="14">
        <v>0.83293816674465515</v>
      </c>
      <c r="G94" s="14">
        <v>0.41756650965204406</v>
      </c>
      <c r="H94" s="14">
        <v>0.34397773437500001</v>
      </c>
      <c r="I94" s="14">
        <v>0.15073491351701801</v>
      </c>
      <c r="J94" s="7">
        <v>12.7</v>
      </c>
      <c r="K94" s="14">
        <v>33.575499999999998</v>
      </c>
    </row>
    <row r="95" spans="1:11" x14ac:dyDescent="0.2">
      <c r="A95" s="7">
        <v>14</v>
      </c>
      <c r="B95" s="18">
        <v>38793</v>
      </c>
      <c r="C95" s="14">
        <v>4.2223956493407604</v>
      </c>
      <c r="D95" s="14">
        <v>357.47851691605075</v>
      </c>
      <c r="E95" s="14">
        <v>12.436026548672565</v>
      </c>
      <c r="F95" s="14">
        <v>0.61033986218493974</v>
      </c>
      <c r="G95" s="14">
        <v>0.42177844646410623</v>
      </c>
      <c r="H95" s="14">
        <v>1.0361589843749999</v>
      </c>
      <c r="I95" s="14">
        <v>0.10560210101701806</v>
      </c>
      <c r="J95" s="7">
        <v>13.3</v>
      </c>
      <c r="K95" s="14">
        <v>33.468899999999998</v>
      </c>
    </row>
    <row r="96" spans="1:11" x14ac:dyDescent="0.2">
      <c r="A96" s="7">
        <v>15</v>
      </c>
      <c r="B96" s="18">
        <v>38793</v>
      </c>
      <c r="C96" s="14">
        <v>3.2243257500516576</v>
      </c>
      <c r="D96" s="14">
        <v>363.97812631452439</v>
      </c>
      <c r="E96" s="14">
        <v>28.8730796460177</v>
      </c>
      <c r="F96" s="14">
        <v>3.6242566386303698</v>
      </c>
      <c r="G96" s="14">
        <v>0.74459389890116823</v>
      </c>
      <c r="H96" s="14">
        <v>0.78871156249999974</v>
      </c>
      <c r="I96" s="14">
        <v>7.3881397892018086E-2</v>
      </c>
      <c r="J96" s="7">
        <v>12.9</v>
      </c>
      <c r="K96" s="14">
        <v>33.484999999999999</v>
      </c>
    </row>
    <row r="97" spans="1:11" x14ac:dyDescent="0.2">
      <c r="A97" s="7">
        <v>16</v>
      </c>
      <c r="B97" s="18">
        <v>38793</v>
      </c>
      <c r="C97" s="14">
        <v>4.1010024336617468</v>
      </c>
      <c r="D97" s="14">
        <v>318.48086052520887</v>
      </c>
      <c r="E97" s="14">
        <v>20.721734513274335</v>
      </c>
      <c r="F97" s="14">
        <v>3.6502703009262527</v>
      </c>
      <c r="G97" s="14">
        <v>0.55105192946323045</v>
      </c>
      <c r="H97" s="14">
        <v>1.5213867968749999</v>
      </c>
      <c r="I97" s="14">
        <v>0.150905226017018</v>
      </c>
      <c r="J97" s="7">
        <v>13.2</v>
      </c>
      <c r="K97" s="14">
        <v>33.448300000000003</v>
      </c>
    </row>
    <row r="98" spans="1:11" x14ac:dyDescent="0.2">
      <c r="A98" s="7">
        <v>17</v>
      </c>
      <c r="B98" s="18">
        <v>38793</v>
      </c>
      <c r="C98" s="14">
        <v>5.8305791786023597</v>
      </c>
      <c r="D98" s="14">
        <v>396.47617330689275</v>
      </c>
      <c r="E98" s="14">
        <v>26.708345132743361</v>
      </c>
      <c r="F98" s="14">
        <v>2.4296522728933585</v>
      </c>
      <c r="G98" s="14">
        <v>0.52230488190029267</v>
      </c>
      <c r="H98" s="14">
        <v>0.56688820312499977</v>
      </c>
      <c r="I98" s="14">
        <v>0.129360694767018</v>
      </c>
      <c r="J98" s="7">
        <v>12.9</v>
      </c>
      <c r="K98" s="14">
        <v>33.537100000000002</v>
      </c>
    </row>
    <row r="99" spans="1:11" x14ac:dyDescent="0.2">
      <c r="A99" s="7">
        <v>18</v>
      </c>
      <c r="B99" s="18">
        <v>38793</v>
      </c>
      <c r="C99" s="14">
        <v>3.4660516748799859</v>
      </c>
      <c r="D99" s="14">
        <v>350.97890751757706</v>
      </c>
      <c r="E99" s="14">
        <v>16.42212389380531</v>
      </c>
      <c r="F99" s="14">
        <v>1.2111371826498853</v>
      </c>
      <c r="G99" s="14">
        <v>0.57046213121235478</v>
      </c>
      <c r="H99" s="14">
        <v>1.4426630468749999</v>
      </c>
      <c r="I99" s="14">
        <v>0.15039428851701808</v>
      </c>
      <c r="J99" s="7">
        <v>13.1</v>
      </c>
      <c r="K99" s="14">
        <v>33.481299999999997</v>
      </c>
    </row>
    <row r="100" spans="1:11" x14ac:dyDescent="0.2">
      <c r="A100" s="7">
        <v>19</v>
      </c>
      <c r="B100" s="18">
        <v>38793</v>
      </c>
      <c r="C100" s="14">
        <v>5.9316763078318662</v>
      </c>
      <c r="D100" s="14">
        <v>259.98437593894602</v>
      </c>
      <c r="E100" s="14">
        <v>23.080548672566373</v>
      </c>
      <c r="F100" s="14">
        <v>10.876528384597808</v>
      </c>
      <c r="G100" s="14">
        <v>1.1514562945869169</v>
      </c>
      <c r="H100" s="14">
        <v>11.131035546875001</v>
      </c>
      <c r="I100" s="14">
        <v>0.33109585101701811</v>
      </c>
      <c r="J100" s="7">
        <v>12.1</v>
      </c>
      <c r="K100" s="14">
        <v>33.546100000000003</v>
      </c>
    </row>
    <row r="101" spans="1:11" x14ac:dyDescent="0.2">
      <c r="A101" s="7">
        <v>20</v>
      </c>
      <c r="B101" s="18">
        <v>38793</v>
      </c>
      <c r="C101" s="14">
        <v>2.5094365061161934</v>
      </c>
      <c r="D101" s="14">
        <v>71.495703383210156</v>
      </c>
      <c r="E101" s="14">
        <v>13.331778761061946</v>
      </c>
      <c r="F101" s="14">
        <v>13.680927019507946</v>
      </c>
      <c r="G101" s="14">
        <v>1.331449481398979</v>
      </c>
      <c r="H101" s="14">
        <v>13.269896328125</v>
      </c>
      <c r="I101" s="14">
        <v>0.35212944476701807</v>
      </c>
      <c r="J101" s="7">
        <v>12.5</v>
      </c>
      <c r="K101" s="14">
        <v>33.518599999999999</v>
      </c>
    </row>
    <row r="102" spans="1:11" x14ac:dyDescent="0.2">
      <c r="A102" s="7">
        <v>1</v>
      </c>
      <c r="B102" s="18">
        <v>38798</v>
      </c>
      <c r="C102" s="14">
        <v>2.2324953892800954</v>
      </c>
      <c r="D102" s="14">
        <v>126.05303075827689</v>
      </c>
      <c r="E102" s="14">
        <v>2.0303716814159287</v>
      </c>
      <c r="F102" s="21">
        <v>4.4668457031250002</v>
      </c>
      <c r="G102" s="21">
        <v>0.66380886043142806</v>
      </c>
      <c r="H102" s="21">
        <v>4.5475154165623941</v>
      </c>
      <c r="I102" s="21">
        <v>0.1447295018646336</v>
      </c>
      <c r="J102" s="7">
        <v>13.1</v>
      </c>
      <c r="K102" s="14">
        <v>33.3155</v>
      </c>
    </row>
    <row r="103" spans="1:11" x14ac:dyDescent="0.2">
      <c r="A103" s="7">
        <v>2</v>
      </c>
      <c r="B103" s="18">
        <v>38798</v>
      </c>
      <c r="C103" s="14" t="s">
        <v>74</v>
      </c>
      <c r="D103" s="14"/>
      <c r="E103" s="14">
        <v>10.614663716814158</v>
      </c>
      <c r="F103" s="21">
        <v>0.15100820312500027</v>
      </c>
      <c r="G103" s="21">
        <v>0.2275690740552086</v>
      </c>
      <c r="H103" s="21">
        <v>0.10090376355945066</v>
      </c>
      <c r="I103" s="21">
        <v>3.4056963851610944E-2</v>
      </c>
      <c r="J103" s="7">
        <v>13.2</v>
      </c>
      <c r="K103" s="14">
        <v>31.586500000000001</v>
      </c>
    </row>
    <row r="104" spans="1:11" x14ac:dyDescent="0.2">
      <c r="A104" s="7">
        <v>3</v>
      </c>
      <c r="B104" s="18">
        <v>38798</v>
      </c>
      <c r="C104" s="14">
        <v>0.11285444850666337</v>
      </c>
      <c r="D104" s="14">
        <v>129.99218796947304</v>
      </c>
      <c r="E104" s="14">
        <v>11.85378761061947</v>
      </c>
      <c r="F104" s="21">
        <v>14.539438671875001</v>
      </c>
      <c r="G104" s="21">
        <v>1.3223839751789888</v>
      </c>
      <c r="H104" s="21">
        <v>15.345796016806508</v>
      </c>
      <c r="I104" s="21">
        <v>0.33158755083858832</v>
      </c>
      <c r="J104" s="7">
        <v>13.3</v>
      </c>
      <c r="K104" s="14">
        <v>33.529200000000003</v>
      </c>
    </row>
    <row r="105" spans="1:11" x14ac:dyDescent="0.2">
      <c r="A105" s="7">
        <v>4</v>
      </c>
      <c r="B105" s="18">
        <v>38798</v>
      </c>
      <c r="C105" s="14" t="s">
        <v>74</v>
      </c>
      <c r="D105" s="14"/>
      <c r="E105" s="14">
        <v>9.0545619469026555</v>
      </c>
      <c r="F105" s="21">
        <v>0.8507179687499995</v>
      </c>
      <c r="G105" s="21">
        <v>0.31485512630276941</v>
      </c>
      <c r="H105" s="21">
        <v>0.37989725442856342</v>
      </c>
      <c r="I105" s="21">
        <v>8.1266575325565804E-2</v>
      </c>
      <c r="J105" s="7">
        <v>13.8</v>
      </c>
      <c r="K105" s="14">
        <v>33.438600000000001</v>
      </c>
    </row>
    <row r="106" spans="1:11" x14ac:dyDescent="0.2">
      <c r="A106" s="7">
        <v>5</v>
      </c>
      <c r="B106" s="18">
        <v>38798</v>
      </c>
      <c r="C106" s="14">
        <v>5.4931061901886909E-2</v>
      </c>
      <c r="D106" s="14">
        <v>102.41808749109995</v>
      </c>
      <c r="E106" s="14">
        <v>8.8530176991150427</v>
      </c>
      <c r="F106" s="21">
        <v>0.27435078124999951</v>
      </c>
      <c r="G106" s="21">
        <v>6.7140730551549885E-2</v>
      </c>
      <c r="H106" s="21">
        <v>0.13240669517561995</v>
      </c>
      <c r="I106" s="21">
        <v>3.5047162312543068E-2</v>
      </c>
      <c r="J106" s="7">
        <v>13.6</v>
      </c>
      <c r="K106" s="14">
        <v>33.197299999999998</v>
      </c>
    </row>
    <row r="107" spans="1:11" x14ac:dyDescent="0.2">
      <c r="A107" s="7">
        <v>6</v>
      </c>
      <c r="B107" s="18">
        <v>38798</v>
      </c>
      <c r="C107" s="14"/>
      <c r="D107" s="14"/>
      <c r="E107" s="14">
        <v>8.315566371681415</v>
      </c>
      <c r="F107" s="21">
        <v>3.8697292968749992</v>
      </c>
      <c r="G107" s="21">
        <v>0.50497320980033034</v>
      </c>
      <c r="H107" s="21">
        <v>3.7966837140476764</v>
      </c>
      <c r="I107" s="21">
        <v>0.12310509304952053</v>
      </c>
      <c r="J107" s="7">
        <v>13.1</v>
      </c>
      <c r="K107" s="14"/>
    </row>
    <row r="108" spans="1:11" x14ac:dyDescent="0.2">
      <c r="A108" s="7">
        <v>7</v>
      </c>
      <c r="B108" s="18">
        <v>38798</v>
      </c>
      <c r="C108" s="14">
        <v>4.2042053723342967</v>
      </c>
      <c r="D108" s="14">
        <v>378.13864330054321</v>
      </c>
      <c r="E108" s="14">
        <v>9.6666592920353978</v>
      </c>
      <c r="F108" s="21">
        <v>5.2968144531249992</v>
      </c>
      <c r="G108" s="21">
        <v>0.63430959529911068</v>
      </c>
      <c r="H108" s="21">
        <v>5.1594470610447338</v>
      </c>
      <c r="I108" s="21">
        <v>0.11985443003649779</v>
      </c>
      <c r="J108" s="7">
        <v>13</v>
      </c>
      <c r="K108" s="14">
        <v>33.524999999999999</v>
      </c>
    </row>
    <row r="109" spans="1:11" x14ac:dyDescent="0.2">
      <c r="A109" s="7">
        <v>8</v>
      </c>
      <c r="B109" s="18">
        <v>38798</v>
      </c>
      <c r="C109" s="14">
        <v>5.2213757348529247E-2</v>
      </c>
      <c r="D109" s="14"/>
      <c r="E109" s="14">
        <v>17.220836283185843</v>
      </c>
      <c r="F109" s="21">
        <v>0.54178515624999868</v>
      </c>
      <c r="G109" s="21">
        <v>0.17521824642289116</v>
      </c>
      <c r="H109" s="21">
        <v>0.24555025179178919</v>
      </c>
      <c r="I109" s="21">
        <v>4.1408454523475247E-2</v>
      </c>
      <c r="J109" s="7">
        <v>14</v>
      </c>
      <c r="K109" s="14">
        <v>33.514699999999998</v>
      </c>
    </row>
    <row r="110" spans="1:11" x14ac:dyDescent="0.2">
      <c r="A110" s="7">
        <v>9</v>
      </c>
      <c r="B110" s="18">
        <v>38798</v>
      </c>
      <c r="C110" s="14">
        <v>9.0060322742453694E-2</v>
      </c>
      <c r="D110" s="14">
        <v>118.17471633588457</v>
      </c>
      <c r="E110" s="14">
        <v>30.993026548672564</v>
      </c>
      <c r="F110" s="21">
        <v>0.64083664071872892</v>
      </c>
      <c r="G110" s="21">
        <v>0.22457416317167156</v>
      </c>
      <c r="H110" s="21">
        <v>0.11837219253884662</v>
      </c>
      <c r="I110" s="21">
        <v>4.8899979010452621E-2</v>
      </c>
      <c r="J110" s="7">
        <v>14.1</v>
      </c>
      <c r="K110" s="14">
        <v>33.452199999999998</v>
      </c>
    </row>
    <row r="111" spans="1:11" x14ac:dyDescent="0.2">
      <c r="A111" s="7">
        <v>10</v>
      </c>
      <c r="B111" s="18">
        <v>38798</v>
      </c>
      <c r="C111" s="14">
        <v>6.75038313226798E-2</v>
      </c>
      <c r="D111" s="14"/>
      <c r="E111" s="14">
        <v>19.10938053097345</v>
      </c>
      <c r="F111" s="21">
        <v>0.52795234374999822</v>
      </c>
      <c r="G111" s="21">
        <v>0.291068751795452</v>
      </c>
      <c r="H111" s="21">
        <v>0.39886014891090305</v>
      </c>
      <c r="I111" s="21">
        <v>4.0278222247429996E-2</v>
      </c>
      <c r="J111" s="7">
        <v>14</v>
      </c>
      <c r="K111" s="14">
        <v>32.709299999999999</v>
      </c>
    </row>
    <row r="112" spans="1:11" x14ac:dyDescent="0.2">
      <c r="A112" s="7">
        <v>11</v>
      </c>
      <c r="B112" s="18">
        <v>38798</v>
      </c>
      <c r="C112" s="14">
        <v>7.2464266323215773E-2</v>
      </c>
      <c r="D112" s="14">
        <v>31.513257689569212</v>
      </c>
      <c r="E112" s="14">
        <v>14.123026548672566</v>
      </c>
      <c r="F112" s="21">
        <v>10.250114062500002</v>
      </c>
      <c r="G112" s="21">
        <v>0.9231395122942323</v>
      </c>
      <c r="H112" s="21">
        <v>8.1945824802829605</v>
      </c>
      <c r="I112" s="21">
        <v>1.3046056842344074</v>
      </c>
      <c r="J112" s="7">
        <v>14.7</v>
      </c>
      <c r="K112" s="14">
        <v>29.283100000000001</v>
      </c>
    </row>
    <row r="113" spans="1:11" x14ac:dyDescent="0.2">
      <c r="A113" s="7">
        <v>12</v>
      </c>
      <c r="B113" s="18">
        <v>38798</v>
      </c>
      <c r="C113" s="14">
        <v>8.1963646740760121E-2</v>
      </c>
      <c r="D113" s="14">
        <v>110.29640191349226</v>
      </c>
      <c r="E113" s="14">
        <v>20.423150442477876</v>
      </c>
      <c r="F113" s="21">
        <v>2.7809798978508193</v>
      </c>
      <c r="G113" s="21">
        <v>0.17269074154301289</v>
      </c>
      <c r="H113" s="21">
        <v>0.99474817103001589</v>
      </c>
      <c r="I113" s="21">
        <v>0.20565189622138474</v>
      </c>
      <c r="J113" s="7">
        <v>14.2</v>
      </c>
      <c r="K113" s="14">
        <v>32.828499999999998</v>
      </c>
    </row>
    <row r="114" spans="1:11" x14ac:dyDescent="0.2">
      <c r="A114" s="7">
        <v>13</v>
      </c>
      <c r="B114" s="18">
        <v>38798</v>
      </c>
      <c r="C114" s="14"/>
      <c r="D114" s="14"/>
      <c r="E114" s="14"/>
      <c r="F114" s="27"/>
      <c r="G114" s="21"/>
      <c r="H114" s="21"/>
      <c r="I114" s="21"/>
      <c r="K114" s="14"/>
    </row>
    <row r="115" spans="1:11" x14ac:dyDescent="0.2">
      <c r="A115" s="7">
        <v>14</v>
      </c>
      <c r="B115" s="18">
        <v>38798</v>
      </c>
      <c r="C115" s="14"/>
      <c r="D115" s="14"/>
      <c r="E115" s="14"/>
      <c r="F115" s="27"/>
      <c r="G115" s="21"/>
      <c r="H115" s="21"/>
      <c r="I115" s="21"/>
      <c r="K115" s="14"/>
    </row>
    <row r="116" spans="1:11" x14ac:dyDescent="0.2">
      <c r="A116" s="7">
        <v>15</v>
      </c>
      <c r="B116" s="18">
        <v>38798</v>
      </c>
      <c r="C116" s="14"/>
      <c r="D116" s="14"/>
      <c r="E116" s="14"/>
      <c r="F116" s="27"/>
      <c r="G116" s="21"/>
      <c r="H116" s="21"/>
      <c r="I116" s="21"/>
      <c r="K116" s="14"/>
    </row>
    <row r="117" spans="1:11" x14ac:dyDescent="0.2">
      <c r="A117" s="7">
        <v>16</v>
      </c>
      <c r="B117" s="18">
        <v>38798</v>
      </c>
      <c r="C117" s="14"/>
      <c r="D117" s="14"/>
      <c r="E117" s="14"/>
      <c r="F117" s="27"/>
      <c r="G117" s="21"/>
      <c r="H117" s="21"/>
      <c r="I117" s="21"/>
      <c r="K117" s="14"/>
    </row>
    <row r="118" spans="1:11" x14ac:dyDescent="0.2">
      <c r="A118" s="7">
        <v>17</v>
      </c>
      <c r="B118" s="18">
        <v>38798</v>
      </c>
      <c r="C118" s="14"/>
      <c r="D118" s="14"/>
      <c r="E118" s="14"/>
      <c r="F118" s="27"/>
      <c r="G118" s="21"/>
      <c r="H118" s="21"/>
      <c r="I118" s="21"/>
      <c r="K118" s="14"/>
    </row>
    <row r="119" spans="1:11" x14ac:dyDescent="0.2">
      <c r="A119" s="7">
        <v>18</v>
      </c>
      <c r="B119" s="18">
        <v>38798</v>
      </c>
      <c r="C119" s="14"/>
      <c r="D119" s="14"/>
      <c r="E119" s="14"/>
      <c r="F119" s="27"/>
      <c r="G119" s="21"/>
      <c r="H119" s="21"/>
      <c r="I119" s="21"/>
      <c r="K119" s="14"/>
    </row>
    <row r="120" spans="1:11" x14ac:dyDescent="0.2">
      <c r="A120" s="7">
        <v>19</v>
      </c>
      <c r="B120" s="18">
        <v>38798</v>
      </c>
      <c r="C120" s="14">
        <v>0.55879322049942615</v>
      </c>
      <c r="D120" s="14"/>
      <c r="E120" s="14">
        <v>7.7333274336283173</v>
      </c>
      <c r="F120" s="21">
        <v>13.904107806187621</v>
      </c>
      <c r="G120" s="21">
        <v>1.2389411895417934</v>
      </c>
      <c r="H120" s="21">
        <v>13.582023236777072</v>
      </c>
      <c r="I120" s="21">
        <v>0.20240123320836209</v>
      </c>
      <c r="J120" s="7">
        <v>12.5</v>
      </c>
      <c r="K120" s="14">
        <v>33.623899999999999</v>
      </c>
    </row>
    <row r="121" spans="1:11" x14ac:dyDescent="0.2">
      <c r="A121" s="7">
        <v>20</v>
      </c>
      <c r="B121" s="18">
        <v>38798</v>
      </c>
      <c r="C121" s="14">
        <v>3.3788891525740961</v>
      </c>
      <c r="D121" s="14">
        <v>170.17159152367375</v>
      </c>
      <c r="E121" s="14">
        <v>25.02134513274336</v>
      </c>
      <c r="F121" s="21">
        <v>3.8457415738994176</v>
      </c>
      <c r="G121" s="21">
        <v>0.64845335629057366</v>
      </c>
      <c r="H121" s="21">
        <v>3.2852162712741291</v>
      </c>
      <c r="I121" s="21">
        <v>0.19915057019533944</v>
      </c>
      <c r="J121" s="7">
        <v>13.7</v>
      </c>
      <c r="K121" s="14">
        <v>33.591500000000003</v>
      </c>
    </row>
    <row r="122" spans="1:11" x14ac:dyDescent="0.2">
      <c r="A122" s="7">
        <v>1</v>
      </c>
      <c r="B122" s="18">
        <v>38805</v>
      </c>
      <c r="C122" s="14">
        <v>1.6330802726043923</v>
      </c>
      <c r="D122" s="14">
        <v>162.06818240349884</v>
      </c>
      <c r="E122" s="14">
        <v>4.1065131578947369</v>
      </c>
      <c r="F122" s="14">
        <v>0.84350072826523026</v>
      </c>
      <c r="G122" s="14">
        <v>0.37179525277266545</v>
      </c>
      <c r="H122" s="14">
        <v>0.78852945312500022</v>
      </c>
      <c r="I122" s="14">
        <v>0.14911694476701803</v>
      </c>
      <c r="J122" s="7">
        <v>13.9</v>
      </c>
      <c r="K122" s="14">
        <v>33.452399999999997</v>
      </c>
    </row>
    <row r="123" spans="1:11" x14ac:dyDescent="0.2">
      <c r="A123" s="7">
        <v>2</v>
      </c>
      <c r="B123" s="18">
        <v>38805</v>
      </c>
      <c r="C123" s="14">
        <v>0.20382627788958077</v>
      </c>
      <c r="D123" s="14"/>
      <c r="E123" s="14">
        <v>2.8708596491228078</v>
      </c>
      <c r="F123" s="14">
        <v>0</v>
      </c>
      <c r="G123" s="14">
        <v>0.27163707239722762</v>
      </c>
      <c r="H123" s="14">
        <v>0.34604257812500017</v>
      </c>
      <c r="I123" s="14">
        <v>0.13821694476701801</v>
      </c>
      <c r="J123" s="7">
        <v>13.7</v>
      </c>
      <c r="K123" s="14">
        <v>33.4529</v>
      </c>
    </row>
    <row r="124" spans="1:11" x14ac:dyDescent="0.2">
      <c r="A124" s="7">
        <v>3</v>
      </c>
      <c r="B124" s="18">
        <v>38805</v>
      </c>
      <c r="C124" s="14">
        <v>0.35011430263370036</v>
      </c>
      <c r="D124" s="14">
        <v>31.513257689569222</v>
      </c>
      <c r="E124" s="14">
        <v>3.5589780701754385</v>
      </c>
      <c r="F124" s="14">
        <v>6.1345609861518646</v>
      </c>
      <c r="G124" s="14">
        <v>0.91854920452178979</v>
      </c>
      <c r="H124" s="14">
        <v>5.4674717187499988</v>
      </c>
      <c r="I124" s="14">
        <v>0.35617436664201801</v>
      </c>
      <c r="J124" s="7">
        <v>14.1</v>
      </c>
      <c r="K124" s="14">
        <v>31.703600000000002</v>
      </c>
    </row>
    <row r="125" spans="1:11" x14ac:dyDescent="0.2">
      <c r="A125" s="7">
        <v>4</v>
      </c>
      <c r="B125" s="18">
        <v>38805</v>
      </c>
      <c r="C125" s="14">
        <v>8.5646324110036767E-2</v>
      </c>
      <c r="D125" s="14"/>
      <c r="E125" s="14">
        <v>2.6044912280701755</v>
      </c>
      <c r="F125" s="14">
        <v>5.9159535991528394</v>
      </c>
      <c r="G125" s="14">
        <v>0.7524730553963519</v>
      </c>
      <c r="H125" s="14">
        <v>5.3153168749999997</v>
      </c>
      <c r="I125" s="14">
        <v>0.18560639789201802</v>
      </c>
      <c r="J125" s="7">
        <v>14.1</v>
      </c>
      <c r="K125" s="14">
        <v>31.731000000000002</v>
      </c>
    </row>
    <row r="126" spans="1:11" x14ac:dyDescent="0.2">
      <c r="A126" s="7">
        <v>5</v>
      </c>
      <c r="B126" s="18">
        <v>38805</v>
      </c>
      <c r="C126" s="14">
        <v>2.3695020962401561</v>
      </c>
      <c r="D126" s="14">
        <v>195.38219767532917</v>
      </c>
      <c r="E126" s="14">
        <v>5.1423903508771929</v>
      </c>
      <c r="F126" s="14">
        <v>0.70423155929276615</v>
      </c>
      <c r="G126" s="14">
        <v>0.32272503127091401</v>
      </c>
      <c r="H126" s="14">
        <v>0.48730546875000003</v>
      </c>
      <c r="I126" s="14">
        <v>3.6327491642017984E-2</v>
      </c>
      <c r="J126" s="7">
        <v>13.5</v>
      </c>
      <c r="K126" s="14">
        <v>33.423400000000001</v>
      </c>
    </row>
    <row r="127" spans="1:11" x14ac:dyDescent="0.2">
      <c r="A127" s="7">
        <v>6</v>
      </c>
      <c r="B127" s="18">
        <v>38805</v>
      </c>
      <c r="C127" s="14">
        <v>5.2799397253745886</v>
      </c>
      <c r="D127" s="14"/>
      <c r="E127" s="14">
        <v>3.6033728070175437</v>
      </c>
      <c r="F127" s="14">
        <v>1.1029984847921792</v>
      </c>
      <c r="G127" s="14">
        <v>0.36538911652047612</v>
      </c>
      <c r="H127" s="14">
        <v>0.71715811834432042</v>
      </c>
      <c r="I127" s="14">
        <v>0.11058374164201801</v>
      </c>
      <c r="J127" s="7">
        <v>13.9</v>
      </c>
      <c r="K127" s="14">
        <v>33.409100000000002</v>
      </c>
    </row>
    <row r="128" spans="1:11" x14ac:dyDescent="0.2">
      <c r="A128" s="7">
        <v>7</v>
      </c>
      <c r="B128" s="18">
        <v>38805</v>
      </c>
      <c r="C128" s="14">
        <v>4.9936852438619566</v>
      </c>
      <c r="D128" s="14">
        <v>75.627728660108644</v>
      </c>
      <c r="E128" s="14">
        <v>4.5134649122807016</v>
      </c>
      <c r="F128" s="14">
        <v>3.4950407327276545</v>
      </c>
      <c r="G128" s="14">
        <v>0.55087546739503834</v>
      </c>
      <c r="H128" s="14">
        <v>3.5714736585636411</v>
      </c>
      <c r="I128" s="14">
        <v>0.43498647601701812</v>
      </c>
      <c r="J128" s="7">
        <v>13.9</v>
      </c>
      <c r="K128" s="14">
        <v>31.473199999999999</v>
      </c>
    </row>
    <row r="129" spans="1:11" x14ac:dyDescent="0.2">
      <c r="A129" s="7">
        <v>8</v>
      </c>
      <c r="B129" s="18">
        <v>38805</v>
      </c>
      <c r="C129" s="14"/>
      <c r="D129" s="14"/>
      <c r="E129" s="14" t="s">
        <v>119</v>
      </c>
      <c r="F129" s="14">
        <v>22.735775043217238</v>
      </c>
      <c r="G129" s="14">
        <v>2.3568452167071001</v>
      </c>
      <c r="H129" s="14">
        <v>26.385750136282962</v>
      </c>
      <c r="I129" s="14">
        <v>2.2283345228920184</v>
      </c>
      <c r="K129" s="14"/>
    </row>
    <row r="130" spans="1:11" x14ac:dyDescent="0.2">
      <c r="A130" s="7">
        <v>9</v>
      </c>
      <c r="B130" s="18">
        <v>38805</v>
      </c>
      <c r="C130" s="14"/>
      <c r="D130" s="14"/>
      <c r="E130" s="14" t="s">
        <v>119</v>
      </c>
      <c r="F130" s="14">
        <v>37.59385149355505</v>
      </c>
      <c r="G130" s="14">
        <v>3.4988298159210003</v>
      </c>
      <c r="H130" s="14">
        <v>24.275345205098098</v>
      </c>
      <c r="I130" s="14">
        <v>2.5895867379257678</v>
      </c>
      <c r="J130" s="7">
        <v>15.7</v>
      </c>
      <c r="K130" s="14">
        <v>22.704999999999998</v>
      </c>
    </row>
    <row r="131" spans="1:11" x14ac:dyDescent="0.2">
      <c r="A131" s="7">
        <v>10</v>
      </c>
      <c r="B131" s="18">
        <v>38805</v>
      </c>
      <c r="C131" s="14" t="s">
        <v>74</v>
      </c>
      <c r="D131" s="14"/>
      <c r="E131" s="14">
        <v>4.5134649122807016</v>
      </c>
      <c r="F131" s="14">
        <v>3.17290758931677</v>
      </c>
      <c r="G131" s="14">
        <v>0.68014895039416268</v>
      </c>
      <c r="H131" s="14">
        <v>3.0211691921272821</v>
      </c>
      <c r="I131" s="14">
        <v>0.46108686664201809</v>
      </c>
      <c r="J131" s="7">
        <v>15.3</v>
      </c>
      <c r="K131" s="14">
        <v>16.195</v>
      </c>
    </row>
    <row r="132" spans="1:11" x14ac:dyDescent="0.2">
      <c r="A132" s="7">
        <v>11</v>
      </c>
      <c r="B132" s="18">
        <v>38805</v>
      </c>
      <c r="C132" s="14">
        <v>0.19349138732645579</v>
      </c>
      <c r="D132" s="14">
        <v>6.3026515379138441</v>
      </c>
      <c r="E132" s="14">
        <v>6.3632456140350886</v>
      </c>
      <c r="F132" s="14">
        <v>2.9028923431371672</v>
      </c>
      <c r="G132" s="14">
        <v>0.58164025232991123</v>
      </c>
      <c r="H132" s="14">
        <v>2.8821325248795633</v>
      </c>
      <c r="I132" s="14">
        <v>0.42280913226701805</v>
      </c>
      <c r="J132" s="7">
        <v>14.2</v>
      </c>
      <c r="K132" s="14">
        <v>31.512</v>
      </c>
    </row>
    <row r="133" spans="1:11" x14ac:dyDescent="0.2">
      <c r="A133" s="7">
        <v>12</v>
      </c>
      <c r="B133" s="18">
        <v>38805</v>
      </c>
      <c r="C133" s="14">
        <v>7.3951393009983241E-2</v>
      </c>
      <c r="D133" s="14">
        <v>12.605303075827688</v>
      </c>
      <c r="E133" s="14">
        <v>6.1782675438596497</v>
      </c>
      <c r="F133" s="27"/>
      <c r="G133" s="14"/>
      <c r="H133" s="14"/>
      <c r="I133" s="14"/>
      <c r="K133" s="14"/>
    </row>
    <row r="134" spans="1:11" x14ac:dyDescent="0.2">
      <c r="A134" s="7">
        <v>13</v>
      </c>
      <c r="B134" s="18">
        <v>38805</v>
      </c>
      <c r="C134" s="14"/>
      <c r="D134" s="14"/>
      <c r="E134" s="14"/>
      <c r="F134" s="27"/>
      <c r="G134" s="14"/>
      <c r="H134" s="14"/>
      <c r="I134" s="14"/>
      <c r="K134" s="14"/>
    </row>
    <row r="135" spans="1:11" x14ac:dyDescent="0.2">
      <c r="A135" s="7">
        <v>14</v>
      </c>
      <c r="B135" s="18">
        <v>38805</v>
      </c>
      <c r="C135" s="14"/>
      <c r="D135" s="14"/>
      <c r="E135" s="14"/>
      <c r="F135" s="27"/>
      <c r="G135" s="14"/>
      <c r="H135" s="14"/>
      <c r="I135" s="14"/>
      <c r="K135" s="14"/>
    </row>
    <row r="136" spans="1:11" x14ac:dyDescent="0.2">
      <c r="A136" s="7">
        <v>15</v>
      </c>
      <c r="B136" s="18">
        <v>38805</v>
      </c>
      <c r="C136" s="14"/>
      <c r="D136" s="14"/>
      <c r="E136" s="14"/>
      <c r="F136" s="14">
        <v>1.8286528776711646</v>
      </c>
      <c r="G136" s="14">
        <v>0.34378471533122468</v>
      </c>
      <c r="H136" s="14">
        <v>1.2992152010966023</v>
      </c>
      <c r="I136" s="14">
        <v>0.17875131976701808</v>
      </c>
      <c r="J136" s="7">
        <v>14.2</v>
      </c>
      <c r="K136" s="14">
        <v>33.427999999999997</v>
      </c>
    </row>
    <row r="137" spans="1:11" x14ac:dyDescent="0.2">
      <c r="A137" s="7">
        <v>16</v>
      </c>
      <c r="B137" s="18">
        <v>38805</v>
      </c>
      <c r="C137" s="14">
        <v>4.5168166218464378</v>
      </c>
      <c r="D137" s="14">
        <v>195.38219767532917</v>
      </c>
      <c r="E137" s="14">
        <v>2.012561403508772</v>
      </c>
      <c r="F137" s="14">
        <v>3.4743337582419409</v>
      </c>
      <c r="G137" s="14">
        <v>0.5018052458932869</v>
      </c>
      <c r="H137" s="14">
        <v>2.9886381631909229</v>
      </c>
      <c r="I137" s="14">
        <v>0.27429663226701806</v>
      </c>
      <c r="J137" s="7">
        <v>14.1</v>
      </c>
      <c r="K137" s="14">
        <v>33.403700000000001</v>
      </c>
    </row>
    <row r="138" spans="1:11" x14ac:dyDescent="0.2">
      <c r="A138" s="7">
        <v>17</v>
      </c>
      <c r="B138" s="18">
        <v>38805</v>
      </c>
      <c r="C138" s="14">
        <v>1.6759466635126081</v>
      </c>
      <c r="D138" s="14"/>
      <c r="E138" s="14">
        <v>1.7905877192982458</v>
      </c>
      <c r="F138" s="14">
        <v>2.5550538232377518</v>
      </c>
      <c r="G138" s="14">
        <v>0.46500257976697329</v>
      </c>
      <c r="H138" s="14">
        <v>2.7184793150988846</v>
      </c>
      <c r="I138" s="14">
        <v>0.19369624164201804</v>
      </c>
      <c r="J138" s="7">
        <v>13.9</v>
      </c>
      <c r="K138" s="14">
        <v>33.417299999999997</v>
      </c>
    </row>
    <row r="139" spans="1:11" x14ac:dyDescent="0.2">
      <c r="A139" s="7">
        <v>18</v>
      </c>
      <c r="B139" s="18">
        <v>38805</v>
      </c>
      <c r="C139" s="14">
        <v>0.27540399144942695</v>
      </c>
      <c r="D139" s="14">
        <v>132.35568229619074</v>
      </c>
      <c r="E139" s="14">
        <v>5.4235570175438612</v>
      </c>
      <c r="F139" s="14">
        <v>1.7095039294197281</v>
      </c>
      <c r="G139" s="14">
        <v>0.46921451657903546</v>
      </c>
      <c r="H139" s="14">
        <v>2.0486737615682049</v>
      </c>
      <c r="I139" s="14">
        <v>0.20940756976701802</v>
      </c>
      <c r="J139" s="7">
        <v>14.2</v>
      </c>
      <c r="K139" s="14">
        <v>33.043900000000001</v>
      </c>
    </row>
    <row r="140" spans="1:11" x14ac:dyDescent="0.2">
      <c r="A140" s="7">
        <v>19</v>
      </c>
      <c r="B140" s="18">
        <v>38805</v>
      </c>
      <c r="C140" s="14">
        <v>0.19655897392395152</v>
      </c>
      <c r="D140" s="14"/>
      <c r="E140" s="14">
        <v>12.112364035087722</v>
      </c>
      <c r="F140" s="14">
        <v>8.2355292651319765</v>
      </c>
      <c r="G140" s="14">
        <v>1.2699352424535975</v>
      </c>
      <c r="H140" s="14">
        <v>9.9819443799125267</v>
      </c>
      <c r="I140" s="14">
        <v>0.50719897601701802</v>
      </c>
      <c r="J140" s="7">
        <v>14.4</v>
      </c>
      <c r="K140" s="14">
        <v>31.4528</v>
      </c>
    </row>
    <row r="141" spans="1:11" x14ac:dyDescent="0.2">
      <c r="A141" s="7">
        <v>20</v>
      </c>
      <c r="B141" s="18">
        <v>38805</v>
      </c>
      <c r="C141" s="14" t="s">
        <v>74</v>
      </c>
      <c r="D141" s="14">
        <v>31.513257689569222</v>
      </c>
      <c r="E141" s="14">
        <v>7.1031578947368423</v>
      </c>
      <c r="F141" s="14"/>
      <c r="G141" s="14"/>
      <c r="H141" s="14"/>
      <c r="I141" s="14"/>
      <c r="K141" s="14"/>
    </row>
    <row r="142" spans="1:11" x14ac:dyDescent="0.2">
      <c r="A142" s="7">
        <v>1</v>
      </c>
      <c r="B142" s="18">
        <v>38820</v>
      </c>
      <c r="C142" s="14">
        <v>5.8591224795105852</v>
      </c>
      <c r="D142" s="14">
        <v>123.49257857099937</v>
      </c>
      <c r="E142" s="14">
        <v>1.1644778761061945</v>
      </c>
      <c r="F142" s="14"/>
      <c r="G142" s="14"/>
      <c r="H142" s="14"/>
      <c r="I142" s="14"/>
      <c r="J142" s="7">
        <v>15.9</v>
      </c>
      <c r="K142" s="14">
        <v>33.604399999999998</v>
      </c>
    </row>
    <row r="143" spans="1:11" x14ac:dyDescent="0.2">
      <c r="A143" s="7">
        <v>2</v>
      </c>
      <c r="B143" s="18">
        <v>38820</v>
      </c>
      <c r="C143" s="14">
        <v>5.8637760858429804</v>
      </c>
      <c r="D143" s="14">
        <v>227.48632894657777</v>
      </c>
      <c r="E143" s="14">
        <v>2.2692389380530971</v>
      </c>
      <c r="F143" s="14">
        <v>1.0670080000387245</v>
      </c>
      <c r="G143" s="14">
        <v>0.23882107235762445</v>
      </c>
      <c r="H143" s="14">
        <v>0.47739646932048685</v>
      </c>
      <c r="I143" s="14">
        <v>0.20962046039201807</v>
      </c>
      <c r="J143" s="7">
        <v>16.100000000000001</v>
      </c>
      <c r="K143" s="14">
        <v>33.460900000000002</v>
      </c>
    </row>
    <row r="144" spans="1:11" x14ac:dyDescent="0.2">
      <c r="A144" s="7">
        <v>3</v>
      </c>
      <c r="B144" s="18">
        <v>38820</v>
      </c>
      <c r="C144" s="14">
        <v>3.5113737718529605</v>
      </c>
      <c r="D144" s="14">
        <v>240.4855477435251</v>
      </c>
      <c r="E144" s="14">
        <v>3.6277964601769912</v>
      </c>
      <c r="F144" s="14">
        <v>1.4659803550859607</v>
      </c>
      <c r="G144" s="14">
        <v>0.25401933729468662</v>
      </c>
      <c r="H144" s="14">
        <v>0.5546666789438649</v>
      </c>
      <c r="I144" s="14">
        <v>0.21868571286296043</v>
      </c>
      <c r="J144" s="7">
        <v>16.600000000000001</v>
      </c>
      <c r="K144" s="14">
        <v>33.247999999999998</v>
      </c>
    </row>
    <row r="145" spans="1:11" x14ac:dyDescent="0.2">
      <c r="A145" s="7">
        <v>4</v>
      </c>
      <c r="B145" s="18">
        <v>38820</v>
      </c>
      <c r="C145" s="14">
        <v>11.897792370332569</v>
      </c>
      <c r="D145" s="14">
        <v>532.96797067483942</v>
      </c>
      <c r="E145" s="14">
        <v>12.607712389380533</v>
      </c>
      <c r="F145" s="14">
        <v>2.8615135825021847</v>
      </c>
      <c r="G145" s="14">
        <v>0.48902957988177792</v>
      </c>
      <c r="H145" s="14">
        <v>0.72969079481724308</v>
      </c>
      <c r="I145" s="14">
        <v>0.21710643408390282</v>
      </c>
      <c r="J145" s="7">
        <v>16.5</v>
      </c>
      <c r="K145" s="14">
        <v>33.256399999999999</v>
      </c>
    </row>
    <row r="146" spans="1:11" x14ac:dyDescent="0.2">
      <c r="A146" s="7">
        <v>5</v>
      </c>
      <c r="B146" s="18">
        <v>38820</v>
      </c>
      <c r="C146" s="14">
        <v>4.1989112931616592</v>
      </c>
      <c r="D146" s="14">
        <v>149.49101616489398</v>
      </c>
      <c r="E146" s="14">
        <v>6.3598407079646018</v>
      </c>
      <c r="F146" s="14"/>
      <c r="G146" s="14"/>
      <c r="H146" s="14"/>
      <c r="I146" s="14"/>
      <c r="J146" s="7">
        <v>16.5</v>
      </c>
      <c r="K146" s="14">
        <v>33.370800000000003</v>
      </c>
    </row>
    <row r="147" spans="1:11" x14ac:dyDescent="0.2">
      <c r="A147" s="7">
        <v>6</v>
      </c>
      <c r="B147" s="18">
        <v>38820</v>
      </c>
      <c r="C147" s="14">
        <v>6.9035143691887297</v>
      </c>
      <c r="D147" s="14">
        <v>136.49179736794667</v>
      </c>
      <c r="E147" s="14">
        <v>1.3510929203539823</v>
      </c>
      <c r="F147" s="14">
        <v>2.2646024775525344</v>
      </c>
      <c r="G147" s="14">
        <v>0.20210382138134003</v>
      </c>
      <c r="H147" s="14">
        <v>0.48513483256562107</v>
      </c>
      <c r="I147" s="14">
        <v>0.19956035842984515</v>
      </c>
      <c r="J147" s="7">
        <v>16.100000000000001</v>
      </c>
      <c r="K147" s="14">
        <v>33.424799999999998</v>
      </c>
    </row>
    <row r="148" spans="1:11" x14ac:dyDescent="0.2">
      <c r="A148" s="7">
        <v>7</v>
      </c>
      <c r="B148" s="18">
        <v>38820</v>
      </c>
      <c r="C148" s="14">
        <v>7.0471698121775672</v>
      </c>
      <c r="D148" s="14">
        <v>156.19253650621962</v>
      </c>
      <c r="E148" s="14">
        <v>4.8818495575221235</v>
      </c>
      <c r="F148" s="14">
        <v>1.046372021187693</v>
      </c>
      <c r="G148" s="14">
        <v>0.1898362660059022</v>
      </c>
      <c r="H148" s="14">
        <v>0.4666042609389992</v>
      </c>
      <c r="I148" s="14">
        <v>0.30442639215078754</v>
      </c>
      <c r="J148" s="7">
        <v>16.2</v>
      </c>
      <c r="K148" s="14">
        <v>32.956899999999997</v>
      </c>
    </row>
    <row r="149" spans="1:11" x14ac:dyDescent="0.2">
      <c r="A149" s="7">
        <v>8</v>
      </c>
      <c r="B149" s="18">
        <v>38820</v>
      </c>
      <c r="C149" s="14">
        <v>4.0440010357456808</v>
      </c>
      <c r="D149" s="14">
        <v>162.49023496184122</v>
      </c>
      <c r="E149" s="14">
        <v>4.0010265486725656</v>
      </c>
      <c r="F149" s="14">
        <v>0.45099357816424779</v>
      </c>
      <c r="G149" s="14">
        <v>0.16658238250546434</v>
      </c>
      <c r="H149" s="14">
        <v>0.37204829868737727</v>
      </c>
      <c r="I149" s="14">
        <v>0.18043500399672988</v>
      </c>
      <c r="J149" s="7">
        <v>16.600000000000001</v>
      </c>
      <c r="K149" s="14">
        <v>33.28</v>
      </c>
    </row>
    <row r="150" spans="1:11" x14ac:dyDescent="0.2">
      <c r="A150" s="7">
        <v>9</v>
      </c>
      <c r="B150" s="18">
        <v>38820</v>
      </c>
      <c r="C150" s="14">
        <v>1.7706980613738119</v>
      </c>
      <c r="D150" s="14">
        <v>402.97578270536638</v>
      </c>
      <c r="E150" s="14">
        <v>7.1212300884955742</v>
      </c>
      <c r="F150" s="14">
        <v>1.5956620303756512</v>
      </c>
      <c r="G150" s="14">
        <v>0.25319178025502648</v>
      </c>
      <c r="H150" s="14">
        <v>0.4227071801857557</v>
      </c>
      <c r="I150" s="14">
        <v>0.21611158459267202</v>
      </c>
      <c r="J150" s="7">
        <v>16.5</v>
      </c>
      <c r="K150" s="14">
        <v>33.134999999999998</v>
      </c>
    </row>
    <row r="151" spans="1:11" x14ac:dyDescent="0.2">
      <c r="A151" s="7">
        <v>10</v>
      </c>
      <c r="B151" s="18">
        <v>38820</v>
      </c>
      <c r="C151" s="14">
        <v>5.7949692565240367</v>
      </c>
      <c r="D151" s="14">
        <v>180.48915329607595</v>
      </c>
      <c r="E151" s="14">
        <v>17.60899557522124</v>
      </c>
      <c r="F151" s="14">
        <v>3.3241019471029376</v>
      </c>
      <c r="G151" s="14">
        <v>0.46138729750108576</v>
      </c>
      <c r="H151" s="14">
        <v>0.68774831252082957</v>
      </c>
      <c r="I151" s="14">
        <v>0.24898804860648224</v>
      </c>
      <c r="J151" s="7">
        <v>18.100000000000001</v>
      </c>
      <c r="K151" s="14">
        <v>32.405200000000001</v>
      </c>
    </row>
    <row r="152" spans="1:11" x14ac:dyDescent="0.2">
      <c r="A152" s="7">
        <v>11</v>
      </c>
      <c r="B152" s="18">
        <v>38820</v>
      </c>
      <c r="C152" s="14">
        <v>0.28793437152625723</v>
      </c>
      <c r="D152" s="14">
        <v>21.123730545039361</v>
      </c>
      <c r="E152" s="14">
        <v>35.889805309734513</v>
      </c>
      <c r="F152" s="14">
        <v>40.571057274994253</v>
      </c>
      <c r="G152" s="14">
        <v>1.4818345858756476</v>
      </c>
      <c r="H152" s="14">
        <v>35.492378932859701</v>
      </c>
      <c r="I152" s="14">
        <v>10.86</v>
      </c>
      <c r="J152" s="7">
        <v>19.2</v>
      </c>
      <c r="K152" s="14">
        <v>27.128599999999999</v>
      </c>
    </row>
    <row r="153" spans="1:11" x14ac:dyDescent="0.2">
      <c r="A153" s="7">
        <v>12</v>
      </c>
      <c r="B153" s="18">
        <v>38820</v>
      </c>
      <c r="C153" s="14">
        <v>2.6224517872904003</v>
      </c>
      <c r="D153" s="14">
        <v>129.99218796947301</v>
      </c>
      <c r="E153" s="14">
        <v>8.5693628318584061</v>
      </c>
      <c r="F153" s="14">
        <v>1.8704675123346926</v>
      </c>
      <c r="G153" s="14">
        <v>0.24092422487958864</v>
      </c>
      <c r="H153" s="14">
        <v>0.61032895230913364</v>
      </c>
      <c r="I153" s="14">
        <v>0.28904402456361439</v>
      </c>
      <c r="J153" s="7">
        <v>17.8</v>
      </c>
      <c r="K153" s="14">
        <v>32.876199999999997</v>
      </c>
    </row>
    <row r="154" spans="1:11" x14ac:dyDescent="0.2">
      <c r="A154" s="7">
        <v>13</v>
      </c>
      <c r="B154" s="18">
        <v>38820</v>
      </c>
      <c r="C154" s="14">
        <v>2.5496581877742024</v>
      </c>
      <c r="D154" s="14">
        <v>188.48867255573586</v>
      </c>
      <c r="E154" s="14">
        <v>3.2694955752212387</v>
      </c>
      <c r="F154" s="14">
        <v>4.3899967298074793</v>
      </c>
      <c r="G154" s="14">
        <v>0.54176702106665076</v>
      </c>
      <c r="H154" s="14">
        <v>0.89135892755751178</v>
      </c>
      <c r="I154" s="14">
        <v>0.39923232390955676</v>
      </c>
      <c r="J154" s="7">
        <v>17.5</v>
      </c>
      <c r="K154" s="14">
        <v>32.603200000000001</v>
      </c>
    </row>
    <row r="155" spans="1:11" x14ac:dyDescent="0.2">
      <c r="A155" s="7">
        <v>14</v>
      </c>
      <c r="B155" s="18">
        <v>38820</v>
      </c>
      <c r="C155" s="14">
        <v>6.3629307183583421</v>
      </c>
      <c r="D155" s="14">
        <v>142.99140676642031</v>
      </c>
      <c r="E155" s="14">
        <v>2.7320442477876101</v>
      </c>
      <c r="F155" s="14"/>
      <c r="G155" s="14"/>
      <c r="H155" s="14"/>
      <c r="I155" s="14"/>
      <c r="J155" s="7">
        <v>15.7</v>
      </c>
      <c r="K155" s="14">
        <v>33.335900000000002</v>
      </c>
    </row>
    <row r="156" spans="1:11" x14ac:dyDescent="0.2">
      <c r="A156" s="7">
        <v>15</v>
      </c>
      <c r="B156" s="18">
        <v>38820</v>
      </c>
      <c r="C156" s="14">
        <v>0.55854038953998308</v>
      </c>
      <c r="D156" s="14">
        <v>76.360795625262909</v>
      </c>
      <c r="E156" s="14">
        <v>2.7768318584070792</v>
      </c>
      <c r="F156" s="14">
        <v>6.6678442975156766</v>
      </c>
      <c r="G156" s="14">
        <v>0.53499262975371287</v>
      </c>
      <c r="H156" s="14">
        <v>3.5736584340558899</v>
      </c>
      <c r="I156" s="14">
        <v>0.28588546700549911</v>
      </c>
      <c r="J156" s="7">
        <v>15.5</v>
      </c>
      <c r="K156" s="14">
        <v>33.459499999999998</v>
      </c>
    </row>
    <row r="157" spans="1:11" x14ac:dyDescent="0.2">
      <c r="A157" s="7">
        <v>16</v>
      </c>
      <c r="B157" s="18">
        <v>38820</v>
      </c>
      <c r="C157" s="14">
        <v>7.9307269342511333</v>
      </c>
      <c r="D157" s="14">
        <v>240.4855477435251</v>
      </c>
      <c r="E157" s="14">
        <v>3.4262522123893806</v>
      </c>
      <c r="F157" s="14">
        <v>3.6930310096514347</v>
      </c>
      <c r="G157" s="14">
        <v>0.25356003531577503</v>
      </c>
      <c r="H157" s="14">
        <v>0.7114755186792685</v>
      </c>
      <c r="I157" s="14">
        <v>0.31623978197644148</v>
      </c>
      <c r="J157" s="7">
        <v>15.2</v>
      </c>
      <c r="K157" s="14">
        <v>33.494500000000002</v>
      </c>
    </row>
    <row r="158" spans="1:11" x14ac:dyDescent="0.2">
      <c r="A158" s="7">
        <v>17</v>
      </c>
      <c r="B158" s="18">
        <v>38820</v>
      </c>
      <c r="C158" s="14">
        <v>5.4113072820473462</v>
      </c>
      <c r="D158" s="14">
        <v>207.98750075115686</v>
      </c>
      <c r="E158" s="14">
        <v>17.228300884955754</v>
      </c>
      <c r="F158" s="14">
        <v>2.3477892353238947</v>
      </c>
      <c r="G158" s="14">
        <v>0.2852377924403372</v>
      </c>
      <c r="H158" s="14">
        <v>0.5230719001776466</v>
      </c>
      <c r="I158" s="14">
        <v>0.37320542507238386</v>
      </c>
      <c r="J158" s="7">
        <v>15.3</v>
      </c>
      <c r="K158" s="14">
        <v>33.137900000000002</v>
      </c>
    </row>
    <row r="159" spans="1:11" x14ac:dyDescent="0.2">
      <c r="A159" s="7">
        <v>18</v>
      </c>
      <c r="B159" s="18">
        <v>38820</v>
      </c>
      <c r="C159" s="14">
        <v>8.243506266282024</v>
      </c>
      <c r="D159" s="14">
        <v>246.98515714199874</v>
      </c>
      <c r="E159" s="14">
        <v>5.6656327433628331</v>
      </c>
      <c r="F159" s="14">
        <v>5.3691231524265195</v>
      </c>
      <c r="G159" s="14">
        <v>0.30592922143989931</v>
      </c>
      <c r="H159" s="14">
        <v>1.1229983598010247</v>
      </c>
      <c r="I159" s="14">
        <v>0.38227067754332622</v>
      </c>
      <c r="J159" s="7">
        <v>15</v>
      </c>
      <c r="K159" s="14">
        <v>33.454999999999998</v>
      </c>
    </row>
    <row r="160" spans="1:11" x14ac:dyDescent="0.2">
      <c r="A160" s="7">
        <v>19</v>
      </c>
      <c r="B160" s="18">
        <v>38820</v>
      </c>
      <c r="C160" s="14">
        <v>3.6944495742659202</v>
      </c>
      <c r="D160" s="14">
        <v>142.99140676642031</v>
      </c>
      <c r="E160" s="14">
        <v>15.518907079646016</v>
      </c>
      <c r="F160" s="14">
        <v>2.3997238489191073</v>
      </c>
      <c r="G160" s="14">
        <v>0.35957963481446154</v>
      </c>
      <c r="H160" s="14">
        <v>0.84118653817440325</v>
      </c>
      <c r="I160" s="14">
        <v>0.40198046126426856</v>
      </c>
      <c r="J160" s="7">
        <v>16.5</v>
      </c>
      <c r="K160" s="14">
        <v>33.004899999999999</v>
      </c>
    </row>
    <row r="161" spans="1:11" x14ac:dyDescent="0.2">
      <c r="A161" s="7">
        <v>20</v>
      </c>
      <c r="B161" s="18">
        <v>38820</v>
      </c>
      <c r="C161" s="14">
        <v>10.615886101198804</v>
      </c>
      <c r="D161" s="14">
        <v>461.47226729162924</v>
      </c>
      <c r="E161" s="14">
        <v>18.877977876106197</v>
      </c>
      <c r="F161" s="14">
        <v>5.4212791931196698</v>
      </c>
      <c r="G161" s="14">
        <v>0.54506598568902365</v>
      </c>
      <c r="H161" s="14">
        <v>4.6206051852977801</v>
      </c>
      <c r="I161" s="14">
        <v>0.41104571373521093</v>
      </c>
      <c r="J161" s="7">
        <v>14.8</v>
      </c>
      <c r="K161" s="14">
        <v>33.206800000000001</v>
      </c>
    </row>
    <row r="162" spans="1:11" x14ac:dyDescent="0.2">
      <c r="A162" s="7">
        <v>1</v>
      </c>
      <c r="B162" s="18">
        <v>38828</v>
      </c>
      <c r="C162" s="14">
        <v>1.0503372219017262</v>
      </c>
      <c r="D162" s="14">
        <v>81.934469992879968</v>
      </c>
      <c r="E162" s="14">
        <v>7.6558026905829593</v>
      </c>
      <c r="F162" s="14">
        <v>7.6554317268336174</v>
      </c>
      <c r="G162" s="14">
        <v>0.4905026001247722</v>
      </c>
      <c r="H162" s="14">
        <v>0.78169673886742652</v>
      </c>
      <c r="I162" s="14">
        <v>0.10916319604284713</v>
      </c>
      <c r="J162" s="7">
        <v>15.4</v>
      </c>
      <c r="K162" s="14">
        <v>33.540599999999998</v>
      </c>
    </row>
    <row r="163" spans="1:11" x14ac:dyDescent="0.2">
      <c r="A163" s="7">
        <v>2</v>
      </c>
      <c r="B163" s="18">
        <v>38828</v>
      </c>
      <c r="C163" s="14" t="s">
        <v>74</v>
      </c>
      <c r="D163" s="14"/>
      <c r="E163" s="14">
        <v>8.8359461883408059</v>
      </c>
      <c r="F163" s="14">
        <v>3.4281182983943004</v>
      </c>
      <c r="G163" s="14">
        <v>0.44527606037433431</v>
      </c>
      <c r="H163" s="14">
        <v>0.53962224903967215</v>
      </c>
      <c r="I163" s="14">
        <v>8.913564796492246E-2</v>
      </c>
      <c r="J163" s="7">
        <v>16</v>
      </c>
      <c r="K163" s="14">
        <v>33.4861</v>
      </c>
    </row>
    <row r="164" spans="1:11" x14ac:dyDescent="0.2">
      <c r="A164" s="7">
        <v>3</v>
      </c>
      <c r="B164" s="18">
        <v>38828</v>
      </c>
      <c r="C164" s="14">
        <v>5.5122105232060861E-2</v>
      </c>
      <c r="D164" s="14">
        <v>0</v>
      </c>
      <c r="E164" s="14">
        <v>72.200573991031391</v>
      </c>
      <c r="F164" s="14">
        <v>43.833521578497354</v>
      </c>
      <c r="G164" s="14">
        <v>4.2727057803578168</v>
      </c>
      <c r="H164" s="14">
        <v>12.069919802413052</v>
      </c>
      <c r="I164" s="14">
        <v>0.49204855668586489</v>
      </c>
      <c r="J164" s="7">
        <v>16.3</v>
      </c>
      <c r="K164" s="14">
        <v>28.6388</v>
      </c>
    </row>
    <row r="165" spans="1:11" x14ac:dyDescent="0.2">
      <c r="A165" s="7">
        <v>4</v>
      </c>
      <c r="B165" s="18">
        <v>38828</v>
      </c>
      <c r="C165" s="14">
        <v>0.13699223315526124</v>
      </c>
      <c r="D165" s="14"/>
      <c r="E165" s="14">
        <v>6.8387802690582955</v>
      </c>
      <c r="F165" s="14">
        <v>2.7320963199178703</v>
      </c>
      <c r="G165" s="14">
        <v>0.41</v>
      </c>
      <c r="H165" s="14">
        <v>0.5634986057864283</v>
      </c>
      <c r="I165" s="14">
        <v>0.10726615290680719</v>
      </c>
      <c r="J165" s="7">
        <v>16.5</v>
      </c>
      <c r="K165" s="14">
        <v>33.418500000000002</v>
      </c>
    </row>
    <row r="166" spans="1:11" x14ac:dyDescent="0.2">
      <c r="A166" s="7">
        <v>5</v>
      </c>
      <c r="B166" s="18">
        <v>38828</v>
      </c>
      <c r="C166" s="14">
        <v>2.4253826073441456</v>
      </c>
      <c r="D166" s="14">
        <v>189.07954613741532</v>
      </c>
      <c r="E166" s="14">
        <v>14.585363228699553</v>
      </c>
      <c r="F166" s="14">
        <v>3.0073439590709787</v>
      </c>
      <c r="G166" s="14">
        <v>0.66665210518552076</v>
      </c>
      <c r="H166" s="14">
        <v>0.59721412790980588</v>
      </c>
      <c r="I166" s="14">
        <v>0.11633140537774955</v>
      </c>
      <c r="J166" s="7">
        <v>16.2</v>
      </c>
      <c r="K166" s="14">
        <v>33.5989</v>
      </c>
    </row>
    <row r="167" spans="1:11" x14ac:dyDescent="0.2">
      <c r="A167" s="7">
        <v>6</v>
      </c>
      <c r="B167" s="18">
        <v>38828</v>
      </c>
      <c r="C167" s="14">
        <v>0.42405323002145479</v>
      </c>
      <c r="D167" s="14"/>
      <c r="E167" s="14">
        <v>11.45344394618834</v>
      </c>
      <c r="F167" s="14">
        <v>7.6607639174566913</v>
      </c>
      <c r="G167" s="14">
        <v>0.56100076074758287</v>
      </c>
      <c r="H167" s="14">
        <v>0.51525582190818442</v>
      </c>
      <c r="I167" s="14">
        <v>6.6851735973691928E-2</v>
      </c>
      <c r="J167" s="7">
        <v>15.5</v>
      </c>
      <c r="K167" s="14">
        <v>33.493499999999997</v>
      </c>
    </row>
    <row r="168" spans="1:11" x14ac:dyDescent="0.2">
      <c r="A168" s="7">
        <v>7</v>
      </c>
      <c r="B168" s="18">
        <v>38828</v>
      </c>
      <c r="C168" s="14">
        <v>0.15949003662730477</v>
      </c>
      <c r="D168" s="14">
        <v>25.209242886702885</v>
      </c>
      <c r="E168" s="14">
        <v>3.6917309417040358</v>
      </c>
      <c r="F168" s="14">
        <v>8.4401759938180003</v>
      </c>
      <c r="G168" s="14">
        <v>0.45534941630964504</v>
      </c>
      <c r="H168" s="14">
        <v>0.55863931278156209</v>
      </c>
      <c r="I168" s="14">
        <v>2.2694332194634292E-2</v>
      </c>
      <c r="J168" s="7">
        <v>15.1</v>
      </c>
      <c r="K168" s="14">
        <v>33.557600000000001</v>
      </c>
    </row>
    <row r="169" spans="1:11" x14ac:dyDescent="0.2">
      <c r="A169" s="7">
        <v>8</v>
      </c>
      <c r="B169" s="18">
        <v>38828</v>
      </c>
      <c r="C169" s="14">
        <v>0.37346869662489224</v>
      </c>
      <c r="D169" s="14"/>
      <c r="E169" s="14">
        <v>7.9886636771300452</v>
      </c>
      <c r="F169" s="14">
        <v>1.7152879224400404</v>
      </c>
      <c r="G169" s="14">
        <v>0.41561604062170715</v>
      </c>
      <c r="H169" s="14">
        <v>0.49460092865494065</v>
      </c>
      <c r="I169" s="14">
        <v>4.2404115915576635E-2</v>
      </c>
      <c r="J169" s="7">
        <v>15.7</v>
      </c>
      <c r="K169" s="14">
        <v>33.456000000000003</v>
      </c>
    </row>
    <row r="170" spans="1:11" x14ac:dyDescent="0.2">
      <c r="A170" s="7">
        <v>9</v>
      </c>
      <c r="B170" s="18">
        <v>38828</v>
      </c>
      <c r="C170" s="14">
        <v>0.11961384121481985</v>
      </c>
      <c r="D170" s="14">
        <v>0</v>
      </c>
      <c r="E170" s="14">
        <v>8.1097040358744401</v>
      </c>
      <c r="F170" s="14">
        <v>7.1120988024643541</v>
      </c>
      <c r="G170" s="14">
        <v>0.56265024305876932</v>
      </c>
      <c r="H170" s="14">
        <v>0.67690043515331833</v>
      </c>
      <c r="I170" s="14">
        <v>0.12065882151151902</v>
      </c>
      <c r="J170" s="7">
        <v>16.899999999999999</v>
      </c>
      <c r="K170" s="14">
        <v>33.2956</v>
      </c>
    </row>
    <row r="171" spans="1:11" x14ac:dyDescent="0.2">
      <c r="A171" s="7">
        <v>10</v>
      </c>
      <c r="B171" s="18">
        <v>38828</v>
      </c>
      <c r="C171" s="14">
        <v>0.62091512321345577</v>
      </c>
      <c r="D171" s="14"/>
      <c r="E171" s="14">
        <v>26.144717488789244</v>
      </c>
      <c r="F171" s="14">
        <v>8.152653999879675</v>
      </c>
      <c r="G171" s="14">
        <v>0.92758506361645277</v>
      </c>
      <c r="H171" s="14">
        <v>0.69738055351047834</v>
      </c>
      <c r="I171" s="14">
        <v>0.13522034869188448</v>
      </c>
      <c r="J171" s="7">
        <v>17.899999999999999</v>
      </c>
      <c r="K171" s="14">
        <v>32.219900000000003</v>
      </c>
    </row>
    <row r="172" spans="1:11" x14ac:dyDescent="0.2">
      <c r="A172" s="7">
        <v>11</v>
      </c>
      <c r="B172" s="18">
        <v>38828</v>
      </c>
      <c r="C172" s="14">
        <v>0.78880255860983051</v>
      </c>
      <c r="D172" s="14">
        <v>94.53977306870766</v>
      </c>
      <c r="E172" s="14">
        <v>17.369291479820628</v>
      </c>
      <c r="F172" s="14">
        <v>70.56726101749571</v>
      </c>
      <c r="G172" s="14">
        <v>1.464633914491015</v>
      </c>
      <c r="H172" s="14">
        <v>64.790000000000006</v>
      </c>
      <c r="I172" s="14">
        <v>36.96</v>
      </c>
      <c r="J172" s="7">
        <v>17.5</v>
      </c>
      <c r="K172" s="14">
        <v>22.826699999999999</v>
      </c>
    </row>
    <row r="173" spans="1:11" x14ac:dyDescent="0.2">
      <c r="A173" s="7">
        <v>12</v>
      </c>
      <c r="B173" s="18">
        <v>38828</v>
      </c>
      <c r="C173" s="14">
        <v>3.6853131571803215</v>
      </c>
      <c r="D173" s="14">
        <v>151.26363690993225</v>
      </c>
      <c r="E173" s="14">
        <v>15.826026905829597</v>
      </c>
      <c r="F173" s="14">
        <v>1.6427501572224523</v>
      </c>
      <c r="G173" s="14">
        <v>0.34164245330833143</v>
      </c>
      <c r="H173" s="14">
        <v>0.48654369165169686</v>
      </c>
      <c r="I173" s="14">
        <v>9.2468214607461352E-2</v>
      </c>
      <c r="J173" s="7">
        <v>15.4</v>
      </c>
      <c r="K173" s="14">
        <v>33.423299999999998</v>
      </c>
    </row>
    <row r="174" spans="1:11" x14ac:dyDescent="0.2">
      <c r="A174" s="7">
        <v>13</v>
      </c>
      <c r="B174" s="18">
        <v>38828</v>
      </c>
      <c r="C174" s="14">
        <v>0.26165133319708656</v>
      </c>
      <c r="D174" s="14"/>
      <c r="E174" s="14">
        <v>5.9309775784753374</v>
      </c>
      <c r="F174" s="14">
        <v>8.1681610919792771</v>
      </c>
      <c r="G174" s="14">
        <v>0.4282518510578936</v>
      </c>
      <c r="H174" s="14">
        <v>0.50331585440007565</v>
      </c>
      <c r="I174" s="14">
        <v>7.4922138953403494E-2</v>
      </c>
      <c r="J174" s="7">
        <v>15.1</v>
      </c>
      <c r="K174" s="14">
        <v>33.544899999999998</v>
      </c>
    </row>
    <row r="175" spans="1:11" x14ac:dyDescent="0.2">
      <c r="A175" s="7">
        <v>14</v>
      </c>
      <c r="B175" s="18">
        <v>38828</v>
      </c>
      <c r="C175" s="14">
        <v>1.4051419398439597</v>
      </c>
      <c r="D175" s="14"/>
      <c r="E175" s="14">
        <v>2.6553228699551576</v>
      </c>
      <c r="F175" s="14">
        <v>5.3121548594629129</v>
      </c>
      <c r="G175" s="14">
        <v>0.29513468630745571</v>
      </c>
      <c r="H175" s="14">
        <v>0.44459973589845303</v>
      </c>
      <c r="I175" s="14">
        <v>8.930965704934607E-2</v>
      </c>
      <c r="J175" s="7">
        <v>15.5</v>
      </c>
      <c r="K175" s="14">
        <v>33.4589</v>
      </c>
    </row>
    <row r="176" spans="1:11" x14ac:dyDescent="0.2">
      <c r="A176" s="7">
        <v>15</v>
      </c>
      <c r="B176" s="18">
        <v>38828</v>
      </c>
      <c r="C176" s="14">
        <v>3.3437314481575826</v>
      </c>
      <c r="D176" s="14"/>
      <c r="E176" s="14">
        <v>3.6841659192825116</v>
      </c>
      <c r="F176" s="14">
        <v>6.4647014898690518</v>
      </c>
      <c r="G176" s="14">
        <v>0.36526459186951787</v>
      </c>
      <c r="H176" s="14">
        <v>0.48993635177183092</v>
      </c>
      <c r="I176" s="14">
        <v>0.1303085032702882</v>
      </c>
      <c r="J176" s="7">
        <v>15.1</v>
      </c>
      <c r="K176" s="14">
        <v>33.526699999999998</v>
      </c>
    </row>
    <row r="177" spans="1:11" x14ac:dyDescent="0.2">
      <c r="A177" s="7">
        <v>16</v>
      </c>
      <c r="B177" s="18">
        <v>38828</v>
      </c>
      <c r="C177" s="14">
        <v>0.66752320943866972</v>
      </c>
      <c r="D177" s="14">
        <v>81.934469992879968</v>
      </c>
      <c r="E177" s="14">
        <v>9.3806278026905847</v>
      </c>
      <c r="F177" s="14">
        <v>7.4936549037825948</v>
      </c>
      <c r="G177" s="14">
        <v>0.40792867711907999</v>
      </c>
      <c r="H177" s="14">
        <v>0.56959913952020946</v>
      </c>
      <c r="I177" s="14">
        <v>6.317115116230565E-3</v>
      </c>
      <c r="J177" s="7">
        <v>15.2</v>
      </c>
      <c r="K177" s="14">
        <v>33.5154</v>
      </c>
    </row>
    <row r="178" spans="1:11" x14ac:dyDescent="0.2">
      <c r="A178" s="7">
        <v>17</v>
      </c>
      <c r="B178" s="18">
        <v>38828</v>
      </c>
      <c r="C178" s="14">
        <v>0.22172893330879029</v>
      </c>
      <c r="D178" s="14"/>
      <c r="E178" s="14">
        <v>4.3498878923766817</v>
      </c>
      <c r="F178" s="14">
        <v>8.7753746570742006</v>
      </c>
      <c r="G178" s="14">
        <v>0.4560859264311421</v>
      </c>
      <c r="H178" s="14">
        <v>1.095013880393588</v>
      </c>
      <c r="I178" s="14">
        <v>8.989408633717294E-2</v>
      </c>
      <c r="J178" s="7">
        <v>14.2</v>
      </c>
      <c r="K178" s="14">
        <v>33.557600000000001</v>
      </c>
    </row>
    <row r="179" spans="1:11" x14ac:dyDescent="0.2">
      <c r="A179" s="7">
        <v>18</v>
      </c>
      <c r="B179" s="18">
        <v>38828</v>
      </c>
      <c r="C179" s="14">
        <v>0.16748440461590602</v>
      </c>
      <c r="D179" s="14"/>
      <c r="E179" s="14">
        <v>8.6241255605381184</v>
      </c>
      <c r="F179" s="14">
        <v>7.9224188849894288</v>
      </c>
      <c r="G179" s="14">
        <v>0.43283204293070432</v>
      </c>
      <c r="H179" s="14">
        <v>0.64235244939196567</v>
      </c>
      <c r="I179" s="14">
        <v>1.9125354433115305E-2</v>
      </c>
      <c r="J179" s="7">
        <v>15.1</v>
      </c>
      <c r="K179" s="14">
        <v>33.497900000000001</v>
      </c>
    </row>
    <row r="180" spans="1:11" x14ac:dyDescent="0.2">
      <c r="A180" s="7">
        <v>19</v>
      </c>
      <c r="B180" s="18">
        <v>38828</v>
      </c>
      <c r="C180" s="14">
        <v>0.60626345504475021</v>
      </c>
      <c r="D180" s="14"/>
      <c r="E180" s="14">
        <v>8.4576950672645737</v>
      </c>
      <c r="F180" s="14">
        <v>11.093487699469843</v>
      </c>
      <c r="G180" s="14">
        <v>0.77212698755526643</v>
      </c>
      <c r="H180" s="14">
        <v>2.4255308621403442</v>
      </c>
      <c r="I180" s="14">
        <v>0.10802459127905767</v>
      </c>
      <c r="J180" s="7">
        <v>13.3</v>
      </c>
      <c r="K180" s="14">
        <v>33.581600000000002</v>
      </c>
    </row>
    <row r="181" spans="1:11" x14ac:dyDescent="0.2">
      <c r="A181" s="7">
        <v>20</v>
      </c>
      <c r="B181" s="18">
        <v>38828</v>
      </c>
      <c r="C181" s="14">
        <v>3.2919583230291343</v>
      </c>
      <c r="D181" s="14"/>
      <c r="E181" s="14">
        <v>21.272843049327356</v>
      </c>
      <c r="F181" s="14">
        <v>9.2573395770229787</v>
      </c>
      <c r="G181" s="14">
        <v>1.0661953924293908</v>
      </c>
      <c r="H181" s="14">
        <v>8.7019462813870998</v>
      </c>
      <c r="I181" s="14">
        <v>0.2326004087209424</v>
      </c>
      <c r="J181" s="7">
        <v>13.3</v>
      </c>
      <c r="K181" s="14">
        <v>33.563800000000001</v>
      </c>
    </row>
    <row r="182" spans="1:11" x14ac:dyDescent="0.2">
      <c r="A182" s="7">
        <v>1</v>
      </c>
      <c r="B182" s="18">
        <v>38838</v>
      </c>
      <c r="C182" s="14" t="s">
        <v>74</v>
      </c>
      <c r="D182" s="14">
        <v>6.3026515379138441</v>
      </c>
      <c r="E182" s="14">
        <v>3.7727454545454546</v>
      </c>
      <c r="F182" s="14">
        <v>3.9538641924135574</v>
      </c>
      <c r="G182" s="14">
        <v>0.96022440348839122</v>
      </c>
      <c r="H182" s="14">
        <v>1.7464702137491521</v>
      </c>
      <c r="I182" s="14">
        <v>6.9745174223848447E-2</v>
      </c>
      <c r="J182" s="7">
        <v>17.5</v>
      </c>
      <c r="K182" s="14">
        <v>33.538600000000002</v>
      </c>
    </row>
    <row r="183" spans="1:11" x14ac:dyDescent="0.2">
      <c r="A183" s="7">
        <v>2</v>
      </c>
      <c r="B183" s="18">
        <v>38838</v>
      </c>
      <c r="C183" s="14" t="s">
        <v>74</v>
      </c>
      <c r="D183" s="14"/>
      <c r="E183" s="14">
        <v>3.8801000000000001</v>
      </c>
      <c r="F183" s="14">
        <v>1.6245949764791261</v>
      </c>
      <c r="G183" s="14">
        <v>0.61676887359022381</v>
      </c>
      <c r="H183" s="14">
        <v>0.78175750004087041</v>
      </c>
      <c r="I183" s="14">
        <v>5.2730005795936209E-2</v>
      </c>
      <c r="J183" s="7">
        <v>17.7</v>
      </c>
      <c r="K183" s="14">
        <v>33.529200000000003</v>
      </c>
    </row>
    <row r="184" spans="1:11" x14ac:dyDescent="0.2">
      <c r="A184" s="7">
        <v>3</v>
      </c>
      <c r="B184" s="18">
        <v>38838</v>
      </c>
      <c r="C184" s="14" t="s">
        <v>74</v>
      </c>
      <c r="D184" s="14">
        <v>94.539773068707646</v>
      </c>
      <c r="E184" s="14">
        <v>4.2328363636363626</v>
      </c>
      <c r="F184" s="14">
        <v>1.7312897253096673</v>
      </c>
      <c r="G184" s="14">
        <v>0.64253476777829344</v>
      </c>
      <c r="H184" s="14">
        <v>0.88434745780146717</v>
      </c>
      <c r="I184" s="14">
        <v>2.6483385257459219E-2</v>
      </c>
      <c r="J184" s="7">
        <v>17.3</v>
      </c>
      <c r="K184" s="14">
        <v>33.505099999999999</v>
      </c>
    </row>
    <row r="185" spans="1:11" x14ac:dyDescent="0.2">
      <c r="A185" s="7">
        <v>4</v>
      </c>
      <c r="B185" s="18">
        <v>38838</v>
      </c>
      <c r="C185" s="14" t="s">
        <v>74</v>
      </c>
      <c r="D185" s="14"/>
      <c r="E185" s="14">
        <v>9.4318636363636372</v>
      </c>
      <c r="F185" s="14">
        <v>8.0645528845510341</v>
      </c>
      <c r="G185" s="14">
        <v>0.85347188457995837</v>
      </c>
      <c r="H185" s="14">
        <v>1.2848334278818487</v>
      </c>
      <c r="I185" s="14">
        <v>0.18718273768612623</v>
      </c>
      <c r="J185" s="7">
        <v>16.8</v>
      </c>
      <c r="K185" s="14">
        <v>33.450899999999997</v>
      </c>
    </row>
    <row r="186" spans="1:11" x14ac:dyDescent="0.2">
      <c r="A186" s="7">
        <v>5</v>
      </c>
      <c r="B186" s="18">
        <v>38838</v>
      </c>
      <c r="C186" s="14" t="s">
        <v>74</v>
      </c>
      <c r="D186" s="14">
        <v>0</v>
      </c>
      <c r="E186" s="14">
        <v>9.3935227272727282</v>
      </c>
      <c r="F186" s="14">
        <v>5.6395219295778638</v>
      </c>
      <c r="G186" s="14">
        <v>0.47577187702145912</v>
      </c>
      <c r="H186" s="14">
        <v>1.1877780582565343</v>
      </c>
      <c r="I186" s="14">
        <v>0.14015408302605295</v>
      </c>
      <c r="J186" s="7">
        <v>17.100000000000001</v>
      </c>
      <c r="K186" s="14">
        <v>33.4634</v>
      </c>
    </row>
    <row r="187" spans="1:11" x14ac:dyDescent="0.2">
      <c r="A187" s="7">
        <v>6</v>
      </c>
      <c r="B187" s="18">
        <v>38838</v>
      </c>
      <c r="C187" s="14" t="s">
        <v>74</v>
      </c>
      <c r="D187" s="14"/>
      <c r="E187" s="14">
        <v>8.6267045454545475</v>
      </c>
      <c r="F187" s="14">
        <v>3.6057638717922331</v>
      </c>
      <c r="G187" s="14">
        <v>0.92762378756398367</v>
      </c>
      <c r="H187" s="14">
        <v>0.83368316543584919</v>
      </c>
      <c r="I187" s="14">
        <v>4.1235325234650469E-2</v>
      </c>
      <c r="J187" s="7">
        <v>17.7</v>
      </c>
      <c r="K187" s="14">
        <v>33.503500000000003</v>
      </c>
    </row>
    <row r="188" spans="1:11" x14ac:dyDescent="0.2">
      <c r="A188" s="7">
        <v>7</v>
      </c>
      <c r="B188" s="18">
        <v>38838</v>
      </c>
      <c r="C188" s="14" t="s">
        <v>74</v>
      </c>
      <c r="D188" s="14">
        <v>6.3023107216757213</v>
      </c>
      <c r="E188" s="14">
        <v>23.03521818181818</v>
      </c>
      <c r="F188" s="14">
        <v>7.2822644358788633</v>
      </c>
      <c r="G188" s="14">
        <v>1.8458576746109592</v>
      </c>
      <c r="H188" s="14">
        <v>0.48302066436900304</v>
      </c>
      <c r="I188" s="14">
        <v>7.0771977630264965E-2</v>
      </c>
      <c r="J188" s="7">
        <v>17.3</v>
      </c>
      <c r="K188" s="14">
        <v>33.417999999999999</v>
      </c>
    </row>
    <row r="189" spans="1:11" x14ac:dyDescent="0.2">
      <c r="A189" s="7">
        <v>8</v>
      </c>
      <c r="B189" s="18">
        <v>38838</v>
      </c>
      <c r="C189" s="14" t="s">
        <v>74</v>
      </c>
      <c r="D189" s="14"/>
      <c r="E189" s="14">
        <v>10.336709090909089</v>
      </c>
      <c r="F189" s="14">
        <v>8.9557491424952929</v>
      </c>
      <c r="G189" s="14">
        <v>0.93855054204659805</v>
      </c>
      <c r="H189" s="14">
        <v>1.3287676073722439</v>
      </c>
      <c r="I189" s="14">
        <v>5.0032764649829316E-2</v>
      </c>
      <c r="J189" s="7">
        <v>17.5</v>
      </c>
      <c r="K189" s="14">
        <v>33.276800000000001</v>
      </c>
    </row>
    <row r="190" spans="1:11" x14ac:dyDescent="0.2">
      <c r="A190" s="7">
        <v>9</v>
      </c>
      <c r="B190" s="18">
        <v>38838</v>
      </c>
      <c r="C190" s="14" t="s">
        <v>74</v>
      </c>
      <c r="D190" s="14">
        <v>0</v>
      </c>
      <c r="E190" s="14">
        <v>29.875236363636361</v>
      </c>
      <c r="F190" s="14">
        <v>10.820790760663447</v>
      </c>
      <c r="G190" s="14">
        <v>1.5725977018524882</v>
      </c>
      <c r="H190" s="14">
        <v>0.87445523476777387</v>
      </c>
      <c r="I190" s="14">
        <v>9.6151180753506815E-2</v>
      </c>
      <c r="J190" s="7">
        <v>17.5</v>
      </c>
      <c r="K190" s="14">
        <v>33.174100000000003</v>
      </c>
    </row>
    <row r="191" spans="1:11" x14ac:dyDescent="0.2">
      <c r="A191" s="7">
        <v>10</v>
      </c>
      <c r="B191" s="18">
        <v>38838</v>
      </c>
      <c r="C191" s="14" t="s">
        <v>74</v>
      </c>
      <c r="D191" s="14"/>
      <c r="E191" s="14">
        <v>70.332563636363631</v>
      </c>
      <c r="F191" s="14">
        <v>14.615921259951813</v>
      </c>
      <c r="G191" s="14">
        <v>2.8505626697239479</v>
      </c>
      <c r="H191" s="14">
        <v>0.73339805311120077</v>
      </c>
      <c r="I191" s="14">
        <v>0.13732149782461928</v>
      </c>
      <c r="J191" s="7">
        <v>17.600000000000001</v>
      </c>
      <c r="K191" s="14">
        <v>33.0989</v>
      </c>
    </row>
    <row r="192" spans="1:11" x14ac:dyDescent="0.2">
      <c r="A192" s="7">
        <v>11</v>
      </c>
      <c r="B192" s="18">
        <v>38838</v>
      </c>
      <c r="C192" s="14">
        <v>0.3324976087667546</v>
      </c>
      <c r="D192" s="14">
        <v>25.210606151655377</v>
      </c>
      <c r="E192" s="14">
        <v>11.164872727272728</v>
      </c>
      <c r="F192" s="14">
        <v>13.386408200547843</v>
      </c>
      <c r="G192" s="14">
        <v>1.1315824943040069</v>
      </c>
      <c r="H192" s="14">
        <v>0.64676003331239207</v>
      </c>
      <c r="I192" s="14">
        <v>0.16811925091773869</v>
      </c>
      <c r="J192" s="7">
        <v>17.2</v>
      </c>
      <c r="K192" s="14">
        <v>32.823700000000002</v>
      </c>
    </row>
    <row r="193" spans="1:11" x14ac:dyDescent="0.2">
      <c r="A193" s="7">
        <v>12</v>
      </c>
      <c r="B193" s="18">
        <v>38838</v>
      </c>
      <c r="C193" s="14">
        <v>7.4974093376323339E-2</v>
      </c>
      <c r="D193" s="14">
        <v>6.3026515379138441</v>
      </c>
      <c r="E193" s="14">
        <v>6.4105999999999996</v>
      </c>
      <c r="F193" s="14">
        <v>9.3596371608759483</v>
      </c>
      <c r="G193" s="14">
        <v>0.94114115574896884</v>
      </c>
      <c r="H193" s="14">
        <v>0.62339311220309279</v>
      </c>
      <c r="I193" s="14">
        <v>9.1624134887667866E-2</v>
      </c>
      <c r="J193" s="7">
        <v>17.5</v>
      </c>
      <c r="K193" s="14">
        <v>33.47</v>
      </c>
    </row>
    <row r="194" spans="1:11" x14ac:dyDescent="0.2">
      <c r="A194" s="7">
        <v>13</v>
      </c>
      <c r="B194" s="18">
        <v>38838</v>
      </c>
      <c r="C194" s="14" t="s">
        <v>74</v>
      </c>
      <c r="D194" s="14"/>
      <c r="E194" s="14">
        <v>15.044972727272727</v>
      </c>
      <c r="F194" s="14">
        <v>8.7128400064521063</v>
      </c>
      <c r="G194" s="14">
        <v>1.5891174862619073</v>
      </c>
      <c r="H194" s="14">
        <v>0.90427032236232918</v>
      </c>
      <c r="I194" s="14">
        <v>0.10713726093960976</v>
      </c>
      <c r="J194" s="7">
        <v>17.8</v>
      </c>
      <c r="K194" s="14">
        <v>33.5886</v>
      </c>
    </row>
    <row r="195" spans="1:11" x14ac:dyDescent="0.2">
      <c r="A195" s="7">
        <v>14</v>
      </c>
      <c r="B195" s="18">
        <v>38838</v>
      </c>
      <c r="C195" s="14" t="s">
        <v>74</v>
      </c>
      <c r="D195" s="14"/>
      <c r="E195" s="14">
        <v>13.250618181818181</v>
      </c>
      <c r="F195" s="14">
        <v>7.1991100033318283</v>
      </c>
      <c r="G195" s="14">
        <v>1.39868918440284</v>
      </c>
      <c r="H195" s="14">
        <v>0.61330435404075689</v>
      </c>
      <c r="I195" s="14">
        <v>0.12214774597273272</v>
      </c>
      <c r="J195" s="7">
        <v>17.600000000000001</v>
      </c>
      <c r="K195" s="14">
        <v>33.518700000000003</v>
      </c>
    </row>
    <row r="196" spans="1:11" x14ac:dyDescent="0.2">
      <c r="A196" s="7">
        <v>15</v>
      </c>
      <c r="B196" s="18">
        <v>38838</v>
      </c>
      <c r="C196" s="14">
        <v>0.13921803025352175</v>
      </c>
      <c r="D196" s="14"/>
      <c r="E196" s="14">
        <v>8.7647318181818186</v>
      </c>
      <c r="F196" s="14">
        <v>3.9526573955778539</v>
      </c>
      <c r="G196" s="14">
        <v>0.8190052653256793</v>
      </c>
      <c r="H196" s="14">
        <v>0.93416839967314791</v>
      </c>
      <c r="I196" s="14">
        <v>5.3610829331656437E-2</v>
      </c>
      <c r="J196" s="7">
        <v>17.5</v>
      </c>
      <c r="K196" s="14">
        <v>33.517699999999998</v>
      </c>
    </row>
    <row r="197" spans="1:11" x14ac:dyDescent="0.2">
      <c r="A197" s="7">
        <v>16</v>
      </c>
      <c r="B197" s="18">
        <v>38838</v>
      </c>
      <c r="C197" s="14">
        <v>0.17691346852540399</v>
      </c>
      <c r="D197" s="14">
        <v>12.605303075827688</v>
      </c>
      <c r="E197" s="14">
        <v>7.7908727272727276</v>
      </c>
      <c r="F197" s="14">
        <v>8.1246668027017428</v>
      </c>
      <c r="G197" s="14">
        <v>0.8766979858488948</v>
      </c>
      <c r="H197" s="14">
        <v>0.68938549091743861</v>
      </c>
      <c r="I197" s="14">
        <v>0.11051298752672338</v>
      </c>
      <c r="J197" s="7">
        <v>16.5</v>
      </c>
      <c r="K197" s="14">
        <v>33.534700000000001</v>
      </c>
    </row>
    <row r="198" spans="1:11" x14ac:dyDescent="0.2">
      <c r="A198" s="7">
        <v>17</v>
      </c>
      <c r="B198" s="18">
        <v>38838</v>
      </c>
      <c r="C198" s="14">
        <v>0.1113771304780467</v>
      </c>
      <c r="D198" s="14"/>
      <c r="E198" s="14">
        <v>13.496000000000002</v>
      </c>
      <c r="F198" s="14">
        <v>10.367323950880078</v>
      </c>
      <c r="G198" s="14">
        <v>1.6325084293603109</v>
      </c>
      <c r="H198" s="14">
        <v>0.59992563853709857</v>
      </c>
      <c r="I198" s="14">
        <v>0.10014671542129243</v>
      </c>
      <c r="J198" s="7">
        <v>17.600000000000001</v>
      </c>
      <c r="K198" s="14">
        <v>33.485399999999998</v>
      </c>
    </row>
    <row r="199" spans="1:11" x14ac:dyDescent="0.2">
      <c r="A199" s="7">
        <v>18</v>
      </c>
      <c r="B199" s="18">
        <v>38838</v>
      </c>
      <c r="C199" s="14">
        <v>4.5957221580627768E-2</v>
      </c>
      <c r="D199" s="14"/>
      <c r="E199" s="14">
        <v>13.112590909090908</v>
      </c>
      <c r="F199" s="14">
        <v>7.4128903475984975</v>
      </c>
      <c r="G199" s="14">
        <v>1.4419562393887981</v>
      </c>
      <c r="H199" s="14">
        <v>0.60113396019809351</v>
      </c>
      <c r="I199" s="14">
        <v>0.13115953768471977</v>
      </c>
      <c r="J199" s="7">
        <v>17.3</v>
      </c>
      <c r="K199" s="14">
        <v>33.404800000000002</v>
      </c>
    </row>
    <row r="200" spans="1:11" x14ac:dyDescent="0.2">
      <c r="A200" s="7">
        <v>19</v>
      </c>
      <c r="B200" s="18">
        <v>38838</v>
      </c>
      <c r="C200" s="14">
        <v>6.7576003269642887E-2</v>
      </c>
      <c r="D200" s="14"/>
      <c r="E200" s="14">
        <v>14.446854545454542</v>
      </c>
      <c r="F200" s="14">
        <v>7.0575545866778713</v>
      </c>
      <c r="G200" s="14">
        <v>1.036465277896824</v>
      </c>
      <c r="H200" s="14">
        <v>0.5624258862614786</v>
      </c>
      <c r="I200" s="14">
        <v>0.11462949963020866</v>
      </c>
      <c r="J200" s="7">
        <v>16.3</v>
      </c>
      <c r="K200" s="14">
        <v>33.409599999999998</v>
      </c>
    </row>
    <row r="201" spans="1:11" x14ac:dyDescent="0.2">
      <c r="A201" s="7">
        <v>20</v>
      </c>
      <c r="B201" s="18">
        <v>38838</v>
      </c>
      <c r="C201" s="14">
        <v>0.17472315161990301</v>
      </c>
      <c r="D201" s="14"/>
      <c r="E201" s="14">
        <v>7.5454909090909101</v>
      </c>
      <c r="F201" s="14">
        <v>11.219197908020019</v>
      </c>
      <c r="G201" s="14">
        <v>1.1009507688444795</v>
      </c>
      <c r="H201" s="14">
        <v>1.0430280549317326</v>
      </c>
      <c r="I201" s="14">
        <v>0.15030174915375807</v>
      </c>
      <c r="J201" s="7">
        <v>15.8</v>
      </c>
      <c r="K201" s="14">
        <v>33.365400000000001</v>
      </c>
    </row>
    <row r="202" spans="1:11" x14ac:dyDescent="0.2">
      <c r="A202" s="7">
        <v>1</v>
      </c>
      <c r="B202" s="18">
        <v>38862</v>
      </c>
      <c r="C202" s="14" t="s">
        <v>74</v>
      </c>
      <c r="D202" s="14">
        <v>18.907954613741531</v>
      </c>
      <c r="E202" s="14">
        <v>2.2102824074074072</v>
      </c>
      <c r="F202" s="14">
        <v>0.11095082361831911</v>
      </c>
      <c r="G202" s="14">
        <v>0.40375002550691069</v>
      </c>
      <c r="H202" s="14">
        <v>0.9711838894382101</v>
      </c>
      <c r="I202" s="14">
        <v>4.3030638982533509E-2</v>
      </c>
      <c r="J202" s="7">
        <v>20.2</v>
      </c>
      <c r="K202" s="14">
        <v>33.538600000000002</v>
      </c>
    </row>
    <row r="203" spans="1:11" x14ac:dyDescent="0.2">
      <c r="A203" s="7">
        <v>2</v>
      </c>
      <c r="B203" s="18">
        <v>38862</v>
      </c>
      <c r="C203" s="14" t="s">
        <v>74</v>
      </c>
      <c r="D203" s="14"/>
      <c r="E203" s="14">
        <v>1.7416712962962964</v>
      </c>
      <c r="F203" s="14">
        <v>2.0139761210691569</v>
      </c>
      <c r="G203" s="14">
        <v>0.42112921579265022</v>
      </c>
      <c r="H203" s="14">
        <v>0.77444229274590093</v>
      </c>
      <c r="I203" s="14">
        <v>9.5247854902291276E-2</v>
      </c>
      <c r="J203" s="7">
        <v>20.100000000000001</v>
      </c>
      <c r="K203" s="14">
        <v>33.529200000000003</v>
      </c>
    </row>
    <row r="204" spans="1:11" x14ac:dyDescent="0.2">
      <c r="A204" s="7">
        <v>3</v>
      </c>
      <c r="B204" s="18">
        <v>38862</v>
      </c>
      <c r="C204" s="14" t="s">
        <v>74</v>
      </c>
      <c r="D204" s="14">
        <v>15.756628844784608</v>
      </c>
      <c r="E204" s="14">
        <v>2.1868518518518516</v>
      </c>
      <c r="F204" s="14">
        <v>1.9238201247895097</v>
      </c>
      <c r="G204" s="14">
        <v>0.59779648098505767</v>
      </c>
      <c r="H204" s="14">
        <v>1.220615023803451</v>
      </c>
      <c r="I204" s="14">
        <v>7.9378673009879261E-2</v>
      </c>
      <c r="J204" s="7">
        <v>20</v>
      </c>
      <c r="K204" s="14">
        <v>33.505099999999999</v>
      </c>
    </row>
    <row r="205" spans="1:11" x14ac:dyDescent="0.2">
      <c r="A205" s="7">
        <v>4</v>
      </c>
      <c r="B205" s="18">
        <v>38862</v>
      </c>
      <c r="C205" s="14" t="s">
        <v>74</v>
      </c>
      <c r="D205" s="14"/>
      <c r="E205" s="14">
        <v>2.3352453703703704</v>
      </c>
      <c r="F205" s="14">
        <v>2.729366250955112</v>
      </c>
      <c r="G205" s="14">
        <v>0.57538795712657287</v>
      </c>
      <c r="H205" s="14">
        <v>0.38978264419102693</v>
      </c>
      <c r="I205" s="14">
        <v>5.8280334167174846E-2</v>
      </c>
      <c r="J205" s="7">
        <v>19.899999999999999</v>
      </c>
      <c r="K205" s="14">
        <v>33.450899999999997</v>
      </c>
    </row>
    <row r="206" spans="1:11" x14ac:dyDescent="0.2">
      <c r="A206" s="7">
        <v>5</v>
      </c>
      <c r="B206" s="18">
        <v>38862</v>
      </c>
      <c r="C206" s="14" t="s">
        <v>74</v>
      </c>
      <c r="D206" s="14">
        <v>25.210606151655377</v>
      </c>
      <c r="E206" s="14">
        <v>1.5620370370370371</v>
      </c>
      <c r="F206" s="14">
        <v>1.6443167059867463</v>
      </c>
      <c r="G206" s="14">
        <v>0.73886527384721623</v>
      </c>
      <c r="H206" s="14">
        <v>0.36240978526374024</v>
      </c>
      <c r="I206" s="14">
        <v>7.382785998440515E-2</v>
      </c>
      <c r="J206" s="7">
        <v>20.6</v>
      </c>
      <c r="K206" s="14">
        <v>33.4634</v>
      </c>
    </row>
    <row r="207" spans="1:11" x14ac:dyDescent="0.2">
      <c r="A207" s="7">
        <v>6</v>
      </c>
      <c r="B207" s="18">
        <v>38862</v>
      </c>
      <c r="C207" s="14" t="s">
        <v>74</v>
      </c>
      <c r="D207" s="14"/>
      <c r="E207" s="14">
        <v>1.507365740740741</v>
      </c>
      <c r="F207" s="14">
        <v>2.5485984634272039</v>
      </c>
      <c r="G207" s="14">
        <v>0.61022999206497619</v>
      </c>
      <c r="H207" s="14">
        <v>0.38214178704620394</v>
      </c>
      <c r="I207" s="14">
        <v>4.2272168713084507E-2</v>
      </c>
      <c r="J207" s="7">
        <v>19.8</v>
      </c>
      <c r="K207" s="14">
        <v>33.503500000000003</v>
      </c>
    </row>
    <row r="208" spans="1:11" x14ac:dyDescent="0.2">
      <c r="A208" s="7">
        <v>7</v>
      </c>
      <c r="B208" s="18">
        <v>38862</v>
      </c>
      <c r="C208" s="14" t="s">
        <v>74</v>
      </c>
      <c r="D208" s="14">
        <v>12.604621443351443</v>
      </c>
      <c r="E208" s="14">
        <v>1.3667824074074073</v>
      </c>
      <c r="F208" s="14">
        <v>3.3453628837480194</v>
      </c>
      <c r="G208" s="14">
        <v>0.7405632683093416</v>
      </c>
      <c r="H208" s="14">
        <v>0.34142563555872324</v>
      </c>
      <c r="I208" s="14">
        <v>0.11536995205160387</v>
      </c>
      <c r="J208" s="7">
        <v>19.8</v>
      </c>
      <c r="K208" s="14">
        <v>33.417999999999999</v>
      </c>
    </row>
    <row r="209" spans="1:11" x14ac:dyDescent="0.2">
      <c r="A209" s="7">
        <v>8</v>
      </c>
      <c r="B209" s="18">
        <v>38862</v>
      </c>
      <c r="C209" s="14" t="s">
        <v>74</v>
      </c>
      <c r="D209" s="14"/>
      <c r="E209" s="14">
        <v>1.8432037037037037</v>
      </c>
      <c r="F209" s="14">
        <v>2.9568294632356431</v>
      </c>
      <c r="G209" s="14">
        <v>0.6650236596803798</v>
      </c>
      <c r="H209" s="14">
        <v>0.39777182497913738</v>
      </c>
      <c r="I209" s="14">
        <v>4.7200283212775473E-2</v>
      </c>
      <c r="J209" s="7">
        <v>20.100000000000001</v>
      </c>
      <c r="K209" s="14">
        <v>33.276800000000001</v>
      </c>
    </row>
    <row r="210" spans="1:11" x14ac:dyDescent="0.2">
      <c r="A210" s="7">
        <v>9</v>
      </c>
      <c r="B210" s="18">
        <v>38862</v>
      </c>
      <c r="C210" s="14" t="s">
        <v>74</v>
      </c>
      <c r="D210" s="14">
        <v>18.907954613741531</v>
      </c>
      <c r="E210" s="14">
        <v>2.2883842592592591</v>
      </c>
      <c r="F210" s="14">
        <v>6.1419986690436161</v>
      </c>
      <c r="G210" s="14">
        <v>0.73561859042610811</v>
      </c>
      <c r="H210" s="14">
        <v>0.44311639969307737</v>
      </c>
      <c r="I210" s="14">
        <v>7.8428919451189322E-2</v>
      </c>
      <c r="J210" s="7">
        <v>20.100000000000001</v>
      </c>
      <c r="K210" s="14">
        <v>33.174100000000003</v>
      </c>
    </row>
    <row r="211" spans="1:11" x14ac:dyDescent="0.2">
      <c r="A211" s="7">
        <v>10</v>
      </c>
      <c r="B211" s="18">
        <v>38862</v>
      </c>
      <c r="C211" s="14" t="s">
        <v>74</v>
      </c>
      <c r="D211" s="14"/>
      <c r="E211" s="14">
        <v>4.5611481481481473</v>
      </c>
      <c r="F211" s="14">
        <v>9.4231412306200912</v>
      </c>
      <c r="G211" s="14">
        <v>0.75972420552733144</v>
      </c>
      <c r="H211" s="14">
        <v>0.34828847787967943</v>
      </c>
      <c r="I211" s="14">
        <v>7.3041602339003114E-2</v>
      </c>
      <c r="J211" s="7">
        <v>20.6</v>
      </c>
      <c r="K211" s="14">
        <v>33.0989</v>
      </c>
    </row>
    <row r="212" spans="1:11" x14ac:dyDescent="0.2">
      <c r="A212" s="7">
        <v>11</v>
      </c>
      <c r="B212" s="18">
        <v>38862</v>
      </c>
      <c r="C212" s="14" t="s">
        <v>74</v>
      </c>
      <c r="D212" s="14">
        <v>44.118560765396907</v>
      </c>
      <c r="E212" s="14">
        <v>8.8176990740740742</v>
      </c>
      <c r="F212" s="14">
        <v>10.023686077806998</v>
      </c>
      <c r="G212" s="14">
        <v>0.9433416842417699</v>
      </c>
      <c r="H212" s="14">
        <v>0.78191486084647099</v>
      </c>
      <c r="I212" s="14">
        <v>0.1578930991878657</v>
      </c>
      <c r="J212" s="7">
        <v>20.399999999999999</v>
      </c>
      <c r="K212" s="14">
        <v>32.823700000000002</v>
      </c>
    </row>
    <row r="213" spans="1:11" x14ac:dyDescent="0.2">
      <c r="A213" s="7">
        <v>12</v>
      </c>
      <c r="B213" s="18">
        <v>38862</v>
      </c>
      <c r="C213" s="14" t="s">
        <v>74</v>
      </c>
      <c r="D213" s="14">
        <v>25.210606151655377</v>
      </c>
      <c r="E213" s="14">
        <v>2.1790416666666665</v>
      </c>
      <c r="F213" s="14">
        <v>0.62382133671788276</v>
      </c>
      <c r="G213" s="14">
        <v>0.54621462358880224</v>
      </c>
      <c r="H213" s="14">
        <v>0.42030552426509116</v>
      </c>
      <c r="I213" s="14">
        <v>9.8129485213623316E-2</v>
      </c>
      <c r="J213" s="7">
        <v>19.2</v>
      </c>
      <c r="K213" s="14">
        <v>33.47</v>
      </c>
    </row>
    <row r="214" spans="1:11" x14ac:dyDescent="0.2">
      <c r="A214" s="7">
        <v>13</v>
      </c>
      <c r="B214" s="18">
        <v>38862</v>
      </c>
      <c r="C214" s="14" t="s">
        <v>74</v>
      </c>
      <c r="D214" s="14"/>
      <c r="E214" s="14">
        <v>1.4605046296296293</v>
      </c>
      <c r="F214" s="14">
        <v>3.4060592341449798</v>
      </c>
      <c r="G214" s="14">
        <v>0.40406790130922959</v>
      </c>
      <c r="H214" s="14">
        <v>0.42418871957934923</v>
      </c>
      <c r="I214" s="14">
        <v>3.8241303177274755E-2</v>
      </c>
      <c r="J214" s="7">
        <v>19.3</v>
      </c>
      <c r="K214" s="14">
        <v>33.5886</v>
      </c>
    </row>
    <row r="215" spans="1:11" x14ac:dyDescent="0.2">
      <c r="A215" s="7">
        <v>14</v>
      </c>
      <c r="B215" s="18">
        <v>38862</v>
      </c>
      <c r="C215" s="14" t="s">
        <v>74</v>
      </c>
      <c r="D215" s="14"/>
      <c r="E215" s="14">
        <v>1.538606481481481</v>
      </c>
      <c r="F215" s="14">
        <v>1.0397359192647369</v>
      </c>
      <c r="G215" s="14">
        <v>0.2352694468362572</v>
      </c>
      <c r="H215" s="14">
        <v>0.17013484119660094</v>
      </c>
      <c r="I215" s="14">
        <v>0.10376081177389636</v>
      </c>
      <c r="J215" s="7">
        <v>19.3</v>
      </c>
      <c r="K215" s="14">
        <v>33.518700000000003</v>
      </c>
    </row>
    <row r="216" spans="1:11" x14ac:dyDescent="0.2">
      <c r="A216" s="7">
        <v>15</v>
      </c>
      <c r="B216" s="18">
        <v>38862</v>
      </c>
      <c r="C216" s="14" t="s">
        <v>74</v>
      </c>
      <c r="D216" s="14"/>
      <c r="E216" s="14">
        <v>0.92160185185185184</v>
      </c>
      <c r="F216" s="14">
        <v>5.3025192173268323</v>
      </c>
      <c r="G216" s="14">
        <v>0.55864180198772184</v>
      </c>
      <c r="H216" s="14">
        <v>0.36639613019656853</v>
      </c>
      <c r="I216" s="14">
        <v>2.8223296182300617E-2</v>
      </c>
      <c r="J216" s="7">
        <v>18.899999999999999</v>
      </c>
      <c r="K216" s="14">
        <v>33.517699999999998</v>
      </c>
    </row>
    <row r="217" spans="1:11" x14ac:dyDescent="0.2">
      <c r="A217" s="7">
        <v>16</v>
      </c>
      <c r="B217" s="18">
        <v>38862</v>
      </c>
      <c r="C217" s="14" t="s">
        <v>74</v>
      </c>
      <c r="D217" s="14">
        <v>12.605303075827688</v>
      </c>
      <c r="E217" s="14">
        <v>1.6479490740740739</v>
      </c>
      <c r="F217" s="14">
        <v>7.8804145178608218</v>
      </c>
      <c r="G217" s="14">
        <v>0.78233277079986185</v>
      </c>
      <c r="H217" s="14">
        <v>0.42160585251870486</v>
      </c>
      <c r="I217" s="14">
        <v>9.3720527858000099E-2</v>
      </c>
      <c r="J217" s="7">
        <v>18.8</v>
      </c>
      <c r="K217" s="14">
        <v>33.534700000000001</v>
      </c>
    </row>
    <row r="218" spans="1:11" x14ac:dyDescent="0.2">
      <c r="A218" s="7">
        <v>17</v>
      </c>
      <c r="B218" s="18">
        <v>38862</v>
      </c>
      <c r="C218" s="14" t="s">
        <v>74</v>
      </c>
      <c r="D218" s="14"/>
      <c r="E218" s="14">
        <v>4.5923888888888893</v>
      </c>
      <c r="F218" s="14">
        <v>10.752095082150674</v>
      </c>
      <c r="G218" s="14">
        <v>1.0460256115044106</v>
      </c>
      <c r="H218" s="14">
        <v>0.54470260794043179</v>
      </c>
      <c r="I218" s="14">
        <v>9.1313907023572935E-2</v>
      </c>
      <c r="J218" s="7">
        <v>18.100000000000001</v>
      </c>
      <c r="K218" s="14">
        <v>33.485399999999998</v>
      </c>
    </row>
    <row r="219" spans="1:11" x14ac:dyDescent="0.2">
      <c r="A219" s="7">
        <v>18</v>
      </c>
      <c r="B219" s="18">
        <v>38862</v>
      </c>
      <c r="C219" s="14" t="s">
        <v>74</v>
      </c>
      <c r="D219" s="14"/>
      <c r="E219" s="14">
        <v>2.1478009259259259</v>
      </c>
      <c r="F219" s="14">
        <v>3.8441165009216602</v>
      </c>
      <c r="G219" s="14">
        <v>0.72415142618329498</v>
      </c>
      <c r="H219" s="14">
        <v>0.48307584362949363</v>
      </c>
      <c r="I219" s="14">
        <v>0.14111373154559867</v>
      </c>
      <c r="J219" s="7">
        <v>18.100000000000001</v>
      </c>
      <c r="K219" s="14">
        <v>33.404800000000002</v>
      </c>
    </row>
    <row r="220" spans="1:11" x14ac:dyDescent="0.2">
      <c r="A220" s="7">
        <v>19</v>
      </c>
      <c r="B220" s="18">
        <v>38862</v>
      </c>
      <c r="C220" s="14" t="s">
        <v>74</v>
      </c>
      <c r="D220" s="14"/>
      <c r="E220" s="14">
        <v>4.5142870370370378</v>
      </c>
      <c r="F220" s="14">
        <v>9.6760525058789639</v>
      </c>
      <c r="G220" s="14">
        <v>1.0278636923614053</v>
      </c>
      <c r="H220" s="14">
        <v>0.45319241007797151</v>
      </c>
      <c r="I220" s="14">
        <v>7.0844519962868543E-2</v>
      </c>
      <c r="J220" s="7">
        <v>18.399999999999999</v>
      </c>
      <c r="K220" s="14">
        <v>33.409599999999998</v>
      </c>
    </row>
    <row r="221" spans="1:11" x14ac:dyDescent="0.2">
      <c r="A221" s="7">
        <v>20</v>
      </c>
      <c r="B221" s="18">
        <v>38862</v>
      </c>
      <c r="C221" s="14" t="s">
        <v>74</v>
      </c>
      <c r="D221" s="14"/>
      <c r="E221" s="14">
        <v>9.9814166666666679</v>
      </c>
      <c r="F221" s="14">
        <v>17.277806065264731</v>
      </c>
      <c r="G221" s="14">
        <v>1.2850785680447743</v>
      </c>
      <c r="H221" s="14">
        <v>0.3996154111651406</v>
      </c>
      <c r="I221" s="14">
        <v>6.8443423361783648E-2</v>
      </c>
      <c r="J221" s="7">
        <v>18.899999999999999</v>
      </c>
      <c r="K221" s="14">
        <v>33.365400000000001</v>
      </c>
    </row>
    <row r="222" spans="1:11" x14ac:dyDescent="0.2">
      <c r="A222" s="7">
        <v>1</v>
      </c>
      <c r="B222" s="18">
        <v>38884</v>
      </c>
      <c r="C222" s="14" t="s">
        <v>74</v>
      </c>
      <c r="D222" s="14">
        <v>44.118560765396907</v>
      </c>
      <c r="E222" s="14">
        <v>0.68412903225806465</v>
      </c>
      <c r="F222" s="14">
        <v>2.3992515181059133</v>
      </c>
      <c r="G222" s="14">
        <v>0.41453227983013219</v>
      </c>
      <c r="H222" s="14">
        <v>0.85397406429726685</v>
      </c>
      <c r="I222" s="14">
        <v>3.2343606053911005E-2</v>
      </c>
      <c r="J222" s="7">
        <v>21.6</v>
      </c>
      <c r="K222" s="14">
        <v>33.579300000000003</v>
      </c>
    </row>
    <row r="223" spans="1:11" x14ac:dyDescent="0.2">
      <c r="A223" s="7">
        <v>2</v>
      </c>
      <c r="B223" s="18">
        <v>38884</v>
      </c>
      <c r="C223" s="14" t="s">
        <v>74</v>
      </c>
      <c r="D223" s="14"/>
      <c r="E223" s="14">
        <v>0.82406451612903253</v>
      </c>
      <c r="F223" s="14">
        <v>2.9008540113040953</v>
      </c>
      <c r="G223" s="14">
        <v>0.29209875380442091</v>
      </c>
      <c r="H223" s="14">
        <v>0.56672139657684828</v>
      </c>
      <c r="I223" s="14">
        <v>8.6998696353893165E-2</v>
      </c>
      <c r="J223" s="7">
        <v>21</v>
      </c>
      <c r="K223" s="14">
        <v>33.577300000000001</v>
      </c>
    </row>
    <row r="224" spans="1:11" x14ac:dyDescent="0.2">
      <c r="A224" s="7">
        <v>3</v>
      </c>
      <c r="B224" s="18">
        <v>38884</v>
      </c>
      <c r="C224" s="14" t="s">
        <v>74</v>
      </c>
      <c r="D224" s="14">
        <v>378.15909227483058</v>
      </c>
      <c r="E224" s="14">
        <v>1.3682580645161291</v>
      </c>
      <c r="F224" s="14">
        <v>3.6972997509506995</v>
      </c>
      <c r="G224" s="14">
        <v>0.30952753659632082</v>
      </c>
      <c r="H224" s="14">
        <v>0.73697275825380082</v>
      </c>
      <c r="I224" s="14">
        <v>8.1517561481462358E-2</v>
      </c>
      <c r="J224" s="7">
        <v>20.399999999999999</v>
      </c>
      <c r="K224" s="14">
        <v>33.581400000000002</v>
      </c>
    </row>
    <row r="225" spans="1:11" x14ac:dyDescent="0.2">
      <c r="A225" s="7">
        <v>4</v>
      </c>
      <c r="B225" s="18">
        <v>38884</v>
      </c>
      <c r="C225" s="14" t="s">
        <v>74</v>
      </c>
      <c r="D225" s="14"/>
      <c r="E225" s="14">
        <v>1.407129032258065</v>
      </c>
      <c r="F225" s="14">
        <v>4.2961245523342404</v>
      </c>
      <c r="G225" s="14">
        <v>0.76007579867284147</v>
      </c>
      <c r="H225" s="14">
        <v>0.89886172061858072</v>
      </c>
      <c r="I225" s="14">
        <v>0.21681175027895502</v>
      </c>
      <c r="J225" s="7">
        <v>20.5</v>
      </c>
      <c r="K225" s="14">
        <v>33.636099999999999</v>
      </c>
    </row>
    <row r="226" spans="1:11" x14ac:dyDescent="0.2">
      <c r="A226" s="7">
        <v>5</v>
      </c>
      <c r="B226" s="18">
        <v>38884</v>
      </c>
      <c r="C226" s="14" t="s">
        <v>74</v>
      </c>
      <c r="D226" s="14">
        <v>138.65833383410458</v>
      </c>
      <c r="E226" s="14">
        <v>2.7054193548387104</v>
      </c>
      <c r="F226" s="14">
        <v>2.8289470171415254</v>
      </c>
      <c r="G226" s="14">
        <v>0.36439646912822887</v>
      </c>
      <c r="H226" s="14">
        <v>0.65926905575570038</v>
      </c>
      <c r="I226" s="14">
        <v>9.1412796536268798E-2</v>
      </c>
      <c r="J226" s="7">
        <v>21.2</v>
      </c>
      <c r="K226" s="14">
        <v>33.618600000000001</v>
      </c>
    </row>
    <row r="227" spans="1:11" x14ac:dyDescent="0.2">
      <c r="A227" s="7">
        <v>6</v>
      </c>
      <c r="B227" s="18">
        <v>38884</v>
      </c>
      <c r="C227" s="14" t="s">
        <v>74</v>
      </c>
      <c r="D227" s="14"/>
      <c r="E227" s="14">
        <v>2.0912580645161292</v>
      </c>
      <c r="F227" s="14">
        <v>2.3462842595574713</v>
      </c>
      <c r="G227" s="14">
        <v>0.29519408227103811</v>
      </c>
      <c r="H227" s="14">
        <v>0.61676115364826056</v>
      </c>
      <c r="I227" s="14">
        <v>3.3814828571562587E-2</v>
      </c>
      <c r="J227" s="7">
        <v>21.5</v>
      </c>
      <c r="K227" s="14">
        <v>33.612000000000002</v>
      </c>
    </row>
    <row r="228" spans="1:11" x14ac:dyDescent="0.2">
      <c r="A228" s="7">
        <v>7</v>
      </c>
      <c r="B228" s="18">
        <v>38884</v>
      </c>
      <c r="C228" s="14">
        <v>2.2544438993648851E-2</v>
      </c>
      <c r="D228" s="14">
        <v>138.65083587686587</v>
      </c>
      <c r="E228" s="14">
        <v>4.9599354838709679</v>
      </c>
      <c r="F228" s="14">
        <v>2.1588677894475796</v>
      </c>
      <c r="G228" s="14">
        <v>0.31263540188586297</v>
      </c>
      <c r="H228" s="14">
        <v>0.54641831107978589</v>
      </c>
      <c r="I228" s="14">
        <v>9.2337889086644767E-2</v>
      </c>
      <c r="J228" s="7">
        <v>20.100000000000001</v>
      </c>
      <c r="K228" s="14">
        <v>33.517000000000003</v>
      </c>
    </row>
    <row r="229" spans="1:11" x14ac:dyDescent="0.2">
      <c r="A229" s="7">
        <v>8</v>
      </c>
      <c r="B229" s="18">
        <v>38884</v>
      </c>
      <c r="C229" s="14" t="s">
        <v>74</v>
      </c>
      <c r="D229" s="14"/>
      <c r="E229" s="14">
        <v>4.9677096774193554</v>
      </c>
      <c r="F229" s="14">
        <v>6.6852726345965836</v>
      </c>
      <c r="G229" s="14">
        <v>0.67014554873291243</v>
      </c>
      <c r="H229" s="14">
        <v>0.4294232495450645</v>
      </c>
      <c r="I229" s="14">
        <v>0.15338182150626364</v>
      </c>
      <c r="J229" s="7">
        <v>18.899999999999999</v>
      </c>
      <c r="K229" s="14">
        <v>33.5747</v>
      </c>
    </row>
    <row r="230" spans="1:11" x14ac:dyDescent="0.2">
      <c r="A230" s="7">
        <v>9</v>
      </c>
      <c r="B230" s="18">
        <v>38884</v>
      </c>
      <c r="C230" s="14">
        <v>4.120233157783549E-2</v>
      </c>
      <c r="D230" s="14">
        <v>75.631818454966123</v>
      </c>
      <c r="E230" s="14">
        <v>3.0008387096774198</v>
      </c>
      <c r="F230" s="14">
        <v>1.8827580104710988</v>
      </c>
      <c r="G230" s="14">
        <v>0.56761480372469075</v>
      </c>
      <c r="H230" s="14">
        <v>0.48040183258218949</v>
      </c>
      <c r="I230" s="14">
        <v>9.0589820830100837E-2</v>
      </c>
      <c r="J230" s="7">
        <v>20.8</v>
      </c>
      <c r="K230" s="14">
        <v>33.438899999999997</v>
      </c>
    </row>
    <row r="231" spans="1:11" x14ac:dyDescent="0.2">
      <c r="A231" s="7">
        <v>10</v>
      </c>
      <c r="B231" s="18">
        <v>38884</v>
      </c>
      <c r="C231" s="14">
        <v>9.1083822626170485E-2</v>
      </c>
      <c r="D231" s="14"/>
      <c r="E231" s="14">
        <v>10.961612903225808</v>
      </c>
      <c r="F231" s="14">
        <v>2.7749626607701035</v>
      </c>
      <c r="G231" s="14">
        <v>0.59845265537052117</v>
      </c>
      <c r="H231" s="14">
        <v>0.94893703016441699</v>
      </c>
      <c r="I231" s="14">
        <v>9.5638048959009486E-2</v>
      </c>
      <c r="J231" s="7">
        <v>21.8</v>
      </c>
      <c r="K231" s="14">
        <v>33.151299999999999</v>
      </c>
    </row>
    <row r="232" spans="1:11" x14ac:dyDescent="0.2">
      <c r="A232" s="7">
        <v>11</v>
      </c>
      <c r="B232" s="18">
        <v>38884</v>
      </c>
      <c r="C232" s="14">
        <v>5.7536308396945776E-2</v>
      </c>
      <c r="D232" s="14">
        <v>422.27765304022756</v>
      </c>
      <c r="E232" s="14">
        <v>14.7631935483871</v>
      </c>
      <c r="F232" s="14">
        <v>23.268613490772662</v>
      </c>
      <c r="G232" s="14">
        <v>1.1363244133227832</v>
      </c>
      <c r="H232" s="14">
        <v>8.7877773512720552</v>
      </c>
      <c r="I232" s="14">
        <v>5.437957739508712</v>
      </c>
      <c r="J232" s="7">
        <v>22.1</v>
      </c>
      <c r="K232" s="14">
        <v>30.831800000000001</v>
      </c>
    </row>
    <row r="233" spans="1:11" x14ac:dyDescent="0.2">
      <c r="A233" s="7">
        <v>12</v>
      </c>
      <c r="B233" s="18">
        <v>38884</v>
      </c>
      <c r="C233" s="14">
        <v>0.12211948483286547</v>
      </c>
      <c r="D233" s="14">
        <v>447.48825919188295</v>
      </c>
      <c r="E233" s="14">
        <v>3.2729354838709686</v>
      </c>
      <c r="F233" s="14">
        <v>2.9814999249571952</v>
      </c>
      <c r="G233" s="14">
        <v>0.62679769341108371</v>
      </c>
      <c r="H233" s="14">
        <v>0.56222253180568604</v>
      </c>
      <c r="I233" s="14">
        <v>7.4492088129264403E-2</v>
      </c>
      <c r="J233" s="7">
        <v>20.8</v>
      </c>
      <c r="K233" s="14">
        <v>33.368299999999998</v>
      </c>
    </row>
    <row r="234" spans="1:11" x14ac:dyDescent="0.2">
      <c r="A234" s="7">
        <v>13</v>
      </c>
      <c r="B234" s="18">
        <v>38884</v>
      </c>
      <c r="C234" s="14">
        <v>3.6127509466290592E-2</v>
      </c>
      <c r="D234" s="14"/>
      <c r="E234" s="14">
        <v>2.0912580645161292</v>
      </c>
      <c r="F234" s="14">
        <v>3.4799573921242724</v>
      </c>
      <c r="G234" s="14">
        <v>0.39738870136546794</v>
      </c>
      <c r="H234" s="14">
        <v>0.5638715681505726</v>
      </c>
      <c r="I234" s="14">
        <v>9.2235665386950438E-2</v>
      </c>
      <c r="J234" s="7">
        <v>19.100000000000001</v>
      </c>
      <c r="K234" s="14">
        <v>33.4283</v>
      </c>
    </row>
    <row r="235" spans="1:11" x14ac:dyDescent="0.2">
      <c r="A235" s="7">
        <v>14</v>
      </c>
      <c r="B235" s="18">
        <v>38884</v>
      </c>
      <c r="C235" s="14" t="s">
        <v>74</v>
      </c>
      <c r="D235" s="14"/>
      <c r="E235" s="14">
        <v>0.85516129032258081</v>
      </c>
      <c r="F235" s="14">
        <v>4.4673826681523732</v>
      </c>
      <c r="G235" s="14">
        <v>0.42154350641475835</v>
      </c>
      <c r="H235" s="14">
        <v>0.59860106189032547</v>
      </c>
      <c r="I235" s="14">
        <v>0.13358308904058208</v>
      </c>
      <c r="J235" s="7">
        <v>19.8</v>
      </c>
      <c r="K235" s="14">
        <v>33.546300000000002</v>
      </c>
    </row>
    <row r="236" spans="1:11" x14ac:dyDescent="0.2">
      <c r="A236" s="7">
        <v>15</v>
      </c>
      <c r="B236" s="18">
        <v>38884</v>
      </c>
      <c r="C236" s="14" t="s">
        <v>74</v>
      </c>
      <c r="D236" s="14"/>
      <c r="E236" s="14">
        <v>0.57529032258064516</v>
      </c>
      <c r="F236" s="14">
        <v>4.0839450620136342</v>
      </c>
      <c r="G236" s="14">
        <v>0.45905858278271439</v>
      </c>
      <c r="H236" s="14">
        <v>0.63390527828392695</v>
      </c>
      <c r="I236" s="14">
        <v>8.6459977835965068E-2</v>
      </c>
      <c r="J236" s="7">
        <v>19.7</v>
      </c>
      <c r="K236" s="14">
        <v>33.5077</v>
      </c>
    </row>
    <row r="237" spans="1:11" x14ac:dyDescent="0.2">
      <c r="A237" s="7">
        <v>16</v>
      </c>
      <c r="B237" s="18">
        <v>38884</v>
      </c>
      <c r="C237" s="14" t="s">
        <v>74</v>
      </c>
      <c r="D237" s="14">
        <v>50.421212303310753</v>
      </c>
      <c r="E237" s="14">
        <v>0.58306451612903221</v>
      </c>
      <c r="F237" s="14">
        <v>4.2876739776915782</v>
      </c>
      <c r="G237" s="14">
        <v>0.42313820572351291</v>
      </c>
      <c r="H237" s="14">
        <v>0.50565514471283224</v>
      </c>
      <c r="I237" s="14">
        <v>7.0568004053052871E-2</v>
      </c>
      <c r="J237" s="7">
        <v>19</v>
      </c>
      <c r="K237" s="14">
        <v>33.509700000000002</v>
      </c>
    </row>
    <row r="238" spans="1:11" x14ac:dyDescent="0.2">
      <c r="A238" s="7">
        <v>17</v>
      </c>
      <c r="B238" s="18">
        <v>38884</v>
      </c>
      <c r="C238" s="14" t="s">
        <v>74</v>
      </c>
      <c r="D238" s="14"/>
      <c r="E238" s="14">
        <v>3.7160645161290331</v>
      </c>
      <c r="F238" s="14">
        <v>7.325804284317452</v>
      </c>
      <c r="G238" s="14">
        <v>0.60091035535126935</v>
      </c>
      <c r="H238" s="14">
        <v>1.0414919641214042</v>
      </c>
      <c r="I238" s="14">
        <v>9.6292515401132595E-2</v>
      </c>
      <c r="J238" s="7">
        <v>18.600000000000001</v>
      </c>
      <c r="K238" s="14">
        <v>33.571100000000001</v>
      </c>
    </row>
    <row r="239" spans="1:11" x14ac:dyDescent="0.2">
      <c r="A239" s="7">
        <v>18</v>
      </c>
      <c r="B239" s="18">
        <v>38884</v>
      </c>
      <c r="C239" s="14" t="s">
        <v>74</v>
      </c>
      <c r="D239" s="14"/>
      <c r="E239" s="14">
        <v>2.5188387096774201</v>
      </c>
      <c r="F239" s="14">
        <v>5.0852752418370724</v>
      </c>
      <c r="G239" s="14">
        <v>0.57836088189168411</v>
      </c>
      <c r="H239" s="14">
        <v>0.58641354405515378</v>
      </c>
      <c r="I239" s="14">
        <v>5.4402758314736274E-2</v>
      </c>
      <c r="J239" s="7">
        <v>19.5</v>
      </c>
      <c r="K239" s="14">
        <v>33.582299999999996</v>
      </c>
    </row>
    <row r="240" spans="1:11" x14ac:dyDescent="0.2">
      <c r="A240" s="7">
        <v>19</v>
      </c>
      <c r="B240" s="18">
        <v>38884</v>
      </c>
      <c r="C240" s="14">
        <v>3.5180107476787334E-2</v>
      </c>
      <c r="D240" s="14"/>
      <c r="E240" s="14">
        <v>1.6014838709677419</v>
      </c>
      <c r="F240" s="14">
        <v>2.5541195398303054</v>
      </c>
      <c r="G240" s="14">
        <v>0.48909412900236232</v>
      </c>
      <c r="H240" s="14">
        <v>0.7331775240968107</v>
      </c>
      <c r="I240" s="14">
        <v>2.8126696735405264E-2</v>
      </c>
      <c r="J240" s="7">
        <v>18.899999999999999</v>
      </c>
      <c r="K240" s="14">
        <v>33.427500000000002</v>
      </c>
    </row>
    <row r="241" spans="1:11" x14ac:dyDescent="0.2">
      <c r="A241" s="7">
        <v>20</v>
      </c>
      <c r="B241" s="18">
        <v>38884</v>
      </c>
      <c r="C241" s="14">
        <v>0.15539415117753447</v>
      </c>
      <c r="D241" s="14"/>
      <c r="E241" s="14">
        <v>5.9861290322580647</v>
      </c>
      <c r="F241" s="14">
        <v>3.8317449589672479</v>
      </c>
      <c r="G241" s="14">
        <v>0.96096320594387752</v>
      </c>
      <c r="H241" s="14">
        <v>0.82004209349909618</v>
      </c>
      <c r="I241" s="14">
        <v>0.10582920308514934</v>
      </c>
      <c r="J241" s="7">
        <v>19.399999999999999</v>
      </c>
      <c r="K241" s="14">
        <v>33.445700000000002</v>
      </c>
    </row>
    <row r="242" spans="1:11" x14ac:dyDescent="0.2">
      <c r="A242" s="7">
        <v>1</v>
      </c>
      <c r="B242" s="18">
        <v>38925</v>
      </c>
      <c r="C242" s="14"/>
      <c r="D242" s="14">
        <v>0</v>
      </c>
      <c r="E242" s="14" t="s">
        <v>119</v>
      </c>
      <c r="G242" s="14"/>
      <c r="H242" s="14"/>
      <c r="I242" s="14"/>
      <c r="K242" s="14"/>
    </row>
    <row r="243" spans="1:11" x14ac:dyDescent="0.2">
      <c r="A243" s="7">
        <v>2</v>
      </c>
      <c r="B243" s="18">
        <v>38925</v>
      </c>
      <c r="C243" s="14"/>
      <c r="D243" s="14"/>
      <c r="E243" s="14" t="s">
        <v>119</v>
      </c>
      <c r="G243" s="14"/>
      <c r="H243" s="14"/>
      <c r="I243" s="14"/>
      <c r="K243" s="14"/>
    </row>
    <row r="244" spans="1:11" x14ac:dyDescent="0.2">
      <c r="A244" s="7">
        <v>3</v>
      </c>
      <c r="B244" s="18">
        <v>38925</v>
      </c>
      <c r="C244" s="14"/>
      <c r="D244" s="14">
        <v>0</v>
      </c>
      <c r="E244" s="14" t="s">
        <v>119</v>
      </c>
      <c r="G244" s="14"/>
      <c r="H244" s="14"/>
      <c r="I244" s="14"/>
      <c r="K244" s="14"/>
    </row>
    <row r="245" spans="1:11" x14ac:dyDescent="0.2">
      <c r="A245" s="7">
        <v>4</v>
      </c>
      <c r="B245" s="18">
        <v>38925</v>
      </c>
      <c r="C245" s="14" t="s">
        <v>74</v>
      </c>
      <c r="D245" s="14"/>
      <c r="E245" s="14">
        <v>3.8154579439252343</v>
      </c>
      <c r="F245" s="14">
        <v>1.3982979667725348</v>
      </c>
      <c r="G245" s="14">
        <v>0.45235322627314822</v>
      </c>
      <c r="H245" s="14">
        <v>0.61061469173445648</v>
      </c>
      <c r="I245" s="14">
        <v>2.2558593750000001E-2</v>
      </c>
      <c r="K245" s="14">
        <v>33.516500000000001</v>
      </c>
    </row>
    <row r="246" spans="1:11" x14ac:dyDescent="0.2">
      <c r="A246" s="7">
        <v>5</v>
      </c>
      <c r="B246" s="18">
        <v>38925</v>
      </c>
      <c r="C246" s="14" t="s">
        <v>74</v>
      </c>
      <c r="D246" s="14">
        <v>6.3026515379138441</v>
      </c>
      <c r="E246" s="14">
        <v>0.48087383177570098</v>
      </c>
      <c r="F246" s="14">
        <v>1.3921127079945732</v>
      </c>
      <c r="G246" s="14">
        <v>0.40493310454919967</v>
      </c>
      <c r="H246" s="14">
        <v>0.34083798127697873</v>
      </c>
      <c r="I246" s="14">
        <v>2.7685546875000001E-2</v>
      </c>
      <c r="K246" s="14">
        <v>33.5687</v>
      </c>
    </row>
    <row r="247" spans="1:11" x14ac:dyDescent="0.2">
      <c r="A247" s="7">
        <v>6</v>
      </c>
      <c r="B247" s="18">
        <v>38925</v>
      </c>
      <c r="C247" s="14"/>
      <c r="D247" s="14"/>
      <c r="E247" s="14" t="s">
        <v>119</v>
      </c>
      <c r="G247" s="14"/>
      <c r="H247" s="14"/>
      <c r="I247" s="14"/>
      <c r="K247" s="14"/>
    </row>
    <row r="248" spans="1:11" x14ac:dyDescent="0.2">
      <c r="A248" s="7">
        <v>7</v>
      </c>
      <c r="B248" s="18">
        <v>38925</v>
      </c>
      <c r="C248" s="14" t="s">
        <v>74</v>
      </c>
      <c r="D248" s="14">
        <v>0</v>
      </c>
      <c r="E248" s="14">
        <v>1.2218925233644859</v>
      </c>
      <c r="F248" s="14">
        <v>0.94861028440938022</v>
      </c>
      <c r="G248" s="14">
        <v>0.35069922181516794</v>
      </c>
      <c r="H248" s="14">
        <v>0.33979484748347855</v>
      </c>
      <c r="I248" s="14">
        <v>2.7685546875000001E-2</v>
      </c>
      <c r="K248" s="14">
        <v>33.5869</v>
      </c>
    </row>
    <row r="249" spans="1:11" x14ac:dyDescent="0.2">
      <c r="A249" s="7">
        <v>8</v>
      </c>
      <c r="B249" s="18">
        <v>38925</v>
      </c>
      <c r="C249" s="14" t="s">
        <v>74</v>
      </c>
      <c r="D249" s="14"/>
      <c r="E249" s="14">
        <v>2.3334205607476641</v>
      </c>
      <c r="F249" s="14">
        <v>1.3069367713281062</v>
      </c>
      <c r="G249" s="14">
        <v>0.32361095662664785</v>
      </c>
      <c r="H249" s="14">
        <v>0.3877995988976386</v>
      </c>
      <c r="I249" s="14">
        <v>2.2558593750000001E-2</v>
      </c>
      <c r="K249" s="14">
        <v>33.555799999999998</v>
      </c>
    </row>
    <row r="250" spans="1:11" x14ac:dyDescent="0.2">
      <c r="A250" s="7">
        <v>9</v>
      </c>
      <c r="B250" s="18">
        <v>38925</v>
      </c>
      <c r="C250" s="14" t="s">
        <v>74</v>
      </c>
      <c r="D250" s="14">
        <v>0</v>
      </c>
      <c r="E250" s="14">
        <v>1.750065420560748</v>
      </c>
      <c r="F250" s="14">
        <v>1.0825063420388705</v>
      </c>
      <c r="G250" s="14">
        <v>0.43919327722849977</v>
      </c>
      <c r="H250" s="14">
        <v>0.25277741698689249</v>
      </c>
      <c r="I250" s="14">
        <v>6.8701171874999994E-2</v>
      </c>
      <c r="K250" s="14">
        <v>33.539700000000003</v>
      </c>
    </row>
    <row r="251" spans="1:11" x14ac:dyDescent="0.2">
      <c r="A251" s="7">
        <v>10</v>
      </c>
      <c r="B251" s="18">
        <v>38925</v>
      </c>
      <c r="C251" s="14" t="s">
        <v>74</v>
      </c>
      <c r="D251" s="14"/>
      <c r="E251" s="14">
        <v>8.253686915887851</v>
      </c>
      <c r="F251" s="14">
        <v>1.2220196214487109</v>
      </c>
      <c r="G251" s="14">
        <v>0.44609335643243886</v>
      </c>
      <c r="H251" s="14">
        <v>0.15589332829698374</v>
      </c>
      <c r="I251" s="14">
        <v>3.2812500000000001E-2</v>
      </c>
      <c r="K251" s="14">
        <v>33.507399999999997</v>
      </c>
    </row>
    <row r="252" spans="1:11" x14ac:dyDescent="0.2">
      <c r="A252" s="7">
        <v>11</v>
      </c>
      <c r="B252" s="18">
        <v>38925</v>
      </c>
      <c r="C252" s="14" t="s">
        <v>74</v>
      </c>
      <c r="D252" s="14">
        <v>126.05303075827689</v>
      </c>
      <c r="E252" s="14">
        <v>12.510602803738321</v>
      </c>
      <c r="F252" s="14">
        <v>5.5010614667503726</v>
      </c>
      <c r="G252" s="14">
        <v>0.37240046848026515</v>
      </c>
      <c r="H252" s="14">
        <v>0.3479504409216776</v>
      </c>
      <c r="I252" s="14">
        <v>5.0859374999999908E-2</v>
      </c>
      <c r="K252" s="14">
        <v>32.184800000000003</v>
      </c>
    </row>
    <row r="253" spans="1:11" x14ac:dyDescent="0.2">
      <c r="A253" s="7">
        <v>12</v>
      </c>
      <c r="B253" s="18">
        <v>38925</v>
      </c>
      <c r="C253" s="14" t="s">
        <v>74</v>
      </c>
      <c r="D253" s="14">
        <v>0</v>
      </c>
      <c r="E253" s="14">
        <v>0.81196728971962617</v>
      </c>
      <c r="F253" s="14">
        <v>1.2159900660542984</v>
      </c>
      <c r="G253" s="14">
        <v>0.39181763415626963</v>
      </c>
      <c r="H253" s="14">
        <v>0.22730249719081422</v>
      </c>
      <c r="I253" s="14">
        <v>4.8193359375000001E-2</v>
      </c>
      <c r="K253" s="14">
        <v>33.507800000000003</v>
      </c>
    </row>
    <row r="254" spans="1:11" x14ac:dyDescent="0.2">
      <c r="A254" s="7">
        <v>13</v>
      </c>
      <c r="B254" s="18">
        <v>38925</v>
      </c>
      <c r="C254" s="14" t="s">
        <v>74</v>
      </c>
      <c r="D254" s="14"/>
      <c r="E254" s="14">
        <v>0.47299065420560754</v>
      </c>
      <c r="F254" s="14">
        <v>0.84692916915566652</v>
      </c>
      <c r="G254" s="14">
        <v>0.38511111111111113</v>
      </c>
      <c r="H254" s="14">
        <v>0.29580677625061641</v>
      </c>
      <c r="I254" s="14">
        <v>2.2558593750000001E-2</v>
      </c>
      <c r="K254" s="14">
        <v>33.5869</v>
      </c>
    </row>
    <row r="255" spans="1:11" x14ac:dyDescent="0.2">
      <c r="A255" s="7">
        <v>14</v>
      </c>
      <c r="B255" s="18">
        <v>38925</v>
      </c>
      <c r="C255" s="14"/>
      <c r="D255" s="14"/>
      <c r="E255" s="14" t="s">
        <v>119</v>
      </c>
      <c r="K255" s="14"/>
    </row>
    <row r="256" spans="1:11" x14ac:dyDescent="0.2">
      <c r="A256" s="7">
        <v>15</v>
      </c>
      <c r="B256" s="18">
        <v>38925</v>
      </c>
      <c r="C256" s="14"/>
      <c r="D256" s="14"/>
      <c r="E256" s="14" t="s">
        <v>119</v>
      </c>
      <c r="K256" s="14"/>
    </row>
    <row r="257" spans="1:11" x14ac:dyDescent="0.2">
      <c r="A257" s="7">
        <v>16</v>
      </c>
      <c r="B257" s="18">
        <v>38925</v>
      </c>
      <c r="C257" s="14" t="s">
        <v>74</v>
      </c>
      <c r="D257" s="14">
        <v>0</v>
      </c>
      <c r="E257" s="14">
        <v>0.22072897196261687</v>
      </c>
      <c r="F257" s="14">
        <v>0.6960925960549057</v>
      </c>
      <c r="G257" s="14">
        <v>0.32399427120115354</v>
      </c>
      <c r="H257" s="14">
        <v>0.20761125075382278</v>
      </c>
      <c r="I257" s="14">
        <v>0.10971679687499999</v>
      </c>
      <c r="K257" s="14">
        <v>33.589199999999998</v>
      </c>
    </row>
    <row r="258" spans="1:11" x14ac:dyDescent="0.2">
      <c r="A258" s="7">
        <v>17</v>
      </c>
      <c r="B258" s="18">
        <v>38925</v>
      </c>
      <c r="C258" s="14" t="s">
        <v>74</v>
      </c>
      <c r="D258" s="14"/>
      <c r="E258" s="14">
        <v>1.9234953271028039</v>
      </c>
      <c r="F258" s="14">
        <v>0.18300765525123752</v>
      </c>
      <c r="G258" s="14">
        <v>0.37168840974183937</v>
      </c>
      <c r="H258" s="14">
        <v>0.2680975745063453</v>
      </c>
      <c r="I258" s="14">
        <v>4.8193359375000001E-2</v>
      </c>
      <c r="K258" s="14">
        <v>33.612499999999997</v>
      </c>
    </row>
    <row r="259" spans="1:11" x14ac:dyDescent="0.2">
      <c r="A259" s="7">
        <v>18</v>
      </c>
      <c r="B259" s="18">
        <v>38925</v>
      </c>
      <c r="C259" s="14" t="s">
        <v>74</v>
      </c>
      <c r="D259" s="14"/>
      <c r="E259" s="14">
        <v>0.18131308411214958</v>
      </c>
      <c r="F259" s="14">
        <v>0.61243760684421411</v>
      </c>
      <c r="G259" s="14">
        <v>0.3241475970309558</v>
      </c>
      <c r="H259" s="14">
        <v>0.24142590375818365</v>
      </c>
      <c r="I259" s="14">
        <v>7.3828124999999994E-2</v>
      </c>
      <c r="K259" s="14">
        <v>33.384900000000002</v>
      </c>
    </row>
    <row r="260" spans="1:11" x14ac:dyDescent="0.2">
      <c r="A260" s="7">
        <v>19</v>
      </c>
      <c r="B260" s="18">
        <v>38925</v>
      </c>
      <c r="C260" s="14" t="s">
        <v>74</v>
      </c>
      <c r="D260" s="14"/>
      <c r="E260" s="14">
        <v>1.6475841121495334</v>
      </c>
      <c r="F260" s="14">
        <v>0.5345149995341214</v>
      </c>
      <c r="G260" s="14">
        <v>0.39228140938873202</v>
      </c>
      <c r="H260" s="14">
        <v>0.15774766828062387</v>
      </c>
      <c r="I260" s="14">
        <v>6.8701171874999994E-2</v>
      </c>
      <c r="K260" s="14">
        <v>33.331899999999997</v>
      </c>
    </row>
    <row r="261" spans="1:11" x14ac:dyDescent="0.2">
      <c r="A261" s="7">
        <v>20</v>
      </c>
      <c r="B261" s="18">
        <v>38925</v>
      </c>
      <c r="C261" s="14" t="s">
        <v>74</v>
      </c>
      <c r="D261" s="14"/>
      <c r="E261" s="14">
        <v>5.1634813084112157</v>
      </c>
      <c r="F261" s="14">
        <v>0.38438462682117269</v>
      </c>
      <c r="G261" s="14">
        <v>0.41960346106501106</v>
      </c>
      <c r="H261" s="14">
        <v>0.2707156077619014</v>
      </c>
      <c r="I261" s="14">
        <v>0.13022460937499999</v>
      </c>
      <c r="K261" s="14">
        <v>33.2789</v>
      </c>
    </row>
    <row r="262" spans="1:11" x14ac:dyDescent="0.2">
      <c r="A262" s="7">
        <v>1</v>
      </c>
      <c r="B262" s="18">
        <v>39008</v>
      </c>
      <c r="C262" s="14" t="s">
        <v>74</v>
      </c>
      <c r="D262" s="14">
        <v>6.3026515379138441</v>
      </c>
      <c r="E262" s="14">
        <v>0.65651724137931033</v>
      </c>
      <c r="F262" s="14">
        <v>0.34635792197102672</v>
      </c>
      <c r="G262" s="14">
        <v>0.40100124250719671</v>
      </c>
      <c r="H262" s="14">
        <v>0.63736321966706355</v>
      </c>
      <c r="I262" s="14">
        <v>0.11508453125</v>
      </c>
      <c r="J262" s="7">
        <v>19.3</v>
      </c>
      <c r="K262" s="14">
        <v>34.033900000000003</v>
      </c>
    </row>
    <row r="263" spans="1:11" x14ac:dyDescent="0.2">
      <c r="A263" s="7">
        <v>2</v>
      </c>
      <c r="B263" s="18">
        <v>39008</v>
      </c>
      <c r="C263" s="14" t="s">
        <v>74</v>
      </c>
      <c r="D263" s="14"/>
      <c r="E263" s="14">
        <v>0.50693103448275867</v>
      </c>
      <c r="F263" s="14">
        <v>0.88600453426799786</v>
      </c>
      <c r="G263" s="14">
        <v>0.44957383797954426</v>
      </c>
      <c r="H263" s="14">
        <v>0.27409439502660099</v>
      </c>
      <c r="I263" s="14">
        <v>0.16565812499999999</v>
      </c>
      <c r="J263" s="7">
        <v>19.5</v>
      </c>
      <c r="K263" s="14">
        <v>33.436300000000003</v>
      </c>
    </row>
    <row r="264" spans="1:11" x14ac:dyDescent="0.2">
      <c r="A264" s="7">
        <v>3</v>
      </c>
      <c r="B264" s="18">
        <v>39008</v>
      </c>
      <c r="C264" s="14" t="s">
        <v>74</v>
      </c>
      <c r="D264" s="14">
        <v>0</v>
      </c>
      <c r="E264" s="14">
        <v>0.84765517241379318</v>
      </c>
      <c r="F264" s="14">
        <v>1.3240398184399689</v>
      </c>
      <c r="G264" s="14">
        <v>0.49814643345189175</v>
      </c>
      <c r="H264" s="14">
        <v>0.20105994538613847</v>
      </c>
      <c r="I264" s="14">
        <v>0.14377078124999998</v>
      </c>
      <c r="J264" s="7">
        <v>19.7</v>
      </c>
      <c r="K264" s="14">
        <v>33.3673</v>
      </c>
    </row>
    <row r="265" spans="1:11" x14ac:dyDescent="0.2">
      <c r="A265" s="7">
        <v>4</v>
      </c>
      <c r="B265" s="18">
        <v>39008</v>
      </c>
      <c r="C265" s="14" t="s">
        <v>74</v>
      </c>
      <c r="D265" s="14"/>
      <c r="E265" s="14">
        <v>1.3545862068965517</v>
      </c>
      <c r="F265" s="14">
        <v>1.3556297901119401</v>
      </c>
      <c r="G265" s="14">
        <v>0.48275418517423924</v>
      </c>
      <c r="H265" s="14">
        <v>0.13017393324567592</v>
      </c>
      <c r="I265" s="14">
        <v>0.16328968749999997</v>
      </c>
      <c r="J265" s="7">
        <v>18.8</v>
      </c>
      <c r="K265" s="14">
        <v>33.377400000000002</v>
      </c>
    </row>
    <row r="266" spans="1:11" x14ac:dyDescent="0.2">
      <c r="A266" s="7">
        <v>5</v>
      </c>
      <c r="B266" s="18">
        <v>39008</v>
      </c>
      <c r="C266" s="14" t="s">
        <v>74</v>
      </c>
      <c r="D266" s="14">
        <v>0</v>
      </c>
      <c r="E266" s="14">
        <v>1.4044482758620691</v>
      </c>
      <c r="F266" s="14">
        <v>1.2856084336589113</v>
      </c>
      <c r="G266" s="14">
        <v>0.42258654627158676</v>
      </c>
      <c r="H266" s="14">
        <v>0.15157307735521328</v>
      </c>
      <c r="I266" s="14">
        <v>0.17763281250000004</v>
      </c>
      <c r="K266" s="14">
        <v>33.298299999999998</v>
      </c>
    </row>
    <row r="267" spans="1:11" x14ac:dyDescent="0.2">
      <c r="A267" s="7">
        <v>6</v>
      </c>
      <c r="B267" s="18">
        <v>39008</v>
      </c>
      <c r="C267" s="14" t="s">
        <v>74</v>
      </c>
      <c r="D267" s="14"/>
      <c r="E267" s="14">
        <v>0.48199999999999998</v>
      </c>
      <c r="F267" s="14">
        <v>0.8091417647058825</v>
      </c>
      <c r="G267" s="14">
        <v>0.32404000111893427</v>
      </c>
      <c r="H267" s="14">
        <v>0.26465166342903645</v>
      </c>
      <c r="I267" s="14">
        <v>0.18740587053571431</v>
      </c>
      <c r="K267" s="14">
        <v>33.529200000000003</v>
      </c>
    </row>
    <row r="268" spans="1:11" x14ac:dyDescent="0.2">
      <c r="A268" s="7">
        <v>7</v>
      </c>
      <c r="B268" s="18">
        <v>39008</v>
      </c>
      <c r="C268" s="14" t="s">
        <v>74</v>
      </c>
      <c r="D268" s="14">
        <v>0</v>
      </c>
      <c r="E268" s="14">
        <v>0.32410344827586213</v>
      </c>
      <c r="F268" s="14">
        <v>1.0439543926278536</v>
      </c>
      <c r="G268" s="14">
        <v>0.37866251036259474</v>
      </c>
      <c r="H268" s="14">
        <v>0.49280886557428816</v>
      </c>
      <c r="I268" s="14">
        <v>8.2100312500000022E-2</v>
      </c>
      <c r="K268" s="14">
        <v>33.4407</v>
      </c>
    </row>
    <row r="269" spans="1:11" x14ac:dyDescent="0.2">
      <c r="A269" s="7">
        <v>8</v>
      </c>
      <c r="B269" s="18">
        <v>39008</v>
      </c>
      <c r="C269" s="14" t="s">
        <v>74</v>
      </c>
      <c r="D269" s="14"/>
      <c r="E269" s="14">
        <v>1.1468275862068964</v>
      </c>
      <c r="F269" s="14">
        <v>1.4819896767998249</v>
      </c>
      <c r="G269" s="14">
        <v>0.40164916833494224</v>
      </c>
      <c r="H269" s="14">
        <v>0.27573144718382564</v>
      </c>
      <c r="I269" s="14">
        <v>0.11714656250000001</v>
      </c>
      <c r="K269" s="14">
        <v>33.382399999999997</v>
      </c>
    </row>
    <row r="270" spans="1:11" x14ac:dyDescent="0.2">
      <c r="A270" s="7">
        <v>9</v>
      </c>
      <c r="B270" s="18">
        <v>39008</v>
      </c>
      <c r="C270" s="14" t="s">
        <v>74</v>
      </c>
      <c r="D270" s="14">
        <v>18.907954613741531</v>
      </c>
      <c r="E270" s="14">
        <v>2.4349310344827586</v>
      </c>
      <c r="F270" s="14">
        <v>2.5296929297217945</v>
      </c>
      <c r="G270" s="14">
        <v>0.62932332630728982</v>
      </c>
      <c r="H270" s="14">
        <v>0.42994309129336317</v>
      </c>
      <c r="I270" s="14">
        <v>0.17289593750000001</v>
      </c>
      <c r="K270" s="14">
        <v>33.296999999999997</v>
      </c>
    </row>
    <row r="271" spans="1:11" x14ac:dyDescent="0.2">
      <c r="A271" s="7">
        <v>10</v>
      </c>
      <c r="B271" s="18">
        <v>39008</v>
      </c>
      <c r="C271" s="14" t="s">
        <v>74</v>
      </c>
      <c r="D271" s="14"/>
      <c r="E271" s="14">
        <v>4.2881379310344823</v>
      </c>
      <c r="F271" s="14">
        <v>3.1709508701437659</v>
      </c>
      <c r="G271" s="14">
        <v>0.55636271865463727</v>
      </c>
      <c r="H271" s="14">
        <v>0.20554145415290079</v>
      </c>
      <c r="I271" s="14">
        <v>0.17171171874999999</v>
      </c>
      <c r="K271" s="14">
        <v>33.218299999999999</v>
      </c>
    </row>
    <row r="272" spans="1:11" x14ac:dyDescent="0.2">
      <c r="A272" s="7">
        <v>11</v>
      </c>
      <c r="B272" s="18">
        <v>39008</v>
      </c>
      <c r="C272" s="14" t="s">
        <v>74</v>
      </c>
      <c r="D272" s="14">
        <v>44.118560765396907</v>
      </c>
      <c r="E272" s="14">
        <v>1.5706551724137934</v>
      </c>
      <c r="F272" s="14">
        <v>49.041691406249996</v>
      </c>
      <c r="G272" s="14">
        <v>2.2553768131357077</v>
      </c>
      <c r="H272" s="14">
        <v>32.414764192012434</v>
      </c>
      <c r="I272" s="14">
        <v>6.8925671875000001</v>
      </c>
      <c r="K272" s="14">
        <v>29.7806</v>
      </c>
    </row>
    <row r="273" spans="1:11" x14ac:dyDescent="0.2">
      <c r="A273" s="7">
        <v>12</v>
      </c>
      <c r="B273" s="18">
        <v>39008</v>
      </c>
      <c r="C273" s="14" t="s">
        <v>74</v>
      </c>
      <c r="D273" s="14">
        <v>0</v>
      </c>
      <c r="E273" s="14">
        <v>1.1385172413793103</v>
      </c>
      <c r="F273" s="14">
        <v>8.6003730186370504</v>
      </c>
      <c r="G273" s="14">
        <v>0.66995696787436498</v>
      </c>
      <c r="H273" s="14">
        <v>4.4564421703547064</v>
      </c>
      <c r="I273" s="14">
        <v>0.99064696851663747</v>
      </c>
      <c r="K273" s="14">
        <v>32.960599999999999</v>
      </c>
    </row>
    <row r="274" spans="1:11" x14ac:dyDescent="0.2">
      <c r="A274" s="7">
        <v>13</v>
      </c>
      <c r="B274" s="18">
        <v>39008</v>
      </c>
      <c r="C274" s="14" t="s">
        <v>74</v>
      </c>
      <c r="D274" s="14"/>
      <c r="E274" s="14">
        <v>0.54017241379310343</v>
      </c>
      <c r="F274" s="14">
        <v>1.3510242187500003</v>
      </c>
      <c r="G274" s="14">
        <v>0.3056470040804028</v>
      </c>
      <c r="H274" s="14">
        <v>0.61673142179756613</v>
      </c>
      <c r="I274" s="14">
        <v>8.6414843750000025E-2</v>
      </c>
      <c r="K274" s="14">
        <v>33.423900000000003</v>
      </c>
    </row>
    <row r="275" spans="1:11" x14ac:dyDescent="0.2">
      <c r="A275" s="7">
        <v>14</v>
      </c>
      <c r="B275" s="18">
        <v>39008</v>
      </c>
      <c r="C275" s="14"/>
      <c r="D275" s="14"/>
      <c r="E275" s="14"/>
      <c r="G275" s="21"/>
      <c r="H275" s="21"/>
      <c r="K275" s="14"/>
    </row>
    <row r="276" spans="1:11" x14ac:dyDescent="0.2">
      <c r="A276" s="7">
        <v>15</v>
      </c>
      <c r="B276" s="18">
        <v>39008</v>
      </c>
      <c r="C276" s="14"/>
      <c r="D276" s="14"/>
      <c r="E276" s="14"/>
      <c r="G276" s="21"/>
      <c r="H276" s="21"/>
      <c r="K276" s="14"/>
    </row>
    <row r="277" spans="1:11" x14ac:dyDescent="0.2">
      <c r="A277" s="7">
        <v>16</v>
      </c>
      <c r="B277" s="18">
        <v>39008</v>
      </c>
      <c r="C277" s="14"/>
      <c r="D277" s="14"/>
      <c r="E277" s="14"/>
      <c r="G277" s="21"/>
      <c r="H277" s="21"/>
      <c r="K277" s="14"/>
    </row>
    <row r="278" spans="1:11" x14ac:dyDescent="0.2">
      <c r="A278" s="7">
        <v>17</v>
      </c>
      <c r="B278" s="18">
        <v>39008</v>
      </c>
      <c r="C278" s="14"/>
      <c r="D278" s="14"/>
      <c r="E278" s="14"/>
      <c r="G278" s="21"/>
      <c r="H278" s="6"/>
      <c r="K278" s="14"/>
    </row>
    <row r="279" spans="1:11" x14ac:dyDescent="0.2">
      <c r="A279" s="7">
        <v>18</v>
      </c>
      <c r="B279" s="18">
        <v>39008</v>
      </c>
      <c r="C279" s="14" t="s">
        <v>74</v>
      </c>
      <c r="D279" s="14"/>
      <c r="E279" s="14">
        <v>0.44875862068965522</v>
      </c>
      <c r="F279" s="14">
        <v>1.2494128906250004</v>
      </c>
      <c r="G279" s="14">
        <v>0.21989342767775033</v>
      </c>
      <c r="H279" s="14">
        <v>0.53944316673348125</v>
      </c>
      <c r="I279" s="14">
        <v>0.11233599292362181</v>
      </c>
      <c r="K279" s="14">
        <v>33.441499999999998</v>
      </c>
    </row>
    <row r="280" spans="1:11" x14ac:dyDescent="0.2">
      <c r="A280" s="7">
        <v>19</v>
      </c>
      <c r="B280" s="18">
        <v>39008</v>
      </c>
      <c r="C280" s="14" t="s">
        <v>74</v>
      </c>
      <c r="D280" s="14"/>
      <c r="E280" s="14">
        <v>0.62327586206896557</v>
      </c>
      <c r="F280" s="14">
        <v>1.4526355468750003</v>
      </c>
      <c r="G280" s="14">
        <v>0.24947461037006177</v>
      </c>
      <c r="H280" s="14">
        <v>0.71098303666939733</v>
      </c>
      <c r="I280" s="14">
        <v>0.1072024545972436</v>
      </c>
      <c r="K280" s="14">
        <v>33.499299999999998</v>
      </c>
    </row>
    <row r="281" spans="1:11" x14ac:dyDescent="0.2">
      <c r="A281" s="7">
        <v>20</v>
      </c>
      <c r="B281" s="18">
        <v>39008</v>
      </c>
      <c r="C281" s="14" t="s">
        <v>74</v>
      </c>
      <c r="D281" s="14"/>
      <c r="E281" s="14">
        <v>1.612206896551724</v>
      </c>
      <c r="F281" s="14">
        <v>5.8471320594879508</v>
      </c>
      <c r="G281" s="14">
        <v>0.70722416549744538</v>
      </c>
      <c r="H281" s="14">
        <v>1.2930692798756842</v>
      </c>
      <c r="I281" s="14">
        <v>0.25773348050049422</v>
      </c>
      <c r="K281" s="14">
        <v>33.316800000000001</v>
      </c>
    </row>
    <row r="282" spans="1:11" x14ac:dyDescent="0.2">
      <c r="A282" s="7">
        <v>1</v>
      </c>
      <c r="B282" s="18">
        <v>39057</v>
      </c>
      <c r="C282" s="14" t="s">
        <v>74</v>
      </c>
      <c r="D282" s="14">
        <v>0</v>
      </c>
      <c r="E282" s="14">
        <v>0.40425806451612911</v>
      </c>
      <c r="F282" s="14">
        <v>0.9309004960113465</v>
      </c>
      <c r="G282" s="14">
        <v>0.53127841901090722</v>
      </c>
      <c r="H282" s="14">
        <v>0.66688542304843279</v>
      </c>
      <c r="I282" s="14">
        <v>7.5796875000000083E-2</v>
      </c>
      <c r="K282" s="14">
        <v>33.481999999999999</v>
      </c>
    </row>
    <row r="283" spans="1:11" x14ac:dyDescent="0.2">
      <c r="A283" s="7">
        <v>2</v>
      </c>
      <c r="B283" s="18">
        <v>39057</v>
      </c>
      <c r="C283" s="14" t="s">
        <v>74</v>
      </c>
      <c r="D283" s="14"/>
      <c r="E283" s="14">
        <v>0.55196774193548404</v>
      </c>
      <c r="F283" s="14">
        <v>0.77686301789542167</v>
      </c>
      <c r="G283" s="14">
        <v>0.51789009043471446</v>
      </c>
      <c r="H283" s="14">
        <v>0.48671187410689176</v>
      </c>
      <c r="I283" s="14">
        <v>3.4781250000000076E-2</v>
      </c>
      <c r="K283" s="14">
        <v>33.527000000000001</v>
      </c>
    </row>
    <row r="284" spans="1:11" x14ac:dyDescent="0.2">
      <c r="A284" s="7">
        <v>3</v>
      </c>
      <c r="B284" s="18">
        <v>39057</v>
      </c>
      <c r="C284" s="14" t="s">
        <v>74</v>
      </c>
      <c r="D284" s="14">
        <v>0</v>
      </c>
      <c r="E284" s="14">
        <v>0.97177419354838734</v>
      </c>
      <c r="F284" s="14">
        <v>0.99308896558921522</v>
      </c>
      <c r="G284" s="14">
        <v>0.44366389514183147</v>
      </c>
      <c r="H284" s="14">
        <v>0.78863927222724828</v>
      </c>
      <c r="I284" s="14">
        <v>3.9908203125000076E-2</v>
      </c>
      <c r="K284" s="14">
        <v>33.574300000000001</v>
      </c>
    </row>
    <row r="285" spans="1:11" x14ac:dyDescent="0.2">
      <c r="A285" s="7">
        <v>4</v>
      </c>
      <c r="B285" s="18">
        <v>39057</v>
      </c>
      <c r="C285" s="14" t="s">
        <v>74</v>
      </c>
      <c r="D285" s="14"/>
      <c r="E285" s="14">
        <v>0.80074193548387107</v>
      </c>
      <c r="F285" s="14">
        <v>0.76528654446447941</v>
      </c>
      <c r="G285" s="14">
        <v>0.44376952389359703</v>
      </c>
      <c r="H285" s="14">
        <v>0.54997547241538791</v>
      </c>
      <c r="I285" s="14">
        <v>0.10143164062500008</v>
      </c>
      <c r="K285" s="14">
        <v>33.603000000000002</v>
      </c>
    </row>
    <row r="286" spans="1:11" x14ac:dyDescent="0.2">
      <c r="A286" s="7">
        <v>5</v>
      </c>
      <c r="B286" s="18">
        <v>39057</v>
      </c>
      <c r="C286" s="14" t="s">
        <v>74</v>
      </c>
      <c r="D286" s="14">
        <v>0</v>
      </c>
      <c r="E286" s="14">
        <v>0.55974193548387108</v>
      </c>
      <c r="F286" s="14">
        <v>0.75951146274402093</v>
      </c>
      <c r="G286" s="14">
        <v>0.52502234691325333</v>
      </c>
      <c r="H286" s="14">
        <v>0.80696190452433869</v>
      </c>
      <c r="I286" s="14">
        <v>1.9400390625000076E-2</v>
      </c>
      <c r="K286" s="14">
        <v>33.558999999999997</v>
      </c>
    </row>
    <row r="287" spans="1:11" x14ac:dyDescent="0.2">
      <c r="A287" s="7">
        <v>6</v>
      </c>
      <c r="B287" s="18">
        <v>39057</v>
      </c>
      <c r="C287" s="14" t="s">
        <v>74</v>
      </c>
      <c r="D287" s="14"/>
      <c r="E287" s="14">
        <v>0.42758064516129035</v>
      </c>
      <c r="F287" s="14">
        <v>0.16303787340221987</v>
      </c>
      <c r="G287" s="14">
        <v>0.416925279788528</v>
      </c>
      <c r="H287" s="14">
        <v>0.43846638700083695</v>
      </c>
      <c r="I287" s="14">
        <v>3.4781250000000076E-2</v>
      </c>
      <c r="K287" s="14">
        <v>33.553699999999999</v>
      </c>
    </row>
    <row r="288" spans="1:11" x14ac:dyDescent="0.2">
      <c r="A288" s="7">
        <v>7</v>
      </c>
      <c r="B288" s="18">
        <v>39057</v>
      </c>
      <c r="C288" s="14" t="s">
        <v>74</v>
      </c>
      <c r="D288" s="14">
        <v>0</v>
      </c>
      <c r="E288" s="14">
        <v>0.43535483870967751</v>
      </c>
      <c r="F288" s="14">
        <v>1.3382474733103709</v>
      </c>
      <c r="G288" s="14">
        <v>0.49144480245605776</v>
      </c>
      <c r="H288" s="14">
        <v>1.2067269262371145</v>
      </c>
      <c r="I288" s="14">
        <v>0.10143164062500008</v>
      </c>
      <c r="K288" s="14">
        <v>33.484999999999999</v>
      </c>
    </row>
    <row r="289" spans="1:11" x14ac:dyDescent="0.2">
      <c r="A289" s="7">
        <v>8</v>
      </c>
      <c r="B289" s="18">
        <v>39057</v>
      </c>
      <c r="C289" s="14" t="s">
        <v>74</v>
      </c>
      <c r="D289" s="14"/>
      <c r="E289" s="14">
        <v>0.4509032258064517</v>
      </c>
      <c r="F289" s="14">
        <v>2.3642230762080549</v>
      </c>
      <c r="G289" s="14">
        <v>0.30625159830116128</v>
      </c>
      <c r="H289" s="14">
        <v>2.1502985264837595</v>
      </c>
      <c r="I289" s="14">
        <v>0.3885410156250001</v>
      </c>
      <c r="K289" s="14">
        <v>33.600499999999997</v>
      </c>
    </row>
    <row r="290" spans="1:11" x14ac:dyDescent="0.2">
      <c r="A290" s="7">
        <v>9</v>
      </c>
      <c r="B290" s="18">
        <v>39057</v>
      </c>
      <c r="C290" s="14" t="s">
        <v>74</v>
      </c>
      <c r="D290" s="14">
        <v>12.605303075827688</v>
      </c>
      <c r="E290" s="14">
        <v>0.95622580645161315</v>
      </c>
      <c r="F290" s="14">
        <v>2.129446959227419</v>
      </c>
      <c r="G290" s="14">
        <v>0.42826287198877899</v>
      </c>
      <c r="H290" s="14">
        <v>1.6704036873100088</v>
      </c>
      <c r="I290" s="14">
        <v>0.2501132812500001</v>
      </c>
      <c r="K290" s="14">
        <v>33.561599999999999</v>
      </c>
    </row>
    <row r="291" spans="1:11" x14ac:dyDescent="0.2">
      <c r="A291" s="7">
        <v>10</v>
      </c>
      <c r="B291" s="18">
        <v>39057</v>
      </c>
      <c r="C291" s="14" t="s">
        <v>74</v>
      </c>
      <c r="D291" s="14"/>
      <c r="E291" s="14">
        <v>1.9901935483870972</v>
      </c>
      <c r="F291" s="14">
        <v>7.7131288815204879</v>
      </c>
      <c r="G291" s="14">
        <v>0.87531148126078928</v>
      </c>
      <c r="H291" s="14">
        <v>11.266290407425647</v>
      </c>
      <c r="I291" s="14">
        <v>0.15270117187500007</v>
      </c>
      <c r="K291" s="14">
        <v>33.467399999999998</v>
      </c>
    </row>
    <row r="292" spans="1:11" x14ac:dyDescent="0.2">
      <c r="A292" s="7">
        <v>11</v>
      </c>
      <c r="B292" s="18">
        <v>39057</v>
      </c>
      <c r="C292" s="14" t="s">
        <v>74</v>
      </c>
      <c r="D292" s="14">
        <v>44.118560765396907</v>
      </c>
      <c r="E292" s="14">
        <v>2.2078709677419357</v>
      </c>
      <c r="F292" s="14">
        <v>29.882040979725957</v>
      </c>
      <c r="G292" s="14">
        <v>1.4264100890615192</v>
      </c>
      <c r="H292" s="14">
        <v>29.753599898091245</v>
      </c>
      <c r="I292" s="14">
        <v>9.8000000000000007</v>
      </c>
      <c r="K292" s="14">
        <v>32.299399999999999</v>
      </c>
    </row>
    <row r="293" spans="1:11" x14ac:dyDescent="0.2">
      <c r="A293" s="7">
        <v>12</v>
      </c>
      <c r="B293" s="18">
        <v>39057</v>
      </c>
      <c r="C293" s="14" t="s">
        <v>74</v>
      </c>
      <c r="D293" s="14">
        <v>0</v>
      </c>
      <c r="E293" s="14">
        <v>6.7169032258064538</v>
      </c>
      <c r="F293" s="14">
        <v>3.3654340326683254</v>
      </c>
      <c r="G293" s="14">
        <v>0.60457825447269298</v>
      </c>
      <c r="H293" s="14">
        <v>2.8709220612465227</v>
      </c>
      <c r="I293" s="14">
        <v>0.5423496093750001</v>
      </c>
      <c r="K293" s="14">
        <v>33.312399999999997</v>
      </c>
    </row>
    <row r="294" spans="1:11" x14ac:dyDescent="0.2">
      <c r="A294" s="7">
        <v>13</v>
      </c>
      <c r="B294" s="18">
        <v>39057</v>
      </c>
      <c r="C294" s="14" t="s">
        <v>74</v>
      </c>
      <c r="D294" s="14"/>
      <c r="E294" s="14">
        <v>1.1739032258064519</v>
      </c>
      <c r="F294" s="14">
        <v>0.64017960605896129</v>
      </c>
      <c r="G294" s="14">
        <v>0.44472018265948687</v>
      </c>
      <c r="H294" s="14">
        <v>0.51685169172402012</v>
      </c>
      <c r="I294" s="14">
        <v>8.0923828125000083E-2</v>
      </c>
      <c r="K294" s="14">
        <v>33.517099999999999</v>
      </c>
    </row>
    <row r="295" spans="1:11" x14ac:dyDescent="0.2">
      <c r="A295" s="7">
        <v>14</v>
      </c>
      <c r="B295" s="18">
        <v>39057</v>
      </c>
      <c r="C295" s="14" t="s">
        <v>74</v>
      </c>
      <c r="D295" s="14"/>
      <c r="E295" s="14">
        <v>1.5781612903225808</v>
      </c>
      <c r="F295" s="14">
        <v>0.41436639270416059</v>
      </c>
      <c r="G295" s="14">
        <v>0.49226305516321411</v>
      </c>
      <c r="H295" s="14">
        <v>0.31350939813390327</v>
      </c>
      <c r="I295" s="14">
        <v>1.9400390625000076E-2</v>
      </c>
      <c r="K295" s="14">
        <v>33.5535</v>
      </c>
    </row>
    <row r="296" spans="1:11" x14ac:dyDescent="0.2">
      <c r="A296" s="7">
        <v>15</v>
      </c>
      <c r="B296" s="18">
        <v>39057</v>
      </c>
      <c r="C296" s="14" t="s">
        <v>74</v>
      </c>
      <c r="D296" s="14"/>
      <c r="E296" s="14">
        <v>1.5548387096774197</v>
      </c>
      <c r="F296" s="14">
        <v>0.84891313415922687</v>
      </c>
      <c r="G296" s="14">
        <v>0.41103964856010677</v>
      </c>
      <c r="H296" s="14">
        <v>0.24363794681232828</v>
      </c>
      <c r="I296" s="14">
        <v>0.13219335937500007</v>
      </c>
      <c r="K296" s="14">
        <v>33.472700000000003</v>
      </c>
    </row>
    <row r="297" spans="1:11" x14ac:dyDescent="0.2">
      <c r="A297" s="7">
        <v>16</v>
      </c>
      <c r="B297" s="18">
        <v>39057</v>
      </c>
      <c r="C297" s="14" t="s">
        <v>74</v>
      </c>
      <c r="D297" s="14">
        <v>6.3026515379138441</v>
      </c>
      <c r="E297" s="14">
        <v>1.7958387096774195</v>
      </c>
      <c r="F297" s="14">
        <v>0.69656438359936024</v>
      </c>
      <c r="G297" s="14">
        <v>0.5874163871233522</v>
      </c>
      <c r="H297" s="14">
        <v>0.56785999533760367</v>
      </c>
      <c r="I297" s="14">
        <v>7.0669921875000083E-2</v>
      </c>
      <c r="K297" s="14">
        <v>33.462699999999998</v>
      </c>
    </row>
    <row r="298" spans="1:11" x14ac:dyDescent="0.2">
      <c r="A298" s="7">
        <v>17</v>
      </c>
      <c r="B298" s="18">
        <v>39057</v>
      </c>
      <c r="C298" s="14" t="s">
        <v>74</v>
      </c>
      <c r="D298" s="14"/>
      <c r="E298" s="14">
        <v>4.5090322580645168</v>
      </c>
      <c r="F298" s="14">
        <v>1.7892427818571948</v>
      </c>
      <c r="G298" s="14">
        <v>0.64115739195896115</v>
      </c>
      <c r="H298" s="14">
        <v>1.5218284070328729</v>
      </c>
      <c r="I298" s="14">
        <v>0.25839843750000002</v>
      </c>
      <c r="K298" s="14">
        <v>33.383400000000002</v>
      </c>
    </row>
    <row r="299" spans="1:11" x14ac:dyDescent="0.2">
      <c r="A299" s="7">
        <v>18</v>
      </c>
      <c r="B299" s="18">
        <v>39057</v>
      </c>
      <c r="C299" s="14" t="s">
        <v>74</v>
      </c>
      <c r="D299" s="14"/>
      <c r="E299" s="14">
        <v>2.9464193548387101</v>
      </c>
      <c r="F299" s="14">
        <v>0.83156804867749945</v>
      </c>
      <c r="G299" s="14">
        <v>0.64000716170354677</v>
      </c>
      <c r="H299" s="14">
        <v>0.91707562226728234</v>
      </c>
      <c r="I299" s="14">
        <v>0.11484374999999999</v>
      </c>
      <c r="K299" s="14">
        <v>33.526000000000003</v>
      </c>
    </row>
    <row r="300" spans="1:11" x14ac:dyDescent="0.2">
      <c r="A300" s="7">
        <v>19</v>
      </c>
      <c r="B300" s="18">
        <v>39057</v>
      </c>
      <c r="C300" s="14" t="s">
        <v>74</v>
      </c>
      <c r="D300" s="14"/>
      <c r="E300" s="14">
        <v>7.1678064516129041</v>
      </c>
      <c r="F300" s="14">
        <v>1.1182493439143781</v>
      </c>
      <c r="G300" s="14">
        <v>0.44757936798689579</v>
      </c>
      <c r="H300" s="14">
        <v>1.3707793365883416</v>
      </c>
      <c r="I300" s="14">
        <v>9.9462890624999994E-2</v>
      </c>
      <c r="K300" s="14">
        <v>33.456800000000001</v>
      </c>
    </row>
    <row r="301" spans="1:11" x14ac:dyDescent="0.2">
      <c r="A301" s="7">
        <v>20</v>
      </c>
      <c r="B301" s="18">
        <v>39057</v>
      </c>
      <c r="C301" s="14" t="s">
        <v>74</v>
      </c>
      <c r="D301" s="14"/>
      <c r="E301" s="14">
        <v>3.5294838709677432</v>
      </c>
      <c r="F301" s="14">
        <v>3.0847670212686129</v>
      </c>
      <c r="G301" s="14">
        <v>0.50746017439579405</v>
      </c>
      <c r="H301" s="14">
        <v>2.4255961193010789</v>
      </c>
      <c r="I301" s="14">
        <v>0.27377929687500002</v>
      </c>
      <c r="K301" s="14">
        <v>33.343800000000002</v>
      </c>
    </row>
    <row r="305" spans="1:14" x14ac:dyDescent="0.2">
      <c r="A305" s="7" t="s">
        <v>134</v>
      </c>
      <c r="F305" s="14"/>
    </row>
    <row r="306" spans="1:14" x14ac:dyDescent="0.2">
      <c r="A306" s="7" t="s">
        <v>61</v>
      </c>
      <c r="B306" s="7" t="s">
        <v>136</v>
      </c>
      <c r="C306" s="6" t="s">
        <v>1</v>
      </c>
      <c r="D306" s="14" t="s">
        <v>62</v>
      </c>
      <c r="E306" s="14" t="s">
        <v>63</v>
      </c>
      <c r="F306" s="14" t="s">
        <v>135</v>
      </c>
      <c r="G306" s="7" t="s">
        <v>65</v>
      </c>
      <c r="H306" t="s">
        <v>137</v>
      </c>
      <c r="I306" t="s">
        <v>67</v>
      </c>
      <c r="J306" t="s">
        <v>68</v>
      </c>
      <c r="K306" s="7" t="s">
        <v>69</v>
      </c>
      <c r="L306" s="11" t="s">
        <v>33</v>
      </c>
      <c r="M306" s="7" t="s">
        <v>2</v>
      </c>
      <c r="N306" s="7" t="s">
        <v>3</v>
      </c>
    </row>
    <row r="307" spans="1:14" x14ac:dyDescent="0.2">
      <c r="A307" s="7">
        <v>2103</v>
      </c>
      <c r="B307" s="7">
        <v>1</v>
      </c>
      <c r="C307" s="6">
        <v>38757</v>
      </c>
      <c r="D307" s="9">
        <v>0.40541724720211564</v>
      </c>
      <c r="F307" s="14">
        <v>6.6542777777777786</v>
      </c>
      <c r="G307" s="14">
        <v>1.8131238124999995</v>
      </c>
      <c r="H307" s="11">
        <v>0.24040033974882125</v>
      </c>
      <c r="I307" s="11">
        <v>0.26761916661986918</v>
      </c>
      <c r="J307" s="11">
        <v>1.62636265270171E-2</v>
      </c>
      <c r="M307" s="10">
        <v>33.584820000000001</v>
      </c>
      <c r="N307" s="10">
        <v>-117.94463</v>
      </c>
    </row>
    <row r="308" spans="1:14" x14ac:dyDescent="0.2">
      <c r="A308" s="7">
        <v>2105</v>
      </c>
      <c r="B308" s="7">
        <v>1</v>
      </c>
      <c r="C308" s="6">
        <v>38757</v>
      </c>
      <c r="D308" s="9">
        <v>0.78143469983502079</v>
      </c>
      <c r="F308" s="14">
        <v>11.239457264957267</v>
      </c>
      <c r="G308" s="14">
        <v>2.6788981041666657</v>
      </c>
      <c r="H308" s="11">
        <v>0.23849603888373591</v>
      </c>
      <c r="I308" s="11">
        <v>0.80314156527662794</v>
      </c>
      <c r="J308" s="11">
        <v>4.3730069920703524E-2</v>
      </c>
      <c r="M308" s="10">
        <v>33.555149999999998</v>
      </c>
      <c r="N308" s="10">
        <v>-117.96917000000001</v>
      </c>
    </row>
    <row r="309" spans="1:14" x14ac:dyDescent="0.2">
      <c r="A309" s="7">
        <v>2184</v>
      </c>
      <c r="B309" s="7">
        <v>1</v>
      </c>
      <c r="C309" s="6">
        <v>38757</v>
      </c>
      <c r="D309" s="9">
        <v>0.39938823179565419</v>
      </c>
      <c r="F309" s="14">
        <v>3.7128418803418803</v>
      </c>
      <c r="G309" s="14">
        <v>2.1914016784722219</v>
      </c>
      <c r="H309" s="11">
        <v>0.1431607790225167</v>
      </c>
      <c r="I309" s="11">
        <v>0.57079287018338609</v>
      </c>
      <c r="J309" s="11">
        <v>5.5083232064389906E-2</v>
      </c>
      <c r="M309" s="10">
        <v>33.580179999999999</v>
      </c>
      <c r="N309" s="10">
        <v>-117.97467</v>
      </c>
    </row>
    <row r="310" spans="1:14" x14ac:dyDescent="0.2">
      <c r="A310" s="7">
        <v>2186</v>
      </c>
      <c r="B310" s="7">
        <v>1</v>
      </c>
      <c r="C310" s="6">
        <v>38757</v>
      </c>
      <c r="D310" s="9">
        <v>1.3493286875300006</v>
      </c>
      <c r="F310" s="14">
        <v>2.5665470085470083</v>
      </c>
      <c r="G310" s="14">
        <v>2.5107396562499997</v>
      </c>
      <c r="H310" s="11">
        <v>0.20007355686013775</v>
      </c>
      <c r="I310" s="11">
        <v>0.26149105009014434</v>
      </c>
      <c r="J310" s="11">
        <v>1.2725456708076288E-2</v>
      </c>
      <c r="M310" s="10">
        <v>33.550530000000002</v>
      </c>
      <c r="N310" s="10">
        <v>-117.99918</v>
      </c>
    </row>
    <row r="311" spans="1:14" x14ac:dyDescent="0.2">
      <c r="A311" s="7">
        <v>2223</v>
      </c>
      <c r="B311" s="7">
        <v>1</v>
      </c>
      <c r="C311" s="6">
        <v>38757</v>
      </c>
      <c r="D311" s="9">
        <v>8.1995199380497277E-2</v>
      </c>
      <c r="F311" s="14">
        <v>3.8281923076923077</v>
      </c>
      <c r="G311" s="14">
        <v>6.904541291666666</v>
      </c>
      <c r="H311" s="11">
        <v>0.3040208551996918</v>
      </c>
      <c r="I311" s="11">
        <v>1.1018735940130633</v>
      </c>
      <c r="J311" s="11">
        <v>4.0214567335602289E-2</v>
      </c>
      <c r="M311" s="10">
        <v>33.615400000000001</v>
      </c>
      <c r="N311" s="10">
        <v>-117.99785</v>
      </c>
    </row>
    <row r="312" spans="1:14" x14ac:dyDescent="0.2">
      <c r="A312" s="7">
        <v>2225</v>
      </c>
      <c r="B312" s="7">
        <v>1</v>
      </c>
      <c r="C312" s="6">
        <v>38757</v>
      </c>
      <c r="D312" s="9">
        <v>0.53192278197665077</v>
      </c>
      <c r="F312" s="14">
        <v>5.5224017094017093</v>
      </c>
      <c r="G312" s="14">
        <v>1.7740007031249998</v>
      </c>
      <c r="H312" s="11">
        <v>0.20357099411850235</v>
      </c>
      <c r="I312" s="11">
        <v>6.7779324591442328E-2</v>
      </c>
      <c r="J312" s="11">
        <v>5.6079452824454451E-3</v>
      </c>
      <c r="M312" s="10">
        <v>33.585769999999997</v>
      </c>
      <c r="N312" s="10">
        <v>-118.02243</v>
      </c>
    </row>
    <row r="313" spans="1:14" x14ac:dyDescent="0.2">
      <c r="A313" s="22">
        <v>2352</v>
      </c>
      <c r="C313" s="6">
        <v>38757</v>
      </c>
      <c r="D313" s="9"/>
      <c r="F313" s="14">
        <v>1.6004871794871796</v>
      </c>
      <c r="G313" s="14">
        <v>2.2326949166666661</v>
      </c>
      <c r="H313" s="11">
        <v>0.34251502195612327</v>
      </c>
      <c r="I313" s="11">
        <v>0.39089937949820103</v>
      </c>
      <c r="J313" s="11">
        <v>2.7703294926131834E-2</v>
      </c>
      <c r="M313" s="10">
        <v>33.621029999999998</v>
      </c>
      <c r="N313" s="10">
        <v>-118.04564999999999</v>
      </c>
    </row>
    <row r="314" spans="1:14" x14ac:dyDescent="0.2">
      <c r="A314" s="7">
        <v>2354</v>
      </c>
      <c r="B314" s="7">
        <v>1</v>
      </c>
      <c r="C314" s="6">
        <v>38757</v>
      </c>
      <c r="D314" s="9">
        <v>1.046732778925535</v>
      </c>
      <c r="F314" s="14">
        <v>6.8128846153846165</v>
      </c>
      <c r="G314" s="14">
        <v>2.258501984375</v>
      </c>
      <c r="H314" s="11">
        <v>0.21862766087493379</v>
      </c>
      <c r="I314" s="11">
        <v>0.11393401632657985</v>
      </c>
      <c r="J314" s="11">
        <v>1.995214162297506E-2</v>
      </c>
      <c r="M314" s="10">
        <v>33.5914</v>
      </c>
      <c r="N314" s="10">
        <v>-118.07023</v>
      </c>
    </row>
    <row r="315" spans="1:14" x14ac:dyDescent="0.2">
      <c r="A315" s="7">
        <v>2403</v>
      </c>
      <c r="B315" s="7">
        <v>1</v>
      </c>
      <c r="C315" s="6">
        <v>38757</v>
      </c>
      <c r="D315" s="9" t="s">
        <v>74</v>
      </c>
      <c r="F315" s="14">
        <v>4.9889059829059832</v>
      </c>
      <c r="G315" s="14">
        <v>3.6670497135416662</v>
      </c>
      <c r="H315" s="11">
        <v>0.27554043871255485</v>
      </c>
      <c r="I315" s="11">
        <v>0</v>
      </c>
      <c r="J315" s="11">
        <v>2.5934210016661442E-2</v>
      </c>
      <c r="M315" s="10">
        <v>33.646079999999998</v>
      </c>
      <c r="N315" s="10">
        <v>-118.05119999999999</v>
      </c>
    </row>
    <row r="316" spans="1:14" x14ac:dyDescent="0.2">
      <c r="A316" s="7">
        <v>2405</v>
      </c>
      <c r="B316" s="7">
        <v>1</v>
      </c>
      <c r="C316" s="6">
        <v>38757</v>
      </c>
      <c r="D316" s="9">
        <v>1.1340184728480889</v>
      </c>
      <c r="F316" s="14">
        <v>1.3409487179487183</v>
      </c>
      <c r="G316" s="14">
        <v>1.3860696718749999</v>
      </c>
      <c r="H316" s="11">
        <v>0.23954370263136537</v>
      </c>
      <c r="I316" s="11">
        <v>0.33967855181171741</v>
      </c>
      <c r="J316" s="11">
        <v>2.8925244213504606E-2</v>
      </c>
      <c r="M316" s="10">
        <v>33.616430000000001</v>
      </c>
      <c r="N316" s="10">
        <v>-118.07572999999999</v>
      </c>
    </row>
    <row r="317" spans="1:14" x14ac:dyDescent="0.2">
      <c r="A317" s="7">
        <v>2501</v>
      </c>
      <c r="B317" s="7">
        <v>1</v>
      </c>
      <c r="C317" s="6">
        <v>38755</v>
      </c>
      <c r="D317" s="9">
        <v>0.46485479535128377</v>
      </c>
      <c r="F317" s="14">
        <v>50.064417021276597</v>
      </c>
      <c r="G317" s="14">
        <v>10.714767401041666</v>
      </c>
      <c r="H317" s="11">
        <v>0.64113223000972641</v>
      </c>
      <c r="I317" s="11">
        <v>3.6310274819969353</v>
      </c>
      <c r="J317" s="11">
        <v>0.33358686763289203</v>
      </c>
      <c r="M317" s="10">
        <v>33.727870000000003</v>
      </c>
      <c r="N317" s="10">
        <v>-118.12025</v>
      </c>
    </row>
    <row r="318" spans="1:14" x14ac:dyDescent="0.2">
      <c r="A318" s="7">
        <v>2503</v>
      </c>
      <c r="B318" s="7">
        <v>1</v>
      </c>
      <c r="C318" s="6">
        <v>38755</v>
      </c>
      <c r="D318" s="9">
        <v>0.65833486248979467</v>
      </c>
      <c r="F318" s="14">
        <v>5.2978978723404246</v>
      </c>
      <c r="G318" s="14">
        <v>6.8604101927083327</v>
      </c>
      <c r="H318" s="11">
        <v>0.26864167446913167</v>
      </c>
      <c r="I318" s="11">
        <v>1.7788941036125321E-2</v>
      </c>
      <c r="J318" s="11">
        <v>3.6986681606313583E-2</v>
      </c>
      <c r="M318" s="10">
        <v>33.670209999999997</v>
      </c>
      <c r="N318" s="10">
        <v>-118.13533</v>
      </c>
    </row>
    <row r="319" spans="1:14" x14ac:dyDescent="0.2">
      <c r="A319" s="7">
        <v>2504</v>
      </c>
      <c r="B319" s="7">
        <v>1</v>
      </c>
      <c r="C319" s="6">
        <v>38755</v>
      </c>
      <c r="D319" s="9">
        <v>0.70241017703095565</v>
      </c>
      <c r="F319" s="14">
        <v>2.2038680851063832</v>
      </c>
      <c r="G319" s="14">
        <v>1.7848127499999993</v>
      </c>
      <c r="H319" s="11">
        <v>0.14810424392853694</v>
      </c>
      <c r="I319" s="11">
        <v>0.10484336882531474</v>
      </c>
      <c r="J319" s="11">
        <v>3.570089329735196E-3</v>
      </c>
      <c r="M319" s="10">
        <v>33.641390000000001</v>
      </c>
      <c r="N319" s="10">
        <v>-118.14287</v>
      </c>
    </row>
    <row r="320" spans="1:14" x14ac:dyDescent="0.2">
      <c r="A320" s="7">
        <v>2505</v>
      </c>
      <c r="B320" s="7">
        <v>1</v>
      </c>
      <c r="C320" s="6">
        <v>38755</v>
      </c>
      <c r="D320" s="9">
        <v>0.46771020963567916</v>
      </c>
      <c r="F320" s="14">
        <v>3.2878553191489361</v>
      </c>
      <c r="G320" s="14">
        <v>1.6199833124999994</v>
      </c>
      <c r="H320" s="11">
        <v>0.14977320230675265</v>
      </c>
      <c r="I320" s="11">
        <v>0.18221758969288351</v>
      </c>
      <c r="J320" s="11">
        <v>0</v>
      </c>
      <c r="M320" s="10">
        <v>33.612560000000002</v>
      </c>
      <c r="N320" s="10">
        <v>-118.15040999999999</v>
      </c>
    </row>
    <row r="321" spans="1:14" x14ac:dyDescent="0.2">
      <c r="A321" s="7">
        <v>2506</v>
      </c>
      <c r="B321" s="7">
        <v>1</v>
      </c>
      <c r="C321" s="6">
        <v>38755</v>
      </c>
      <c r="D321" s="9">
        <v>0.57993831847054866</v>
      </c>
      <c r="F321" s="14">
        <v>2.3935213675213678</v>
      </c>
      <c r="G321" s="14">
        <v>3.0248681652777774</v>
      </c>
      <c r="H321" s="11">
        <v>0.1715297301443737</v>
      </c>
      <c r="I321" s="11">
        <v>0.21656811334964221</v>
      </c>
      <c r="J321" s="11">
        <v>5.9820683936863822E-3</v>
      </c>
      <c r="M321" s="10">
        <v>33.581020000000002</v>
      </c>
      <c r="N321" s="10">
        <v>-118.15908</v>
      </c>
    </row>
    <row r="322" spans="1:14" x14ac:dyDescent="0.2">
      <c r="A322" s="7">
        <v>2601</v>
      </c>
      <c r="B322" s="7">
        <v>1</v>
      </c>
      <c r="C322" s="6">
        <v>38755</v>
      </c>
      <c r="D322" s="9">
        <v>2.1003865460711624</v>
      </c>
      <c r="F322" s="14">
        <v>13.338068085106384</v>
      </c>
      <c r="G322" s="14">
        <v>10.814666661458332</v>
      </c>
      <c r="H322" s="11">
        <v>0.84953625798199461</v>
      </c>
      <c r="I322" s="11">
        <v>5.2240631682564</v>
      </c>
      <c r="J322" s="11">
        <v>1.7897961680373728</v>
      </c>
      <c r="M322" s="10">
        <v>33.72043</v>
      </c>
      <c r="N322" s="10">
        <v>-118.18425999999999</v>
      </c>
    </row>
    <row r="323" spans="1:14" x14ac:dyDescent="0.2">
      <c r="A323" s="7">
        <v>2603</v>
      </c>
      <c r="B323" s="7">
        <v>1</v>
      </c>
      <c r="C323" s="6">
        <v>38755</v>
      </c>
      <c r="D323" s="9">
        <v>0.51510290552799554</v>
      </c>
      <c r="F323" s="14">
        <v>4.6230978723404252</v>
      </c>
      <c r="G323" s="14">
        <v>1.2596185552083321</v>
      </c>
      <c r="H323" s="11">
        <v>0.20783349344526608</v>
      </c>
      <c r="I323" s="11">
        <v>0.14285587729558985</v>
      </c>
      <c r="J323" s="11">
        <v>4.3000669510794377E-2</v>
      </c>
      <c r="M323" s="10">
        <v>33.667520000000003</v>
      </c>
      <c r="N323" s="10">
        <v>-118.19674000000001</v>
      </c>
    </row>
    <row r="324" spans="1:14" x14ac:dyDescent="0.2">
      <c r="A324" s="7">
        <v>2604</v>
      </c>
      <c r="B324" s="7">
        <v>1</v>
      </c>
      <c r="C324" s="6">
        <v>38755</v>
      </c>
      <c r="D324" s="9">
        <v>0.57007080622828654</v>
      </c>
      <c r="F324" s="14">
        <v>3.4529659574468088</v>
      </c>
      <c r="G324" s="14">
        <v>2.8329957218749997</v>
      </c>
      <c r="H324" s="11">
        <v>0.23963981290467135</v>
      </c>
      <c r="I324" s="11">
        <v>4.5535305084779279E-2</v>
      </c>
      <c r="J324" s="11">
        <v>6.3295014734215962E-2</v>
      </c>
      <c r="M324" s="10">
        <v>33.641069999999999</v>
      </c>
      <c r="N324" s="10">
        <v>-118.20299</v>
      </c>
    </row>
    <row r="325" spans="1:14" x14ac:dyDescent="0.2">
      <c r="A325" s="7">
        <v>2605</v>
      </c>
      <c r="B325" s="7">
        <v>1</v>
      </c>
      <c r="C325" s="6">
        <v>38755</v>
      </c>
      <c r="D325" s="9">
        <v>0.4143604160717746</v>
      </c>
      <c r="F325" s="14">
        <v>3.8334382978723411</v>
      </c>
      <c r="G325" s="14">
        <v>3.0768161666666654</v>
      </c>
      <c r="H325" s="11">
        <v>0.63942723027902082</v>
      </c>
      <c r="I325" s="11">
        <v>0.88470326496850826</v>
      </c>
      <c r="J325" s="11">
        <v>0.43035306138832041</v>
      </c>
      <c r="M325" s="10">
        <v>33.614609999999999</v>
      </c>
      <c r="N325" s="10">
        <v>-118.20923000000001</v>
      </c>
    </row>
    <row r="326" spans="1:14" x14ac:dyDescent="0.2">
      <c r="A326" s="7">
        <v>2606</v>
      </c>
      <c r="B326" s="7">
        <v>1</v>
      </c>
      <c r="C326" s="6">
        <v>38755</v>
      </c>
      <c r="D326" s="9" t="s">
        <v>74</v>
      </c>
      <c r="F326" s="14">
        <v>4.1205872340425529</v>
      </c>
      <c r="G326" s="14">
        <v>8.8233249999999541E-2</v>
      </c>
      <c r="H326" s="11">
        <v>0.28869320257604714</v>
      </c>
      <c r="I326" s="11">
        <v>9.819153914456577E-3</v>
      </c>
      <c r="J326" s="11">
        <v>5.4576000054283452E-3</v>
      </c>
      <c r="M326" s="10">
        <v>33.588160000000002</v>
      </c>
      <c r="N326" s="10">
        <v>-118.21547</v>
      </c>
    </row>
    <row r="327" spans="1:14" x14ac:dyDescent="0.2">
      <c r="A327" s="7">
        <v>2701</v>
      </c>
      <c r="B327" s="7">
        <v>1</v>
      </c>
      <c r="C327" s="6">
        <v>38755</v>
      </c>
      <c r="D327" s="9">
        <v>2.76752960696404</v>
      </c>
      <c r="F327" s="14">
        <v>10.394791489361703</v>
      </c>
      <c r="G327" s="14">
        <v>7.8743688697916658</v>
      </c>
      <c r="H327" s="11">
        <v>0.65042109681521454</v>
      </c>
      <c r="I327" s="11">
        <v>2.5016892088212148</v>
      </c>
      <c r="J327" s="11">
        <v>0.16720138714911476</v>
      </c>
      <c r="M327" s="10">
        <v>33.707749999999997</v>
      </c>
      <c r="N327" s="10">
        <v>-118.24666000000001</v>
      </c>
    </row>
    <row r="328" spans="1:14" x14ac:dyDescent="0.2">
      <c r="A328" s="7">
        <v>2703</v>
      </c>
      <c r="B328" s="7">
        <v>1</v>
      </c>
      <c r="C328" s="6">
        <v>38755</v>
      </c>
      <c r="D328" s="9">
        <v>0.31287447054018064</v>
      </c>
      <c r="F328" s="14">
        <v>3.4888595744680853</v>
      </c>
      <c r="G328" s="14">
        <v>2.9922703843371052</v>
      </c>
      <c r="H328" s="11">
        <v>0.51240939593719592</v>
      </c>
      <c r="I328" s="11">
        <v>1.4268580907878923</v>
      </c>
      <c r="J328" s="11">
        <v>0.17415310428220993</v>
      </c>
      <c r="M328" s="10">
        <v>33.669530000000002</v>
      </c>
      <c r="N328" s="10">
        <v>-118.25559</v>
      </c>
    </row>
    <row r="329" spans="1:14" x14ac:dyDescent="0.2">
      <c r="A329" s="7">
        <v>2704</v>
      </c>
      <c r="B329" s="7">
        <v>1</v>
      </c>
      <c r="C329" s="6">
        <v>38755</v>
      </c>
      <c r="D329" s="9">
        <v>0.83263717352462974</v>
      </c>
      <c r="F329" s="14">
        <v>4.7236000000000002</v>
      </c>
      <c r="G329" s="14">
        <v>2.2559979895833333</v>
      </c>
      <c r="H329" s="11">
        <v>0.32480554127461986</v>
      </c>
      <c r="I329" s="11">
        <v>0.16520848036040472</v>
      </c>
      <c r="J329" s="11">
        <v>7.4702763622536306E-2</v>
      </c>
      <c r="M329" s="10">
        <v>33.650419999999997</v>
      </c>
      <c r="N329" s="10">
        <v>-118.26005000000001</v>
      </c>
    </row>
    <row r="330" spans="1:14" x14ac:dyDescent="0.2">
      <c r="A330" s="7">
        <v>2705</v>
      </c>
      <c r="B330" s="7">
        <v>1</v>
      </c>
      <c r="C330" s="6">
        <v>38755</v>
      </c>
      <c r="D330" s="9">
        <v>0.25367545901011862</v>
      </c>
      <c r="F330" s="14">
        <v>3.9554765957446811</v>
      </c>
      <c r="G330" s="14">
        <v>0.95067853124999957</v>
      </c>
      <c r="H330" s="11">
        <v>0.44617144411224091</v>
      </c>
      <c r="I330" s="11">
        <v>0.22582853526716296</v>
      </c>
      <c r="J330" s="11">
        <v>1.0860613266222688E-2</v>
      </c>
      <c r="M330" s="10">
        <v>33.631309999999999</v>
      </c>
      <c r="N330" s="10">
        <v>-118.26452</v>
      </c>
    </row>
    <row r="331" spans="1:14" x14ac:dyDescent="0.2">
      <c r="A331" s="7">
        <v>2706</v>
      </c>
      <c r="B331" s="7">
        <v>1</v>
      </c>
      <c r="C331" s="6">
        <v>38755</v>
      </c>
      <c r="D331" s="9">
        <v>0.2837240225633646</v>
      </c>
      <c r="F331" s="14">
        <v>3.137102127659575</v>
      </c>
      <c r="G331" s="14">
        <v>0.73090594791666574</v>
      </c>
      <c r="H331" s="11">
        <v>0.28023654734754216</v>
      </c>
      <c r="I331" s="11">
        <v>0.10207359017392159</v>
      </c>
      <c r="J331" s="11">
        <v>7.2940040990913946E-4</v>
      </c>
      <c r="M331" s="10">
        <v>33.612200000000001</v>
      </c>
      <c r="N331" s="10">
        <v>-118.26898</v>
      </c>
    </row>
    <row r="332" spans="1:14" x14ac:dyDescent="0.2">
      <c r="A332" s="7">
        <v>2802</v>
      </c>
      <c r="B332" s="7">
        <v>1</v>
      </c>
      <c r="C332" s="6">
        <v>38754</v>
      </c>
      <c r="D332" s="9">
        <v>0.89263276712723894</v>
      </c>
      <c r="F332" s="14">
        <v>13.258089743589744</v>
      </c>
      <c r="G332" s="14">
        <v>4.7194961076930708</v>
      </c>
      <c r="H332" s="11">
        <v>0.6613966705579799</v>
      </c>
      <c r="I332" s="11">
        <v>0.63498312966395387</v>
      </c>
      <c r="J332" s="11">
        <v>5.3094168333899218E-2</v>
      </c>
      <c r="M332" s="10">
        <v>33.693269999999998</v>
      </c>
      <c r="N332" s="10">
        <v>-118.28908</v>
      </c>
    </row>
    <row r="333" spans="1:14" x14ac:dyDescent="0.2">
      <c r="A333" s="7">
        <v>2803</v>
      </c>
      <c r="B333" s="7">
        <v>1</v>
      </c>
      <c r="C333" s="6">
        <v>38754</v>
      </c>
      <c r="D333" s="9">
        <v>0.65684332248382316</v>
      </c>
      <c r="F333" s="14">
        <v>8.0168547008547009</v>
      </c>
      <c r="G333" s="14">
        <v>3.1476684418677428</v>
      </c>
      <c r="H333" s="11">
        <v>0.76021626775926232</v>
      </c>
      <c r="I333" s="11">
        <v>0.553189270767242</v>
      </c>
      <c r="J333" s="11">
        <v>9.9307849553554664E-2</v>
      </c>
      <c r="M333" s="10">
        <v>33.66845</v>
      </c>
      <c r="N333" s="10">
        <v>-118.2968</v>
      </c>
    </row>
    <row r="334" spans="1:14" x14ac:dyDescent="0.2">
      <c r="A334" s="7">
        <v>2806</v>
      </c>
      <c r="B334" s="7">
        <v>1</v>
      </c>
      <c r="C334" s="6">
        <v>38754</v>
      </c>
      <c r="D334" s="9">
        <v>9.896119465101802E-2</v>
      </c>
      <c r="F334" s="14">
        <v>4.2247094017094025</v>
      </c>
      <c r="G334" s="14">
        <v>1.7283401307701292</v>
      </c>
      <c r="H334" s="11">
        <v>0.39276165390593831</v>
      </c>
      <c r="I334" s="11">
        <v>0.56516983441494517</v>
      </c>
      <c r="J334" s="11">
        <v>3.9910059699900607E-2</v>
      </c>
      <c r="M334" s="10">
        <v>33.637079999999997</v>
      </c>
      <c r="N334" s="10">
        <v>-118.30919</v>
      </c>
    </row>
    <row r="335" spans="1:14" x14ac:dyDescent="0.2">
      <c r="A335" s="7">
        <v>2902</v>
      </c>
      <c r="B335" s="7">
        <v>1</v>
      </c>
      <c r="C335" s="6">
        <v>38754</v>
      </c>
      <c r="D335" s="9">
        <v>0.57377924314861684</v>
      </c>
      <c r="F335" s="14">
        <v>2.9125982905982912</v>
      </c>
      <c r="G335" s="14">
        <v>4.427033570375511</v>
      </c>
      <c r="H335" s="11">
        <v>0.48703181857984928</v>
      </c>
      <c r="I335" s="11">
        <v>0.53823170984998303</v>
      </c>
      <c r="J335" s="11">
        <v>7.1249794343893072E-2</v>
      </c>
      <c r="M335" s="10">
        <v>33.70693</v>
      </c>
      <c r="N335" s="10">
        <v>-118.32983</v>
      </c>
    </row>
    <row r="336" spans="1:14" x14ac:dyDescent="0.2">
      <c r="A336" s="7">
        <v>2904</v>
      </c>
      <c r="B336" s="7">
        <v>1</v>
      </c>
      <c r="C336" s="6">
        <v>38754</v>
      </c>
      <c r="D336" s="9">
        <v>0.35330361668395149</v>
      </c>
      <c r="F336" s="14">
        <v>2.2853803418803422</v>
      </c>
      <c r="G336" s="14">
        <v>4.5192278003726196</v>
      </c>
      <c r="H336" s="11">
        <v>0.5257648215071542</v>
      </c>
      <c r="I336" s="11">
        <v>1.5658108491111054</v>
      </c>
      <c r="J336" s="11">
        <v>0.44635425652614213</v>
      </c>
      <c r="M336" s="10">
        <v>33.687829999999998</v>
      </c>
      <c r="N336" s="10">
        <v>-118.339</v>
      </c>
    </row>
    <row r="337" spans="1:14" x14ac:dyDescent="0.2">
      <c r="A337" s="7">
        <v>2906</v>
      </c>
      <c r="B337" s="7">
        <v>1</v>
      </c>
      <c r="C337" s="6"/>
      <c r="D337" s="9">
        <v>3.4219961310024832E-2</v>
      </c>
      <c r="F337" s="14"/>
      <c r="G337" s="14"/>
      <c r="H337" s="11"/>
      <c r="I337" s="11"/>
      <c r="J337" s="11"/>
      <c r="M337" s="10"/>
      <c r="N337" s="10"/>
    </row>
    <row r="338" spans="1:14" x14ac:dyDescent="0.2">
      <c r="A338" s="7">
        <v>3002</v>
      </c>
      <c r="B338" s="7">
        <v>1</v>
      </c>
      <c r="C338" s="6">
        <v>38754</v>
      </c>
      <c r="D338" s="9">
        <v>6.7016792503303294E-2</v>
      </c>
      <c r="F338" s="14">
        <v>14.613457264957265</v>
      </c>
      <c r="G338" s="14">
        <v>4.5979670480590942</v>
      </c>
      <c r="H338" s="11">
        <v>0.58621357268845087</v>
      </c>
      <c r="I338" s="11">
        <v>0.61651949014613971</v>
      </c>
      <c r="J338" s="11">
        <v>9.7638853034632628E-2</v>
      </c>
      <c r="M338" s="10">
        <v>33.722380000000001</v>
      </c>
      <c r="N338" s="10">
        <v>-118.36315</v>
      </c>
    </row>
    <row r="339" spans="1:14" x14ac:dyDescent="0.2">
      <c r="A339" s="7">
        <v>3004</v>
      </c>
      <c r="B339" s="7">
        <v>1</v>
      </c>
      <c r="C339" s="6">
        <v>38754</v>
      </c>
      <c r="D339" s="9">
        <v>6.4042690722344517E-2</v>
      </c>
      <c r="F339" s="14">
        <v>2.1339829059829061</v>
      </c>
      <c r="G339" s="14">
        <v>1.5188596562036705</v>
      </c>
      <c r="H339" s="11">
        <v>0.41313767106094557</v>
      </c>
      <c r="I339" s="11">
        <v>0.61617838052055107</v>
      </c>
      <c r="J339" s="11">
        <v>1.8166632909910031E-2</v>
      </c>
      <c r="M339" s="10">
        <v>33.700980000000001</v>
      </c>
      <c r="N339" s="10">
        <v>-118.37132</v>
      </c>
    </row>
    <row r="340" spans="1:14" x14ac:dyDescent="0.2">
      <c r="A340" s="7">
        <v>3052</v>
      </c>
      <c r="B340" s="7">
        <v>1</v>
      </c>
      <c r="C340" s="6">
        <v>38754</v>
      </c>
      <c r="D340" s="9">
        <v>0.13037384626209114</v>
      </c>
      <c r="F340" s="14">
        <v>9.7759487179487188</v>
      </c>
      <c r="G340" s="14">
        <v>3.8557076829851278</v>
      </c>
      <c r="H340" s="11">
        <v>0.46265550852724491</v>
      </c>
      <c r="I340" s="11">
        <v>0.6362392900699102</v>
      </c>
      <c r="J340" s="11">
        <v>0.12767315658297262</v>
      </c>
      <c r="M340" s="10">
        <v>33.733150000000002</v>
      </c>
      <c r="N340" s="10">
        <v>-118.40043</v>
      </c>
    </row>
    <row r="341" spans="1:14" x14ac:dyDescent="0.2">
      <c r="A341" s="7">
        <v>3054</v>
      </c>
      <c r="B341" s="7">
        <v>1</v>
      </c>
      <c r="C341" s="6">
        <v>38754</v>
      </c>
      <c r="D341" s="9">
        <v>0.31545372255890436</v>
      </c>
      <c r="F341" s="14">
        <v>4.2102905982905989</v>
      </c>
      <c r="G341" s="14"/>
      <c r="H341" s="11"/>
      <c r="I341" s="11"/>
      <c r="J341" s="11"/>
      <c r="M341" s="10">
        <v>33.71893</v>
      </c>
      <c r="N341" s="10">
        <v>-118.41098</v>
      </c>
    </row>
    <row r="342" spans="1:14" x14ac:dyDescent="0.2">
      <c r="A342" s="22">
        <v>3056</v>
      </c>
      <c r="C342" s="6">
        <v>38754</v>
      </c>
      <c r="D342" s="9"/>
      <c r="F342" s="14">
        <v>0.49744871794871803</v>
      </c>
      <c r="G342" s="14">
        <v>0.389462993804572</v>
      </c>
      <c r="H342" s="11">
        <v>0.4817560480272286</v>
      </c>
      <c r="I342" s="11">
        <v>1.1371641281493876</v>
      </c>
      <c r="J342" s="11">
        <v>0.1219311866809198</v>
      </c>
      <c r="M342" s="10">
        <v>33.689660000000003</v>
      </c>
      <c r="N342" s="10">
        <v>-118.43313000000001</v>
      </c>
    </row>
    <row r="343" spans="1:14" x14ac:dyDescent="0.2">
      <c r="A343" s="7">
        <v>3102</v>
      </c>
      <c r="B343" s="7">
        <v>1</v>
      </c>
      <c r="C343" s="6">
        <v>38754</v>
      </c>
      <c r="D343" s="9">
        <v>9.5704818128879487E-2</v>
      </c>
      <c r="F343" s="14">
        <v>2.3142179487179488</v>
      </c>
      <c r="G343" s="14"/>
      <c r="H343" s="11"/>
      <c r="I343" s="11"/>
      <c r="J343" s="11"/>
      <c r="M343" s="10">
        <v>33.764980000000001</v>
      </c>
      <c r="N343" s="10">
        <v>-118.43537999999999</v>
      </c>
    </row>
    <row r="344" spans="1:14" x14ac:dyDescent="0.2">
      <c r="A344" s="7">
        <v>3104</v>
      </c>
      <c r="B344" s="7">
        <v>1</v>
      </c>
      <c r="C344" s="6">
        <v>38754</v>
      </c>
      <c r="D344" s="9">
        <v>5.9937207928343388E-2</v>
      </c>
      <c r="F344" s="14">
        <v>0.79303418803418801</v>
      </c>
      <c r="G344" s="14"/>
      <c r="H344" s="11"/>
      <c r="I344" s="11"/>
      <c r="J344" s="11"/>
      <c r="M344" s="10">
        <v>33.745269999999998</v>
      </c>
      <c r="N344" s="10">
        <v>-118.44977</v>
      </c>
    </row>
    <row r="345" spans="1:14" x14ac:dyDescent="0.2">
      <c r="A345" s="7">
        <v>2103</v>
      </c>
      <c r="B345" s="7">
        <v>15</v>
      </c>
      <c r="C345" s="6">
        <v>38757</v>
      </c>
      <c r="D345" s="14">
        <v>2.3057403972006729</v>
      </c>
      <c r="F345" s="14">
        <v>3.6407478632478636</v>
      </c>
      <c r="G345" s="14">
        <v>3.1151142604166657</v>
      </c>
      <c r="H345" s="11">
        <v>0.26036029280667994</v>
      </c>
      <c r="I345" s="11">
        <v>0.89998609440905919</v>
      </c>
      <c r="J345" s="11">
        <v>4.7300159250438685E-2</v>
      </c>
      <c r="M345" s="10">
        <v>33.584820000000001</v>
      </c>
      <c r="N345" s="10">
        <v>-117.94463</v>
      </c>
    </row>
    <row r="346" spans="1:14" x14ac:dyDescent="0.2">
      <c r="A346" s="7">
        <v>2105</v>
      </c>
      <c r="B346" s="7">
        <v>15</v>
      </c>
      <c r="C346" s="6">
        <v>38757</v>
      </c>
      <c r="D346" s="9">
        <v>1.9608040844719501</v>
      </c>
      <c r="F346" s="14">
        <v>7.7356880341880352</v>
      </c>
      <c r="G346" s="14">
        <v>3.7095018333333321</v>
      </c>
      <c r="H346" s="11">
        <v>0.30571384114623407</v>
      </c>
      <c r="I346" s="11">
        <v>0.62945380556581698</v>
      </c>
      <c r="J346" s="11">
        <v>5.3282227644125102E-2</v>
      </c>
      <c r="M346" s="10">
        <v>33.555149999999998</v>
      </c>
      <c r="N346" s="10">
        <v>-117.96917000000001</v>
      </c>
    </row>
    <row r="347" spans="1:14" x14ac:dyDescent="0.2">
      <c r="A347" s="7">
        <v>2184</v>
      </c>
      <c r="B347" s="7">
        <v>15</v>
      </c>
      <c r="C347" s="6">
        <v>38757</v>
      </c>
      <c r="D347" s="9">
        <v>2.6491768468904433</v>
      </c>
      <c r="F347" s="14">
        <v>3.0279487179487181</v>
      </c>
      <c r="G347" s="14">
        <v>5.3894362812499992</v>
      </c>
      <c r="H347" s="11">
        <v>0.53824834848192205</v>
      </c>
      <c r="I347" s="11">
        <v>4.1988629229725749</v>
      </c>
      <c r="J347" s="11">
        <v>0.18279945228781147</v>
      </c>
      <c r="M347" s="10">
        <v>33.580179999999999</v>
      </c>
      <c r="N347" s="10">
        <v>-117.97467</v>
      </c>
    </row>
    <row r="348" spans="1:14" x14ac:dyDescent="0.2">
      <c r="A348" s="7">
        <v>2186</v>
      </c>
      <c r="B348" s="7">
        <v>15</v>
      </c>
      <c r="C348" s="6">
        <v>38757</v>
      </c>
      <c r="D348" s="9">
        <v>1.7862875864627141</v>
      </c>
      <c r="F348" s="14">
        <v>5.6089145299145304</v>
      </c>
      <c r="G348" s="14">
        <v>2.5914898697916673</v>
      </c>
      <c r="H348" s="11">
        <v>0.29047362631954293</v>
      </c>
      <c r="I348" s="11">
        <v>0.61583063412933425</v>
      </c>
      <c r="J348" s="11">
        <v>1.6906520681497901E-2</v>
      </c>
      <c r="M348" s="10">
        <v>33.550530000000002</v>
      </c>
      <c r="N348" s="10">
        <v>-117.99918</v>
      </c>
    </row>
    <row r="349" spans="1:14" x14ac:dyDescent="0.2">
      <c r="A349" s="7">
        <v>2223</v>
      </c>
      <c r="B349" s="7">
        <v>15</v>
      </c>
      <c r="C349" s="6">
        <v>38757</v>
      </c>
      <c r="D349" s="9">
        <v>0.19864138142826229</v>
      </c>
      <c r="F349" s="14">
        <v>7.2094017094017104</v>
      </c>
      <c r="G349" s="14">
        <v>6.3068247083333331</v>
      </c>
      <c r="H349" s="11">
        <v>0.40028029965909712</v>
      </c>
      <c r="I349" s="11">
        <v>0.58511942805225292</v>
      </c>
      <c r="J349" s="11">
        <v>4.4395631309023839E-2</v>
      </c>
      <c r="M349" s="10">
        <v>33.615400000000001</v>
      </c>
      <c r="N349" s="10">
        <v>-117.99785</v>
      </c>
    </row>
    <row r="350" spans="1:14" x14ac:dyDescent="0.2">
      <c r="A350" s="7">
        <v>2225</v>
      </c>
      <c r="B350" s="7">
        <v>15</v>
      </c>
      <c r="C350" s="6">
        <v>38757</v>
      </c>
      <c r="D350" s="9">
        <v>1.0678994829187278</v>
      </c>
      <c r="F350" s="14">
        <v>7.0147478632478641</v>
      </c>
      <c r="G350" s="14">
        <v>1.176284119791666</v>
      </c>
      <c r="H350" s="11">
        <v>0.25295543857790753</v>
      </c>
      <c r="I350" s="11">
        <v>0.28608375238063222</v>
      </c>
      <c r="J350" s="11">
        <v>1.5160103005867065E-2</v>
      </c>
      <c r="M350" s="10">
        <v>33.585769999999997</v>
      </c>
      <c r="N350" s="10">
        <v>-118.02243</v>
      </c>
    </row>
    <row r="351" spans="1:14" x14ac:dyDescent="0.2">
      <c r="A351" s="22">
        <v>2352</v>
      </c>
      <c r="C351" s="6">
        <v>38757</v>
      </c>
      <c r="D351" s="9"/>
      <c r="F351" s="14">
        <v>3.5470256410256411</v>
      </c>
      <c r="G351" s="14">
        <v>8.283952942708332</v>
      </c>
      <c r="H351" s="11">
        <v>0.75518071641552853</v>
      </c>
      <c r="I351" s="11">
        <v>6.9615475572873908</v>
      </c>
      <c r="J351" s="11">
        <v>0.34877889014955349</v>
      </c>
      <c r="M351" s="10">
        <v>33.621029999999998</v>
      </c>
      <c r="N351" s="10">
        <v>-118.04564999999999</v>
      </c>
    </row>
    <row r="352" spans="1:14" x14ac:dyDescent="0.2">
      <c r="A352" s="7">
        <v>2354</v>
      </c>
      <c r="B352" s="7">
        <v>15</v>
      </c>
      <c r="C352" s="6">
        <v>38757</v>
      </c>
      <c r="D352" s="9">
        <v>4.2622863048968203</v>
      </c>
      <c r="F352" s="14">
        <v>2.5377094017094022</v>
      </c>
      <c r="G352" s="14">
        <v>4.6460393072916677</v>
      </c>
      <c r="H352" s="11">
        <v>0.72504335533433895</v>
      </c>
      <c r="I352" s="11">
        <v>2.9538204753657697</v>
      </c>
      <c r="J352" s="11">
        <v>0.23897695559639667</v>
      </c>
      <c r="M352" s="10">
        <v>33.5914</v>
      </c>
      <c r="N352" s="10">
        <v>-118.07023</v>
      </c>
    </row>
    <row r="353" spans="1:14" x14ac:dyDescent="0.2">
      <c r="A353" s="7">
        <v>2403</v>
      </c>
      <c r="B353" s="7">
        <v>15</v>
      </c>
      <c r="C353" s="6">
        <v>38757</v>
      </c>
      <c r="D353" s="9">
        <v>0.21746100940839494</v>
      </c>
      <c r="F353" s="14">
        <v>2.4944529914529916</v>
      </c>
      <c r="G353" s="14">
        <v>5.9188936770833322</v>
      </c>
      <c r="H353" s="11">
        <v>0.38351863317196005</v>
      </c>
      <c r="I353" s="11">
        <v>0.31229209277252845</v>
      </c>
      <c r="J353" s="11">
        <v>4.6228555240083055E-2</v>
      </c>
      <c r="M353" s="10">
        <v>33.646079999999998</v>
      </c>
      <c r="N353" s="10">
        <v>-118.05119999999999</v>
      </c>
    </row>
    <row r="354" spans="1:14" x14ac:dyDescent="0.2">
      <c r="A354" s="7">
        <v>2405</v>
      </c>
      <c r="B354" s="7">
        <v>15</v>
      </c>
      <c r="C354" s="6">
        <v>38757</v>
      </c>
      <c r="D354" s="9">
        <v>1.9319535737211591</v>
      </c>
      <c r="F354" s="14">
        <v>9.9814166666666679</v>
      </c>
      <c r="G354" s="14">
        <v>2.8248000152777779</v>
      </c>
      <c r="H354" s="11">
        <v>0.29478752209077058</v>
      </c>
      <c r="I354" s="11">
        <v>0.25847126085090733</v>
      </c>
      <c r="J354" s="11">
        <v>3.3106308186926219E-2</v>
      </c>
      <c r="M354" s="10">
        <v>33.616430000000001</v>
      </c>
      <c r="N354" s="10">
        <v>-118.07572999999999</v>
      </c>
    </row>
    <row r="355" spans="1:14" x14ac:dyDescent="0.2">
      <c r="A355" s="7">
        <v>2504</v>
      </c>
      <c r="B355" s="7">
        <v>15</v>
      </c>
      <c r="C355" s="6">
        <v>38755</v>
      </c>
      <c r="D355" s="9">
        <v>1.1635951437954977</v>
      </c>
      <c r="F355" s="14">
        <v>6.9561829787234046</v>
      </c>
      <c r="G355" s="14">
        <v>3.4938832760416654</v>
      </c>
      <c r="H355" s="11">
        <v>0.22672175518716894</v>
      </c>
      <c r="I355" s="11">
        <v>0.27959310911450413</v>
      </c>
      <c r="J355" s="11">
        <v>1.3122247053156774E-2</v>
      </c>
      <c r="M355" s="10">
        <v>33.641390000000001</v>
      </c>
      <c r="N355" s="10">
        <v>-118.14287</v>
      </c>
    </row>
    <row r="356" spans="1:14" x14ac:dyDescent="0.2">
      <c r="A356" s="7">
        <v>2505</v>
      </c>
      <c r="B356" s="7">
        <v>15</v>
      </c>
      <c r="C356" s="6">
        <v>38755</v>
      </c>
      <c r="D356" s="9">
        <v>3.8616653584602592</v>
      </c>
      <c r="F356" s="14">
        <v>2.9863489361702129</v>
      </c>
      <c r="G356" s="14">
        <v>6.1786143854166653</v>
      </c>
      <c r="H356" s="11">
        <v>0.60345452176615799</v>
      </c>
      <c r="I356" s="11">
        <v>4.3508149862320726</v>
      </c>
      <c r="J356" s="11">
        <v>0.24050918897342161</v>
      </c>
      <c r="M356" s="10">
        <v>33.612560000000002</v>
      </c>
      <c r="N356" s="10">
        <v>-118.15040999999999</v>
      </c>
    </row>
    <row r="357" spans="1:14" x14ac:dyDescent="0.2">
      <c r="A357" s="7">
        <v>2506</v>
      </c>
      <c r="B357" s="7">
        <v>15</v>
      </c>
      <c r="C357" s="6">
        <v>38755</v>
      </c>
      <c r="D357" s="9">
        <v>0.59380222464433741</v>
      </c>
      <c r="F357" s="14">
        <v>1.2400170940170943</v>
      </c>
      <c r="G357" s="14">
        <v>5.2803750052083327</v>
      </c>
      <c r="H357" s="11">
        <v>0.46700792460377888</v>
      </c>
      <c r="I357" s="11">
        <v>2.9848725411388317</v>
      </c>
      <c r="J357" s="11">
        <v>0.16592485111710797</v>
      </c>
      <c r="M357" s="10">
        <v>33.581020000000002</v>
      </c>
      <c r="N357" s="10">
        <v>-118.15908</v>
      </c>
    </row>
    <row r="358" spans="1:14" x14ac:dyDescent="0.2">
      <c r="A358" s="7">
        <v>2604</v>
      </c>
      <c r="B358" s="7">
        <v>15</v>
      </c>
      <c r="C358" s="6">
        <v>38755</v>
      </c>
      <c r="D358" s="9">
        <v>1.2006993748405663</v>
      </c>
      <c r="F358" s="14">
        <v>7.5233021276595746</v>
      </c>
      <c r="G358" s="14">
        <v>4.6793294114583333</v>
      </c>
      <c r="H358" s="11">
        <v>0.3946844319663963</v>
      </c>
      <c r="I358" s="11">
        <v>1.8938202016239691</v>
      </c>
      <c r="J358" s="11">
        <v>0.22860889120763758</v>
      </c>
      <c r="M358" s="10">
        <v>33.641069999999999</v>
      </c>
      <c r="N358" s="10">
        <v>-118.20299</v>
      </c>
    </row>
    <row r="359" spans="1:14" x14ac:dyDescent="0.2">
      <c r="A359" s="7">
        <v>2605</v>
      </c>
      <c r="B359" s="7">
        <v>15</v>
      </c>
      <c r="C359" s="6">
        <v>38755</v>
      </c>
      <c r="D359" s="9">
        <v>0.59382920016837326</v>
      </c>
      <c r="F359" s="14">
        <v>4.8025659574468085</v>
      </c>
      <c r="G359" s="14">
        <v>5.0572734114583335</v>
      </c>
      <c r="H359" s="11">
        <v>0.55990542473842619</v>
      </c>
      <c r="I359" s="11">
        <v>2.956230349007698</v>
      </c>
      <c r="J359" s="11">
        <v>0.19820600036174194</v>
      </c>
      <c r="M359" s="10">
        <v>33.614609999999999</v>
      </c>
      <c r="N359" s="10">
        <v>-118.20923000000001</v>
      </c>
    </row>
    <row r="360" spans="1:14" x14ac:dyDescent="0.2">
      <c r="A360" s="7">
        <v>2606</v>
      </c>
      <c r="B360" s="7">
        <v>15</v>
      </c>
      <c r="C360" s="6">
        <v>38755</v>
      </c>
      <c r="D360" s="9">
        <v>0.1833228888093334</v>
      </c>
      <c r="F360" s="14">
        <v>5.0107489361702129</v>
      </c>
      <c r="G360" s="14">
        <v>1.7973037760416657</v>
      </c>
      <c r="H360" s="11">
        <v>0.31476776343699892</v>
      </c>
      <c r="I360" s="11">
        <v>0.48408061295364646</v>
      </c>
      <c r="J360" s="11">
        <v>2.0380851478849923E-2</v>
      </c>
      <c r="M360" s="10">
        <v>33.588160000000002</v>
      </c>
      <c r="N360" s="10">
        <v>-118.21547</v>
      </c>
    </row>
    <row r="361" spans="1:14" x14ac:dyDescent="0.2">
      <c r="A361" s="7">
        <v>2704</v>
      </c>
      <c r="B361" s="7">
        <v>15</v>
      </c>
      <c r="C361" s="6">
        <v>38755</v>
      </c>
      <c r="D361" s="9">
        <v>1.6471097957841958</v>
      </c>
      <c r="F361" s="14">
        <v>6.446493617021277</v>
      </c>
      <c r="G361" s="14">
        <v>3.1509083593749994</v>
      </c>
      <c r="H361" s="11">
        <v>0.35075248573402512</v>
      </c>
      <c r="I361" s="11">
        <v>0.48732150189959422</v>
      </c>
      <c r="J361" s="11">
        <v>0.11111039009595793</v>
      </c>
      <c r="M361" s="10">
        <v>33.650419999999997</v>
      </c>
      <c r="N361" s="10">
        <v>-118.26005000000001</v>
      </c>
    </row>
    <row r="362" spans="1:14" x14ac:dyDescent="0.2">
      <c r="A362" s="7">
        <v>2705</v>
      </c>
      <c r="B362" s="7">
        <v>15</v>
      </c>
      <c r="C362" s="6">
        <v>38755</v>
      </c>
      <c r="D362" s="9">
        <v>2.6781862466224706</v>
      </c>
      <c r="F362" s="14">
        <v>2.8284170212765956</v>
      </c>
      <c r="G362" s="14">
        <v>5.509309604166666</v>
      </c>
      <c r="H362" s="11">
        <v>0.60688401357164612</v>
      </c>
      <c r="I362" s="11">
        <v>4.5030196818063528</v>
      </c>
      <c r="J362" s="11">
        <v>0.22988542723964431</v>
      </c>
      <c r="M362" s="10">
        <v>33.631309999999999</v>
      </c>
      <c r="N362" s="10">
        <v>-118.26452</v>
      </c>
    </row>
    <row r="363" spans="1:14" x14ac:dyDescent="0.2">
      <c r="A363" s="7">
        <v>2706</v>
      </c>
      <c r="B363" s="7">
        <v>15</v>
      </c>
      <c r="C363" s="6">
        <v>38755</v>
      </c>
      <c r="D363" s="9">
        <v>0.56355132912346795</v>
      </c>
      <c r="F363" s="14">
        <v>3.137102127659575</v>
      </c>
      <c r="G363" s="14">
        <v>5.1538436614583336</v>
      </c>
      <c r="H363" s="11">
        <v>0.47632869550965373</v>
      </c>
      <c r="I363" s="11">
        <v>1.0291670804631106</v>
      </c>
      <c r="J363" s="11">
        <v>8.5476870633330718E-2</v>
      </c>
      <c r="M363" s="10">
        <v>33.612200000000001</v>
      </c>
      <c r="N363" s="10">
        <v>-118.26898</v>
      </c>
    </row>
    <row r="364" spans="1:14" x14ac:dyDescent="0.2">
      <c r="A364" s="7">
        <v>2802</v>
      </c>
      <c r="B364" s="7">
        <v>15</v>
      </c>
      <c r="C364" s="6">
        <v>38754</v>
      </c>
      <c r="D364" s="9">
        <v>0.38902290450555249</v>
      </c>
      <c r="F364" s="14">
        <v>1.4923461538461538</v>
      </c>
      <c r="G364" s="14">
        <v>4.4634874598991061</v>
      </c>
      <c r="H364" s="11">
        <v>0.75148390301426959</v>
      </c>
      <c r="I364" s="11">
        <v>2.9653263494788731</v>
      </c>
      <c r="J364" s="11">
        <v>0.32362661285549194</v>
      </c>
      <c r="M364" s="10">
        <v>33.693269999999998</v>
      </c>
      <c r="N364" s="10">
        <v>-118.28908</v>
      </c>
    </row>
    <row r="365" spans="1:14" x14ac:dyDescent="0.2">
      <c r="A365" s="7">
        <v>2803</v>
      </c>
      <c r="B365" s="7">
        <v>15</v>
      </c>
      <c r="C365" s="6">
        <v>38754</v>
      </c>
      <c r="D365" s="9">
        <v>1.227353129964617</v>
      </c>
      <c r="F365" s="14">
        <v>2.0186324786324787</v>
      </c>
      <c r="G365" s="14">
        <v>4.400625012492859</v>
      </c>
      <c r="H365" s="11">
        <v>0.69125948310829743</v>
      </c>
      <c r="I365" s="11">
        <v>2.8017845936735273</v>
      </c>
      <c r="J365" s="11">
        <v>0.31822510439014334</v>
      </c>
      <c r="M365" s="10">
        <v>33.66845</v>
      </c>
      <c r="N365" s="10">
        <v>-118.2968</v>
      </c>
    </row>
    <row r="366" spans="1:14" x14ac:dyDescent="0.2">
      <c r="A366" s="7">
        <v>2902</v>
      </c>
      <c r="B366" s="7">
        <v>15</v>
      </c>
      <c r="C366" s="6">
        <v>38754</v>
      </c>
      <c r="D366" s="9">
        <v>0.25183808704626187</v>
      </c>
      <c r="F366" s="14">
        <v>4.7726239316239329</v>
      </c>
      <c r="G366" s="14">
        <v>7.3377199480510606</v>
      </c>
      <c r="H366" s="11">
        <v>0.65893695041826694</v>
      </c>
      <c r="I366" s="11">
        <v>1.834716283426771</v>
      </c>
      <c r="J366" s="11">
        <v>0.21494995868417602</v>
      </c>
      <c r="M366" s="10">
        <v>33.70693</v>
      </c>
      <c r="N366" s="10">
        <v>-118.32983</v>
      </c>
    </row>
    <row r="367" spans="1:14" x14ac:dyDescent="0.2">
      <c r="A367" s="7">
        <v>2904</v>
      </c>
      <c r="B367" s="7">
        <v>15</v>
      </c>
      <c r="C367" s="6">
        <v>38754</v>
      </c>
      <c r="D367" s="9">
        <v>2.7082863896081593</v>
      </c>
      <c r="F367" s="14">
        <v>2.383908831908832</v>
      </c>
      <c r="G367" s="14">
        <v>4.4540435496215496</v>
      </c>
      <c r="H367" s="11">
        <v>0.50955722564364858</v>
      </c>
      <c r="I367" s="11">
        <v>0.44783878805493016</v>
      </c>
      <c r="J367" s="11">
        <v>4.7560938364409049E-2</v>
      </c>
      <c r="M367" s="10">
        <v>33.687829999999998</v>
      </c>
      <c r="N367" s="10">
        <v>-118.339</v>
      </c>
    </row>
    <row r="368" spans="1:14" x14ac:dyDescent="0.2">
      <c r="A368" s="7">
        <v>3002</v>
      </c>
      <c r="B368" s="7">
        <v>15</v>
      </c>
      <c r="C368" s="6">
        <v>38754</v>
      </c>
      <c r="D368" s="9">
        <v>0.2998172436399742</v>
      </c>
      <c r="F368" s="14">
        <v>3.7777264957264958</v>
      </c>
      <c r="G368" s="14">
        <v>4.5059330069022376</v>
      </c>
      <c r="H368" s="11">
        <v>0.48439647336004865</v>
      </c>
      <c r="I368" s="11">
        <v>1.4890895369857025</v>
      </c>
      <c r="J368" s="11">
        <v>0.18684443654592681</v>
      </c>
      <c r="M368" s="10">
        <v>33.722380000000001</v>
      </c>
      <c r="N368" s="10">
        <v>-118.36315</v>
      </c>
    </row>
    <row r="369" spans="1:14" x14ac:dyDescent="0.2">
      <c r="A369" s="7">
        <v>3004</v>
      </c>
      <c r="B369" s="7">
        <v>15</v>
      </c>
      <c r="C369" s="6">
        <v>38754</v>
      </c>
      <c r="D369" s="9">
        <v>0.49980555993018061</v>
      </c>
      <c r="F369" s="14">
        <v>1.1679230769230768</v>
      </c>
      <c r="G369" s="14">
        <v>3.4298392107535771</v>
      </c>
      <c r="H369" s="11">
        <v>0.63587435504497825</v>
      </c>
      <c r="I369" s="11">
        <v>2.3602127793687226</v>
      </c>
      <c r="J369" s="11">
        <v>0.1648946997467084</v>
      </c>
      <c r="M369" s="10">
        <v>33.700980000000001</v>
      </c>
      <c r="N369" s="10">
        <v>-118.37132</v>
      </c>
    </row>
    <row r="370" spans="1:14" x14ac:dyDescent="0.2">
      <c r="A370" s="7">
        <v>3052</v>
      </c>
      <c r="B370" s="7">
        <v>15</v>
      </c>
      <c r="C370" s="6">
        <v>38754</v>
      </c>
      <c r="D370" s="9">
        <v>0.37582827264921598</v>
      </c>
      <c r="F370" s="14">
        <v>3.6407478632478636</v>
      </c>
      <c r="G370" s="14">
        <v>8.8574753675435982</v>
      </c>
      <c r="H370" s="11">
        <v>0.89108304019877449</v>
      </c>
      <c r="I370" s="11">
        <v>5.7207176671610576</v>
      </c>
      <c r="J370" s="11">
        <v>0.29524039470473062</v>
      </c>
      <c r="M370" s="10">
        <v>33.733150000000002</v>
      </c>
      <c r="N370" s="10">
        <v>-118.40043</v>
      </c>
    </row>
    <row r="371" spans="1:14" x14ac:dyDescent="0.2">
      <c r="A371" s="7">
        <v>3054</v>
      </c>
      <c r="B371" s="7">
        <v>15</v>
      </c>
      <c r="C371" s="6">
        <v>38754</v>
      </c>
      <c r="D371" s="9">
        <v>0.68325033436096194</v>
      </c>
      <c r="F371" s="14">
        <v>9.7759487179487188</v>
      </c>
      <c r="G371" s="14">
        <v>5.150413653401678</v>
      </c>
      <c r="H371" s="11">
        <v>0.61955529523017405</v>
      </c>
      <c r="I371" s="11">
        <v>0.93544152370581291</v>
      </c>
      <c r="J371" s="11">
        <v>0.12494547345590162</v>
      </c>
      <c r="M371" s="10">
        <v>33.71893</v>
      </c>
      <c r="N371" s="10">
        <v>-118.41098</v>
      </c>
    </row>
    <row r="372" spans="1:14" x14ac:dyDescent="0.2">
      <c r="A372" s="7">
        <v>3102</v>
      </c>
      <c r="B372" s="7">
        <v>15</v>
      </c>
      <c r="C372" s="6">
        <v>38754</v>
      </c>
      <c r="D372" s="9">
        <v>0.10755384432534602</v>
      </c>
      <c r="F372" s="14">
        <v>5.8324059829059838</v>
      </c>
      <c r="G372" s="14"/>
      <c r="H372" s="11"/>
      <c r="I372" s="11"/>
      <c r="J372" s="11"/>
      <c r="M372" s="10">
        <v>33.764980000000001</v>
      </c>
      <c r="N372" s="10">
        <v>-118.43537999999999</v>
      </c>
    </row>
    <row r="373" spans="1:14" x14ac:dyDescent="0.2">
      <c r="A373" s="7">
        <v>3104</v>
      </c>
      <c r="B373" s="7">
        <v>15</v>
      </c>
      <c r="C373" s="6">
        <v>38754</v>
      </c>
      <c r="D373" s="9">
        <v>0.27242489000201103</v>
      </c>
      <c r="F373" s="14">
        <v>1.8167692307692307</v>
      </c>
      <c r="G373" s="14"/>
      <c r="H373" s="11"/>
      <c r="I373" s="11"/>
      <c r="J373" s="11"/>
      <c r="M373" s="10">
        <v>33.745269999999998</v>
      </c>
      <c r="N373" s="10">
        <v>-118.44977</v>
      </c>
    </row>
    <row r="374" spans="1:14" x14ac:dyDescent="0.2">
      <c r="A374" s="7">
        <v>2103</v>
      </c>
      <c r="B374" s="7">
        <v>30</v>
      </c>
      <c r="C374" s="6">
        <v>38757</v>
      </c>
      <c r="D374" s="9">
        <v>0.36520245333848816</v>
      </c>
      <c r="F374" s="14">
        <v>0.91559401709401733</v>
      </c>
      <c r="G374" s="14">
        <v>9.5734523645833338</v>
      </c>
      <c r="H374" s="11">
        <v>0.8605259872660852</v>
      </c>
      <c r="I374" s="11">
        <v>9.1220991159482487</v>
      </c>
      <c r="J374" s="11">
        <v>0.5026530982238604</v>
      </c>
      <c r="M374" s="10">
        <v>33.584820000000001</v>
      </c>
      <c r="N374" s="10">
        <v>-117.94463</v>
      </c>
    </row>
    <row r="375" spans="1:14" x14ac:dyDescent="0.2">
      <c r="A375" s="7">
        <v>2105</v>
      </c>
      <c r="B375" s="7">
        <v>30</v>
      </c>
      <c r="C375" s="6">
        <v>38757</v>
      </c>
      <c r="D375" s="14">
        <v>2.3212090011965842</v>
      </c>
      <c r="F375" s="14">
        <v>4.7221581196581202</v>
      </c>
      <c r="G375" s="14">
        <v>5.55426571875</v>
      </c>
      <c r="H375" s="11">
        <v>0.52486064010370626</v>
      </c>
      <c r="I375" s="11">
        <v>3.5063519833550068</v>
      </c>
      <c r="J375" s="11">
        <v>0.19174063536754671</v>
      </c>
      <c r="M375" s="10">
        <v>33.555149999999998</v>
      </c>
      <c r="N375" s="10">
        <v>-117.96917000000001</v>
      </c>
    </row>
    <row r="376" spans="1:14" x14ac:dyDescent="0.2">
      <c r="A376" s="7">
        <v>2184</v>
      </c>
      <c r="B376" s="7">
        <v>30</v>
      </c>
      <c r="C376" s="6">
        <v>38757</v>
      </c>
      <c r="D376" s="9">
        <v>0.22254164776197552</v>
      </c>
      <c r="F376" s="14">
        <v>0.86512820512820521</v>
      </c>
      <c r="G376" s="14">
        <v>10.897920869791665</v>
      </c>
      <c r="H376" s="11">
        <v>0.9684921679413272</v>
      </c>
      <c r="I376" s="11">
        <v>10.508768913261767</v>
      </c>
      <c r="J376" s="11">
        <v>0.54684379751123313</v>
      </c>
      <c r="M376" s="10">
        <v>33.580179999999999</v>
      </c>
      <c r="N376" s="10">
        <v>-117.97467</v>
      </c>
    </row>
    <row r="377" spans="1:14" x14ac:dyDescent="0.2">
      <c r="A377" s="7">
        <v>2186</v>
      </c>
      <c r="B377" s="7">
        <v>30</v>
      </c>
      <c r="C377" s="6">
        <v>38757</v>
      </c>
      <c r="D377" s="14">
        <v>1.2520923578358878</v>
      </c>
      <c r="F377" s="14">
        <v>0.92280341880341887</v>
      </c>
      <c r="G377" s="14">
        <v>10.813841645833334</v>
      </c>
      <c r="H377" s="11">
        <v>0.94923307077894825</v>
      </c>
      <c r="I377" s="11">
        <v>9.8337217696846846</v>
      </c>
      <c r="J377" s="11">
        <v>0.43468447063875909</v>
      </c>
      <c r="M377" s="10">
        <v>33.550530000000002</v>
      </c>
      <c r="N377" s="10">
        <v>-117.99918</v>
      </c>
    </row>
    <row r="378" spans="1:14" x14ac:dyDescent="0.2">
      <c r="A378" s="7">
        <v>2225</v>
      </c>
      <c r="B378" s="7">
        <v>30</v>
      </c>
      <c r="C378" s="6">
        <v>38757</v>
      </c>
      <c r="D378" s="14">
        <v>1.3175686099626185</v>
      </c>
      <c r="F378" s="14">
        <v>1.4995555555555558</v>
      </c>
      <c r="G378" s="14">
        <v>14.012210114583333</v>
      </c>
      <c r="H378" s="11">
        <v>1.0933555080373127</v>
      </c>
      <c r="I378" s="11">
        <v>11.949017086419822</v>
      </c>
      <c r="J378" s="11">
        <v>0.47051304197928873</v>
      </c>
      <c r="M378" s="10">
        <v>33.585769999999997</v>
      </c>
      <c r="N378" s="10">
        <v>-118.02243</v>
      </c>
    </row>
    <row r="379" spans="1:14" x14ac:dyDescent="0.2">
      <c r="A379" s="7">
        <v>2354</v>
      </c>
      <c r="B379" s="7">
        <v>30</v>
      </c>
      <c r="C379" s="6">
        <v>38757</v>
      </c>
      <c r="D379" s="9">
        <v>0.19926374989755957</v>
      </c>
      <c r="F379" s="14">
        <v>0.42535470085470095</v>
      </c>
      <c r="G379" s="14">
        <v>10.832990692708334</v>
      </c>
      <c r="H379" s="11">
        <v>1.3193496747937443</v>
      </c>
      <c r="I379" s="11">
        <v>12.935613734994327</v>
      </c>
      <c r="J379" s="11">
        <v>0.41550903148044965</v>
      </c>
      <c r="M379" s="10">
        <v>33.5914</v>
      </c>
      <c r="N379" s="10">
        <v>-118.07023</v>
      </c>
    </row>
    <row r="380" spans="1:14" x14ac:dyDescent="0.2">
      <c r="A380" s="7">
        <v>2405</v>
      </c>
      <c r="B380" s="7">
        <v>30</v>
      </c>
      <c r="C380" s="6">
        <v>38757</v>
      </c>
      <c r="D380" s="9">
        <v>0.29763024769049801</v>
      </c>
      <c r="F380" s="14">
        <v>4.210290598290598</v>
      </c>
      <c r="G380" s="14">
        <v>11.317491973958333</v>
      </c>
      <c r="H380" s="11">
        <v>1.0707344665501757</v>
      </c>
      <c r="I380" s="11">
        <v>11.388592094890097</v>
      </c>
      <c r="J380" s="11">
        <v>0.54217018466034794</v>
      </c>
      <c r="M380" s="10">
        <v>33.616430000000001</v>
      </c>
      <c r="N380" s="10">
        <v>-118.07572999999999</v>
      </c>
    </row>
    <row r="381" spans="1:14" x14ac:dyDescent="0.2">
      <c r="A381" s="7">
        <v>2504</v>
      </c>
      <c r="B381" s="7">
        <v>30</v>
      </c>
      <c r="C381" s="6">
        <v>38755</v>
      </c>
      <c r="D381" s="9">
        <v>0.13150938385351574</v>
      </c>
      <c r="F381" s="14">
        <v>0.72505106382978723</v>
      </c>
      <c r="G381" s="14">
        <v>12.801781927083333</v>
      </c>
      <c r="H381" s="11">
        <v>1.2605450078473475</v>
      </c>
      <c r="I381" s="11">
        <v>11.952096755653695</v>
      </c>
      <c r="J381" s="11">
        <v>0.37179549852657839</v>
      </c>
      <c r="M381" s="10">
        <v>33.641390000000001</v>
      </c>
      <c r="N381" s="10">
        <v>-118.14287</v>
      </c>
    </row>
    <row r="382" spans="1:14" x14ac:dyDescent="0.2">
      <c r="A382" s="7">
        <v>2505</v>
      </c>
      <c r="B382" s="7">
        <v>30</v>
      </c>
      <c r="C382" s="6">
        <v>38755</v>
      </c>
      <c r="D382" s="9">
        <v>0.39231050861992167</v>
      </c>
      <c r="F382" s="14">
        <v>2.59151914893617</v>
      </c>
      <c r="G382" s="14">
        <v>13.586806005208333</v>
      </c>
      <c r="H382" s="11">
        <v>1.2387764662255629</v>
      </c>
      <c r="I382" s="11">
        <v>13.649295195271264</v>
      </c>
      <c r="J382" s="11">
        <v>0.57769806544684321</v>
      </c>
      <c r="M382" s="10">
        <v>33.612560000000002</v>
      </c>
      <c r="N382" s="10">
        <v>-118.15040999999999</v>
      </c>
    </row>
    <row r="383" spans="1:14" x14ac:dyDescent="0.2">
      <c r="A383" s="7">
        <v>2506</v>
      </c>
      <c r="B383" s="7">
        <v>30</v>
      </c>
      <c r="C383" s="6">
        <v>38755</v>
      </c>
      <c r="D383" s="9">
        <v>0.30633883733123735</v>
      </c>
      <c r="F383" s="14">
        <v>0.55512393162393181</v>
      </c>
      <c r="G383" s="14">
        <v>13.367033421874998</v>
      </c>
      <c r="H383" s="11">
        <v>1.219517369063184</v>
      </c>
      <c r="I383" s="11">
        <v>13.471243375178021</v>
      </c>
      <c r="J383" s="11">
        <v>0.57830904009052952</v>
      </c>
      <c r="M383" s="10">
        <v>33.581020000000002</v>
      </c>
      <c r="N383" s="10">
        <v>-118.15908</v>
      </c>
    </row>
    <row r="384" spans="1:14" x14ac:dyDescent="0.2">
      <c r="A384" s="7">
        <v>2604</v>
      </c>
      <c r="B384" s="7">
        <v>30</v>
      </c>
      <c r="C384" s="6">
        <v>38755</v>
      </c>
      <c r="D384" s="9">
        <v>0.18645752333211005</v>
      </c>
      <c r="F384" s="14">
        <v>0.83273191489361709</v>
      </c>
      <c r="G384" s="14">
        <v>14.937081578125001</v>
      </c>
      <c r="H384" s="11">
        <v>1.4220740358196158</v>
      </c>
      <c r="I384" s="11">
        <v>15.21542227467932</v>
      </c>
      <c r="J384" s="11">
        <v>0.54970715366489875</v>
      </c>
      <c r="M384" s="10">
        <v>33.641069999999999</v>
      </c>
      <c r="N384" s="10">
        <v>-118.20299</v>
      </c>
    </row>
    <row r="385" spans="1:14" x14ac:dyDescent="0.2">
      <c r="A385" s="7">
        <v>2605</v>
      </c>
      <c r="B385" s="7">
        <v>30</v>
      </c>
      <c r="C385" s="6">
        <v>38755</v>
      </c>
      <c r="D385" s="9">
        <v>0.18852878151898611</v>
      </c>
      <c r="F385" s="14">
        <v>1.4070297872340425</v>
      </c>
      <c r="G385" s="14">
        <v>12.194078312499999</v>
      </c>
      <c r="H385" s="11">
        <v>1.2713992441978312</v>
      </c>
      <c r="I385" s="11">
        <v>12.70637071429689</v>
      </c>
      <c r="J385" s="11">
        <v>0.51928159558516351</v>
      </c>
      <c r="M385" s="10">
        <v>33.614609999999999</v>
      </c>
      <c r="N385" s="10">
        <v>-118.20923000000001</v>
      </c>
    </row>
    <row r="386" spans="1:14" x14ac:dyDescent="0.2">
      <c r="A386" s="7">
        <v>2606</v>
      </c>
      <c r="B386" s="7">
        <v>30</v>
      </c>
      <c r="C386" s="6">
        <v>38755</v>
      </c>
      <c r="D386" s="9">
        <v>0.21097893843873766</v>
      </c>
      <c r="F386" s="14">
        <v>0.67480000000000007</v>
      </c>
      <c r="G386" s="14">
        <v>12.597829380208333</v>
      </c>
      <c r="H386" s="11">
        <v>1.2137615828964041</v>
      </c>
      <c r="I386" s="11">
        <v>12.234123321992836</v>
      </c>
      <c r="J386" s="11">
        <v>0.47573379045227154</v>
      </c>
      <c r="M386" s="10">
        <v>33.588160000000002</v>
      </c>
      <c r="N386" s="10">
        <v>-118.21547</v>
      </c>
    </row>
    <row r="387" spans="1:14" x14ac:dyDescent="0.2">
      <c r="A387" s="7">
        <v>2704</v>
      </c>
      <c r="B387" s="7">
        <v>30</v>
      </c>
      <c r="C387" s="6">
        <v>38755</v>
      </c>
      <c r="D387" s="9">
        <v>0.9032443177799131</v>
      </c>
      <c r="F387" s="14">
        <v>1.3926723404255319</v>
      </c>
      <c r="G387" s="14">
        <v>12.187420291666665</v>
      </c>
      <c r="H387" s="11">
        <v>1.1618556801934303</v>
      </c>
      <c r="I387" s="11">
        <v>12.504063429688784</v>
      </c>
      <c r="J387" s="11">
        <v>0.56109223531937957</v>
      </c>
      <c r="M387" s="10">
        <v>33.650419999999997</v>
      </c>
      <c r="N387" s="10">
        <v>-118.26005000000001</v>
      </c>
    </row>
    <row r="388" spans="1:14" x14ac:dyDescent="0.2">
      <c r="A388" s="7">
        <v>2705</v>
      </c>
      <c r="B388" s="7">
        <v>30</v>
      </c>
      <c r="C388" s="6">
        <v>38755</v>
      </c>
      <c r="D388" s="9">
        <v>0.61708434233284204</v>
      </c>
      <c r="F388" s="14">
        <v>0.96912765957446823</v>
      </c>
      <c r="G388" s="14">
        <v>10.882100833333332</v>
      </c>
      <c r="H388" s="11">
        <v>1.1660340830310514</v>
      </c>
      <c r="I388" s="11">
        <v>11.512828015845542</v>
      </c>
      <c r="J388" s="11">
        <v>0.41668367871306594</v>
      </c>
      <c r="M388" s="10">
        <v>33.631309999999999</v>
      </c>
      <c r="N388" s="10">
        <v>-118.26452</v>
      </c>
    </row>
    <row r="389" spans="1:14" x14ac:dyDescent="0.2">
      <c r="A389" s="7">
        <v>2706</v>
      </c>
      <c r="B389" s="7">
        <v>30</v>
      </c>
      <c r="C389" s="6">
        <v>38755</v>
      </c>
      <c r="D389" s="9">
        <v>0.43450503455810158</v>
      </c>
      <c r="F389" s="14">
        <v>1.773144680851064</v>
      </c>
      <c r="G389" s="14">
        <v>11.205101687499999</v>
      </c>
      <c r="H389" s="11">
        <v>1.0706350149690589</v>
      </c>
      <c r="I389" s="11">
        <v>11.368174633252302</v>
      </c>
      <c r="J389" s="11">
        <v>0.47100559085675231</v>
      </c>
      <c r="M389" s="10">
        <v>33.612200000000001</v>
      </c>
      <c r="N389" s="10">
        <v>-118.26898</v>
      </c>
    </row>
    <row r="390" spans="1:14" x14ac:dyDescent="0.2">
      <c r="A390" s="7">
        <v>2706</v>
      </c>
      <c r="B390" s="7">
        <v>30</v>
      </c>
      <c r="C390" s="6"/>
      <c r="D390" s="9">
        <v>0.72857580923099718</v>
      </c>
      <c r="F390" s="14"/>
      <c r="G390" s="14"/>
      <c r="H390" s="11"/>
      <c r="I390" s="11"/>
      <c r="J390" s="11"/>
      <c r="M390" s="10"/>
      <c r="N390" s="10"/>
    </row>
    <row r="391" spans="1:14" x14ac:dyDescent="0.2">
      <c r="A391" s="7">
        <v>2802</v>
      </c>
      <c r="B391" s="7">
        <v>30</v>
      </c>
      <c r="C391" s="6">
        <v>38754</v>
      </c>
      <c r="D391" s="9">
        <v>0.22416640890832107</v>
      </c>
      <c r="F391" s="14">
        <v>0.59838034188034195</v>
      </c>
      <c r="G391" s="14">
        <v>9.2387725643404437</v>
      </c>
      <c r="H391" s="11">
        <v>1.324726051215013</v>
      </c>
      <c r="I391" s="11">
        <v>8.3594040122000024</v>
      </c>
      <c r="J391" s="11">
        <v>0.67398625005039947</v>
      </c>
      <c r="M391" s="10">
        <v>33.693269999999998</v>
      </c>
      <c r="N391" s="10">
        <v>-118.28908</v>
      </c>
    </row>
    <row r="392" spans="1:14" x14ac:dyDescent="0.2">
      <c r="A392" s="7">
        <v>2803</v>
      </c>
      <c r="B392" s="7">
        <v>30</v>
      </c>
      <c r="C392" s="6">
        <v>38754</v>
      </c>
      <c r="D392" s="9">
        <v>1.1613224198376875</v>
      </c>
      <c r="F392" s="14">
        <v>0.84349999999999992</v>
      </c>
      <c r="G392" s="14">
        <v>10.977215883908354</v>
      </c>
      <c r="H392" s="11">
        <v>1.257767729826416</v>
      </c>
      <c r="I392" s="11">
        <v>10.719860951315145</v>
      </c>
      <c r="J392" s="11">
        <v>0.48978301357268778</v>
      </c>
      <c r="M392" s="10">
        <v>33.66845</v>
      </c>
      <c r="N392" s="10">
        <v>-118.2968</v>
      </c>
    </row>
    <row r="393" spans="1:14" x14ac:dyDescent="0.2">
      <c r="A393" s="7">
        <v>2902</v>
      </c>
      <c r="B393" s="7">
        <v>30</v>
      </c>
      <c r="C393" s="6">
        <v>38754</v>
      </c>
      <c r="D393" s="14">
        <v>1.3051363403115011</v>
      </c>
      <c r="F393" s="14">
        <v>1.9177008547008549</v>
      </c>
      <c r="G393" s="14">
        <v>5.2561068093497472</v>
      </c>
      <c r="H393" s="11">
        <v>0.58228323232997681</v>
      </c>
      <c r="I393" s="11">
        <v>2.6689598235997232</v>
      </c>
      <c r="J393" s="11">
        <v>0.25033559783118298</v>
      </c>
      <c r="M393" s="10">
        <v>33.70693</v>
      </c>
      <c r="N393" s="10">
        <v>-118.32983</v>
      </c>
    </row>
    <row r="394" spans="1:14" x14ac:dyDescent="0.2">
      <c r="A394" s="7">
        <v>2904</v>
      </c>
      <c r="B394" s="7">
        <v>30</v>
      </c>
      <c r="C394" s="6">
        <v>38754</v>
      </c>
      <c r="D394" s="9">
        <v>0.40536292442722799</v>
      </c>
      <c r="F394" s="14">
        <v>0.68489316239316245</v>
      </c>
      <c r="G394" s="14">
        <v>10.519857856872845</v>
      </c>
      <c r="H394" s="11">
        <v>0.97739010930029346</v>
      </c>
      <c r="I394" s="11">
        <v>7.9349196281141205</v>
      </c>
      <c r="J394" s="11">
        <v>0.38839022789925731</v>
      </c>
      <c r="M394" s="10">
        <v>33.687829999999998</v>
      </c>
      <c r="N394" s="10">
        <v>-118.339</v>
      </c>
    </row>
    <row r="395" spans="1:14" x14ac:dyDescent="0.2">
      <c r="A395" s="7">
        <v>3002</v>
      </c>
      <c r="B395" s="7">
        <v>30</v>
      </c>
      <c r="C395" s="6">
        <v>38754</v>
      </c>
      <c r="D395" s="14">
        <v>0.12159821538301654</v>
      </c>
      <c r="F395" s="14">
        <v>0.33884188034188023</v>
      </c>
      <c r="G395" s="14">
        <v>16.734576477590263</v>
      </c>
      <c r="H395" s="11">
        <v>1.5150670704420688</v>
      </c>
      <c r="I395" s="11">
        <v>14.043094019787638</v>
      </c>
      <c r="J395" s="11">
        <v>0.76403276139730703</v>
      </c>
      <c r="M395" s="10">
        <v>33.722380000000001</v>
      </c>
      <c r="N395" s="10">
        <v>-118.36315</v>
      </c>
    </row>
    <row r="396" spans="1:14" x14ac:dyDescent="0.2">
      <c r="A396" s="7">
        <v>3004</v>
      </c>
      <c r="B396" s="7">
        <v>30</v>
      </c>
      <c r="C396" s="6">
        <v>38754</v>
      </c>
      <c r="D396" s="9">
        <v>0.46457329470363029</v>
      </c>
      <c r="F396" s="14">
        <v>0.49023931623931627</v>
      </c>
      <c r="G396" s="14">
        <v>4.5387638811831481</v>
      </c>
      <c r="H396" s="11">
        <v>0.75929252657173174</v>
      </c>
      <c r="I396" s="11">
        <v>4.9010949567029813</v>
      </c>
      <c r="J396" s="11">
        <v>0.22241089019637539</v>
      </c>
      <c r="M396" s="10">
        <v>33.700980000000001</v>
      </c>
      <c r="N396" s="10">
        <v>-118.37132</v>
      </c>
    </row>
    <row r="397" spans="1:14" x14ac:dyDescent="0.2">
      <c r="A397" s="7">
        <v>3052</v>
      </c>
      <c r="B397" s="7">
        <v>30</v>
      </c>
      <c r="C397" s="6">
        <v>38754</v>
      </c>
      <c r="D397" s="9">
        <v>0.2149241611308694</v>
      </c>
      <c r="F397" s="14">
        <v>0.53349572649572652</v>
      </c>
      <c r="G397" s="14">
        <v>12.257159039778665</v>
      </c>
      <c r="H397" s="11">
        <v>1.4191252233832405</v>
      </c>
      <c r="I397" s="11">
        <v>11.714098060566887</v>
      </c>
      <c r="J397" s="11">
        <v>0.61472782759868505</v>
      </c>
      <c r="M397" s="10">
        <v>33.733150000000002</v>
      </c>
      <c r="N397" s="10">
        <v>-118.40043</v>
      </c>
    </row>
    <row r="398" spans="1:14" x14ac:dyDescent="0.2">
      <c r="A398" s="7">
        <v>3054</v>
      </c>
      <c r="B398" s="7">
        <v>30</v>
      </c>
      <c r="C398" s="6">
        <v>38754</v>
      </c>
      <c r="D398" s="9">
        <v>1.0833265767100684</v>
      </c>
      <c r="F398" s="14">
        <v>2.0402606837606836</v>
      </c>
      <c r="G398" s="14">
        <v>12.254628270373471</v>
      </c>
      <c r="H398" s="11">
        <v>1.1349471266702971</v>
      </c>
      <c r="I398" s="11">
        <v>9.4344352022125388</v>
      </c>
      <c r="J398" s="11">
        <v>0.41906319674302372</v>
      </c>
      <c r="M398" s="10">
        <v>33.71893</v>
      </c>
      <c r="N398" s="10">
        <v>-118.41098</v>
      </c>
    </row>
    <row r="399" spans="1:14" x14ac:dyDescent="0.2">
      <c r="A399" s="7">
        <v>3102</v>
      </c>
      <c r="B399" s="7">
        <v>30</v>
      </c>
      <c r="C399" s="6">
        <v>38754</v>
      </c>
      <c r="D399" s="9">
        <v>0.37526347369592006</v>
      </c>
      <c r="F399" s="14">
        <v>0.86512820512820521</v>
      </c>
      <c r="G399" s="14"/>
      <c r="H399" s="11"/>
      <c r="I399" s="11"/>
      <c r="J399" s="11"/>
      <c r="M399" s="10">
        <v>33.764980000000001</v>
      </c>
      <c r="N399" s="10">
        <v>-118.43537999999999</v>
      </c>
    </row>
    <row r="400" spans="1:14" x14ac:dyDescent="0.2">
      <c r="A400" s="7">
        <v>3104</v>
      </c>
      <c r="B400" s="7">
        <v>30</v>
      </c>
      <c r="C400" s="6">
        <v>38754</v>
      </c>
      <c r="D400" s="9" t="s">
        <v>74</v>
      </c>
      <c r="F400" s="14">
        <v>0.82908119658119661</v>
      </c>
      <c r="G400" s="14"/>
      <c r="H400" s="11"/>
      <c r="I400" s="11"/>
      <c r="J400" s="11"/>
      <c r="M400" s="10">
        <v>33.745269999999998</v>
      </c>
      <c r="N400" s="10">
        <v>-118.44977</v>
      </c>
    </row>
    <row r="401" spans="1:14" x14ac:dyDescent="0.2">
      <c r="A401" s="7">
        <v>2704</v>
      </c>
      <c r="B401" s="7">
        <v>45</v>
      </c>
      <c r="C401" s="6"/>
      <c r="D401" s="9" t="s">
        <v>74</v>
      </c>
      <c r="F401" s="14"/>
      <c r="G401" s="14"/>
      <c r="H401" s="11"/>
      <c r="I401" s="11"/>
      <c r="J401" s="11"/>
      <c r="M401" s="10"/>
      <c r="N401" s="10"/>
    </row>
    <row r="402" spans="1:14" x14ac:dyDescent="0.2">
      <c r="A402" s="7">
        <v>2103</v>
      </c>
      <c r="B402" s="7">
        <v>45</v>
      </c>
      <c r="C402" s="6">
        <v>38757</v>
      </c>
      <c r="D402" s="9">
        <v>0.25516817991785296</v>
      </c>
      <c r="F402" s="14">
        <v>0.39651709401709406</v>
      </c>
      <c r="G402" s="14">
        <v>14.674856875</v>
      </c>
      <c r="H402" s="11">
        <v>1.2497541817254905</v>
      </c>
      <c r="I402" s="11">
        <v>14.087864481237437</v>
      </c>
      <c r="J402" s="11">
        <v>0.51220525594728195</v>
      </c>
      <c r="M402" s="10">
        <v>33.584820000000001</v>
      </c>
      <c r="N402" s="10">
        <v>-117.94463</v>
      </c>
    </row>
    <row r="403" spans="1:14" x14ac:dyDescent="0.2">
      <c r="A403" s="7">
        <v>2105</v>
      </c>
      <c r="B403" s="7">
        <v>45</v>
      </c>
      <c r="C403" s="6">
        <v>38757</v>
      </c>
      <c r="D403" s="9" t="s">
        <v>74</v>
      </c>
      <c r="F403" s="14">
        <v>0.33163247863247869</v>
      </c>
      <c r="G403" s="14">
        <v>20.289898744791667</v>
      </c>
      <c r="H403" s="11">
        <v>1.4355732095631115</v>
      </c>
      <c r="I403" s="11">
        <v>17.932468911144198</v>
      </c>
      <c r="J403" s="11">
        <v>6.16443555909683E-2</v>
      </c>
      <c r="M403" s="10">
        <v>33.555149999999998</v>
      </c>
      <c r="N403" s="10">
        <v>-117.96917000000001</v>
      </c>
    </row>
    <row r="404" spans="1:14" x14ac:dyDescent="0.2">
      <c r="A404" s="7">
        <v>2184</v>
      </c>
      <c r="B404" s="7">
        <v>45</v>
      </c>
      <c r="C404" s="6">
        <v>38757</v>
      </c>
      <c r="D404" s="9" t="s">
        <v>74</v>
      </c>
      <c r="F404" s="14">
        <v>0.15860683760683761</v>
      </c>
      <c r="G404" s="14">
        <v>19.798739442708332</v>
      </c>
      <c r="H404" s="11">
        <v>1.5920953624007324</v>
      </c>
      <c r="I404" s="11">
        <v>19.537717872300956</v>
      </c>
      <c r="J404" s="11">
        <v>0.28247017398465468</v>
      </c>
      <c r="M404" s="10">
        <v>33.580179999999999</v>
      </c>
      <c r="N404" s="10">
        <v>-117.97467</v>
      </c>
    </row>
    <row r="405" spans="1:14" x14ac:dyDescent="0.2">
      <c r="A405" s="7">
        <v>2186</v>
      </c>
      <c r="B405" s="7">
        <v>45</v>
      </c>
      <c r="C405" s="6">
        <v>38757</v>
      </c>
      <c r="D405" s="9" t="s">
        <v>74</v>
      </c>
      <c r="F405" s="14">
        <v>0.29558547008547009</v>
      </c>
      <c r="G405" s="14">
        <v>14.965392640625</v>
      </c>
      <c r="H405" s="11">
        <v>1.4556487652383536</v>
      </c>
      <c r="I405" s="11">
        <v>16.792358228723874</v>
      </c>
      <c r="J405" s="11">
        <v>6.2888972112180683E-2</v>
      </c>
      <c r="M405" s="10">
        <v>33.550530000000002</v>
      </c>
      <c r="N405" s="10">
        <v>-117.99918</v>
      </c>
    </row>
    <row r="406" spans="1:14" x14ac:dyDescent="0.2">
      <c r="A406" s="7">
        <v>2225</v>
      </c>
      <c r="B406" s="7">
        <v>45</v>
      </c>
      <c r="C406" s="6">
        <v>38757</v>
      </c>
      <c r="D406" s="9">
        <v>0.16070104866697177</v>
      </c>
      <c r="F406" s="14">
        <v>0.17302564102564105</v>
      </c>
      <c r="G406" s="14">
        <v>18.706534546874998</v>
      </c>
      <c r="H406" s="11">
        <v>1.5880524524967181</v>
      </c>
      <c r="I406" s="11">
        <v>17.554430889209012</v>
      </c>
      <c r="J406" s="11">
        <v>0.27596363720271033</v>
      </c>
      <c r="M406" s="10">
        <v>33.585769999999997</v>
      </c>
      <c r="N406" s="10">
        <v>-118.02243</v>
      </c>
    </row>
    <row r="407" spans="1:14" x14ac:dyDescent="0.2">
      <c r="A407" s="7">
        <v>2354</v>
      </c>
      <c r="B407" s="7">
        <v>45</v>
      </c>
      <c r="C407" s="6">
        <v>38757</v>
      </c>
      <c r="D407" s="9" t="s">
        <v>74</v>
      </c>
      <c r="F407" s="14">
        <v>0.24511965811965813</v>
      </c>
      <c r="G407" s="14">
        <v>14.713154968749999</v>
      </c>
      <c r="H407" s="11">
        <v>1.3452966192531497</v>
      </c>
      <c r="I407" s="11">
        <v>14.396679330944149</v>
      </c>
      <c r="J407" s="11">
        <v>9.6948458543239829E-2</v>
      </c>
      <c r="M407" s="10">
        <v>33.5914</v>
      </c>
      <c r="N407" s="10">
        <v>-118.07023</v>
      </c>
    </row>
    <row r="408" spans="1:14" x14ac:dyDescent="0.2">
      <c r="A408" s="7">
        <v>2505</v>
      </c>
      <c r="B408" s="7">
        <v>45</v>
      </c>
      <c r="C408" s="6">
        <v>38755</v>
      </c>
      <c r="D408" s="9">
        <v>0.13959754619036829</v>
      </c>
      <c r="F408" s="14">
        <v>0.38047234042553191</v>
      </c>
      <c r="G408" s="14">
        <v>17.059890203125001</v>
      </c>
      <c r="H408" s="11">
        <v>1.5694109106849683</v>
      </c>
      <c r="I408" s="11">
        <v>16.193966810560454</v>
      </c>
      <c r="J408" s="11">
        <v>0.30795334817026476</v>
      </c>
      <c r="M408" s="10">
        <v>33.612560000000002</v>
      </c>
      <c r="N408" s="10">
        <v>-118.15040999999999</v>
      </c>
    </row>
    <row r="409" spans="1:14" x14ac:dyDescent="0.2">
      <c r="A409" s="22">
        <v>2506</v>
      </c>
      <c r="C409" s="6">
        <v>38755</v>
      </c>
      <c r="D409" s="9"/>
      <c r="F409" s="14">
        <v>8.6512820512820526E-2</v>
      </c>
      <c r="G409" s="14">
        <v>16.840117619791666</v>
      </c>
      <c r="H409" s="11">
        <v>1.4564018135225894</v>
      </c>
      <c r="I409" s="11">
        <v>17.02538764671721</v>
      </c>
      <c r="J409" s="11">
        <v>0.47506822906395119</v>
      </c>
      <c r="M409" s="10">
        <v>33.581020000000002</v>
      </c>
      <c r="N409" s="10">
        <v>-118.15908</v>
      </c>
    </row>
    <row r="410" spans="1:14" x14ac:dyDescent="0.2">
      <c r="A410" s="7">
        <v>2605</v>
      </c>
      <c r="B410" s="7">
        <v>45</v>
      </c>
      <c r="C410" s="6">
        <v>38755</v>
      </c>
      <c r="D410" s="9" t="s">
        <v>74</v>
      </c>
      <c r="F410" s="14">
        <v>0.19382553191489366</v>
      </c>
      <c r="G410" s="14">
        <v>19.466576572916665</v>
      </c>
      <c r="H410" s="11">
        <v>1.6899243136572366</v>
      </c>
      <c r="I410" s="11">
        <v>19.378581392086076</v>
      </c>
      <c r="J410" s="11">
        <v>0.30324781580858517</v>
      </c>
      <c r="M410" s="10">
        <v>33.614609999999999</v>
      </c>
      <c r="N410" s="10">
        <v>-118.20923000000001</v>
      </c>
    </row>
    <row r="411" spans="1:14" x14ac:dyDescent="0.2">
      <c r="A411" s="7">
        <v>2606</v>
      </c>
      <c r="B411" s="7">
        <v>45</v>
      </c>
      <c r="C411" s="6">
        <v>38755</v>
      </c>
      <c r="D411" s="9" t="s">
        <v>74</v>
      </c>
      <c r="F411" s="14">
        <v>0.20100425531914889</v>
      </c>
      <c r="G411" s="14">
        <v>16.613687015625</v>
      </c>
      <c r="H411" s="11">
        <v>1.5561147773558093</v>
      </c>
      <c r="I411" s="11">
        <v>16.838365249782026</v>
      </c>
      <c r="J411" s="11">
        <v>0.32415313567569315</v>
      </c>
      <c r="M411" s="10">
        <v>33.588160000000002</v>
      </c>
      <c r="N411" s="10">
        <v>-118.21547</v>
      </c>
    </row>
    <row r="412" spans="1:14" x14ac:dyDescent="0.2">
      <c r="A412" s="22">
        <v>2704</v>
      </c>
      <c r="C412" s="6">
        <v>38755</v>
      </c>
      <c r="D412" s="9"/>
      <c r="F412" s="14">
        <v>0.22971914893617018</v>
      </c>
      <c r="G412" s="14">
        <v>20.681158786458333</v>
      </c>
      <c r="H412" s="11">
        <v>1.7503026246528355</v>
      </c>
      <c r="I412" s="11">
        <v>20.362406919977975</v>
      </c>
      <c r="J412" s="11">
        <v>0.29134751804280112</v>
      </c>
      <c r="M412" s="10">
        <v>33.650419999999997</v>
      </c>
      <c r="N412" s="10">
        <v>-118.26005000000001</v>
      </c>
    </row>
    <row r="413" spans="1:14" x14ac:dyDescent="0.2">
      <c r="A413" s="7">
        <v>2705</v>
      </c>
      <c r="B413" s="7">
        <v>45</v>
      </c>
      <c r="C413" s="6">
        <v>38755</v>
      </c>
      <c r="D413" s="9">
        <v>8.4154771398454981E-2</v>
      </c>
      <c r="F413" s="14">
        <v>0.26561276595744682</v>
      </c>
      <c r="G413" s="14">
        <v>14.219491671874998</v>
      </c>
      <c r="H413" s="11">
        <v>1.3970591524904565</v>
      </c>
      <c r="I413" s="11">
        <v>15.300273068634731</v>
      </c>
      <c r="J413" s="11">
        <v>0.25436083643648755</v>
      </c>
      <c r="M413" s="10">
        <v>33.631309999999999</v>
      </c>
      <c r="N413" s="10">
        <v>-118.26452</v>
      </c>
    </row>
    <row r="414" spans="1:14" x14ac:dyDescent="0.2">
      <c r="A414" s="7">
        <v>2706</v>
      </c>
      <c r="B414" s="7">
        <v>45</v>
      </c>
      <c r="C414" s="6">
        <v>38755</v>
      </c>
      <c r="D414" s="9">
        <v>2.6715629278366251E-2</v>
      </c>
      <c r="F414" s="14">
        <v>0.21536170212765959</v>
      </c>
      <c r="G414" s="14">
        <v>14.813879244791666</v>
      </c>
      <c r="H414" s="11">
        <v>1.442285084428464</v>
      </c>
      <c r="I414" s="11">
        <v>14.777982967291491</v>
      </c>
      <c r="J414" s="11">
        <v>0.16366321733017392</v>
      </c>
      <c r="M414" s="10">
        <v>33.612200000000001</v>
      </c>
      <c r="N414" s="10">
        <v>-118.26898</v>
      </c>
    </row>
    <row r="415" spans="1:14" x14ac:dyDescent="0.2">
      <c r="A415" s="7">
        <v>2803</v>
      </c>
      <c r="B415" s="7">
        <v>45</v>
      </c>
      <c r="C415" s="6">
        <v>38754</v>
      </c>
      <c r="D415" s="9" t="s">
        <v>74</v>
      </c>
      <c r="F415" s="14">
        <v>0.13697863247863251</v>
      </c>
      <c r="G415" s="14">
        <v>13.831695678241863</v>
      </c>
      <c r="H415" s="11">
        <v>1.9899028583245151</v>
      </c>
      <c r="I415" s="11">
        <v>17.212767477707843</v>
      </c>
      <c r="J415" s="11">
        <v>1.5541665727322596</v>
      </c>
      <c r="M415" s="10">
        <v>33.66845</v>
      </c>
      <c r="N415" s="10">
        <v>-118.2968</v>
      </c>
    </row>
    <row r="416" spans="1:14" x14ac:dyDescent="0.2">
      <c r="A416" s="7">
        <v>2904</v>
      </c>
      <c r="B416" s="7">
        <v>45</v>
      </c>
      <c r="C416" s="6">
        <v>38754</v>
      </c>
      <c r="D416" s="9">
        <v>6.0829022974139488E-2</v>
      </c>
      <c r="F416" s="14">
        <v>0.18744444444444444</v>
      </c>
      <c r="G416" s="14">
        <v>21.462307009489745</v>
      </c>
      <c r="H416" s="11">
        <v>1.6672760277156564</v>
      </c>
      <c r="I416" s="11">
        <v>18.905471389249787</v>
      </c>
      <c r="J416" s="11">
        <v>0.45544020407672897</v>
      </c>
      <c r="M416" s="10">
        <v>33.687829999999998</v>
      </c>
      <c r="N416" s="10">
        <v>-118.339</v>
      </c>
    </row>
    <row r="417" spans="1:14" x14ac:dyDescent="0.2">
      <c r="A417" s="7">
        <v>3004</v>
      </c>
      <c r="B417" s="7">
        <v>45</v>
      </c>
      <c r="C417" s="6">
        <v>38754</v>
      </c>
      <c r="D417" s="9">
        <v>0.12329557547332452</v>
      </c>
      <c r="F417" s="14">
        <v>0.13697863247863251</v>
      </c>
      <c r="G417" s="14">
        <v>14.243633247916343</v>
      </c>
      <c r="H417" s="11">
        <v>1.5321433520497121</v>
      </c>
      <c r="I417" s="11">
        <v>14.162595928554271</v>
      </c>
      <c r="J417" s="11">
        <v>0.41624040969525306</v>
      </c>
      <c r="M417" s="10">
        <v>33.700980000000001</v>
      </c>
      <c r="N417" s="10">
        <v>-118.37132</v>
      </c>
    </row>
    <row r="418" spans="1:14" x14ac:dyDescent="0.2">
      <c r="A418" s="7">
        <v>3054</v>
      </c>
      <c r="B418" s="7">
        <v>45</v>
      </c>
      <c r="C418" s="6">
        <v>38754</v>
      </c>
      <c r="D418" s="9">
        <v>7.6004100531584559E-2</v>
      </c>
      <c r="F418" s="14">
        <v>0.18744444444444447</v>
      </c>
      <c r="G418" s="14">
        <v>9.7014159679285612</v>
      </c>
      <c r="H418" s="11">
        <v>1.3071019522119798</v>
      </c>
      <c r="I418" s="11">
        <v>7.7635100740793188</v>
      </c>
      <c r="J418" s="11">
        <v>0.28484053748956845</v>
      </c>
      <c r="M418" s="10">
        <v>33.71893</v>
      </c>
      <c r="N418" s="10">
        <v>-118.41098</v>
      </c>
    </row>
    <row r="419" spans="1:14" x14ac:dyDescent="0.2">
      <c r="A419" s="7">
        <v>3104</v>
      </c>
      <c r="B419" s="7">
        <v>45</v>
      </c>
      <c r="C419" s="6">
        <v>38754</v>
      </c>
      <c r="D419" s="9">
        <v>0.33448454264073102</v>
      </c>
      <c r="F419" s="14">
        <v>0.72094017094017104</v>
      </c>
      <c r="H419"/>
      <c r="I419"/>
      <c r="J419"/>
      <c r="M419" s="10">
        <v>33.745269999999998</v>
      </c>
      <c r="N419" s="10">
        <v>-118.44977</v>
      </c>
    </row>
    <row r="420" spans="1:14" x14ac:dyDescent="0.2">
      <c r="A420" s="22" t="s">
        <v>61</v>
      </c>
      <c r="B420" s="22" t="s">
        <v>136</v>
      </c>
      <c r="C420" s="31" t="s">
        <v>1</v>
      </c>
      <c r="D420" s="24" t="s">
        <v>62</v>
      </c>
      <c r="E420" s="24" t="s">
        <v>63</v>
      </c>
      <c r="F420" s="24" t="s">
        <v>135</v>
      </c>
      <c r="G420" s="22" t="s">
        <v>65</v>
      </c>
      <c r="H420" s="22" t="s">
        <v>137</v>
      </c>
      <c r="I420" s="22" t="s">
        <v>67</v>
      </c>
      <c r="J420" s="22" t="s">
        <v>68</v>
      </c>
      <c r="K420" s="22" t="s">
        <v>69</v>
      </c>
      <c r="L420" s="24" t="s">
        <v>33</v>
      </c>
      <c r="M420" s="22" t="s">
        <v>2</v>
      </c>
      <c r="N420" s="22" t="s">
        <v>3</v>
      </c>
    </row>
    <row r="421" spans="1:14" x14ac:dyDescent="0.2">
      <c r="A421" s="7">
        <v>2103</v>
      </c>
      <c r="B421" s="7">
        <v>1</v>
      </c>
      <c r="C421" s="30">
        <v>38848</v>
      </c>
      <c r="D421" s="9">
        <v>0.1721701921246796</v>
      </c>
      <c r="F421" s="14">
        <v>2.7987096774193549</v>
      </c>
      <c r="G421" s="19">
        <v>2.9516451999047697</v>
      </c>
      <c r="H421" s="19">
        <v>0.73084067612700088</v>
      </c>
      <c r="I421" s="19">
        <v>1.4674854013755367</v>
      </c>
      <c r="J421" s="19">
        <v>0.12231929002648044</v>
      </c>
      <c r="M421" s="10">
        <v>33.584820000000001</v>
      </c>
      <c r="N421" s="10">
        <v>-117.94463</v>
      </c>
    </row>
    <row r="422" spans="1:14" x14ac:dyDescent="0.2">
      <c r="A422" s="7">
        <v>2186</v>
      </c>
      <c r="B422" s="7">
        <v>1</v>
      </c>
      <c r="C422" s="30">
        <v>38848</v>
      </c>
      <c r="D422" s="9">
        <v>0.16137199139247876</v>
      </c>
      <c r="F422" s="14">
        <v>1.7569677419354839</v>
      </c>
      <c r="G422" s="19">
        <v>1.9686780108558823</v>
      </c>
      <c r="H422" s="19">
        <v>0.34168056585451984</v>
      </c>
      <c r="I422" s="19">
        <v>0.54576603261925327</v>
      </c>
      <c r="J422" s="19">
        <v>9.4793269340832473E-2</v>
      </c>
      <c r="M422" s="10">
        <v>33.550530000000002</v>
      </c>
      <c r="N422" s="10">
        <v>-117.99918</v>
      </c>
    </row>
    <row r="423" spans="1:14" x14ac:dyDescent="0.2">
      <c r="A423" s="7">
        <v>2223</v>
      </c>
      <c r="B423" s="7">
        <v>1</v>
      </c>
      <c r="C423" s="30">
        <v>38848</v>
      </c>
      <c r="D423" s="9" t="s">
        <v>74</v>
      </c>
      <c r="F423" s="14">
        <v>2.2000967741935487</v>
      </c>
      <c r="G423" s="19">
        <v>4.5796139792712802</v>
      </c>
      <c r="H423" s="19">
        <v>0.67128057247528261</v>
      </c>
      <c r="I423" s="19">
        <v>0.99600766817310182</v>
      </c>
      <c r="J423" s="19">
        <v>0.12981445312500001</v>
      </c>
      <c r="M423" s="10">
        <v>33.615400000000001</v>
      </c>
      <c r="N423" s="10">
        <v>-117.99785</v>
      </c>
    </row>
    <row r="424" spans="1:14" x14ac:dyDescent="0.2">
      <c r="A424" s="7">
        <v>2403</v>
      </c>
      <c r="B424" s="7">
        <v>1</v>
      </c>
      <c r="C424" s="30">
        <v>38848</v>
      </c>
      <c r="D424" s="9" t="s">
        <v>74</v>
      </c>
      <c r="F424" s="14">
        <v>2.8764516129032263</v>
      </c>
      <c r="G424" s="19">
        <v>5.1015369871952725</v>
      </c>
      <c r="H424" s="19">
        <v>0.91434423000529674</v>
      </c>
      <c r="I424" s="19">
        <v>0.72820439531786163</v>
      </c>
      <c r="J424" s="19">
        <v>0.1173046875</v>
      </c>
      <c r="M424" s="10">
        <v>33.646079999999998</v>
      </c>
      <c r="N424" s="10">
        <v>-118.05119999999999</v>
      </c>
    </row>
    <row r="425" spans="1:14" x14ac:dyDescent="0.2">
      <c r="A425" s="7">
        <v>2405</v>
      </c>
      <c r="B425" s="7">
        <v>1</v>
      </c>
      <c r="C425" s="30">
        <v>38848</v>
      </c>
      <c r="D425" s="9">
        <v>0.14302615866575788</v>
      </c>
      <c r="F425" s="14">
        <v>2.9464193548387101</v>
      </c>
      <c r="G425" s="19">
        <v>3.0210727806896238</v>
      </c>
      <c r="H425" s="19">
        <v>0.5394643048934793</v>
      </c>
      <c r="I425" s="19">
        <v>0.40462788846335751</v>
      </c>
      <c r="J425" s="19">
        <v>0.12755859375</v>
      </c>
      <c r="M425" s="10">
        <v>33.616430000000001</v>
      </c>
      <c r="N425" s="10">
        <v>-118.07572999999999</v>
      </c>
    </row>
    <row r="426" spans="1:14" x14ac:dyDescent="0.2">
      <c r="A426" s="7">
        <v>2501</v>
      </c>
      <c r="B426" s="7">
        <v>1</v>
      </c>
      <c r="C426" s="6">
        <v>38846</v>
      </c>
      <c r="D426" s="9" t="s">
        <v>74</v>
      </c>
      <c r="F426" s="14">
        <v>3.1764234234234223</v>
      </c>
      <c r="G426" s="19">
        <v>8.9931585278411248</v>
      </c>
      <c r="H426" s="19">
        <v>0.66328643560461853</v>
      </c>
      <c r="I426" s="19">
        <v>0.565388581046954</v>
      </c>
      <c r="J426" s="19">
        <v>0.1667402954257228</v>
      </c>
      <c r="M426" s="10">
        <v>33.727870000000003</v>
      </c>
      <c r="N426" s="10">
        <v>-118.12025</v>
      </c>
    </row>
    <row r="427" spans="1:14" x14ac:dyDescent="0.2">
      <c r="A427" s="7">
        <v>2503</v>
      </c>
      <c r="B427" s="7">
        <v>1</v>
      </c>
      <c r="C427" s="6">
        <v>38846</v>
      </c>
      <c r="D427" s="9" t="s">
        <v>74</v>
      </c>
      <c r="F427" s="14">
        <v>3.9667297297297299</v>
      </c>
      <c r="G427" s="19">
        <v>3.972810762182267</v>
      </c>
      <c r="H427" s="19">
        <v>0.52255271591819952</v>
      </c>
      <c r="I427" s="19">
        <v>0.71722899406961216</v>
      </c>
      <c r="J427" s="19">
        <v>0.15379764423842657</v>
      </c>
      <c r="M427" s="10">
        <v>33.670209999999997</v>
      </c>
      <c r="N427" s="10">
        <v>-118.13533</v>
      </c>
    </row>
    <row r="428" spans="1:14" x14ac:dyDescent="0.2">
      <c r="A428" s="7">
        <v>2601</v>
      </c>
      <c r="B428" s="7">
        <v>1</v>
      </c>
      <c r="C428" s="6">
        <v>38846</v>
      </c>
      <c r="D428" s="9" t="s">
        <v>74</v>
      </c>
      <c r="F428" s="14">
        <v>6.9835720720720724</v>
      </c>
      <c r="G428" s="19">
        <v>4.7038728127844767</v>
      </c>
      <c r="H428" s="19">
        <v>0.5576129758338958</v>
      </c>
      <c r="I428" s="19">
        <v>0.41100394302916432</v>
      </c>
      <c r="J428" s="19">
        <v>9.7062936111181414E-2</v>
      </c>
      <c r="M428" s="10">
        <v>33.72043</v>
      </c>
      <c r="N428" s="10">
        <v>-118.18425999999999</v>
      </c>
    </row>
    <row r="429" spans="1:14" x14ac:dyDescent="0.2">
      <c r="A429" s="7">
        <v>2604</v>
      </c>
      <c r="B429" s="7">
        <v>1</v>
      </c>
      <c r="C429" s="6">
        <v>38846</v>
      </c>
      <c r="D429" s="9">
        <v>0.17720001528474225</v>
      </c>
      <c r="F429" s="14">
        <v>1.2462522522522519</v>
      </c>
      <c r="G429" s="19">
        <v>3.5615018703130681</v>
      </c>
      <c r="H429" s="19">
        <v>0.33336461651162957</v>
      </c>
      <c r="I429" s="19">
        <v>0.55733602051850939</v>
      </c>
      <c r="J429" s="19">
        <v>0.20405872926518023</v>
      </c>
      <c r="M429" s="10">
        <v>33.641069999999999</v>
      </c>
      <c r="N429" s="10">
        <v>-118.20299</v>
      </c>
    </row>
    <row r="430" spans="1:14" x14ac:dyDescent="0.2">
      <c r="A430" s="7">
        <v>2701</v>
      </c>
      <c r="B430" s="7">
        <v>1</v>
      </c>
      <c r="C430" s="6">
        <v>38846</v>
      </c>
      <c r="D430" s="9" t="s">
        <v>74</v>
      </c>
      <c r="F430" s="14">
        <v>5.8209099099099078</v>
      </c>
      <c r="G430" s="19">
        <v>3.7699426938564122</v>
      </c>
      <c r="H430" s="19">
        <v>0.44354760336822846</v>
      </c>
      <c r="I430" s="19">
        <v>0.56655188575353466</v>
      </c>
      <c r="J430" s="19">
        <v>3.0784100330250273E-2</v>
      </c>
      <c r="M430" s="10">
        <v>33.707749999999997</v>
      </c>
      <c r="N430" s="10">
        <v>-118.24666000000001</v>
      </c>
    </row>
    <row r="431" spans="1:14" x14ac:dyDescent="0.2">
      <c r="A431" s="7">
        <v>2803</v>
      </c>
      <c r="B431" s="7">
        <v>1</v>
      </c>
      <c r="C431" s="6">
        <v>38846</v>
      </c>
      <c r="D431" s="9">
        <v>7.255987661051623E-2</v>
      </c>
      <c r="F431" s="14">
        <v>2.5088717948717951</v>
      </c>
      <c r="G431" s="19">
        <v>3.0838616654339721</v>
      </c>
      <c r="H431" s="19">
        <v>0.23015611558506155</v>
      </c>
      <c r="I431" s="19">
        <v>0.38617693947352816</v>
      </c>
      <c r="J431" s="19">
        <v>0.1318145201467085</v>
      </c>
      <c r="M431" s="10">
        <v>33.66845</v>
      </c>
      <c r="N431" s="10">
        <v>-118.2968</v>
      </c>
    </row>
    <row r="432" spans="1:14" x14ac:dyDescent="0.2">
      <c r="A432" s="7">
        <v>2902</v>
      </c>
      <c r="B432" s="7">
        <v>1</v>
      </c>
      <c r="C432" s="6">
        <v>38846</v>
      </c>
      <c r="D432" s="9" t="s">
        <v>74</v>
      </c>
      <c r="F432" s="14">
        <v>6.8993974358974359</v>
      </c>
      <c r="G432" s="19">
        <v>1.5045855038510683</v>
      </c>
      <c r="H432" s="19">
        <v>0.46305688933318911</v>
      </c>
      <c r="I432" s="19">
        <v>1.884399660764704</v>
      </c>
      <c r="J432" s="19">
        <v>0.31413680242166853</v>
      </c>
      <c r="M432" s="10">
        <v>33.70693</v>
      </c>
      <c r="N432" s="10">
        <v>-118.32983</v>
      </c>
    </row>
    <row r="433" spans="1:14" x14ac:dyDescent="0.2">
      <c r="A433" s="7">
        <v>3052</v>
      </c>
      <c r="B433" s="7">
        <v>1</v>
      </c>
      <c r="C433" s="6">
        <v>38846</v>
      </c>
      <c r="D433" s="9" t="s">
        <v>74</v>
      </c>
      <c r="F433" s="14">
        <v>6.6614871794871799</v>
      </c>
      <c r="G433" s="19">
        <v>2.379299040988061</v>
      </c>
      <c r="H433" s="19">
        <v>0.36779745430847671</v>
      </c>
      <c r="I433" s="19">
        <v>0.59721318264535872</v>
      </c>
      <c r="J433" s="19">
        <v>0.18148404568683205</v>
      </c>
      <c r="M433" s="10">
        <v>33.733150000000002</v>
      </c>
      <c r="N433" s="10">
        <v>-118.40043</v>
      </c>
    </row>
    <row r="434" spans="1:14" x14ac:dyDescent="0.2">
      <c r="K434" s="19"/>
      <c r="L434" s="11"/>
      <c r="M434" s="14"/>
      <c r="N434" s="11"/>
    </row>
    <row r="435" spans="1:14" x14ac:dyDescent="0.2">
      <c r="K435" s="14"/>
      <c r="L435" s="19"/>
      <c r="M435" s="19"/>
      <c r="N435" s="19"/>
    </row>
    <row r="436" spans="1:14" x14ac:dyDescent="0.2">
      <c r="K436" s="19"/>
      <c r="L436" s="19"/>
      <c r="M436" s="19"/>
      <c r="N436" s="19"/>
    </row>
    <row r="437" spans="1:14" x14ac:dyDescent="0.2">
      <c r="K437" s="19"/>
      <c r="L437" s="19"/>
      <c r="M437" s="19"/>
      <c r="N437" s="19"/>
    </row>
    <row r="438" spans="1:14" x14ac:dyDescent="0.2">
      <c r="K438" s="19"/>
      <c r="L438" s="19"/>
      <c r="M438" s="19"/>
      <c r="N438" s="19"/>
    </row>
    <row r="439" spans="1:14" x14ac:dyDescent="0.2">
      <c r="K439" s="19"/>
      <c r="L439" s="11"/>
      <c r="M439" s="11"/>
      <c r="N439" s="11"/>
    </row>
    <row r="440" spans="1:14" x14ac:dyDescent="0.2">
      <c r="K440" s="14"/>
      <c r="L440" s="11"/>
      <c r="M440" s="11"/>
      <c r="N440" s="11"/>
    </row>
    <row r="441" spans="1:14" x14ac:dyDescent="0.2">
      <c r="K441" s="14"/>
      <c r="L441" s="19"/>
      <c r="M441" s="19"/>
      <c r="N441" s="19"/>
    </row>
    <row r="442" spans="1:14" x14ac:dyDescent="0.2">
      <c r="K442" s="19"/>
      <c r="L442" s="11"/>
      <c r="M442" s="11"/>
      <c r="N442" s="11"/>
    </row>
    <row r="443" spans="1:14" x14ac:dyDescent="0.2">
      <c r="K443" s="14"/>
      <c r="L443" s="19"/>
      <c r="M443" s="19"/>
      <c r="N443" s="19"/>
    </row>
    <row r="444" spans="1:14" x14ac:dyDescent="0.2">
      <c r="K444" s="19"/>
      <c r="L444" s="19"/>
      <c r="M444" s="19"/>
      <c r="N444" s="19"/>
    </row>
    <row r="445" spans="1:14" x14ac:dyDescent="0.2">
      <c r="K445" s="19"/>
      <c r="L445" s="19"/>
      <c r="M445" s="19"/>
      <c r="N445" s="19"/>
    </row>
    <row r="446" spans="1:14" x14ac:dyDescent="0.2">
      <c r="K446" s="19"/>
      <c r="L446" s="19"/>
      <c r="M446" s="19"/>
      <c r="N446" s="19"/>
    </row>
    <row r="447" spans="1:14" x14ac:dyDescent="0.2">
      <c r="K447" s="19"/>
      <c r="L447" s="19"/>
      <c r="M447" s="19"/>
      <c r="N447" s="19"/>
    </row>
    <row r="448" spans="1:14" x14ac:dyDescent="0.2">
      <c r="K448" s="19"/>
    </row>
    <row r="457" spans="11:11" x14ac:dyDescent="0.2">
      <c r="K457"/>
    </row>
    <row r="458" spans="11:11" x14ac:dyDescent="0.2">
      <c r="K458"/>
    </row>
    <row r="459" spans="11:11" x14ac:dyDescent="0.2">
      <c r="K459"/>
    </row>
  </sheetData>
  <sortState xmlns:xlrd2="http://schemas.microsoft.com/office/spreadsheetml/2017/richdata2" ref="A421:J433">
    <sortCondition ref="A421:A43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336"/>
  <sheetViews>
    <sheetView topLeftCell="A82" zoomScale="125" zoomScaleNormal="125" zoomScalePageLayoutView="125" workbookViewId="0">
      <selection activeCell="A83" sqref="A83:XFD102"/>
    </sheetView>
  </sheetViews>
  <sheetFormatPr baseColWidth="10" defaultColWidth="11" defaultRowHeight="16" x14ac:dyDescent="0.2"/>
  <cols>
    <col min="1" max="1" width="11" style="7"/>
    <col min="2" max="2" width="8.6640625" style="7" customWidth="1"/>
    <col min="3" max="4" width="11" style="7"/>
    <col min="5" max="5" width="11" style="3"/>
    <col min="6" max="6" width="8.5" style="3" customWidth="1"/>
    <col min="7" max="7" width="9" style="3" customWidth="1"/>
    <col min="8" max="8" width="7.83203125" style="3" customWidth="1"/>
    <col min="9" max="9" width="9.33203125" style="3" customWidth="1"/>
    <col min="10" max="10" width="10.33203125" style="3" customWidth="1"/>
    <col min="11" max="14" width="11" style="3"/>
  </cols>
  <sheetData>
    <row r="1" spans="1:14" x14ac:dyDescent="0.2">
      <c r="A1" s="159" t="s">
        <v>625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</row>
    <row r="2" spans="1:14" x14ac:dyDescent="0.2">
      <c r="A2" s="22" t="s">
        <v>61</v>
      </c>
      <c r="B2" s="23" t="s">
        <v>1</v>
      </c>
      <c r="C2" s="24" t="s">
        <v>62</v>
      </c>
      <c r="D2" s="24" t="s">
        <v>63</v>
      </c>
      <c r="E2" s="26" t="s">
        <v>64</v>
      </c>
      <c r="F2" s="25" t="s">
        <v>65</v>
      </c>
      <c r="G2" s="25" t="s">
        <v>66</v>
      </c>
      <c r="H2" s="25" t="s">
        <v>67</v>
      </c>
      <c r="I2" s="25" t="s">
        <v>68</v>
      </c>
      <c r="J2" s="25" t="s">
        <v>69</v>
      </c>
      <c r="K2" s="26" t="s">
        <v>33</v>
      </c>
    </row>
    <row r="3" spans="1:14" x14ac:dyDescent="0.2">
      <c r="A3" s="7">
        <v>1</v>
      </c>
      <c r="B3" s="18">
        <v>39107</v>
      </c>
      <c r="C3" s="14" t="s">
        <v>74</v>
      </c>
      <c r="D3" s="14"/>
      <c r="E3" s="13">
        <v>1.8244010416666665</v>
      </c>
      <c r="F3" s="13">
        <v>0.9309004960113465</v>
      </c>
      <c r="G3" s="13">
        <v>0.53127841901090722</v>
      </c>
      <c r="H3" s="13">
        <v>0.66688542304843279</v>
      </c>
      <c r="I3" s="13">
        <v>7.5796875000000083E-2</v>
      </c>
      <c r="J3" s="3">
        <v>16.899999999999999</v>
      </c>
      <c r="K3" s="13">
        <v>33.5535</v>
      </c>
      <c r="N3" s="13" t="s">
        <v>70</v>
      </c>
    </row>
    <row r="4" spans="1:14" x14ac:dyDescent="0.2">
      <c r="A4" s="7">
        <v>2</v>
      </c>
      <c r="B4" s="18">
        <v>39107</v>
      </c>
      <c r="C4" s="14"/>
      <c r="D4" s="14"/>
      <c r="E4" s="13">
        <v>1.0979427083333333</v>
      </c>
      <c r="F4" s="13">
        <v>0.77686301789542167</v>
      </c>
      <c r="G4" s="13">
        <v>0.51789009043471446</v>
      </c>
      <c r="H4" s="13">
        <v>0.48671187410689176</v>
      </c>
      <c r="I4" s="13">
        <v>3.4781250000000076E-2</v>
      </c>
      <c r="J4" s="3">
        <v>17.100000000000001</v>
      </c>
      <c r="K4" s="13">
        <v>33.572400000000002</v>
      </c>
      <c r="N4" s="13" t="s">
        <v>71</v>
      </c>
    </row>
    <row r="5" spans="1:14" x14ac:dyDescent="0.2">
      <c r="A5" s="7">
        <v>3</v>
      </c>
      <c r="B5" s="18">
        <v>39107</v>
      </c>
      <c r="C5" s="14" t="s">
        <v>74</v>
      </c>
      <c r="D5" s="14"/>
      <c r="E5" s="13">
        <v>7.1127122347066161</v>
      </c>
      <c r="F5" s="13">
        <v>0.99308896558921522</v>
      </c>
      <c r="G5" s="13">
        <v>0.44366389514183147</v>
      </c>
      <c r="H5" s="13">
        <v>0.78863927222724828</v>
      </c>
      <c r="I5" s="13">
        <v>3.9908203125000076E-2</v>
      </c>
      <c r="J5" s="3">
        <v>17</v>
      </c>
      <c r="K5" s="13">
        <v>33.560699999999997</v>
      </c>
      <c r="N5" s="13" t="s">
        <v>72</v>
      </c>
    </row>
    <row r="6" spans="1:14" x14ac:dyDescent="0.2">
      <c r="A6" s="7">
        <v>4</v>
      </c>
      <c r="B6" s="18">
        <v>39107</v>
      </c>
      <c r="C6" s="14"/>
      <c r="D6" s="14"/>
      <c r="E6" s="13">
        <v>12.272372034956311</v>
      </c>
      <c r="F6" s="13">
        <v>0.76528654446447941</v>
      </c>
      <c r="G6" s="13">
        <v>0.44376952389359703</v>
      </c>
      <c r="H6" s="13">
        <v>0.54997547241538791</v>
      </c>
      <c r="I6" s="13">
        <v>0.10143164062500008</v>
      </c>
      <c r="J6" s="3">
        <v>16.7</v>
      </c>
      <c r="K6" s="13">
        <v>33.558500000000002</v>
      </c>
      <c r="N6" s="13" t="s">
        <v>73</v>
      </c>
    </row>
    <row r="7" spans="1:14" x14ac:dyDescent="0.2">
      <c r="A7" s="7">
        <v>5</v>
      </c>
      <c r="B7" s="18">
        <v>39107</v>
      </c>
      <c r="C7" s="14" t="s">
        <v>74</v>
      </c>
      <c r="D7" s="14"/>
      <c r="E7" s="13">
        <v>2.4794069912609236</v>
      </c>
      <c r="F7" s="13">
        <v>0.75951146274402093</v>
      </c>
      <c r="G7" s="13">
        <v>0.52502234691325333</v>
      </c>
      <c r="H7" s="13">
        <v>0.80696190452433869</v>
      </c>
      <c r="I7" s="13">
        <v>1.9400390625000076E-2</v>
      </c>
      <c r="J7" s="3">
        <v>16.899999999999999</v>
      </c>
      <c r="K7" s="13">
        <v>33.555100000000003</v>
      </c>
    </row>
    <row r="8" spans="1:14" x14ac:dyDescent="0.2">
      <c r="A8" s="7">
        <v>6</v>
      </c>
      <c r="B8" s="18">
        <v>39107</v>
      </c>
      <c r="C8" s="14"/>
      <c r="D8" s="14"/>
      <c r="E8" s="13">
        <v>1.1981491885143571</v>
      </c>
      <c r="F8" s="13">
        <v>0.16303787340221987</v>
      </c>
      <c r="G8" s="13">
        <v>0.416925279788528</v>
      </c>
      <c r="H8" s="13">
        <v>0.43846638700083695</v>
      </c>
      <c r="I8" s="13">
        <v>3.4781250000000076E-2</v>
      </c>
      <c r="J8" s="3">
        <v>16.5</v>
      </c>
      <c r="K8" s="13">
        <v>33.543199999999999</v>
      </c>
    </row>
    <row r="9" spans="1:14" x14ac:dyDescent="0.2">
      <c r="A9" s="7">
        <v>7</v>
      </c>
      <c r="B9" s="18">
        <v>39107</v>
      </c>
      <c r="C9" s="14" t="s">
        <v>74</v>
      </c>
      <c r="D9" s="14"/>
      <c r="E9" s="13">
        <v>2.7287328339575536</v>
      </c>
      <c r="F9" s="13">
        <v>1.3382474733103709</v>
      </c>
      <c r="G9" s="13">
        <v>0.49144480245605776</v>
      </c>
      <c r="H9" s="13">
        <v>1.2067269262371145</v>
      </c>
      <c r="I9" s="13">
        <v>0.10143164062500008</v>
      </c>
      <c r="J9" s="3">
        <v>17.399999999999999</v>
      </c>
      <c r="K9" s="13">
        <v>33.550800000000002</v>
      </c>
    </row>
    <row r="10" spans="1:14" x14ac:dyDescent="0.2">
      <c r="A10" s="7">
        <v>8</v>
      </c>
      <c r="B10" s="18">
        <v>39107</v>
      </c>
      <c r="C10" s="14"/>
      <c r="D10" s="14"/>
      <c r="E10" s="13">
        <v>2.4240012484394518</v>
      </c>
      <c r="F10" s="13">
        <v>2.3642230762080549</v>
      </c>
      <c r="G10" s="13">
        <v>0.30625159830116128</v>
      </c>
      <c r="H10" s="13">
        <v>2.1502985264837595</v>
      </c>
      <c r="I10" s="13">
        <v>0.3885410156250001</v>
      </c>
      <c r="J10" s="3">
        <v>17.3</v>
      </c>
      <c r="K10" s="13">
        <v>33.3626</v>
      </c>
    </row>
    <row r="11" spans="1:14" x14ac:dyDescent="0.2">
      <c r="A11" s="7">
        <v>9</v>
      </c>
      <c r="B11" s="18">
        <v>39107</v>
      </c>
      <c r="C11" s="14" t="s">
        <v>74</v>
      </c>
      <c r="D11" s="14"/>
      <c r="E11" s="13">
        <v>11.24044007490637</v>
      </c>
      <c r="F11" s="13">
        <v>2.129446959227419</v>
      </c>
      <c r="G11" s="13">
        <v>0.42826287198877899</v>
      </c>
      <c r="H11" s="13">
        <v>1.6704036873100088</v>
      </c>
      <c r="I11" s="13">
        <v>0.2501132812500001</v>
      </c>
      <c r="J11" s="3">
        <v>16.8</v>
      </c>
      <c r="K11" s="13">
        <v>33.444200000000002</v>
      </c>
    </row>
    <row r="12" spans="1:14" x14ac:dyDescent="0.2">
      <c r="A12" s="7">
        <v>10</v>
      </c>
      <c r="B12" s="18">
        <v>39107</v>
      </c>
      <c r="C12" s="14"/>
      <c r="D12" s="14"/>
      <c r="E12" s="13">
        <v>12.812578027465671</v>
      </c>
      <c r="F12" s="13">
        <v>7.7131288815204879</v>
      </c>
      <c r="G12" s="13">
        <v>0.87531148126078928</v>
      </c>
      <c r="H12" s="13">
        <v>11.266290407425647</v>
      </c>
      <c r="I12" s="13">
        <v>0.15270117187500007</v>
      </c>
      <c r="J12" s="3">
        <v>16.600000000000001</v>
      </c>
      <c r="K12" s="13">
        <v>32.8337</v>
      </c>
    </row>
    <row r="13" spans="1:14" x14ac:dyDescent="0.2">
      <c r="A13" s="7">
        <v>11</v>
      </c>
      <c r="B13" s="18">
        <v>39107</v>
      </c>
      <c r="C13" s="14" t="s">
        <v>74</v>
      </c>
      <c r="D13" s="14"/>
      <c r="E13" s="13">
        <v>10.804119850187272</v>
      </c>
      <c r="F13" s="13">
        <v>29.882040979725957</v>
      </c>
      <c r="G13" s="13">
        <v>1.4264100890615192</v>
      </c>
      <c r="H13" s="13">
        <v>29.753599898091245</v>
      </c>
      <c r="I13" s="13">
        <v>9.8000000000000007</v>
      </c>
      <c r="J13" s="3">
        <v>17.3</v>
      </c>
      <c r="K13" s="13">
        <v>30.581299999999999</v>
      </c>
    </row>
    <row r="14" spans="1:14" x14ac:dyDescent="0.2">
      <c r="A14" s="7">
        <v>12</v>
      </c>
      <c r="B14" s="18">
        <v>39107</v>
      </c>
      <c r="C14" s="14" t="s">
        <v>74</v>
      </c>
      <c r="D14" s="14"/>
      <c r="E14" s="13">
        <v>6.9187921348314596</v>
      </c>
      <c r="F14" s="13">
        <v>3.3654340326683254</v>
      </c>
      <c r="G14" s="13">
        <v>0.60457825447269298</v>
      </c>
      <c r="H14" s="13">
        <v>2.8709220612465227</v>
      </c>
      <c r="I14" s="13">
        <v>0.5423496093750001</v>
      </c>
      <c r="J14" s="3">
        <v>16.399999999999999</v>
      </c>
      <c r="K14" s="13">
        <v>33.387099999999997</v>
      </c>
    </row>
    <row r="15" spans="1:14" x14ac:dyDescent="0.2">
      <c r="A15" s="7">
        <v>13</v>
      </c>
      <c r="B15" s="18">
        <v>39107</v>
      </c>
      <c r="C15" s="14"/>
      <c r="D15" s="14"/>
      <c r="E15" s="13">
        <v>3.0334644194756546</v>
      </c>
      <c r="F15" s="13">
        <v>0.64017960605896129</v>
      </c>
      <c r="G15" s="13">
        <v>0.44472018265948687</v>
      </c>
      <c r="H15" s="13">
        <v>0.51685169172402012</v>
      </c>
      <c r="I15" s="13">
        <v>8.0923828125000083E-2</v>
      </c>
      <c r="J15" s="3">
        <v>16.399999999999999</v>
      </c>
      <c r="K15" s="13">
        <v>33.566299999999998</v>
      </c>
    </row>
    <row r="16" spans="1:14" x14ac:dyDescent="0.2">
      <c r="A16" s="7">
        <v>14</v>
      </c>
      <c r="B16" s="18">
        <v>39107</v>
      </c>
      <c r="C16" s="14"/>
      <c r="D16" s="14"/>
      <c r="E16" s="13">
        <v>3.9199563046192254</v>
      </c>
      <c r="F16" s="13">
        <v>0.41436639270416059</v>
      </c>
      <c r="G16" s="13">
        <v>0.49226305516321411</v>
      </c>
      <c r="H16" s="13">
        <v>0.31350939813390327</v>
      </c>
      <c r="I16" s="13">
        <v>1.9400390625000076E-2</v>
      </c>
      <c r="J16" s="3">
        <v>17</v>
      </c>
      <c r="K16" s="13">
        <v>33.614199999999997</v>
      </c>
    </row>
    <row r="17" spans="1:11" x14ac:dyDescent="0.2">
      <c r="A17" s="7">
        <v>15</v>
      </c>
      <c r="B17" s="18">
        <v>39107</v>
      </c>
      <c r="C17" s="14" t="s">
        <v>74</v>
      </c>
      <c r="D17" s="14"/>
      <c r="E17" s="13">
        <v>1.0873377028714111</v>
      </c>
      <c r="F17" s="13">
        <v>0.84891313415922687</v>
      </c>
      <c r="G17" s="13">
        <v>0.41103964856010677</v>
      </c>
      <c r="H17" s="13">
        <v>0.24363794681232828</v>
      </c>
      <c r="I17" s="13">
        <v>0.13219335937500007</v>
      </c>
      <c r="J17" s="3">
        <v>17.3</v>
      </c>
      <c r="K17" s="13">
        <v>33.602400000000003</v>
      </c>
    </row>
    <row r="18" spans="1:11" x14ac:dyDescent="0.2">
      <c r="A18" s="7">
        <v>16</v>
      </c>
      <c r="B18" s="18">
        <v>39107</v>
      </c>
      <c r="C18" s="14"/>
      <c r="D18" s="14"/>
      <c r="E18" s="13">
        <v>3.3104931335830212</v>
      </c>
      <c r="F18" s="13">
        <v>0.69656438359936024</v>
      </c>
      <c r="G18" s="13">
        <v>0.5874163871233522</v>
      </c>
      <c r="H18" s="13">
        <v>0.56785999533760367</v>
      </c>
      <c r="I18" s="13">
        <v>7.0669921875000083E-2</v>
      </c>
      <c r="J18" s="3">
        <v>17.5</v>
      </c>
      <c r="K18" s="13">
        <v>33.592799999999997</v>
      </c>
    </row>
    <row r="19" spans="1:11" x14ac:dyDescent="0.2">
      <c r="A19" s="7">
        <v>17</v>
      </c>
      <c r="B19" s="18">
        <v>39107</v>
      </c>
      <c r="C19" s="14" t="s">
        <v>74</v>
      </c>
      <c r="D19" s="14"/>
      <c r="E19" s="13">
        <v>3.2343102372034966</v>
      </c>
      <c r="F19" s="13">
        <v>1.7892427818571948</v>
      </c>
      <c r="G19" s="13">
        <v>0.64115739195896115</v>
      </c>
      <c r="H19" s="13">
        <v>1.5218284070328729</v>
      </c>
      <c r="I19" s="13">
        <v>0.25839843750000002</v>
      </c>
      <c r="J19" s="3">
        <v>17.5</v>
      </c>
      <c r="K19" s="13">
        <v>33.4649</v>
      </c>
    </row>
    <row r="20" spans="1:11" x14ac:dyDescent="0.2">
      <c r="A20" s="7">
        <v>18</v>
      </c>
      <c r="B20" s="18">
        <v>39107</v>
      </c>
      <c r="C20" s="14"/>
      <c r="D20" s="14"/>
      <c r="E20" s="13">
        <v>3.7191104868913865</v>
      </c>
      <c r="F20" s="13">
        <v>0.83156804867749945</v>
      </c>
      <c r="G20" s="13">
        <v>0.64000716170354677</v>
      </c>
      <c r="H20" s="13">
        <v>0.91707562226728234</v>
      </c>
      <c r="I20" s="13">
        <v>0.11484374999999999</v>
      </c>
      <c r="J20" s="3">
        <v>16.7</v>
      </c>
      <c r="K20" s="13">
        <v>33.585299999999997</v>
      </c>
    </row>
    <row r="21" spans="1:11" x14ac:dyDescent="0.2">
      <c r="A21" s="7">
        <v>19</v>
      </c>
      <c r="B21" s="18">
        <v>39107</v>
      </c>
      <c r="C21" s="14" t="s">
        <v>74</v>
      </c>
      <c r="D21" s="14"/>
      <c r="E21" s="13">
        <v>3.975362047440699</v>
      </c>
      <c r="F21" s="13">
        <v>1.1182493439143781</v>
      </c>
      <c r="G21" s="13">
        <v>0.44757936798689579</v>
      </c>
      <c r="H21" s="13">
        <v>1.3707793365883416</v>
      </c>
      <c r="I21" s="13">
        <v>9.9462890624999994E-2</v>
      </c>
      <c r="J21" s="3">
        <v>17.600000000000001</v>
      </c>
      <c r="K21" s="13">
        <v>33.518999999999998</v>
      </c>
    </row>
    <row r="22" spans="1:11" x14ac:dyDescent="0.2">
      <c r="A22" s="7">
        <v>20</v>
      </c>
      <c r="B22" s="18">
        <v>39107</v>
      </c>
      <c r="C22" s="14"/>
      <c r="D22" s="14"/>
      <c r="E22" s="13">
        <v>2.10541822721598</v>
      </c>
      <c r="F22" s="13">
        <v>3.0847670212686129</v>
      </c>
      <c r="G22" s="13">
        <v>0.50746017439579405</v>
      </c>
      <c r="H22" s="13">
        <v>2.4255961193010789</v>
      </c>
      <c r="I22" s="13">
        <v>0.27377929687500002</v>
      </c>
      <c r="J22" s="3">
        <v>17.600000000000001</v>
      </c>
      <c r="K22" s="13">
        <v>33.478900000000003</v>
      </c>
    </row>
    <row r="23" spans="1:11" x14ac:dyDescent="0.2">
      <c r="A23" s="7">
        <v>1</v>
      </c>
      <c r="B23" s="18">
        <v>39133</v>
      </c>
      <c r="C23" s="14" t="s">
        <v>74</v>
      </c>
      <c r="D23" s="14"/>
      <c r="E23" s="13">
        <v>1.0926165803108809</v>
      </c>
      <c r="F23" s="13">
        <v>2.9372181431208975</v>
      </c>
      <c r="G23" s="13">
        <v>0.35314419533169533</v>
      </c>
      <c r="H23" s="13">
        <v>1.4749563526038658</v>
      </c>
      <c r="I23" s="13">
        <v>0.1320561512996703</v>
      </c>
      <c r="J23" s="3">
        <v>16.100000000000001</v>
      </c>
      <c r="K23" s="13">
        <v>33.596200000000003</v>
      </c>
    </row>
    <row r="24" spans="1:11" x14ac:dyDescent="0.2">
      <c r="A24" s="7">
        <v>2</v>
      </c>
      <c r="B24" s="18">
        <v>39133</v>
      </c>
      <c r="C24" s="14"/>
      <c r="D24" s="14"/>
      <c r="E24" s="13">
        <v>1.6520362694300519</v>
      </c>
      <c r="F24" s="13">
        <v>2.6306664130880741</v>
      </c>
      <c r="G24" s="13">
        <v>0.31002572174447179</v>
      </c>
      <c r="H24" s="13">
        <v>1.116533299190706</v>
      </c>
      <c r="I24" s="13">
        <v>0.12526785614849556</v>
      </c>
      <c r="J24" s="3">
        <v>15.6</v>
      </c>
      <c r="K24" s="13">
        <v>33.585700000000003</v>
      </c>
    </row>
    <row r="25" spans="1:11" x14ac:dyDescent="0.2">
      <c r="A25" s="7">
        <v>3</v>
      </c>
      <c r="B25" s="18">
        <v>39133</v>
      </c>
      <c r="C25" s="14" t="s">
        <v>74</v>
      </c>
      <c r="D25" s="14"/>
      <c r="E25" s="13">
        <v>4.5889896373056995</v>
      </c>
      <c r="F25" s="13">
        <v>1.933880308055252</v>
      </c>
      <c r="G25" s="13">
        <v>0.28878224815724818</v>
      </c>
      <c r="H25" s="13">
        <v>0.83572255046504607</v>
      </c>
      <c r="I25" s="13">
        <v>8.1736396934820793E-2</v>
      </c>
      <c r="J25" s="3">
        <v>16.100000000000001</v>
      </c>
      <c r="K25" s="13">
        <v>33.4741</v>
      </c>
    </row>
    <row r="26" spans="1:11" x14ac:dyDescent="0.2">
      <c r="A26" s="7">
        <v>4</v>
      </c>
      <c r="B26" s="18">
        <v>39133</v>
      </c>
      <c r="C26" s="14"/>
      <c r="D26" s="14"/>
      <c r="E26" s="13">
        <v>5.3669326424870469</v>
      </c>
      <c r="F26" s="13">
        <v>2.6029145155224285</v>
      </c>
      <c r="G26" s="13">
        <v>0.27300752457002458</v>
      </c>
      <c r="H26" s="13">
        <v>0.93098602048938606</v>
      </c>
      <c r="I26" s="13">
        <v>0.11169126584614603</v>
      </c>
      <c r="J26" s="3">
        <v>16.7</v>
      </c>
      <c r="K26" s="13">
        <v>33.474499999999999</v>
      </c>
    </row>
    <row r="27" spans="1:11" x14ac:dyDescent="0.2">
      <c r="A27" s="7">
        <v>5</v>
      </c>
      <c r="B27" s="18">
        <v>39133</v>
      </c>
      <c r="C27" s="14" t="s">
        <v>74</v>
      </c>
      <c r="D27" s="14"/>
      <c r="E27" s="13">
        <v>2.6047979274611399</v>
      </c>
      <c r="F27" s="13">
        <v>2.6865971604896064</v>
      </c>
      <c r="G27" s="13">
        <v>0.36113905098280102</v>
      </c>
      <c r="H27" s="13">
        <v>0.75178659988872609</v>
      </c>
      <c r="I27" s="13">
        <v>8.9155900382471259E-2</v>
      </c>
      <c r="J27" s="3">
        <v>15.9</v>
      </c>
      <c r="K27" s="13">
        <v>33.566000000000003</v>
      </c>
    </row>
    <row r="28" spans="1:11" x14ac:dyDescent="0.2">
      <c r="A28" s="7">
        <v>6</v>
      </c>
      <c r="B28" s="18">
        <v>39133</v>
      </c>
      <c r="C28" s="14"/>
      <c r="D28" s="14"/>
      <c r="E28" s="13">
        <v>1.695740932642487</v>
      </c>
      <c r="F28" s="13">
        <v>2.770279805456783</v>
      </c>
      <c r="G28" s="13">
        <v>0.3234893273955774</v>
      </c>
      <c r="H28" s="13">
        <v>0.88267018710056599</v>
      </c>
      <c r="I28" s="13">
        <v>0.12435979273129644</v>
      </c>
      <c r="J28" s="3">
        <v>16.399999999999999</v>
      </c>
      <c r="K28" s="13"/>
    </row>
    <row r="29" spans="1:11" x14ac:dyDescent="0.2">
      <c r="A29" s="7">
        <v>7</v>
      </c>
      <c r="B29" s="18">
        <v>39133</v>
      </c>
      <c r="C29" s="14" t="s">
        <v>74</v>
      </c>
      <c r="D29" s="14"/>
      <c r="E29" s="13">
        <v>4.4666165803108804</v>
      </c>
      <c r="F29" s="13">
        <v>2.0734937004239611</v>
      </c>
      <c r="G29" s="13">
        <v>0.27490210380835384</v>
      </c>
      <c r="H29" s="13">
        <v>0.72446686024990603</v>
      </c>
      <c r="I29" s="13">
        <v>8.082833351762167E-2</v>
      </c>
      <c r="J29" s="3">
        <v>16.3</v>
      </c>
      <c r="K29" s="13">
        <v>33.5777</v>
      </c>
    </row>
    <row r="30" spans="1:11" x14ac:dyDescent="0.2">
      <c r="A30" s="7">
        <v>8</v>
      </c>
      <c r="B30" s="18">
        <v>39133</v>
      </c>
      <c r="C30" s="14"/>
      <c r="D30" s="14"/>
      <c r="E30" s="13">
        <v>2.8320621761658034</v>
      </c>
      <c r="F30" s="13">
        <v>2.8400865016411374</v>
      </c>
      <c r="G30" s="13">
        <v>0.34115863022113024</v>
      </c>
      <c r="H30" s="13">
        <v>0.74849009589924598</v>
      </c>
      <c r="I30" s="13">
        <v>0.10028515555394692</v>
      </c>
      <c r="J30" s="3">
        <v>16.600000000000001</v>
      </c>
      <c r="K30" s="13">
        <v>33.566400000000002</v>
      </c>
    </row>
    <row r="31" spans="1:11" x14ac:dyDescent="0.2">
      <c r="A31" s="7">
        <v>9</v>
      </c>
      <c r="B31" s="18">
        <v>39133</v>
      </c>
      <c r="C31" s="14" t="s">
        <v>74</v>
      </c>
      <c r="D31" s="14"/>
      <c r="E31" s="13">
        <v>4.0208290155440416</v>
      </c>
      <c r="F31" s="13">
        <v>1.4603902403583153</v>
      </c>
      <c r="G31" s="13">
        <v>0.21054015663390666</v>
      </c>
      <c r="H31" s="13">
        <v>0.54941762842358588</v>
      </c>
      <c r="I31" s="13">
        <v>5.6753696340272095E-2</v>
      </c>
      <c r="J31" s="3">
        <v>15.8</v>
      </c>
      <c r="K31" s="13">
        <v>33.473700000000001</v>
      </c>
    </row>
    <row r="32" spans="1:11" x14ac:dyDescent="0.2">
      <c r="A32" s="7">
        <v>10</v>
      </c>
      <c r="B32" s="18">
        <v>39133</v>
      </c>
      <c r="C32" s="14"/>
      <c r="D32" s="14"/>
      <c r="E32" s="13">
        <v>10.559046632124353</v>
      </c>
      <c r="F32" s="13">
        <v>2.5196588228254919</v>
      </c>
      <c r="G32" s="13">
        <v>0.28226543304668306</v>
      </c>
      <c r="H32" s="13">
        <v>0.82803070782292587</v>
      </c>
      <c r="I32" s="13">
        <v>0.10770465900159733</v>
      </c>
      <c r="J32" s="3">
        <v>16.5</v>
      </c>
      <c r="K32" s="13">
        <v>33.3307</v>
      </c>
    </row>
    <row r="33" spans="1:11" x14ac:dyDescent="0.2">
      <c r="A33" s="7">
        <v>11</v>
      </c>
      <c r="B33" s="18">
        <v>39133</v>
      </c>
      <c r="C33" s="14" t="s">
        <v>74</v>
      </c>
      <c r="D33" s="14"/>
      <c r="E33" s="13">
        <v>8.1115854922279809</v>
      </c>
      <c r="F33" s="13">
        <v>7.0910367802926695</v>
      </c>
      <c r="G33" s="13">
        <v>1.3493032094594597</v>
      </c>
      <c r="H33" s="13">
        <v>7.0570832403472661</v>
      </c>
      <c r="I33" s="13">
        <v>1.1559700747879225</v>
      </c>
      <c r="J33" s="3">
        <v>17</v>
      </c>
      <c r="K33" s="13">
        <v>32.757199999999997</v>
      </c>
    </row>
    <row r="34" spans="1:11" x14ac:dyDescent="0.2">
      <c r="A34" s="7">
        <v>12</v>
      </c>
      <c r="B34" s="18">
        <v>39133</v>
      </c>
      <c r="C34" s="14" t="s">
        <v>74</v>
      </c>
      <c r="D34" s="14"/>
      <c r="E34" s="13">
        <v>6.7654818652849738</v>
      </c>
      <c r="F34" s="13">
        <v>2.4919069252598467</v>
      </c>
      <c r="G34" s="13">
        <v>0.31087223587223589</v>
      </c>
      <c r="H34" s="13">
        <v>0.93157034318410581</v>
      </c>
      <c r="I34" s="13">
        <v>0.17286342026174781</v>
      </c>
      <c r="J34" s="3">
        <v>16.600000000000001</v>
      </c>
      <c r="K34" s="13">
        <v>33.389600000000002</v>
      </c>
    </row>
    <row r="35" spans="1:11" x14ac:dyDescent="0.2">
      <c r="A35" s="7">
        <v>13</v>
      </c>
      <c r="B35" s="18">
        <v>39133</v>
      </c>
      <c r="C35" s="14"/>
      <c r="D35" s="14"/>
      <c r="E35" s="13">
        <v>2.8757668393782385</v>
      </c>
      <c r="F35" s="13">
        <v>2.0877966014770242</v>
      </c>
      <c r="G35" s="13">
        <v>0.28416001228501231</v>
      </c>
      <c r="H35" s="13">
        <v>0.65713166477094598</v>
      </c>
      <c r="I35" s="13">
        <v>8.2090750110573041E-2</v>
      </c>
      <c r="J35" s="3">
        <v>16.600000000000001</v>
      </c>
      <c r="K35" s="13">
        <v>33.630000000000003</v>
      </c>
    </row>
    <row r="36" spans="1:11" x14ac:dyDescent="0.2">
      <c r="A36" s="7">
        <v>14</v>
      </c>
      <c r="B36" s="18">
        <v>39133</v>
      </c>
      <c r="C36" s="14"/>
      <c r="D36" s="14"/>
      <c r="E36" s="13">
        <v>2.0890829015544043</v>
      </c>
      <c r="F36" s="13">
        <v>3.0495065901942011</v>
      </c>
      <c r="G36" s="13">
        <v>0.33947903869778873</v>
      </c>
      <c r="H36" s="13">
        <v>0.95149181448278597</v>
      </c>
      <c r="I36" s="13">
        <v>0.11729464245939822</v>
      </c>
      <c r="J36" s="3">
        <v>16.3</v>
      </c>
      <c r="K36" s="13">
        <v>33.614699999999999</v>
      </c>
    </row>
    <row r="37" spans="1:11" x14ac:dyDescent="0.2">
      <c r="A37" s="7">
        <v>15</v>
      </c>
      <c r="B37" s="18">
        <v>39133</v>
      </c>
      <c r="C37" s="14"/>
      <c r="D37" s="14"/>
      <c r="E37" s="13">
        <v>7.228751295336787</v>
      </c>
      <c r="F37" s="13">
        <v>2.5478376726613789</v>
      </c>
      <c r="G37" s="13">
        <v>0.35651681511056516</v>
      </c>
      <c r="H37" s="13">
        <v>0.756545323569626</v>
      </c>
      <c r="I37" s="13">
        <v>0.11050634730822345</v>
      </c>
      <c r="J37" s="3">
        <v>16.600000000000001</v>
      </c>
      <c r="K37" s="13">
        <v>33.587200000000003</v>
      </c>
    </row>
    <row r="38" spans="1:11" x14ac:dyDescent="0.2">
      <c r="A38" s="7">
        <v>16</v>
      </c>
      <c r="B38" s="18">
        <v>39133</v>
      </c>
      <c r="C38" s="14" t="s">
        <v>74</v>
      </c>
      <c r="D38" s="14"/>
      <c r="E38" s="13">
        <v>3.8460103626943005</v>
      </c>
      <c r="F38" s="13">
        <v>2.8266375051285553</v>
      </c>
      <c r="G38" s="13">
        <v>0.35167959152334155</v>
      </c>
      <c r="H38" s="13">
        <v>1.4847189498439657</v>
      </c>
      <c r="I38" s="13">
        <v>0.16145730996954868</v>
      </c>
      <c r="J38" s="3">
        <v>16.100000000000001</v>
      </c>
      <c r="K38" s="13">
        <v>33.606299999999997</v>
      </c>
    </row>
    <row r="39" spans="1:11" x14ac:dyDescent="0.2">
      <c r="A39" s="7">
        <v>17</v>
      </c>
      <c r="B39" s="18">
        <v>39133</v>
      </c>
      <c r="C39" s="14"/>
      <c r="D39" s="14"/>
      <c r="E39" s="13">
        <v>8.0853626943005175</v>
      </c>
      <c r="F39" s="13">
        <v>2.715202962595733</v>
      </c>
      <c r="G39" s="13">
        <v>0.25387361793611796</v>
      </c>
      <c r="H39" s="13">
        <v>0.92719921674330608</v>
      </c>
      <c r="I39" s="13">
        <v>0.14941999138087386</v>
      </c>
      <c r="J39" s="3">
        <v>16.2</v>
      </c>
      <c r="K39" s="13">
        <v>33.4758</v>
      </c>
    </row>
    <row r="40" spans="1:11" x14ac:dyDescent="0.2">
      <c r="A40" s="7">
        <v>18</v>
      </c>
      <c r="B40" s="18">
        <v>39133</v>
      </c>
      <c r="C40" s="14" t="s">
        <v>74</v>
      </c>
      <c r="D40" s="14"/>
      <c r="E40" s="13">
        <v>4.6763989637305698</v>
      </c>
      <c r="F40" s="13">
        <v>2.408651232562911</v>
      </c>
      <c r="G40" s="13">
        <v>0.30372389434889435</v>
      </c>
      <c r="H40" s="13">
        <v>0.87173026489264616</v>
      </c>
      <c r="I40" s="13">
        <v>8.4892438417199109E-2</v>
      </c>
      <c r="J40" s="3">
        <v>16.3</v>
      </c>
      <c r="K40" s="13">
        <v>33.700600000000001</v>
      </c>
    </row>
    <row r="41" spans="1:11" x14ac:dyDescent="0.2">
      <c r="A41" s="7">
        <v>19</v>
      </c>
      <c r="B41" s="18">
        <v>39133</v>
      </c>
      <c r="C41" s="14"/>
      <c r="D41" s="14"/>
      <c r="E41" s="13">
        <v>5.2970051813471501</v>
      </c>
      <c r="F41" s="13">
        <v>2.1996580962800878</v>
      </c>
      <c r="G41" s="13">
        <v>0.21685542076167078</v>
      </c>
      <c r="H41" s="13">
        <v>0.83501131304198606</v>
      </c>
      <c r="I41" s="13">
        <v>8.3353166703524342E-2</v>
      </c>
      <c r="J41" s="3">
        <v>16.2</v>
      </c>
      <c r="K41" s="13">
        <v>33.6858</v>
      </c>
    </row>
    <row r="42" spans="1:11" x14ac:dyDescent="0.2">
      <c r="A42" s="7">
        <v>20</v>
      </c>
      <c r="B42" s="18">
        <v>39133</v>
      </c>
      <c r="C42" s="14" t="s">
        <v>74</v>
      </c>
      <c r="D42" s="14"/>
      <c r="E42" s="13">
        <v>2.9456943005181344</v>
      </c>
      <c r="F42" s="13">
        <v>7.1612704287472644</v>
      </c>
      <c r="G42" s="13">
        <v>0.69326819717444721</v>
      </c>
      <c r="H42" s="13">
        <v>4.8739759549413257</v>
      </c>
      <c r="I42" s="13">
        <v>0.50173576998984948</v>
      </c>
      <c r="J42" s="3">
        <v>16.600000000000001</v>
      </c>
      <c r="K42" s="13">
        <v>33.410699999999999</v>
      </c>
    </row>
    <row r="43" spans="1:11" x14ac:dyDescent="0.2">
      <c r="A43" s="7">
        <v>1</v>
      </c>
      <c r="B43" s="18">
        <v>39157</v>
      </c>
      <c r="C43" s="14" t="s">
        <v>74</v>
      </c>
      <c r="D43" s="14"/>
      <c r="E43" s="13">
        <v>0.91888366572829794</v>
      </c>
      <c r="F43" s="13">
        <v>2.4788848810175055</v>
      </c>
      <c r="G43" s="13">
        <v>0.30190716911764703</v>
      </c>
      <c r="H43" s="13">
        <v>1.1675062508439782</v>
      </c>
      <c r="I43" s="13">
        <v>5.7829549761853699E-2</v>
      </c>
      <c r="J43" s="3">
        <v>16.2</v>
      </c>
      <c r="K43" s="13"/>
    </row>
    <row r="44" spans="1:11" x14ac:dyDescent="0.2">
      <c r="A44" s="7">
        <v>2</v>
      </c>
      <c r="B44" s="18">
        <v>39157</v>
      </c>
      <c r="C44" s="14">
        <v>0.14943198698688701</v>
      </c>
      <c r="D44" s="14"/>
      <c r="E44" s="13">
        <v>1.294790619889874</v>
      </c>
      <c r="F44" s="13">
        <v>1.0991886197346832</v>
      </c>
      <c r="G44" s="13">
        <v>0.14186580882352939</v>
      </c>
      <c r="H44" s="13">
        <v>0.93628013874129512</v>
      </c>
      <c r="I44" s="13">
        <v>4.6451735175202132E-2</v>
      </c>
      <c r="J44" s="3">
        <v>16.899999999999999</v>
      </c>
      <c r="K44" s="13">
        <v>33.602499999999999</v>
      </c>
    </row>
    <row r="45" spans="1:11" x14ac:dyDescent="0.2">
      <c r="A45" s="7">
        <v>3</v>
      </c>
      <c r="B45" s="18">
        <v>39157</v>
      </c>
      <c r="C45" s="14">
        <v>8.4096098785243101E-2</v>
      </c>
      <c r="D45" s="14"/>
      <c r="E45" s="13">
        <v>2.7566509971848943</v>
      </c>
      <c r="F45" s="13">
        <v>1.0853126709518599</v>
      </c>
      <c r="G45" s="13">
        <v>0.15682444852941177</v>
      </c>
      <c r="H45" s="13">
        <v>1.0005130110136118</v>
      </c>
      <c r="I45" s="13">
        <v>6.6568061213550619E-2</v>
      </c>
      <c r="J45" s="3">
        <v>23.6</v>
      </c>
      <c r="K45" s="13">
        <v>33.655500000000004</v>
      </c>
    </row>
    <row r="46" spans="1:11" x14ac:dyDescent="0.2">
      <c r="A46" s="7">
        <v>4</v>
      </c>
      <c r="B46" s="18">
        <v>39157</v>
      </c>
      <c r="C46" s="14">
        <v>0.10971972119712542</v>
      </c>
      <c r="D46" s="14"/>
      <c r="E46" s="13">
        <v>4.6111253043820035</v>
      </c>
      <c r="F46" s="13">
        <v>0.97387812841903765</v>
      </c>
      <c r="G46" s="13">
        <v>0.23193933823529414</v>
      </c>
      <c r="H46" s="13">
        <v>0.9578855317234285</v>
      </c>
      <c r="I46" s="13">
        <v>7.0937316939399059E-2</v>
      </c>
      <c r="J46" s="3">
        <v>22.3</v>
      </c>
      <c r="K46" s="13">
        <v>33.555799999999998</v>
      </c>
    </row>
    <row r="47" spans="1:11" x14ac:dyDescent="0.2">
      <c r="A47" s="7">
        <v>5</v>
      </c>
      <c r="B47" s="18">
        <v>39157</v>
      </c>
      <c r="C47" s="14">
        <v>0.26285426391574668</v>
      </c>
      <c r="D47" s="14"/>
      <c r="E47" s="13">
        <v>1.261376668408845</v>
      </c>
      <c r="F47" s="13">
        <v>0.7648849921362143</v>
      </c>
      <c r="G47" s="13">
        <v>0.12111672794117649</v>
      </c>
      <c r="H47" s="13">
        <v>0.75290453680824521</v>
      </c>
      <c r="I47" s="13">
        <v>3.3314385165247491E-2</v>
      </c>
      <c r="J47" s="3">
        <v>11.8</v>
      </c>
      <c r="K47" s="13">
        <v>33.552500000000002</v>
      </c>
    </row>
    <row r="48" spans="1:11" x14ac:dyDescent="0.2">
      <c r="A48" s="7">
        <v>6</v>
      </c>
      <c r="B48" s="18">
        <v>39157</v>
      </c>
      <c r="C48" s="14">
        <v>2.5760454181237617E-2</v>
      </c>
      <c r="D48" s="14"/>
      <c r="E48" s="13">
        <v>1.6038696710893925</v>
      </c>
      <c r="F48" s="13">
        <v>1.4339191996033922</v>
      </c>
      <c r="G48" s="13">
        <v>0.16888786764705888</v>
      </c>
      <c r="H48" s="13">
        <v>0.75114619814306205</v>
      </c>
      <c r="I48" s="13">
        <v>3.7683640891095931E-2</v>
      </c>
      <c r="K48" s="13">
        <v>33.630299999999998</v>
      </c>
    </row>
    <row r="49" spans="1:11" x14ac:dyDescent="0.2">
      <c r="A49" s="7">
        <v>7</v>
      </c>
      <c r="B49" s="18">
        <v>39157</v>
      </c>
      <c r="C49" s="14">
        <v>0.21100405995665394</v>
      </c>
      <c r="D49" s="14"/>
      <c r="E49" s="13">
        <v>2.0155210526315792</v>
      </c>
      <c r="F49" s="13">
        <v>1.2249260633205687</v>
      </c>
      <c r="G49" s="13">
        <v>0.16197150735294116</v>
      </c>
      <c r="H49" s="13">
        <v>0.90761539854037876</v>
      </c>
      <c r="I49" s="13">
        <v>4.7301920054444363E-2</v>
      </c>
      <c r="K49" s="13">
        <v>33.648299999999999</v>
      </c>
    </row>
    <row r="50" spans="1:11" x14ac:dyDescent="0.2">
      <c r="A50" s="7">
        <v>8</v>
      </c>
      <c r="B50" s="18">
        <v>39157</v>
      </c>
      <c r="C50" s="14">
        <v>0.65743430177349793</v>
      </c>
      <c r="D50" s="14"/>
      <c r="E50" s="13">
        <v>3.7114000000000003</v>
      </c>
      <c r="F50" s="13">
        <v>1.1134915207877465</v>
      </c>
      <c r="G50" s="13">
        <v>0.12771139705882353</v>
      </c>
      <c r="H50" s="13">
        <v>0.8953590130001956</v>
      </c>
      <c r="I50" s="13">
        <v>6.2169222655292795E-2</v>
      </c>
      <c r="K50" s="13">
        <v>33.434100000000001</v>
      </c>
    </row>
    <row r="51" spans="1:11" x14ac:dyDescent="0.2">
      <c r="A51" s="7">
        <v>9</v>
      </c>
      <c r="B51" s="18">
        <v>39157</v>
      </c>
      <c r="C51" s="14">
        <v>0.54936415838548425</v>
      </c>
      <c r="D51" s="14"/>
      <c r="E51" s="13">
        <v>5.3895210526315793</v>
      </c>
      <c r="F51" s="13">
        <v>1.6849671345049233</v>
      </c>
      <c r="G51" s="13">
        <v>0.2028262867647059</v>
      </c>
      <c r="H51" s="13">
        <v>1.0360811430850123</v>
      </c>
      <c r="I51" s="13">
        <v>8.7534572131141283E-2</v>
      </c>
      <c r="K51" s="13">
        <v>33.341900000000003</v>
      </c>
    </row>
    <row r="52" spans="1:11" x14ac:dyDescent="0.2">
      <c r="A52" s="7">
        <v>10</v>
      </c>
      <c r="B52" s="18">
        <v>39157</v>
      </c>
      <c r="C52" s="14">
        <v>0.37308247896041241</v>
      </c>
      <c r="D52" s="14"/>
      <c r="E52" s="13">
        <v>4.1020736842105263</v>
      </c>
      <c r="F52" s="13">
        <v>3.6222630607221009</v>
      </c>
      <c r="G52" s="13">
        <v>0.37637867647058826</v>
      </c>
      <c r="H52" s="13">
        <v>2.4467495622323288</v>
      </c>
      <c r="I52" s="13">
        <v>0.19163527316948972</v>
      </c>
      <c r="K52" s="13">
        <v>33.315300000000001</v>
      </c>
    </row>
    <row r="53" spans="1:11" x14ac:dyDescent="0.2">
      <c r="A53" s="7">
        <v>11</v>
      </c>
      <c r="B53" s="18">
        <v>39157</v>
      </c>
      <c r="C53" s="14">
        <v>1.4681567539323006</v>
      </c>
      <c r="D53" s="14"/>
      <c r="E53" s="13">
        <v>8.8611894736842132</v>
      </c>
      <c r="F53" s="13">
        <v>4.0961800806892779</v>
      </c>
      <c r="G53" s="13">
        <v>0.29289981617647065</v>
      </c>
      <c r="H53" s="13">
        <v>6.1322959110671453</v>
      </c>
      <c r="I53" s="13">
        <v>2.148641247645338</v>
      </c>
      <c r="K53" s="13">
        <v>32.5837</v>
      </c>
    </row>
    <row r="54" spans="1:11" x14ac:dyDescent="0.2">
      <c r="A54" s="7">
        <v>12</v>
      </c>
      <c r="B54" s="18">
        <v>39157</v>
      </c>
      <c r="C54" s="14">
        <v>0.27797684157840508</v>
      </c>
      <c r="D54" s="14"/>
      <c r="E54" s="13">
        <v>6.0288052631578957</v>
      </c>
      <c r="F54" s="13">
        <v>3.1067181944064557</v>
      </c>
      <c r="G54" s="13">
        <v>0.389889705882353</v>
      </c>
      <c r="H54" s="13">
        <v>3.7225785880269635</v>
      </c>
      <c r="I54" s="13">
        <v>0.8827468314961866</v>
      </c>
      <c r="K54" s="13">
        <v>33.335799999999999</v>
      </c>
    </row>
    <row r="55" spans="1:11" x14ac:dyDescent="0.2">
      <c r="A55" s="7">
        <v>13</v>
      </c>
      <c r="B55" s="18">
        <v>39157</v>
      </c>
      <c r="C55" s="14">
        <v>0.35049510621520164</v>
      </c>
      <c r="D55" s="14"/>
      <c r="E55" s="13">
        <v>1.5538157894736844</v>
      </c>
      <c r="F55" s="13">
        <v>1.0441117768736321</v>
      </c>
      <c r="G55" s="13">
        <v>0.1806295955882353</v>
      </c>
      <c r="H55" s="13">
        <v>1.0301708352992796</v>
      </c>
      <c r="I55" s="13">
        <v>6.3019407534535027E-2</v>
      </c>
      <c r="K55" s="13">
        <v>33.6492</v>
      </c>
    </row>
    <row r="56" spans="1:11" x14ac:dyDescent="0.2">
      <c r="A56" s="7">
        <v>14</v>
      </c>
      <c r="B56" s="18">
        <v>39157</v>
      </c>
      <c r="C56" s="14">
        <v>8.0922647903604414E-2</v>
      </c>
      <c r="D56" s="14"/>
      <c r="E56" s="13">
        <v>1.5626947368421054</v>
      </c>
      <c r="F56" s="13">
        <v>1.2253530155908099</v>
      </c>
      <c r="G56" s="13">
        <v>0.20105698529411767</v>
      </c>
      <c r="H56" s="13">
        <v>1.0190374966340963</v>
      </c>
      <c r="I56" s="13">
        <v>3.5894522635383515E-2</v>
      </c>
      <c r="K56" s="13">
        <v>33.6541</v>
      </c>
    </row>
    <row r="57" spans="1:11" x14ac:dyDescent="0.2">
      <c r="A57" s="7">
        <v>15</v>
      </c>
      <c r="B57" s="18">
        <v>39157</v>
      </c>
      <c r="C57" s="14">
        <v>0.36614932504347419</v>
      </c>
      <c r="D57" s="14"/>
      <c r="E57" s="13">
        <v>1.6870000000000003</v>
      </c>
      <c r="F57" s="13">
        <v>1.1139184730579865</v>
      </c>
      <c r="G57" s="13">
        <v>0.21601562499999999</v>
      </c>
      <c r="H57" s="13">
        <v>1.4102234939064129</v>
      </c>
      <c r="I57" s="13">
        <v>5.6010848673731947E-2</v>
      </c>
      <c r="K57" s="13">
        <v>33.6511</v>
      </c>
    </row>
    <row r="58" spans="1:11" x14ac:dyDescent="0.2">
      <c r="A58" s="7">
        <v>16</v>
      </c>
      <c r="B58" s="18">
        <v>39157</v>
      </c>
      <c r="C58" s="14">
        <v>0.20190157796444877</v>
      </c>
      <c r="D58" s="14"/>
      <c r="E58" s="13">
        <v>1.8557000000000006</v>
      </c>
      <c r="F58" s="13">
        <v>0.9049253367751644</v>
      </c>
      <c r="G58" s="13">
        <v>0.18722426470588238</v>
      </c>
      <c r="H58" s="13">
        <v>1.3267268739912297</v>
      </c>
      <c r="I58" s="13">
        <v>6.0380104399580387E-2</v>
      </c>
      <c r="K58" s="13">
        <v>33.678699999999999</v>
      </c>
    </row>
    <row r="59" spans="1:11" x14ac:dyDescent="0.2">
      <c r="A59" s="7">
        <v>17</v>
      </c>
      <c r="B59" s="18">
        <v>39157</v>
      </c>
      <c r="C59" s="14">
        <v>0.21080659815262046</v>
      </c>
      <c r="D59" s="14"/>
      <c r="E59" s="13">
        <v>2.9389315789473693</v>
      </c>
      <c r="F59" s="13">
        <v>1.769076731742341</v>
      </c>
      <c r="G59" s="13">
        <v>0.31155790441176473</v>
      </c>
      <c r="H59" s="13">
        <v>0.93202419938854653</v>
      </c>
      <c r="I59" s="13">
        <v>4.9002289812928819E-2</v>
      </c>
      <c r="K59" s="13">
        <v>33.745199999999997</v>
      </c>
    </row>
    <row r="60" spans="1:11" x14ac:dyDescent="0.2">
      <c r="A60" s="7">
        <v>18</v>
      </c>
      <c r="B60" s="18">
        <v>39157</v>
      </c>
      <c r="C60" s="14"/>
      <c r="D60" s="14"/>
      <c r="E60" s="13"/>
      <c r="F60" s="20"/>
      <c r="G60" s="20"/>
      <c r="H60" s="20"/>
      <c r="I60" s="20"/>
      <c r="K60" s="13"/>
    </row>
    <row r="61" spans="1:11" x14ac:dyDescent="0.2">
      <c r="A61" s="7">
        <v>19</v>
      </c>
      <c r="B61" s="18">
        <v>39157</v>
      </c>
      <c r="C61" s="14">
        <v>0.45983980503926047</v>
      </c>
      <c r="D61" s="14"/>
      <c r="E61" s="13">
        <v>5.7180421052631587</v>
      </c>
      <c r="F61" s="13">
        <v>4.389282814209519</v>
      </c>
      <c r="G61" s="13">
        <v>0.52886029411764712</v>
      </c>
      <c r="H61" s="13">
        <v>3.9815842200983629</v>
      </c>
      <c r="I61" s="13">
        <v>0.18984615491377724</v>
      </c>
      <c r="K61" s="13">
        <v>33.614800000000002</v>
      </c>
    </row>
    <row r="62" spans="1:11" x14ac:dyDescent="0.2">
      <c r="A62" s="7">
        <v>20</v>
      </c>
      <c r="B62" s="18">
        <v>39157</v>
      </c>
      <c r="C62" s="14">
        <v>8.1663883939508089E-2</v>
      </c>
      <c r="D62" s="14"/>
      <c r="E62" s="13">
        <v>2.3085263157894742</v>
      </c>
      <c r="F62" s="13">
        <v>10.131363896676696</v>
      </c>
      <c r="G62" s="13">
        <v>0.97038143382352959</v>
      </c>
      <c r="H62" s="13">
        <v>9.1353434595581806</v>
      </c>
      <c r="I62" s="13">
        <v>0.35168611376462566</v>
      </c>
      <c r="K62" s="13">
        <v>33.523899999999998</v>
      </c>
    </row>
    <row r="63" spans="1:11" x14ac:dyDescent="0.2">
      <c r="A63" s="7">
        <v>1</v>
      </c>
      <c r="B63" s="18">
        <v>39177</v>
      </c>
      <c r="C63" s="14" t="s">
        <v>74</v>
      </c>
      <c r="D63" s="14"/>
      <c r="E63" s="13">
        <v>3.9511315789473693</v>
      </c>
      <c r="F63" s="13">
        <v>9.8362792999999993</v>
      </c>
      <c r="G63" s="13">
        <v>0.58362875999999997</v>
      </c>
      <c r="H63" s="13">
        <v>1.2735169</v>
      </c>
      <c r="I63" s="13">
        <v>0.18393963999999999</v>
      </c>
      <c r="J63" s="3">
        <v>16.5</v>
      </c>
      <c r="K63" s="13">
        <v>33.715699999999998</v>
      </c>
    </row>
    <row r="64" spans="1:11" x14ac:dyDescent="0.2">
      <c r="A64" s="7">
        <v>2</v>
      </c>
      <c r="B64" s="18">
        <v>39177</v>
      </c>
      <c r="C64" s="14" t="s">
        <v>74</v>
      </c>
      <c r="D64" s="14"/>
      <c r="E64" s="13">
        <v>4.6614473684210527</v>
      </c>
      <c r="F64" s="13">
        <v>9.7462657000000004</v>
      </c>
      <c r="G64" s="13">
        <v>0.59664024000000004</v>
      </c>
      <c r="H64" s="13">
        <v>0.67397532999999998</v>
      </c>
      <c r="I64" s="13">
        <v>0.1947536</v>
      </c>
      <c r="J64" s="3">
        <v>16.2</v>
      </c>
      <c r="K64" s="13">
        <v>33.723700000000001</v>
      </c>
    </row>
    <row r="65" spans="1:11" x14ac:dyDescent="0.2">
      <c r="A65" s="7">
        <v>3</v>
      </c>
      <c r="B65" s="18">
        <v>39177</v>
      </c>
      <c r="C65" s="14" t="s">
        <v>74</v>
      </c>
      <c r="D65" s="14"/>
      <c r="E65" s="13">
        <v>2.7524736842105266</v>
      </c>
      <c r="F65" s="13">
        <v>9.4928513999999993</v>
      </c>
      <c r="G65" s="13">
        <v>0.49083837000000002</v>
      </c>
      <c r="H65" s="13">
        <v>0.87781704999999999</v>
      </c>
      <c r="I65" s="13">
        <v>0.19461421000000001</v>
      </c>
      <c r="J65" s="3">
        <v>16.8</v>
      </c>
      <c r="K65" s="13">
        <v>33.718000000000004</v>
      </c>
    </row>
    <row r="66" spans="1:11" x14ac:dyDescent="0.2">
      <c r="A66" s="7">
        <v>4</v>
      </c>
      <c r="B66" s="18">
        <v>39177</v>
      </c>
      <c r="C66" s="14" t="s">
        <v>74</v>
      </c>
      <c r="D66" s="14"/>
      <c r="E66" s="13">
        <v>1.9977631578947372</v>
      </c>
      <c r="F66" s="13">
        <v>9.6207115000000005</v>
      </c>
      <c r="G66" s="13">
        <v>0.49584315000000001</v>
      </c>
      <c r="H66" s="13">
        <v>0.83323130000000001</v>
      </c>
      <c r="I66" s="13">
        <v>0.20751232</v>
      </c>
      <c r="J66" s="3">
        <v>16.600000000000001</v>
      </c>
      <c r="K66" s="13">
        <v>33.713700000000003</v>
      </c>
    </row>
    <row r="67" spans="1:11" x14ac:dyDescent="0.2">
      <c r="A67" s="7">
        <v>5</v>
      </c>
      <c r="B67" s="18">
        <v>39177</v>
      </c>
      <c r="C67" s="14" t="s">
        <v>74</v>
      </c>
      <c r="D67" s="14"/>
      <c r="E67" s="13">
        <v>3.1520263157894743</v>
      </c>
      <c r="F67" s="13">
        <v>9.5488578000000004</v>
      </c>
      <c r="G67" s="13">
        <v>0.53646042000000005</v>
      </c>
      <c r="H67" s="13">
        <v>0.68123420000000001</v>
      </c>
      <c r="I67" s="13">
        <v>0.19590004999999999</v>
      </c>
      <c r="J67" s="3">
        <v>16.7</v>
      </c>
      <c r="K67" s="13"/>
    </row>
    <row r="68" spans="1:11" x14ac:dyDescent="0.2">
      <c r="A68" s="7">
        <v>6</v>
      </c>
      <c r="B68" s="18">
        <v>39177</v>
      </c>
      <c r="C68" s="14">
        <v>0.36250437736444963</v>
      </c>
      <c r="D68" s="14"/>
      <c r="E68" s="13">
        <v>2.379557894736843</v>
      </c>
      <c r="F68" s="13">
        <v>9.3317637999999992</v>
      </c>
      <c r="G68" s="13">
        <v>0.42753123999999998</v>
      </c>
      <c r="H68" s="13">
        <v>0.59598529</v>
      </c>
      <c r="I68" s="13">
        <v>0.14619646</v>
      </c>
      <c r="J68" s="3">
        <v>17.3</v>
      </c>
      <c r="K68" s="13">
        <v>33.733499999999999</v>
      </c>
    </row>
    <row r="69" spans="1:11" x14ac:dyDescent="0.2">
      <c r="A69" s="7">
        <v>7</v>
      </c>
      <c r="B69" s="18">
        <v>39177</v>
      </c>
      <c r="C69" s="14" t="s">
        <v>74</v>
      </c>
      <c r="D69" s="14"/>
      <c r="E69" s="13">
        <v>1.8113052631578954</v>
      </c>
      <c r="F69" s="13">
        <v>9.1419108999999992</v>
      </c>
      <c r="G69" s="13">
        <v>0.59557168999999999</v>
      </c>
      <c r="H69" s="13">
        <v>1.2019131999999999</v>
      </c>
      <c r="I69" s="13">
        <v>0.25453007</v>
      </c>
      <c r="J69" s="3">
        <v>16.899999999999999</v>
      </c>
      <c r="K69" s="13">
        <v>33.729700000000001</v>
      </c>
    </row>
    <row r="70" spans="1:11" x14ac:dyDescent="0.2">
      <c r="A70" s="7">
        <v>8</v>
      </c>
      <c r="B70" s="18">
        <v>39177</v>
      </c>
      <c r="C70" s="14" t="s">
        <v>74</v>
      </c>
      <c r="D70" s="14"/>
      <c r="E70" s="13">
        <v>1.6337263157894739</v>
      </c>
      <c r="F70" s="13">
        <v>9.0337569000000002</v>
      </c>
      <c r="G70" s="13">
        <v>0.60807960999999999</v>
      </c>
      <c r="H70" s="13">
        <v>1.2030008999999999</v>
      </c>
      <c r="I70" s="13">
        <v>0.25386969999999998</v>
      </c>
      <c r="J70" s="3">
        <v>16.399999999999999</v>
      </c>
      <c r="K70" s="13">
        <v>33.698799999999999</v>
      </c>
    </row>
    <row r="71" spans="1:11" x14ac:dyDescent="0.2">
      <c r="A71" s="7">
        <v>9</v>
      </c>
      <c r="B71" s="18">
        <v>39177</v>
      </c>
      <c r="C71" s="14" t="s">
        <v>74</v>
      </c>
      <c r="D71" s="14"/>
      <c r="E71" s="13">
        <v>1.9622473684210529</v>
      </c>
      <c r="F71" s="13">
        <v>9.2796085999999995</v>
      </c>
      <c r="G71" s="13">
        <v>0.49979050000000003</v>
      </c>
      <c r="H71" s="13">
        <v>0.84970157999999996</v>
      </c>
      <c r="I71" s="13">
        <v>0.18960527999999999</v>
      </c>
      <c r="J71" s="3">
        <v>17.100000000000001</v>
      </c>
      <c r="K71" s="13">
        <v>33.734999999999999</v>
      </c>
    </row>
    <row r="72" spans="1:11" x14ac:dyDescent="0.2">
      <c r="A72" s="7">
        <v>10</v>
      </c>
      <c r="B72" s="18">
        <v>39177</v>
      </c>
      <c r="C72" s="14" t="s">
        <v>74</v>
      </c>
      <c r="D72" s="14"/>
      <c r="E72" s="13">
        <v>7.6714105263157899</v>
      </c>
      <c r="F72" s="13">
        <v>11.650164</v>
      </c>
      <c r="G72" s="13">
        <v>0.62407608000000003</v>
      </c>
      <c r="H72" s="13">
        <v>1.9188852999999999</v>
      </c>
      <c r="I72" s="13">
        <v>0.30984677999999999</v>
      </c>
      <c r="J72" s="3">
        <v>17.600000000000001</v>
      </c>
      <c r="K72" s="13">
        <v>33.616399999999999</v>
      </c>
    </row>
    <row r="73" spans="1:11" x14ac:dyDescent="0.2">
      <c r="A73" s="7">
        <v>11</v>
      </c>
      <c r="B73" s="18">
        <v>39177</v>
      </c>
      <c r="C73" s="14">
        <v>4.3090824876018639E-2</v>
      </c>
      <c r="D73" s="14"/>
      <c r="E73" s="13">
        <v>6.5526631578947381</v>
      </c>
      <c r="F73" s="13">
        <v>18.494591</v>
      </c>
      <c r="G73" s="13">
        <v>0.48219947000000002</v>
      </c>
      <c r="H73" s="13">
        <v>4.2436008999999997</v>
      </c>
      <c r="I73" s="13">
        <v>1.2795059</v>
      </c>
      <c r="J73" s="3">
        <v>18</v>
      </c>
      <c r="K73" s="13">
        <v>32.858600000000003</v>
      </c>
    </row>
    <row r="74" spans="1:11" x14ac:dyDescent="0.2">
      <c r="A74" s="7">
        <v>12</v>
      </c>
      <c r="B74" s="18">
        <v>39177</v>
      </c>
      <c r="C74" s="14" t="s">
        <v>74</v>
      </c>
      <c r="D74" s="14"/>
      <c r="E74" s="13">
        <v>2.3085263157894742</v>
      </c>
      <c r="F74" s="13">
        <v>9.2728404999999992</v>
      </c>
      <c r="G74" s="13">
        <v>0.52282656000000005</v>
      </c>
      <c r="H74" s="13">
        <v>0.80018659000000003</v>
      </c>
      <c r="I74" s="13">
        <v>0.22256069000000001</v>
      </c>
      <c r="J74" s="3">
        <v>17.100000000000001</v>
      </c>
      <c r="K74" s="13">
        <v>33.7072</v>
      </c>
    </row>
    <row r="75" spans="1:11" x14ac:dyDescent="0.2">
      <c r="A75" s="7">
        <v>13</v>
      </c>
      <c r="B75" s="18">
        <v>39177</v>
      </c>
      <c r="C75" s="14">
        <v>0.17409445676878169</v>
      </c>
      <c r="D75" s="14"/>
      <c r="E75" s="13">
        <v>3.7557947368421054</v>
      </c>
      <c r="F75" s="13">
        <v>8.8106887999999994</v>
      </c>
      <c r="G75" s="13">
        <v>0.44401431000000002</v>
      </c>
      <c r="H75" s="13">
        <v>0.75785709000000001</v>
      </c>
      <c r="I75" s="13">
        <v>0.27245142999999999</v>
      </c>
      <c r="J75" s="3">
        <v>16.899999999999999</v>
      </c>
      <c r="K75" s="13">
        <v>33.707500000000003</v>
      </c>
    </row>
    <row r="76" spans="1:11" x14ac:dyDescent="0.2">
      <c r="A76" s="7">
        <v>14</v>
      </c>
      <c r="B76" s="18">
        <v>39177</v>
      </c>
      <c r="C76" s="14" t="s">
        <v>74</v>
      </c>
      <c r="D76" s="14"/>
      <c r="E76" s="13">
        <v>2.1664631578947371</v>
      </c>
      <c r="F76" s="13">
        <v>11.090198000000001</v>
      </c>
      <c r="G76" s="13">
        <v>0.75054520999999996</v>
      </c>
      <c r="H76" s="13">
        <v>5.3066237999999997</v>
      </c>
      <c r="I76" s="13">
        <v>0.3462481</v>
      </c>
      <c r="J76" s="3">
        <v>16.3</v>
      </c>
      <c r="K76" s="13">
        <v>33.809100000000001</v>
      </c>
    </row>
    <row r="77" spans="1:11" x14ac:dyDescent="0.2">
      <c r="A77" s="7">
        <v>15</v>
      </c>
      <c r="B77" s="18">
        <v>39177</v>
      </c>
      <c r="C77" s="14" t="s">
        <v>74</v>
      </c>
      <c r="D77" s="14"/>
      <c r="E77" s="13">
        <v>6.1708684210526332</v>
      </c>
      <c r="F77" s="13">
        <v>14.061341000000001</v>
      </c>
      <c r="G77" s="13">
        <v>0.89719952000000003</v>
      </c>
      <c r="H77" s="13">
        <v>8.1408991000000004</v>
      </c>
      <c r="I77" s="13">
        <v>0.41580627999999997</v>
      </c>
      <c r="J77" s="3">
        <v>15.5</v>
      </c>
      <c r="K77" s="13">
        <v>33.766599999999997</v>
      </c>
    </row>
    <row r="78" spans="1:11" x14ac:dyDescent="0.2">
      <c r="A78" s="7">
        <v>16</v>
      </c>
      <c r="B78" s="18">
        <v>39177</v>
      </c>
      <c r="C78" s="14" t="s">
        <v>74</v>
      </c>
      <c r="D78" s="14"/>
      <c r="E78" s="13">
        <v>2.3884368421052633</v>
      </c>
      <c r="F78" s="13">
        <v>11.218871999999999</v>
      </c>
      <c r="G78" s="13">
        <v>0.61848857000000002</v>
      </c>
      <c r="H78" s="13">
        <v>2.9547707000000001</v>
      </c>
      <c r="I78" s="13">
        <v>0.31161517</v>
      </c>
      <c r="J78" s="3">
        <v>16.3</v>
      </c>
      <c r="K78" s="13">
        <v>33.7087</v>
      </c>
    </row>
    <row r="79" spans="1:11" x14ac:dyDescent="0.2">
      <c r="A79" s="7">
        <v>17</v>
      </c>
      <c r="B79" s="18">
        <v>39177</v>
      </c>
      <c r="C79" s="14">
        <v>0.10698369904455163</v>
      </c>
      <c r="D79" s="14"/>
      <c r="E79" s="13">
        <v>1.8379421052631582</v>
      </c>
      <c r="F79" s="13">
        <v>11.056184999999999</v>
      </c>
      <c r="G79" s="13">
        <v>0.56036374</v>
      </c>
      <c r="H79" s="13">
        <v>2.6507242999999998</v>
      </c>
      <c r="I79" s="13">
        <v>0.30522781999999998</v>
      </c>
      <c r="J79" s="3">
        <v>17.399999999999999</v>
      </c>
      <c r="K79" s="13">
        <v>33.683</v>
      </c>
    </row>
    <row r="80" spans="1:11" x14ac:dyDescent="0.2">
      <c r="A80" s="7">
        <v>18</v>
      </c>
      <c r="B80" s="18">
        <v>39177</v>
      </c>
      <c r="C80" s="14" t="s">
        <v>74</v>
      </c>
      <c r="D80" s="14"/>
      <c r="E80" s="13">
        <v>2.4772263157894736</v>
      </c>
      <c r="F80" s="13">
        <v>11.220412</v>
      </c>
      <c r="G80" s="13">
        <v>0.72201177000000005</v>
      </c>
      <c r="H80" s="13">
        <v>4.3305154999999997</v>
      </c>
      <c r="I80" s="13">
        <v>0.35037518000000001</v>
      </c>
      <c r="J80" s="3">
        <v>16.2</v>
      </c>
      <c r="K80" s="13">
        <v>33.754399999999997</v>
      </c>
    </row>
    <row r="81" spans="1:11" x14ac:dyDescent="0.2">
      <c r="A81" s="7">
        <v>19</v>
      </c>
      <c r="B81" s="18">
        <v>39177</v>
      </c>
      <c r="C81" s="14" t="s">
        <v>74</v>
      </c>
      <c r="D81" s="14"/>
      <c r="E81" s="13">
        <v>2.379557894736843</v>
      </c>
      <c r="F81" s="13">
        <v>5.9752356999999998</v>
      </c>
      <c r="G81" s="13">
        <v>0.42635236999999998</v>
      </c>
      <c r="H81" s="13">
        <v>0.69079813999999995</v>
      </c>
      <c r="I81" s="13">
        <v>0.18873282</v>
      </c>
      <c r="J81" s="3">
        <v>17.399999999999999</v>
      </c>
      <c r="K81" s="13"/>
    </row>
    <row r="82" spans="1:11" x14ac:dyDescent="0.2">
      <c r="A82" s="7">
        <v>20</v>
      </c>
      <c r="B82" s="18">
        <v>39177</v>
      </c>
      <c r="C82" s="14" t="s">
        <v>74</v>
      </c>
      <c r="D82" s="14"/>
      <c r="E82" s="13">
        <v>1.5360578947368424</v>
      </c>
      <c r="F82" s="13">
        <v>16.382842</v>
      </c>
      <c r="G82" s="13">
        <v>1.0915942000000001</v>
      </c>
      <c r="H82" s="13">
        <v>11.389207000000001</v>
      </c>
      <c r="I82" s="13">
        <v>0.51485314000000004</v>
      </c>
      <c r="J82" s="3">
        <v>17.399999999999999</v>
      </c>
      <c r="K82" s="13"/>
    </row>
    <row r="83" spans="1:11" x14ac:dyDescent="0.2">
      <c r="A83" s="7">
        <v>1</v>
      </c>
      <c r="B83" s="18">
        <v>39198</v>
      </c>
      <c r="C83" s="14">
        <v>0.42217040928554556</v>
      </c>
      <c r="D83" s="14"/>
      <c r="E83" s="13">
        <v>1.740840425531915</v>
      </c>
      <c r="F83" s="13">
        <v>1.5511581671741395</v>
      </c>
      <c r="G83" s="13">
        <v>0.39394733817233479</v>
      </c>
      <c r="H83" s="13">
        <v>0.95437311813522507</v>
      </c>
      <c r="I83" s="13">
        <v>0.15721880155014312</v>
      </c>
      <c r="J83" s="3">
        <v>16.7</v>
      </c>
      <c r="K83" s="13">
        <v>33.707700000000003</v>
      </c>
    </row>
    <row r="84" spans="1:11" x14ac:dyDescent="0.2">
      <c r="A84" s="7">
        <v>2</v>
      </c>
      <c r="B84" s="18">
        <v>39198</v>
      </c>
      <c r="C84" s="14">
        <v>2.1372232005315399</v>
      </c>
      <c r="D84" s="14"/>
      <c r="E84" s="13">
        <v>3.3381063829787232</v>
      </c>
      <c r="F84" s="13">
        <v>1.6290273072282382</v>
      </c>
      <c r="G84" s="13">
        <v>0.3149786220905692</v>
      </c>
      <c r="H84" s="13">
        <v>0.84223300636463549</v>
      </c>
      <c r="I84" s="13">
        <v>0.14556490617873954</v>
      </c>
      <c r="J84" s="3">
        <v>16.7</v>
      </c>
      <c r="K84" s="13">
        <v>33.650700000000001</v>
      </c>
    </row>
    <row r="85" spans="1:11" x14ac:dyDescent="0.2">
      <c r="A85" s="7">
        <v>3</v>
      </c>
      <c r="B85" s="18">
        <v>39198</v>
      </c>
      <c r="C85" s="14">
        <v>1.9963640711358783</v>
      </c>
      <c r="D85" s="14"/>
      <c r="E85" s="13">
        <v>4.2533936170212758</v>
      </c>
      <c r="F85" s="13">
        <v>1.7068964472823382</v>
      </c>
      <c r="G85" s="13">
        <v>0.37028724975880373</v>
      </c>
      <c r="H85" s="13">
        <v>0.89483898834404541</v>
      </c>
      <c r="I85" s="13">
        <v>0.22141101080733591</v>
      </c>
      <c r="J85" s="3">
        <v>17.2</v>
      </c>
      <c r="K85" s="13">
        <v>33.655200000000001</v>
      </c>
    </row>
    <row r="86" spans="1:11" x14ac:dyDescent="0.2">
      <c r="A86" s="7">
        <v>4</v>
      </c>
      <c r="B86" s="18">
        <v>39198</v>
      </c>
      <c r="C86" s="14">
        <v>1.2201911026076464</v>
      </c>
      <c r="D86" s="14"/>
      <c r="E86" s="13">
        <v>6.7838936170212758</v>
      </c>
      <c r="F86" s="13">
        <v>1.1926757435864381</v>
      </c>
      <c r="G86" s="13">
        <v>0.51153337742703819</v>
      </c>
      <c r="H86" s="13">
        <v>0.86848989219845563</v>
      </c>
      <c r="I86" s="13">
        <v>0.16600711543593225</v>
      </c>
      <c r="J86" s="3">
        <v>17.8</v>
      </c>
      <c r="K86" s="13">
        <v>33.570099999999996</v>
      </c>
    </row>
    <row r="87" spans="1:11" x14ac:dyDescent="0.2">
      <c r="A87" s="7">
        <v>5</v>
      </c>
      <c r="B87" s="18">
        <v>39198</v>
      </c>
      <c r="C87" s="14">
        <v>1.1757717427503203</v>
      </c>
      <c r="D87" s="14"/>
      <c r="E87" s="13">
        <v>4.7020638297872335</v>
      </c>
      <c r="F87" s="13">
        <v>1.4679081648905379</v>
      </c>
      <c r="G87" s="13">
        <v>0.35736934884527255</v>
      </c>
      <c r="H87" s="13">
        <v>0.87153532730286576</v>
      </c>
      <c r="I87" s="13">
        <v>0.16529072006452866</v>
      </c>
      <c r="J87" s="3">
        <v>17.2</v>
      </c>
      <c r="K87" s="13">
        <v>33.711300000000001</v>
      </c>
    </row>
    <row r="88" spans="1:11" x14ac:dyDescent="0.2">
      <c r="A88" s="7">
        <v>6</v>
      </c>
      <c r="B88" s="18">
        <v>39198</v>
      </c>
      <c r="C88" s="14">
        <v>0.20143561907991006</v>
      </c>
      <c r="D88" s="14"/>
      <c r="E88" s="13">
        <v>0.82555319148936179</v>
      </c>
      <c r="F88" s="13">
        <v>1.2497323830696379</v>
      </c>
      <c r="G88" s="13">
        <v>0.39119360151350702</v>
      </c>
      <c r="H88" s="13">
        <v>0.89098701240727574</v>
      </c>
      <c r="I88" s="13">
        <v>0.14816807469312504</v>
      </c>
      <c r="J88" s="3">
        <v>17.100000000000001</v>
      </c>
      <c r="K88" s="13">
        <v>33.734200000000001</v>
      </c>
    </row>
    <row r="89" spans="1:11" x14ac:dyDescent="0.2">
      <c r="A89" s="7">
        <v>7</v>
      </c>
      <c r="B89" s="18">
        <v>39198</v>
      </c>
      <c r="C89" s="14" t="s">
        <v>74</v>
      </c>
      <c r="D89" s="14"/>
      <c r="E89" s="13">
        <v>0.64608510638297867</v>
      </c>
      <c r="F89" s="13">
        <v>1.4262831637487365</v>
      </c>
      <c r="G89" s="13">
        <v>0.38742019793174148</v>
      </c>
      <c r="H89" s="13">
        <v>0.96170822876168593</v>
      </c>
      <c r="I89" s="13">
        <v>0.16385792932172144</v>
      </c>
      <c r="J89" s="3">
        <v>17.399999999999999</v>
      </c>
      <c r="K89" s="13">
        <v>33.777799999999999</v>
      </c>
    </row>
    <row r="90" spans="1:11" x14ac:dyDescent="0.2">
      <c r="A90" s="7">
        <v>8</v>
      </c>
      <c r="B90" s="18">
        <v>39198</v>
      </c>
      <c r="C90" s="14">
        <v>3.6890940687339797</v>
      </c>
      <c r="D90" s="14"/>
      <c r="E90" s="13">
        <v>5.617351063829787</v>
      </c>
      <c r="F90" s="13">
        <v>0.81338081942783658</v>
      </c>
      <c r="G90" s="13">
        <v>0.32456476309997595</v>
      </c>
      <c r="H90" s="13">
        <v>0.80205835136609605</v>
      </c>
      <c r="I90" s="13">
        <v>0.15767278395031781</v>
      </c>
      <c r="J90" s="3">
        <v>18.100000000000001</v>
      </c>
      <c r="K90" s="13">
        <v>33.565800000000003</v>
      </c>
    </row>
    <row r="91" spans="1:11" x14ac:dyDescent="0.2">
      <c r="A91" s="7">
        <v>9</v>
      </c>
      <c r="B91" s="18">
        <v>39198</v>
      </c>
      <c r="C91" s="14">
        <v>6.0041265626281053</v>
      </c>
      <c r="D91" s="14"/>
      <c r="E91" s="13">
        <v>5.0789468085106373</v>
      </c>
      <c r="F91" s="13">
        <v>0.98993160010693648</v>
      </c>
      <c r="G91" s="13">
        <v>0.30467807826821031</v>
      </c>
      <c r="H91" s="13">
        <v>0.84714480209550636</v>
      </c>
      <c r="I91" s="13">
        <v>0.15695638857891417</v>
      </c>
      <c r="J91" s="3">
        <v>18</v>
      </c>
      <c r="K91" s="13">
        <v>33.510599999999997</v>
      </c>
    </row>
    <row r="92" spans="1:11" x14ac:dyDescent="0.2">
      <c r="A92" s="7">
        <v>10</v>
      </c>
      <c r="B92" s="18">
        <v>39198</v>
      </c>
      <c r="C92" s="14">
        <v>25.278148408446853</v>
      </c>
      <c r="D92" s="14"/>
      <c r="E92" s="13">
        <v>12.060255319148936</v>
      </c>
      <c r="F92" s="13">
        <v>1.1664823807860363</v>
      </c>
      <c r="G92" s="13">
        <v>0.43518201843644483</v>
      </c>
      <c r="H92" s="13">
        <v>0.76610820594991647</v>
      </c>
      <c r="I92" s="13">
        <v>0.15623999320751059</v>
      </c>
      <c r="J92" s="3">
        <v>17.600000000000001</v>
      </c>
      <c r="K92" s="13">
        <v>33.324800000000003</v>
      </c>
    </row>
    <row r="93" spans="1:11" x14ac:dyDescent="0.2">
      <c r="A93" s="7">
        <v>11</v>
      </c>
      <c r="B93" s="18">
        <v>39198</v>
      </c>
      <c r="C93" s="14">
        <v>8.7263431158309271E-2</v>
      </c>
      <c r="D93" s="14"/>
      <c r="E93" s="13">
        <v>2.1715638297872326</v>
      </c>
      <c r="F93" s="13">
        <v>3.0206210520901364</v>
      </c>
      <c r="G93" s="13">
        <v>0.40455314610467924</v>
      </c>
      <c r="H93" s="13">
        <v>1.5805794223043264</v>
      </c>
      <c r="I93" s="13">
        <v>0.77349234783610699</v>
      </c>
      <c r="J93" s="3">
        <v>17.899999999999999</v>
      </c>
      <c r="K93" s="13">
        <v>32.4328</v>
      </c>
    </row>
    <row r="94" spans="1:11" x14ac:dyDescent="0.2">
      <c r="A94" s="7">
        <v>12</v>
      </c>
      <c r="B94" s="18">
        <v>39198</v>
      </c>
      <c r="C94" s="14">
        <v>23.111784183903048</v>
      </c>
      <c r="D94" s="14"/>
      <c r="E94" s="13">
        <v>12.724287234042555</v>
      </c>
      <c r="F94" s="13">
        <v>1.026175739019235</v>
      </c>
      <c r="G94" s="13">
        <v>0.36855318002291365</v>
      </c>
      <c r="H94" s="13">
        <v>0.81799985740873649</v>
      </c>
      <c r="I94" s="13">
        <v>0.19308845246470335</v>
      </c>
      <c r="J94" s="3">
        <v>16.8</v>
      </c>
      <c r="K94" s="13">
        <v>33.717500000000001</v>
      </c>
    </row>
    <row r="95" spans="1:11" x14ac:dyDescent="0.2">
      <c r="A95" s="7">
        <v>13</v>
      </c>
      <c r="B95" s="18">
        <v>39198</v>
      </c>
      <c r="C95" s="14">
        <v>1.2284728126834099</v>
      </c>
      <c r="D95" s="14"/>
      <c r="E95" s="13">
        <v>3.3739999999999997</v>
      </c>
      <c r="F95" s="13">
        <v>1.597453082198335</v>
      </c>
      <c r="G95" s="13">
        <v>0.39700633894114812</v>
      </c>
      <c r="H95" s="13">
        <v>1.0001468550131467</v>
      </c>
      <c r="I95" s="13">
        <v>0.1814345570932997</v>
      </c>
      <c r="J95" s="3">
        <v>16.7</v>
      </c>
      <c r="K95" s="13">
        <v>33.785800000000002</v>
      </c>
    </row>
    <row r="96" spans="1:11" x14ac:dyDescent="0.2">
      <c r="A96" s="7">
        <v>14</v>
      </c>
      <c r="B96" s="18">
        <v>39198</v>
      </c>
      <c r="C96" s="14">
        <v>0.70913105334647653</v>
      </c>
      <c r="D96" s="14"/>
      <c r="E96" s="13">
        <v>1.8664680851063826</v>
      </c>
      <c r="F96" s="13">
        <v>0.49114253475243486</v>
      </c>
      <c r="G96" s="13">
        <v>0.25358449785938258</v>
      </c>
      <c r="H96" s="13">
        <v>0.59542861824255688</v>
      </c>
      <c r="I96" s="13">
        <v>0.12603066172189606</v>
      </c>
      <c r="J96" s="3">
        <v>16.600000000000001</v>
      </c>
      <c r="K96" s="13">
        <v>33.773400000000002</v>
      </c>
    </row>
    <row r="97" spans="1:11" x14ac:dyDescent="0.2">
      <c r="A97" s="7">
        <v>15</v>
      </c>
      <c r="B97" s="18">
        <v>39198</v>
      </c>
      <c r="C97" s="14">
        <v>0.59856420894818818</v>
      </c>
      <c r="D97" s="14"/>
      <c r="E97" s="13">
        <v>2.4407659574468088</v>
      </c>
      <c r="F97" s="13">
        <v>0.96373823730653474</v>
      </c>
      <c r="G97" s="13">
        <v>0.35723296927761705</v>
      </c>
      <c r="H97" s="13">
        <v>0.85447991272196677</v>
      </c>
      <c r="I97" s="13">
        <v>0.16359551635049249</v>
      </c>
      <c r="J97" s="3">
        <v>16.5</v>
      </c>
      <c r="K97" s="13">
        <v>33.759099999999997</v>
      </c>
    </row>
    <row r="98" spans="1:11" x14ac:dyDescent="0.2">
      <c r="A98" s="7">
        <v>16</v>
      </c>
      <c r="B98" s="18">
        <v>39198</v>
      </c>
      <c r="C98" s="14">
        <v>0.3092058264048721</v>
      </c>
      <c r="D98" s="14"/>
      <c r="E98" s="13">
        <v>3.2483723404255325</v>
      </c>
      <c r="F98" s="13">
        <v>0.84424409611063467</v>
      </c>
      <c r="G98" s="13">
        <v>0.36957284694585141</v>
      </c>
      <c r="H98" s="13">
        <v>0.86299409782637693</v>
      </c>
      <c r="I98" s="13">
        <v>0.15741037097908883</v>
      </c>
      <c r="J98" s="3">
        <v>16.7</v>
      </c>
      <c r="K98" s="13">
        <v>33.754399999999997</v>
      </c>
    </row>
    <row r="99" spans="1:11" x14ac:dyDescent="0.2">
      <c r="A99" s="7">
        <v>17</v>
      </c>
      <c r="B99" s="18">
        <v>39198</v>
      </c>
      <c r="C99" s="14">
        <v>17.691321159732457</v>
      </c>
      <c r="D99" s="14"/>
      <c r="E99" s="13">
        <v>6.4608510638297867</v>
      </c>
      <c r="F99" s="13">
        <v>11.382367142414735</v>
      </c>
      <c r="G99" s="13">
        <v>1.0640416308640859</v>
      </c>
      <c r="H99" s="13">
        <v>11.375268048555785</v>
      </c>
      <c r="I99" s="13">
        <v>0.45200647560768531</v>
      </c>
      <c r="J99" s="3">
        <v>16.5</v>
      </c>
      <c r="K99" s="13">
        <v>33.722499999999997</v>
      </c>
    </row>
    <row r="100" spans="1:11" x14ac:dyDescent="0.2">
      <c r="A100" s="7">
        <v>18</v>
      </c>
      <c r="B100" s="18">
        <v>39198</v>
      </c>
      <c r="C100" s="14">
        <v>0.4029425985742463</v>
      </c>
      <c r="D100" s="14"/>
      <c r="E100" s="13">
        <v>2.3869255319148941</v>
      </c>
      <c r="F100" s="13">
        <v>0.80261909496883332</v>
      </c>
      <c r="G100" s="13">
        <v>0.3620260397823204</v>
      </c>
      <c r="H100" s="13">
        <v>0.9165947336601975</v>
      </c>
      <c r="I100" s="13">
        <v>0.15050883023628162</v>
      </c>
      <c r="J100" s="3">
        <v>16.100000000000001</v>
      </c>
      <c r="K100" s="13">
        <v>33.776899999999998</v>
      </c>
    </row>
    <row r="101" spans="1:11" x14ac:dyDescent="0.2">
      <c r="A101" s="7">
        <v>19</v>
      </c>
      <c r="B101" s="18">
        <v>39198</v>
      </c>
      <c r="C101" s="14">
        <v>26.966589970818699</v>
      </c>
      <c r="D101" s="14"/>
      <c r="E101" s="13">
        <v>18.915936170212767</v>
      </c>
      <c r="F101" s="13">
        <v>3.0514843287729332</v>
      </c>
      <c r="G101" s="13">
        <v>0.5784674799505547</v>
      </c>
      <c r="H101" s="13">
        <v>2.1354116531396077</v>
      </c>
      <c r="I101" s="13">
        <v>0.23729243486487797</v>
      </c>
      <c r="J101" s="3">
        <v>16.2</v>
      </c>
      <c r="K101" s="13">
        <v>33.770200000000003</v>
      </c>
    </row>
    <row r="102" spans="1:11" x14ac:dyDescent="0.2">
      <c r="A102" s="7">
        <v>20</v>
      </c>
      <c r="B102" s="18">
        <v>39198</v>
      </c>
      <c r="C102" s="14">
        <v>1.2002949213130676</v>
      </c>
      <c r="D102" s="14"/>
      <c r="E102" s="13">
        <v>1.6152127659574465</v>
      </c>
      <c r="F102" s="13">
        <v>21.286775343827031</v>
      </c>
      <c r="G102" s="13">
        <v>1.5414909513687891</v>
      </c>
      <c r="H102" s="13">
        <v>16.736943416369016</v>
      </c>
      <c r="I102" s="13">
        <v>0.6467322894934745</v>
      </c>
      <c r="J102" s="3">
        <v>16.2</v>
      </c>
      <c r="K102" s="13">
        <v>33.5916</v>
      </c>
    </row>
    <row r="103" spans="1:11" x14ac:dyDescent="0.2">
      <c r="A103" s="7">
        <v>1</v>
      </c>
      <c r="B103" s="18">
        <v>39205</v>
      </c>
      <c r="C103" s="14">
        <v>5.3155488602508461E-2</v>
      </c>
      <c r="D103" s="14"/>
      <c r="E103" s="13">
        <v>0.32304255319148933</v>
      </c>
      <c r="F103" s="13">
        <v>4.5331308348421455</v>
      </c>
      <c r="G103" s="13">
        <v>0.25994275355764596</v>
      </c>
      <c r="H103" s="13">
        <v>1.6611401972970228</v>
      </c>
      <c r="I103" s="13">
        <v>0.16060920897821551</v>
      </c>
      <c r="J103" s="3">
        <v>16.2</v>
      </c>
      <c r="K103" s="13">
        <v>33.468299999999999</v>
      </c>
    </row>
    <row r="104" spans="1:11" x14ac:dyDescent="0.2">
      <c r="A104" s="7">
        <v>2</v>
      </c>
      <c r="B104" s="18">
        <v>39205</v>
      </c>
      <c r="C104" s="14">
        <v>0.14048402237217916</v>
      </c>
      <c r="D104" s="14"/>
      <c r="E104" s="13">
        <v>0.35893617021276591</v>
      </c>
      <c r="F104" s="13">
        <v>3.4268202873962448</v>
      </c>
      <c r="G104" s="13">
        <v>0.26691153747588037</v>
      </c>
      <c r="H104" s="13">
        <v>0.79226180427643289</v>
      </c>
      <c r="I104" s="13">
        <v>0.14895531360681194</v>
      </c>
      <c r="J104" s="3">
        <v>17.3</v>
      </c>
      <c r="K104" s="13">
        <v>33.7087</v>
      </c>
    </row>
    <row r="105" spans="1:11" x14ac:dyDescent="0.2">
      <c r="A105" s="7">
        <v>3</v>
      </c>
      <c r="B105" s="18">
        <v>39205</v>
      </c>
      <c r="C105" s="14">
        <v>0.20669605653211767</v>
      </c>
      <c r="D105" s="14"/>
      <c r="E105" s="13">
        <v>0.70889893617021282</v>
      </c>
      <c r="F105" s="13">
        <v>4.6888691149503448</v>
      </c>
      <c r="G105" s="13">
        <v>0.42427094639411489</v>
      </c>
      <c r="H105" s="13">
        <v>0.77343223938084293</v>
      </c>
      <c r="I105" s="13">
        <v>0.17011391823540828</v>
      </c>
      <c r="J105" s="3">
        <v>18.100000000000001</v>
      </c>
      <c r="K105" s="13">
        <v>33.723399999999998</v>
      </c>
    </row>
    <row r="106" spans="1:11" x14ac:dyDescent="0.2">
      <c r="A106" s="7">
        <v>4</v>
      </c>
      <c r="B106" s="18">
        <v>39205</v>
      </c>
      <c r="C106" s="14">
        <v>4.4677711000622976E-3</v>
      </c>
      <c r="D106" s="14"/>
      <c r="E106" s="13">
        <v>0.72684574468085106</v>
      </c>
      <c r="F106" s="13">
        <v>4.4706933331294447</v>
      </c>
      <c r="G106" s="13">
        <v>0.34530223031234925</v>
      </c>
      <c r="H106" s="13">
        <v>0.78194642448525309</v>
      </c>
      <c r="I106" s="13">
        <v>0.16392877286400465</v>
      </c>
      <c r="J106" s="3">
        <v>18</v>
      </c>
      <c r="K106" s="13">
        <v>33.691899999999997</v>
      </c>
    </row>
    <row r="107" spans="1:11" x14ac:dyDescent="0.2">
      <c r="A107" s="7">
        <v>5</v>
      </c>
      <c r="B107" s="18">
        <v>39205</v>
      </c>
      <c r="C107" s="14">
        <v>0.1136643056454998</v>
      </c>
      <c r="D107" s="14"/>
      <c r="E107" s="13">
        <v>0.22433510638297871</v>
      </c>
      <c r="F107" s="13">
        <v>3.6604277075585445</v>
      </c>
      <c r="G107" s="13">
        <v>0.32541554548058377</v>
      </c>
      <c r="H107" s="13">
        <v>1.241974281464663</v>
      </c>
      <c r="I107" s="13">
        <v>0.16868112749260106</v>
      </c>
      <c r="J107" s="3">
        <v>17.600000000000001</v>
      </c>
      <c r="K107" s="13">
        <v>33.712800000000001</v>
      </c>
    </row>
    <row r="108" spans="1:11" x14ac:dyDescent="0.2">
      <c r="A108" s="7">
        <v>6</v>
      </c>
      <c r="B108" s="18">
        <v>39205</v>
      </c>
      <c r="C108" s="14">
        <v>0.20456906697471566</v>
      </c>
      <c r="D108" s="14"/>
      <c r="E108" s="13">
        <v>0.41277659574468084</v>
      </c>
      <c r="F108" s="13">
        <v>2.7514804413626441</v>
      </c>
      <c r="G108" s="13">
        <v>0.27330229814881812</v>
      </c>
      <c r="H108" s="13">
        <v>0.73129901344407333</v>
      </c>
      <c r="I108" s="13">
        <v>0.13515223212119742</v>
      </c>
      <c r="J108" s="3">
        <v>17.100000000000001</v>
      </c>
      <c r="K108" s="13">
        <v>33.696199999999997</v>
      </c>
    </row>
    <row r="109" spans="1:11" x14ac:dyDescent="0.2">
      <c r="A109" s="7">
        <v>7</v>
      </c>
      <c r="B109" s="18">
        <v>39205</v>
      </c>
      <c r="C109" s="14">
        <v>0.18934079317820626</v>
      </c>
      <c r="D109" s="14"/>
      <c r="E109" s="13">
        <v>0.31406914893617022</v>
      </c>
      <c r="F109" s="13">
        <v>10.921244112666743</v>
      </c>
      <c r="G109" s="13">
        <v>9.06</v>
      </c>
      <c r="H109" s="13">
        <v>0.77843624542348322</v>
      </c>
      <c r="I109" s="13">
        <v>0.21646708674979384</v>
      </c>
      <c r="J109" s="3">
        <v>18</v>
      </c>
      <c r="K109" s="13">
        <v>33.694400000000002</v>
      </c>
    </row>
    <row r="110" spans="1:11" x14ac:dyDescent="0.2">
      <c r="A110" s="7">
        <v>8</v>
      </c>
      <c r="B110" s="18">
        <v>39205</v>
      </c>
      <c r="C110" s="14">
        <v>6.6724570313402551E-2</v>
      </c>
      <c r="D110" s="14"/>
      <c r="E110" s="13">
        <v>0.21536170212765954</v>
      </c>
      <c r="F110" s="13">
        <v>2.709855440220843</v>
      </c>
      <c r="G110" s="13">
        <v>0.36780627223528706</v>
      </c>
      <c r="H110" s="13">
        <v>1.0135617586528936</v>
      </c>
      <c r="I110" s="13">
        <v>0.1938756913783902</v>
      </c>
      <c r="J110" s="3">
        <v>18</v>
      </c>
      <c r="K110" s="13">
        <v>33.682200000000002</v>
      </c>
    </row>
    <row r="111" spans="1:11" x14ac:dyDescent="0.2">
      <c r="A111" s="7">
        <v>9</v>
      </c>
      <c r="B111" s="18">
        <v>39205</v>
      </c>
      <c r="C111" s="14">
        <v>0.12415212482789506</v>
      </c>
      <c r="D111" s="14"/>
      <c r="E111" s="13">
        <v>0.969127659574468</v>
      </c>
      <c r="F111" s="13">
        <v>4.2679491896499426</v>
      </c>
      <c r="G111" s="13">
        <v>0.38551724365352152</v>
      </c>
      <c r="H111" s="13">
        <v>0.77700758438230377</v>
      </c>
      <c r="I111" s="13">
        <v>0.13847179600698661</v>
      </c>
      <c r="J111" s="3">
        <v>18.8</v>
      </c>
      <c r="K111" s="13">
        <v>33.463799999999999</v>
      </c>
    </row>
    <row r="112" spans="1:11" x14ac:dyDescent="0.2">
      <c r="A112" s="7">
        <v>10</v>
      </c>
      <c r="B112" s="18">
        <v>39205</v>
      </c>
      <c r="C112" s="14">
        <v>8.3172284044082348E-2</v>
      </c>
      <c r="D112" s="14"/>
      <c r="E112" s="13">
        <v>1.2203829787234042</v>
      </c>
      <c r="F112" s="13">
        <v>6.1220878609540428</v>
      </c>
      <c r="G112" s="13">
        <v>0.40859930882175594</v>
      </c>
      <c r="H112" s="13">
        <v>1.2554924726117136</v>
      </c>
      <c r="I112" s="13">
        <v>0.20884915063558296</v>
      </c>
      <c r="J112" s="3">
        <v>18.3</v>
      </c>
      <c r="K112" s="13">
        <v>33.471600000000002</v>
      </c>
    </row>
    <row r="113" spans="1:11" x14ac:dyDescent="0.2">
      <c r="A113" s="7">
        <v>11</v>
      </c>
      <c r="B113" s="18">
        <v>39205</v>
      </c>
      <c r="C113" s="14">
        <v>3.5598140441896353E-2</v>
      </c>
      <c r="D113" s="14"/>
      <c r="E113" s="13">
        <v>0.3948297872340425</v>
      </c>
      <c r="F113" s="13">
        <v>6.6933652041331424</v>
      </c>
      <c r="G113" s="13">
        <v>0.49076340523999035</v>
      </c>
      <c r="H113" s="13">
        <v>2.1280691577161237</v>
      </c>
      <c r="I113" s="13">
        <v>0.68391400526417934</v>
      </c>
      <c r="J113" s="3">
        <v>17.7</v>
      </c>
      <c r="K113" s="13">
        <v>33.1783</v>
      </c>
    </row>
    <row r="114" spans="1:11" x14ac:dyDescent="0.2">
      <c r="A114" s="7">
        <v>12</v>
      </c>
      <c r="B114" s="18">
        <v>39205</v>
      </c>
      <c r="C114" s="14">
        <v>0.46841385716662903</v>
      </c>
      <c r="D114" s="14"/>
      <c r="E114" s="13">
        <v>0.29612234042553187</v>
      </c>
      <c r="F114" s="13">
        <v>2.8239687191872416</v>
      </c>
      <c r="G114" s="13">
        <v>0.32048609540822487</v>
      </c>
      <c r="H114" s="13">
        <v>0.86475717094553384</v>
      </c>
      <c r="I114" s="13">
        <v>0.14179135989277575</v>
      </c>
      <c r="J114" s="3">
        <v>15.4</v>
      </c>
      <c r="K114" s="13">
        <v>33.674999999999997</v>
      </c>
    </row>
    <row r="115" spans="1:11" x14ac:dyDescent="0.2">
      <c r="A115" s="7">
        <v>13</v>
      </c>
      <c r="B115" s="18">
        <v>39205</v>
      </c>
      <c r="C115" s="14">
        <v>0.17210282540332988</v>
      </c>
      <c r="D115" s="14"/>
      <c r="E115" s="13">
        <v>0.5204574468085108</v>
      </c>
      <c r="F115" s="13">
        <v>2.8031562186163415</v>
      </c>
      <c r="G115" s="13">
        <v>0.33819706682645923</v>
      </c>
      <c r="H115" s="13">
        <v>0.77380846542494408</v>
      </c>
      <c r="I115" s="13">
        <v>0.52935621452137216</v>
      </c>
      <c r="J115" s="3">
        <v>16.399999999999999</v>
      </c>
      <c r="K115" s="13">
        <v>33.730499999999999</v>
      </c>
    </row>
    <row r="116" spans="1:11" x14ac:dyDescent="0.2">
      <c r="A116" s="7">
        <v>14</v>
      </c>
      <c r="B116" s="18">
        <v>39205</v>
      </c>
      <c r="C116" s="14">
        <v>0.26030816105558546</v>
      </c>
      <c r="D116" s="14"/>
      <c r="E116" s="13">
        <v>0.85247340425531926</v>
      </c>
      <c r="F116" s="13">
        <v>2.8810253586704411</v>
      </c>
      <c r="G116" s="13">
        <v>0.34516585074469375</v>
      </c>
      <c r="H116" s="13">
        <v>1.0813949161543541</v>
      </c>
      <c r="I116" s="13">
        <v>0.26613981914996848</v>
      </c>
      <c r="J116" s="3">
        <v>17.2</v>
      </c>
      <c r="K116" s="13">
        <v>33.720500000000001</v>
      </c>
    </row>
    <row r="117" spans="1:11" x14ac:dyDescent="0.2">
      <c r="A117" s="7">
        <v>15</v>
      </c>
      <c r="B117" s="18">
        <v>39205</v>
      </c>
      <c r="C117" s="14">
        <v>4.6843641039854111E-2</v>
      </c>
      <c r="D117" s="14"/>
      <c r="E117" s="13">
        <v>0.47559042553191477</v>
      </c>
      <c r="F117" s="13">
        <v>2.366804654974541</v>
      </c>
      <c r="G117" s="13">
        <v>0.29842369716292816</v>
      </c>
      <c r="H117" s="13">
        <v>0.97096378875876443</v>
      </c>
      <c r="I117" s="13">
        <v>0.21073592377856487</v>
      </c>
      <c r="J117" s="3">
        <v>17.5</v>
      </c>
      <c r="K117" s="13">
        <v>33.765900000000002</v>
      </c>
    </row>
    <row r="118" spans="1:11" x14ac:dyDescent="0.2">
      <c r="A118" s="7">
        <v>16</v>
      </c>
      <c r="B118" s="18">
        <v>39205</v>
      </c>
      <c r="C118" s="14">
        <v>6.8763165547351332E-2</v>
      </c>
      <c r="D118" s="14"/>
      <c r="E118" s="13">
        <v>0.55635106382978716</v>
      </c>
      <c r="F118" s="13">
        <v>2.3459921544036413</v>
      </c>
      <c r="G118" s="13">
        <v>0.35910341858116257</v>
      </c>
      <c r="H118" s="13">
        <v>1.0598002394881747</v>
      </c>
      <c r="I118" s="13">
        <v>0.16626952840716122</v>
      </c>
      <c r="J118" s="3">
        <v>16.8</v>
      </c>
      <c r="K118" s="13">
        <v>33.768999999999998</v>
      </c>
    </row>
    <row r="119" spans="1:11" x14ac:dyDescent="0.2">
      <c r="A119" s="7">
        <v>17</v>
      </c>
      <c r="B119" s="18">
        <v>39205</v>
      </c>
      <c r="C119" s="14">
        <v>0.51933027828995848</v>
      </c>
      <c r="D119" s="14"/>
      <c r="E119" s="13">
        <v>0.53840425531914893</v>
      </c>
      <c r="F119" s="13">
        <v>2.5225429350827397</v>
      </c>
      <c r="G119" s="13">
        <v>0.33921673374939704</v>
      </c>
      <c r="H119" s="13">
        <v>0.71182028396758479</v>
      </c>
      <c r="I119" s="13">
        <v>0.13820938303575764</v>
      </c>
      <c r="J119" s="3">
        <v>16.100000000000001</v>
      </c>
      <c r="K119" s="13">
        <v>33.703299999999999</v>
      </c>
    </row>
    <row r="120" spans="1:11" x14ac:dyDescent="0.2">
      <c r="A120" s="7">
        <v>18</v>
      </c>
      <c r="B120" s="18">
        <v>39205</v>
      </c>
      <c r="C120" s="14">
        <v>0.31682306137823268</v>
      </c>
      <c r="D120" s="14"/>
      <c r="E120" s="13">
        <v>1.2455085106382979</v>
      </c>
      <c r="F120" s="13">
        <v>2.3043671532618397</v>
      </c>
      <c r="G120" s="13">
        <v>0.3408144239176315</v>
      </c>
      <c r="H120" s="13">
        <v>0.87756103157199494</v>
      </c>
      <c r="I120" s="13">
        <v>0.14296173766435399</v>
      </c>
      <c r="J120" s="3">
        <v>17</v>
      </c>
      <c r="K120" s="13">
        <v>33.728900000000003</v>
      </c>
    </row>
    <row r="121" spans="1:11" x14ac:dyDescent="0.2">
      <c r="A121" s="7">
        <v>19</v>
      </c>
      <c r="B121" s="18">
        <v>39205</v>
      </c>
      <c r="C121" s="14">
        <v>0.29452503653050344</v>
      </c>
      <c r="D121" s="14"/>
      <c r="E121" s="13">
        <v>0.37688297872340426</v>
      </c>
      <c r="F121" s="13">
        <v>1.7901464495659396</v>
      </c>
      <c r="G121" s="13">
        <v>0.34241211408586592</v>
      </c>
      <c r="H121" s="13">
        <v>0.88060646667640496</v>
      </c>
      <c r="I121" s="13">
        <v>0.14224534229295036</v>
      </c>
      <c r="J121" s="3">
        <v>16.7</v>
      </c>
      <c r="K121" s="13">
        <v>33.722799999999999</v>
      </c>
    </row>
    <row r="122" spans="1:11" x14ac:dyDescent="0.2">
      <c r="A122" s="7">
        <v>20</v>
      </c>
      <c r="B122" s="18">
        <v>39205</v>
      </c>
      <c r="C122" s="14">
        <v>2.3639965717782574</v>
      </c>
      <c r="D122" s="14"/>
      <c r="E122" s="13">
        <v>7.6902074468085093</v>
      </c>
      <c r="F122" s="13">
        <v>5.2231913708700395</v>
      </c>
      <c r="G122" s="13">
        <v>0.54811136675410033</v>
      </c>
      <c r="H122" s="13">
        <v>1.1181245580308148</v>
      </c>
      <c r="I122" s="13">
        <v>0.32746644692154681</v>
      </c>
      <c r="J122" s="3">
        <v>15.4</v>
      </c>
      <c r="K122" s="13">
        <v>33.618699999999997</v>
      </c>
    </row>
    <row r="123" spans="1:11" x14ac:dyDescent="0.2">
      <c r="A123" s="7">
        <v>1</v>
      </c>
      <c r="B123" s="18">
        <v>39233</v>
      </c>
      <c r="C123" s="14" t="s">
        <v>74</v>
      </c>
      <c r="D123" s="14"/>
      <c r="E123" s="13">
        <v>0.37186559139784947</v>
      </c>
      <c r="F123" s="13">
        <v>6.8263842502189531</v>
      </c>
      <c r="G123" s="13">
        <v>0.30504519827348847</v>
      </c>
      <c r="H123" s="13">
        <v>1.8504971247014737</v>
      </c>
      <c r="I123" s="13">
        <v>4.9782077363512908E-3</v>
      </c>
      <c r="J123" s="3">
        <v>18.2</v>
      </c>
      <c r="K123" s="13"/>
    </row>
    <row r="124" spans="1:11" x14ac:dyDescent="0.2">
      <c r="A124" s="7">
        <v>2</v>
      </c>
      <c r="B124" s="18">
        <v>39233</v>
      </c>
      <c r="C124" s="14"/>
      <c r="D124" s="14"/>
      <c r="E124" s="13">
        <v>1.1790860215053764</v>
      </c>
      <c r="F124" s="13">
        <v>5.8377609024227857</v>
      </c>
      <c r="G124" s="13">
        <v>0.27537889752724831</v>
      </c>
      <c r="H124" s="13">
        <v>1.5501428049576713</v>
      </c>
      <c r="I124" s="13">
        <v>9.4456985471452065E-3</v>
      </c>
      <c r="J124" s="3">
        <v>19.100000000000001</v>
      </c>
      <c r="K124" s="13"/>
    </row>
    <row r="125" spans="1:11" x14ac:dyDescent="0.2">
      <c r="A125" s="7">
        <v>3</v>
      </c>
      <c r="B125" s="18">
        <v>39233</v>
      </c>
      <c r="C125" s="14" t="s">
        <v>74</v>
      </c>
      <c r="D125" s="14"/>
      <c r="E125" s="13">
        <v>3.0565537634408599</v>
      </c>
      <c r="F125" s="13">
        <v>6.0186688046266177</v>
      </c>
      <c r="G125" s="13">
        <v>0.35113251865600786</v>
      </c>
      <c r="H125" s="13" t="s">
        <v>120</v>
      </c>
      <c r="I125" s="13" t="s">
        <v>121</v>
      </c>
      <c r="J125" s="3">
        <v>18</v>
      </c>
      <c r="K125" s="13"/>
    </row>
    <row r="126" spans="1:11" x14ac:dyDescent="0.2">
      <c r="A126" s="7">
        <v>4</v>
      </c>
      <c r="B126" s="18">
        <v>39233</v>
      </c>
      <c r="C126" s="14"/>
      <c r="D126" s="14"/>
      <c r="E126" s="13">
        <v>2.1404946236559139</v>
      </c>
      <c r="F126" s="13">
        <v>8.8310220193304492</v>
      </c>
      <c r="G126" s="13">
        <v>0.45169082728476756</v>
      </c>
      <c r="H126" s="13" t="s">
        <v>122</v>
      </c>
      <c r="I126" s="13" t="s">
        <v>121</v>
      </c>
      <c r="J126" s="3">
        <v>18.7</v>
      </c>
      <c r="K126" s="13"/>
    </row>
    <row r="127" spans="1:11" x14ac:dyDescent="0.2">
      <c r="A127" s="7">
        <v>5</v>
      </c>
      <c r="B127" s="18">
        <v>39233</v>
      </c>
      <c r="C127" s="14" t="s">
        <v>74</v>
      </c>
      <c r="D127" s="14"/>
      <c r="E127" s="13">
        <v>0.44442473118279563</v>
      </c>
      <c r="F127" s="13">
        <v>4.7236486715342823</v>
      </c>
      <c r="G127" s="13">
        <v>0.27939757341352722</v>
      </c>
      <c r="H127" s="13">
        <v>1.0038650019762634</v>
      </c>
      <c r="I127" s="13">
        <v>1.259426472952694E-2</v>
      </c>
      <c r="J127" s="3">
        <v>18</v>
      </c>
      <c r="K127" s="13"/>
    </row>
    <row r="128" spans="1:11" x14ac:dyDescent="0.2">
      <c r="A128" s="7">
        <v>6</v>
      </c>
      <c r="B128" s="18">
        <v>39233</v>
      </c>
      <c r="C128" s="14"/>
      <c r="D128" s="14"/>
      <c r="E128" s="13">
        <v>0.27209677419354844</v>
      </c>
      <c r="F128" s="13">
        <v>2.7604159487381144</v>
      </c>
      <c r="G128" s="13">
        <v>0.23112775704228705</v>
      </c>
      <c r="H128" s="13">
        <v>0.9188427134824606</v>
      </c>
      <c r="I128" s="13">
        <v>1.7061755540320852E-2</v>
      </c>
      <c r="J128" s="3">
        <v>17.2</v>
      </c>
      <c r="K128" s="13"/>
    </row>
    <row r="129" spans="1:11" x14ac:dyDescent="0.2">
      <c r="A129" s="7">
        <v>7</v>
      </c>
      <c r="B129" s="18">
        <v>39233</v>
      </c>
      <c r="C129" s="14" t="s">
        <v>74</v>
      </c>
      <c r="D129" s="14"/>
      <c r="E129" s="13">
        <v>0.82536021505376334</v>
      </c>
      <c r="F129" s="13">
        <v>6.9372222884419461</v>
      </c>
      <c r="G129" s="13">
        <v>0.26967434692104658</v>
      </c>
      <c r="H129" s="13">
        <v>1.684894643738658</v>
      </c>
      <c r="I129" s="13">
        <v>3.1783152601114764E-2</v>
      </c>
      <c r="J129" s="3">
        <v>17.7</v>
      </c>
      <c r="K129" s="13"/>
    </row>
    <row r="130" spans="1:11" x14ac:dyDescent="0.2">
      <c r="A130" s="7">
        <v>8</v>
      </c>
      <c r="B130" s="18">
        <v>39233</v>
      </c>
      <c r="C130" s="14"/>
      <c r="D130" s="14"/>
      <c r="E130" s="13">
        <v>0.76187096774193552</v>
      </c>
      <c r="F130" s="13">
        <v>7.3130520656457785</v>
      </c>
      <c r="G130" s="13">
        <v>0.33922679617480644</v>
      </c>
      <c r="H130" s="13">
        <v>1.1312688396198554</v>
      </c>
      <c r="I130" s="13">
        <v>3.1123690286908673E-2</v>
      </c>
      <c r="J130" s="3">
        <v>18.3</v>
      </c>
      <c r="K130" s="13"/>
    </row>
    <row r="131" spans="1:11" x14ac:dyDescent="0.2">
      <c r="A131" s="7">
        <v>9</v>
      </c>
      <c r="B131" s="18">
        <v>39233</v>
      </c>
      <c r="C131" s="14" t="s">
        <v>74</v>
      </c>
      <c r="D131" s="14"/>
      <c r="E131" s="13">
        <v>21.423086021505377</v>
      </c>
      <c r="F131" s="13">
        <v>8.1621725575534434</v>
      </c>
      <c r="G131" s="13">
        <v>1.5449332571823258</v>
      </c>
      <c r="H131" s="13">
        <v>0.73256215325724994</v>
      </c>
      <c r="I131" s="13">
        <v>9.6455156283496504E-2</v>
      </c>
      <c r="J131" s="3">
        <v>18.600000000000001</v>
      </c>
      <c r="K131" s="13"/>
    </row>
    <row r="132" spans="1:11" x14ac:dyDescent="0.2">
      <c r="A132" s="7">
        <v>10</v>
      </c>
      <c r="B132" s="18">
        <v>39233</v>
      </c>
      <c r="C132" s="14" t="s">
        <v>74</v>
      </c>
      <c r="D132" s="14"/>
      <c r="E132" s="13">
        <v>20.189580645161289</v>
      </c>
      <c r="F132" s="13">
        <v>8.3430804597572763</v>
      </c>
      <c r="G132" s="13">
        <v>1.2176107064360853</v>
      </c>
      <c r="H132" s="13">
        <v>0.68035236476344751</v>
      </c>
      <c r="I132" s="13">
        <v>0.11117655334429041</v>
      </c>
      <c r="J132" s="3">
        <v>18.8</v>
      </c>
      <c r="K132" s="13"/>
    </row>
    <row r="133" spans="1:11" x14ac:dyDescent="0.2">
      <c r="A133" s="7">
        <v>11</v>
      </c>
      <c r="B133" s="18">
        <v>39233</v>
      </c>
      <c r="C133" s="14" t="s">
        <v>74</v>
      </c>
      <c r="D133" s="14"/>
      <c r="E133" s="13">
        <v>10.539215053763439</v>
      </c>
      <c r="F133" s="13">
        <v>14.566566486961108</v>
      </c>
      <c r="G133" s="13">
        <v>1.1011279994398451</v>
      </c>
      <c r="H133" s="13">
        <v>0.95011523251964491</v>
      </c>
      <c r="I133" s="13">
        <v>0.10539013790508432</v>
      </c>
      <c r="J133" s="3">
        <v>18.8</v>
      </c>
      <c r="K133" s="13"/>
    </row>
    <row r="134" spans="1:11" x14ac:dyDescent="0.2">
      <c r="A134" s="7">
        <v>12</v>
      </c>
      <c r="B134" s="18">
        <v>39233</v>
      </c>
      <c r="C134" s="14" t="s">
        <v>74</v>
      </c>
      <c r="D134" s="14"/>
      <c r="E134" s="13">
        <v>19.128403225806451</v>
      </c>
      <c r="F134" s="13">
        <v>10.069349389164939</v>
      </c>
      <c r="G134" s="13">
        <v>1.4001238080686047</v>
      </c>
      <c r="H134" s="13">
        <v>1.7100148190258422</v>
      </c>
      <c r="I134" s="13">
        <v>0.21239669121587823</v>
      </c>
      <c r="J134" s="3">
        <v>17.100000000000001</v>
      </c>
      <c r="K134" s="13"/>
    </row>
    <row r="135" spans="1:11" x14ac:dyDescent="0.2">
      <c r="A135" s="7">
        <v>13</v>
      </c>
      <c r="B135" s="18">
        <v>39233</v>
      </c>
      <c r="C135" s="14"/>
      <c r="D135" s="14"/>
      <c r="E135" s="13">
        <v>0.5986129032258064</v>
      </c>
      <c r="F135" s="13">
        <v>6.0594369788687708</v>
      </c>
      <c r="G135" s="13">
        <v>0.58910985107236458</v>
      </c>
      <c r="H135" s="13">
        <v>1.0189866711570397</v>
      </c>
      <c r="I135" s="13">
        <v>4.7674728901672146E-2</v>
      </c>
      <c r="J135" s="3">
        <v>17.399999999999999</v>
      </c>
      <c r="K135" s="13"/>
    </row>
    <row r="136" spans="1:11" x14ac:dyDescent="0.2">
      <c r="A136" s="7">
        <v>14</v>
      </c>
      <c r="B136" s="18">
        <v>39233</v>
      </c>
      <c r="C136" s="14"/>
      <c r="D136" s="14"/>
      <c r="E136" s="13">
        <v>0.10883870967741936</v>
      </c>
      <c r="F136" s="13">
        <v>4.0962042560726033</v>
      </c>
      <c r="G136" s="13">
        <v>0.47262714407612411</v>
      </c>
      <c r="H136" s="13">
        <v>0.79963821078823694</v>
      </c>
      <c r="I136" s="13">
        <v>5.7269172837466055E-2</v>
      </c>
      <c r="J136" s="3">
        <v>18</v>
      </c>
      <c r="K136" s="13"/>
    </row>
    <row r="137" spans="1:11" x14ac:dyDescent="0.2">
      <c r="A137" s="7">
        <v>15</v>
      </c>
      <c r="B137" s="18">
        <v>39233</v>
      </c>
      <c r="C137" s="14"/>
      <c r="D137" s="14"/>
      <c r="E137" s="13">
        <v>9.0698924731182767E-2</v>
      </c>
      <c r="F137" s="13">
        <v>5.2517215332764362</v>
      </c>
      <c r="G137" s="13">
        <v>0.52977724957988381</v>
      </c>
      <c r="H137" s="13">
        <v>1.3780436566694343</v>
      </c>
      <c r="I137" s="13">
        <v>8.7371429273259971E-2</v>
      </c>
      <c r="J137" s="3">
        <v>18.3</v>
      </c>
      <c r="K137" s="13"/>
    </row>
    <row r="138" spans="1:11" x14ac:dyDescent="0.2">
      <c r="A138" s="7">
        <v>16</v>
      </c>
      <c r="B138" s="18">
        <v>39233</v>
      </c>
      <c r="C138" s="14" t="s">
        <v>74</v>
      </c>
      <c r="D138" s="14"/>
      <c r="E138" s="13">
        <v>0.28116666666666668</v>
      </c>
      <c r="F138" s="13">
        <v>6.4072388104802682</v>
      </c>
      <c r="G138" s="13">
        <v>0.49390977695864346</v>
      </c>
      <c r="H138" s="13">
        <v>1.6980506650506317</v>
      </c>
      <c r="I138" s="13">
        <v>0.11747368570905388</v>
      </c>
      <c r="J138" s="3">
        <v>17.3</v>
      </c>
      <c r="K138" s="13"/>
    </row>
    <row r="139" spans="1:11" x14ac:dyDescent="0.2">
      <c r="A139" s="7">
        <v>17</v>
      </c>
      <c r="B139" s="18">
        <v>39233</v>
      </c>
      <c r="C139" s="14" t="s">
        <v>74</v>
      </c>
      <c r="D139" s="14"/>
      <c r="E139" s="13">
        <v>2.2856129032258066</v>
      </c>
      <c r="F139" s="13">
        <v>7.3678342126840999</v>
      </c>
      <c r="G139" s="13">
        <v>0.66888214808740321</v>
      </c>
      <c r="H139" s="13">
        <v>1.7114658765568287</v>
      </c>
      <c r="I139" s="13">
        <v>0.15270289526984782</v>
      </c>
      <c r="J139" s="3">
        <v>16.899999999999999</v>
      </c>
      <c r="K139" s="13"/>
    </row>
    <row r="140" spans="1:11" x14ac:dyDescent="0.2">
      <c r="A140" s="7">
        <v>18</v>
      </c>
      <c r="B140" s="18">
        <v>39233</v>
      </c>
      <c r="C140" s="14"/>
      <c r="D140" s="14"/>
      <c r="E140" s="13"/>
      <c r="F140" s="20"/>
      <c r="G140" s="20"/>
      <c r="H140" s="20"/>
      <c r="I140" s="20"/>
      <c r="K140" s="13"/>
    </row>
    <row r="141" spans="1:11" x14ac:dyDescent="0.2">
      <c r="A141" s="7">
        <v>19</v>
      </c>
      <c r="B141" s="18">
        <v>39233</v>
      </c>
      <c r="C141" s="14" t="s">
        <v>74</v>
      </c>
      <c r="D141" s="14"/>
      <c r="E141" s="13">
        <v>9.296639784946235</v>
      </c>
      <c r="F141" s="13">
        <v>5.6969843023879321</v>
      </c>
      <c r="G141" s="13">
        <v>0.62681350359116283</v>
      </c>
      <c r="H141" s="13">
        <v>0.6974396818130264</v>
      </c>
      <c r="I141" s="13">
        <v>9.5646948580641711E-2</v>
      </c>
      <c r="J141" s="3">
        <v>16.8</v>
      </c>
      <c r="K141" s="13"/>
    </row>
    <row r="142" spans="1:11" x14ac:dyDescent="0.2">
      <c r="A142" s="7">
        <v>20</v>
      </c>
      <c r="B142" s="18">
        <v>39233</v>
      </c>
      <c r="C142" s="14">
        <v>4.2770571640194037E-2</v>
      </c>
      <c r="D142" s="14"/>
      <c r="E142" s="13">
        <v>8.3896505376344059</v>
      </c>
      <c r="F142" s="13">
        <v>7.0474234545917644</v>
      </c>
      <c r="G142" s="13">
        <v>0.75217649971992251</v>
      </c>
      <c r="H142" s="13">
        <v>0.62267129956922362</v>
      </c>
      <c r="I142" s="13">
        <v>8.9860533141435606E-2</v>
      </c>
      <c r="J142" s="3">
        <v>17</v>
      </c>
      <c r="K142" s="13"/>
    </row>
    <row r="143" spans="1:11" x14ac:dyDescent="0.2">
      <c r="A143" s="7">
        <v>1</v>
      </c>
      <c r="B143" s="18">
        <v>39266</v>
      </c>
      <c r="C143" s="14" t="s">
        <v>74</v>
      </c>
      <c r="D143" s="14"/>
      <c r="E143" s="13">
        <v>0.11546236559139786</v>
      </c>
      <c r="F143" s="13">
        <v>3.1387932142346462</v>
      </c>
      <c r="G143" s="13">
        <v>0.42440303344077546</v>
      </c>
      <c r="H143" s="13">
        <v>1.077530440315132</v>
      </c>
      <c r="I143" s="13">
        <v>9.2324723988852081E-3</v>
      </c>
      <c r="J143" s="3">
        <v>20.2</v>
      </c>
      <c r="K143" s="13"/>
    </row>
    <row r="144" spans="1:11" x14ac:dyDescent="0.2">
      <c r="A144" s="7">
        <v>2</v>
      </c>
      <c r="B144" s="18">
        <v>39266</v>
      </c>
      <c r="C144" s="14"/>
      <c r="D144" s="14"/>
      <c r="E144" s="13">
        <v>0.35526881720430104</v>
      </c>
      <c r="F144" s="13">
        <v>1.5654042414384788</v>
      </c>
      <c r="G144" s="13">
        <v>0.33892618581953521</v>
      </c>
      <c r="H144" s="13">
        <v>0.99763510494632945</v>
      </c>
      <c r="I144" s="13">
        <v>8.5730100846791238E-3</v>
      </c>
      <c r="J144" s="3">
        <v>20.6</v>
      </c>
      <c r="K144" s="13"/>
    </row>
    <row r="145" spans="1:11" x14ac:dyDescent="0.2">
      <c r="A145" s="7">
        <v>3</v>
      </c>
      <c r="B145" s="18">
        <v>39266</v>
      </c>
      <c r="C145" s="14" t="s">
        <v>74</v>
      </c>
      <c r="D145" s="14"/>
      <c r="E145" s="13">
        <v>0.93258064516129024</v>
      </c>
      <c r="F145" s="13">
        <v>1.5513902686423111</v>
      </c>
      <c r="G145" s="13">
        <v>0.35266808819829493</v>
      </c>
      <c r="H145" s="13">
        <v>0.9228667227025269</v>
      </c>
      <c r="I145" s="13">
        <v>2.7865946454730325E-3</v>
      </c>
      <c r="J145" s="3">
        <v>20.7</v>
      </c>
      <c r="K145" s="13"/>
    </row>
    <row r="146" spans="1:11" x14ac:dyDescent="0.2">
      <c r="A146" s="7">
        <v>4</v>
      </c>
      <c r="B146" s="18">
        <v>39266</v>
      </c>
      <c r="C146" s="14"/>
      <c r="D146" s="14"/>
      <c r="E146" s="13">
        <v>0.99475268817204299</v>
      </c>
      <c r="F146" s="13">
        <v>1.3424544208461435</v>
      </c>
      <c r="G146" s="13">
        <v>0.3230017874520546</v>
      </c>
      <c r="H146" s="13">
        <v>0.91885029358372394</v>
      </c>
      <c r="I146" s="13">
        <v>1.2381038581266948E-2</v>
      </c>
      <c r="J146" s="3">
        <v>19.3</v>
      </c>
      <c r="K146" s="13"/>
    </row>
    <row r="147" spans="1:11" x14ac:dyDescent="0.2">
      <c r="A147" s="7">
        <v>5</v>
      </c>
      <c r="B147" s="18">
        <v>39266</v>
      </c>
      <c r="C147" s="14" t="s">
        <v>74</v>
      </c>
      <c r="D147" s="14"/>
      <c r="E147" s="13">
        <v>0.43520430107526875</v>
      </c>
      <c r="F147" s="13">
        <v>2.4979716980499749</v>
      </c>
      <c r="G147" s="13">
        <v>0.47937064295581422</v>
      </c>
      <c r="H147" s="13" t="s">
        <v>123</v>
      </c>
      <c r="I147" s="13" t="s">
        <v>121</v>
      </c>
      <c r="J147" s="3">
        <v>21.9</v>
      </c>
      <c r="K147" s="13"/>
    </row>
    <row r="148" spans="1:11" x14ac:dyDescent="0.2">
      <c r="A148" s="7">
        <v>6</v>
      </c>
      <c r="B148" s="18">
        <v>39266</v>
      </c>
      <c r="C148" s="14"/>
      <c r="D148" s="14"/>
      <c r="E148" s="13">
        <v>0.26645161290322583</v>
      </c>
      <c r="F148" s="13">
        <v>2.1915749127538073</v>
      </c>
      <c r="G148" s="13">
        <v>0.36288793595957392</v>
      </c>
      <c r="H148" s="13" t="s">
        <v>124</v>
      </c>
      <c r="I148" s="13" t="s">
        <v>121</v>
      </c>
      <c r="J148" s="3">
        <v>24.2</v>
      </c>
      <c r="K148" s="13"/>
    </row>
    <row r="149" spans="1:11" x14ac:dyDescent="0.2">
      <c r="A149" s="7">
        <v>7</v>
      </c>
      <c r="B149" s="18">
        <v>39266</v>
      </c>
      <c r="C149" s="14" t="s">
        <v>74</v>
      </c>
      <c r="D149" s="14"/>
      <c r="E149" s="13">
        <v>0.27533333333333332</v>
      </c>
      <c r="F149" s="13">
        <v>2.6648656274576399</v>
      </c>
      <c r="G149" s="13">
        <v>0.3518251508383336</v>
      </c>
      <c r="H149" s="13" t="s">
        <v>125</v>
      </c>
      <c r="I149" s="13" t="s">
        <v>121</v>
      </c>
      <c r="J149" s="3">
        <v>24.2</v>
      </c>
      <c r="K149" s="13"/>
    </row>
    <row r="150" spans="1:11" x14ac:dyDescent="0.2">
      <c r="A150" s="7">
        <v>8</v>
      </c>
      <c r="B150" s="18">
        <v>39266</v>
      </c>
      <c r="C150" s="14"/>
      <c r="D150" s="14"/>
      <c r="E150" s="13">
        <v>0.39079569892473121</v>
      </c>
      <c r="F150" s="13">
        <v>2.6508516546614715</v>
      </c>
      <c r="G150" s="13">
        <v>0.40277408446709329</v>
      </c>
      <c r="H150" s="13" t="s">
        <v>126</v>
      </c>
      <c r="I150" s="13" t="s">
        <v>121</v>
      </c>
      <c r="J150" s="3">
        <v>22.7</v>
      </c>
      <c r="K150" s="13"/>
    </row>
    <row r="151" spans="1:11" x14ac:dyDescent="0.2">
      <c r="A151" s="7">
        <v>9</v>
      </c>
      <c r="B151" s="18">
        <v>39266</v>
      </c>
      <c r="C151" s="14" t="s">
        <v>74</v>
      </c>
      <c r="D151" s="14"/>
      <c r="E151" s="13">
        <v>1.3233763440860216</v>
      </c>
      <c r="F151" s="13">
        <v>1.7596892443653038</v>
      </c>
      <c r="G151" s="13">
        <v>0.30489489309585294</v>
      </c>
      <c r="H151" s="13" t="s">
        <v>127</v>
      </c>
      <c r="I151" s="13" t="s">
        <v>121</v>
      </c>
      <c r="J151" s="3">
        <v>30</v>
      </c>
      <c r="K151" s="13"/>
    </row>
    <row r="152" spans="1:11" x14ac:dyDescent="0.2">
      <c r="A152" s="7">
        <v>10</v>
      </c>
      <c r="B152" s="18">
        <v>39266</v>
      </c>
      <c r="C152" s="14"/>
      <c r="D152" s="14"/>
      <c r="E152" s="13">
        <v>3.0997204301075274</v>
      </c>
      <c r="F152" s="13">
        <v>1.7456752715691364</v>
      </c>
      <c r="G152" s="13">
        <v>0.32483796734961262</v>
      </c>
      <c r="H152" s="13">
        <v>0.75837476574590834</v>
      </c>
      <c r="I152" s="13">
        <v>3.4059030321030442E-2</v>
      </c>
      <c r="J152" s="3">
        <v>28.9</v>
      </c>
      <c r="K152" s="13"/>
    </row>
    <row r="153" spans="1:11" x14ac:dyDescent="0.2">
      <c r="A153" s="7">
        <v>11</v>
      </c>
      <c r="B153" s="18">
        <v>39266</v>
      </c>
      <c r="C153" s="14" t="s">
        <v>74</v>
      </c>
      <c r="D153" s="14"/>
      <c r="E153" s="13">
        <v>4.360924731182795</v>
      </c>
      <c r="F153" s="13">
        <v>6.2148644237729682</v>
      </c>
      <c r="G153" s="13">
        <v>0.42539627597837232</v>
      </c>
      <c r="H153" s="13">
        <v>0.83234297931995593</v>
      </c>
      <c r="I153" s="13">
        <v>9.4868050313973828E-2</v>
      </c>
      <c r="J153" s="3">
        <v>29.2</v>
      </c>
      <c r="K153" s="13"/>
    </row>
    <row r="154" spans="1:11" x14ac:dyDescent="0.2">
      <c r="A154" s="7">
        <v>12</v>
      </c>
      <c r="B154" s="18">
        <v>39266</v>
      </c>
      <c r="C154" s="14" t="s">
        <v>74</v>
      </c>
      <c r="D154" s="14"/>
      <c r="E154" s="13">
        <v>0.19539784946236557</v>
      </c>
      <c r="F154" s="13">
        <v>3.2770223259768003</v>
      </c>
      <c r="G154" s="13">
        <v>0.40813231898213204</v>
      </c>
      <c r="H154" s="13">
        <v>0.88774425125830292</v>
      </c>
      <c r="I154" s="13">
        <v>1.9783869426182668E-3</v>
      </c>
      <c r="J154" s="3">
        <v>22.9</v>
      </c>
      <c r="K154" s="13"/>
    </row>
    <row r="155" spans="1:11" x14ac:dyDescent="0.2">
      <c r="A155" s="7">
        <v>13</v>
      </c>
      <c r="B155" s="18">
        <v>39266</v>
      </c>
      <c r="C155" s="14"/>
      <c r="D155" s="14"/>
      <c r="E155" s="13">
        <v>0.17763440860215055</v>
      </c>
      <c r="F155" s="13">
        <v>1.7036333531806327</v>
      </c>
      <c r="G155" s="13">
        <v>0.32265547136089168</v>
      </c>
      <c r="H155" s="13">
        <v>0.69608133776450032</v>
      </c>
      <c r="I155" s="13">
        <v>2.6953690253412179E-2</v>
      </c>
      <c r="J155" s="3">
        <v>25.2</v>
      </c>
      <c r="K155" s="13"/>
    </row>
    <row r="156" spans="1:11" x14ac:dyDescent="0.2">
      <c r="A156" s="7">
        <v>14</v>
      </c>
      <c r="B156" s="18">
        <v>39266</v>
      </c>
      <c r="C156" s="14"/>
      <c r="D156" s="14"/>
      <c r="E156" s="13">
        <v>0.25756989247311823</v>
      </c>
      <c r="F156" s="13">
        <v>2.469306880384464</v>
      </c>
      <c r="G156" s="13">
        <v>0.37980557686465138</v>
      </c>
      <c r="H156" s="13">
        <v>0.88483834614569745</v>
      </c>
      <c r="I156" s="13">
        <v>1.6040321689206091E-2</v>
      </c>
      <c r="J156" s="3">
        <v>24.7</v>
      </c>
      <c r="K156" s="13"/>
    </row>
    <row r="157" spans="1:11" x14ac:dyDescent="0.2">
      <c r="A157" s="7">
        <v>15</v>
      </c>
      <c r="B157" s="18">
        <v>39266</v>
      </c>
      <c r="C157" s="14"/>
      <c r="D157" s="14"/>
      <c r="E157" s="13">
        <v>0.17763440860215052</v>
      </c>
      <c r="F157" s="13">
        <v>0.79845697008829641</v>
      </c>
      <c r="G157" s="13">
        <v>0.28192638549341109</v>
      </c>
      <c r="H157" s="13">
        <v>0.56192543265189498</v>
      </c>
      <c r="I157" s="13">
        <v>0</v>
      </c>
      <c r="J157" s="3">
        <v>23.4</v>
      </c>
      <c r="K157" s="13"/>
    </row>
    <row r="158" spans="1:11" x14ac:dyDescent="0.2">
      <c r="A158" s="7">
        <v>16</v>
      </c>
      <c r="B158" s="18">
        <v>39266</v>
      </c>
      <c r="C158" s="14" t="s">
        <v>74</v>
      </c>
      <c r="D158" s="14"/>
      <c r="E158" s="13">
        <v>0.13322580645161292</v>
      </c>
      <c r="F158" s="13">
        <v>1.6475774619959602</v>
      </c>
      <c r="G158" s="13">
        <v>0.31561136212593044</v>
      </c>
      <c r="H158" s="13" t="s">
        <v>128</v>
      </c>
      <c r="I158" s="13" t="s">
        <v>121</v>
      </c>
      <c r="J158" s="3">
        <v>22.2</v>
      </c>
      <c r="K158" s="13"/>
    </row>
    <row r="159" spans="1:11" x14ac:dyDescent="0.2">
      <c r="A159" s="7">
        <v>17</v>
      </c>
      <c r="B159" s="18">
        <v>39266</v>
      </c>
      <c r="C159" s="14"/>
      <c r="D159" s="14"/>
      <c r="E159" s="13">
        <v>0.15987096774193549</v>
      </c>
      <c r="F159" s="13">
        <v>2.0234072391997926</v>
      </c>
      <c r="G159" s="13">
        <v>0.2983474051296901</v>
      </c>
      <c r="H159" s="13" t="s">
        <v>129</v>
      </c>
      <c r="I159" s="13" t="s">
        <v>121</v>
      </c>
      <c r="J159" s="3">
        <v>23.3</v>
      </c>
      <c r="K159" s="13"/>
    </row>
    <row r="160" spans="1:11" x14ac:dyDescent="0.2">
      <c r="A160" s="7">
        <v>18</v>
      </c>
      <c r="B160" s="18">
        <v>39266</v>
      </c>
      <c r="C160" s="14" t="s">
        <v>74</v>
      </c>
      <c r="D160" s="14"/>
      <c r="E160" s="13">
        <v>0.10658064516129032</v>
      </c>
      <c r="F160" s="13">
        <v>2.6916198289036255</v>
      </c>
      <c r="G160" s="13">
        <v>0.33069282313344972</v>
      </c>
      <c r="H160" s="13" t="s">
        <v>130</v>
      </c>
      <c r="I160" s="13" t="s">
        <v>121</v>
      </c>
      <c r="J160" s="3">
        <v>22.5</v>
      </c>
      <c r="K160" s="13"/>
    </row>
    <row r="161" spans="1:11" x14ac:dyDescent="0.2">
      <c r="A161" s="7">
        <v>19</v>
      </c>
      <c r="B161" s="18">
        <v>39266</v>
      </c>
      <c r="C161" s="14"/>
      <c r="D161" s="14"/>
      <c r="E161" s="13">
        <v>0.12434408602150537</v>
      </c>
      <c r="F161" s="13">
        <v>3.0674496061074565</v>
      </c>
      <c r="G161" s="13">
        <v>0.40024527238720958</v>
      </c>
      <c r="H161" s="13" t="s">
        <v>131</v>
      </c>
      <c r="I161" s="13" t="s">
        <v>121</v>
      </c>
      <c r="J161" s="3">
        <v>21.7</v>
      </c>
      <c r="K161" s="13"/>
    </row>
    <row r="162" spans="1:11" x14ac:dyDescent="0.2">
      <c r="A162" s="7">
        <v>20</v>
      </c>
      <c r="B162" s="18">
        <v>39266</v>
      </c>
      <c r="C162" s="14" t="s">
        <v>74</v>
      </c>
      <c r="D162" s="14"/>
      <c r="E162" s="13">
        <v>7.2474838709677414</v>
      </c>
      <c r="F162" s="13">
        <v>4.2229668833112894</v>
      </c>
      <c r="G162" s="13">
        <v>0.45739537789096912</v>
      </c>
      <c r="H162" s="13" t="s">
        <v>132</v>
      </c>
      <c r="I162" s="13" t="s">
        <v>121</v>
      </c>
      <c r="J162" s="3">
        <v>22.3</v>
      </c>
      <c r="K162" s="13"/>
    </row>
    <row r="163" spans="1:11" x14ac:dyDescent="0.2">
      <c r="A163" s="7">
        <v>1</v>
      </c>
      <c r="B163" s="18">
        <v>39315</v>
      </c>
      <c r="C163" s="14" t="s">
        <v>74</v>
      </c>
      <c r="D163" s="14"/>
      <c r="E163" s="13">
        <v>0.96094936708860756</v>
      </c>
      <c r="F163" s="13">
        <v>0.98683986999999995</v>
      </c>
      <c r="G163" s="13">
        <v>0.38916816999999998</v>
      </c>
      <c r="H163" s="13">
        <v>0.56249473000000005</v>
      </c>
      <c r="I163" s="13">
        <v>0.15124931</v>
      </c>
      <c r="J163" s="3">
        <v>21.5</v>
      </c>
      <c r="K163" s="13">
        <v>33.6723</v>
      </c>
    </row>
    <row r="164" spans="1:11" x14ac:dyDescent="0.2">
      <c r="A164" s="7">
        <v>2</v>
      </c>
      <c r="B164" s="18">
        <v>39315</v>
      </c>
      <c r="C164" s="14"/>
      <c r="D164" s="14"/>
      <c r="E164" s="13">
        <v>1.665645569620253</v>
      </c>
      <c r="F164" s="13">
        <v>0.96948562999999999</v>
      </c>
      <c r="G164" s="13">
        <v>0.41880869999999998</v>
      </c>
      <c r="H164" s="13">
        <v>0.47161090999999999</v>
      </c>
      <c r="I164" s="13">
        <v>0.16780795000000001</v>
      </c>
      <c r="J164" s="3">
        <v>22.8</v>
      </c>
      <c r="K164" s="13">
        <v>33.730400000000003</v>
      </c>
    </row>
    <row r="165" spans="1:11" x14ac:dyDescent="0.2">
      <c r="A165" s="7">
        <v>3</v>
      </c>
      <c r="B165" s="18">
        <v>39315</v>
      </c>
      <c r="C165" s="14" t="s">
        <v>74</v>
      </c>
      <c r="D165" s="14"/>
      <c r="E165" s="13">
        <v>1.1958481012658226</v>
      </c>
      <c r="F165" s="13">
        <v>4.1427798999999998</v>
      </c>
      <c r="G165" s="13">
        <v>0.37204561000000003</v>
      </c>
      <c r="H165" s="13">
        <v>1.7088749999999999</v>
      </c>
      <c r="I165" s="13">
        <v>0.16714673999999999</v>
      </c>
      <c r="J165" s="3">
        <v>22.8</v>
      </c>
      <c r="K165" s="13">
        <v>33.759500000000003</v>
      </c>
    </row>
    <row r="166" spans="1:11" x14ac:dyDescent="0.2">
      <c r="A166" s="7">
        <v>4</v>
      </c>
      <c r="B166" s="18">
        <v>39315</v>
      </c>
      <c r="C166" s="14"/>
      <c r="D166" s="14"/>
      <c r="E166" s="13">
        <v>1.7652995780590717</v>
      </c>
      <c r="F166" s="13">
        <v>0.79886095000000001</v>
      </c>
      <c r="G166" s="13">
        <v>0.35543433000000002</v>
      </c>
      <c r="H166" s="13">
        <v>0.30961518999999998</v>
      </c>
      <c r="I166" s="13">
        <v>0.14926521000000001</v>
      </c>
      <c r="J166" s="3">
        <v>23.5</v>
      </c>
      <c r="K166" s="13">
        <v>33.738399999999999</v>
      </c>
    </row>
    <row r="167" spans="1:11" x14ac:dyDescent="0.2">
      <c r="A167" s="7">
        <v>5</v>
      </c>
      <c r="B167" s="18">
        <v>39315</v>
      </c>
      <c r="C167" s="14" t="s">
        <v>74</v>
      </c>
      <c r="D167" s="14"/>
      <c r="E167" s="13">
        <v>1.8222447257383969</v>
      </c>
      <c r="F167" s="13">
        <v>1.1167737</v>
      </c>
      <c r="G167" s="13">
        <v>0.37051011</v>
      </c>
      <c r="H167" s="13">
        <v>0.44303399999999998</v>
      </c>
      <c r="I167" s="13">
        <v>0.15851918000000001</v>
      </c>
      <c r="J167" s="3">
        <v>23.5</v>
      </c>
      <c r="K167" s="13">
        <v>33.756700000000002</v>
      </c>
    </row>
    <row r="168" spans="1:11" x14ac:dyDescent="0.2">
      <c r="A168" s="7">
        <v>6</v>
      </c>
      <c r="B168" s="18">
        <v>39315</v>
      </c>
      <c r="C168" s="14"/>
      <c r="D168" s="14"/>
      <c r="E168" s="13">
        <v>0.90400421940928277</v>
      </c>
      <c r="F168" s="13">
        <v>1.3169010999999999</v>
      </c>
      <c r="G168" s="13">
        <v>0.38206236999999998</v>
      </c>
      <c r="H168" s="13">
        <v>0.38701331999999999</v>
      </c>
      <c r="I168" s="13">
        <v>0.16516310000000001</v>
      </c>
      <c r="J168" s="3">
        <v>22.5</v>
      </c>
      <c r="K168" s="13">
        <v>33.701700000000002</v>
      </c>
    </row>
    <row r="169" spans="1:11" x14ac:dyDescent="0.2">
      <c r="A169" s="7">
        <v>7</v>
      </c>
      <c r="B169" s="18">
        <v>39315</v>
      </c>
      <c r="C169" s="14" t="s">
        <v>74</v>
      </c>
      <c r="D169" s="14"/>
      <c r="E169" s="13">
        <v>1.3310928270042195</v>
      </c>
      <c r="F169" s="13">
        <v>1.3811036999999999</v>
      </c>
      <c r="G169" s="13">
        <v>0.32923001000000002</v>
      </c>
      <c r="H169" s="13">
        <v>0.42391679999999998</v>
      </c>
      <c r="I169" s="13">
        <v>0.13579809000000001</v>
      </c>
      <c r="J169" s="3">
        <v>22.2</v>
      </c>
      <c r="K169" s="13">
        <v>33.805799999999998</v>
      </c>
    </row>
    <row r="170" spans="1:11" x14ac:dyDescent="0.2">
      <c r="A170" s="7">
        <v>8</v>
      </c>
      <c r="B170" s="18">
        <v>39315</v>
      </c>
      <c r="C170" s="14"/>
      <c r="D170" s="14"/>
      <c r="E170" s="13">
        <v>1.6798818565400846</v>
      </c>
      <c r="F170" s="13">
        <v>1.0828328</v>
      </c>
      <c r="G170" s="13">
        <v>0.37952149000000002</v>
      </c>
      <c r="H170" s="13">
        <v>0.37306473000000001</v>
      </c>
      <c r="I170" s="13">
        <v>0.15862261</v>
      </c>
      <c r="J170" s="3">
        <v>23.4</v>
      </c>
      <c r="K170" s="13">
        <v>33.7164</v>
      </c>
    </row>
    <row r="171" spans="1:11" x14ac:dyDescent="0.2">
      <c r="A171" s="7">
        <v>9</v>
      </c>
      <c r="B171" s="18">
        <v>39315</v>
      </c>
      <c r="C171" s="14" t="s">
        <v>74</v>
      </c>
      <c r="D171" s="14"/>
      <c r="E171" s="13">
        <v>2.0927341772151897</v>
      </c>
      <c r="F171" s="13">
        <v>0.60336562000000005</v>
      </c>
      <c r="G171" s="13">
        <v>0.29446679999999997</v>
      </c>
      <c r="H171" s="13">
        <v>0.22869062000000001</v>
      </c>
      <c r="I171" s="13">
        <v>0.11150296</v>
      </c>
      <c r="J171" s="3">
        <v>23.8</v>
      </c>
      <c r="K171" s="13">
        <v>33.754100000000001</v>
      </c>
    </row>
    <row r="172" spans="1:11" x14ac:dyDescent="0.2">
      <c r="A172" s="7">
        <v>10</v>
      </c>
      <c r="B172" s="18">
        <v>39315</v>
      </c>
      <c r="C172" s="14"/>
      <c r="D172" s="14"/>
      <c r="E172" s="13">
        <v>2.1496793248945147</v>
      </c>
      <c r="F172" s="13">
        <v>2.3350252999999999</v>
      </c>
      <c r="G172" s="13">
        <v>0.41819909</v>
      </c>
      <c r="H172" s="13">
        <v>0.56493974999999996</v>
      </c>
      <c r="I172" s="13">
        <v>0.17399661999999999</v>
      </c>
      <c r="J172" s="3">
        <v>23.8</v>
      </c>
      <c r="K172" s="13">
        <v>33.8459</v>
      </c>
    </row>
    <row r="173" spans="1:11" x14ac:dyDescent="0.2">
      <c r="A173" s="7">
        <v>11</v>
      </c>
      <c r="B173" s="18">
        <v>39315</v>
      </c>
      <c r="C173" s="14" t="s">
        <v>74</v>
      </c>
      <c r="D173" s="14"/>
      <c r="E173" s="13">
        <v>2.6906582278481017</v>
      </c>
      <c r="F173" s="13">
        <v>5.0013477000000002</v>
      </c>
      <c r="G173" s="13">
        <v>0.47543978999999997</v>
      </c>
      <c r="H173" s="13">
        <v>0.39681115</v>
      </c>
      <c r="I173" s="13">
        <v>0.15037638</v>
      </c>
      <c r="J173" s="3">
        <v>24.6</v>
      </c>
      <c r="K173" s="13">
        <v>33.256900000000002</v>
      </c>
    </row>
    <row r="174" spans="1:11" x14ac:dyDescent="0.2">
      <c r="A174" s="7">
        <v>12</v>
      </c>
      <c r="B174" s="18">
        <v>39315</v>
      </c>
      <c r="C174" s="14" t="s">
        <v>74</v>
      </c>
      <c r="D174" s="14"/>
      <c r="E174" s="13">
        <v>1.7225907172995782</v>
      </c>
      <c r="F174" s="13">
        <v>1.6840046</v>
      </c>
      <c r="G174" s="13">
        <v>0.36689583999999997</v>
      </c>
      <c r="H174" s="13">
        <v>0.76309006999999995</v>
      </c>
      <c r="I174" s="13">
        <v>0.17267432999999999</v>
      </c>
      <c r="J174" s="3">
        <v>22.5</v>
      </c>
      <c r="K174" s="13">
        <v>33.739600000000003</v>
      </c>
    </row>
    <row r="175" spans="1:11" x14ac:dyDescent="0.2">
      <c r="A175" s="7">
        <v>13</v>
      </c>
      <c r="B175" s="18">
        <v>39315</v>
      </c>
      <c r="C175" s="14"/>
      <c r="D175" s="14"/>
      <c r="E175" s="13">
        <v>1.3666835443037977</v>
      </c>
      <c r="F175" s="13">
        <v>1.8660300999999999</v>
      </c>
      <c r="G175" s="13">
        <v>0.39101831999999997</v>
      </c>
      <c r="H175" s="13">
        <v>0.44361430000000002</v>
      </c>
      <c r="I175" s="13">
        <v>0.17201316999999999</v>
      </c>
      <c r="J175" s="3">
        <v>21.3</v>
      </c>
      <c r="K175" s="13">
        <v>33.691600000000001</v>
      </c>
    </row>
    <row r="176" spans="1:11" x14ac:dyDescent="0.2">
      <c r="A176" s="7">
        <v>14</v>
      </c>
      <c r="B176" s="18">
        <v>39315</v>
      </c>
      <c r="C176" s="14"/>
      <c r="D176" s="14"/>
      <c r="E176" s="13">
        <v>1.4165105485232068</v>
      </c>
      <c r="F176" s="13">
        <v>1.6764789</v>
      </c>
      <c r="G176" s="13">
        <v>0.41060777999999998</v>
      </c>
      <c r="H176" s="13">
        <v>0.65338697999999995</v>
      </c>
      <c r="I176" s="13">
        <v>0.16561279000000001</v>
      </c>
      <c r="J176" s="3">
        <v>21.8</v>
      </c>
      <c r="K176" s="13">
        <v>33.734499999999997</v>
      </c>
    </row>
    <row r="177" spans="1:11" x14ac:dyDescent="0.2">
      <c r="A177" s="7">
        <v>15</v>
      </c>
      <c r="B177" s="18">
        <v>39315</v>
      </c>
      <c r="C177" s="14"/>
      <c r="D177" s="14"/>
      <c r="E177" s="13">
        <v>0.37014345991561187</v>
      </c>
      <c r="F177" s="13">
        <v>1.3419410000000001</v>
      </c>
      <c r="G177" s="13">
        <v>0.41913708999999999</v>
      </c>
      <c r="H177" s="13">
        <v>0.47178304999999998</v>
      </c>
      <c r="I177" s="13">
        <v>0.14825276000000001</v>
      </c>
      <c r="J177" s="3">
        <v>21.7</v>
      </c>
      <c r="K177" s="13">
        <v>33.907699999999998</v>
      </c>
    </row>
    <row r="178" spans="1:11" x14ac:dyDescent="0.2">
      <c r="A178" s="7">
        <v>16</v>
      </c>
      <c r="B178" s="18">
        <v>39315</v>
      </c>
      <c r="C178" s="14" t="s">
        <v>74</v>
      </c>
      <c r="D178" s="14"/>
      <c r="E178" s="13">
        <v>0.42708860759493672</v>
      </c>
      <c r="F178" s="13">
        <v>1.4423926</v>
      </c>
      <c r="G178" s="13">
        <v>0.39148084999999999</v>
      </c>
      <c r="H178" s="13">
        <v>0.54367938999999998</v>
      </c>
      <c r="I178" s="13">
        <v>0.16220318</v>
      </c>
      <c r="J178" s="3">
        <v>21.5</v>
      </c>
      <c r="K178" s="13">
        <v>33.828600000000002</v>
      </c>
    </row>
    <row r="179" spans="1:11" x14ac:dyDescent="0.2">
      <c r="A179" s="7">
        <v>17</v>
      </c>
      <c r="B179" s="18">
        <v>39315</v>
      </c>
      <c r="C179" s="14"/>
      <c r="D179" s="14"/>
      <c r="E179" s="13">
        <v>2.5767679324894517</v>
      </c>
      <c r="F179" s="13">
        <v>4.7973774000000002</v>
      </c>
      <c r="G179" s="13">
        <v>0.50948353000000002</v>
      </c>
      <c r="H179" s="13">
        <v>0.43372712000000002</v>
      </c>
      <c r="I179" s="13">
        <v>0.16936847999999999</v>
      </c>
      <c r="J179" s="3">
        <v>20.7</v>
      </c>
      <c r="K179" s="13"/>
    </row>
    <row r="180" spans="1:11" x14ac:dyDescent="0.2">
      <c r="A180" s="7">
        <v>18</v>
      </c>
      <c r="B180" s="18">
        <v>39315</v>
      </c>
      <c r="C180" s="14" t="s">
        <v>74</v>
      </c>
      <c r="D180" s="14"/>
      <c r="E180" s="13">
        <v>0.82570464135021104</v>
      </c>
      <c r="F180" s="13">
        <v>1.5889271</v>
      </c>
      <c r="G180" s="13">
        <v>0.35122217999999999</v>
      </c>
      <c r="H180" s="13">
        <v>0.52344267</v>
      </c>
      <c r="I180" s="13">
        <v>0.12277831</v>
      </c>
      <c r="J180" s="3">
        <v>21.1</v>
      </c>
      <c r="K180" s="13">
        <v>33.740099999999998</v>
      </c>
    </row>
    <row r="181" spans="1:11" x14ac:dyDescent="0.2">
      <c r="A181" s="7">
        <v>19</v>
      </c>
      <c r="B181" s="18">
        <v>39315</v>
      </c>
      <c r="C181" s="14"/>
      <c r="D181" s="14"/>
      <c r="E181" s="13">
        <v>1.7652995780590721</v>
      </c>
      <c r="F181" s="13">
        <v>2.2059855000000002</v>
      </c>
      <c r="G181" s="13">
        <v>0.41958600000000001</v>
      </c>
      <c r="H181" s="13">
        <v>0.45724831999999999</v>
      </c>
      <c r="I181" s="13">
        <v>0.1680461</v>
      </c>
      <c r="J181" s="3">
        <v>21.1</v>
      </c>
      <c r="K181" s="13">
        <v>33.727600000000002</v>
      </c>
    </row>
    <row r="182" spans="1:11" x14ac:dyDescent="0.2">
      <c r="A182" s="7">
        <v>20</v>
      </c>
      <c r="B182" s="18">
        <v>39315</v>
      </c>
      <c r="C182" s="14" t="s">
        <v>74</v>
      </c>
      <c r="D182" s="14"/>
      <c r="E182" s="13">
        <v>3.1889282700421946</v>
      </c>
      <c r="F182" s="13">
        <v>6.7226416999999996</v>
      </c>
      <c r="G182" s="13">
        <v>0.52649771000000001</v>
      </c>
      <c r="H182" s="13">
        <v>0.48462427000000002</v>
      </c>
      <c r="I182" s="13">
        <v>0.17312396999999999</v>
      </c>
      <c r="J182" s="3">
        <v>21.1</v>
      </c>
      <c r="K182" s="13">
        <v>33.6252</v>
      </c>
    </row>
    <row r="183" spans="1:11" x14ac:dyDescent="0.2">
      <c r="A183" s="7">
        <v>1</v>
      </c>
      <c r="B183" s="18">
        <v>39366</v>
      </c>
      <c r="C183" s="14" t="s">
        <v>74</v>
      </c>
      <c r="D183" s="14"/>
      <c r="E183" s="13">
        <v>1.1128529411764707</v>
      </c>
      <c r="F183" s="13">
        <v>3.6049714937773518</v>
      </c>
      <c r="G183" s="13">
        <v>0.23660741707616709</v>
      </c>
      <c r="H183" s="13">
        <v>1.1834808974295661</v>
      </c>
      <c r="I183" s="13">
        <v>0.12609842151066591</v>
      </c>
      <c r="J183" s="3">
        <v>17.100000000000001</v>
      </c>
      <c r="K183" s="13">
        <v>33.548999999999999</v>
      </c>
    </row>
    <row r="184" spans="1:11" x14ac:dyDescent="0.2">
      <c r="A184" s="7">
        <v>2</v>
      </c>
      <c r="B184" s="18">
        <v>39366</v>
      </c>
      <c r="C184" s="14">
        <v>7.9384431939311759E-2</v>
      </c>
      <c r="D184" s="14"/>
      <c r="E184" s="13">
        <v>6.3156176470588221</v>
      </c>
      <c r="F184" s="13">
        <v>1.8350408574945296</v>
      </c>
      <c r="G184" s="13">
        <v>0.27552019348894352</v>
      </c>
      <c r="H184" s="13">
        <v>1.0042814768289063</v>
      </c>
      <c r="I184" s="13">
        <v>0.10356305604699113</v>
      </c>
      <c r="J184" s="3">
        <v>17.5</v>
      </c>
      <c r="K184" s="13">
        <v>33.5169</v>
      </c>
    </row>
    <row r="185" spans="1:11" x14ac:dyDescent="0.2">
      <c r="A185" s="7">
        <v>3</v>
      </c>
      <c r="B185" s="18">
        <v>39366</v>
      </c>
      <c r="C185" s="14">
        <v>2.8499186420968436E-2</v>
      </c>
      <c r="D185" s="14"/>
      <c r="E185" s="13">
        <v>2.3391176470588233</v>
      </c>
      <c r="F185" s="13">
        <v>2.7967508462117063</v>
      </c>
      <c r="G185" s="13">
        <v>0.16130796990171992</v>
      </c>
      <c r="H185" s="13">
        <v>1.0534267827907462</v>
      </c>
      <c r="I185" s="13">
        <v>0.13876694839581638</v>
      </c>
      <c r="J185" s="3">
        <v>17.5</v>
      </c>
      <c r="K185" s="13">
        <v>33.497100000000003</v>
      </c>
    </row>
    <row r="186" spans="1:11" x14ac:dyDescent="0.2">
      <c r="A186" s="7">
        <v>4</v>
      </c>
      <c r="B186" s="18">
        <v>39366</v>
      </c>
      <c r="C186" s="14">
        <v>8.4433172811573587E-2</v>
      </c>
      <c r="D186" s="14"/>
      <c r="E186" s="13">
        <v>2.8352941176470585</v>
      </c>
      <c r="F186" s="13">
        <v>4.8316053661788843</v>
      </c>
      <c r="G186" s="13">
        <v>0.21662699631449633</v>
      </c>
      <c r="H186" s="13">
        <v>1.1708093934400863</v>
      </c>
      <c r="I186" s="13">
        <v>0.10573353605714157</v>
      </c>
      <c r="J186" s="3">
        <v>18.100000000000001</v>
      </c>
      <c r="K186" s="13">
        <v>33.434399999999997</v>
      </c>
    </row>
    <row r="187" spans="1:11" x14ac:dyDescent="0.2">
      <c r="A187" s="7">
        <v>5</v>
      </c>
      <c r="B187" s="18">
        <v>39366</v>
      </c>
      <c r="C187" s="14" t="s">
        <v>74</v>
      </c>
      <c r="D187" s="14"/>
      <c r="E187" s="13">
        <v>1.5523235294117645</v>
      </c>
      <c r="F187" s="13">
        <v>4.2323778548960611</v>
      </c>
      <c r="G187" s="13">
        <v>0.31022727272727274</v>
      </c>
      <c r="H187" s="13">
        <v>1.8686119259644258</v>
      </c>
      <c r="I187" s="13">
        <v>0.14618645184346682</v>
      </c>
      <c r="J187" s="3">
        <v>18.100000000000001</v>
      </c>
      <c r="K187" s="13">
        <v>33.520400000000002</v>
      </c>
    </row>
    <row r="188" spans="1:11" x14ac:dyDescent="0.2">
      <c r="A188" s="7">
        <v>6</v>
      </c>
      <c r="B188" s="18">
        <v>39366</v>
      </c>
      <c r="C188" s="14" t="s">
        <v>74</v>
      </c>
      <c r="D188" s="14"/>
      <c r="E188" s="13">
        <v>0.96399999999999997</v>
      </c>
      <c r="F188" s="13">
        <v>3.4380331561132387</v>
      </c>
      <c r="G188" s="13">
        <v>0.19054629914004914</v>
      </c>
      <c r="H188" s="13">
        <v>0.83228359911376604</v>
      </c>
      <c r="I188" s="13">
        <v>8.1658898879792052E-2</v>
      </c>
      <c r="J188" s="3">
        <v>19.100000000000001</v>
      </c>
      <c r="K188" s="13">
        <v>33.582700000000003</v>
      </c>
    </row>
    <row r="189" spans="1:11" x14ac:dyDescent="0.2">
      <c r="A189" s="7">
        <v>7</v>
      </c>
      <c r="B189" s="18">
        <v>39366</v>
      </c>
      <c r="C189" s="14" t="s">
        <v>74</v>
      </c>
      <c r="D189" s="14"/>
      <c r="E189" s="13">
        <v>3.0054117647058822</v>
      </c>
      <c r="F189" s="13">
        <v>6.4484736135804157</v>
      </c>
      <c r="G189" s="13">
        <v>0.47008407555282561</v>
      </c>
      <c r="H189" s="13">
        <v>5.0455890613256065</v>
      </c>
      <c r="I189" s="13">
        <v>0.2848315412286172</v>
      </c>
      <c r="J189" s="3">
        <v>15.7</v>
      </c>
      <c r="K189" s="13">
        <v>33.507599999999996</v>
      </c>
    </row>
    <row r="190" spans="1:11" x14ac:dyDescent="0.2">
      <c r="A190" s="7">
        <v>8</v>
      </c>
      <c r="B190" s="18">
        <v>39366</v>
      </c>
      <c r="C190" s="14">
        <v>0.15441614936812292</v>
      </c>
      <c r="D190" s="14"/>
      <c r="E190" s="13">
        <v>2.9203529411764699</v>
      </c>
      <c r="F190" s="13">
        <v>1.2639921960475931</v>
      </c>
      <c r="G190" s="13">
        <v>0.12618435196560196</v>
      </c>
      <c r="H190" s="13">
        <v>0.8049638594749462</v>
      </c>
      <c r="I190" s="13">
        <v>7.3331332014942463E-2</v>
      </c>
      <c r="J190" s="3">
        <v>18.3</v>
      </c>
      <c r="K190" s="13">
        <v>33.488500000000002</v>
      </c>
    </row>
    <row r="191" spans="1:11" x14ac:dyDescent="0.2">
      <c r="A191" s="7">
        <v>9</v>
      </c>
      <c r="B191" s="18">
        <v>39366</v>
      </c>
      <c r="C191" s="14">
        <v>5.5496460709965396E-2</v>
      </c>
      <c r="D191" s="14"/>
      <c r="E191" s="13">
        <v>4.7420294117647064</v>
      </c>
      <c r="F191" s="13">
        <v>6.2256045285147712</v>
      </c>
      <c r="G191" s="13">
        <v>0.22525337837837839</v>
      </c>
      <c r="H191" s="13">
        <v>0.68125760293678606</v>
      </c>
      <c r="I191" s="13">
        <v>7.704108373876771E-2</v>
      </c>
      <c r="J191" s="3">
        <v>18.100000000000001</v>
      </c>
      <c r="K191" s="13">
        <v>33.335500000000003</v>
      </c>
    </row>
    <row r="192" spans="1:11" x14ac:dyDescent="0.2">
      <c r="A192" s="7">
        <v>10</v>
      </c>
      <c r="B192" s="18">
        <v>39366</v>
      </c>
      <c r="C192" s="14">
        <v>4.985834095427575E-2</v>
      </c>
      <c r="D192" s="14"/>
      <c r="E192" s="13">
        <v>4.8412647058823524</v>
      </c>
      <c r="F192" s="13">
        <v>9.6262793609819468</v>
      </c>
      <c r="G192" s="13">
        <v>0.35713490479115484</v>
      </c>
      <c r="H192" s="13">
        <v>2.2905591588986258</v>
      </c>
      <c r="I192" s="13">
        <v>0.22772349171259287</v>
      </c>
      <c r="J192" s="3">
        <v>17.8</v>
      </c>
      <c r="K192" s="13">
        <v>33.178100000000001</v>
      </c>
    </row>
    <row r="193" spans="1:11" x14ac:dyDescent="0.2">
      <c r="A193" s="7">
        <v>11</v>
      </c>
      <c r="B193" s="18">
        <v>39366</v>
      </c>
      <c r="C193" s="14" t="s">
        <v>74</v>
      </c>
      <c r="D193" s="14"/>
      <c r="E193" s="13">
        <v>4.9830294117647052</v>
      </c>
      <c r="F193" s="13">
        <v>23.465723724699128</v>
      </c>
      <c r="G193" s="13">
        <v>0.52182893120393126</v>
      </c>
      <c r="H193" s="13">
        <v>2.460822628922966</v>
      </c>
      <c r="I193" s="13">
        <v>0.50963148562391813</v>
      </c>
      <c r="J193" s="3">
        <v>18.3</v>
      </c>
      <c r="K193" s="13">
        <v>31.989000000000001</v>
      </c>
    </row>
    <row r="194" spans="1:11" x14ac:dyDescent="0.2">
      <c r="A194" s="7">
        <v>12</v>
      </c>
      <c r="B194" s="18">
        <v>39366</v>
      </c>
      <c r="C194" s="14">
        <v>9.4688334163635451E-2</v>
      </c>
      <c r="D194" s="14"/>
      <c r="E194" s="13">
        <v>3.1755294117647059</v>
      </c>
      <c r="F194" s="13">
        <v>1.8913985571663019</v>
      </c>
      <c r="G194" s="13">
        <v>0.17792920761670764</v>
      </c>
      <c r="H194" s="13">
        <v>0.68321012238480616</v>
      </c>
      <c r="I194" s="13">
        <v>8.2921315472743354E-2</v>
      </c>
      <c r="J194" s="3">
        <v>18.3</v>
      </c>
      <c r="K194" s="13">
        <v>33.445599999999999</v>
      </c>
    </row>
    <row r="195" spans="1:11" x14ac:dyDescent="0.2">
      <c r="A195" s="7">
        <v>13</v>
      </c>
      <c r="B195" s="18">
        <v>39366</v>
      </c>
      <c r="C195" s="14">
        <v>9.3973694097130675E-2</v>
      </c>
      <c r="D195" s="14"/>
      <c r="E195" s="13">
        <v>5.5642647058823531</v>
      </c>
      <c r="F195" s="13">
        <v>2.6579913583834798</v>
      </c>
      <c r="G195" s="13">
        <v>0.18949823402948404</v>
      </c>
      <c r="H195" s="13">
        <v>0.92732613147164611</v>
      </c>
      <c r="I195" s="13">
        <v>8.6631067196568587E-2</v>
      </c>
      <c r="J195" s="3">
        <v>17.8</v>
      </c>
      <c r="K195" s="13">
        <v>33.620699999999999</v>
      </c>
    </row>
    <row r="196" spans="1:11" x14ac:dyDescent="0.2">
      <c r="A196" s="7">
        <v>14</v>
      </c>
      <c r="B196" s="18">
        <v>39366</v>
      </c>
      <c r="C196" s="14" t="s">
        <v>74</v>
      </c>
      <c r="D196" s="14"/>
      <c r="E196" s="13">
        <v>0.80097058823529399</v>
      </c>
      <c r="F196" s="13">
        <v>2.8392325971006565</v>
      </c>
      <c r="G196" s="13">
        <v>0.17919226044226044</v>
      </c>
      <c r="H196" s="13">
        <v>0.82986499212098619</v>
      </c>
      <c r="I196" s="13">
        <v>6.4095701732893834E-2</v>
      </c>
      <c r="J196" s="3">
        <v>18.600000000000001</v>
      </c>
      <c r="K196" s="13">
        <v>33.632399999999997</v>
      </c>
    </row>
    <row r="197" spans="1:11" x14ac:dyDescent="0.2">
      <c r="A197" s="7">
        <v>15</v>
      </c>
      <c r="B197" s="18">
        <v>39366</v>
      </c>
      <c r="C197" s="14">
        <v>3.6431171975263701E-2</v>
      </c>
      <c r="D197" s="14"/>
      <c r="E197" s="13">
        <v>1.1412058823529412</v>
      </c>
      <c r="F197" s="13">
        <v>3.2155910233178342</v>
      </c>
      <c r="G197" s="13">
        <v>0.21810503685503688</v>
      </c>
      <c r="H197" s="13">
        <v>0.73652982933282618</v>
      </c>
      <c r="I197" s="13">
        <v>7.8303500331719011E-2</v>
      </c>
      <c r="J197" s="3">
        <v>18.7</v>
      </c>
      <c r="K197" s="13">
        <v>33.6066</v>
      </c>
    </row>
    <row r="198" spans="1:11" x14ac:dyDescent="0.2">
      <c r="A198" s="7">
        <v>16</v>
      </c>
      <c r="B198" s="18">
        <v>39366</v>
      </c>
      <c r="C198" s="14">
        <v>4.1527561775776663E-2</v>
      </c>
      <c r="D198" s="14"/>
      <c r="E198" s="13">
        <v>2.8352941176470585</v>
      </c>
      <c r="F198" s="13">
        <v>3.2992736682850108</v>
      </c>
      <c r="G198" s="13">
        <v>0.19686156326781329</v>
      </c>
      <c r="H198" s="13">
        <v>0.7103089243571663</v>
      </c>
      <c r="I198" s="13">
        <v>6.6266181743044245E-2</v>
      </c>
      <c r="J198" s="3">
        <v>18.7</v>
      </c>
      <c r="K198" s="13">
        <v>33.652700000000003</v>
      </c>
    </row>
    <row r="199" spans="1:11" x14ac:dyDescent="0.2">
      <c r="A199" s="7">
        <v>17</v>
      </c>
      <c r="B199" s="18">
        <v>39366</v>
      </c>
      <c r="C199" s="14">
        <v>0.15865468091200513</v>
      </c>
      <c r="D199" s="14"/>
      <c r="E199" s="13">
        <v>6.9110294117647051</v>
      </c>
      <c r="F199" s="13">
        <v>6.3097141257521887</v>
      </c>
      <c r="G199" s="13">
        <v>0.36155558968058971</v>
      </c>
      <c r="H199" s="13">
        <v>2.3552305975065058</v>
      </c>
      <c r="I199" s="13">
        <v>0.22219761315436948</v>
      </c>
      <c r="J199" s="3">
        <v>16.100000000000001</v>
      </c>
      <c r="K199" s="13">
        <v>33.531500000000001</v>
      </c>
    </row>
    <row r="200" spans="1:11" x14ac:dyDescent="0.2">
      <c r="A200" s="7">
        <v>18</v>
      </c>
      <c r="B200" s="18">
        <v>39366</v>
      </c>
      <c r="C200" s="14">
        <v>0.13270918203635962</v>
      </c>
      <c r="D200" s="14"/>
      <c r="E200" s="13">
        <v>1.2900588235294117</v>
      </c>
      <c r="F200" s="13">
        <v>7.7592170832193652</v>
      </c>
      <c r="G200" s="13">
        <v>0.64656211609336611</v>
      </c>
      <c r="H200" s="13">
        <v>6.4931698487808456</v>
      </c>
      <c r="I200" s="13">
        <v>0.37812904456569463</v>
      </c>
      <c r="J200" s="3">
        <v>16.5</v>
      </c>
      <c r="K200" s="13">
        <v>33.622999999999998</v>
      </c>
    </row>
    <row r="201" spans="1:11" x14ac:dyDescent="0.2">
      <c r="A201" s="7">
        <v>19</v>
      </c>
      <c r="B201" s="18">
        <v>39366</v>
      </c>
      <c r="C201" s="14" t="s">
        <v>74</v>
      </c>
      <c r="D201" s="14"/>
      <c r="E201" s="13">
        <v>7.7757941176470577</v>
      </c>
      <c r="F201" s="13">
        <v>4.1356731656865433</v>
      </c>
      <c r="G201" s="13">
        <v>0.25891239250614251</v>
      </c>
      <c r="H201" s="13">
        <v>1.1438288266176859</v>
      </c>
      <c r="I201" s="13">
        <v>0.17187785878951989</v>
      </c>
      <c r="J201" s="3">
        <v>16.5</v>
      </c>
      <c r="K201" s="13">
        <v>33.466999999999999</v>
      </c>
    </row>
    <row r="202" spans="1:11" x14ac:dyDescent="0.2">
      <c r="A202" s="7">
        <v>20</v>
      </c>
      <c r="B202" s="18">
        <v>39366</v>
      </c>
      <c r="C202" s="14">
        <v>0.15124010614908706</v>
      </c>
      <c r="D202" s="14"/>
      <c r="E202" s="13">
        <v>2.1690000000000005</v>
      </c>
      <c r="F202" s="13">
        <v>13.48742221690372</v>
      </c>
      <c r="G202" s="13">
        <v>0.75173141891891904</v>
      </c>
      <c r="H202" s="13">
        <v>7.8479057732045261</v>
      </c>
      <c r="I202" s="13">
        <v>0.45903487613834509</v>
      </c>
      <c r="J202" s="3">
        <v>17.2</v>
      </c>
      <c r="K202" s="13">
        <v>33.466000000000001</v>
      </c>
    </row>
    <row r="203" spans="1:11" x14ac:dyDescent="0.2">
      <c r="A203" s="7">
        <v>1</v>
      </c>
      <c r="B203" s="18">
        <v>39435</v>
      </c>
      <c r="C203" s="14" t="s">
        <v>74</v>
      </c>
      <c r="D203" s="14"/>
      <c r="E203" s="13">
        <v>2.5068012486992717</v>
      </c>
      <c r="F203" s="13">
        <v>4.4387470999999996</v>
      </c>
      <c r="G203" s="13">
        <v>0.86312458999999997</v>
      </c>
      <c r="H203" s="13">
        <v>1.5700859</v>
      </c>
      <c r="I203" s="13">
        <v>0.14486782000000001</v>
      </c>
      <c r="J203" s="3">
        <v>16.600000000000001</v>
      </c>
      <c r="K203" s="13">
        <v>33.5045</v>
      </c>
    </row>
    <row r="204" spans="1:11" x14ac:dyDescent="0.2">
      <c r="A204" s="7">
        <v>2</v>
      </c>
      <c r="B204" s="18">
        <v>39435</v>
      </c>
      <c r="C204" s="14"/>
      <c r="D204" s="14"/>
      <c r="E204" s="13">
        <v>5.1259521331945885</v>
      </c>
      <c r="F204" s="13">
        <v>4.1572334</v>
      </c>
      <c r="G204" s="13">
        <v>0.90992176999999996</v>
      </c>
      <c r="H204" s="13">
        <v>1.0812609</v>
      </c>
      <c r="I204" s="13">
        <v>0.24844411999999999</v>
      </c>
      <c r="J204" s="3">
        <v>16.5</v>
      </c>
      <c r="K204" s="13">
        <v>33.4482</v>
      </c>
    </row>
    <row r="205" spans="1:11" x14ac:dyDescent="0.2">
      <c r="A205" s="7">
        <v>3</v>
      </c>
      <c r="B205" s="18">
        <v>39435</v>
      </c>
      <c r="C205" s="14" t="s">
        <v>74</v>
      </c>
      <c r="D205" s="14"/>
      <c r="E205" s="13">
        <v>7.134201873048907</v>
      </c>
      <c r="F205" s="13">
        <v>7.0712327999999998</v>
      </c>
      <c r="G205" s="13">
        <v>0.95318789000000004</v>
      </c>
      <c r="H205" s="13">
        <v>0.52442564999999997</v>
      </c>
      <c r="I205" s="13">
        <v>0.11235803</v>
      </c>
      <c r="J205" s="3">
        <v>16.399999999999999</v>
      </c>
      <c r="K205" s="13">
        <v>33.355400000000003</v>
      </c>
    </row>
    <row r="206" spans="1:11" x14ac:dyDescent="0.2">
      <c r="A206" s="7">
        <v>4</v>
      </c>
      <c r="B206" s="18">
        <v>39435</v>
      </c>
      <c r="C206" s="14"/>
      <c r="D206" s="14"/>
      <c r="E206" s="13">
        <v>3.9181935483870962</v>
      </c>
      <c r="F206" s="13">
        <v>6.2800965</v>
      </c>
      <c r="G206" s="13">
        <v>0.91196334999999995</v>
      </c>
      <c r="H206" s="13">
        <v>0.47188156999999997</v>
      </c>
      <c r="I206" s="13">
        <v>5.2325765000000003E-2</v>
      </c>
      <c r="J206" s="3">
        <v>16.600000000000001</v>
      </c>
      <c r="K206" s="13">
        <v>33.372900000000001</v>
      </c>
    </row>
    <row r="207" spans="1:11" x14ac:dyDescent="0.2">
      <c r="A207" s="7">
        <v>5</v>
      </c>
      <c r="B207" s="18">
        <v>39435</v>
      </c>
      <c r="C207" s="14" t="s">
        <v>74</v>
      </c>
      <c r="D207" s="14"/>
      <c r="E207" s="13">
        <v>2.6472382934443286</v>
      </c>
      <c r="F207" s="13">
        <v>2.7185874000000001</v>
      </c>
      <c r="G207" s="13">
        <v>0.87068372000000005</v>
      </c>
      <c r="H207" s="13">
        <v>0.44621139999999998</v>
      </c>
      <c r="I207" s="13">
        <v>3.8981531E-2</v>
      </c>
      <c r="J207" s="3">
        <v>16.7</v>
      </c>
      <c r="K207" s="13">
        <v>33.507100000000001</v>
      </c>
    </row>
    <row r="208" spans="1:11" x14ac:dyDescent="0.2">
      <c r="A208" s="7">
        <v>6</v>
      </c>
      <c r="B208" s="18">
        <v>39435</v>
      </c>
      <c r="C208" s="14"/>
      <c r="D208" s="14"/>
      <c r="E208" s="13">
        <v>2.3874297606659729</v>
      </c>
      <c r="F208" s="13">
        <v>2.1517458999999999</v>
      </c>
      <c r="G208" s="13">
        <v>0.83399213000000005</v>
      </c>
      <c r="H208" s="13">
        <v>0.52917097000000002</v>
      </c>
      <c r="I208" s="13">
        <v>3.6105654000000001E-2</v>
      </c>
      <c r="J208" s="3">
        <v>15.7</v>
      </c>
      <c r="K208" s="13">
        <v>33.514000000000003</v>
      </c>
    </row>
    <row r="209" spans="1:11" x14ac:dyDescent="0.2">
      <c r="A209" s="7">
        <v>7</v>
      </c>
      <c r="B209" s="18">
        <v>39435</v>
      </c>
      <c r="C209" s="14" t="s">
        <v>74</v>
      </c>
      <c r="D209" s="14"/>
      <c r="E209" s="13">
        <v>3.2581394380853284</v>
      </c>
      <c r="F209" s="13">
        <v>3.8458597999999999</v>
      </c>
      <c r="G209" s="13">
        <v>1.3719768999999999</v>
      </c>
      <c r="H209" s="13">
        <v>0.37395445999999999</v>
      </c>
      <c r="I209" s="13">
        <v>4.3689157999999999E-2</v>
      </c>
      <c r="J209" s="3">
        <v>15.9</v>
      </c>
      <c r="K209" s="13">
        <v>33.499499999999998</v>
      </c>
    </row>
    <row r="210" spans="1:11" x14ac:dyDescent="0.2">
      <c r="A210" s="7">
        <v>8</v>
      </c>
      <c r="B210" s="18">
        <v>39435</v>
      </c>
      <c r="C210" s="14"/>
      <c r="D210" s="14"/>
      <c r="E210" s="13"/>
      <c r="F210" s="13">
        <v>3.2227792000000002</v>
      </c>
      <c r="G210" s="13">
        <v>0.88710438999999996</v>
      </c>
      <c r="H210" s="13">
        <v>0.38378773999999999</v>
      </c>
      <c r="I210" s="13">
        <v>4.0337971E-2</v>
      </c>
      <c r="J210" s="3">
        <v>15.8</v>
      </c>
      <c r="K210" s="13">
        <v>33.572400000000002</v>
      </c>
    </row>
    <row r="211" spans="1:11" x14ac:dyDescent="0.2">
      <c r="A211" s="7">
        <v>9</v>
      </c>
      <c r="B211" s="18">
        <v>39435</v>
      </c>
      <c r="C211" s="14" t="s">
        <v>74</v>
      </c>
      <c r="D211" s="14"/>
      <c r="E211" s="13">
        <v>4.1990676378772118</v>
      </c>
      <c r="F211" s="13">
        <v>6.1396363999999997</v>
      </c>
      <c r="G211" s="13">
        <v>0.70962552999999995</v>
      </c>
      <c r="H211" s="13">
        <v>0.31557147000000002</v>
      </c>
      <c r="I211" s="13">
        <v>2.7486920000000001E-2</v>
      </c>
      <c r="J211" s="3">
        <v>15.7</v>
      </c>
      <c r="K211" s="13">
        <v>33.353900000000003</v>
      </c>
    </row>
    <row r="212" spans="1:11" x14ac:dyDescent="0.2">
      <c r="A212" s="7">
        <v>10</v>
      </c>
      <c r="B212" s="18">
        <v>39435</v>
      </c>
      <c r="C212" s="14"/>
      <c r="D212" s="14"/>
      <c r="E212" s="13">
        <v>90.652112382934433</v>
      </c>
      <c r="F212" s="13">
        <v>9.7906431999999999</v>
      </c>
      <c r="G212" s="13">
        <v>0.97037978999999996</v>
      </c>
      <c r="H212" s="13">
        <v>0.99350594000000003</v>
      </c>
      <c r="I212" s="13">
        <v>0.12921572000000001</v>
      </c>
      <c r="J212" s="3">
        <v>15.7</v>
      </c>
      <c r="K212" s="13">
        <v>33.020299999999999</v>
      </c>
    </row>
    <row r="213" spans="1:11" x14ac:dyDescent="0.2">
      <c r="A213" s="7">
        <v>11</v>
      </c>
      <c r="B213" s="18">
        <v>39435</v>
      </c>
      <c r="C213" s="14" t="s">
        <v>74</v>
      </c>
      <c r="D213" s="14"/>
      <c r="E213" s="13">
        <v>1.7484412070759623</v>
      </c>
      <c r="F213" s="13">
        <v>39.302253999999998</v>
      </c>
      <c r="G213" s="13">
        <v>6.5189735000000004</v>
      </c>
      <c r="H213" s="13">
        <v>42.621167999999997</v>
      </c>
      <c r="I213" s="13">
        <v>2.5077818000000001</v>
      </c>
      <c r="J213" s="3">
        <v>16.7</v>
      </c>
      <c r="K213" s="13">
        <v>9.0230999999999995</v>
      </c>
    </row>
    <row r="214" spans="1:11" x14ac:dyDescent="0.2">
      <c r="A214" s="7">
        <v>12</v>
      </c>
      <c r="B214" s="18">
        <v>39435</v>
      </c>
      <c r="C214" s="14" t="s">
        <v>74</v>
      </c>
      <c r="D214" s="14"/>
      <c r="E214" s="13">
        <v>1.6992882414151924</v>
      </c>
      <c r="F214" s="13">
        <v>9.8202528000000004</v>
      </c>
      <c r="G214" s="13">
        <v>1.1114592000000001</v>
      </c>
      <c r="H214" s="13">
        <v>2.04</v>
      </c>
      <c r="I214" s="13">
        <v>0.27543837999999998</v>
      </c>
      <c r="J214" s="3">
        <v>15.5</v>
      </c>
      <c r="K214" s="13">
        <v>33.207599999999999</v>
      </c>
    </row>
    <row r="215" spans="1:11" x14ac:dyDescent="0.2">
      <c r="A215" s="7">
        <v>13</v>
      </c>
      <c r="B215" s="18">
        <v>39435</v>
      </c>
      <c r="C215" s="14"/>
      <c r="D215" s="14"/>
      <c r="E215" s="13">
        <v>0.80751300728407926</v>
      </c>
      <c r="F215" s="13">
        <v>1.6253057</v>
      </c>
      <c r="G215" s="13">
        <v>0.79401586000000002</v>
      </c>
      <c r="H215" s="13">
        <v>0.27827954999999999</v>
      </c>
      <c r="I215" s="13">
        <v>4.5076186999999997E-2</v>
      </c>
      <c r="J215" s="3">
        <v>15.8</v>
      </c>
      <c r="K215" s="13">
        <v>33.480800000000002</v>
      </c>
    </row>
    <row r="216" spans="1:11" x14ac:dyDescent="0.2">
      <c r="A216" s="7">
        <v>14</v>
      </c>
      <c r="B216" s="18">
        <v>39435</v>
      </c>
      <c r="C216" s="14"/>
      <c r="D216" s="14"/>
      <c r="E216" s="13">
        <v>0.47046409989594173</v>
      </c>
      <c r="F216" s="13">
        <v>2.2874105999999998</v>
      </c>
      <c r="G216" s="13">
        <v>0.82869362999999996</v>
      </c>
      <c r="H216" s="13">
        <v>0.35314354999999997</v>
      </c>
      <c r="I216" s="13">
        <v>6.0826537999999999E-2</v>
      </c>
      <c r="J216" s="3">
        <v>15.7</v>
      </c>
      <c r="K216" s="13">
        <v>33.549199999999999</v>
      </c>
    </row>
    <row r="217" spans="1:11" x14ac:dyDescent="0.2">
      <c r="A217" s="7">
        <v>15</v>
      </c>
      <c r="B217" s="18">
        <v>39435</v>
      </c>
      <c r="C217" s="14"/>
      <c r="D217" s="14"/>
      <c r="E217" s="13">
        <v>0.87773152965660772</v>
      </c>
      <c r="F217" s="13">
        <v>2.0866606999999999</v>
      </c>
      <c r="G217" s="13">
        <v>0.85510728999999996</v>
      </c>
      <c r="H217" s="13">
        <v>0.27529396</v>
      </c>
      <c r="I217" s="13">
        <v>5.0462578000000001E-2</v>
      </c>
      <c r="J217" s="3">
        <v>15.7</v>
      </c>
      <c r="K217" s="13">
        <v>33.504600000000003</v>
      </c>
    </row>
    <row r="218" spans="1:11" x14ac:dyDescent="0.2">
      <c r="A218" s="7">
        <v>16</v>
      </c>
      <c r="B218" s="18">
        <v>39435</v>
      </c>
      <c r="C218" s="14" t="s">
        <v>74</v>
      </c>
      <c r="D218" s="14"/>
      <c r="E218" s="13">
        <v>0.8215567117585848</v>
      </c>
      <c r="F218" s="13">
        <v>2.5043997999999998</v>
      </c>
      <c r="G218" s="13">
        <v>0.80354926000000004</v>
      </c>
      <c r="H218" s="13">
        <v>0.3588594</v>
      </c>
      <c r="I218" s="13">
        <v>5.0544222E-2</v>
      </c>
      <c r="J218" s="3">
        <v>16</v>
      </c>
      <c r="K218" s="13">
        <v>33.520400000000002</v>
      </c>
    </row>
    <row r="219" spans="1:11" x14ac:dyDescent="0.2">
      <c r="A219" s="7">
        <v>17</v>
      </c>
      <c r="B219" s="18">
        <v>39435</v>
      </c>
      <c r="C219" s="14"/>
      <c r="D219" s="14"/>
      <c r="E219" s="13">
        <v>6.8673714880332986</v>
      </c>
      <c r="F219" s="13">
        <v>5.1151806999999998</v>
      </c>
      <c r="G219" s="13">
        <v>1.0058722</v>
      </c>
      <c r="H219" s="13">
        <v>2.3408532000000002</v>
      </c>
      <c r="I219" s="13">
        <v>0.20223093</v>
      </c>
      <c r="J219" s="3">
        <v>15.3</v>
      </c>
      <c r="K219" s="13">
        <v>33.452800000000003</v>
      </c>
    </row>
    <row r="220" spans="1:11" x14ac:dyDescent="0.2">
      <c r="A220" s="7">
        <v>18</v>
      </c>
      <c r="B220" s="18">
        <v>39435</v>
      </c>
      <c r="C220" s="14" t="s">
        <v>74</v>
      </c>
      <c r="D220" s="14"/>
      <c r="E220" s="13">
        <v>1.6080041623309054</v>
      </c>
      <c r="F220" s="13">
        <v>1.9320075000000001</v>
      </c>
      <c r="G220" s="13">
        <v>0.88092943000000001</v>
      </c>
      <c r="H220" s="13">
        <v>0.31208743</v>
      </c>
      <c r="I220" s="13">
        <v>6.1143865999999998E-2</v>
      </c>
      <c r="J220" s="3">
        <v>16.2</v>
      </c>
      <c r="K220" s="13">
        <v>33.561100000000003</v>
      </c>
    </row>
    <row r="221" spans="1:11" x14ac:dyDescent="0.2">
      <c r="A221" s="7">
        <v>19</v>
      </c>
      <c r="B221" s="18">
        <v>39435</v>
      </c>
      <c r="C221" s="14"/>
      <c r="D221" s="14"/>
      <c r="E221" s="13">
        <v>1.6782226847034341</v>
      </c>
      <c r="F221" s="13">
        <v>2.6183057000000001</v>
      </c>
      <c r="G221" s="13">
        <v>0.87305456999999997</v>
      </c>
      <c r="H221" s="13">
        <v>0.39747732000000002</v>
      </c>
      <c r="I221" s="13">
        <v>5.6005772000000002E-2</v>
      </c>
      <c r="J221" s="3">
        <v>16</v>
      </c>
      <c r="K221" s="13">
        <v>33.575099999999999</v>
      </c>
    </row>
    <row r="222" spans="1:11" x14ac:dyDescent="0.2">
      <c r="A222" s="7">
        <v>20</v>
      </c>
      <c r="B222" s="18">
        <v>39435</v>
      </c>
      <c r="C222" s="14" t="s">
        <v>74</v>
      </c>
      <c r="D222" s="14"/>
      <c r="E222" s="13">
        <v>5.7789843912591046</v>
      </c>
      <c r="F222" s="13">
        <v>15.323708</v>
      </c>
      <c r="G222" s="13">
        <v>1.488443</v>
      </c>
      <c r="H222" s="13">
        <v>4.6671858999999998</v>
      </c>
      <c r="I222" s="13">
        <v>0.36778229000000001</v>
      </c>
      <c r="J222" s="3">
        <v>15.7</v>
      </c>
      <c r="K222" s="13">
        <v>33.268000000000001</v>
      </c>
    </row>
    <row r="223" spans="1:11" x14ac:dyDescent="0.2">
      <c r="B223" s="18"/>
      <c r="C223" s="14"/>
      <c r="D223" s="14"/>
      <c r="E223" s="13"/>
      <c r="K223" s="13"/>
    </row>
    <row r="225" spans="1:14" x14ac:dyDescent="0.2">
      <c r="A225" s="159" t="s">
        <v>133</v>
      </c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</row>
    <row r="226" spans="1:14" x14ac:dyDescent="0.2">
      <c r="A226" s="22" t="s">
        <v>61</v>
      </c>
      <c r="B226" s="22" t="s">
        <v>136</v>
      </c>
      <c r="C226" s="34" t="s">
        <v>1</v>
      </c>
      <c r="D226" s="24" t="s">
        <v>62</v>
      </c>
      <c r="E226" s="26" t="s">
        <v>63</v>
      </c>
      <c r="F226" s="26" t="s">
        <v>64</v>
      </c>
      <c r="G226" s="25" t="s">
        <v>65</v>
      </c>
      <c r="H226" s="25" t="s">
        <v>66</v>
      </c>
      <c r="I226" s="25" t="s">
        <v>67</v>
      </c>
      <c r="J226" s="25" t="s">
        <v>68</v>
      </c>
      <c r="K226" s="25" t="s">
        <v>69</v>
      </c>
      <c r="L226" s="26" t="s">
        <v>33</v>
      </c>
      <c r="M226" s="35" t="s">
        <v>2</v>
      </c>
      <c r="N226" s="35" t="s">
        <v>3</v>
      </c>
    </row>
    <row r="227" spans="1:14" x14ac:dyDescent="0.2">
      <c r="A227" s="7">
        <v>2103</v>
      </c>
      <c r="B227" s="7">
        <v>1</v>
      </c>
      <c r="C227" s="30">
        <v>39118</v>
      </c>
      <c r="D227" s="9">
        <v>0.1656668447516291</v>
      </c>
      <c r="G227" s="13">
        <v>2.4394649613830772</v>
      </c>
      <c r="H227" s="13">
        <v>0.53173939942763682</v>
      </c>
      <c r="I227" s="13">
        <v>0.59047925395873602</v>
      </c>
      <c r="J227" s="13">
        <v>2.1698646716300316E-2</v>
      </c>
      <c r="K227" s="4"/>
      <c r="L227" s="4"/>
      <c r="M227" s="36">
        <v>33.584820000000001</v>
      </c>
      <c r="N227" s="36">
        <v>-117.94463</v>
      </c>
    </row>
    <row r="228" spans="1:14" x14ac:dyDescent="0.2">
      <c r="A228" s="7">
        <v>2186</v>
      </c>
      <c r="B228" s="7">
        <v>1</v>
      </c>
      <c r="C228" s="30">
        <v>39118</v>
      </c>
      <c r="D228" s="9" t="s">
        <v>74</v>
      </c>
      <c r="G228" s="13">
        <v>1.2046629236982844</v>
      </c>
      <c r="H228" s="13">
        <v>0.4579806399591112</v>
      </c>
      <c r="I228" s="13">
        <v>0.41277136343617138</v>
      </c>
      <c r="J228" s="13">
        <v>4.7375020452797956E-2</v>
      </c>
      <c r="K228" s="4"/>
      <c r="L228" s="4"/>
      <c r="M228" s="36">
        <v>33.550530000000002</v>
      </c>
      <c r="N228" s="36">
        <v>-117.99918</v>
      </c>
    </row>
    <row r="229" spans="1:14" x14ac:dyDescent="0.2">
      <c r="A229" s="7">
        <v>2223</v>
      </c>
      <c r="B229" s="7">
        <v>1</v>
      </c>
      <c r="C229" s="30">
        <v>39118</v>
      </c>
      <c r="D229" s="9" t="s">
        <v>74</v>
      </c>
      <c r="G229" s="13">
        <v>2.0892035528599346</v>
      </c>
      <c r="H229" s="13">
        <v>0.46032831125847357</v>
      </c>
      <c r="I229" s="13">
        <v>0.36375713366689627</v>
      </c>
      <c r="J229" s="13">
        <v>4.5858959497599494E-2</v>
      </c>
      <c r="K229" s="4"/>
      <c r="L229" s="4"/>
      <c r="M229" s="36">
        <v>33.615400000000001</v>
      </c>
      <c r="N229" s="36">
        <v>-117.99785</v>
      </c>
    </row>
    <row r="230" spans="1:14" x14ac:dyDescent="0.2">
      <c r="A230" s="7">
        <v>2403</v>
      </c>
      <c r="B230" s="7">
        <v>1</v>
      </c>
      <c r="C230" s="30">
        <v>39118</v>
      </c>
      <c r="D230" s="9">
        <v>3.2677761211285676E-2</v>
      </c>
      <c r="G230" s="13">
        <v>0.49094927120598203</v>
      </c>
      <c r="H230" s="13">
        <v>0.32533582356430635</v>
      </c>
      <c r="I230" s="13">
        <v>0.31218025825357043</v>
      </c>
      <c r="J230" s="13">
        <v>3.3527074054365592E-2</v>
      </c>
      <c r="K230" s="4"/>
      <c r="L230" s="4"/>
      <c r="M230" s="36">
        <v>33.646079999999998</v>
      </c>
      <c r="N230" s="36">
        <v>-118.05119999999999</v>
      </c>
    </row>
    <row r="231" spans="1:14" x14ac:dyDescent="0.2">
      <c r="A231" s="7">
        <v>2405</v>
      </c>
      <c r="B231" s="7">
        <v>1</v>
      </c>
      <c r="C231" s="30">
        <v>39118</v>
      </c>
      <c r="D231" s="9" t="s">
        <v>74</v>
      </c>
      <c r="G231" s="13">
        <v>0.93066628378798721</v>
      </c>
      <c r="H231" s="13">
        <v>0.4212001832515383</v>
      </c>
      <c r="I231" s="13">
        <v>0.60569531742934068</v>
      </c>
      <c r="J231" s="13">
        <v>4.3769862391934047E-2</v>
      </c>
      <c r="K231" s="4"/>
      <c r="L231" s="4"/>
      <c r="M231" s="36">
        <v>33.616430000000001</v>
      </c>
      <c r="N231" s="36">
        <v>-118.07572999999999</v>
      </c>
    </row>
    <row r="232" spans="1:14" x14ac:dyDescent="0.2">
      <c r="A232" s="7">
        <v>2501</v>
      </c>
      <c r="B232" s="7">
        <v>1</v>
      </c>
      <c r="C232" s="6">
        <v>39120</v>
      </c>
      <c r="D232" s="9" t="s">
        <v>74</v>
      </c>
      <c r="F232" s="13">
        <v>9.086980676328503</v>
      </c>
      <c r="G232" s="13">
        <v>15.20949490399698</v>
      </c>
      <c r="H232" s="13">
        <v>0.76091996429692399</v>
      </c>
      <c r="I232" s="13">
        <v>14.89926548277988</v>
      </c>
      <c r="J232" s="13">
        <v>0.97120898437500014</v>
      </c>
      <c r="K232" s="4"/>
      <c r="L232" s="4"/>
      <c r="M232" s="36">
        <v>33.727870000000003</v>
      </c>
      <c r="N232" s="36">
        <v>-118.12025</v>
      </c>
    </row>
    <row r="233" spans="1:14" x14ac:dyDescent="0.2">
      <c r="A233" s="7">
        <v>2503</v>
      </c>
      <c r="B233" s="7">
        <v>1</v>
      </c>
      <c r="C233" s="6">
        <v>39120</v>
      </c>
      <c r="D233" s="9" t="s">
        <v>74</v>
      </c>
      <c r="F233" s="13">
        <v>2.1189371980676328</v>
      </c>
      <c r="G233" s="13">
        <v>2.9670223069833863</v>
      </c>
      <c r="H233" s="13">
        <v>0.38962696734737912</v>
      </c>
      <c r="I233" s="13">
        <v>1.5767075818131573</v>
      </c>
      <c r="J233" s="13">
        <v>9.2039062499999991E-2</v>
      </c>
      <c r="K233" s="4"/>
      <c r="L233" s="4"/>
      <c r="M233" s="36">
        <v>33.670209999999997</v>
      </c>
      <c r="N233" s="36">
        <v>-118.13533</v>
      </c>
    </row>
    <row r="234" spans="1:14" x14ac:dyDescent="0.2">
      <c r="A234" s="7">
        <v>2601</v>
      </c>
      <c r="B234" s="7">
        <v>1</v>
      </c>
      <c r="C234" s="6">
        <v>39120</v>
      </c>
      <c r="D234" s="9">
        <v>2.3767817257860636E-2</v>
      </c>
      <c r="F234" s="13">
        <v>6.063420289855074</v>
      </c>
      <c r="G234" s="13">
        <v>2.6674441635777821</v>
      </c>
      <c r="H234" s="13">
        <v>0.21093024057889981</v>
      </c>
      <c r="I234" s="13">
        <v>1.9062321234051276</v>
      </c>
      <c r="J234" s="13">
        <v>0.24072070312499999</v>
      </c>
      <c r="K234" s="4"/>
      <c r="L234" s="4"/>
      <c r="M234" s="36">
        <v>33.72043</v>
      </c>
      <c r="N234" s="36">
        <v>-118.18425999999999</v>
      </c>
    </row>
    <row r="235" spans="1:14" x14ac:dyDescent="0.2">
      <c r="A235" s="7">
        <v>2604</v>
      </c>
      <c r="B235" s="7">
        <v>1</v>
      </c>
      <c r="C235" s="6">
        <v>39120</v>
      </c>
      <c r="D235" s="9" t="s">
        <v>74</v>
      </c>
      <c r="F235" s="13">
        <v>1.0431690821256039</v>
      </c>
      <c r="G235" s="13">
        <v>1.7955124225021841</v>
      </c>
      <c r="H235" s="13">
        <v>0.27087897196720018</v>
      </c>
      <c r="I235" s="13">
        <v>0.10901950857950007</v>
      </c>
      <c r="J235" s="13">
        <v>4.0769531249999991E-2</v>
      </c>
      <c r="K235" s="4"/>
      <c r="L235" s="4"/>
      <c r="M235" s="36">
        <v>33.641069999999999</v>
      </c>
      <c r="N235" s="36">
        <v>-118.20299</v>
      </c>
    </row>
    <row r="236" spans="1:14" x14ac:dyDescent="0.2">
      <c r="A236" s="7">
        <v>2701</v>
      </c>
      <c r="B236" s="7">
        <v>1</v>
      </c>
      <c r="C236" s="6">
        <v>39120</v>
      </c>
      <c r="D236" s="9" t="s">
        <v>74</v>
      </c>
      <c r="F236" s="13">
        <v>4.0259806763285031</v>
      </c>
      <c r="G236" s="13">
        <v>2.3633300958504648</v>
      </c>
      <c r="H236" s="13">
        <v>0.39789467175729754</v>
      </c>
      <c r="I236" s="13">
        <v>0.41843862691546124</v>
      </c>
      <c r="J236" s="13">
        <v>0.12280078124999999</v>
      </c>
      <c r="K236" s="4"/>
      <c r="L236" s="4"/>
      <c r="M236" s="36">
        <v>33.707749999999997</v>
      </c>
      <c r="N236" s="36">
        <v>-118.24666000000001</v>
      </c>
    </row>
    <row r="237" spans="1:14" x14ac:dyDescent="0.2">
      <c r="A237" s="7">
        <v>2803</v>
      </c>
      <c r="B237" s="7">
        <v>1</v>
      </c>
      <c r="C237" s="6">
        <v>39120</v>
      </c>
      <c r="D237" s="9" t="s">
        <v>74</v>
      </c>
      <c r="F237" s="13">
        <v>0.85193500000000011</v>
      </c>
      <c r="G237" s="13">
        <v>2.0479027983628284</v>
      </c>
      <c r="H237" s="13">
        <v>0.38559490507787969</v>
      </c>
      <c r="I237" s="13">
        <v>0.56734535027209843</v>
      </c>
      <c r="J237" s="13">
        <v>0.139125000000001</v>
      </c>
      <c r="K237" s="4"/>
      <c r="L237" s="4"/>
      <c r="M237" s="36">
        <v>33.66845</v>
      </c>
      <c r="N237" s="36">
        <v>-118.2968</v>
      </c>
    </row>
    <row r="238" spans="1:14" x14ac:dyDescent="0.2">
      <c r="A238" s="7">
        <v>2902</v>
      </c>
      <c r="B238" s="7">
        <v>1</v>
      </c>
      <c r="C238" s="6">
        <v>39120</v>
      </c>
      <c r="D238" s="9">
        <v>1.9973709128438526E-2</v>
      </c>
      <c r="F238" s="13">
        <v>2.51363</v>
      </c>
      <c r="G238" s="13">
        <v>2.6384810690497038</v>
      </c>
      <c r="H238" s="13">
        <v>0.51285851381042047</v>
      </c>
      <c r="I238" s="13">
        <v>0.90427936354941552</v>
      </c>
      <c r="J238" s="13">
        <v>0.15278320312499999</v>
      </c>
      <c r="K238" s="4"/>
      <c r="L238" s="4"/>
      <c r="M238" s="36">
        <v>33.70693</v>
      </c>
      <c r="N238" s="36">
        <v>-118.32983</v>
      </c>
    </row>
    <row r="239" spans="1:14" x14ac:dyDescent="0.2">
      <c r="A239" s="7">
        <v>3052</v>
      </c>
      <c r="B239" s="7">
        <v>1</v>
      </c>
      <c r="C239" s="6">
        <v>39119</v>
      </c>
      <c r="D239" s="9" t="s">
        <v>74</v>
      </c>
      <c r="F239" s="13">
        <v>1.7966550000000001</v>
      </c>
      <c r="G239" s="13">
        <v>3.5485592364414447</v>
      </c>
      <c r="H239" s="13">
        <v>0.54089138712335216</v>
      </c>
      <c r="I239" s="13">
        <v>1.446283689441439</v>
      </c>
      <c r="J239" s="13">
        <v>0.17398828125000007</v>
      </c>
      <c r="K239" s="4"/>
      <c r="L239" s="4"/>
      <c r="M239" s="36">
        <v>33.733150000000002</v>
      </c>
      <c r="N239" s="36">
        <v>-118.40043</v>
      </c>
    </row>
    <row r="240" spans="1:14" x14ac:dyDescent="0.2">
      <c r="A240" s="7">
        <v>2103</v>
      </c>
      <c r="B240" s="7">
        <v>15</v>
      </c>
      <c r="C240" s="30">
        <v>39118</v>
      </c>
      <c r="D240" s="7" t="s">
        <v>74</v>
      </c>
      <c r="G240" s="13">
        <v>2.089669516962176</v>
      </c>
      <c r="H240" s="13">
        <v>0.56263741161192116</v>
      </c>
      <c r="I240" s="13">
        <v>0.45692033390879849</v>
      </c>
      <c r="J240" s="13">
        <v>2.1694600842256731E-2</v>
      </c>
      <c r="K240" s="4"/>
      <c r="L240" s="4"/>
      <c r="M240" s="36">
        <v>33.584820000000001</v>
      </c>
      <c r="N240" s="36">
        <v>-117.94463</v>
      </c>
    </row>
    <row r="241" spans="1:14" x14ac:dyDescent="0.2">
      <c r="A241" s="7">
        <v>2186</v>
      </c>
      <c r="B241" s="7">
        <v>15</v>
      </c>
      <c r="C241" s="30">
        <v>39118</v>
      </c>
      <c r="D241" s="28" t="s">
        <v>74</v>
      </c>
      <c r="G241" s="13">
        <v>1.2366767805606027</v>
      </c>
      <c r="H241" s="13">
        <v>0.56314714061957849</v>
      </c>
      <c r="I241" s="13">
        <v>0.25085049712802804</v>
      </c>
      <c r="J241" s="13">
        <v>3.193409709980493E-2</v>
      </c>
      <c r="K241" s="4"/>
      <c r="L241" s="4"/>
      <c r="M241" s="36">
        <v>33.550530000000002</v>
      </c>
      <c r="N241" s="36">
        <v>-117.99918</v>
      </c>
    </row>
    <row r="242" spans="1:14" x14ac:dyDescent="0.2">
      <c r="A242" s="7">
        <v>2223</v>
      </c>
      <c r="B242" s="7">
        <v>15</v>
      </c>
      <c r="C242" s="30">
        <v>39118</v>
      </c>
      <c r="D242" s="28" t="s">
        <v>74</v>
      </c>
      <c r="G242" s="13">
        <v>1.6479938612446956</v>
      </c>
      <c r="H242" s="13">
        <v>0.54531192466605494</v>
      </c>
      <c r="I242" s="13">
        <v>0.34153431636594622</v>
      </c>
      <c r="J242" s="13">
        <v>6.6411093108286051E-2</v>
      </c>
      <c r="K242" s="4"/>
      <c r="L242" s="4"/>
      <c r="M242" s="36">
        <v>33.615400000000001</v>
      </c>
      <c r="N242" s="36">
        <v>-117.99785</v>
      </c>
    </row>
    <row r="243" spans="1:14" x14ac:dyDescent="0.2">
      <c r="A243" s="7">
        <v>2403</v>
      </c>
      <c r="B243" s="7">
        <v>15</v>
      </c>
      <c r="C243" s="30">
        <v>39118</v>
      </c>
      <c r="D243" s="28" t="s">
        <v>74</v>
      </c>
      <c r="G243" s="13">
        <v>0.80485765872365411</v>
      </c>
      <c r="H243" s="13">
        <v>0.45782913517708967</v>
      </c>
      <c r="I243" s="13">
        <v>0.44213977543073607</v>
      </c>
      <c r="J243" s="13">
        <v>3.3520789873579274E-2</v>
      </c>
      <c r="K243" s="4"/>
      <c r="L243" s="4"/>
      <c r="M243" s="36">
        <v>33.646079999999998</v>
      </c>
      <c r="N243" s="36">
        <v>-118.05119999999999</v>
      </c>
    </row>
    <row r="244" spans="1:14" x14ac:dyDescent="0.2">
      <c r="A244" s="7">
        <v>2405</v>
      </c>
      <c r="B244" s="7">
        <v>15</v>
      </c>
      <c r="C244" s="30">
        <v>39118</v>
      </c>
      <c r="D244" s="28" t="s">
        <v>74</v>
      </c>
      <c r="G244" s="13">
        <v>1.2440014101466712</v>
      </c>
      <c r="H244" s="13">
        <v>0.4996121760014558</v>
      </c>
      <c r="I244" s="13">
        <v>0.82107637407524725</v>
      </c>
      <c r="J244" s="13">
        <v>8.9902107165628811E-2</v>
      </c>
      <c r="K244" s="4"/>
      <c r="L244" s="4"/>
      <c r="M244" s="36">
        <v>33.616430000000001</v>
      </c>
      <c r="N244" s="36">
        <v>-118.07572999999999</v>
      </c>
    </row>
    <row r="245" spans="1:14" x14ac:dyDescent="0.2">
      <c r="A245" s="7">
        <v>2502</v>
      </c>
      <c r="B245" s="7">
        <v>15</v>
      </c>
      <c r="C245" s="30"/>
      <c r="D245" s="28" t="s">
        <v>74</v>
      </c>
      <c r="G245" s="13"/>
      <c r="H245" s="13"/>
      <c r="I245" s="13"/>
      <c r="J245" s="13"/>
      <c r="K245" s="4"/>
      <c r="L245" s="4"/>
      <c r="M245" s="36"/>
      <c r="N245" s="36"/>
    </row>
    <row r="246" spans="1:14" x14ac:dyDescent="0.2">
      <c r="A246" s="7">
        <v>2604</v>
      </c>
      <c r="B246" s="7">
        <v>15</v>
      </c>
      <c r="C246" s="6">
        <v>39120</v>
      </c>
      <c r="D246" s="28" t="s">
        <v>74</v>
      </c>
      <c r="F246" s="13">
        <v>0.75792753623188425</v>
      </c>
      <c r="G246" s="13">
        <v>1.3216058581565242</v>
      </c>
      <c r="H246" s="13">
        <v>0.32415436872253606</v>
      </c>
      <c r="I246" s="13">
        <v>0.21201495143558882</v>
      </c>
      <c r="J246" s="13">
        <v>2.5388671874999991E-2</v>
      </c>
      <c r="K246" s="4"/>
      <c r="L246" s="4"/>
      <c r="M246" s="36">
        <v>33.641069999999999</v>
      </c>
      <c r="N246" s="36">
        <v>-118.20299</v>
      </c>
    </row>
    <row r="247" spans="1:14" x14ac:dyDescent="0.2">
      <c r="A247" s="7">
        <v>2803</v>
      </c>
      <c r="B247" s="7">
        <v>15</v>
      </c>
      <c r="C247" s="6">
        <v>39120</v>
      </c>
      <c r="D247" s="28" t="s">
        <v>74</v>
      </c>
      <c r="F247" s="13">
        <v>0.71697499999999992</v>
      </c>
      <c r="G247" s="13">
        <v>2.5008737213527827</v>
      </c>
      <c r="H247" s="13">
        <v>0.5259719372842121</v>
      </c>
      <c r="I247" s="13">
        <v>1.0564927881522013</v>
      </c>
      <c r="J247" s="13">
        <v>0.17977148437500109</v>
      </c>
      <c r="K247" s="4"/>
      <c r="L247" s="4"/>
      <c r="M247" s="36">
        <v>33.66845</v>
      </c>
      <c r="N247" s="36">
        <v>-118.2968</v>
      </c>
    </row>
    <row r="248" spans="1:14" x14ac:dyDescent="0.2">
      <c r="A248" s="7">
        <v>2902</v>
      </c>
      <c r="B248" s="7">
        <v>15</v>
      </c>
      <c r="C248" s="6">
        <v>39120</v>
      </c>
      <c r="D248" s="28" t="s">
        <v>74</v>
      </c>
      <c r="F248" s="13">
        <v>2.8172900000000003</v>
      </c>
      <c r="G248" s="13">
        <v>3.549497115868435</v>
      </c>
      <c r="H248" s="13">
        <v>0.43944673486052249</v>
      </c>
      <c r="I248" s="13">
        <v>2.1309859520825802</v>
      </c>
      <c r="J248" s="13">
        <v>0.29596875000000011</v>
      </c>
      <c r="K248" s="4"/>
      <c r="L248" s="4"/>
      <c r="M248" s="36">
        <v>33.70693</v>
      </c>
      <c r="N248" s="36">
        <v>-118.32983</v>
      </c>
    </row>
    <row r="249" spans="1:14" x14ac:dyDescent="0.2">
      <c r="A249" s="7">
        <v>3052</v>
      </c>
      <c r="B249" s="7">
        <v>15</v>
      </c>
      <c r="C249" s="6">
        <v>39119</v>
      </c>
      <c r="D249" s="28" t="s">
        <v>74</v>
      </c>
      <c r="F249" s="13">
        <v>0.21087499999999998</v>
      </c>
      <c r="G249" s="13">
        <v>8.6333000374402626</v>
      </c>
      <c r="H249" s="13">
        <v>0.94308827389359695</v>
      </c>
      <c r="I249" s="13">
        <v>7.0628192743259914</v>
      </c>
      <c r="J249" s="13">
        <v>0.4764785156250001</v>
      </c>
      <c r="K249" s="4"/>
      <c r="L249" s="4"/>
      <c r="M249" s="36">
        <v>33.733150000000002</v>
      </c>
      <c r="N249" s="36">
        <v>-118.40043</v>
      </c>
    </row>
    <row r="250" spans="1:14" x14ac:dyDescent="0.2">
      <c r="A250" s="7">
        <v>2105</v>
      </c>
      <c r="B250" s="7">
        <v>1</v>
      </c>
      <c r="C250" s="33">
        <v>39209</v>
      </c>
      <c r="D250" s="9">
        <v>5.8131675819975547E-2</v>
      </c>
      <c r="F250" s="13">
        <v>1.5105453821656052</v>
      </c>
      <c r="G250" s="13">
        <v>2.7120141000000002</v>
      </c>
      <c r="H250" s="13">
        <v>0.48468161999999998</v>
      </c>
      <c r="I250" s="13">
        <v>0.57986691999999995</v>
      </c>
      <c r="J250" s="13">
        <v>0.17968189000000001</v>
      </c>
      <c r="M250" s="4">
        <v>33.555149999999998</v>
      </c>
      <c r="N250" s="4">
        <v>-117.96917000000001</v>
      </c>
    </row>
    <row r="251" spans="1:14" x14ac:dyDescent="0.2">
      <c r="A251" s="7">
        <v>2184</v>
      </c>
      <c r="B251" s="7">
        <v>1</v>
      </c>
      <c r="C251" s="33">
        <v>39209</v>
      </c>
      <c r="D251" s="9">
        <v>4.9771215078050976E-2</v>
      </c>
      <c r="F251" s="13">
        <v>1.3780414012738853</v>
      </c>
      <c r="G251" s="13">
        <v>3.1774095999999998</v>
      </c>
      <c r="H251" s="13">
        <v>0.50470026999999995</v>
      </c>
      <c r="I251" s="13">
        <v>0.73404117000000002</v>
      </c>
      <c r="J251" s="13">
        <v>0.16973355000000001</v>
      </c>
      <c r="M251" s="4">
        <v>33.580179999999999</v>
      </c>
      <c r="N251" s="4">
        <v>-117.97467</v>
      </c>
    </row>
    <row r="252" spans="1:14" x14ac:dyDescent="0.2">
      <c r="A252" s="7">
        <v>2186</v>
      </c>
      <c r="B252" s="7">
        <v>1</v>
      </c>
      <c r="C252" s="33">
        <v>39209</v>
      </c>
      <c r="D252" s="9">
        <v>0.20499206045123047</v>
      </c>
      <c r="F252" s="13">
        <v>1.1925358280254779</v>
      </c>
      <c r="G252" s="13">
        <v>2.0927427000000001</v>
      </c>
      <c r="H252" s="13">
        <v>0.47804962000000001</v>
      </c>
      <c r="I252" s="13">
        <v>0.46200624000000001</v>
      </c>
      <c r="J252" s="13">
        <v>0.15143424999999999</v>
      </c>
      <c r="M252" s="4">
        <v>33.550530000000002</v>
      </c>
      <c r="N252" s="4">
        <v>-117.99918</v>
      </c>
    </row>
    <row r="253" spans="1:14" x14ac:dyDescent="0.2">
      <c r="A253" s="7">
        <v>2223</v>
      </c>
      <c r="B253" s="7">
        <v>1</v>
      </c>
      <c r="C253" s="33">
        <v>39209</v>
      </c>
      <c r="D253" s="9">
        <v>3.0109936701456272E-2</v>
      </c>
      <c r="F253" s="13">
        <v>1.413375796178344</v>
      </c>
      <c r="G253" s="13">
        <v>3.4192703</v>
      </c>
      <c r="H253" s="13">
        <v>0.44736874999999998</v>
      </c>
      <c r="I253" s="13">
        <v>0.50193741000000003</v>
      </c>
      <c r="J253" s="13">
        <v>0.14878876999999999</v>
      </c>
      <c r="M253" s="4">
        <v>33.615400000000001</v>
      </c>
      <c r="N253" s="4">
        <v>-117.99785</v>
      </c>
    </row>
    <row r="254" spans="1:14" x14ac:dyDescent="0.2">
      <c r="A254" s="7">
        <v>2225</v>
      </c>
      <c r="B254" s="7">
        <v>1</v>
      </c>
      <c r="C254" s="33">
        <v>39209</v>
      </c>
      <c r="D254" s="9">
        <v>1.4691121264111027</v>
      </c>
      <c r="F254" s="13">
        <v>1.7225517515923567</v>
      </c>
      <c r="G254" s="13">
        <v>2.7952933999999998</v>
      </c>
      <c r="H254" s="13">
        <v>0.49152044</v>
      </c>
      <c r="I254" s="13">
        <v>0.37167141999999997</v>
      </c>
      <c r="J254" s="13">
        <v>0.15894699000000001</v>
      </c>
      <c r="M254" s="4">
        <v>33.585769999999997</v>
      </c>
      <c r="N254" s="4">
        <v>-118.02243</v>
      </c>
    </row>
    <row r="255" spans="1:14" x14ac:dyDescent="0.2">
      <c r="A255" s="7">
        <v>2354</v>
      </c>
      <c r="B255" s="7">
        <v>1</v>
      </c>
      <c r="C255" s="33">
        <v>39209</v>
      </c>
      <c r="D255" s="9">
        <v>0.33345604298900627</v>
      </c>
      <c r="F255" s="13">
        <v>3.1359275477707005</v>
      </c>
      <c r="G255" s="13">
        <v>1.8753839000000001</v>
      </c>
      <c r="H255" s="13">
        <v>0.49796363999999999</v>
      </c>
      <c r="I255" s="13">
        <v>0.46574446000000003</v>
      </c>
      <c r="J255" s="13">
        <v>0.14923856999999999</v>
      </c>
      <c r="M255" s="4">
        <v>33.5914</v>
      </c>
      <c r="N255" s="4">
        <v>-118.07023</v>
      </c>
    </row>
    <row r="256" spans="1:14" x14ac:dyDescent="0.2">
      <c r="A256" s="7">
        <v>2403</v>
      </c>
      <c r="B256" s="7">
        <v>1</v>
      </c>
      <c r="C256" s="33">
        <v>39209</v>
      </c>
      <c r="D256" s="9">
        <v>0.24602272364762523</v>
      </c>
      <c r="F256" s="13">
        <v>1.6872173566878983</v>
      </c>
      <c r="G256" s="13">
        <v>8.8985070999999998</v>
      </c>
      <c r="H256" s="13">
        <v>0.56109841000000005</v>
      </c>
      <c r="I256" s="13">
        <v>2.7742279999999999</v>
      </c>
      <c r="J256" s="13">
        <v>0.19772150999999999</v>
      </c>
      <c r="M256" s="4">
        <v>33.646079999999998</v>
      </c>
      <c r="N256" s="4">
        <v>-118.05119999999999</v>
      </c>
    </row>
    <row r="257" spans="1:14" x14ac:dyDescent="0.2">
      <c r="A257" s="7">
        <v>2501</v>
      </c>
      <c r="B257" s="7">
        <v>1</v>
      </c>
      <c r="C257" s="2">
        <v>39211</v>
      </c>
      <c r="D257" s="29" t="s">
        <v>74</v>
      </c>
      <c r="F257" s="13">
        <v>21.654984189723322</v>
      </c>
      <c r="G257" s="13">
        <v>10.452821631246874</v>
      </c>
      <c r="H257" s="13">
        <v>0.97268067625655097</v>
      </c>
      <c r="I257" s="13">
        <v>1.6865424983864616</v>
      </c>
      <c r="J257" s="13">
        <v>0.24662425079498357</v>
      </c>
      <c r="M257" s="4">
        <v>33.727870000000003</v>
      </c>
      <c r="N257" s="4">
        <v>-118.12025</v>
      </c>
    </row>
    <row r="258" spans="1:14" x14ac:dyDescent="0.2">
      <c r="A258" s="7">
        <v>2503</v>
      </c>
      <c r="B258" s="7">
        <v>1</v>
      </c>
      <c r="C258" s="2">
        <v>39211</v>
      </c>
      <c r="D258" s="9">
        <v>1.4373502848078232</v>
      </c>
      <c r="F258" s="13">
        <v>2.2102292490118582</v>
      </c>
      <c r="G258" s="13">
        <v>8.5870498459507036</v>
      </c>
      <c r="H258" s="13">
        <v>0.67636398488531058</v>
      </c>
      <c r="I258" s="13">
        <v>4.7935612255176592</v>
      </c>
      <c r="J258" s="13">
        <v>0.24596478848077746</v>
      </c>
      <c r="M258" s="4">
        <v>33.670209999999997</v>
      </c>
      <c r="N258" s="4">
        <v>-118.13533</v>
      </c>
    </row>
    <row r="259" spans="1:14" x14ac:dyDescent="0.2">
      <c r="A259" s="7">
        <v>2504</v>
      </c>
      <c r="B259" s="7">
        <v>1</v>
      </c>
      <c r="C259" s="2">
        <v>39211</v>
      </c>
      <c r="D259" s="9">
        <v>1.9639492356946191</v>
      </c>
      <c r="F259" s="13">
        <v>5.1922845849802366</v>
      </c>
      <c r="G259" s="13">
        <v>11.594324935654535</v>
      </c>
      <c r="H259" s="13">
        <v>0.88234221538907032</v>
      </c>
      <c r="I259" s="13">
        <v>8.1989686245238573</v>
      </c>
      <c r="J259" s="13">
        <v>0.29144790429157141</v>
      </c>
      <c r="M259" s="4">
        <v>33.641390000000001</v>
      </c>
      <c r="N259" s="4">
        <v>-118.14287</v>
      </c>
    </row>
    <row r="260" spans="1:14" x14ac:dyDescent="0.2">
      <c r="A260" s="7">
        <v>2505</v>
      </c>
      <c r="B260" s="7">
        <v>1</v>
      </c>
      <c r="C260" s="2">
        <v>39211</v>
      </c>
      <c r="D260" s="9">
        <v>0.1256183538964237</v>
      </c>
      <c r="F260" s="13">
        <v>4.2099604743083008</v>
      </c>
      <c r="G260" s="13">
        <v>10.090368954766035</v>
      </c>
      <c r="H260" s="13">
        <v>0.81814800065034932</v>
      </c>
      <c r="I260" s="13">
        <v>5.2696830090424482</v>
      </c>
      <c r="J260" s="13">
        <v>0.22281912672395313</v>
      </c>
      <c r="M260" s="4">
        <v>33.612560000000002</v>
      </c>
      <c r="N260" s="4">
        <v>-118.15040999999999</v>
      </c>
    </row>
    <row r="261" spans="1:14" x14ac:dyDescent="0.2">
      <c r="A261" s="7">
        <v>2506</v>
      </c>
      <c r="B261" s="7">
        <v>1</v>
      </c>
      <c r="C261" s="2">
        <v>39211</v>
      </c>
      <c r="D261" s="29" t="s">
        <v>74</v>
      </c>
      <c r="F261" s="13">
        <v>1.1577391304347828</v>
      </c>
      <c r="G261" s="13">
        <v>3.6993521260813615</v>
      </c>
      <c r="H261" s="13">
        <v>0.39562537579038809</v>
      </c>
      <c r="I261" s="13">
        <v>1.1284708081922377</v>
      </c>
      <c r="J261" s="13">
        <v>0.12276916809212876</v>
      </c>
      <c r="M261" s="4">
        <v>33.581020000000002</v>
      </c>
      <c r="N261" s="4">
        <v>-118.15908</v>
      </c>
    </row>
    <row r="262" spans="1:14" x14ac:dyDescent="0.2">
      <c r="A262" s="7">
        <v>2601</v>
      </c>
      <c r="B262" s="7">
        <v>1</v>
      </c>
      <c r="C262" s="2">
        <v>39211</v>
      </c>
      <c r="D262" s="9">
        <v>0.43181183099279463</v>
      </c>
      <c r="F262" s="13">
        <v>5.6659051383399213</v>
      </c>
      <c r="G262" s="13">
        <v>11.92747592239669</v>
      </c>
      <c r="H262" s="13">
        <v>0.82886446968042682</v>
      </c>
      <c r="I262" s="13">
        <v>3.8594265760920274</v>
      </c>
      <c r="J262" s="13">
        <v>0.29957467821030437</v>
      </c>
      <c r="M262" s="4">
        <v>33.72043</v>
      </c>
      <c r="N262" s="4">
        <v>-118.18425999999999</v>
      </c>
    </row>
    <row r="263" spans="1:14" x14ac:dyDescent="0.2">
      <c r="A263" s="7">
        <v>2603</v>
      </c>
      <c r="B263" s="7">
        <v>1</v>
      </c>
      <c r="C263" s="2">
        <v>39211</v>
      </c>
      <c r="D263" s="9">
        <v>1.7593494184942866</v>
      </c>
      <c r="F263" s="13">
        <v>4.4730830039525697</v>
      </c>
      <c r="G263" s="13">
        <v>9.1845556996005229</v>
      </c>
      <c r="H263" s="13">
        <v>0.74338762205918651</v>
      </c>
      <c r="I263" s="13">
        <v>2.9530663969732247</v>
      </c>
      <c r="J263" s="13">
        <v>0.35018474714609826</v>
      </c>
      <c r="M263" s="4">
        <v>33.667520000000003</v>
      </c>
      <c r="N263" s="4">
        <v>-118.19674000000001</v>
      </c>
    </row>
    <row r="264" spans="1:14" x14ac:dyDescent="0.2">
      <c r="A264" s="7">
        <v>2604</v>
      </c>
      <c r="B264" s="7">
        <v>1</v>
      </c>
      <c r="C264" s="2">
        <v>39211</v>
      </c>
      <c r="D264" s="9">
        <v>6.5813057262899877E-2</v>
      </c>
      <c r="F264" s="13">
        <v>2.7364743083003953</v>
      </c>
      <c r="G264" s="13">
        <v>8.0010104768043551</v>
      </c>
      <c r="H264" s="13">
        <v>0.42846741506294622</v>
      </c>
      <c r="I264" s="13">
        <v>1.0766866866044218</v>
      </c>
      <c r="J264" s="13">
        <v>0.16495497233189221</v>
      </c>
      <c r="M264" s="4">
        <v>33.641069999999999</v>
      </c>
      <c r="N264" s="4">
        <v>-118.20299</v>
      </c>
    </row>
    <row r="265" spans="1:14" x14ac:dyDescent="0.2">
      <c r="A265" s="7">
        <v>2605</v>
      </c>
      <c r="B265" s="7">
        <v>1</v>
      </c>
      <c r="C265" s="2">
        <v>39211</v>
      </c>
      <c r="D265" s="29" t="s">
        <v>74</v>
      </c>
      <c r="F265" s="13">
        <v>1.1665098814229249</v>
      </c>
      <c r="G265" s="13">
        <v>7.7640466834158506</v>
      </c>
      <c r="H265" s="13">
        <v>0.38287671594922529</v>
      </c>
      <c r="I265" s="13">
        <v>2.8477916961230139</v>
      </c>
      <c r="J265" s="13">
        <v>0.21937306976427395</v>
      </c>
      <c r="M265" s="4">
        <v>33.614609999999999</v>
      </c>
      <c r="N265" s="4">
        <v>-118.20923000000001</v>
      </c>
    </row>
    <row r="266" spans="1:14" x14ac:dyDescent="0.2">
      <c r="A266" s="7">
        <v>2606</v>
      </c>
      <c r="B266" s="7">
        <v>1</v>
      </c>
      <c r="C266" s="2">
        <v>39211</v>
      </c>
      <c r="D266" s="29" t="s">
        <v>74</v>
      </c>
      <c r="F266" s="13">
        <v>1.2542173913043477</v>
      </c>
      <c r="G266" s="13">
        <v>5.4663892297311794</v>
      </c>
      <c r="H266" s="13">
        <v>0.53086190358926399</v>
      </c>
      <c r="I266" s="13">
        <v>2.3108275421478033</v>
      </c>
      <c r="J266" s="13">
        <v>0.17571959550744962</v>
      </c>
      <c r="M266" s="4">
        <v>33.588160000000002</v>
      </c>
      <c r="N266" s="4">
        <v>-118.21547</v>
      </c>
    </row>
    <row r="267" spans="1:14" x14ac:dyDescent="0.2">
      <c r="A267" s="7">
        <v>2701</v>
      </c>
      <c r="B267" s="7">
        <v>1</v>
      </c>
      <c r="C267" s="2">
        <v>39211</v>
      </c>
      <c r="D267" s="9">
        <v>1.2130940758635884</v>
      </c>
      <c r="F267" s="13">
        <v>10.226695652173913</v>
      </c>
      <c r="G267" s="13">
        <v>12.037677088546509</v>
      </c>
      <c r="H267" s="13">
        <v>1.0943256068543028</v>
      </c>
      <c r="I267" s="13">
        <v>9.3843126069225935</v>
      </c>
      <c r="J267" s="13">
        <v>0.31663643375062522</v>
      </c>
      <c r="M267" s="4">
        <v>33.707749999999997</v>
      </c>
      <c r="N267" s="4">
        <v>-118.24666000000001</v>
      </c>
    </row>
    <row r="268" spans="1:14" x14ac:dyDescent="0.2">
      <c r="A268" s="7">
        <v>2703</v>
      </c>
      <c r="B268" s="7">
        <v>1</v>
      </c>
      <c r="C268" s="2">
        <v>39211</v>
      </c>
      <c r="D268" s="29" t="s">
        <v>74</v>
      </c>
      <c r="F268" s="13">
        <v>3.9468379446640323</v>
      </c>
      <c r="G268" s="13">
        <v>4.6166318657503398</v>
      </c>
      <c r="H268" s="13">
        <v>0.44454211860806242</v>
      </c>
      <c r="I268" s="13">
        <v>2.0846418809287899</v>
      </c>
      <c r="J268" s="13">
        <v>8.526408081141916E-2</v>
      </c>
      <c r="M268" s="4">
        <v>33.669530000000002</v>
      </c>
      <c r="N268" s="4">
        <v>-118.25559</v>
      </c>
    </row>
    <row r="269" spans="1:14" x14ac:dyDescent="0.2">
      <c r="A269" s="7">
        <v>2704</v>
      </c>
      <c r="B269" s="7">
        <v>1</v>
      </c>
      <c r="C269" s="2">
        <v>39211</v>
      </c>
      <c r="D269" s="9">
        <v>9.1519187326298046E-2</v>
      </c>
      <c r="F269" s="13">
        <v>1.675213438735178</v>
      </c>
      <c r="G269" s="13">
        <v>3.0432428929541722</v>
      </c>
      <c r="H269" s="13">
        <v>0.45208284911182212</v>
      </c>
      <c r="I269" s="13">
        <v>1.3208109986849876</v>
      </c>
      <c r="J269" s="13">
        <v>7.9477665372213069E-2</v>
      </c>
      <c r="M269" s="4">
        <v>33.650419999999997</v>
      </c>
      <c r="N269" s="4">
        <v>-118.26005000000001</v>
      </c>
    </row>
    <row r="270" spans="1:14" x14ac:dyDescent="0.2">
      <c r="A270" s="7">
        <v>2705</v>
      </c>
      <c r="B270" s="7">
        <v>1</v>
      </c>
      <c r="C270" s="2">
        <v>39211</v>
      </c>
      <c r="D270" s="9">
        <v>4.6090141092972978E-2</v>
      </c>
      <c r="F270" s="13">
        <v>1.4910276679841896</v>
      </c>
      <c r="G270" s="13">
        <v>2.987187001769501</v>
      </c>
      <c r="H270" s="13">
        <v>0.43263639612686089</v>
      </c>
      <c r="I270" s="13">
        <v>1.246298016584777</v>
      </c>
      <c r="J270" s="13">
        <v>0.1332363004903887</v>
      </c>
      <c r="M270" s="4">
        <v>33.631309999999999</v>
      </c>
      <c r="N270" s="4">
        <v>-118.26452</v>
      </c>
    </row>
    <row r="271" spans="1:14" x14ac:dyDescent="0.2">
      <c r="A271" s="7">
        <v>2706</v>
      </c>
      <c r="B271" s="7">
        <v>1</v>
      </c>
      <c r="C271" s="2">
        <v>39211</v>
      </c>
      <c r="D271" s="29" t="s">
        <v>74</v>
      </c>
      <c r="F271" s="13">
        <v>0.98857597454256152</v>
      </c>
      <c r="G271" s="13">
        <v>3.2235139230848286</v>
      </c>
      <c r="H271" s="13">
        <v>0.28296533376689958</v>
      </c>
      <c r="I271" s="13">
        <v>1.5429764407345665</v>
      </c>
      <c r="J271" s="13">
        <v>7.4201966858564367E-2</v>
      </c>
      <c r="M271" s="4">
        <v>33.612200000000001</v>
      </c>
      <c r="N271" s="4">
        <v>-118.26898</v>
      </c>
    </row>
    <row r="272" spans="1:14" x14ac:dyDescent="0.2">
      <c r="A272" s="7">
        <v>2802</v>
      </c>
      <c r="B272" s="7">
        <v>1</v>
      </c>
      <c r="C272" s="2">
        <v>39211</v>
      </c>
      <c r="D272" s="9">
        <v>6.3592208143141982E-2</v>
      </c>
      <c r="F272" s="13">
        <v>5.5960461416069993</v>
      </c>
      <c r="G272" s="13">
        <v>11.451637719400159</v>
      </c>
      <c r="H272" s="13">
        <v>1.0014583339069383</v>
      </c>
      <c r="I272" s="13">
        <v>7.4762271305093559</v>
      </c>
      <c r="J272" s="13">
        <v>0.23562661760174003</v>
      </c>
      <c r="M272" s="4">
        <v>33.693269999999998</v>
      </c>
      <c r="N272" s="4">
        <v>-118.28908</v>
      </c>
    </row>
    <row r="273" spans="1:14" x14ac:dyDescent="0.2">
      <c r="A273" s="7">
        <v>2803</v>
      </c>
      <c r="B273" s="7">
        <v>1</v>
      </c>
      <c r="C273" s="2">
        <v>39211</v>
      </c>
      <c r="D273" s="9">
        <v>0.14069750036235373</v>
      </c>
      <c r="F273" s="13">
        <v>5.3577287191726324</v>
      </c>
      <c r="G273" s="13">
        <v>4.1000254885116538</v>
      </c>
      <c r="H273" s="13">
        <v>0.51558443166821744</v>
      </c>
      <c r="I273" s="13">
        <v>1.1529351830731818</v>
      </c>
      <c r="J273" s="13">
        <v>0.11569167198888808</v>
      </c>
      <c r="M273" s="4">
        <v>33.66845</v>
      </c>
      <c r="N273" s="4">
        <v>-118.2968</v>
      </c>
    </row>
    <row r="274" spans="1:14" x14ac:dyDescent="0.2">
      <c r="A274" s="7">
        <v>2806</v>
      </c>
      <c r="B274" s="7">
        <v>1</v>
      </c>
      <c r="C274" s="2">
        <v>39211</v>
      </c>
      <c r="D274" s="9">
        <v>4.8021824886877035E-2</v>
      </c>
      <c r="F274" s="13">
        <v>1.5623031026252985</v>
      </c>
      <c r="G274" s="13">
        <v>2.3036866951231501</v>
      </c>
      <c r="H274" s="13">
        <v>0.37697615442949645</v>
      </c>
      <c r="I274" s="13" t="s">
        <v>138</v>
      </c>
      <c r="J274" s="13" t="s">
        <v>121</v>
      </c>
      <c r="M274" s="4">
        <v>33.637079999999997</v>
      </c>
      <c r="N274" s="4">
        <v>-118.30919</v>
      </c>
    </row>
    <row r="275" spans="1:14" x14ac:dyDescent="0.2">
      <c r="A275" s="7">
        <v>2902</v>
      </c>
      <c r="B275" s="7">
        <v>1</v>
      </c>
      <c r="C275" s="2">
        <v>39211</v>
      </c>
      <c r="D275" s="9">
        <v>3.6814779424656142E-2</v>
      </c>
      <c r="F275" s="13">
        <v>2.3582313725490192</v>
      </c>
      <c r="G275" s="13">
        <v>3.305904249506133</v>
      </c>
      <c r="H275" s="13">
        <v>0.51720973528702363</v>
      </c>
      <c r="I275" s="13">
        <v>1.7904771327234275</v>
      </c>
      <c r="J275" s="13">
        <v>0.20851589412207075</v>
      </c>
      <c r="M275" s="4">
        <v>33.70693</v>
      </c>
      <c r="N275" s="4">
        <v>-118.32983</v>
      </c>
    </row>
    <row r="276" spans="1:14" x14ac:dyDescent="0.2">
      <c r="A276" s="7">
        <v>2904</v>
      </c>
      <c r="B276" s="7">
        <v>1</v>
      </c>
      <c r="C276" s="2">
        <v>39211</v>
      </c>
      <c r="D276" s="9">
        <v>4.1973984086830216E-2</v>
      </c>
      <c r="F276" s="13">
        <v>2.9934745098039217</v>
      </c>
      <c r="G276" s="13">
        <v>2.8075922000000002</v>
      </c>
      <c r="H276" s="13">
        <v>0.48277463999999998</v>
      </c>
      <c r="I276" s="13">
        <v>0.71674585999999996</v>
      </c>
      <c r="J276" s="13">
        <v>0.16245546999999999</v>
      </c>
      <c r="M276" s="4">
        <v>33.687829999999998</v>
      </c>
      <c r="N276" s="4">
        <v>-118.339</v>
      </c>
    </row>
    <row r="277" spans="1:14" x14ac:dyDescent="0.2">
      <c r="A277" s="7">
        <v>2906</v>
      </c>
      <c r="B277" s="7">
        <v>1</v>
      </c>
      <c r="C277" s="2"/>
      <c r="D277" s="29" t="s">
        <v>74</v>
      </c>
      <c r="F277" s="13"/>
      <c r="G277" s="13"/>
      <c r="H277" s="13"/>
      <c r="I277" s="13"/>
      <c r="J277" s="13"/>
      <c r="M277" s="4"/>
      <c r="N277" s="4"/>
    </row>
    <row r="278" spans="1:14" x14ac:dyDescent="0.2">
      <c r="A278" s="7">
        <v>3002</v>
      </c>
      <c r="B278" s="7">
        <v>1</v>
      </c>
      <c r="C278" s="2">
        <v>39211</v>
      </c>
      <c r="D278" s="9">
        <v>3.1870705142328606E-2</v>
      </c>
      <c r="F278" s="13">
        <v>4.5946352941176478</v>
      </c>
      <c r="G278" s="13">
        <v>6.8288849999999996</v>
      </c>
      <c r="H278" s="13">
        <v>0.80351603000000005</v>
      </c>
      <c r="I278" s="13">
        <v>4.4067229000000001</v>
      </c>
      <c r="J278" s="13">
        <v>0.28739639</v>
      </c>
      <c r="M278" s="4">
        <v>33.722380000000001</v>
      </c>
      <c r="N278" s="4">
        <v>-118.36315</v>
      </c>
    </row>
    <row r="279" spans="1:14" x14ac:dyDescent="0.2">
      <c r="A279" s="7">
        <v>3004</v>
      </c>
      <c r="B279" s="7">
        <v>1</v>
      </c>
      <c r="C279" s="2">
        <v>39210</v>
      </c>
      <c r="D279" s="29" t="s">
        <v>74</v>
      </c>
      <c r="F279" s="13">
        <v>2.7759254901960784</v>
      </c>
      <c r="G279" s="13">
        <v>3.0675645</v>
      </c>
      <c r="H279" s="13">
        <v>0.53985645000000004</v>
      </c>
      <c r="I279" s="13">
        <v>0.83425006999999995</v>
      </c>
      <c r="J279" s="13">
        <v>0.18742491999999999</v>
      </c>
      <c r="M279" s="4">
        <v>33.700980000000001</v>
      </c>
      <c r="N279" s="4">
        <v>-118.37132</v>
      </c>
    </row>
    <row r="280" spans="1:14" x14ac:dyDescent="0.2">
      <c r="A280" s="7">
        <v>3052</v>
      </c>
      <c r="B280" s="7">
        <v>1</v>
      </c>
      <c r="C280" s="2">
        <v>39210</v>
      </c>
      <c r="D280" s="9">
        <v>4.4538008172818118E-2</v>
      </c>
      <c r="F280" s="13">
        <v>3.0775728920409762</v>
      </c>
      <c r="G280" s="13">
        <v>7.9998331491685777</v>
      </c>
      <c r="H280" s="13">
        <v>0.73683148102086349</v>
      </c>
      <c r="I280" s="13">
        <v>5.9950528371431178</v>
      </c>
      <c r="J280" s="13">
        <v>0.2768279074280724</v>
      </c>
      <c r="M280" s="4">
        <v>33.733150000000002</v>
      </c>
      <c r="N280" s="4">
        <v>-118.40043</v>
      </c>
    </row>
    <row r="281" spans="1:14" x14ac:dyDescent="0.2">
      <c r="A281" s="7">
        <v>3054</v>
      </c>
      <c r="B281" s="7">
        <v>1</v>
      </c>
      <c r="C281" s="2">
        <v>39210</v>
      </c>
      <c r="D281" s="9">
        <v>0.10379548119056002</v>
      </c>
      <c r="F281" s="13">
        <v>4.546414499605989</v>
      </c>
      <c r="G281" s="13">
        <v>4.3848565849558758</v>
      </c>
      <c r="H281" s="13">
        <v>0.59123392652556683</v>
      </c>
      <c r="I281" s="13">
        <v>2.527431329956348</v>
      </c>
      <c r="J281" s="13">
        <v>0.21999122131386153</v>
      </c>
      <c r="M281" s="4">
        <v>33.71893</v>
      </c>
      <c r="N281" s="4">
        <v>-118.41098</v>
      </c>
    </row>
    <row r="282" spans="1:14" x14ac:dyDescent="0.2">
      <c r="A282" s="7">
        <v>3102</v>
      </c>
      <c r="B282" s="7">
        <v>1</v>
      </c>
      <c r="C282" s="2">
        <v>39210</v>
      </c>
      <c r="D282" s="9">
        <v>5.9002544052386308E-2</v>
      </c>
      <c r="F282" s="13">
        <v>1.9584554767533486</v>
      </c>
      <c r="G282" s="13">
        <v>10.617231582672275</v>
      </c>
      <c r="H282" s="13">
        <v>0.82321062469850459</v>
      </c>
      <c r="I282" s="13">
        <v>8.383656039123986</v>
      </c>
      <c r="J282" s="13">
        <v>0.34290688982824707</v>
      </c>
      <c r="M282" s="4">
        <v>33.764980000000001</v>
      </c>
      <c r="N282" s="4">
        <v>-118.43537999999999</v>
      </c>
    </row>
    <row r="283" spans="1:14" x14ac:dyDescent="0.2">
      <c r="A283" s="7">
        <v>3104</v>
      </c>
      <c r="B283" s="7">
        <v>1</v>
      </c>
      <c r="C283" s="2">
        <v>39210</v>
      </c>
      <c r="D283" s="9">
        <v>7.8906624638561837E-2</v>
      </c>
      <c r="F283" s="13">
        <v>5.2633490937746252</v>
      </c>
      <c r="G283" s="13">
        <v>8.2643038460136751</v>
      </c>
      <c r="H283" s="13">
        <v>0.72217951037144246</v>
      </c>
      <c r="I283" s="13">
        <v>6.0781131701666284</v>
      </c>
      <c r="J283" s="13">
        <v>0.34551005834263265</v>
      </c>
      <c r="M283" s="4">
        <v>33.745269999999998</v>
      </c>
      <c r="N283" s="4">
        <v>-118.44977</v>
      </c>
    </row>
    <row r="284" spans="1:14" x14ac:dyDescent="0.2">
      <c r="A284" s="7">
        <v>2103</v>
      </c>
      <c r="B284" s="7">
        <v>15</v>
      </c>
      <c r="C284" s="33">
        <v>39209</v>
      </c>
      <c r="D284" s="9">
        <v>0.23640530268738372</v>
      </c>
      <c r="F284" s="13">
        <v>1.5547133757961784</v>
      </c>
      <c r="G284" s="13">
        <v>11.465261</v>
      </c>
      <c r="H284" s="13">
        <v>1.3290234000000001</v>
      </c>
      <c r="I284" s="13">
        <v>9.8778918000000004</v>
      </c>
      <c r="J284" s="13">
        <v>0.43367756000000002</v>
      </c>
      <c r="M284" s="4">
        <v>33.584820000000001</v>
      </c>
      <c r="N284" s="4">
        <v>-117.94463</v>
      </c>
    </row>
    <row r="285" spans="1:14" x14ac:dyDescent="0.2">
      <c r="A285" s="7">
        <v>2105</v>
      </c>
      <c r="B285" s="32">
        <v>15</v>
      </c>
      <c r="C285" s="33">
        <v>39209</v>
      </c>
      <c r="D285" s="9">
        <v>7.1851822979900351E-2</v>
      </c>
      <c r="F285" s="13">
        <v>5.6358359872611477</v>
      </c>
      <c r="G285" s="13">
        <v>2.8124951</v>
      </c>
      <c r="H285" s="13">
        <v>0.58545859</v>
      </c>
      <c r="I285" s="13">
        <v>1.056438</v>
      </c>
      <c r="J285" s="13">
        <v>0.19936281</v>
      </c>
      <c r="M285" s="4">
        <v>33.555149999999998</v>
      </c>
      <c r="N285" s="4">
        <v>-117.96917000000001</v>
      </c>
    </row>
    <row r="286" spans="1:14" x14ac:dyDescent="0.2">
      <c r="A286" s="7">
        <v>2184</v>
      </c>
      <c r="B286" s="32">
        <v>15</v>
      </c>
      <c r="C286" s="33">
        <v>39209</v>
      </c>
      <c r="D286" s="9">
        <v>0.22433706946959747</v>
      </c>
      <c r="F286" s="13">
        <v>3.2154299363057328</v>
      </c>
      <c r="G286" s="13">
        <v>3.1509817</v>
      </c>
      <c r="H286" s="13">
        <v>0.70101648000000005</v>
      </c>
      <c r="I286" s="13">
        <v>2.8673061999999998</v>
      </c>
      <c r="J286" s="13">
        <v>0.23373799000000001</v>
      </c>
      <c r="M286" s="4">
        <v>33.580179999999999</v>
      </c>
      <c r="N286" s="4">
        <v>-117.97467</v>
      </c>
    </row>
    <row r="287" spans="1:14" x14ac:dyDescent="0.2">
      <c r="A287" s="7">
        <v>2186</v>
      </c>
      <c r="B287" s="32">
        <v>15</v>
      </c>
      <c r="C287" s="33">
        <v>39209</v>
      </c>
      <c r="D287" s="9">
        <v>0.335399642264123</v>
      </c>
      <c r="F287" s="13">
        <v>2.3497372611464971</v>
      </c>
      <c r="G287" s="13">
        <v>2.1750832</v>
      </c>
      <c r="H287" s="13">
        <v>0.53322393999999995</v>
      </c>
      <c r="I287" s="13">
        <v>0.68880114999999997</v>
      </c>
      <c r="J287" s="13">
        <v>0.15651335</v>
      </c>
      <c r="M287" s="4">
        <v>33.550530000000002</v>
      </c>
      <c r="N287" s="4">
        <v>-117.99918</v>
      </c>
    </row>
    <row r="288" spans="1:14" x14ac:dyDescent="0.2">
      <c r="A288" s="7">
        <v>2223</v>
      </c>
      <c r="B288" s="32">
        <v>15</v>
      </c>
      <c r="C288" s="33">
        <v>39209</v>
      </c>
      <c r="D288" s="9">
        <v>0.7759839845538764</v>
      </c>
      <c r="F288" s="13">
        <v>2.7825835987261147</v>
      </c>
      <c r="G288" s="13">
        <v>3.1843281999999999</v>
      </c>
      <c r="H288" s="13">
        <v>0.74838669999999996</v>
      </c>
      <c r="I288" s="13">
        <v>2.1898521999999998</v>
      </c>
      <c r="J288" s="13">
        <v>0.18256428999999999</v>
      </c>
      <c r="M288" s="4">
        <v>33.615400000000001</v>
      </c>
      <c r="N288" s="4">
        <v>-117.99785</v>
      </c>
    </row>
    <row r="289" spans="1:14" x14ac:dyDescent="0.2">
      <c r="A289" s="7">
        <v>2225</v>
      </c>
      <c r="B289" s="32">
        <v>15</v>
      </c>
      <c r="C289" s="33">
        <v>39209</v>
      </c>
      <c r="D289" s="9">
        <v>2.8498469998043716E-2</v>
      </c>
      <c r="F289" s="13">
        <v>2.1377308917197455</v>
      </c>
      <c r="G289" s="13">
        <v>8.0566071000000008</v>
      </c>
      <c r="H289" s="13">
        <v>1.0452965000000001</v>
      </c>
      <c r="I289" s="13">
        <v>7.6387758000000003</v>
      </c>
      <c r="J289" s="13">
        <v>0.34588554999999999</v>
      </c>
      <c r="M289" s="4">
        <v>33.585769999999997</v>
      </c>
      <c r="N289" s="4">
        <v>-118.02243</v>
      </c>
    </row>
    <row r="290" spans="1:14" x14ac:dyDescent="0.2">
      <c r="A290" s="7">
        <v>2354</v>
      </c>
      <c r="B290" s="32">
        <v>15</v>
      </c>
      <c r="C290" s="33">
        <v>39209</v>
      </c>
      <c r="D290" s="9">
        <v>0.74794415856218666</v>
      </c>
      <c r="F290" s="13">
        <v>2.8179179936305738</v>
      </c>
      <c r="G290" s="13">
        <v>4.9586005000000002</v>
      </c>
      <c r="H290" s="13">
        <v>0.75127739000000004</v>
      </c>
      <c r="I290" s="13">
        <v>3.4022733000000001</v>
      </c>
      <c r="J290" s="13">
        <v>0.26329889000000001</v>
      </c>
      <c r="M290" s="4">
        <v>33.5914</v>
      </c>
      <c r="N290" s="4">
        <v>-118.07023</v>
      </c>
    </row>
    <row r="291" spans="1:14" x14ac:dyDescent="0.2">
      <c r="A291" s="7">
        <v>2403</v>
      </c>
      <c r="B291" s="32">
        <v>15</v>
      </c>
      <c r="C291" s="33">
        <v>39209</v>
      </c>
      <c r="D291" s="9">
        <v>0.10034575511984453</v>
      </c>
      <c r="F291" s="13">
        <v>2.5352428343949045</v>
      </c>
      <c r="G291" s="13">
        <v>11.377845000000001</v>
      </c>
      <c r="H291" s="13">
        <v>1.4649217000000001</v>
      </c>
      <c r="I291" s="13">
        <v>10.860697</v>
      </c>
      <c r="J291" s="13">
        <v>0.38663463999999997</v>
      </c>
      <c r="M291" s="4">
        <v>33.646079999999998</v>
      </c>
      <c r="N291" s="4">
        <v>-118.05119999999999</v>
      </c>
    </row>
    <row r="292" spans="1:14" x14ac:dyDescent="0.2">
      <c r="A292" s="7">
        <v>2504</v>
      </c>
      <c r="B292" s="32">
        <v>15</v>
      </c>
      <c r="C292" s="2">
        <v>39211</v>
      </c>
      <c r="D292" s="9">
        <v>0.10732038096692573</v>
      </c>
      <c r="F292" s="13">
        <v>0.95601185770751007</v>
      </c>
      <c r="G292" s="13">
        <v>25.224842212858366</v>
      </c>
      <c r="H292" s="13">
        <v>1.7456446646428301</v>
      </c>
      <c r="I292" s="13">
        <v>22.192559617280054</v>
      </c>
      <c r="J292" s="13">
        <v>0.42921617635236531</v>
      </c>
      <c r="M292" s="4">
        <v>33.641390000000001</v>
      </c>
      <c r="N292" s="4">
        <v>-118.14287</v>
      </c>
    </row>
    <row r="293" spans="1:14" x14ac:dyDescent="0.2">
      <c r="A293" s="7">
        <v>2505</v>
      </c>
      <c r="B293" s="32">
        <v>15</v>
      </c>
      <c r="C293" s="2">
        <v>39211</v>
      </c>
      <c r="D293" s="9">
        <v>0.21276795103422536</v>
      </c>
      <c r="F293" s="13">
        <v>1.8857114624505926</v>
      </c>
      <c r="G293" s="13">
        <v>12.902722169469866</v>
      </c>
      <c r="H293" s="13">
        <v>1.1419484967791091</v>
      </c>
      <c r="I293" s="13">
        <v>12.451604079923648</v>
      </c>
      <c r="J293" s="13">
        <v>0.32469872690974699</v>
      </c>
      <c r="M293" s="4">
        <v>33.612560000000002</v>
      </c>
      <c r="N293" s="4">
        <v>-118.15040999999999</v>
      </c>
    </row>
    <row r="294" spans="1:14" x14ac:dyDescent="0.2">
      <c r="A294" s="7">
        <v>2506</v>
      </c>
      <c r="B294" s="32">
        <v>15</v>
      </c>
      <c r="C294" s="2">
        <v>39211</v>
      </c>
      <c r="D294" s="9" t="s">
        <v>74</v>
      </c>
      <c r="F294" s="13">
        <v>2.0172727272727276</v>
      </c>
      <c r="G294" s="13">
        <v>10.312681903285196</v>
      </c>
      <c r="H294" s="13">
        <v>0.91166220004414777</v>
      </c>
      <c r="I294" s="13">
        <v>7.4818762540734349</v>
      </c>
      <c r="J294" s="13">
        <v>0.23490267452792268</v>
      </c>
      <c r="M294" s="4">
        <v>33.581020000000002</v>
      </c>
      <c r="N294" s="4">
        <v>-118.15908</v>
      </c>
    </row>
    <row r="295" spans="1:14" x14ac:dyDescent="0.2">
      <c r="A295" s="7">
        <v>2604</v>
      </c>
      <c r="B295" s="32">
        <v>15</v>
      </c>
      <c r="C295" s="2">
        <v>39211</v>
      </c>
      <c r="D295" s="9">
        <v>3.9714705687804212E-2</v>
      </c>
      <c r="F295" s="13">
        <v>5.3063043478260861</v>
      </c>
      <c r="G295" s="13">
        <v>11.787973066508188</v>
      </c>
      <c r="H295" s="13">
        <v>0.98171127056670593</v>
      </c>
      <c r="I295" s="13">
        <v>7.5357073668606196</v>
      </c>
      <c r="J295" s="13">
        <v>0.34373886939268616</v>
      </c>
      <c r="M295" s="4">
        <v>33.641069999999999</v>
      </c>
      <c r="N295" s="4">
        <v>-118.20299</v>
      </c>
    </row>
    <row r="296" spans="1:14" x14ac:dyDescent="0.2">
      <c r="A296" s="7">
        <v>2802</v>
      </c>
      <c r="B296" s="32">
        <v>15</v>
      </c>
      <c r="C296" s="2">
        <v>39211</v>
      </c>
      <c r="D296" s="9">
        <v>0.1001232083659051</v>
      </c>
      <c r="F296" s="13">
        <v>0.59138027048528241</v>
      </c>
      <c r="G296" s="13">
        <v>24.01008468410399</v>
      </c>
      <c r="H296" s="13">
        <v>1.9081689862856979</v>
      </c>
      <c r="I296" s="13">
        <v>22.272698982640552</v>
      </c>
      <c r="J296" s="13">
        <v>0.38877574903753387</v>
      </c>
      <c r="M296" s="4">
        <v>33.693269999999998</v>
      </c>
      <c r="N296" s="4">
        <v>-118.28908</v>
      </c>
    </row>
    <row r="297" spans="1:14" x14ac:dyDescent="0.2">
      <c r="A297" s="7">
        <v>2803</v>
      </c>
      <c r="B297" s="32">
        <v>15</v>
      </c>
      <c r="C297" s="2">
        <v>39211</v>
      </c>
      <c r="D297" s="9" t="s">
        <v>74</v>
      </c>
      <c r="F297" s="13">
        <v>0.68847255369928395</v>
      </c>
      <c r="G297" s="13">
        <v>10.031128703215487</v>
      </c>
      <c r="H297" s="13">
        <v>1.515312662171977</v>
      </c>
      <c r="I297" s="13">
        <v>13.990669138605837</v>
      </c>
      <c r="J297" s="13">
        <v>0.28959041877322422</v>
      </c>
      <c r="M297" s="4">
        <v>33.66845</v>
      </c>
      <c r="N297" s="4">
        <v>-118.2968</v>
      </c>
    </row>
    <row r="298" spans="1:14" x14ac:dyDescent="0.2">
      <c r="A298" s="7">
        <v>2902</v>
      </c>
      <c r="B298" s="32">
        <v>15</v>
      </c>
      <c r="C298" s="2">
        <v>39211</v>
      </c>
      <c r="D298" s="9" t="s">
        <v>74</v>
      </c>
      <c r="F298" s="13">
        <v>0.52211764705882358</v>
      </c>
      <c r="G298" s="13">
        <v>23.902633000000002</v>
      </c>
      <c r="H298" s="13">
        <v>1.953792</v>
      </c>
      <c r="I298" s="13">
        <v>20.287424999999999</v>
      </c>
      <c r="J298" s="13">
        <v>0.43546926000000002</v>
      </c>
      <c r="M298" s="4">
        <v>33.70693</v>
      </c>
      <c r="N298" s="4">
        <v>-118.32983</v>
      </c>
    </row>
    <row r="299" spans="1:14" x14ac:dyDescent="0.2">
      <c r="A299" s="7">
        <v>2904</v>
      </c>
      <c r="B299" s="32">
        <v>15</v>
      </c>
      <c r="C299" s="2">
        <v>39211</v>
      </c>
      <c r="D299" s="9" t="s">
        <v>74</v>
      </c>
      <c r="F299" s="13">
        <v>1.5837568627450977</v>
      </c>
      <c r="G299" s="13">
        <v>10.801292</v>
      </c>
      <c r="H299" s="13">
        <v>1.4584321</v>
      </c>
      <c r="I299" s="13">
        <v>12.586346000000001</v>
      </c>
      <c r="J299" s="13">
        <v>0.35979106</v>
      </c>
      <c r="M299" s="4">
        <v>33.687829999999998</v>
      </c>
      <c r="N299" s="4">
        <v>-118.339</v>
      </c>
    </row>
    <row r="300" spans="1:14" x14ac:dyDescent="0.2">
      <c r="A300" s="7">
        <v>3002</v>
      </c>
      <c r="B300" s="32">
        <v>15</v>
      </c>
      <c r="C300" s="2">
        <v>39210</v>
      </c>
      <c r="D300" s="9" t="s">
        <v>74</v>
      </c>
      <c r="F300" s="13">
        <v>1.1921686274509802</v>
      </c>
      <c r="G300" s="13">
        <v>15.783773</v>
      </c>
      <c r="H300" s="13">
        <v>1.4741454000000001</v>
      </c>
      <c r="I300" s="13">
        <v>13.548793999999999</v>
      </c>
      <c r="J300" s="13">
        <v>0.43657578000000002</v>
      </c>
      <c r="M300" s="4">
        <v>33.722380000000001</v>
      </c>
      <c r="N300" s="4">
        <v>-118.36315</v>
      </c>
    </row>
    <row r="301" spans="1:14" x14ac:dyDescent="0.2">
      <c r="A301" s="7">
        <v>3004</v>
      </c>
      <c r="B301" s="32">
        <v>15</v>
      </c>
      <c r="C301" s="2">
        <v>39210</v>
      </c>
      <c r="D301" s="9" t="s">
        <v>74</v>
      </c>
      <c r="F301" s="13">
        <v>2.1232784313725492</v>
      </c>
      <c r="G301" s="13">
        <v>11.161597</v>
      </c>
      <c r="H301" s="13">
        <v>1.5470246000000001</v>
      </c>
      <c r="I301" s="13">
        <v>13.973882</v>
      </c>
      <c r="J301" s="13">
        <v>0.39456977999999998</v>
      </c>
      <c r="M301" s="4">
        <v>33.700980000000001</v>
      </c>
      <c r="N301" s="4">
        <v>-118.37132</v>
      </c>
    </row>
    <row r="302" spans="1:14" x14ac:dyDescent="0.2">
      <c r="A302" s="7">
        <v>3052</v>
      </c>
      <c r="B302" s="32">
        <v>15</v>
      </c>
      <c r="C302" s="2">
        <v>39210</v>
      </c>
      <c r="D302" s="9" t="s">
        <v>74</v>
      </c>
      <c r="F302" s="13">
        <v>0.24480693459416858</v>
      </c>
      <c r="G302" s="13">
        <v>12.715739398597677</v>
      </c>
      <c r="H302" s="13">
        <v>1.511866671189098</v>
      </c>
      <c r="I302" s="13">
        <v>13.417483037872525</v>
      </c>
      <c r="J302" s="13">
        <v>0.29798651205666882</v>
      </c>
      <c r="M302" s="4">
        <v>33.733150000000002</v>
      </c>
      <c r="N302" s="4">
        <v>-118.40043</v>
      </c>
    </row>
    <row r="303" spans="1:14" x14ac:dyDescent="0.2">
      <c r="A303" s="7">
        <v>3054</v>
      </c>
      <c r="B303" s="32">
        <v>15</v>
      </c>
      <c r="C303" s="2">
        <v>39210</v>
      </c>
      <c r="D303" s="9" t="s">
        <v>74</v>
      </c>
      <c r="F303" s="13">
        <v>1.1366036249014972</v>
      </c>
      <c r="G303" s="13">
        <v>14.211395646314076</v>
      </c>
      <c r="H303" s="13">
        <v>1.3893511818620359</v>
      </c>
      <c r="I303" s="13">
        <v>15.354664778290166</v>
      </c>
      <c r="J303" s="13">
        <v>0.38808968057105431</v>
      </c>
      <c r="M303" s="4">
        <v>33.71893</v>
      </c>
      <c r="N303" s="4">
        <v>-118.41098</v>
      </c>
    </row>
    <row r="304" spans="1:14" x14ac:dyDescent="0.2">
      <c r="A304" s="7">
        <v>3102</v>
      </c>
      <c r="B304" s="32">
        <v>15</v>
      </c>
      <c r="C304" s="2">
        <v>39210</v>
      </c>
      <c r="D304" s="9" t="s">
        <v>74</v>
      </c>
      <c r="F304" s="13">
        <v>0.97922773837667443</v>
      </c>
      <c r="G304" s="13">
        <v>23.227669082101375</v>
      </c>
      <c r="H304" s="13">
        <v>1.6089880023667393</v>
      </c>
      <c r="I304" s="13">
        <v>20.747101864853398</v>
      </c>
      <c r="J304" s="13">
        <v>0.46797174445684347</v>
      </c>
      <c r="M304" s="4">
        <v>33.764980000000001</v>
      </c>
      <c r="N304" s="4">
        <v>-118.43537999999999</v>
      </c>
    </row>
    <row r="305" spans="1:14" x14ac:dyDescent="0.2">
      <c r="A305" s="7">
        <v>3104</v>
      </c>
      <c r="B305" s="32">
        <v>15</v>
      </c>
      <c r="C305" s="2">
        <v>39210</v>
      </c>
      <c r="D305" s="9" t="s">
        <v>74</v>
      </c>
      <c r="F305" s="13">
        <v>0.3759535066981875</v>
      </c>
      <c r="G305" s="13">
        <v>23.539145642317774</v>
      </c>
      <c r="H305" s="13">
        <v>1.717429544289677</v>
      </c>
      <c r="I305" s="13">
        <v>22.278228917771038</v>
      </c>
      <c r="J305" s="13">
        <v>0.45963741297122901</v>
      </c>
      <c r="M305" s="4">
        <v>33.745269999999998</v>
      </c>
      <c r="N305" s="4">
        <v>-118.44977</v>
      </c>
    </row>
    <row r="306" spans="1:14" x14ac:dyDescent="0.2">
      <c r="A306" s="7">
        <v>2605</v>
      </c>
      <c r="B306" s="32">
        <v>15</v>
      </c>
      <c r="C306" s="2">
        <v>39211</v>
      </c>
      <c r="D306" s="9" t="s">
        <v>74</v>
      </c>
      <c r="F306" s="13">
        <v>2.4645810276679843</v>
      </c>
      <c r="G306" s="13">
        <v>5.5084311481196835</v>
      </c>
      <c r="H306" s="13">
        <v>0.61986080582798497</v>
      </c>
      <c r="I306" s="13">
        <v>3.7707283920042114</v>
      </c>
      <c r="J306" s="13">
        <v>0.24947532620006788</v>
      </c>
      <c r="M306" s="4">
        <v>33.614609999999999</v>
      </c>
      <c r="N306" s="4">
        <v>-118.20923000000001</v>
      </c>
    </row>
    <row r="307" spans="1:14" x14ac:dyDescent="0.2">
      <c r="A307" s="7">
        <v>2605</v>
      </c>
      <c r="B307" s="32">
        <v>15</v>
      </c>
      <c r="C307" s="2">
        <v>39211</v>
      </c>
      <c r="D307" s="9" t="s">
        <v>74</v>
      </c>
      <c r="F307" s="13">
        <v>1.9821897233201582</v>
      </c>
      <c r="G307" s="13">
        <v>4.4777658819350119</v>
      </c>
      <c r="H307" s="13">
        <v>0.65622489971802367</v>
      </c>
      <c r="I307" s="13">
        <v>4.1678950974040019</v>
      </c>
      <c r="J307" s="13">
        <v>0.26221833631824354</v>
      </c>
      <c r="M307" s="4">
        <v>33.588160000000002</v>
      </c>
      <c r="N307" s="4">
        <v>-118.21547</v>
      </c>
    </row>
    <row r="308" spans="1:14" x14ac:dyDescent="0.2">
      <c r="A308" s="7">
        <v>2704</v>
      </c>
      <c r="B308" s="32">
        <v>15</v>
      </c>
      <c r="C308" s="2">
        <v>39211</v>
      </c>
      <c r="D308" s="9" t="s">
        <v>74</v>
      </c>
      <c r="F308" s="13">
        <v>1.5085691699604744</v>
      </c>
      <c r="G308" s="13">
        <v>7.6098929826580051</v>
      </c>
      <c r="H308" s="13">
        <v>0.94951615774058185</v>
      </c>
      <c r="I308" s="13">
        <v>9.5937476945661846</v>
      </c>
      <c r="J308" s="13">
        <v>0.25313460930800702</v>
      </c>
      <c r="M308" s="4">
        <v>33.650419999999997</v>
      </c>
      <c r="N308" s="4">
        <v>-118.26005000000001</v>
      </c>
    </row>
    <row r="309" spans="1:14" x14ac:dyDescent="0.2">
      <c r="A309" s="7">
        <v>2704</v>
      </c>
      <c r="B309" s="32">
        <v>15</v>
      </c>
      <c r="C309" s="2">
        <v>39211</v>
      </c>
      <c r="D309" s="9" t="s">
        <v>74</v>
      </c>
      <c r="F309" s="13">
        <v>1.6927549407114628</v>
      </c>
      <c r="G309" s="13">
        <v>8.2360636539733321</v>
      </c>
      <c r="H309" s="13">
        <v>1.1099036891306207</v>
      </c>
      <c r="I309" s="13">
        <v>9.3449183062159751</v>
      </c>
      <c r="J309" s="13">
        <v>0.2658776194261826</v>
      </c>
      <c r="M309" s="4">
        <v>33.631309999999999</v>
      </c>
      <c r="N309" s="4">
        <v>-118.26452</v>
      </c>
    </row>
    <row r="310" spans="1:14" x14ac:dyDescent="0.2">
      <c r="A310" s="7">
        <v>2706</v>
      </c>
      <c r="B310" s="32">
        <v>15</v>
      </c>
      <c r="C310" s="2">
        <v>39211</v>
      </c>
      <c r="D310" s="9" t="s">
        <v>74</v>
      </c>
      <c r="F310" s="13">
        <v>0.41484884645982495</v>
      </c>
      <c r="G310" s="13">
        <v>8.9596952627886619</v>
      </c>
      <c r="H310" s="13">
        <v>1.0284455173956593</v>
      </c>
      <c r="I310" s="13">
        <v>9.8969189959907649</v>
      </c>
      <c r="J310" s="13">
        <v>0.25298586391935829</v>
      </c>
      <c r="M310" s="4">
        <v>33.612200000000001</v>
      </c>
      <c r="N310" s="4">
        <v>-118.26898</v>
      </c>
    </row>
    <row r="311" spans="1:14" x14ac:dyDescent="0.2">
      <c r="A311" s="7">
        <v>2103</v>
      </c>
      <c r="B311" s="7">
        <v>30</v>
      </c>
      <c r="C311" s="33">
        <v>39209</v>
      </c>
      <c r="D311" s="9">
        <v>7.477560548108139E-3</v>
      </c>
      <c r="F311" s="13">
        <v>0.51234872611464977</v>
      </c>
      <c r="G311" s="13">
        <v>14.354856</v>
      </c>
      <c r="H311" s="13">
        <v>1.6695304</v>
      </c>
      <c r="I311" s="13">
        <v>12.138093</v>
      </c>
      <c r="J311" s="13">
        <v>0.32639056999999999</v>
      </c>
      <c r="M311" s="4">
        <v>33.584820000000001</v>
      </c>
      <c r="N311" s="4">
        <v>-117.94463</v>
      </c>
    </row>
    <row r="312" spans="1:14" x14ac:dyDescent="0.2">
      <c r="A312" s="7">
        <v>2105</v>
      </c>
      <c r="B312" s="7">
        <v>30</v>
      </c>
      <c r="C312" s="33">
        <v>39209</v>
      </c>
      <c r="D312" s="9">
        <v>3.6493239566270971E-2</v>
      </c>
      <c r="F312" s="13">
        <v>0.85685907643312109</v>
      </c>
      <c r="G312" s="13">
        <v>17.875976000000001</v>
      </c>
      <c r="H312" s="13">
        <v>1.7391911</v>
      </c>
      <c r="I312" s="13">
        <v>15.85618</v>
      </c>
      <c r="J312" s="13">
        <v>0.49739927</v>
      </c>
      <c r="M312" s="4">
        <v>33.555149999999998</v>
      </c>
      <c r="N312" s="4">
        <v>-117.96917000000001</v>
      </c>
    </row>
    <row r="313" spans="1:14" x14ac:dyDescent="0.2">
      <c r="A313" s="7">
        <v>2184</v>
      </c>
      <c r="B313" s="32">
        <v>30</v>
      </c>
      <c r="C313" s="33">
        <v>39209</v>
      </c>
      <c r="D313" s="9">
        <v>4.149799490706621E-2</v>
      </c>
      <c r="F313" s="13">
        <v>1.2632046178343947</v>
      </c>
      <c r="G313" s="13">
        <v>13.961202</v>
      </c>
      <c r="H313" s="13">
        <v>1.6772852</v>
      </c>
      <c r="I313" s="13">
        <v>12.734605999999999</v>
      </c>
      <c r="J313" s="13">
        <v>0.36482817000000001</v>
      </c>
      <c r="M313" s="4">
        <v>33.580179999999999</v>
      </c>
      <c r="N313" s="4">
        <v>-117.97467</v>
      </c>
    </row>
    <row r="314" spans="1:14" x14ac:dyDescent="0.2">
      <c r="A314" s="7">
        <v>2186</v>
      </c>
      <c r="B314" s="32">
        <v>30</v>
      </c>
      <c r="C314" s="33">
        <v>39209</v>
      </c>
      <c r="D314" s="9" t="s">
        <v>74</v>
      </c>
      <c r="F314" s="13">
        <v>0.47701433121019099</v>
      </c>
      <c r="G314" s="13">
        <v>18.98264</v>
      </c>
      <c r="H314" s="13">
        <v>1.8846042000000001</v>
      </c>
      <c r="I314" s="13">
        <v>16.484310000000001</v>
      </c>
      <c r="J314" s="13">
        <v>0.47084112</v>
      </c>
      <c r="M314" s="4">
        <v>33.550530000000002</v>
      </c>
      <c r="N314" s="4">
        <v>-117.99918</v>
      </c>
    </row>
    <row r="315" spans="1:14" x14ac:dyDescent="0.2">
      <c r="A315" s="7">
        <v>2225</v>
      </c>
      <c r="B315" s="32">
        <v>30</v>
      </c>
      <c r="C315" s="33">
        <v>39209</v>
      </c>
      <c r="D315" s="9">
        <v>4.1164094138340039E-2</v>
      </c>
      <c r="F315" s="13">
        <v>1.9963933121019104</v>
      </c>
      <c r="G315" s="13">
        <v>8.7380501000000006</v>
      </c>
      <c r="H315" s="13">
        <v>1.4808171000000001</v>
      </c>
      <c r="I315" s="13">
        <v>8.6534817000000004</v>
      </c>
      <c r="J315" s="13">
        <v>0.36968055</v>
      </c>
      <c r="M315" s="4">
        <v>33.585769999999997</v>
      </c>
      <c r="N315" s="4">
        <v>-118.02243</v>
      </c>
    </row>
    <row r="316" spans="1:14" x14ac:dyDescent="0.2">
      <c r="A316" s="7">
        <v>2354</v>
      </c>
      <c r="B316" s="32">
        <v>30</v>
      </c>
      <c r="C316" s="33">
        <v>39209</v>
      </c>
      <c r="D316" s="9">
        <v>4.2914944870468081E-3</v>
      </c>
      <c r="F316" s="13">
        <v>0.69785429936305754</v>
      </c>
      <c r="G316" s="13">
        <v>20.711368</v>
      </c>
      <c r="H316" s="13">
        <v>1.8379443</v>
      </c>
      <c r="I316" s="13">
        <v>18.485987000000002</v>
      </c>
      <c r="J316" s="13">
        <v>0.44579562</v>
      </c>
      <c r="M316" s="4">
        <v>33.5914</v>
      </c>
      <c r="N316" s="4">
        <v>-118.07023</v>
      </c>
    </row>
    <row r="317" spans="1:14" x14ac:dyDescent="0.2">
      <c r="A317" s="7">
        <v>2354</v>
      </c>
      <c r="B317" s="32">
        <v>30</v>
      </c>
      <c r="C317" s="33"/>
      <c r="D317" s="9">
        <v>3.1387361152275729E-2</v>
      </c>
      <c r="F317" s="13"/>
      <c r="G317" s="13"/>
      <c r="H317" s="13"/>
      <c r="I317" s="13"/>
      <c r="J317" s="13"/>
      <c r="M317" s="4"/>
      <c r="N317" s="4"/>
    </row>
    <row r="318" spans="1:14" x14ac:dyDescent="0.2">
      <c r="A318" s="7">
        <v>2405</v>
      </c>
      <c r="B318" s="32">
        <v>30</v>
      </c>
      <c r="C318" s="33">
        <v>39209</v>
      </c>
      <c r="D318" s="9" t="s">
        <v>74</v>
      </c>
      <c r="F318" s="13">
        <v>0.72435509554140132</v>
      </c>
      <c r="G318" s="13">
        <v>21.999186999999999</v>
      </c>
      <c r="H318" s="13">
        <v>1.8765402</v>
      </c>
      <c r="I318" s="13">
        <v>18.929568</v>
      </c>
      <c r="J318" s="13">
        <v>0.42469333999999997</v>
      </c>
      <c r="M318" s="4">
        <v>33.616430000000001</v>
      </c>
      <c r="N318" s="4">
        <v>-118.07572999999999</v>
      </c>
    </row>
    <row r="319" spans="1:14" x14ac:dyDescent="0.2">
      <c r="A319" s="7">
        <v>2504</v>
      </c>
      <c r="B319" s="32">
        <v>30</v>
      </c>
      <c r="C319" s="2">
        <v>39211</v>
      </c>
      <c r="D319" s="9">
        <v>5.3421370232581256E-2</v>
      </c>
      <c r="F319" s="13">
        <v>0.74551383399209503</v>
      </c>
      <c r="G319" s="13">
        <v>26.672742302562202</v>
      </c>
      <c r="H319" s="13">
        <v>1.8400018013965898</v>
      </c>
      <c r="I319" s="13">
        <v>23.18932443816125</v>
      </c>
      <c r="J319" s="13">
        <v>0.4285567140381592</v>
      </c>
      <c r="M319" s="4">
        <v>33.641390000000001</v>
      </c>
      <c r="N319" s="4">
        <v>-118.14287</v>
      </c>
    </row>
    <row r="320" spans="1:14" x14ac:dyDescent="0.2">
      <c r="A320" s="7">
        <v>2505</v>
      </c>
      <c r="B320" s="32">
        <v>30</v>
      </c>
      <c r="C320" s="2">
        <v>39211</v>
      </c>
      <c r="D320" s="9">
        <v>7.6658307135713099E-3</v>
      </c>
      <c r="F320" s="13">
        <v>0.54378656126482217</v>
      </c>
      <c r="G320" s="13">
        <v>20.880505071673696</v>
      </c>
      <c r="H320" s="13">
        <v>1.7013935241578688</v>
      </c>
      <c r="I320" s="13">
        <v>17.979570072679842</v>
      </c>
      <c r="J320" s="13">
        <v>0.40094356147054089</v>
      </c>
      <c r="M320" s="4">
        <v>33.612560000000002</v>
      </c>
      <c r="N320" s="4">
        <v>-118.15040999999999</v>
      </c>
    </row>
    <row r="321" spans="1:14" x14ac:dyDescent="0.2">
      <c r="A321" s="7">
        <v>2506</v>
      </c>
      <c r="B321" s="32">
        <v>30</v>
      </c>
      <c r="C321" s="2">
        <v>39211</v>
      </c>
      <c r="D321" s="9" t="s">
        <v>74</v>
      </c>
      <c r="F321" s="13">
        <v>0.78059683794466417</v>
      </c>
      <c r="G321" s="13">
        <v>15.853941367989027</v>
      </c>
      <c r="H321" s="13">
        <v>1.3842908211729077</v>
      </c>
      <c r="I321" s="13">
        <v>15.128299278079634</v>
      </c>
      <c r="J321" s="13">
        <v>0.47521000908871658</v>
      </c>
      <c r="M321" s="4">
        <v>33.581020000000002</v>
      </c>
      <c r="N321" s="4">
        <v>-118.15908</v>
      </c>
    </row>
    <row r="322" spans="1:14" x14ac:dyDescent="0.2">
      <c r="A322" s="7">
        <v>2604</v>
      </c>
      <c r="B322" s="32">
        <v>30</v>
      </c>
      <c r="C322" s="2">
        <v>39211</v>
      </c>
      <c r="D322" s="9" t="s">
        <v>74</v>
      </c>
      <c r="F322" s="13">
        <v>0.29820553359683799</v>
      </c>
      <c r="G322" s="13">
        <v>18.108920031212019</v>
      </c>
      <c r="H322" s="13">
        <v>1.4481387198204654</v>
      </c>
      <c r="I322" s="13">
        <v>15.97475734399182</v>
      </c>
      <c r="J322" s="13">
        <v>0.39434893832848006</v>
      </c>
      <c r="M322" s="4">
        <v>33.641069999999999</v>
      </c>
      <c r="N322" s="4">
        <v>-118.20299</v>
      </c>
    </row>
    <row r="323" spans="1:14" x14ac:dyDescent="0.2">
      <c r="A323" s="7">
        <v>2802</v>
      </c>
      <c r="B323" s="32">
        <v>30</v>
      </c>
      <c r="C323" s="2">
        <v>39211</v>
      </c>
      <c r="D323" s="9" t="s">
        <v>74</v>
      </c>
      <c r="F323" s="13">
        <v>0.14122513922036595</v>
      </c>
      <c r="G323" s="13">
        <v>21.072242586307823</v>
      </c>
      <c r="H323" s="13">
        <v>1.8412956542894579</v>
      </c>
      <c r="I323" s="13" t="s">
        <v>139</v>
      </c>
      <c r="J323" s="13" t="s">
        <v>121</v>
      </c>
      <c r="M323" s="4">
        <v>33.693269999999998</v>
      </c>
      <c r="N323" s="4">
        <v>-118.28908</v>
      </c>
    </row>
    <row r="324" spans="1:14" x14ac:dyDescent="0.2">
      <c r="A324" s="7">
        <v>2803</v>
      </c>
      <c r="B324" s="32">
        <v>30</v>
      </c>
      <c r="C324" s="2">
        <v>39211</v>
      </c>
      <c r="D324" s="9" t="s">
        <v>74</v>
      </c>
      <c r="F324" s="13">
        <v>0.46780827366746225</v>
      </c>
      <c r="G324" s="13">
        <v>17.131763167919321</v>
      </c>
      <c r="H324" s="13">
        <v>1.7150897208007367</v>
      </c>
      <c r="I324" s="13">
        <v>18.605217250540345</v>
      </c>
      <c r="J324" s="13">
        <v>0.28872579040570956</v>
      </c>
      <c r="M324" s="4">
        <v>33.66845</v>
      </c>
      <c r="N324" s="4">
        <v>-118.2968</v>
      </c>
    </row>
    <row r="325" spans="1:14" x14ac:dyDescent="0.2">
      <c r="A325" s="7">
        <v>2902</v>
      </c>
      <c r="B325" s="32">
        <v>30</v>
      </c>
      <c r="C325" s="2">
        <v>39211</v>
      </c>
      <c r="D325" s="9" t="s">
        <v>74</v>
      </c>
      <c r="F325" s="13">
        <v>0.23495294117647064</v>
      </c>
      <c r="G325" s="13">
        <v>22.199227674709572</v>
      </c>
      <c r="H325" s="13">
        <v>1.9344490077032082</v>
      </c>
      <c r="I325" s="13">
        <v>20.822235703812218</v>
      </c>
      <c r="J325" s="13">
        <v>0.31341395371403624</v>
      </c>
      <c r="M325" s="4">
        <v>33.70693</v>
      </c>
      <c r="N325" s="4">
        <v>-118.32983</v>
      </c>
    </row>
    <row r="326" spans="1:14" x14ac:dyDescent="0.2">
      <c r="A326" s="7">
        <v>2904</v>
      </c>
      <c r="B326" s="32">
        <v>30</v>
      </c>
      <c r="C326" s="2">
        <v>39211</v>
      </c>
      <c r="D326" s="9" t="s">
        <v>74</v>
      </c>
      <c r="F326" s="13">
        <v>0.16533725490196083</v>
      </c>
      <c r="G326" s="13">
        <v>19.154245</v>
      </c>
      <c r="H326" s="13">
        <v>1.7167162</v>
      </c>
      <c r="I326" s="13">
        <v>17.182669000000001</v>
      </c>
      <c r="J326" s="13">
        <v>0.22163543999999999</v>
      </c>
      <c r="M326" s="4">
        <v>33.687829999999998</v>
      </c>
      <c r="N326" s="4">
        <v>-118.339</v>
      </c>
    </row>
    <row r="327" spans="1:14" x14ac:dyDescent="0.2">
      <c r="A327" s="7">
        <v>3002</v>
      </c>
      <c r="B327" s="32">
        <v>30</v>
      </c>
      <c r="C327" s="2">
        <v>39210</v>
      </c>
      <c r="D327" s="9" t="s">
        <v>74</v>
      </c>
      <c r="F327" s="13">
        <v>0.36548235294117654</v>
      </c>
      <c r="G327" s="13">
        <v>29.284132</v>
      </c>
      <c r="H327" s="13">
        <v>2.1872474999999998</v>
      </c>
      <c r="I327" s="13">
        <v>23.572735999999999</v>
      </c>
      <c r="J327" s="13">
        <v>0.41356599999999999</v>
      </c>
      <c r="M327" s="4">
        <v>33.722380000000001</v>
      </c>
      <c r="N327" s="4">
        <v>-118.36315</v>
      </c>
    </row>
    <row r="328" spans="1:14" x14ac:dyDescent="0.2">
      <c r="A328" s="7">
        <v>3004</v>
      </c>
      <c r="B328" s="32">
        <v>30</v>
      </c>
      <c r="C328" s="2">
        <v>39210</v>
      </c>
      <c r="D328" s="9" t="s">
        <v>74</v>
      </c>
      <c r="F328" s="13">
        <v>6.9615686274509828E-2</v>
      </c>
      <c r="G328" s="13">
        <v>25.013026</v>
      </c>
      <c r="H328" s="13">
        <v>1.8690426</v>
      </c>
      <c r="I328" s="13">
        <v>21.458736999999999</v>
      </c>
      <c r="J328" s="13">
        <v>0.28982538000000002</v>
      </c>
      <c r="M328" s="4">
        <v>33.700980000000001</v>
      </c>
      <c r="N328" s="4">
        <v>-118.37132</v>
      </c>
    </row>
    <row r="329" spans="1:14" x14ac:dyDescent="0.2">
      <c r="A329" s="7">
        <v>3052</v>
      </c>
      <c r="B329" s="32">
        <v>30</v>
      </c>
      <c r="C329" s="2">
        <v>39210</v>
      </c>
      <c r="D329" s="9" t="s">
        <v>74</v>
      </c>
      <c r="F329" s="13">
        <v>0.38469661150512202</v>
      </c>
      <c r="G329" s="13">
        <v>15.458012835526779</v>
      </c>
      <c r="H329" s="13">
        <v>1.5242065488573324</v>
      </c>
      <c r="I329" s="13">
        <v>14.923067535476935</v>
      </c>
      <c r="J329" s="13">
        <v>0.3082076166852652</v>
      </c>
      <c r="M329" s="4">
        <v>33.733150000000002</v>
      </c>
      <c r="N329" s="4">
        <v>-118.40043</v>
      </c>
    </row>
    <row r="330" spans="1:14" x14ac:dyDescent="0.2">
      <c r="A330" s="7">
        <v>3054</v>
      </c>
      <c r="B330" s="32">
        <v>30</v>
      </c>
      <c r="C330" s="2">
        <v>39210</v>
      </c>
      <c r="D330" s="9" t="s">
        <v>74</v>
      </c>
      <c r="F330" s="13">
        <v>0.20109141055949564</v>
      </c>
      <c r="G330" s="13">
        <v>22.521465959384976</v>
      </c>
      <c r="H330" s="13">
        <v>1.6240816166938012</v>
      </c>
      <c r="I330" s="13">
        <v>21.034334186935759</v>
      </c>
      <c r="J330" s="13">
        <v>0.33958732594245794</v>
      </c>
      <c r="M330" s="4">
        <v>33.71893</v>
      </c>
      <c r="N330" s="4">
        <v>-118.41098</v>
      </c>
    </row>
    <row r="331" spans="1:14" x14ac:dyDescent="0.2">
      <c r="A331" s="7">
        <v>3102</v>
      </c>
      <c r="B331" s="32">
        <v>30</v>
      </c>
      <c r="C331" s="2">
        <v>39210</v>
      </c>
      <c r="D331" s="9" t="s">
        <v>74</v>
      </c>
      <c r="F331" s="13">
        <v>0.54207249802994473</v>
      </c>
      <c r="G331" s="13">
        <v>24.292354628405477</v>
      </c>
      <c r="H331" s="13">
        <v>1.5353903800349735</v>
      </c>
      <c r="I331" s="13">
        <v>22.548682456207811</v>
      </c>
      <c r="J331" s="13">
        <v>0.4344428490854399</v>
      </c>
      <c r="M331" s="4">
        <v>33.764980000000001</v>
      </c>
      <c r="N331" s="4">
        <v>-118.43537999999999</v>
      </c>
    </row>
    <row r="332" spans="1:14" x14ac:dyDescent="0.2">
      <c r="A332" s="7">
        <v>3104</v>
      </c>
      <c r="B332" s="32">
        <v>30</v>
      </c>
      <c r="C332" s="2">
        <v>39210</v>
      </c>
      <c r="D332" s="9" t="s">
        <v>74</v>
      </c>
      <c r="F332" s="13">
        <v>6.9944838455476749E-2</v>
      </c>
      <c r="G332" s="13">
        <v>22.038108532371876</v>
      </c>
      <c r="H332" s="13">
        <v>1.4826991094579112</v>
      </c>
      <c r="I332" s="13">
        <v>23.255053649750447</v>
      </c>
      <c r="J332" s="13">
        <v>0.28392101759982535</v>
      </c>
      <c r="M332" s="4">
        <v>33.745269999999998</v>
      </c>
      <c r="N332" s="4">
        <v>-118.44977</v>
      </c>
    </row>
    <row r="333" spans="1:14" x14ac:dyDescent="0.2">
      <c r="A333" s="7">
        <v>2225</v>
      </c>
      <c r="B333" s="7">
        <v>45</v>
      </c>
      <c r="C333" s="33">
        <v>39209</v>
      </c>
      <c r="D333" s="9" t="s">
        <v>74</v>
      </c>
      <c r="F333" s="13">
        <v>0.42401273885350332</v>
      </c>
      <c r="G333" s="13">
        <v>22.418503999999999</v>
      </c>
      <c r="H333" s="13">
        <v>2.0403720000000001</v>
      </c>
      <c r="I333" s="13">
        <v>18.317221</v>
      </c>
      <c r="J333" s="13">
        <v>0.43037963000000001</v>
      </c>
      <c r="M333" s="4">
        <v>33.585769999999997</v>
      </c>
      <c r="N333" s="4">
        <v>-118.02243</v>
      </c>
    </row>
    <row r="334" spans="1:14" x14ac:dyDescent="0.2">
      <c r="A334" s="7">
        <v>3004</v>
      </c>
      <c r="B334" s="7">
        <v>45</v>
      </c>
      <c r="C334" s="2">
        <v>39210</v>
      </c>
      <c r="D334" s="9" t="s">
        <v>74</v>
      </c>
      <c r="F334" s="13">
        <v>2.6229314420803784E-2</v>
      </c>
      <c r="G334" s="13">
        <v>14.697736000000001</v>
      </c>
      <c r="H334" s="13">
        <v>1.4444771000000001</v>
      </c>
      <c r="I334" s="13">
        <v>12.988935</v>
      </c>
      <c r="J334" s="13">
        <v>0.15765103999999999</v>
      </c>
      <c r="M334" s="4">
        <v>33.71893</v>
      </c>
      <c r="N334" s="4">
        <v>-118.41098</v>
      </c>
    </row>
    <row r="335" spans="1:14" x14ac:dyDescent="0.2">
      <c r="A335" s="7">
        <v>3104</v>
      </c>
      <c r="B335" s="7">
        <v>45</v>
      </c>
      <c r="C335" s="2">
        <v>39210</v>
      </c>
      <c r="D335" s="9" t="s">
        <v>74</v>
      </c>
      <c r="F335" s="13">
        <v>0.12240346729708432</v>
      </c>
      <c r="G335" s="13">
        <v>9.8794542349259746</v>
      </c>
      <c r="H335" s="13">
        <v>1.4413280496261456</v>
      </c>
      <c r="I335" s="13">
        <v>7.6988217411048581</v>
      </c>
      <c r="J335" s="13">
        <v>0.11914212222842176</v>
      </c>
      <c r="M335" s="4">
        <v>33.745269999999998</v>
      </c>
      <c r="N335" s="4">
        <v>-118.44977</v>
      </c>
    </row>
    <row r="336" spans="1:14" x14ac:dyDescent="0.2">
      <c r="B336" s="9"/>
      <c r="C336" s="3"/>
    </row>
  </sheetData>
  <sortState xmlns:xlrd2="http://schemas.microsoft.com/office/spreadsheetml/2017/richdata2" ref="A226:D248">
    <sortCondition ref="B226:B248"/>
    <sortCondition ref="A226:A248"/>
  </sortState>
  <mergeCells count="2">
    <mergeCell ref="A225:N225"/>
    <mergeCell ref="A1:K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322"/>
  <sheetViews>
    <sheetView topLeftCell="O150" workbookViewId="0">
      <selection activeCell="X166" sqref="X166"/>
    </sheetView>
  </sheetViews>
  <sheetFormatPr baseColWidth="10" defaultColWidth="11" defaultRowHeight="16" x14ac:dyDescent="0.2"/>
  <cols>
    <col min="1" max="3" width="11" style="38"/>
    <col min="4" max="4" width="11.6640625" style="38" customWidth="1"/>
    <col min="5" max="8" width="11" style="38"/>
    <col min="9" max="9" width="11" style="14"/>
    <col min="10" max="13" width="11" style="38"/>
  </cols>
  <sheetData>
    <row r="1" spans="1:13" x14ac:dyDescent="0.2">
      <c r="A1" s="159" t="s">
        <v>537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</row>
    <row r="2" spans="1:13" x14ac:dyDescent="0.2">
      <c r="A2" s="38" t="s">
        <v>290</v>
      </c>
      <c r="B2" s="38" t="s">
        <v>1</v>
      </c>
      <c r="C2" s="38" t="s">
        <v>5</v>
      </c>
      <c r="E2" s="38" t="s">
        <v>292</v>
      </c>
      <c r="F2" s="14" t="s">
        <v>293</v>
      </c>
      <c r="G2" s="38" t="s">
        <v>291</v>
      </c>
      <c r="H2" s="38" t="s">
        <v>294</v>
      </c>
      <c r="I2" s="38" t="s">
        <v>295</v>
      </c>
      <c r="J2" s="38" t="s">
        <v>296</v>
      </c>
      <c r="K2"/>
      <c r="L2"/>
      <c r="M2"/>
    </row>
    <row r="3" spans="1:13" x14ac:dyDescent="0.2">
      <c r="A3" s="6" t="s">
        <v>297</v>
      </c>
      <c r="B3" s="6">
        <v>39526</v>
      </c>
      <c r="E3" s="38">
        <v>200</v>
      </c>
      <c r="F3" s="14" t="s">
        <v>74</v>
      </c>
      <c r="G3" s="6">
        <v>39535</v>
      </c>
      <c r="H3" s="38">
        <v>90</v>
      </c>
      <c r="I3" s="38" t="s">
        <v>298</v>
      </c>
      <c r="J3" s="38" t="s">
        <v>299</v>
      </c>
      <c r="K3"/>
      <c r="L3"/>
      <c r="M3"/>
    </row>
    <row r="4" spans="1:13" x14ac:dyDescent="0.2">
      <c r="A4" s="6" t="s">
        <v>300</v>
      </c>
      <c r="B4" s="38" t="s">
        <v>301</v>
      </c>
      <c r="E4" s="38">
        <v>200</v>
      </c>
      <c r="F4" s="14"/>
      <c r="I4" s="38"/>
      <c r="K4"/>
      <c r="L4"/>
      <c r="M4"/>
    </row>
    <row r="5" spans="1:13" x14ac:dyDescent="0.2">
      <c r="A5" s="6" t="s">
        <v>302</v>
      </c>
      <c r="E5" s="38">
        <v>200</v>
      </c>
      <c r="F5" s="14">
        <v>4.2000000000000003E-2</v>
      </c>
      <c r="G5" s="6">
        <v>39535</v>
      </c>
      <c r="H5" s="38">
        <v>90</v>
      </c>
      <c r="I5" s="38" t="s">
        <v>303</v>
      </c>
      <c r="J5" s="38" t="s">
        <v>299</v>
      </c>
      <c r="K5"/>
      <c r="L5"/>
      <c r="M5"/>
    </row>
    <row r="6" spans="1:13" x14ac:dyDescent="0.2">
      <c r="A6" s="38" t="s">
        <v>304</v>
      </c>
      <c r="E6" s="38">
        <v>200</v>
      </c>
      <c r="F6" s="14"/>
      <c r="I6" s="38"/>
      <c r="K6"/>
      <c r="L6"/>
      <c r="M6"/>
    </row>
    <row r="7" spans="1:13" x14ac:dyDescent="0.2">
      <c r="A7" s="6" t="s">
        <v>305</v>
      </c>
      <c r="E7" s="38">
        <v>200</v>
      </c>
      <c r="F7" s="14">
        <v>0.15</v>
      </c>
      <c r="G7" s="6">
        <v>39581</v>
      </c>
      <c r="H7" s="38">
        <v>90</v>
      </c>
      <c r="I7" s="38" t="s">
        <v>306</v>
      </c>
      <c r="J7" s="38" t="s">
        <v>307</v>
      </c>
      <c r="K7"/>
      <c r="L7"/>
      <c r="M7"/>
    </row>
    <row r="8" spans="1:13" x14ac:dyDescent="0.2">
      <c r="A8" s="38" t="s">
        <v>308</v>
      </c>
      <c r="E8" s="38">
        <v>200</v>
      </c>
      <c r="F8" s="14"/>
      <c r="I8" s="38"/>
      <c r="K8"/>
      <c r="L8"/>
      <c r="M8"/>
    </row>
    <row r="9" spans="1:13" x14ac:dyDescent="0.2">
      <c r="A9" s="6" t="s">
        <v>309</v>
      </c>
      <c r="E9" s="38">
        <v>200</v>
      </c>
      <c r="F9" s="14">
        <v>0.16</v>
      </c>
      <c r="G9" s="6">
        <v>39535</v>
      </c>
      <c r="H9" s="38">
        <v>90</v>
      </c>
      <c r="I9" s="38" t="s">
        <v>310</v>
      </c>
      <c r="J9" s="38" t="s">
        <v>311</v>
      </c>
      <c r="K9"/>
      <c r="L9"/>
      <c r="M9"/>
    </row>
    <row r="10" spans="1:13" x14ac:dyDescent="0.2">
      <c r="A10" s="6" t="s">
        <v>312</v>
      </c>
      <c r="E10" s="38">
        <v>200</v>
      </c>
      <c r="F10" s="14"/>
      <c r="I10" s="38"/>
      <c r="K10"/>
      <c r="L10"/>
      <c r="M10"/>
    </row>
    <row r="11" spans="1:13" x14ac:dyDescent="0.2">
      <c r="A11" s="6" t="s">
        <v>313</v>
      </c>
      <c r="B11" s="6">
        <v>39535</v>
      </c>
      <c r="E11" s="38">
        <v>200</v>
      </c>
      <c r="F11" s="14">
        <v>0.16</v>
      </c>
      <c r="G11" s="6">
        <v>39535</v>
      </c>
      <c r="H11" s="38">
        <v>90</v>
      </c>
      <c r="I11" s="38" t="s">
        <v>314</v>
      </c>
      <c r="J11" s="38" t="s">
        <v>315</v>
      </c>
      <c r="K11"/>
      <c r="L11"/>
      <c r="M11"/>
    </row>
    <row r="12" spans="1:13" x14ac:dyDescent="0.2">
      <c r="A12" s="6" t="s">
        <v>316</v>
      </c>
      <c r="E12" s="38">
        <v>200</v>
      </c>
      <c r="F12" s="14"/>
      <c r="I12" s="38"/>
      <c r="K12"/>
      <c r="L12"/>
      <c r="M12"/>
    </row>
    <row r="13" spans="1:13" x14ac:dyDescent="0.2">
      <c r="A13" s="38" t="s">
        <v>317</v>
      </c>
      <c r="E13" s="38">
        <v>200</v>
      </c>
      <c r="F13" s="14">
        <v>0.05</v>
      </c>
      <c r="G13" s="6">
        <v>39535</v>
      </c>
      <c r="H13" s="38">
        <v>90</v>
      </c>
      <c r="I13" s="38" t="s">
        <v>298</v>
      </c>
      <c r="J13" s="38" t="s">
        <v>318</v>
      </c>
      <c r="K13"/>
      <c r="L13"/>
      <c r="M13"/>
    </row>
    <row r="14" spans="1:13" x14ac:dyDescent="0.2">
      <c r="A14" s="38" t="s">
        <v>319</v>
      </c>
      <c r="E14" s="38">
        <v>200</v>
      </c>
      <c r="F14" s="14"/>
      <c r="I14" s="38"/>
      <c r="K14"/>
      <c r="L14"/>
      <c r="M14"/>
    </row>
    <row r="15" spans="1:13" x14ac:dyDescent="0.2">
      <c r="A15" s="38" t="s">
        <v>320</v>
      </c>
      <c r="E15" s="38">
        <v>200</v>
      </c>
      <c r="F15" s="14">
        <v>0.19</v>
      </c>
      <c r="G15" s="6">
        <v>39535</v>
      </c>
      <c r="H15" s="38">
        <v>90</v>
      </c>
      <c r="I15" s="38" t="s">
        <v>303</v>
      </c>
      <c r="J15" s="38" t="s">
        <v>321</v>
      </c>
      <c r="K15"/>
      <c r="L15"/>
      <c r="M15"/>
    </row>
    <row r="16" spans="1:13" x14ac:dyDescent="0.2">
      <c r="A16" s="38" t="s">
        <v>322</v>
      </c>
      <c r="E16" s="38">
        <v>200</v>
      </c>
      <c r="F16" s="14"/>
      <c r="I16" s="38"/>
      <c r="K16"/>
      <c r="L16"/>
      <c r="M16"/>
    </row>
    <row r="17" spans="1:13" x14ac:dyDescent="0.2">
      <c r="A17" s="6" t="s">
        <v>323</v>
      </c>
      <c r="E17" s="38">
        <v>200</v>
      </c>
      <c r="F17" s="14">
        <v>0.48</v>
      </c>
      <c r="G17" s="6">
        <v>39601</v>
      </c>
      <c r="H17" s="38">
        <v>90</v>
      </c>
      <c r="I17" s="38" t="s">
        <v>306</v>
      </c>
      <c r="J17" s="38" t="s">
        <v>324</v>
      </c>
      <c r="K17"/>
      <c r="L17"/>
      <c r="M17"/>
    </row>
    <row r="18" spans="1:13" x14ac:dyDescent="0.2">
      <c r="A18" s="38" t="s">
        <v>325</v>
      </c>
      <c r="E18" s="38">
        <v>200</v>
      </c>
      <c r="F18" s="14"/>
      <c r="I18" s="38"/>
      <c r="K18"/>
      <c r="L18"/>
      <c r="M18"/>
    </row>
    <row r="19" spans="1:13" x14ac:dyDescent="0.2">
      <c r="A19" s="6" t="s">
        <v>326</v>
      </c>
      <c r="B19" s="6">
        <v>39542</v>
      </c>
      <c r="E19" s="38">
        <v>200</v>
      </c>
      <c r="F19" s="14"/>
      <c r="H19" s="38">
        <v>90</v>
      </c>
      <c r="I19" s="38" t="s">
        <v>314</v>
      </c>
      <c r="J19" s="38" t="s">
        <v>327</v>
      </c>
      <c r="K19"/>
      <c r="L19"/>
      <c r="M19"/>
    </row>
    <row r="20" spans="1:13" x14ac:dyDescent="0.2">
      <c r="A20" s="6" t="s">
        <v>328</v>
      </c>
      <c r="E20" s="38">
        <v>200</v>
      </c>
      <c r="F20" s="14"/>
      <c r="I20" s="38"/>
      <c r="K20"/>
      <c r="L20"/>
      <c r="M20"/>
    </row>
    <row r="21" spans="1:13" x14ac:dyDescent="0.2">
      <c r="A21" s="38" t="s">
        <v>329</v>
      </c>
      <c r="E21" s="38">
        <v>200</v>
      </c>
      <c r="F21" s="14"/>
      <c r="H21" s="38">
        <v>90</v>
      </c>
      <c r="I21" s="38" t="s">
        <v>298</v>
      </c>
      <c r="J21" s="38" t="s">
        <v>330</v>
      </c>
      <c r="K21"/>
      <c r="L21"/>
      <c r="M21"/>
    </row>
    <row r="22" spans="1:13" x14ac:dyDescent="0.2">
      <c r="A22" s="38" t="s">
        <v>331</v>
      </c>
      <c r="E22" s="38">
        <v>200</v>
      </c>
      <c r="F22" s="14"/>
      <c r="I22" s="38"/>
      <c r="K22"/>
      <c r="L22"/>
      <c r="M22"/>
    </row>
    <row r="23" spans="1:13" x14ac:dyDescent="0.2">
      <c r="A23" s="38" t="s">
        <v>332</v>
      </c>
      <c r="E23" s="38">
        <v>200</v>
      </c>
      <c r="F23" s="14"/>
      <c r="H23" s="38">
        <v>90</v>
      </c>
      <c r="I23" s="38" t="s">
        <v>303</v>
      </c>
      <c r="J23" s="38" t="s">
        <v>333</v>
      </c>
      <c r="K23"/>
      <c r="L23"/>
      <c r="M23"/>
    </row>
    <row r="24" spans="1:13" x14ac:dyDescent="0.2">
      <c r="A24" s="6" t="s">
        <v>334</v>
      </c>
      <c r="E24" s="38">
        <v>200</v>
      </c>
      <c r="F24" s="14"/>
      <c r="I24" s="38"/>
      <c r="K24"/>
      <c r="L24"/>
      <c r="M24"/>
    </row>
    <row r="25" spans="1:13" x14ac:dyDescent="0.2">
      <c r="A25" s="6" t="s">
        <v>335</v>
      </c>
      <c r="E25" s="38">
        <v>200</v>
      </c>
      <c r="F25" s="14"/>
      <c r="H25" s="38">
        <v>90</v>
      </c>
      <c r="I25" s="38" t="s">
        <v>306</v>
      </c>
      <c r="J25" s="38" t="s">
        <v>336</v>
      </c>
      <c r="K25"/>
      <c r="L25"/>
      <c r="M25"/>
    </row>
    <row r="26" spans="1:13" x14ac:dyDescent="0.2">
      <c r="A26" s="38" t="s">
        <v>337</v>
      </c>
      <c r="E26" s="38">
        <v>200</v>
      </c>
      <c r="F26" s="14"/>
      <c r="I26" s="38"/>
      <c r="K26"/>
      <c r="L26"/>
      <c r="M26"/>
    </row>
    <row r="27" spans="1:13" x14ac:dyDescent="0.2">
      <c r="A27" s="38" t="s">
        <v>338</v>
      </c>
      <c r="B27" s="6">
        <v>39556</v>
      </c>
      <c r="C27" s="38" t="s">
        <v>339</v>
      </c>
      <c r="D27" s="38" t="s">
        <v>342</v>
      </c>
      <c r="E27" s="38">
        <v>200</v>
      </c>
      <c r="F27" s="14">
        <v>8.0000000000000004E-4</v>
      </c>
      <c r="G27" s="6">
        <v>39622</v>
      </c>
      <c r="H27" s="38">
        <v>90</v>
      </c>
      <c r="I27" s="38" t="s">
        <v>314</v>
      </c>
      <c r="J27" s="38" t="s">
        <v>340</v>
      </c>
      <c r="K27"/>
      <c r="L27"/>
      <c r="M27"/>
    </row>
    <row r="28" spans="1:13" x14ac:dyDescent="0.2">
      <c r="A28" s="38" t="s">
        <v>341</v>
      </c>
      <c r="E28" s="38">
        <v>200</v>
      </c>
      <c r="F28" s="14"/>
      <c r="I28" s="38"/>
      <c r="K28"/>
      <c r="L28"/>
      <c r="M28"/>
    </row>
    <row r="29" spans="1:13" x14ac:dyDescent="0.2">
      <c r="A29" s="6" t="s">
        <v>343</v>
      </c>
      <c r="C29" s="38" t="s">
        <v>344</v>
      </c>
      <c r="D29" s="38" t="s">
        <v>347</v>
      </c>
      <c r="E29" s="38">
        <v>200</v>
      </c>
      <c r="F29" s="14">
        <v>0.31</v>
      </c>
      <c r="G29" s="6">
        <v>39622</v>
      </c>
      <c r="H29" s="38">
        <v>90</v>
      </c>
      <c r="I29" s="38" t="s">
        <v>298</v>
      </c>
      <c r="J29" s="38" t="s">
        <v>345</v>
      </c>
      <c r="K29"/>
      <c r="L29"/>
      <c r="M29"/>
    </row>
    <row r="30" spans="1:13" x14ac:dyDescent="0.2">
      <c r="A30" s="38" t="s">
        <v>346</v>
      </c>
      <c r="E30" s="38">
        <v>200</v>
      </c>
      <c r="F30" s="14"/>
      <c r="I30" s="38"/>
      <c r="K30"/>
      <c r="L30"/>
      <c r="M30"/>
    </row>
    <row r="31" spans="1:13" x14ac:dyDescent="0.2">
      <c r="A31" s="6" t="s">
        <v>348</v>
      </c>
      <c r="C31" s="38" t="s">
        <v>349</v>
      </c>
      <c r="D31" s="38" t="s">
        <v>194</v>
      </c>
      <c r="E31" s="38">
        <v>200</v>
      </c>
      <c r="F31" s="14">
        <v>19.739999999999998</v>
      </c>
      <c r="G31" s="6">
        <v>39593</v>
      </c>
      <c r="H31" s="38">
        <v>90</v>
      </c>
      <c r="I31" s="38" t="s">
        <v>303</v>
      </c>
      <c r="J31" s="38" t="s">
        <v>350</v>
      </c>
      <c r="K31"/>
      <c r="L31"/>
      <c r="M31"/>
    </row>
    <row r="32" spans="1:13" x14ac:dyDescent="0.2">
      <c r="A32" s="38" t="s">
        <v>351</v>
      </c>
      <c r="E32" s="38">
        <v>200</v>
      </c>
      <c r="F32" s="14"/>
      <c r="I32" s="38"/>
      <c r="K32"/>
      <c r="L32"/>
      <c r="M32"/>
    </row>
    <row r="33" spans="1:13" x14ac:dyDescent="0.2">
      <c r="A33" s="38" t="s">
        <v>352</v>
      </c>
      <c r="C33" s="38" t="s">
        <v>196</v>
      </c>
      <c r="D33" s="38" t="s">
        <v>197</v>
      </c>
      <c r="E33" s="38">
        <v>200</v>
      </c>
      <c r="F33" s="14">
        <v>0.36</v>
      </c>
      <c r="G33" s="6">
        <v>39561</v>
      </c>
      <c r="H33" s="38">
        <v>90</v>
      </c>
      <c r="I33" s="38" t="s">
        <v>306</v>
      </c>
      <c r="J33" s="38" t="s">
        <v>353</v>
      </c>
      <c r="K33"/>
      <c r="L33"/>
      <c r="M33"/>
    </row>
    <row r="34" spans="1:13" x14ac:dyDescent="0.2">
      <c r="A34" s="38" t="s">
        <v>354</v>
      </c>
      <c r="E34" s="38">
        <v>200</v>
      </c>
      <c r="F34" s="14"/>
      <c r="I34" s="38"/>
      <c r="K34"/>
      <c r="L34"/>
      <c r="M34"/>
    </row>
    <row r="35" spans="1:13" x14ac:dyDescent="0.2">
      <c r="A35" s="38" t="s">
        <v>355</v>
      </c>
      <c r="B35" s="6">
        <v>39560</v>
      </c>
      <c r="C35" s="38" t="s">
        <v>339</v>
      </c>
      <c r="D35" s="38" t="s">
        <v>342</v>
      </c>
      <c r="E35" s="38">
        <v>200</v>
      </c>
      <c r="F35" s="14"/>
      <c r="H35" s="38">
        <v>90</v>
      </c>
      <c r="I35" s="38" t="s">
        <v>314</v>
      </c>
      <c r="J35" s="38" t="s">
        <v>356</v>
      </c>
      <c r="K35"/>
      <c r="L35"/>
      <c r="M35"/>
    </row>
    <row r="36" spans="1:13" x14ac:dyDescent="0.2">
      <c r="A36" s="38" t="s">
        <v>357</v>
      </c>
      <c r="E36" s="38">
        <v>200</v>
      </c>
      <c r="F36" s="14"/>
      <c r="I36" s="38"/>
      <c r="K36"/>
      <c r="L36"/>
      <c r="M36"/>
    </row>
    <row r="37" spans="1:13" x14ac:dyDescent="0.2">
      <c r="A37" s="38" t="s">
        <v>358</v>
      </c>
      <c r="C37" s="38" t="s">
        <v>344</v>
      </c>
      <c r="D37" s="38" t="s">
        <v>347</v>
      </c>
      <c r="E37" s="38">
        <v>200</v>
      </c>
      <c r="F37" s="14"/>
      <c r="H37" s="38">
        <v>90</v>
      </c>
      <c r="I37" s="38" t="s">
        <v>298</v>
      </c>
      <c r="J37" s="38" t="s">
        <v>359</v>
      </c>
      <c r="K37"/>
      <c r="L37"/>
      <c r="M37"/>
    </row>
    <row r="38" spans="1:13" x14ac:dyDescent="0.2">
      <c r="A38" s="38" t="s">
        <v>360</v>
      </c>
      <c r="E38" s="38">
        <v>200</v>
      </c>
      <c r="F38" s="14"/>
      <c r="I38" s="38"/>
      <c r="K38"/>
      <c r="L38"/>
      <c r="M38"/>
    </row>
    <row r="39" spans="1:13" x14ac:dyDescent="0.2">
      <c r="A39" s="38" t="s">
        <v>361</v>
      </c>
      <c r="C39" s="38" t="s">
        <v>349</v>
      </c>
      <c r="D39" s="38" t="s">
        <v>194</v>
      </c>
      <c r="E39" s="38">
        <v>200</v>
      </c>
      <c r="F39" s="14">
        <v>6.97</v>
      </c>
      <c r="G39" s="6">
        <v>39593</v>
      </c>
      <c r="H39" s="38">
        <v>90</v>
      </c>
      <c r="I39" s="38" t="s">
        <v>303</v>
      </c>
      <c r="J39" s="38" t="s">
        <v>362</v>
      </c>
      <c r="K39"/>
      <c r="L39"/>
      <c r="M39"/>
    </row>
    <row r="40" spans="1:13" x14ac:dyDescent="0.2">
      <c r="A40" s="38" t="s">
        <v>363</v>
      </c>
      <c r="E40" s="38">
        <v>200</v>
      </c>
      <c r="F40" s="14"/>
      <c r="I40" s="38"/>
      <c r="K40"/>
      <c r="L40"/>
      <c r="M40"/>
    </row>
    <row r="41" spans="1:13" x14ac:dyDescent="0.2">
      <c r="A41" s="38" t="s">
        <v>364</v>
      </c>
      <c r="C41" s="38" t="s">
        <v>196</v>
      </c>
      <c r="D41" s="38" t="s">
        <v>197</v>
      </c>
      <c r="E41" s="38">
        <v>200</v>
      </c>
      <c r="F41" s="14">
        <v>7.54</v>
      </c>
      <c r="G41" s="6">
        <v>39593</v>
      </c>
      <c r="H41" s="38">
        <v>90</v>
      </c>
      <c r="I41" s="38" t="s">
        <v>306</v>
      </c>
      <c r="J41" s="38" t="s">
        <v>365</v>
      </c>
      <c r="K41"/>
      <c r="L41"/>
      <c r="M41"/>
    </row>
    <row r="42" spans="1:13" x14ac:dyDescent="0.2">
      <c r="A42" s="38" t="s">
        <v>366</v>
      </c>
      <c r="E42" s="38">
        <v>200</v>
      </c>
      <c r="F42" s="14"/>
      <c r="I42" s="38"/>
      <c r="K42"/>
      <c r="L42"/>
      <c r="M42"/>
    </row>
    <row r="43" spans="1:13" x14ac:dyDescent="0.2">
      <c r="A43" s="38" t="s">
        <v>367</v>
      </c>
      <c r="B43" s="6">
        <v>39582</v>
      </c>
      <c r="C43" s="38" t="s">
        <v>339</v>
      </c>
      <c r="D43" s="38" t="s">
        <v>342</v>
      </c>
      <c r="E43" s="38">
        <v>200</v>
      </c>
      <c r="F43" s="14"/>
      <c r="H43" s="38">
        <v>90</v>
      </c>
      <c r="I43" s="38" t="s">
        <v>314</v>
      </c>
      <c r="J43" s="38" t="s">
        <v>368</v>
      </c>
      <c r="K43"/>
      <c r="L43"/>
      <c r="M43"/>
    </row>
    <row r="44" spans="1:13" x14ac:dyDescent="0.2">
      <c r="A44" s="38" t="s">
        <v>369</v>
      </c>
      <c r="E44" s="38">
        <v>200</v>
      </c>
      <c r="F44" s="14"/>
      <c r="I44" s="38"/>
      <c r="K44"/>
      <c r="L44"/>
      <c r="M44"/>
    </row>
    <row r="45" spans="1:13" x14ac:dyDescent="0.2">
      <c r="A45" s="38" t="s">
        <v>370</v>
      </c>
      <c r="C45" s="38" t="s">
        <v>344</v>
      </c>
      <c r="D45" s="38" t="s">
        <v>347</v>
      </c>
      <c r="E45" s="38">
        <v>200</v>
      </c>
      <c r="F45" s="14"/>
      <c r="H45" s="38">
        <v>90</v>
      </c>
      <c r="I45" s="38" t="s">
        <v>298</v>
      </c>
      <c r="J45" s="38" t="s">
        <v>371</v>
      </c>
      <c r="K45"/>
      <c r="L45"/>
      <c r="M45"/>
    </row>
    <row r="46" spans="1:13" x14ac:dyDescent="0.2">
      <c r="A46" s="38" t="s">
        <v>372</v>
      </c>
      <c r="E46" s="38">
        <v>200</v>
      </c>
      <c r="F46" s="14"/>
      <c r="I46" s="38"/>
      <c r="K46"/>
      <c r="L46"/>
      <c r="M46"/>
    </row>
    <row r="47" spans="1:13" x14ac:dyDescent="0.2">
      <c r="A47" s="38" t="s">
        <v>373</v>
      </c>
      <c r="C47" s="38" t="s">
        <v>349</v>
      </c>
      <c r="D47" s="38" t="s">
        <v>194</v>
      </c>
      <c r="E47" s="38">
        <v>200</v>
      </c>
      <c r="F47" s="14"/>
      <c r="H47" s="38">
        <v>90</v>
      </c>
      <c r="I47" s="38" t="s">
        <v>303</v>
      </c>
      <c r="J47" s="38" t="s">
        <v>374</v>
      </c>
      <c r="K47"/>
      <c r="L47"/>
      <c r="M47"/>
    </row>
    <row r="48" spans="1:13" x14ac:dyDescent="0.2">
      <c r="A48" s="38" t="s">
        <v>375</v>
      </c>
      <c r="E48" s="38">
        <v>200</v>
      </c>
      <c r="F48" s="14"/>
      <c r="I48" s="38"/>
      <c r="K48"/>
      <c r="L48"/>
      <c r="M48"/>
    </row>
    <row r="49" spans="1:13" x14ac:dyDescent="0.2">
      <c r="A49" s="38" t="s">
        <v>376</v>
      </c>
      <c r="C49" s="38" t="s">
        <v>196</v>
      </c>
      <c r="D49" s="38" t="s">
        <v>197</v>
      </c>
      <c r="E49" s="38">
        <v>200</v>
      </c>
      <c r="F49" s="14"/>
      <c r="H49" s="38">
        <v>90</v>
      </c>
      <c r="I49" s="38" t="s">
        <v>306</v>
      </c>
      <c r="J49" s="38" t="s">
        <v>377</v>
      </c>
      <c r="K49"/>
      <c r="L49"/>
      <c r="M49"/>
    </row>
    <row r="50" spans="1:13" x14ac:dyDescent="0.2">
      <c r="A50" s="38" t="s">
        <v>378</v>
      </c>
      <c r="E50" s="38">
        <v>200</v>
      </c>
      <c r="F50" s="14"/>
      <c r="I50" s="38"/>
      <c r="K50"/>
      <c r="L50"/>
      <c r="M50"/>
    </row>
    <row r="51" spans="1:13" x14ac:dyDescent="0.2">
      <c r="A51" s="38" t="s">
        <v>379</v>
      </c>
      <c r="B51" s="6">
        <v>39598</v>
      </c>
      <c r="C51" s="38" t="s">
        <v>339</v>
      </c>
      <c r="D51" s="38" t="s">
        <v>342</v>
      </c>
      <c r="E51" s="38">
        <v>200</v>
      </c>
      <c r="F51" s="14"/>
      <c r="H51" s="38">
        <v>90</v>
      </c>
      <c r="I51" s="38" t="s">
        <v>314</v>
      </c>
      <c r="J51" s="38" t="s">
        <v>380</v>
      </c>
      <c r="K51"/>
      <c r="L51"/>
      <c r="M51"/>
    </row>
    <row r="52" spans="1:13" x14ac:dyDescent="0.2">
      <c r="A52" s="38" t="s">
        <v>381</v>
      </c>
      <c r="E52" s="38">
        <v>200</v>
      </c>
      <c r="F52" s="14"/>
      <c r="I52" s="38"/>
      <c r="K52"/>
      <c r="L52"/>
      <c r="M52"/>
    </row>
    <row r="53" spans="1:13" x14ac:dyDescent="0.2">
      <c r="A53" s="38" t="s">
        <v>382</v>
      </c>
      <c r="C53" s="38" t="s">
        <v>344</v>
      </c>
      <c r="D53" s="38" t="s">
        <v>347</v>
      </c>
      <c r="E53" s="38">
        <v>200</v>
      </c>
      <c r="F53" s="14"/>
      <c r="H53" s="38">
        <v>90</v>
      </c>
      <c r="I53" s="38" t="s">
        <v>298</v>
      </c>
      <c r="J53" s="38" t="s">
        <v>383</v>
      </c>
      <c r="K53"/>
      <c r="L53"/>
      <c r="M53"/>
    </row>
    <row r="54" spans="1:13" x14ac:dyDescent="0.2">
      <c r="A54" s="38" t="s">
        <v>384</v>
      </c>
      <c r="E54" s="38">
        <v>200</v>
      </c>
      <c r="F54" s="14"/>
      <c r="I54" s="38"/>
      <c r="K54"/>
      <c r="L54"/>
      <c r="M54"/>
    </row>
    <row r="55" spans="1:13" x14ac:dyDescent="0.2">
      <c r="A55" s="38" t="s">
        <v>385</v>
      </c>
      <c r="C55" s="38" t="s">
        <v>349</v>
      </c>
      <c r="D55" s="38" t="s">
        <v>194</v>
      </c>
      <c r="E55" s="38">
        <v>200</v>
      </c>
      <c r="F55" s="14"/>
      <c r="H55" s="38">
        <v>90</v>
      </c>
      <c r="I55" s="38" t="s">
        <v>303</v>
      </c>
      <c r="J55" s="38" t="s">
        <v>386</v>
      </c>
      <c r="K55"/>
      <c r="L55"/>
      <c r="M55"/>
    </row>
    <row r="56" spans="1:13" x14ac:dyDescent="0.2">
      <c r="A56" s="38" t="s">
        <v>387</v>
      </c>
      <c r="E56" s="38">
        <v>200</v>
      </c>
      <c r="F56" s="14"/>
      <c r="I56" s="38"/>
      <c r="K56"/>
      <c r="L56"/>
      <c r="M56"/>
    </row>
    <row r="57" spans="1:13" x14ac:dyDescent="0.2">
      <c r="A57" s="38" t="s">
        <v>388</v>
      </c>
      <c r="C57" s="38" t="s">
        <v>196</v>
      </c>
      <c r="D57" s="38" t="s">
        <v>197</v>
      </c>
      <c r="E57" s="38">
        <v>200</v>
      </c>
      <c r="F57" s="14"/>
      <c r="H57" s="38">
        <v>90</v>
      </c>
      <c r="I57" s="38" t="s">
        <v>306</v>
      </c>
      <c r="J57" s="38" t="s">
        <v>389</v>
      </c>
      <c r="K57"/>
      <c r="L57"/>
      <c r="M57"/>
    </row>
    <row r="58" spans="1:13" x14ac:dyDescent="0.2">
      <c r="A58" s="38" t="s">
        <v>390</v>
      </c>
      <c r="E58" s="38">
        <v>200</v>
      </c>
      <c r="F58" s="14"/>
      <c r="I58" s="38"/>
      <c r="K58"/>
      <c r="L58"/>
      <c r="M58"/>
    </row>
    <row r="59" spans="1:13" x14ac:dyDescent="0.2">
      <c r="A59" s="38" t="s">
        <v>391</v>
      </c>
      <c r="B59" s="6">
        <v>39605</v>
      </c>
      <c r="C59" s="38" t="s">
        <v>339</v>
      </c>
      <c r="D59" s="38" t="s">
        <v>342</v>
      </c>
      <c r="E59" s="38">
        <v>200</v>
      </c>
      <c r="F59" s="14"/>
      <c r="H59" s="38">
        <v>90</v>
      </c>
      <c r="I59" s="38" t="s">
        <v>314</v>
      </c>
      <c r="J59" s="38" t="s">
        <v>392</v>
      </c>
      <c r="K59"/>
      <c r="L59"/>
      <c r="M59"/>
    </row>
    <row r="60" spans="1:13" x14ac:dyDescent="0.2">
      <c r="A60" s="38" t="s">
        <v>393</v>
      </c>
      <c r="E60" s="38">
        <v>200</v>
      </c>
      <c r="F60" s="14"/>
      <c r="I60" s="38"/>
      <c r="K60"/>
      <c r="L60"/>
      <c r="M60"/>
    </row>
    <row r="61" spans="1:13" x14ac:dyDescent="0.2">
      <c r="A61" s="38" t="s">
        <v>394</v>
      </c>
      <c r="C61" s="38" t="s">
        <v>344</v>
      </c>
      <c r="D61" s="38" t="s">
        <v>347</v>
      </c>
      <c r="E61" s="38">
        <v>200</v>
      </c>
      <c r="F61" s="14"/>
      <c r="H61" s="38">
        <v>90</v>
      </c>
      <c r="I61" s="38" t="s">
        <v>298</v>
      </c>
      <c r="J61" s="38" t="s">
        <v>395</v>
      </c>
      <c r="K61"/>
      <c r="L61"/>
      <c r="M61"/>
    </row>
    <row r="62" spans="1:13" x14ac:dyDescent="0.2">
      <c r="A62" s="38" t="s">
        <v>396</v>
      </c>
      <c r="E62" s="38">
        <v>200</v>
      </c>
      <c r="F62" s="14"/>
      <c r="I62" s="38"/>
      <c r="K62"/>
      <c r="L62"/>
      <c r="M62"/>
    </row>
    <row r="63" spans="1:13" x14ac:dyDescent="0.2">
      <c r="A63" s="38" t="s">
        <v>397</v>
      </c>
      <c r="C63" s="38" t="s">
        <v>349</v>
      </c>
      <c r="D63" s="38" t="s">
        <v>194</v>
      </c>
      <c r="E63" s="38">
        <v>200</v>
      </c>
      <c r="F63" s="14"/>
      <c r="H63" s="38">
        <v>90</v>
      </c>
      <c r="I63" s="38" t="s">
        <v>303</v>
      </c>
      <c r="J63" s="38" t="s">
        <v>398</v>
      </c>
      <c r="K63"/>
      <c r="L63"/>
      <c r="M63"/>
    </row>
    <row r="64" spans="1:13" x14ac:dyDescent="0.2">
      <c r="A64" s="38" t="s">
        <v>399</v>
      </c>
      <c r="E64" s="38">
        <v>200</v>
      </c>
      <c r="F64" s="14"/>
      <c r="I64" s="38"/>
      <c r="K64"/>
      <c r="L64"/>
      <c r="M64"/>
    </row>
    <row r="65" spans="1:13" x14ac:dyDescent="0.2">
      <c r="A65" s="38" t="s">
        <v>400</v>
      </c>
      <c r="C65" s="38" t="s">
        <v>196</v>
      </c>
      <c r="D65" s="38" t="s">
        <v>197</v>
      </c>
      <c r="E65" s="38">
        <v>200</v>
      </c>
      <c r="F65" s="14"/>
      <c r="H65" s="38">
        <v>90</v>
      </c>
      <c r="I65" s="38" t="s">
        <v>306</v>
      </c>
      <c r="J65" s="38" t="s">
        <v>401</v>
      </c>
      <c r="K65"/>
      <c r="L65"/>
      <c r="M65"/>
    </row>
    <row r="66" spans="1:13" x14ac:dyDescent="0.2">
      <c r="A66" s="38" t="s">
        <v>402</v>
      </c>
      <c r="E66" s="38">
        <v>200</v>
      </c>
      <c r="F66" s="14"/>
      <c r="I66" s="38"/>
      <c r="K66"/>
      <c r="L66"/>
      <c r="M66"/>
    </row>
    <row r="67" spans="1:13" x14ac:dyDescent="0.2">
      <c r="A67" s="38" t="s">
        <v>403</v>
      </c>
      <c r="B67" s="6">
        <v>39608</v>
      </c>
      <c r="C67" s="38" t="s">
        <v>339</v>
      </c>
      <c r="D67" s="38" t="s">
        <v>342</v>
      </c>
      <c r="E67" s="38">
        <v>200</v>
      </c>
      <c r="F67" s="14"/>
      <c r="H67" s="38">
        <v>90</v>
      </c>
      <c r="I67" s="38" t="s">
        <v>314</v>
      </c>
      <c r="J67" s="38" t="s">
        <v>404</v>
      </c>
      <c r="K67"/>
      <c r="L67"/>
      <c r="M67"/>
    </row>
    <row r="68" spans="1:13" x14ac:dyDescent="0.2">
      <c r="A68" s="38" t="s">
        <v>405</v>
      </c>
      <c r="E68" s="38">
        <v>200</v>
      </c>
      <c r="F68" s="14"/>
      <c r="I68" s="38"/>
      <c r="K68"/>
      <c r="L68"/>
      <c r="M68"/>
    </row>
    <row r="69" spans="1:13" x14ac:dyDescent="0.2">
      <c r="A69" s="38" t="s">
        <v>406</v>
      </c>
      <c r="C69" s="38" t="s">
        <v>344</v>
      </c>
      <c r="D69" s="38" t="s">
        <v>347</v>
      </c>
      <c r="E69" s="38">
        <v>200</v>
      </c>
      <c r="F69" s="14"/>
      <c r="H69" s="38">
        <v>90</v>
      </c>
      <c r="I69" s="38" t="s">
        <v>298</v>
      </c>
      <c r="J69" s="38" t="s">
        <v>407</v>
      </c>
      <c r="K69"/>
      <c r="L69"/>
      <c r="M69"/>
    </row>
    <row r="70" spans="1:13" x14ac:dyDescent="0.2">
      <c r="A70" s="38" t="s">
        <v>408</v>
      </c>
      <c r="E70" s="38">
        <v>200</v>
      </c>
      <c r="F70" s="14"/>
      <c r="I70" s="38"/>
      <c r="K70"/>
      <c r="L70"/>
      <c r="M70"/>
    </row>
    <row r="71" spans="1:13" x14ac:dyDescent="0.2">
      <c r="A71" s="38" t="s">
        <v>409</v>
      </c>
      <c r="B71" s="6">
        <v>39612</v>
      </c>
      <c r="C71" s="38" t="s">
        <v>339</v>
      </c>
      <c r="D71" s="38" t="s">
        <v>342</v>
      </c>
      <c r="E71" s="38">
        <v>200</v>
      </c>
      <c r="F71" s="14"/>
      <c r="H71" s="38">
        <v>90</v>
      </c>
      <c r="I71" s="38" t="s">
        <v>314</v>
      </c>
      <c r="J71" s="38" t="s">
        <v>410</v>
      </c>
      <c r="K71"/>
      <c r="L71"/>
      <c r="M71"/>
    </row>
    <row r="72" spans="1:13" x14ac:dyDescent="0.2">
      <c r="A72" s="38" t="s">
        <v>411</v>
      </c>
      <c r="E72" s="38">
        <v>200</v>
      </c>
      <c r="F72" s="14"/>
      <c r="I72" s="38"/>
      <c r="K72"/>
      <c r="L72"/>
      <c r="M72"/>
    </row>
    <row r="73" spans="1:13" x14ac:dyDescent="0.2">
      <c r="A73" s="38" t="s">
        <v>412</v>
      </c>
      <c r="C73" s="38" t="s">
        <v>344</v>
      </c>
      <c r="D73" s="38" t="s">
        <v>347</v>
      </c>
      <c r="E73" s="38">
        <v>200</v>
      </c>
      <c r="F73" s="14"/>
      <c r="H73" s="38">
        <v>90</v>
      </c>
      <c r="I73" s="38" t="s">
        <v>298</v>
      </c>
      <c r="J73" s="38" t="s">
        <v>413</v>
      </c>
      <c r="K73"/>
      <c r="L73"/>
      <c r="M73"/>
    </row>
    <row r="74" spans="1:13" x14ac:dyDescent="0.2">
      <c r="A74" s="38" t="s">
        <v>414</v>
      </c>
      <c r="E74" s="38">
        <v>200</v>
      </c>
      <c r="F74" s="14"/>
      <c r="I74" s="38"/>
      <c r="K74"/>
      <c r="L74"/>
      <c r="M74"/>
    </row>
    <row r="75" spans="1:13" x14ac:dyDescent="0.2">
      <c r="A75" s="38" t="s">
        <v>415</v>
      </c>
      <c r="C75" s="38" t="s">
        <v>349</v>
      </c>
      <c r="D75" s="38" t="s">
        <v>194</v>
      </c>
      <c r="E75" s="38">
        <v>200</v>
      </c>
      <c r="F75" s="14"/>
      <c r="H75" s="38">
        <v>90</v>
      </c>
      <c r="I75" s="38" t="s">
        <v>303</v>
      </c>
      <c r="J75" s="38" t="s">
        <v>416</v>
      </c>
      <c r="K75"/>
      <c r="L75"/>
      <c r="M75"/>
    </row>
    <row r="76" spans="1:13" x14ac:dyDescent="0.2">
      <c r="A76" s="38" t="s">
        <v>417</v>
      </c>
      <c r="E76" s="38">
        <v>200</v>
      </c>
      <c r="F76" s="14"/>
      <c r="I76" s="38"/>
      <c r="K76"/>
      <c r="L76"/>
      <c r="M76"/>
    </row>
    <row r="77" spans="1:13" x14ac:dyDescent="0.2">
      <c r="A77" s="38" t="s">
        <v>418</v>
      </c>
      <c r="C77" s="38" t="s">
        <v>196</v>
      </c>
      <c r="D77" s="38" t="s">
        <v>197</v>
      </c>
      <c r="E77" s="38">
        <v>200</v>
      </c>
      <c r="F77" s="14"/>
      <c r="H77" s="38">
        <v>90</v>
      </c>
      <c r="I77" s="38" t="s">
        <v>306</v>
      </c>
      <c r="J77" s="38" t="s">
        <v>416</v>
      </c>
      <c r="K77"/>
      <c r="L77"/>
      <c r="M77"/>
    </row>
    <row r="78" spans="1:13" x14ac:dyDescent="0.2">
      <c r="A78" s="38" t="s">
        <v>419</v>
      </c>
      <c r="E78" s="38">
        <v>200</v>
      </c>
      <c r="F78" s="14"/>
      <c r="I78" s="38"/>
      <c r="K78"/>
      <c r="L78"/>
      <c r="M78"/>
    </row>
    <row r="79" spans="1:13" x14ac:dyDescent="0.2">
      <c r="A79" s="38" t="s">
        <v>420</v>
      </c>
      <c r="B79" s="6">
        <v>39617</v>
      </c>
      <c r="C79" s="38" t="s">
        <v>339</v>
      </c>
      <c r="D79" s="38" t="s">
        <v>342</v>
      </c>
      <c r="E79" s="38">
        <v>200</v>
      </c>
      <c r="F79" s="14"/>
      <c r="H79" s="38">
        <v>90</v>
      </c>
      <c r="I79" s="38" t="s">
        <v>314</v>
      </c>
      <c r="J79" s="38" t="s">
        <v>421</v>
      </c>
      <c r="K79"/>
      <c r="L79"/>
      <c r="M79"/>
    </row>
    <row r="80" spans="1:13" x14ac:dyDescent="0.2">
      <c r="A80" s="38" t="s">
        <v>422</v>
      </c>
      <c r="E80" s="38">
        <v>200</v>
      </c>
      <c r="F80" s="14"/>
      <c r="I80" s="38"/>
      <c r="K80"/>
      <c r="L80"/>
      <c r="M80"/>
    </row>
    <row r="81" spans="1:13" x14ac:dyDescent="0.2">
      <c r="A81" s="38" t="s">
        <v>423</v>
      </c>
      <c r="C81" s="38" t="s">
        <v>344</v>
      </c>
      <c r="D81" s="38" t="s">
        <v>347</v>
      </c>
      <c r="E81" s="38">
        <v>200</v>
      </c>
      <c r="F81" s="14"/>
      <c r="H81" s="38">
        <v>90</v>
      </c>
      <c r="I81" s="38" t="s">
        <v>298</v>
      </c>
      <c r="J81" s="38" t="s">
        <v>424</v>
      </c>
      <c r="K81"/>
      <c r="L81"/>
      <c r="M81"/>
    </row>
    <row r="82" spans="1:13" x14ac:dyDescent="0.2">
      <c r="A82" s="38" t="s">
        <v>425</v>
      </c>
      <c r="E82" s="38">
        <v>200</v>
      </c>
      <c r="F82" s="14"/>
      <c r="I82" s="38"/>
      <c r="K82"/>
      <c r="L82"/>
      <c r="M82"/>
    </row>
    <row r="83" spans="1:13" x14ac:dyDescent="0.2">
      <c r="A83" s="38" t="s">
        <v>426</v>
      </c>
      <c r="C83" s="38" t="s">
        <v>349</v>
      </c>
      <c r="D83" s="38" t="s">
        <v>194</v>
      </c>
      <c r="E83" s="38">
        <v>200</v>
      </c>
      <c r="F83" s="14"/>
      <c r="H83" s="38">
        <v>90</v>
      </c>
      <c r="I83" s="38" t="s">
        <v>303</v>
      </c>
      <c r="J83" s="38" t="s">
        <v>427</v>
      </c>
      <c r="K83"/>
      <c r="L83"/>
      <c r="M83"/>
    </row>
    <row r="84" spans="1:13" x14ac:dyDescent="0.2">
      <c r="A84" s="38" t="s">
        <v>428</v>
      </c>
      <c r="E84" s="38">
        <v>200</v>
      </c>
      <c r="F84" s="14"/>
      <c r="I84" s="38"/>
      <c r="K84"/>
      <c r="L84"/>
      <c r="M84"/>
    </row>
    <row r="85" spans="1:13" x14ac:dyDescent="0.2">
      <c r="A85" s="38" t="s">
        <v>429</v>
      </c>
      <c r="C85" s="38" t="s">
        <v>196</v>
      </c>
      <c r="D85" s="38" t="s">
        <v>197</v>
      </c>
      <c r="E85" s="38">
        <v>200</v>
      </c>
      <c r="F85" s="14"/>
      <c r="H85" s="38">
        <v>90</v>
      </c>
      <c r="I85" s="38" t="s">
        <v>306</v>
      </c>
      <c r="J85" s="38" t="s">
        <v>416</v>
      </c>
      <c r="K85"/>
      <c r="L85"/>
      <c r="M85"/>
    </row>
    <row r="86" spans="1:13" x14ac:dyDescent="0.2">
      <c r="A86" s="38" t="s">
        <v>430</v>
      </c>
      <c r="E86" s="38">
        <v>200</v>
      </c>
      <c r="F86" s="14"/>
      <c r="I86" s="38"/>
      <c r="K86"/>
      <c r="L86"/>
      <c r="M86"/>
    </row>
    <row r="87" spans="1:13" x14ac:dyDescent="0.2">
      <c r="A87" s="38" t="s">
        <v>431</v>
      </c>
      <c r="B87" s="6">
        <v>39626</v>
      </c>
      <c r="C87" s="38" t="s">
        <v>339</v>
      </c>
      <c r="D87" s="38" t="s">
        <v>342</v>
      </c>
      <c r="E87" s="38">
        <v>200</v>
      </c>
      <c r="F87" s="14"/>
      <c r="H87" s="38">
        <v>100</v>
      </c>
      <c r="I87" s="38" t="s">
        <v>314</v>
      </c>
      <c r="J87" s="38" t="s">
        <v>432</v>
      </c>
      <c r="K87"/>
      <c r="L87"/>
      <c r="M87"/>
    </row>
    <row r="88" spans="1:13" x14ac:dyDescent="0.2">
      <c r="A88" s="38" t="s">
        <v>433</v>
      </c>
      <c r="E88" s="38">
        <v>200</v>
      </c>
      <c r="F88" s="14"/>
      <c r="I88" s="38"/>
      <c r="K88"/>
      <c r="L88"/>
      <c r="M88"/>
    </row>
    <row r="89" spans="1:13" x14ac:dyDescent="0.2">
      <c r="A89" s="38" t="s">
        <v>434</v>
      </c>
      <c r="C89" s="38" t="s">
        <v>344</v>
      </c>
      <c r="D89" s="38" t="s">
        <v>347</v>
      </c>
      <c r="E89" s="38">
        <v>200</v>
      </c>
      <c r="F89" s="14"/>
      <c r="H89" s="38">
        <v>100</v>
      </c>
      <c r="I89" s="38" t="s">
        <v>298</v>
      </c>
      <c r="J89" s="38" t="s">
        <v>435</v>
      </c>
      <c r="K89"/>
      <c r="L89"/>
      <c r="M89"/>
    </row>
    <row r="90" spans="1:13" x14ac:dyDescent="0.2">
      <c r="A90" s="38" t="s">
        <v>436</v>
      </c>
      <c r="E90" s="38">
        <v>200</v>
      </c>
      <c r="F90" s="14"/>
      <c r="I90" s="38"/>
      <c r="K90"/>
      <c r="L90"/>
      <c r="M90"/>
    </row>
    <row r="91" spans="1:13" x14ac:dyDescent="0.2">
      <c r="A91" s="38" t="s">
        <v>437</v>
      </c>
      <c r="C91" s="38" t="s">
        <v>349</v>
      </c>
      <c r="D91" s="38" t="s">
        <v>194</v>
      </c>
      <c r="E91" s="38">
        <v>200</v>
      </c>
      <c r="F91" s="14"/>
      <c r="H91" s="38">
        <v>100</v>
      </c>
      <c r="I91" s="38" t="s">
        <v>303</v>
      </c>
      <c r="J91" s="38" t="s">
        <v>438</v>
      </c>
      <c r="K91"/>
      <c r="L91"/>
      <c r="M91"/>
    </row>
    <row r="92" spans="1:13" x14ac:dyDescent="0.2">
      <c r="A92" s="38" t="s">
        <v>439</v>
      </c>
      <c r="E92" s="38">
        <v>200</v>
      </c>
      <c r="F92" s="14"/>
      <c r="I92" s="38"/>
      <c r="K92"/>
      <c r="L92"/>
      <c r="M92"/>
    </row>
    <row r="93" spans="1:13" x14ac:dyDescent="0.2">
      <c r="A93" s="38" t="s">
        <v>440</v>
      </c>
      <c r="C93" s="38" t="s">
        <v>196</v>
      </c>
      <c r="D93" s="38" t="s">
        <v>197</v>
      </c>
      <c r="E93" s="38">
        <v>200</v>
      </c>
      <c r="F93" s="14"/>
      <c r="H93" s="38">
        <v>100</v>
      </c>
      <c r="I93" s="38" t="s">
        <v>306</v>
      </c>
      <c r="J93" s="38" t="s">
        <v>441</v>
      </c>
      <c r="K93"/>
      <c r="L93"/>
      <c r="M93"/>
    </row>
    <row r="94" spans="1:13" x14ac:dyDescent="0.2">
      <c r="A94" s="38" t="s">
        <v>442</v>
      </c>
      <c r="E94" s="38">
        <v>200</v>
      </c>
      <c r="F94" s="14"/>
      <c r="I94" s="38"/>
      <c r="K94"/>
      <c r="L94"/>
      <c r="M94"/>
    </row>
    <row r="95" spans="1:13" x14ac:dyDescent="0.2">
      <c r="A95" s="38" t="s">
        <v>443</v>
      </c>
      <c r="B95" s="6">
        <v>39638</v>
      </c>
      <c r="C95" s="38" t="s">
        <v>339</v>
      </c>
      <c r="D95" s="38" t="s">
        <v>342</v>
      </c>
      <c r="E95" s="38">
        <v>200</v>
      </c>
      <c r="F95" s="14"/>
      <c r="H95" s="38">
        <v>100</v>
      </c>
      <c r="I95" s="38" t="s">
        <v>314</v>
      </c>
      <c r="J95" s="38" t="s">
        <v>444</v>
      </c>
      <c r="K95"/>
      <c r="L95"/>
      <c r="M95"/>
    </row>
    <row r="96" spans="1:13" x14ac:dyDescent="0.2">
      <c r="A96" s="38" t="s">
        <v>445</v>
      </c>
      <c r="E96" s="38">
        <v>200</v>
      </c>
      <c r="F96" s="14"/>
      <c r="I96" s="38"/>
      <c r="K96"/>
      <c r="L96"/>
      <c r="M96"/>
    </row>
    <row r="97" spans="1:13" x14ac:dyDescent="0.2">
      <c r="A97" s="38" t="s">
        <v>446</v>
      </c>
      <c r="C97" s="38" t="s">
        <v>344</v>
      </c>
      <c r="D97" s="38" t="s">
        <v>347</v>
      </c>
      <c r="E97" s="38">
        <v>200</v>
      </c>
      <c r="F97" s="14"/>
      <c r="H97" s="38">
        <v>100</v>
      </c>
      <c r="I97" s="38" t="s">
        <v>298</v>
      </c>
      <c r="J97" s="38" t="s">
        <v>447</v>
      </c>
      <c r="K97"/>
      <c r="L97"/>
      <c r="M97"/>
    </row>
    <row r="98" spans="1:13" x14ac:dyDescent="0.2">
      <c r="A98" s="38" t="s">
        <v>448</v>
      </c>
      <c r="E98" s="38">
        <v>200</v>
      </c>
      <c r="F98" s="14"/>
      <c r="I98" s="38"/>
      <c r="K98"/>
      <c r="L98"/>
      <c r="M98"/>
    </row>
    <row r="99" spans="1:13" x14ac:dyDescent="0.2">
      <c r="A99" s="38" t="s">
        <v>449</v>
      </c>
      <c r="C99" s="38" t="s">
        <v>349</v>
      </c>
      <c r="D99" s="38" t="s">
        <v>194</v>
      </c>
      <c r="E99" s="38">
        <v>200</v>
      </c>
      <c r="F99" s="14"/>
      <c r="H99" s="38">
        <v>100</v>
      </c>
      <c r="I99" s="38" t="s">
        <v>303</v>
      </c>
      <c r="J99" s="38" t="s">
        <v>450</v>
      </c>
      <c r="K99"/>
      <c r="L99"/>
      <c r="M99"/>
    </row>
    <row r="100" spans="1:13" x14ac:dyDescent="0.2">
      <c r="A100" s="38" t="s">
        <v>451</v>
      </c>
      <c r="E100" s="38">
        <v>200</v>
      </c>
      <c r="F100" s="14"/>
      <c r="I100" s="38"/>
      <c r="K100"/>
      <c r="L100"/>
      <c r="M100"/>
    </row>
    <row r="101" spans="1:13" x14ac:dyDescent="0.2">
      <c r="A101" s="38" t="s">
        <v>452</v>
      </c>
      <c r="C101" s="38" t="s">
        <v>196</v>
      </c>
      <c r="E101" s="38">
        <v>200</v>
      </c>
      <c r="F101" s="14"/>
      <c r="H101" s="38">
        <v>100</v>
      </c>
      <c r="I101" s="38" t="s">
        <v>306</v>
      </c>
      <c r="J101" s="38" t="s">
        <v>453</v>
      </c>
      <c r="K101"/>
      <c r="L101"/>
      <c r="M101"/>
    </row>
    <row r="102" spans="1:13" x14ac:dyDescent="0.2">
      <c r="A102" s="38" t="s">
        <v>454</v>
      </c>
      <c r="C102" s="38" t="s">
        <v>197</v>
      </c>
      <c r="E102" s="38">
        <v>200</v>
      </c>
      <c r="F102" s="14"/>
      <c r="I102" s="38"/>
      <c r="K102"/>
      <c r="L102"/>
      <c r="M102"/>
    </row>
    <row r="103" spans="1:13" x14ac:dyDescent="0.2">
      <c r="A103" s="38" t="s">
        <v>455</v>
      </c>
      <c r="B103" s="6">
        <v>39647</v>
      </c>
      <c r="C103" s="38" t="s">
        <v>339</v>
      </c>
      <c r="E103" s="38">
        <v>200</v>
      </c>
      <c r="F103" s="14"/>
      <c r="H103" s="38">
        <v>100</v>
      </c>
      <c r="I103" s="38" t="s">
        <v>314</v>
      </c>
      <c r="J103" s="38" t="s">
        <v>456</v>
      </c>
      <c r="K103"/>
      <c r="L103"/>
      <c r="M103"/>
    </row>
    <row r="104" spans="1:13" x14ac:dyDescent="0.2">
      <c r="A104" s="38" t="s">
        <v>457</v>
      </c>
      <c r="C104" s="38" t="s">
        <v>342</v>
      </c>
      <c r="E104" s="38">
        <v>200</v>
      </c>
      <c r="F104" s="14"/>
      <c r="I104" s="38"/>
      <c r="K104"/>
      <c r="L104"/>
      <c r="M104"/>
    </row>
    <row r="105" spans="1:13" x14ac:dyDescent="0.2">
      <c r="A105" s="38" t="s">
        <v>458</v>
      </c>
      <c r="C105" s="38" t="s">
        <v>344</v>
      </c>
      <c r="E105" s="38">
        <v>200</v>
      </c>
      <c r="F105" s="14"/>
      <c r="H105" s="38">
        <v>100</v>
      </c>
      <c r="I105" s="38" t="s">
        <v>298</v>
      </c>
      <c r="J105" s="38" t="s">
        <v>459</v>
      </c>
      <c r="K105"/>
      <c r="L105"/>
      <c r="M105"/>
    </row>
    <row r="106" spans="1:13" x14ac:dyDescent="0.2">
      <c r="A106" s="38" t="s">
        <v>460</v>
      </c>
      <c r="C106" s="38" t="s">
        <v>347</v>
      </c>
      <c r="E106" s="38">
        <v>200</v>
      </c>
      <c r="F106" s="14"/>
      <c r="I106" s="38"/>
      <c r="K106"/>
      <c r="L106"/>
      <c r="M106"/>
    </row>
    <row r="107" spans="1:13" x14ac:dyDescent="0.2">
      <c r="A107" s="38" t="s">
        <v>461</v>
      </c>
      <c r="C107" s="38" t="s">
        <v>349</v>
      </c>
      <c r="E107" s="38">
        <v>200</v>
      </c>
      <c r="F107" s="14"/>
      <c r="H107" s="38">
        <v>100</v>
      </c>
      <c r="I107" s="38" t="s">
        <v>303</v>
      </c>
      <c r="J107" s="38" t="s">
        <v>416</v>
      </c>
      <c r="K107"/>
      <c r="L107"/>
      <c r="M107"/>
    </row>
    <row r="108" spans="1:13" x14ac:dyDescent="0.2">
      <c r="A108" s="38" t="s">
        <v>462</v>
      </c>
      <c r="C108" s="38" t="s">
        <v>194</v>
      </c>
      <c r="E108" s="38">
        <v>200</v>
      </c>
      <c r="F108" s="14"/>
      <c r="I108" s="38"/>
      <c r="K108"/>
      <c r="L108"/>
      <c r="M108"/>
    </row>
    <row r="109" spans="1:13" x14ac:dyDescent="0.2">
      <c r="A109" s="38" t="s">
        <v>463</v>
      </c>
      <c r="C109" s="38" t="s">
        <v>196</v>
      </c>
      <c r="E109" s="38">
        <v>200</v>
      </c>
      <c r="F109" s="14"/>
      <c r="H109" s="38">
        <v>100</v>
      </c>
      <c r="I109" s="38" t="s">
        <v>306</v>
      </c>
      <c r="J109" s="38" t="s">
        <v>453</v>
      </c>
      <c r="K109"/>
      <c r="L109"/>
      <c r="M109"/>
    </row>
    <row r="110" spans="1:13" x14ac:dyDescent="0.2">
      <c r="A110" s="38" t="s">
        <v>464</v>
      </c>
      <c r="C110" s="38" t="s">
        <v>197</v>
      </c>
      <c r="E110" s="38">
        <v>200</v>
      </c>
      <c r="F110" s="14"/>
      <c r="I110" s="38"/>
      <c r="K110"/>
      <c r="L110"/>
      <c r="M110"/>
    </row>
    <row r="111" spans="1:13" x14ac:dyDescent="0.2">
      <c r="A111" s="38" t="s">
        <v>465</v>
      </c>
      <c r="B111" s="6">
        <v>39657</v>
      </c>
      <c r="C111" s="38" t="s">
        <v>339</v>
      </c>
      <c r="E111" s="38">
        <v>200</v>
      </c>
      <c r="F111" s="14"/>
      <c r="H111" s="38">
        <v>100</v>
      </c>
      <c r="I111" s="38" t="s">
        <v>314</v>
      </c>
      <c r="J111" s="38" t="s">
        <v>466</v>
      </c>
      <c r="K111"/>
      <c r="L111"/>
      <c r="M111"/>
    </row>
    <row r="112" spans="1:13" x14ac:dyDescent="0.2">
      <c r="A112" s="38" t="s">
        <v>467</v>
      </c>
      <c r="C112" s="38" t="s">
        <v>342</v>
      </c>
      <c r="E112" s="38">
        <v>200</v>
      </c>
      <c r="F112" s="14"/>
      <c r="I112" s="38"/>
      <c r="K112"/>
      <c r="L112"/>
      <c r="M112"/>
    </row>
    <row r="113" spans="1:13" x14ac:dyDescent="0.2">
      <c r="A113" s="38" t="s">
        <v>468</v>
      </c>
      <c r="C113" s="38" t="s">
        <v>344</v>
      </c>
      <c r="E113" s="38">
        <v>200</v>
      </c>
      <c r="F113" s="14"/>
      <c r="H113" s="38">
        <v>100</v>
      </c>
      <c r="I113" s="38" t="s">
        <v>298</v>
      </c>
      <c r="J113" s="38" t="s">
        <v>469</v>
      </c>
      <c r="K113"/>
      <c r="L113"/>
      <c r="M113"/>
    </row>
    <row r="114" spans="1:13" x14ac:dyDescent="0.2">
      <c r="A114" s="38" t="s">
        <v>470</v>
      </c>
      <c r="C114" s="38" t="s">
        <v>347</v>
      </c>
      <c r="E114" s="38">
        <v>200</v>
      </c>
      <c r="F114" s="14"/>
      <c r="I114" s="38"/>
      <c r="K114"/>
      <c r="L114"/>
      <c r="M114"/>
    </row>
    <row r="115" spans="1:13" x14ac:dyDescent="0.2">
      <c r="A115" s="38" t="s">
        <v>471</v>
      </c>
      <c r="C115" s="38" t="s">
        <v>349</v>
      </c>
      <c r="E115" s="38">
        <v>200</v>
      </c>
      <c r="F115" s="14"/>
      <c r="H115" s="38">
        <v>100</v>
      </c>
      <c r="I115" s="38" t="s">
        <v>303</v>
      </c>
      <c r="J115" s="38" t="s">
        <v>472</v>
      </c>
      <c r="K115"/>
      <c r="L115"/>
      <c r="M115"/>
    </row>
    <row r="116" spans="1:13" x14ac:dyDescent="0.2">
      <c r="A116" s="38" t="s">
        <v>473</v>
      </c>
      <c r="C116" s="38" t="s">
        <v>194</v>
      </c>
      <c r="E116" s="38">
        <v>200</v>
      </c>
      <c r="F116" s="14"/>
      <c r="I116" s="38"/>
      <c r="K116"/>
      <c r="L116"/>
      <c r="M116"/>
    </row>
    <row r="117" spans="1:13" x14ac:dyDescent="0.2">
      <c r="A117" s="38" t="s">
        <v>474</v>
      </c>
      <c r="C117" s="38" t="s">
        <v>196</v>
      </c>
      <c r="E117" s="38">
        <v>200</v>
      </c>
      <c r="F117" s="14"/>
      <c r="H117" s="38">
        <v>100</v>
      </c>
      <c r="I117" s="38" t="s">
        <v>306</v>
      </c>
      <c r="J117" s="38" t="s">
        <v>453</v>
      </c>
      <c r="K117"/>
      <c r="L117"/>
      <c r="M117"/>
    </row>
    <row r="118" spans="1:13" x14ac:dyDescent="0.2">
      <c r="A118" s="38" t="s">
        <v>475</v>
      </c>
      <c r="C118" s="38" t="s">
        <v>197</v>
      </c>
      <c r="E118" s="38">
        <v>200</v>
      </c>
      <c r="F118" s="14"/>
      <c r="I118" s="38"/>
      <c r="K118"/>
      <c r="L118"/>
      <c r="M118"/>
    </row>
    <row r="119" spans="1:13" x14ac:dyDescent="0.2">
      <c r="A119" s="38" t="s">
        <v>476</v>
      </c>
      <c r="B119" s="6">
        <v>39680</v>
      </c>
      <c r="C119" s="38" t="s">
        <v>339</v>
      </c>
      <c r="E119" s="38">
        <v>200</v>
      </c>
      <c r="F119" s="14"/>
      <c r="H119" s="38">
        <v>100</v>
      </c>
      <c r="I119" s="38" t="s">
        <v>314</v>
      </c>
      <c r="J119" s="38" t="s">
        <v>477</v>
      </c>
      <c r="K119"/>
      <c r="L119"/>
      <c r="M119"/>
    </row>
    <row r="120" spans="1:13" x14ac:dyDescent="0.2">
      <c r="A120" s="38" t="s">
        <v>478</v>
      </c>
      <c r="B120" s="38" t="s">
        <v>479</v>
      </c>
      <c r="C120" s="38" t="s">
        <v>342</v>
      </c>
      <c r="E120" s="38">
        <v>200</v>
      </c>
      <c r="F120" s="14"/>
      <c r="I120" s="38"/>
      <c r="K120"/>
      <c r="L120"/>
      <c r="M120"/>
    </row>
    <row r="121" spans="1:13" x14ac:dyDescent="0.2">
      <c r="A121" s="38" t="s">
        <v>480</v>
      </c>
      <c r="C121" s="38" t="s">
        <v>344</v>
      </c>
      <c r="E121" s="38">
        <v>200</v>
      </c>
      <c r="F121" s="14"/>
      <c r="H121" s="38">
        <v>100</v>
      </c>
      <c r="I121" s="38" t="s">
        <v>298</v>
      </c>
      <c r="J121" s="38" t="s">
        <v>481</v>
      </c>
      <c r="K121"/>
      <c r="L121"/>
      <c r="M121"/>
    </row>
    <row r="122" spans="1:13" x14ac:dyDescent="0.2">
      <c r="A122" s="38" t="s">
        <v>482</v>
      </c>
      <c r="C122" s="38" t="s">
        <v>347</v>
      </c>
      <c r="E122" s="38">
        <v>200</v>
      </c>
      <c r="F122" s="14"/>
      <c r="I122" s="38"/>
      <c r="K122"/>
      <c r="L122"/>
      <c r="M122"/>
    </row>
    <row r="123" spans="1:13" x14ac:dyDescent="0.2">
      <c r="A123" s="38" t="s">
        <v>483</v>
      </c>
      <c r="C123" s="38" t="s">
        <v>349</v>
      </c>
      <c r="E123" s="38">
        <v>200</v>
      </c>
      <c r="F123" s="14"/>
      <c r="H123" s="38">
        <v>100</v>
      </c>
      <c r="I123" s="38" t="s">
        <v>303</v>
      </c>
      <c r="J123" s="38" t="s">
        <v>484</v>
      </c>
      <c r="K123"/>
      <c r="L123"/>
      <c r="M123"/>
    </row>
    <row r="124" spans="1:13" x14ac:dyDescent="0.2">
      <c r="A124" s="38" t="s">
        <v>485</v>
      </c>
      <c r="C124" s="38" t="s">
        <v>194</v>
      </c>
      <c r="E124" s="38">
        <v>200</v>
      </c>
      <c r="F124" s="14"/>
      <c r="I124" s="38"/>
      <c r="K124"/>
      <c r="L124"/>
      <c r="M124"/>
    </row>
    <row r="125" spans="1:13" x14ac:dyDescent="0.2">
      <c r="A125" s="38" t="s">
        <v>486</v>
      </c>
      <c r="C125" s="38" t="s">
        <v>196</v>
      </c>
      <c r="E125" s="38">
        <v>200</v>
      </c>
      <c r="F125" s="14"/>
      <c r="H125" s="38">
        <v>100</v>
      </c>
      <c r="I125" s="38" t="s">
        <v>306</v>
      </c>
      <c r="J125" s="38" t="s">
        <v>487</v>
      </c>
      <c r="K125"/>
      <c r="L125"/>
      <c r="M125"/>
    </row>
    <row r="126" spans="1:13" x14ac:dyDescent="0.2">
      <c r="A126" s="38" t="s">
        <v>488</v>
      </c>
      <c r="C126" s="38" t="s">
        <v>197</v>
      </c>
      <c r="E126" s="38">
        <v>200</v>
      </c>
      <c r="F126" s="14"/>
      <c r="I126" s="38"/>
      <c r="K126"/>
      <c r="L126"/>
      <c r="M126"/>
    </row>
    <row r="127" spans="1:13" x14ac:dyDescent="0.2">
      <c r="A127" s="38" t="s">
        <v>489</v>
      </c>
      <c r="B127" s="6">
        <v>39713</v>
      </c>
      <c r="C127" s="38" t="s">
        <v>339</v>
      </c>
      <c r="E127" s="38">
        <v>200</v>
      </c>
      <c r="F127" s="14"/>
      <c r="H127" s="38">
        <v>100</v>
      </c>
      <c r="I127" s="38" t="s">
        <v>314</v>
      </c>
      <c r="J127" s="38" t="s">
        <v>490</v>
      </c>
      <c r="K127"/>
      <c r="L127"/>
      <c r="M127"/>
    </row>
    <row r="128" spans="1:13" x14ac:dyDescent="0.2">
      <c r="A128" s="38" t="s">
        <v>491</v>
      </c>
      <c r="B128" s="38" t="s">
        <v>492</v>
      </c>
      <c r="C128" s="38" t="s">
        <v>342</v>
      </c>
      <c r="E128" s="38">
        <v>200</v>
      </c>
      <c r="F128" s="14"/>
      <c r="I128" s="38"/>
      <c r="K128"/>
      <c r="L128"/>
      <c r="M128"/>
    </row>
    <row r="129" spans="1:13" x14ac:dyDescent="0.2">
      <c r="A129" s="38" t="s">
        <v>493</v>
      </c>
      <c r="C129" s="38" t="s">
        <v>344</v>
      </c>
      <c r="E129" s="38">
        <v>200</v>
      </c>
      <c r="F129" s="14"/>
      <c r="H129" s="38">
        <v>100</v>
      </c>
      <c r="I129" s="38" t="s">
        <v>298</v>
      </c>
      <c r="J129" s="38" t="s">
        <v>494</v>
      </c>
      <c r="K129"/>
      <c r="L129"/>
      <c r="M129"/>
    </row>
    <row r="130" spans="1:13" x14ac:dyDescent="0.2">
      <c r="A130" s="38" t="s">
        <v>495</v>
      </c>
      <c r="C130" s="38" t="s">
        <v>347</v>
      </c>
      <c r="E130" s="38">
        <v>200</v>
      </c>
      <c r="F130" s="14"/>
      <c r="I130" s="38"/>
      <c r="K130"/>
      <c r="L130"/>
      <c r="M130"/>
    </row>
    <row r="131" spans="1:13" x14ac:dyDescent="0.2">
      <c r="A131" s="38" t="s">
        <v>496</v>
      </c>
      <c r="C131" s="38" t="s">
        <v>349</v>
      </c>
      <c r="E131" s="38">
        <v>200</v>
      </c>
      <c r="F131" s="14"/>
      <c r="H131" s="38">
        <v>100</v>
      </c>
      <c r="I131" s="38" t="s">
        <v>303</v>
      </c>
      <c r="J131" s="38" t="s">
        <v>497</v>
      </c>
      <c r="K131"/>
      <c r="L131"/>
      <c r="M131"/>
    </row>
    <row r="132" spans="1:13" x14ac:dyDescent="0.2">
      <c r="A132" s="38" t="s">
        <v>498</v>
      </c>
      <c r="C132" s="38" t="s">
        <v>194</v>
      </c>
      <c r="E132" s="38">
        <v>200</v>
      </c>
      <c r="F132" s="14"/>
      <c r="I132" s="38"/>
      <c r="K132"/>
      <c r="L132"/>
      <c r="M132"/>
    </row>
    <row r="133" spans="1:13" x14ac:dyDescent="0.2">
      <c r="A133" s="38" t="s">
        <v>499</v>
      </c>
      <c r="C133" s="38" t="s">
        <v>196</v>
      </c>
      <c r="E133" s="38">
        <v>200</v>
      </c>
      <c r="F133" s="14"/>
      <c r="H133" s="38">
        <v>100</v>
      </c>
      <c r="I133" s="38" t="s">
        <v>306</v>
      </c>
      <c r="J133" s="38" t="s">
        <v>500</v>
      </c>
      <c r="K133"/>
      <c r="L133"/>
      <c r="M133"/>
    </row>
    <row r="134" spans="1:13" x14ac:dyDescent="0.2">
      <c r="A134" s="38" t="s">
        <v>501</v>
      </c>
      <c r="C134" s="38" t="s">
        <v>197</v>
      </c>
      <c r="E134" s="38">
        <v>200</v>
      </c>
      <c r="F134" s="14"/>
      <c r="I134" s="38"/>
      <c r="K134"/>
      <c r="L134"/>
      <c r="M134"/>
    </row>
    <row r="135" spans="1:13" x14ac:dyDescent="0.2">
      <c r="A135" s="38" t="s">
        <v>502</v>
      </c>
      <c r="B135" s="6">
        <v>39741</v>
      </c>
      <c r="C135" s="38" t="s">
        <v>339</v>
      </c>
      <c r="E135" s="38">
        <v>200</v>
      </c>
      <c r="F135" s="14"/>
      <c r="H135" s="38">
        <v>100</v>
      </c>
      <c r="I135" s="38" t="s">
        <v>314</v>
      </c>
      <c r="J135" s="38" t="s">
        <v>503</v>
      </c>
      <c r="K135"/>
      <c r="L135"/>
      <c r="M135"/>
    </row>
    <row r="136" spans="1:13" x14ac:dyDescent="0.2">
      <c r="A136" s="38" t="s">
        <v>504</v>
      </c>
      <c r="B136" s="38" t="s">
        <v>505</v>
      </c>
      <c r="C136" s="38" t="s">
        <v>342</v>
      </c>
      <c r="E136" s="38">
        <v>200</v>
      </c>
      <c r="F136" s="14"/>
      <c r="I136" s="38"/>
      <c r="K136"/>
      <c r="L136"/>
      <c r="M136"/>
    </row>
    <row r="137" spans="1:13" x14ac:dyDescent="0.2">
      <c r="A137" s="38" t="s">
        <v>506</v>
      </c>
      <c r="C137" s="38" t="s">
        <v>344</v>
      </c>
      <c r="E137" s="38">
        <v>200</v>
      </c>
      <c r="F137" s="14"/>
      <c r="H137" s="38">
        <v>100</v>
      </c>
      <c r="I137" s="38" t="s">
        <v>298</v>
      </c>
      <c r="J137" s="38" t="s">
        <v>507</v>
      </c>
      <c r="K137"/>
      <c r="L137"/>
      <c r="M137"/>
    </row>
    <row r="138" spans="1:13" x14ac:dyDescent="0.2">
      <c r="A138" s="38" t="s">
        <v>508</v>
      </c>
      <c r="C138" s="38" t="s">
        <v>347</v>
      </c>
      <c r="E138" s="38">
        <v>200</v>
      </c>
      <c r="F138" s="14"/>
      <c r="I138" s="38"/>
      <c r="K138"/>
      <c r="L138"/>
      <c r="M138"/>
    </row>
    <row r="139" spans="1:13" x14ac:dyDescent="0.2">
      <c r="A139" s="38" t="s">
        <v>509</v>
      </c>
      <c r="C139" s="38" t="s">
        <v>349</v>
      </c>
      <c r="E139" s="38">
        <v>200</v>
      </c>
      <c r="F139" s="14"/>
      <c r="H139" s="38">
        <v>100</v>
      </c>
      <c r="I139" s="38" t="s">
        <v>303</v>
      </c>
      <c r="J139" s="38" t="s">
        <v>510</v>
      </c>
      <c r="K139"/>
      <c r="L139"/>
      <c r="M139"/>
    </row>
    <row r="140" spans="1:13" x14ac:dyDescent="0.2">
      <c r="A140" s="38" t="s">
        <v>511</v>
      </c>
      <c r="C140" s="38" t="s">
        <v>194</v>
      </c>
      <c r="E140" s="38">
        <v>200</v>
      </c>
      <c r="F140" s="14"/>
      <c r="I140" s="38"/>
      <c r="K140"/>
      <c r="L140"/>
      <c r="M140"/>
    </row>
    <row r="141" spans="1:13" x14ac:dyDescent="0.2">
      <c r="A141" s="38" t="s">
        <v>512</v>
      </c>
      <c r="C141" s="38" t="s">
        <v>196</v>
      </c>
      <c r="E141" s="38">
        <v>200</v>
      </c>
      <c r="F141" s="14"/>
      <c r="H141" s="38">
        <v>100</v>
      </c>
      <c r="I141" s="38" t="s">
        <v>306</v>
      </c>
      <c r="J141" s="38" t="s">
        <v>513</v>
      </c>
      <c r="K141"/>
      <c r="L141"/>
      <c r="M141"/>
    </row>
    <row r="142" spans="1:13" x14ac:dyDescent="0.2">
      <c r="A142" s="38" t="s">
        <v>514</v>
      </c>
      <c r="C142" s="38" t="s">
        <v>197</v>
      </c>
      <c r="E142" s="38">
        <v>200</v>
      </c>
      <c r="F142" s="14"/>
      <c r="I142" s="38"/>
      <c r="K142"/>
      <c r="L142"/>
      <c r="M142"/>
    </row>
    <row r="143" spans="1:13" x14ac:dyDescent="0.2">
      <c r="A143" s="38" t="s">
        <v>515</v>
      </c>
      <c r="B143" s="6">
        <v>39772</v>
      </c>
      <c r="C143" s="38" t="s">
        <v>339</v>
      </c>
      <c r="E143" s="38">
        <v>200</v>
      </c>
      <c r="F143" s="14"/>
      <c r="H143" s="38" t="s">
        <v>516</v>
      </c>
      <c r="I143" s="38" t="s">
        <v>314</v>
      </c>
      <c r="J143" s="38" t="s">
        <v>517</v>
      </c>
      <c r="K143"/>
      <c r="L143"/>
      <c r="M143"/>
    </row>
    <row r="144" spans="1:13" x14ac:dyDescent="0.2">
      <c r="A144" s="38" t="s">
        <v>518</v>
      </c>
      <c r="C144" s="38" t="s">
        <v>342</v>
      </c>
      <c r="E144" s="38">
        <v>200</v>
      </c>
      <c r="F144" s="14"/>
      <c r="I144" s="38"/>
      <c r="K144"/>
      <c r="L144"/>
      <c r="M144"/>
    </row>
    <row r="145" spans="1:13" x14ac:dyDescent="0.2">
      <c r="A145" s="38" t="s">
        <v>519</v>
      </c>
      <c r="C145" s="38" t="s">
        <v>344</v>
      </c>
      <c r="E145" s="38">
        <v>200</v>
      </c>
      <c r="F145" s="14"/>
      <c r="H145" s="38" t="s">
        <v>516</v>
      </c>
      <c r="I145" s="38" t="s">
        <v>298</v>
      </c>
      <c r="J145" s="38" t="s">
        <v>520</v>
      </c>
      <c r="K145"/>
      <c r="L145"/>
      <c r="M145"/>
    </row>
    <row r="146" spans="1:13" x14ac:dyDescent="0.2">
      <c r="A146" s="38" t="s">
        <v>521</v>
      </c>
      <c r="C146" s="38" t="s">
        <v>347</v>
      </c>
      <c r="E146" s="38">
        <v>200</v>
      </c>
      <c r="F146" s="14"/>
      <c r="I146" s="38"/>
      <c r="K146"/>
      <c r="L146"/>
      <c r="M146"/>
    </row>
    <row r="147" spans="1:13" x14ac:dyDescent="0.2">
      <c r="A147" s="38" t="s">
        <v>522</v>
      </c>
      <c r="C147" s="38" t="s">
        <v>349</v>
      </c>
      <c r="E147" s="38">
        <v>200</v>
      </c>
      <c r="F147" s="14"/>
      <c r="H147" s="38" t="s">
        <v>516</v>
      </c>
      <c r="I147" s="38" t="s">
        <v>303</v>
      </c>
      <c r="J147" s="38" t="s">
        <v>416</v>
      </c>
      <c r="K147"/>
      <c r="L147"/>
      <c r="M147"/>
    </row>
    <row r="148" spans="1:13" x14ac:dyDescent="0.2">
      <c r="A148" s="38" t="s">
        <v>523</v>
      </c>
      <c r="C148" s="38" t="s">
        <v>194</v>
      </c>
      <c r="E148" s="38">
        <v>200</v>
      </c>
      <c r="F148" s="14"/>
      <c r="I148" s="38"/>
      <c r="K148"/>
      <c r="L148"/>
      <c r="M148"/>
    </row>
    <row r="149" spans="1:13" x14ac:dyDescent="0.2">
      <c r="A149" s="38" t="s">
        <v>524</v>
      </c>
      <c r="C149" s="38" t="s">
        <v>196</v>
      </c>
      <c r="E149" s="38">
        <v>200</v>
      </c>
      <c r="F149" s="14"/>
      <c r="H149" s="38" t="s">
        <v>516</v>
      </c>
      <c r="I149" s="38" t="s">
        <v>306</v>
      </c>
      <c r="J149" s="38" t="s">
        <v>416</v>
      </c>
      <c r="K149"/>
      <c r="L149"/>
      <c r="M149"/>
    </row>
    <row r="150" spans="1:13" x14ac:dyDescent="0.2">
      <c r="A150" s="38" t="s">
        <v>525</v>
      </c>
      <c r="C150" s="38" t="s">
        <v>197</v>
      </c>
      <c r="E150" s="38">
        <v>200</v>
      </c>
      <c r="F150" s="14"/>
      <c r="I150" s="38"/>
      <c r="K150"/>
      <c r="L150"/>
      <c r="M150"/>
    </row>
    <row r="151" spans="1:13" x14ac:dyDescent="0.2">
      <c r="A151" s="38" t="s">
        <v>526</v>
      </c>
      <c r="B151" s="6">
        <v>39793</v>
      </c>
      <c r="C151" s="38" t="s">
        <v>339</v>
      </c>
      <c r="E151" s="38">
        <v>200</v>
      </c>
      <c r="F151" s="14"/>
      <c r="H151" s="38">
        <v>100</v>
      </c>
      <c r="I151" s="38" t="s">
        <v>314</v>
      </c>
      <c r="J151" s="38" t="s">
        <v>527</v>
      </c>
      <c r="K151"/>
      <c r="L151"/>
      <c r="M151"/>
    </row>
    <row r="152" spans="1:13" x14ac:dyDescent="0.2">
      <c r="A152" s="38" t="s">
        <v>528</v>
      </c>
      <c r="C152" s="38" t="s">
        <v>342</v>
      </c>
      <c r="E152" s="38">
        <v>200</v>
      </c>
      <c r="F152" s="14"/>
      <c r="I152" s="38"/>
      <c r="K152"/>
      <c r="L152"/>
      <c r="M152"/>
    </row>
    <row r="153" spans="1:13" x14ac:dyDescent="0.2">
      <c r="A153" s="38" t="s">
        <v>529</v>
      </c>
      <c r="C153" s="38" t="s">
        <v>344</v>
      </c>
      <c r="E153" s="38">
        <v>200</v>
      </c>
      <c r="F153" s="14"/>
      <c r="H153" s="38">
        <v>100</v>
      </c>
      <c r="I153" s="38" t="s">
        <v>298</v>
      </c>
      <c r="J153" s="38" t="s">
        <v>530</v>
      </c>
      <c r="K153"/>
      <c r="L153"/>
      <c r="M153"/>
    </row>
    <row r="154" spans="1:13" x14ac:dyDescent="0.2">
      <c r="A154" s="38" t="s">
        <v>531</v>
      </c>
      <c r="C154" s="38" t="s">
        <v>347</v>
      </c>
      <c r="E154" s="38">
        <v>200</v>
      </c>
      <c r="F154" s="14"/>
      <c r="I154" s="38"/>
      <c r="K154"/>
      <c r="L154"/>
      <c r="M154"/>
    </row>
    <row r="155" spans="1:13" x14ac:dyDescent="0.2">
      <c r="A155" s="38" t="s">
        <v>532</v>
      </c>
      <c r="C155" s="38" t="s">
        <v>349</v>
      </c>
      <c r="E155" s="38">
        <v>200</v>
      </c>
      <c r="F155" s="14"/>
      <c r="H155" s="38">
        <v>100</v>
      </c>
      <c r="I155" s="38" t="s">
        <v>303</v>
      </c>
      <c r="J155" s="38" t="s">
        <v>533</v>
      </c>
      <c r="K155"/>
      <c r="L155"/>
      <c r="M155"/>
    </row>
    <row r="156" spans="1:13" x14ac:dyDescent="0.2">
      <c r="A156" s="38" t="s">
        <v>534</v>
      </c>
      <c r="C156" s="38" t="s">
        <v>194</v>
      </c>
      <c r="E156" s="38">
        <v>200</v>
      </c>
      <c r="F156" s="14"/>
      <c r="I156" s="38"/>
      <c r="K156"/>
      <c r="L156"/>
      <c r="M156"/>
    </row>
    <row r="157" spans="1:13" x14ac:dyDescent="0.2">
      <c r="A157" s="38" t="s">
        <v>535</v>
      </c>
      <c r="C157" s="38" t="s">
        <v>196</v>
      </c>
      <c r="E157" s="38">
        <v>200</v>
      </c>
      <c r="F157" s="14"/>
      <c r="H157" s="38">
        <v>100</v>
      </c>
      <c r="I157" s="38" t="s">
        <v>306</v>
      </c>
      <c r="J157" s="38" t="s">
        <v>416</v>
      </c>
      <c r="K157"/>
      <c r="L157"/>
      <c r="M157"/>
    </row>
    <row r="158" spans="1:13" x14ac:dyDescent="0.2">
      <c r="A158" s="38" t="s">
        <v>536</v>
      </c>
      <c r="C158" s="38" t="s">
        <v>197</v>
      </c>
      <c r="E158" s="38">
        <v>200</v>
      </c>
      <c r="F158" s="14"/>
      <c r="I158" s="38"/>
      <c r="K158"/>
      <c r="L158"/>
      <c r="M158"/>
    </row>
    <row r="163" spans="1:28" x14ac:dyDescent="0.2">
      <c r="A163" s="38" t="s">
        <v>838</v>
      </c>
    </row>
    <row r="164" spans="1:28" x14ac:dyDescent="0.2">
      <c r="A164" s="38" t="s">
        <v>813</v>
      </c>
      <c r="B164" s="38" t="s">
        <v>814</v>
      </c>
      <c r="C164" s="38" t="s">
        <v>815</v>
      </c>
      <c r="E164" s="38" t="s">
        <v>816</v>
      </c>
      <c r="F164" s="38" t="s">
        <v>817</v>
      </c>
      <c r="G164" s="38" t="s">
        <v>818</v>
      </c>
      <c r="H164" s="38" t="s">
        <v>819</v>
      </c>
      <c r="I164" t="s">
        <v>681</v>
      </c>
      <c r="K164" s="38" t="s">
        <v>820</v>
      </c>
      <c r="L164" s="38" t="s">
        <v>173</v>
      </c>
      <c r="M164" s="38" t="s">
        <v>821</v>
      </c>
      <c r="N164" s="38" t="s">
        <v>822</v>
      </c>
      <c r="O164" s="38" t="s">
        <v>823</v>
      </c>
      <c r="Q164" t="s">
        <v>824</v>
      </c>
      <c r="R164" t="s">
        <v>682</v>
      </c>
      <c r="S164" t="s">
        <v>825</v>
      </c>
      <c r="T164" t="s">
        <v>826</v>
      </c>
      <c r="U164" t="s">
        <v>827</v>
      </c>
      <c r="V164" t="s">
        <v>828</v>
      </c>
      <c r="W164" t="s">
        <v>829</v>
      </c>
      <c r="X164" t="s">
        <v>1083</v>
      </c>
      <c r="Y164" t="s">
        <v>687</v>
      </c>
      <c r="Z164" t="s">
        <v>830</v>
      </c>
      <c r="AA164" t="s">
        <v>831</v>
      </c>
      <c r="AB164" t="s">
        <v>832</v>
      </c>
    </row>
    <row r="165" spans="1:28" x14ac:dyDescent="0.2">
      <c r="A165" s="38">
        <v>2008</v>
      </c>
      <c r="B165" s="38" t="s">
        <v>705</v>
      </c>
      <c r="C165" s="38">
        <v>30</v>
      </c>
      <c r="D165" s="6">
        <v>39629</v>
      </c>
      <c r="E165" s="38">
        <v>32.866999999999997</v>
      </c>
      <c r="F165" s="38">
        <v>-117.25700000000001</v>
      </c>
      <c r="G165" s="38">
        <v>0</v>
      </c>
      <c r="H165" s="38" t="s">
        <v>833</v>
      </c>
      <c r="I165" t="s">
        <v>834</v>
      </c>
      <c r="K165" s="38">
        <v>0</v>
      </c>
      <c r="L165" s="38">
        <v>0</v>
      </c>
      <c r="M165" s="38">
        <v>0.53</v>
      </c>
      <c r="N165" s="38">
        <v>1.82</v>
      </c>
      <c r="O165" s="38">
        <v>160</v>
      </c>
      <c r="Q165">
        <v>80</v>
      </c>
      <c r="R165">
        <v>0.43</v>
      </c>
      <c r="S165">
        <v>0.03</v>
      </c>
      <c r="T165">
        <v>0.24</v>
      </c>
      <c r="U165">
        <v>4640</v>
      </c>
      <c r="V165">
        <v>8560</v>
      </c>
      <c r="W165">
        <v>480</v>
      </c>
      <c r="X165">
        <f>SUM(V165:W165)</f>
        <v>9040</v>
      </c>
      <c r="Y165">
        <v>5.64</v>
      </c>
      <c r="Z165">
        <v>19.8</v>
      </c>
      <c r="AA165" t="s">
        <v>834</v>
      </c>
      <c r="AB165" t="s">
        <v>834</v>
      </c>
    </row>
    <row r="166" spans="1:28" x14ac:dyDescent="0.2">
      <c r="A166" s="38">
        <v>2008</v>
      </c>
      <c r="B166" s="38" t="s">
        <v>705</v>
      </c>
      <c r="C166" s="38">
        <v>30</v>
      </c>
      <c r="D166" s="6">
        <v>39629</v>
      </c>
      <c r="E166" s="38">
        <v>33.606099999999998</v>
      </c>
      <c r="F166" s="38">
        <v>-117.9311</v>
      </c>
      <c r="G166" s="38">
        <v>0</v>
      </c>
      <c r="H166" s="38" t="s">
        <v>835</v>
      </c>
      <c r="I166" t="s">
        <v>834</v>
      </c>
      <c r="K166" s="38">
        <v>0</v>
      </c>
      <c r="L166" s="38">
        <v>0</v>
      </c>
      <c r="M166" s="38">
        <v>2.92</v>
      </c>
      <c r="N166" s="38">
        <v>2.5</v>
      </c>
      <c r="O166" s="38">
        <v>0</v>
      </c>
      <c r="Q166">
        <v>0</v>
      </c>
      <c r="R166">
        <v>0.8</v>
      </c>
      <c r="S166">
        <v>0.21</v>
      </c>
      <c r="T166">
        <v>0.33</v>
      </c>
      <c r="U166">
        <v>10399</v>
      </c>
      <c r="V166">
        <v>5200</v>
      </c>
      <c r="W166">
        <v>0</v>
      </c>
      <c r="Y166">
        <v>3.9</v>
      </c>
      <c r="Z166">
        <v>18.5</v>
      </c>
      <c r="AA166" t="s">
        <v>834</v>
      </c>
      <c r="AB166" t="s">
        <v>834</v>
      </c>
    </row>
    <row r="167" spans="1:28" x14ac:dyDescent="0.2">
      <c r="A167" s="38">
        <v>2008</v>
      </c>
      <c r="B167" s="38" t="s">
        <v>705</v>
      </c>
      <c r="C167" s="38">
        <v>30</v>
      </c>
      <c r="D167" s="6">
        <v>39629</v>
      </c>
      <c r="E167" s="38">
        <v>34.408000000000001</v>
      </c>
      <c r="F167" s="38">
        <v>-119.685</v>
      </c>
      <c r="G167" s="38">
        <v>0</v>
      </c>
      <c r="H167" s="38" t="s">
        <v>836</v>
      </c>
      <c r="I167">
        <v>0.05</v>
      </c>
      <c r="K167" s="38">
        <v>0</v>
      </c>
      <c r="L167" s="38">
        <v>0</v>
      </c>
      <c r="M167" s="38">
        <v>1.0900000000000001</v>
      </c>
      <c r="N167" s="38">
        <v>12.14</v>
      </c>
      <c r="O167" s="38">
        <v>7000</v>
      </c>
      <c r="Q167">
        <v>1000</v>
      </c>
      <c r="R167">
        <v>0.11</v>
      </c>
      <c r="S167">
        <v>0.22</v>
      </c>
      <c r="T167">
        <v>0.85</v>
      </c>
      <c r="U167">
        <v>470000</v>
      </c>
      <c r="V167">
        <v>55000</v>
      </c>
      <c r="W167">
        <v>345000</v>
      </c>
      <c r="Y167">
        <v>6.93</v>
      </c>
      <c r="Z167">
        <v>18</v>
      </c>
      <c r="AA167" t="s">
        <v>834</v>
      </c>
      <c r="AB167" t="s">
        <v>834</v>
      </c>
    </row>
    <row r="168" spans="1:28" x14ac:dyDescent="0.2">
      <c r="A168" s="38">
        <v>2008</v>
      </c>
      <c r="B168" s="38" t="s">
        <v>1067</v>
      </c>
      <c r="C168" s="38">
        <v>2</v>
      </c>
      <c r="D168" s="6">
        <v>39631</v>
      </c>
      <c r="E168" s="38">
        <v>32.866999999999997</v>
      </c>
      <c r="F168" s="38">
        <v>-117.25700000000001</v>
      </c>
      <c r="G168" s="38">
        <v>0</v>
      </c>
      <c r="H168" s="38" t="s">
        <v>833</v>
      </c>
      <c r="I168" t="s">
        <v>834</v>
      </c>
      <c r="K168" s="38" t="s">
        <v>834</v>
      </c>
      <c r="L168" s="38" t="s">
        <v>834</v>
      </c>
      <c r="M168" s="38">
        <v>0.57999999999999996</v>
      </c>
      <c r="N168" s="38">
        <v>2.08</v>
      </c>
      <c r="O168" s="38" t="s">
        <v>834</v>
      </c>
      <c r="Q168" t="s">
        <v>834</v>
      </c>
      <c r="R168">
        <v>0.12</v>
      </c>
      <c r="S168">
        <v>0</v>
      </c>
      <c r="T168">
        <v>0.19</v>
      </c>
      <c r="U168" t="s">
        <v>834</v>
      </c>
      <c r="V168">
        <v>0</v>
      </c>
      <c r="W168">
        <v>0</v>
      </c>
      <c r="Y168">
        <v>6.5</v>
      </c>
      <c r="Z168">
        <v>19.7</v>
      </c>
      <c r="AA168" t="s">
        <v>834</v>
      </c>
      <c r="AB168" t="s">
        <v>834</v>
      </c>
    </row>
    <row r="169" spans="1:28" x14ac:dyDescent="0.2">
      <c r="A169" s="38">
        <v>2008</v>
      </c>
      <c r="B169" s="38" t="s">
        <v>1067</v>
      </c>
      <c r="C169" s="38">
        <v>7</v>
      </c>
      <c r="D169" s="6">
        <v>39636</v>
      </c>
      <c r="E169" s="38">
        <v>34.008000000000003</v>
      </c>
      <c r="F169" s="38">
        <v>-118.499</v>
      </c>
      <c r="G169" s="38">
        <v>0</v>
      </c>
      <c r="H169" s="38" t="s">
        <v>837</v>
      </c>
      <c r="I169" t="s">
        <v>834</v>
      </c>
      <c r="K169" s="38">
        <v>0</v>
      </c>
      <c r="L169" s="38">
        <v>1122</v>
      </c>
      <c r="M169" s="38">
        <v>1.5</v>
      </c>
      <c r="N169" s="38">
        <v>3.4367100000000002</v>
      </c>
      <c r="O169" s="38">
        <v>0</v>
      </c>
      <c r="Q169">
        <v>6732</v>
      </c>
      <c r="R169">
        <v>0.88</v>
      </c>
      <c r="S169">
        <v>0.1</v>
      </c>
      <c r="T169">
        <v>0.28999999999999998</v>
      </c>
      <c r="U169">
        <v>9724</v>
      </c>
      <c r="V169">
        <v>2244</v>
      </c>
      <c r="W169">
        <v>0</v>
      </c>
      <c r="Y169">
        <v>6.71</v>
      </c>
      <c r="Z169">
        <v>21</v>
      </c>
      <c r="AA169">
        <v>0</v>
      </c>
      <c r="AB169">
        <v>0</v>
      </c>
    </row>
    <row r="170" spans="1:28" x14ac:dyDescent="0.2">
      <c r="A170" s="38">
        <v>2008</v>
      </c>
      <c r="B170" s="38" t="s">
        <v>1067</v>
      </c>
      <c r="C170" s="38">
        <v>7</v>
      </c>
      <c r="D170" s="6">
        <v>39636</v>
      </c>
      <c r="E170" s="38">
        <v>32.866999999999997</v>
      </c>
      <c r="F170" s="38">
        <v>-117.25700000000001</v>
      </c>
      <c r="G170" s="38">
        <v>0</v>
      </c>
      <c r="H170" s="38" t="s">
        <v>833</v>
      </c>
      <c r="I170" t="s">
        <v>834</v>
      </c>
      <c r="K170" s="38">
        <v>80</v>
      </c>
      <c r="L170" s="38">
        <v>0</v>
      </c>
      <c r="M170" s="38">
        <v>1.06</v>
      </c>
      <c r="N170" s="38">
        <v>2.71</v>
      </c>
      <c r="O170" s="38">
        <v>0</v>
      </c>
      <c r="Q170">
        <v>80</v>
      </c>
      <c r="R170">
        <v>0.83</v>
      </c>
      <c r="S170">
        <v>0.04</v>
      </c>
      <c r="T170">
        <v>0.37</v>
      </c>
      <c r="U170">
        <v>1040</v>
      </c>
      <c r="V170">
        <v>55200</v>
      </c>
      <c r="W170">
        <v>160</v>
      </c>
      <c r="Y170">
        <v>5.0999999999999996</v>
      </c>
      <c r="Z170">
        <v>17.3</v>
      </c>
      <c r="AA170" t="s">
        <v>834</v>
      </c>
      <c r="AB170" t="s">
        <v>834</v>
      </c>
    </row>
    <row r="171" spans="1:28" x14ac:dyDescent="0.2">
      <c r="A171" s="38">
        <v>2008</v>
      </c>
      <c r="B171" s="38" t="s">
        <v>1067</v>
      </c>
      <c r="C171" s="38">
        <v>7</v>
      </c>
      <c r="D171" s="6">
        <v>39636</v>
      </c>
      <c r="E171" s="38">
        <v>34.408000000000001</v>
      </c>
      <c r="F171" s="38">
        <v>-119.685</v>
      </c>
      <c r="G171" s="38">
        <v>0</v>
      </c>
      <c r="H171" s="38" t="s">
        <v>836</v>
      </c>
      <c r="I171">
        <v>0.05</v>
      </c>
      <c r="K171" s="38">
        <v>0</v>
      </c>
      <c r="L171" s="38">
        <v>0</v>
      </c>
      <c r="M171" s="38">
        <v>0.99</v>
      </c>
      <c r="N171" s="38">
        <v>4.21</v>
      </c>
      <c r="O171" s="38">
        <v>700</v>
      </c>
      <c r="Q171">
        <v>800</v>
      </c>
      <c r="R171">
        <v>0.01</v>
      </c>
      <c r="S171">
        <v>0.31</v>
      </c>
      <c r="T171">
        <v>1.2</v>
      </c>
      <c r="U171">
        <v>23000</v>
      </c>
      <c r="V171">
        <v>2000</v>
      </c>
      <c r="W171">
        <v>59000</v>
      </c>
      <c r="Y171">
        <v>10.67</v>
      </c>
      <c r="Z171">
        <v>18</v>
      </c>
      <c r="AA171" t="s">
        <v>834</v>
      </c>
      <c r="AB171" t="s">
        <v>834</v>
      </c>
    </row>
    <row r="172" spans="1:28" x14ac:dyDescent="0.2">
      <c r="A172" s="38">
        <v>2008</v>
      </c>
      <c r="B172" s="38" t="s">
        <v>1067</v>
      </c>
      <c r="C172" s="38">
        <v>8</v>
      </c>
      <c r="D172" s="6">
        <v>39637</v>
      </c>
      <c r="E172" s="38">
        <v>33.606099999999998</v>
      </c>
      <c r="F172" s="38">
        <v>-117.9311</v>
      </c>
      <c r="G172" s="38">
        <v>0</v>
      </c>
      <c r="H172" s="38" t="s">
        <v>835</v>
      </c>
      <c r="I172" t="s">
        <v>834</v>
      </c>
      <c r="K172" s="38">
        <v>0</v>
      </c>
      <c r="L172" s="38">
        <v>0</v>
      </c>
      <c r="M172" s="38">
        <v>2.38</v>
      </c>
      <c r="N172" s="38">
        <v>2.08</v>
      </c>
      <c r="O172" s="38">
        <v>0</v>
      </c>
      <c r="Q172">
        <v>0</v>
      </c>
      <c r="R172">
        <v>0.44</v>
      </c>
      <c r="S172" t="s">
        <v>834</v>
      </c>
      <c r="T172">
        <v>0.13</v>
      </c>
      <c r="U172">
        <v>0</v>
      </c>
      <c r="V172">
        <v>363978</v>
      </c>
      <c r="W172">
        <v>41598</v>
      </c>
      <c r="Y172">
        <v>2.4</v>
      </c>
      <c r="Z172" t="s">
        <v>834</v>
      </c>
      <c r="AA172" t="s">
        <v>834</v>
      </c>
      <c r="AB172" t="s">
        <v>834</v>
      </c>
    </row>
    <row r="173" spans="1:28" x14ac:dyDescent="0.2">
      <c r="A173" s="38">
        <v>2008</v>
      </c>
      <c r="B173" s="38" t="s">
        <v>1067</v>
      </c>
      <c r="C173" s="38">
        <v>10</v>
      </c>
      <c r="D173" s="6">
        <v>39639</v>
      </c>
      <c r="E173" s="38">
        <v>32.866999999999997</v>
      </c>
      <c r="F173" s="38">
        <v>-117.25700000000001</v>
      </c>
      <c r="G173" s="38">
        <v>0</v>
      </c>
      <c r="H173" s="38" t="s">
        <v>833</v>
      </c>
      <c r="I173" t="s">
        <v>834</v>
      </c>
      <c r="K173" s="38" t="s">
        <v>834</v>
      </c>
      <c r="L173" s="38" t="s">
        <v>834</v>
      </c>
      <c r="M173" s="38">
        <v>0.47</v>
      </c>
      <c r="N173" s="38">
        <v>1.32</v>
      </c>
      <c r="O173" s="38" t="s">
        <v>834</v>
      </c>
      <c r="Q173" t="s">
        <v>834</v>
      </c>
      <c r="R173">
        <v>0.24</v>
      </c>
      <c r="S173">
        <v>0.01</v>
      </c>
      <c r="T173">
        <v>0.24</v>
      </c>
      <c r="U173" t="s">
        <v>834</v>
      </c>
      <c r="V173">
        <v>0</v>
      </c>
      <c r="W173">
        <v>0</v>
      </c>
      <c r="Y173">
        <v>5</v>
      </c>
      <c r="Z173">
        <v>19.5</v>
      </c>
      <c r="AA173" t="s">
        <v>834</v>
      </c>
      <c r="AB173" t="s">
        <v>834</v>
      </c>
    </row>
    <row r="174" spans="1:28" x14ac:dyDescent="0.2">
      <c r="A174" s="38">
        <v>2008</v>
      </c>
      <c r="B174" s="38" t="s">
        <v>1067</v>
      </c>
      <c r="C174" s="38">
        <v>14</v>
      </c>
      <c r="D174" s="6">
        <v>39643</v>
      </c>
      <c r="E174" s="38">
        <v>32.866999999999997</v>
      </c>
      <c r="F174" s="38">
        <v>-117.25700000000001</v>
      </c>
      <c r="G174" s="38">
        <v>0</v>
      </c>
      <c r="H174" s="38" t="s">
        <v>833</v>
      </c>
      <c r="I174" t="s">
        <v>834</v>
      </c>
      <c r="K174" s="38">
        <v>80</v>
      </c>
      <c r="L174" s="38">
        <v>0</v>
      </c>
      <c r="M174" s="38">
        <v>0.31</v>
      </c>
      <c r="N174" s="38">
        <v>1</v>
      </c>
      <c r="O174" s="38">
        <v>0</v>
      </c>
      <c r="Q174">
        <v>240</v>
      </c>
      <c r="R174">
        <v>0.14000000000000001</v>
      </c>
      <c r="S174">
        <v>0.01</v>
      </c>
      <c r="T174">
        <v>0.28000000000000003</v>
      </c>
      <c r="U174">
        <v>960</v>
      </c>
      <c r="V174">
        <v>15120</v>
      </c>
      <c r="W174">
        <v>480</v>
      </c>
      <c r="Y174">
        <v>4.0999999999999996</v>
      </c>
      <c r="Z174">
        <v>21.7</v>
      </c>
      <c r="AA174" t="s">
        <v>834</v>
      </c>
      <c r="AB174" t="s">
        <v>834</v>
      </c>
    </row>
    <row r="175" spans="1:28" x14ac:dyDescent="0.2">
      <c r="A175" s="38">
        <v>2008</v>
      </c>
      <c r="B175" s="38" t="s">
        <v>1067</v>
      </c>
      <c r="C175" s="38">
        <v>14</v>
      </c>
      <c r="D175" s="6">
        <v>39643</v>
      </c>
      <c r="E175" s="38">
        <v>34.008000000000003</v>
      </c>
      <c r="F175" s="38">
        <v>-118.499</v>
      </c>
      <c r="G175" s="38">
        <v>0</v>
      </c>
      <c r="H175" s="38" t="s">
        <v>837</v>
      </c>
      <c r="I175" t="s">
        <v>834</v>
      </c>
      <c r="K175" s="38">
        <v>26292</v>
      </c>
      <c r="L175" s="38">
        <v>0</v>
      </c>
      <c r="M175" s="38">
        <v>1.67</v>
      </c>
      <c r="N175" s="38">
        <v>6.4151999999999996</v>
      </c>
      <c r="O175" s="38">
        <v>0</v>
      </c>
      <c r="Q175">
        <v>0</v>
      </c>
      <c r="R175">
        <v>0.6</v>
      </c>
      <c r="S175">
        <v>7.0000000000000007E-2</v>
      </c>
      <c r="T175">
        <v>0.19</v>
      </c>
      <c r="U175">
        <v>374</v>
      </c>
      <c r="V175">
        <v>486</v>
      </c>
      <c r="W175">
        <v>0</v>
      </c>
      <c r="Y175">
        <v>5.59</v>
      </c>
      <c r="Z175">
        <v>21</v>
      </c>
      <c r="AA175">
        <v>0</v>
      </c>
      <c r="AB175">
        <v>0</v>
      </c>
    </row>
    <row r="176" spans="1:28" x14ac:dyDescent="0.2">
      <c r="A176" s="38">
        <v>2008</v>
      </c>
      <c r="B176" s="38" t="s">
        <v>1067</v>
      </c>
      <c r="C176" s="38">
        <v>14</v>
      </c>
      <c r="D176" s="6">
        <v>39643</v>
      </c>
      <c r="E176" s="38">
        <v>33.606099999999998</v>
      </c>
      <c r="F176" s="38">
        <v>-117.9311</v>
      </c>
      <c r="G176" s="38">
        <v>0</v>
      </c>
      <c r="H176" s="38" t="s">
        <v>835</v>
      </c>
      <c r="I176" t="s">
        <v>834</v>
      </c>
      <c r="K176" s="38">
        <v>0</v>
      </c>
      <c r="L176" s="38">
        <v>0</v>
      </c>
      <c r="M176" s="38">
        <v>3.6</v>
      </c>
      <c r="N176" s="38">
        <v>6.55</v>
      </c>
      <c r="O176" s="38">
        <v>5200</v>
      </c>
      <c r="Q176">
        <v>5200</v>
      </c>
      <c r="R176">
        <v>0.45</v>
      </c>
      <c r="S176" t="s">
        <v>834</v>
      </c>
      <c r="T176">
        <v>0.28999999999999998</v>
      </c>
      <c r="U176">
        <v>57197</v>
      </c>
      <c r="V176">
        <v>41598</v>
      </c>
      <c r="W176">
        <v>20799</v>
      </c>
      <c r="Y176">
        <v>5.3</v>
      </c>
      <c r="Z176">
        <v>19.5</v>
      </c>
      <c r="AA176" t="s">
        <v>834</v>
      </c>
      <c r="AB176" t="s">
        <v>834</v>
      </c>
    </row>
    <row r="177" spans="1:28" x14ac:dyDescent="0.2">
      <c r="A177" s="38">
        <v>2008</v>
      </c>
      <c r="B177" s="38" t="s">
        <v>1067</v>
      </c>
      <c r="C177" s="38">
        <v>14</v>
      </c>
      <c r="D177" s="6">
        <v>39643</v>
      </c>
      <c r="E177" s="38">
        <v>34.408000000000001</v>
      </c>
      <c r="F177" s="38">
        <v>-119.685</v>
      </c>
      <c r="G177" s="38">
        <v>0</v>
      </c>
      <c r="H177" s="38" t="s">
        <v>836</v>
      </c>
      <c r="I177" t="s">
        <v>834</v>
      </c>
      <c r="K177" s="38">
        <v>500</v>
      </c>
      <c r="L177" s="38">
        <v>0</v>
      </c>
      <c r="M177" s="38">
        <v>1.26</v>
      </c>
      <c r="N177" s="38">
        <v>1.92</v>
      </c>
      <c r="O177" s="38">
        <v>300</v>
      </c>
      <c r="Q177">
        <v>0</v>
      </c>
      <c r="R177">
        <v>0.25</v>
      </c>
      <c r="S177">
        <v>0.09</v>
      </c>
      <c r="T177">
        <v>0.45</v>
      </c>
      <c r="U177">
        <v>22000</v>
      </c>
      <c r="V177">
        <v>60000</v>
      </c>
      <c r="W177">
        <v>200000</v>
      </c>
      <c r="Y177">
        <v>5.89</v>
      </c>
      <c r="Z177">
        <v>18.100000000000001</v>
      </c>
      <c r="AA177" t="s">
        <v>834</v>
      </c>
      <c r="AB177" t="s">
        <v>834</v>
      </c>
    </row>
    <row r="178" spans="1:28" x14ac:dyDescent="0.2">
      <c r="A178" s="38">
        <v>2008</v>
      </c>
      <c r="B178" s="38" t="s">
        <v>1067</v>
      </c>
      <c r="C178" s="38">
        <v>17</v>
      </c>
      <c r="D178" s="6">
        <v>39646</v>
      </c>
      <c r="E178" s="38">
        <v>32.866999999999997</v>
      </c>
      <c r="F178" s="38">
        <v>-117.25700000000001</v>
      </c>
      <c r="G178" s="38">
        <v>0</v>
      </c>
      <c r="H178" s="38" t="s">
        <v>833</v>
      </c>
      <c r="I178" t="s">
        <v>834</v>
      </c>
      <c r="K178" s="38" t="s">
        <v>834</v>
      </c>
      <c r="L178" s="38" t="s">
        <v>834</v>
      </c>
      <c r="M178" s="38">
        <v>0.57999999999999996</v>
      </c>
      <c r="N178" s="38">
        <v>1.38</v>
      </c>
      <c r="O178" s="38" t="s">
        <v>834</v>
      </c>
      <c r="Q178" t="s">
        <v>834</v>
      </c>
      <c r="R178">
        <v>0.17</v>
      </c>
      <c r="S178">
        <v>0.01</v>
      </c>
      <c r="T178">
        <v>0.22</v>
      </c>
      <c r="U178" t="s">
        <v>834</v>
      </c>
      <c r="V178">
        <v>0</v>
      </c>
      <c r="W178">
        <v>0</v>
      </c>
      <c r="Y178">
        <v>5</v>
      </c>
      <c r="Z178">
        <v>21.3</v>
      </c>
      <c r="AA178" t="s">
        <v>834</v>
      </c>
      <c r="AB178" t="s">
        <v>834</v>
      </c>
    </row>
    <row r="179" spans="1:28" x14ac:dyDescent="0.2">
      <c r="A179" s="38">
        <v>2008</v>
      </c>
      <c r="B179" s="38" t="s">
        <v>1067</v>
      </c>
      <c r="C179" s="38">
        <v>21</v>
      </c>
      <c r="D179" s="6">
        <v>39650</v>
      </c>
      <c r="E179" s="38">
        <v>33.606099999999998</v>
      </c>
      <c r="F179" s="38">
        <v>-117.9311</v>
      </c>
      <c r="G179" s="38">
        <v>0</v>
      </c>
      <c r="H179" s="38" t="s">
        <v>835</v>
      </c>
      <c r="I179" t="s">
        <v>834</v>
      </c>
      <c r="K179" s="38">
        <v>0</v>
      </c>
      <c r="L179" s="38">
        <v>0</v>
      </c>
      <c r="M179" s="38">
        <v>2.37</v>
      </c>
      <c r="N179" s="38">
        <v>1.41</v>
      </c>
      <c r="O179" s="38">
        <v>0</v>
      </c>
      <c r="Q179">
        <v>0</v>
      </c>
      <c r="R179">
        <v>0.53</v>
      </c>
      <c r="S179" t="s">
        <v>834</v>
      </c>
      <c r="T179">
        <v>0.26</v>
      </c>
      <c r="U179">
        <v>5200</v>
      </c>
      <c r="V179">
        <v>0</v>
      </c>
      <c r="W179">
        <v>0</v>
      </c>
      <c r="Y179">
        <v>4</v>
      </c>
      <c r="Z179">
        <v>20</v>
      </c>
      <c r="AA179" t="s">
        <v>834</v>
      </c>
      <c r="AB179" t="s">
        <v>834</v>
      </c>
    </row>
    <row r="180" spans="1:28" x14ac:dyDescent="0.2">
      <c r="A180" s="38">
        <v>2008</v>
      </c>
      <c r="B180" s="38" t="s">
        <v>1067</v>
      </c>
      <c r="C180" s="38">
        <v>21</v>
      </c>
      <c r="D180" s="6">
        <v>39650</v>
      </c>
      <c r="E180" s="38">
        <v>32.866999999999997</v>
      </c>
      <c r="F180" s="38">
        <v>-117.25700000000001</v>
      </c>
      <c r="G180" s="38">
        <v>0</v>
      </c>
      <c r="H180" s="38" t="s">
        <v>833</v>
      </c>
      <c r="I180" t="s">
        <v>834</v>
      </c>
      <c r="K180" s="38">
        <v>0</v>
      </c>
      <c r="L180" s="38">
        <v>0</v>
      </c>
      <c r="M180" s="38">
        <v>0.34</v>
      </c>
      <c r="N180" s="38">
        <v>1.23</v>
      </c>
      <c r="O180" s="38">
        <v>0</v>
      </c>
      <c r="Q180">
        <v>0</v>
      </c>
      <c r="R180">
        <v>0.17</v>
      </c>
      <c r="S180">
        <v>0.01</v>
      </c>
      <c r="T180">
        <v>0.19</v>
      </c>
      <c r="U180">
        <v>560</v>
      </c>
      <c r="V180">
        <v>1840</v>
      </c>
      <c r="W180">
        <v>240</v>
      </c>
      <c r="Y180">
        <v>4.7</v>
      </c>
      <c r="Z180">
        <v>20.2</v>
      </c>
      <c r="AA180" t="s">
        <v>834</v>
      </c>
      <c r="AB180" t="s">
        <v>834</v>
      </c>
    </row>
    <row r="181" spans="1:28" x14ac:dyDescent="0.2">
      <c r="A181" s="38">
        <v>2008</v>
      </c>
      <c r="B181" s="38" t="s">
        <v>1067</v>
      </c>
      <c r="C181" s="38">
        <v>21</v>
      </c>
      <c r="D181" s="6">
        <v>39650</v>
      </c>
      <c r="E181" s="38">
        <v>34.008000000000003</v>
      </c>
      <c r="F181" s="38">
        <v>-118.499</v>
      </c>
      <c r="G181" s="38">
        <v>0</v>
      </c>
      <c r="H181" s="38" t="s">
        <v>837</v>
      </c>
      <c r="I181" t="s">
        <v>834</v>
      </c>
      <c r="K181" s="38">
        <v>0</v>
      </c>
      <c r="L181" s="38">
        <v>0</v>
      </c>
      <c r="M181" s="38">
        <v>4.32</v>
      </c>
      <c r="N181" s="38">
        <v>2.00475</v>
      </c>
      <c r="O181" s="38">
        <v>0</v>
      </c>
      <c r="Q181">
        <v>2992</v>
      </c>
      <c r="R181">
        <v>1.01</v>
      </c>
      <c r="S181">
        <v>0.12</v>
      </c>
      <c r="T181">
        <v>0.44</v>
      </c>
      <c r="U181">
        <v>935</v>
      </c>
      <c r="V181">
        <v>9070</v>
      </c>
      <c r="W181">
        <v>0</v>
      </c>
      <c r="Y181">
        <v>5.34</v>
      </c>
      <c r="Z181">
        <v>20</v>
      </c>
      <c r="AA181">
        <v>0</v>
      </c>
      <c r="AB181">
        <v>0</v>
      </c>
    </row>
    <row r="182" spans="1:28" x14ac:dyDescent="0.2">
      <c r="A182" s="38">
        <v>2008</v>
      </c>
      <c r="B182" s="38" t="s">
        <v>1067</v>
      </c>
      <c r="C182" s="38">
        <v>22</v>
      </c>
      <c r="D182" s="6">
        <v>39651</v>
      </c>
      <c r="E182" s="38">
        <v>34.408000000000001</v>
      </c>
      <c r="F182" s="38">
        <v>-119.685</v>
      </c>
      <c r="G182" s="38">
        <v>0</v>
      </c>
      <c r="H182" s="38" t="s">
        <v>836</v>
      </c>
      <c r="I182" t="s">
        <v>834</v>
      </c>
      <c r="K182" s="38">
        <v>1200</v>
      </c>
      <c r="L182" s="38">
        <v>0</v>
      </c>
      <c r="M182" s="38">
        <v>7.79</v>
      </c>
      <c r="N182" s="38">
        <v>1.1399999999999999</v>
      </c>
      <c r="O182" s="38">
        <v>200</v>
      </c>
      <c r="Q182">
        <v>3500</v>
      </c>
      <c r="R182">
        <v>0.49</v>
      </c>
      <c r="S182">
        <v>0.22</v>
      </c>
      <c r="T182">
        <v>0.69</v>
      </c>
      <c r="U182">
        <v>600</v>
      </c>
      <c r="V182">
        <v>900</v>
      </c>
      <c r="W182">
        <v>2000</v>
      </c>
      <c r="Y182">
        <v>8.68</v>
      </c>
      <c r="Z182">
        <v>18.8</v>
      </c>
      <c r="AA182" t="s">
        <v>834</v>
      </c>
      <c r="AB182" t="s">
        <v>834</v>
      </c>
    </row>
    <row r="183" spans="1:28" x14ac:dyDescent="0.2">
      <c r="A183" s="38">
        <v>2008</v>
      </c>
      <c r="B183" s="38" t="s">
        <v>1067</v>
      </c>
      <c r="C183" s="38">
        <v>24</v>
      </c>
      <c r="D183" s="6">
        <v>39653</v>
      </c>
      <c r="E183" s="38">
        <v>32.866999999999997</v>
      </c>
      <c r="F183" s="38">
        <v>-117.25700000000001</v>
      </c>
      <c r="G183" s="38">
        <v>0</v>
      </c>
      <c r="H183" s="38" t="s">
        <v>833</v>
      </c>
      <c r="I183" t="s">
        <v>834</v>
      </c>
      <c r="K183" s="38" t="s">
        <v>834</v>
      </c>
      <c r="L183" s="38" t="s">
        <v>834</v>
      </c>
      <c r="M183" s="38">
        <v>0.24</v>
      </c>
      <c r="N183" s="38">
        <v>1.91</v>
      </c>
      <c r="O183" s="38" t="s">
        <v>834</v>
      </c>
      <c r="Q183" t="s">
        <v>834</v>
      </c>
      <c r="R183">
        <v>0.16</v>
      </c>
      <c r="S183">
        <v>0.01</v>
      </c>
      <c r="T183">
        <v>0.16</v>
      </c>
      <c r="U183" t="s">
        <v>834</v>
      </c>
      <c r="V183">
        <v>0</v>
      </c>
      <c r="W183">
        <v>0</v>
      </c>
      <c r="Y183">
        <v>4.2</v>
      </c>
      <c r="Z183">
        <v>20.100000000000001</v>
      </c>
      <c r="AA183" t="s">
        <v>834</v>
      </c>
      <c r="AB183" t="s">
        <v>834</v>
      </c>
    </row>
    <row r="184" spans="1:28" x14ac:dyDescent="0.2">
      <c r="A184" s="38">
        <v>2008</v>
      </c>
      <c r="B184" s="38" t="s">
        <v>1067</v>
      </c>
      <c r="C184" s="38">
        <v>28</v>
      </c>
      <c r="D184" s="6">
        <v>39657</v>
      </c>
      <c r="E184" s="38">
        <v>33.606099999999998</v>
      </c>
      <c r="F184" s="38">
        <v>-117.9311</v>
      </c>
      <c r="G184" s="38">
        <v>0</v>
      </c>
      <c r="H184" s="38" t="s">
        <v>835</v>
      </c>
      <c r="I184" t="s">
        <v>834</v>
      </c>
      <c r="K184" s="38">
        <v>0</v>
      </c>
      <c r="L184" s="38">
        <v>0</v>
      </c>
      <c r="M184" s="38">
        <v>3.23</v>
      </c>
      <c r="N184" s="38">
        <v>1.64</v>
      </c>
      <c r="O184" s="38">
        <v>0</v>
      </c>
      <c r="Q184">
        <v>0</v>
      </c>
      <c r="R184">
        <v>0.81</v>
      </c>
      <c r="S184">
        <v>0.17</v>
      </c>
      <c r="T184">
        <v>0.15</v>
      </c>
      <c r="U184">
        <v>0</v>
      </c>
      <c r="V184">
        <v>41598</v>
      </c>
      <c r="W184">
        <v>0</v>
      </c>
      <c r="Y184">
        <v>3</v>
      </c>
      <c r="Z184">
        <v>22</v>
      </c>
      <c r="AA184" t="s">
        <v>834</v>
      </c>
      <c r="AB184" t="s">
        <v>834</v>
      </c>
    </row>
    <row r="185" spans="1:28" x14ac:dyDescent="0.2">
      <c r="A185" s="38">
        <v>2008</v>
      </c>
      <c r="B185" s="38" t="s">
        <v>1067</v>
      </c>
      <c r="C185" s="38">
        <v>28</v>
      </c>
      <c r="D185" s="6">
        <v>39657</v>
      </c>
      <c r="E185" s="38">
        <v>34.008000000000003</v>
      </c>
      <c r="F185" s="38">
        <v>-118.499</v>
      </c>
      <c r="G185" s="38">
        <v>0</v>
      </c>
      <c r="H185" s="38" t="s">
        <v>837</v>
      </c>
      <c r="I185" t="s">
        <v>834</v>
      </c>
      <c r="K185" s="38">
        <v>0</v>
      </c>
      <c r="L185" s="38">
        <v>0</v>
      </c>
      <c r="M185" s="38">
        <v>0.14000000000000001</v>
      </c>
      <c r="N185" s="38">
        <v>7.3344500000000004</v>
      </c>
      <c r="O185" s="38">
        <v>374</v>
      </c>
      <c r="Q185">
        <v>2805</v>
      </c>
      <c r="R185">
        <v>1.22</v>
      </c>
      <c r="S185">
        <v>0.08</v>
      </c>
      <c r="T185">
        <v>0.23</v>
      </c>
      <c r="U185">
        <v>0</v>
      </c>
      <c r="V185">
        <v>1683</v>
      </c>
      <c r="W185">
        <v>0</v>
      </c>
      <c r="Y185">
        <v>5.3</v>
      </c>
      <c r="Z185">
        <v>21</v>
      </c>
      <c r="AA185">
        <v>0</v>
      </c>
      <c r="AB185" t="s">
        <v>834</v>
      </c>
    </row>
    <row r="186" spans="1:28" x14ac:dyDescent="0.2">
      <c r="A186" s="38">
        <v>2008</v>
      </c>
      <c r="B186" s="38" t="s">
        <v>1067</v>
      </c>
      <c r="C186" s="38">
        <v>28</v>
      </c>
      <c r="D186" s="6">
        <v>39657</v>
      </c>
      <c r="E186" s="38">
        <v>32.866999999999997</v>
      </c>
      <c r="F186" s="38">
        <v>-117.25700000000001</v>
      </c>
      <c r="G186" s="38">
        <v>0</v>
      </c>
      <c r="H186" s="38" t="s">
        <v>833</v>
      </c>
      <c r="I186" t="s">
        <v>834</v>
      </c>
      <c r="K186" s="38">
        <v>0</v>
      </c>
      <c r="L186" s="38">
        <v>0</v>
      </c>
      <c r="M186" s="38">
        <v>0.71</v>
      </c>
      <c r="N186" s="38">
        <v>2.41</v>
      </c>
      <c r="O186" s="38">
        <v>160</v>
      </c>
      <c r="Q186">
        <v>0</v>
      </c>
      <c r="R186">
        <v>0.21</v>
      </c>
      <c r="S186">
        <v>0</v>
      </c>
      <c r="T186">
        <v>0.13</v>
      </c>
      <c r="U186">
        <v>960</v>
      </c>
      <c r="V186">
        <v>4880</v>
      </c>
      <c r="W186">
        <v>0</v>
      </c>
      <c r="Y186">
        <v>4.7</v>
      </c>
      <c r="Z186">
        <v>22.4</v>
      </c>
      <c r="AA186" t="s">
        <v>834</v>
      </c>
      <c r="AB186" t="s">
        <v>834</v>
      </c>
    </row>
    <row r="187" spans="1:28" x14ac:dyDescent="0.2">
      <c r="A187" s="38">
        <v>2008</v>
      </c>
      <c r="B187" s="38" t="s">
        <v>1067</v>
      </c>
      <c r="C187" s="38">
        <v>28</v>
      </c>
      <c r="D187" s="6">
        <v>39657</v>
      </c>
      <c r="E187" s="38">
        <v>34.408000000000001</v>
      </c>
      <c r="F187" s="38">
        <v>-119.685</v>
      </c>
      <c r="G187" s="38">
        <v>0</v>
      </c>
      <c r="H187" s="38" t="s">
        <v>836</v>
      </c>
      <c r="I187" t="s">
        <v>834</v>
      </c>
      <c r="K187" s="38">
        <v>4000</v>
      </c>
      <c r="L187" s="38">
        <v>250</v>
      </c>
      <c r="M187" s="38">
        <v>3.52</v>
      </c>
      <c r="N187" s="38">
        <v>2.76</v>
      </c>
      <c r="O187" s="38">
        <v>150</v>
      </c>
      <c r="Q187">
        <v>1000</v>
      </c>
      <c r="R187">
        <v>0.68</v>
      </c>
      <c r="S187">
        <v>0.21</v>
      </c>
      <c r="T187">
        <v>0.55000000000000004</v>
      </c>
      <c r="U187">
        <v>4200</v>
      </c>
      <c r="V187">
        <v>0</v>
      </c>
      <c r="W187">
        <v>900</v>
      </c>
      <c r="Y187">
        <v>8.23</v>
      </c>
      <c r="Z187">
        <v>19.399999999999999</v>
      </c>
      <c r="AA187" t="s">
        <v>834</v>
      </c>
      <c r="AB187" t="s">
        <v>834</v>
      </c>
    </row>
    <row r="188" spans="1:28" x14ac:dyDescent="0.2">
      <c r="A188" s="38">
        <v>2008</v>
      </c>
      <c r="B188" s="38" t="s">
        <v>1067</v>
      </c>
      <c r="C188" s="38">
        <v>31</v>
      </c>
      <c r="D188" s="6">
        <v>39660</v>
      </c>
      <c r="E188" s="38">
        <v>32.866999999999997</v>
      </c>
      <c r="F188" s="38">
        <v>-117.25700000000001</v>
      </c>
      <c r="G188" s="38">
        <v>0</v>
      </c>
      <c r="H188" s="38" t="s">
        <v>833</v>
      </c>
      <c r="I188" t="s">
        <v>834</v>
      </c>
      <c r="K188" s="38" t="s">
        <v>834</v>
      </c>
      <c r="L188" s="38" t="s">
        <v>834</v>
      </c>
      <c r="M188" s="38">
        <v>0.63</v>
      </c>
      <c r="N188" s="38">
        <v>1.29</v>
      </c>
      <c r="O188" s="38" t="s">
        <v>834</v>
      </c>
      <c r="Q188" t="s">
        <v>834</v>
      </c>
      <c r="R188">
        <v>0.19</v>
      </c>
      <c r="S188">
        <v>0.02</v>
      </c>
      <c r="T188">
        <v>0.23</v>
      </c>
      <c r="U188" t="s">
        <v>834</v>
      </c>
      <c r="V188">
        <v>0</v>
      </c>
      <c r="W188">
        <v>0</v>
      </c>
      <c r="Y188">
        <v>5.0999999999999996</v>
      </c>
      <c r="Z188">
        <v>21.1</v>
      </c>
      <c r="AA188" t="s">
        <v>834</v>
      </c>
      <c r="AB188" t="s">
        <v>834</v>
      </c>
    </row>
    <row r="189" spans="1:28" x14ac:dyDescent="0.2">
      <c r="A189" s="38">
        <v>2008</v>
      </c>
      <c r="B189" s="38" t="s">
        <v>1068</v>
      </c>
      <c r="C189" s="38">
        <v>4</v>
      </c>
      <c r="D189" s="6">
        <v>39664</v>
      </c>
      <c r="E189" s="38">
        <v>33.606099999999998</v>
      </c>
      <c r="F189" s="38">
        <v>-117.9311</v>
      </c>
      <c r="G189" s="38">
        <v>0</v>
      </c>
      <c r="H189" s="38" t="s">
        <v>835</v>
      </c>
      <c r="I189" t="s">
        <v>834</v>
      </c>
      <c r="K189" s="38">
        <v>0</v>
      </c>
      <c r="L189" s="38">
        <v>0</v>
      </c>
      <c r="M189" s="38">
        <v>3.43</v>
      </c>
      <c r="N189" s="38">
        <v>2.02</v>
      </c>
      <c r="O189" s="38">
        <v>0</v>
      </c>
      <c r="Q189">
        <v>0</v>
      </c>
      <c r="R189">
        <v>0.46</v>
      </c>
      <c r="S189" t="s">
        <v>834</v>
      </c>
      <c r="T189">
        <v>0.19</v>
      </c>
      <c r="U189">
        <v>0</v>
      </c>
      <c r="V189">
        <v>0</v>
      </c>
      <c r="W189">
        <v>0</v>
      </c>
      <c r="Y189">
        <v>5</v>
      </c>
      <c r="Z189">
        <v>23</v>
      </c>
      <c r="AA189" t="s">
        <v>834</v>
      </c>
      <c r="AB189" t="s">
        <v>834</v>
      </c>
    </row>
    <row r="190" spans="1:28" x14ac:dyDescent="0.2">
      <c r="A190" s="38">
        <v>2008</v>
      </c>
      <c r="B190" s="38" t="s">
        <v>1068</v>
      </c>
      <c r="C190" s="38">
        <v>4</v>
      </c>
      <c r="D190" s="6">
        <v>39664</v>
      </c>
      <c r="E190" s="38">
        <v>34.008000000000003</v>
      </c>
      <c r="F190" s="38">
        <v>-118.499</v>
      </c>
      <c r="G190" s="38">
        <v>0</v>
      </c>
      <c r="H190" s="38" t="s">
        <v>837</v>
      </c>
      <c r="I190" t="s">
        <v>834</v>
      </c>
      <c r="K190" s="38">
        <v>0</v>
      </c>
      <c r="L190" s="38">
        <v>0</v>
      </c>
      <c r="M190" s="38">
        <v>3.94</v>
      </c>
      <c r="N190" s="38">
        <v>2.41953</v>
      </c>
      <c r="O190" s="38">
        <v>94</v>
      </c>
      <c r="Q190">
        <v>654</v>
      </c>
      <c r="R190">
        <v>1.32</v>
      </c>
      <c r="S190">
        <v>0.14000000000000001</v>
      </c>
      <c r="T190">
        <v>0.45</v>
      </c>
      <c r="U190">
        <v>1683</v>
      </c>
      <c r="V190">
        <v>1776</v>
      </c>
      <c r="W190">
        <v>654</v>
      </c>
      <c r="Y190">
        <v>4.8099999999999996</v>
      </c>
      <c r="Z190">
        <v>21</v>
      </c>
      <c r="AA190">
        <v>0</v>
      </c>
      <c r="AB190">
        <v>0</v>
      </c>
    </row>
    <row r="191" spans="1:28" x14ac:dyDescent="0.2">
      <c r="A191" s="38">
        <v>2008</v>
      </c>
      <c r="B191" s="38" t="s">
        <v>1068</v>
      </c>
      <c r="C191" s="38">
        <v>4</v>
      </c>
      <c r="D191" s="6">
        <v>39664</v>
      </c>
      <c r="E191" s="38">
        <v>32.866999999999997</v>
      </c>
      <c r="F191" s="38">
        <v>-117.25700000000001</v>
      </c>
      <c r="G191" s="38">
        <v>0</v>
      </c>
      <c r="H191" s="38" t="s">
        <v>833</v>
      </c>
      <c r="I191" t="s">
        <v>834</v>
      </c>
      <c r="K191" s="38">
        <v>0</v>
      </c>
      <c r="L191" s="38">
        <v>0</v>
      </c>
      <c r="M191" s="38">
        <v>0.21</v>
      </c>
      <c r="N191" s="38">
        <v>1.9</v>
      </c>
      <c r="O191" s="38">
        <v>0</v>
      </c>
      <c r="Q191">
        <v>0</v>
      </c>
      <c r="R191">
        <v>0.08</v>
      </c>
      <c r="S191">
        <v>0</v>
      </c>
      <c r="T191">
        <v>0.16</v>
      </c>
      <c r="U191">
        <v>480</v>
      </c>
      <c r="V191">
        <v>1200</v>
      </c>
      <c r="W191">
        <v>0</v>
      </c>
      <c r="Y191">
        <v>4.4000000000000004</v>
      </c>
      <c r="Z191">
        <v>23</v>
      </c>
      <c r="AA191" t="s">
        <v>834</v>
      </c>
      <c r="AB191" t="s">
        <v>834</v>
      </c>
    </row>
    <row r="192" spans="1:28" x14ac:dyDescent="0.2">
      <c r="A192" s="38">
        <v>2008</v>
      </c>
      <c r="B192" s="38" t="s">
        <v>1068</v>
      </c>
      <c r="C192" s="38">
        <v>5</v>
      </c>
      <c r="D192" s="6">
        <v>39665</v>
      </c>
      <c r="E192" s="38">
        <v>34.408000000000001</v>
      </c>
      <c r="F192" s="38">
        <v>-119.685</v>
      </c>
      <c r="G192" s="38">
        <v>0</v>
      </c>
      <c r="H192" s="38" t="s">
        <v>836</v>
      </c>
      <c r="I192" t="s">
        <v>834</v>
      </c>
      <c r="K192" s="38">
        <v>500</v>
      </c>
      <c r="L192" s="38">
        <v>0</v>
      </c>
      <c r="M192" s="38">
        <v>1.44</v>
      </c>
      <c r="N192" s="38">
        <v>1.24</v>
      </c>
      <c r="O192" s="38">
        <v>700</v>
      </c>
      <c r="Q192">
        <v>18000</v>
      </c>
      <c r="R192">
        <v>0.47</v>
      </c>
      <c r="S192">
        <v>0.03</v>
      </c>
      <c r="T192">
        <v>0.26</v>
      </c>
      <c r="U192">
        <v>5000</v>
      </c>
      <c r="V192">
        <v>2300</v>
      </c>
      <c r="W192">
        <v>2700</v>
      </c>
      <c r="Y192">
        <v>5.44</v>
      </c>
      <c r="Z192">
        <v>19.399999999999999</v>
      </c>
      <c r="AA192" t="s">
        <v>834</v>
      </c>
      <c r="AB192" t="s">
        <v>834</v>
      </c>
    </row>
    <row r="193" spans="1:28" x14ac:dyDescent="0.2">
      <c r="A193" s="38">
        <v>2008</v>
      </c>
      <c r="B193" s="38" t="s">
        <v>1068</v>
      </c>
      <c r="C193" s="38">
        <v>7</v>
      </c>
      <c r="D193" s="6">
        <v>39667</v>
      </c>
      <c r="E193" s="38">
        <v>32.866999999999997</v>
      </c>
      <c r="F193" s="38">
        <v>-117.25700000000001</v>
      </c>
      <c r="G193" s="38">
        <v>0</v>
      </c>
      <c r="H193" s="38" t="s">
        <v>833</v>
      </c>
      <c r="I193" t="s">
        <v>834</v>
      </c>
      <c r="K193" s="38" t="s">
        <v>834</v>
      </c>
      <c r="L193" s="38" t="s">
        <v>834</v>
      </c>
      <c r="M193" s="38">
        <v>0.15</v>
      </c>
      <c r="N193" s="38">
        <v>1.48</v>
      </c>
      <c r="O193" s="38" t="s">
        <v>834</v>
      </c>
      <c r="Q193" t="s">
        <v>834</v>
      </c>
      <c r="R193">
        <v>0.23</v>
      </c>
      <c r="S193">
        <v>0.01</v>
      </c>
      <c r="T193">
        <v>0.21</v>
      </c>
      <c r="U193" t="s">
        <v>834</v>
      </c>
      <c r="V193">
        <v>0</v>
      </c>
      <c r="W193">
        <v>0</v>
      </c>
      <c r="Y193">
        <v>4.3</v>
      </c>
      <c r="Z193">
        <v>23.9</v>
      </c>
      <c r="AA193" t="s">
        <v>834</v>
      </c>
      <c r="AB193" t="s">
        <v>834</v>
      </c>
    </row>
    <row r="194" spans="1:28" x14ac:dyDescent="0.2">
      <c r="A194" s="38">
        <v>2008</v>
      </c>
      <c r="B194" s="38" t="s">
        <v>1068</v>
      </c>
      <c r="C194" s="38">
        <v>11</v>
      </c>
      <c r="D194" s="6">
        <v>39671</v>
      </c>
      <c r="E194" s="38">
        <v>33.606099999999998</v>
      </c>
      <c r="F194" s="38">
        <v>-117.9311</v>
      </c>
      <c r="G194" s="38">
        <v>0</v>
      </c>
      <c r="H194" s="38" t="s">
        <v>835</v>
      </c>
      <c r="I194" t="s">
        <v>834</v>
      </c>
      <c r="K194" s="38">
        <v>0</v>
      </c>
      <c r="L194" s="38">
        <v>0</v>
      </c>
      <c r="M194" s="38">
        <v>1.26</v>
      </c>
      <c r="N194" s="38">
        <v>0.78</v>
      </c>
      <c r="O194" s="38">
        <v>0</v>
      </c>
      <c r="Q194">
        <v>15599</v>
      </c>
      <c r="R194">
        <v>0.49</v>
      </c>
      <c r="S194" t="s">
        <v>834</v>
      </c>
      <c r="T194">
        <v>0.32</v>
      </c>
      <c r="U194">
        <v>5200</v>
      </c>
      <c r="V194">
        <v>0</v>
      </c>
      <c r="W194">
        <v>0</v>
      </c>
      <c r="Y194">
        <v>5.4</v>
      </c>
      <c r="Z194">
        <v>21.5</v>
      </c>
      <c r="AA194" t="s">
        <v>834</v>
      </c>
      <c r="AB194" t="s">
        <v>834</v>
      </c>
    </row>
    <row r="195" spans="1:28" x14ac:dyDescent="0.2">
      <c r="A195" s="38">
        <v>2008</v>
      </c>
      <c r="B195" s="38" t="s">
        <v>1068</v>
      </c>
      <c r="C195" s="38">
        <v>11</v>
      </c>
      <c r="D195" s="6">
        <v>39671</v>
      </c>
      <c r="E195" s="38">
        <v>34.408000000000001</v>
      </c>
      <c r="F195" s="38">
        <v>-119.685</v>
      </c>
      <c r="G195" s="38">
        <v>0</v>
      </c>
      <c r="H195" s="38" t="s">
        <v>836</v>
      </c>
      <c r="I195" t="s">
        <v>834</v>
      </c>
      <c r="K195" s="38">
        <v>0</v>
      </c>
      <c r="L195" s="38">
        <v>0</v>
      </c>
      <c r="M195" s="38" t="s">
        <v>834</v>
      </c>
      <c r="N195" s="38" t="s">
        <v>834</v>
      </c>
      <c r="O195" s="38">
        <v>0</v>
      </c>
      <c r="Q195">
        <v>0</v>
      </c>
      <c r="R195" t="s">
        <v>834</v>
      </c>
      <c r="S195" t="s">
        <v>834</v>
      </c>
      <c r="T195" t="s">
        <v>834</v>
      </c>
      <c r="U195">
        <v>19300</v>
      </c>
      <c r="V195">
        <v>24900</v>
      </c>
      <c r="W195">
        <v>0</v>
      </c>
      <c r="Y195" t="s">
        <v>834</v>
      </c>
      <c r="Z195">
        <v>17.5</v>
      </c>
      <c r="AA195" t="s">
        <v>834</v>
      </c>
      <c r="AB195" t="s">
        <v>834</v>
      </c>
    </row>
    <row r="196" spans="1:28" x14ac:dyDescent="0.2">
      <c r="A196" s="38">
        <v>2008</v>
      </c>
      <c r="B196" s="38" t="s">
        <v>1068</v>
      </c>
      <c r="C196" s="38">
        <v>11</v>
      </c>
      <c r="D196" s="6">
        <v>39671</v>
      </c>
      <c r="E196" s="38">
        <v>32.866999999999997</v>
      </c>
      <c r="F196" s="38">
        <v>-117.25700000000001</v>
      </c>
      <c r="G196" s="38">
        <v>0</v>
      </c>
      <c r="H196" s="38" t="s">
        <v>833</v>
      </c>
      <c r="I196" t="s">
        <v>834</v>
      </c>
      <c r="K196" s="38">
        <v>0</v>
      </c>
      <c r="L196" s="38">
        <v>0</v>
      </c>
      <c r="M196" s="38">
        <v>0.41</v>
      </c>
      <c r="N196" s="38">
        <v>1.8</v>
      </c>
      <c r="O196" s="38">
        <v>0</v>
      </c>
      <c r="Q196">
        <v>0</v>
      </c>
      <c r="R196">
        <v>0.2</v>
      </c>
      <c r="S196">
        <v>0.01</v>
      </c>
      <c r="T196">
        <v>0.33</v>
      </c>
      <c r="U196">
        <v>640</v>
      </c>
      <c r="V196">
        <v>9440</v>
      </c>
      <c r="W196">
        <v>2080</v>
      </c>
      <c r="Y196">
        <v>3.3</v>
      </c>
      <c r="Z196">
        <v>22</v>
      </c>
      <c r="AA196" t="s">
        <v>834</v>
      </c>
      <c r="AB196" t="s">
        <v>834</v>
      </c>
    </row>
    <row r="197" spans="1:28" x14ac:dyDescent="0.2">
      <c r="A197" s="38">
        <v>2008</v>
      </c>
      <c r="B197" s="38" t="s">
        <v>1068</v>
      </c>
      <c r="C197" s="38">
        <v>11</v>
      </c>
      <c r="D197" s="6">
        <v>39671</v>
      </c>
      <c r="E197" s="38">
        <v>34.408000000000001</v>
      </c>
      <c r="F197" s="38">
        <v>-119.685</v>
      </c>
      <c r="G197" s="38">
        <v>0</v>
      </c>
      <c r="H197" s="38" t="s">
        <v>836</v>
      </c>
      <c r="I197">
        <v>0.1</v>
      </c>
      <c r="K197" s="38">
        <v>0</v>
      </c>
      <c r="L197" s="38">
        <v>0</v>
      </c>
      <c r="M197" s="38">
        <v>1.53</v>
      </c>
      <c r="N197" s="38">
        <v>2.21</v>
      </c>
      <c r="O197" s="38">
        <v>400</v>
      </c>
      <c r="Q197">
        <v>65400</v>
      </c>
      <c r="R197">
        <v>0.37</v>
      </c>
      <c r="S197">
        <v>0.11</v>
      </c>
      <c r="T197">
        <v>0.48</v>
      </c>
      <c r="U197">
        <v>5000</v>
      </c>
      <c r="V197">
        <v>0</v>
      </c>
      <c r="W197">
        <v>540</v>
      </c>
      <c r="Y197">
        <v>4.5599999999999996</v>
      </c>
      <c r="Z197">
        <v>18.399999999999999</v>
      </c>
      <c r="AA197" t="s">
        <v>834</v>
      </c>
      <c r="AB197" t="s">
        <v>834</v>
      </c>
    </row>
    <row r="198" spans="1:28" x14ac:dyDescent="0.2">
      <c r="A198" s="38">
        <v>2008</v>
      </c>
      <c r="B198" s="38" t="s">
        <v>1068</v>
      </c>
      <c r="C198" s="38">
        <v>14</v>
      </c>
      <c r="D198" s="6">
        <v>39674</v>
      </c>
      <c r="E198" s="38">
        <v>32.866999999999997</v>
      </c>
      <c r="F198" s="38">
        <v>-117.25700000000001</v>
      </c>
      <c r="G198" s="38">
        <v>0</v>
      </c>
      <c r="H198" s="38" t="s">
        <v>833</v>
      </c>
      <c r="I198" t="s">
        <v>834</v>
      </c>
      <c r="K198" s="38" t="s">
        <v>834</v>
      </c>
      <c r="L198" s="38" t="s">
        <v>834</v>
      </c>
      <c r="M198" s="38">
        <v>0.28999999999999998</v>
      </c>
      <c r="N198" s="38">
        <v>0.88</v>
      </c>
      <c r="O198" s="38" t="s">
        <v>834</v>
      </c>
      <c r="Q198" t="s">
        <v>834</v>
      </c>
      <c r="R198">
        <v>0.17</v>
      </c>
      <c r="S198">
        <v>0</v>
      </c>
      <c r="T198">
        <v>0.28000000000000003</v>
      </c>
      <c r="U198" t="s">
        <v>834</v>
      </c>
      <c r="V198">
        <v>0</v>
      </c>
      <c r="W198">
        <v>0</v>
      </c>
      <c r="Y198">
        <v>3.5</v>
      </c>
      <c r="Z198">
        <v>20.399999999999999</v>
      </c>
      <c r="AA198" t="s">
        <v>834</v>
      </c>
      <c r="AB198" t="s">
        <v>834</v>
      </c>
    </row>
    <row r="199" spans="1:28" x14ac:dyDescent="0.2">
      <c r="A199" s="38">
        <v>2008</v>
      </c>
      <c r="B199" s="38" t="s">
        <v>1068</v>
      </c>
      <c r="C199" s="38">
        <v>18</v>
      </c>
      <c r="D199" s="6">
        <v>39678</v>
      </c>
      <c r="E199" s="38">
        <v>34.008000000000003</v>
      </c>
      <c r="F199" s="38">
        <v>-118.499</v>
      </c>
      <c r="G199" s="38">
        <v>0</v>
      </c>
      <c r="H199" s="38" t="s">
        <v>837</v>
      </c>
      <c r="I199" t="s">
        <v>834</v>
      </c>
      <c r="K199" s="38">
        <v>0</v>
      </c>
      <c r="L199" s="38">
        <v>0</v>
      </c>
      <c r="M199" s="38">
        <v>1.86</v>
      </c>
      <c r="N199" s="38">
        <v>2.15896</v>
      </c>
      <c r="O199" s="38">
        <v>187</v>
      </c>
      <c r="Q199">
        <v>6358</v>
      </c>
      <c r="R199">
        <v>1.05</v>
      </c>
      <c r="S199">
        <v>0.17</v>
      </c>
      <c r="T199">
        <v>0.34</v>
      </c>
      <c r="U199">
        <v>1028</v>
      </c>
      <c r="V199">
        <v>374</v>
      </c>
      <c r="W199">
        <v>0</v>
      </c>
      <c r="Y199">
        <v>4.22</v>
      </c>
      <c r="Z199">
        <v>21</v>
      </c>
      <c r="AA199">
        <v>0</v>
      </c>
      <c r="AB199">
        <v>0</v>
      </c>
    </row>
    <row r="200" spans="1:28" x14ac:dyDescent="0.2">
      <c r="A200" s="38">
        <v>2008</v>
      </c>
      <c r="B200" s="38" t="s">
        <v>1068</v>
      </c>
      <c r="C200" s="38">
        <v>18</v>
      </c>
      <c r="D200" s="6">
        <v>39678</v>
      </c>
      <c r="E200" s="38">
        <v>32.866999999999997</v>
      </c>
      <c r="F200" s="38">
        <v>-117.25700000000001</v>
      </c>
      <c r="G200" s="38">
        <v>0</v>
      </c>
      <c r="H200" s="38" t="s">
        <v>833</v>
      </c>
      <c r="I200" t="s">
        <v>834</v>
      </c>
      <c r="K200" s="38">
        <v>0</v>
      </c>
      <c r="L200" s="38">
        <v>0</v>
      </c>
      <c r="M200" s="38">
        <v>0.08</v>
      </c>
      <c r="N200" s="38">
        <v>1.82</v>
      </c>
      <c r="O200" s="38">
        <v>0</v>
      </c>
      <c r="Q200">
        <v>0</v>
      </c>
      <c r="R200">
        <v>0.16</v>
      </c>
      <c r="S200">
        <v>0</v>
      </c>
      <c r="T200">
        <v>0.24</v>
      </c>
      <c r="U200">
        <v>400</v>
      </c>
      <c r="V200">
        <v>2640</v>
      </c>
      <c r="W200">
        <v>480</v>
      </c>
      <c r="Y200">
        <v>3.3</v>
      </c>
      <c r="Z200">
        <v>24.4</v>
      </c>
      <c r="AA200" t="s">
        <v>834</v>
      </c>
      <c r="AB200" t="s">
        <v>834</v>
      </c>
    </row>
    <row r="201" spans="1:28" x14ac:dyDescent="0.2">
      <c r="A201" s="38">
        <v>2008</v>
      </c>
      <c r="B201" s="38" t="s">
        <v>1068</v>
      </c>
      <c r="C201" s="38">
        <v>18</v>
      </c>
      <c r="D201" s="6">
        <v>39678</v>
      </c>
      <c r="E201" s="38">
        <v>33.606099999999998</v>
      </c>
      <c r="F201" s="38">
        <v>-117.9311</v>
      </c>
      <c r="G201" s="38">
        <v>0</v>
      </c>
      <c r="H201" s="38" t="s">
        <v>835</v>
      </c>
      <c r="I201" t="s">
        <v>834</v>
      </c>
      <c r="K201" s="38">
        <v>0</v>
      </c>
      <c r="L201" s="38">
        <v>0</v>
      </c>
      <c r="M201" s="38">
        <v>3.24</v>
      </c>
      <c r="N201" s="38">
        <v>7.54</v>
      </c>
      <c r="O201" s="38">
        <v>0</v>
      </c>
      <c r="Q201">
        <v>103994</v>
      </c>
      <c r="R201">
        <v>0.53</v>
      </c>
      <c r="S201" t="s">
        <v>834</v>
      </c>
      <c r="T201">
        <v>0.32</v>
      </c>
      <c r="U201">
        <v>5200</v>
      </c>
      <c r="V201">
        <v>0</v>
      </c>
      <c r="W201">
        <v>0</v>
      </c>
      <c r="Y201">
        <v>5</v>
      </c>
      <c r="Z201">
        <v>19.5</v>
      </c>
      <c r="AA201" t="s">
        <v>834</v>
      </c>
      <c r="AB201" t="s">
        <v>834</v>
      </c>
    </row>
    <row r="202" spans="1:28" x14ac:dyDescent="0.2">
      <c r="A202" s="38">
        <v>2008</v>
      </c>
      <c r="B202" s="38" t="s">
        <v>1068</v>
      </c>
      <c r="C202" s="38">
        <v>18</v>
      </c>
      <c r="D202" s="6">
        <v>39678</v>
      </c>
      <c r="E202" s="38">
        <v>34.408000000000001</v>
      </c>
      <c r="F202" s="38">
        <v>-119.685</v>
      </c>
      <c r="G202" s="38">
        <v>0</v>
      </c>
      <c r="H202" s="38" t="s">
        <v>836</v>
      </c>
      <c r="I202" t="s">
        <v>834</v>
      </c>
      <c r="K202" s="38">
        <v>150</v>
      </c>
      <c r="L202" s="38">
        <v>0</v>
      </c>
      <c r="M202" s="38">
        <v>1.1100000000000001</v>
      </c>
      <c r="N202" s="38">
        <v>1.64</v>
      </c>
      <c r="O202" s="38">
        <v>600</v>
      </c>
      <c r="Q202">
        <v>18500</v>
      </c>
      <c r="R202">
        <v>0.37</v>
      </c>
      <c r="S202">
        <v>0.15</v>
      </c>
      <c r="T202">
        <v>0.51</v>
      </c>
      <c r="U202">
        <v>7000</v>
      </c>
      <c r="V202">
        <v>0</v>
      </c>
      <c r="W202">
        <v>0</v>
      </c>
      <c r="Y202">
        <v>6.76</v>
      </c>
      <c r="Z202">
        <v>18.899999999999999</v>
      </c>
      <c r="AA202" t="s">
        <v>834</v>
      </c>
      <c r="AB202" t="s">
        <v>834</v>
      </c>
    </row>
    <row r="203" spans="1:28" x14ac:dyDescent="0.2">
      <c r="A203" s="38">
        <v>2008</v>
      </c>
      <c r="B203" s="38" t="s">
        <v>1068</v>
      </c>
      <c r="C203" s="38">
        <v>21</v>
      </c>
      <c r="D203" s="6">
        <v>39681</v>
      </c>
      <c r="E203" s="38">
        <v>32.866999999999997</v>
      </c>
      <c r="F203" s="38">
        <v>-117.25700000000001</v>
      </c>
      <c r="G203" s="38">
        <v>0</v>
      </c>
      <c r="H203" s="38" t="s">
        <v>833</v>
      </c>
      <c r="I203" t="s">
        <v>834</v>
      </c>
      <c r="K203" s="38" t="s">
        <v>834</v>
      </c>
      <c r="L203" s="38" t="s">
        <v>834</v>
      </c>
      <c r="M203" s="38">
        <v>0</v>
      </c>
      <c r="N203" s="38">
        <v>1.77</v>
      </c>
      <c r="O203" s="38" t="s">
        <v>834</v>
      </c>
      <c r="Q203" t="s">
        <v>834</v>
      </c>
      <c r="R203">
        <v>0.13</v>
      </c>
      <c r="S203">
        <v>0</v>
      </c>
      <c r="T203">
        <v>0.25</v>
      </c>
      <c r="U203" t="s">
        <v>834</v>
      </c>
      <c r="V203">
        <v>0</v>
      </c>
      <c r="W203">
        <v>0</v>
      </c>
      <c r="Y203">
        <v>3.5</v>
      </c>
      <c r="Z203">
        <v>21.9</v>
      </c>
      <c r="AA203" t="s">
        <v>834</v>
      </c>
      <c r="AB203" t="s">
        <v>834</v>
      </c>
    </row>
    <row r="204" spans="1:28" x14ac:dyDescent="0.2">
      <c r="A204" s="38">
        <v>2008</v>
      </c>
      <c r="B204" s="38" t="s">
        <v>1068</v>
      </c>
      <c r="C204" s="38">
        <v>25</v>
      </c>
      <c r="D204" s="6">
        <v>39685</v>
      </c>
      <c r="E204" s="38">
        <v>32.866999999999997</v>
      </c>
      <c r="F204" s="38">
        <v>-117.25700000000001</v>
      </c>
      <c r="G204" s="38">
        <v>0</v>
      </c>
      <c r="H204" s="38" t="s">
        <v>833</v>
      </c>
      <c r="I204" t="s">
        <v>834</v>
      </c>
      <c r="K204" s="38">
        <v>0</v>
      </c>
      <c r="L204" s="38">
        <v>0</v>
      </c>
      <c r="M204" s="38">
        <v>1.0900000000000001</v>
      </c>
      <c r="N204" s="38">
        <v>1.73</v>
      </c>
      <c r="O204" s="38">
        <v>0</v>
      </c>
      <c r="Q204">
        <v>0</v>
      </c>
      <c r="R204">
        <v>0.19</v>
      </c>
      <c r="S204">
        <v>0.01</v>
      </c>
      <c r="T204">
        <v>0.27</v>
      </c>
      <c r="U204">
        <v>160</v>
      </c>
      <c r="V204">
        <v>160</v>
      </c>
      <c r="W204">
        <v>0</v>
      </c>
      <c r="Y204">
        <v>3.4</v>
      </c>
      <c r="Z204">
        <v>19.7</v>
      </c>
      <c r="AA204" t="s">
        <v>834</v>
      </c>
      <c r="AB204" t="s">
        <v>834</v>
      </c>
    </row>
    <row r="205" spans="1:28" x14ac:dyDescent="0.2">
      <c r="A205" s="38">
        <v>2008</v>
      </c>
      <c r="B205" s="38" t="s">
        <v>1068</v>
      </c>
      <c r="C205" s="38">
        <v>25</v>
      </c>
      <c r="D205" s="6">
        <v>39685</v>
      </c>
      <c r="E205" s="38">
        <v>33.606099999999998</v>
      </c>
      <c r="F205" s="38">
        <v>-117.9311</v>
      </c>
      <c r="G205" s="38">
        <v>0</v>
      </c>
      <c r="H205" s="38" t="s">
        <v>835</v>
      </c>
      <c r="I205" t="s">
        <v>834</v>
      </c>
      <c r="K205" s="38">
        <v>0</v>
      </c>
      <c r="L205" s="38">
        <v>0</v>
      </c>
      <c r="M205" s="38">
        <v>6.11</v>
      </c>
      <c r="N205" s="38">
        <v>4.7300000000000004</v>
      </c>
      <c r="O205" s="38">
        <v>0</v>
      </c>
      <c r="Q205">
        <v>57197</v>
      </c>
      <c r="R205">
        <v>0.89</v>
      </c>
      <c r="S205">
        <v>0.21</v>
      </c>
      <c r="T205">
        <v>0.31</v>
      </c>
      <c r="U205">
        <v>36398</v>
      </c>
      <c r="V205">
        <v>25998</v>
      </c>
      <c r="W205">
        <v>0</v>
      </c>
      <c r="Y205">
        <v>3</v>
      </c>
      <c r="Z205">
        <v>20</v>
      </c>
      <c r="AA205" t="s">
        <v>834</v>
      </c>
      <c r="AB205" t="s">
        <v>834</v>
      </c>
    </row>
    <row r="206" spans="1:28" x14ac:dyDescent="0.2">
      <c r="A206" s="38">
        <v>2008</v>
      </c>
      <c r="B206" s="38" t="s">
        <v>1068</v>
      </c>
      <c r="C206" s="38">
        <v>25</v>
      </c>
      <c r="D206" s="6">
        <v>39685</v>
      </c>
      <c r="E206" s="38">
        <v>34.408000000000001</v>
      </c>
      <c r="F206" s="38">
        <v>-119.685</v>
      </c>
      <c r="G206" s="38">
        <v>0</v>
      </c>
      <c r="H206" s="38" t="s">
        <v>836</v>
      </c>
      <c r="I206" t="s">
        <v>834</v>
      </c>
      <c r="K206" s="38">
        <v>300</v>
      </c>
      <c r="L206" s="38">
        <v>0</v>
      </c>
      <c r="M206" s="38">
        <v>3.22</v>
      </c>
      <c r="N206" s="38">
        <v>0.92</v>
      </c>
      <c r="O206" s="38">
        <v>150</v>
      </c>
      <c r="Q206">
        <v>9000</v>
      </c>
      <c r="R206">
        <v>0.51</v>
      </c>
      <c r="S206">
        <v>0.15</v>
      </c>
      <c r="T206">
        <v>0.56999999999999995</v>
      </c>
      <c r="U206">
        <v>3500</v>
      </c>
      <c r="V206">
        <v>200</v>
      </c>
      <c r="W206">
        <v>1200</v>
      </c>
      <c r="Y206">
        <v>8.2799999999999994</v>
      </c>
      <c r="Z206">
        <v>19.600000000000001</v>
      </c>
      <c r="AA206" t="s">
        <v>834</v>
      </c>
      <c r="AB206" t="s">
        <v>834</v>
      </c>
    </row>
    <row r="207" spans="1:28" x14ac:dyDescent="0.2">
      <c r="A207" s="38">
        <v>2008</v>
      </c>
      <c r="B207" s="38" t="s">
        <v>1068</v>
      </c>
      <c r="C207" s="38">
        <v>26</v>
      </c>
      <c r="D207" s="6">
        <v>39686</v>
      </c>
      <c r="E207" s="38">
        <v>34.008000000000003</v>
      </c>
      <c r="F207" s="38">
        <v>-118.499</v>
      </c>
      <c r="G207" s="38">
        <v>0</v>
      </c>
      <c r="H207" s="38" t="s">
        <v>837</v>
      </c>
      <c r="I207" t="s">
        <v>834</v>
      </c>
      <c r="K207" s="38">
        <v>0</v>
      </c>
      <c r="L207" s="38">
        <v>0</v>
      </c>
      <c r="M207" s="38">
        <v>1.05</v>
      </c>
      <c r="N207" s="38">
        <v>2.0272800000000002</v>
      </c>
      <c r="O207" s="38">
        <v>187</v>
      </c>
      <c r="Q207">
        <v>7760</v>
      </c>
      <c r="R207">
        <v>0.93</v>
      </c>
      <c r="S207">
        <v>0.06</v>
      </c>
      <c r="T207">
        <v>0.3</v>
      </c>
      <c r="U207">
        <v>4114</v>
      </c>
      <c r="V207">
        <v>0</v>
      </c>
      <c r="W207">
        <v>0</v>
      </c>
      <c r="Y207">
        <v>3.93</v>
      </c>
      <c r="Z207">
        <v>21</v>
      </c>
      <c r="AA207">
        <v>0</v>
      </c>
      <c r="AB207">
        <v>0</v>
      </c>
    </row>
    <row r="208" spans="1:28" x14ac:dyDescent="0.2">
      <c r="A208" s="38">
        <v>2008</v>
      </c>
      <c r="B208" s="38" t="s">
        <v>1068</v>
      </c>
      <c r="C208" s="38">
        <v>28</v>
      </c>
      <c r="D208" s="6">
        <v>39688</v>
      </c>
      <c r="E208" s="38">
        <v>32.866999999999997</v>
      </c>
      <c r="F208" s="38">
        <v>-117.25700000000001</v>
      </c>
      <c r="G208" s="38">
        <v>0</v>
      </c>
      <c r="H208" s="38" t="s">
        <v>833</v>
      </c>
      <c r="I208" t="s">
        <v>834</v>
      </c>
      <c r="K208" s="38" t="s">
        <v>834</v>
      </c>
      <c r="L208" s="38" t="s">
        <v>834</v>
      </c>
      <c r="M208" s="38">
        <v>1.1499999999999999</v>
      </c>
      <c r="N208" s="38">
        <v>1.78</v>
      </c>
      <c r="O208" s="38" t="s">
        <v>834</v>
      </c>
      <c r="Q208" t="s">
        <v>834</v>
      </c>
      <c r="R208">
        <v>0.33</v>
      </c>
      <c r="S208">
        <v>0</v>
      </c>
      <c r="T208">
        <v>0.23</v>
      </c>
      <c r="U208" t="s">
        <v>834</v>
      </c>
      <c r="V208">
        <v>0</v>
      </c>
      <c r="W208">
        <v>0</v>
      </c>
      <c r="Y208">
        <v>3.6</v>
      </c>
      <c r="Z208">
        <v>22.6</v>
      </c>
      <c r="AA208" t="s">
        <v>834</v>
      </c>
      <c r="AB208" t="s">
        <v>834</v>
      </c>
    </row>
    <row r="209" spans="1:28" x14ac:dyDescent="0.2">
      <c r="A209" s="38">
        <v>2008</v>
      </c>
      <c r="B209" s="38" t="s">
        <v>1069</v>
      </c>
      <c r="C209" s="38">
        <v>2</v>
      </c>
      <c r="D209" s="6">
        <v>39693</v>
      </c>
      <c r="E209" s="38">
        <v>33.606099999999998</v>
      </c>
      <c r="F209" s="38">
        <v>-117.9311</v>
      </c>
      <c r="G209" s="38">
        <v>0</v>
      </c>
      <c r="H209" s="38" t="s">
        <v>835</v>
      </c>
      <c r="I209" t="s">
        <v>834</v>
      </c>
      <c r="K209" s="38">
        <v>0</v>
      </c>
      <c r="L209" s="38">
        <v>0</v>
      </c>
      <c r="M209" s="38">
        <v>2.84</v>
      </c>
      <c r="N209" s="38">
        <v>1.81</v>
      </c>
      <c r="O209" s="38">
        <v>0</v>
      </c>
      <c r="Q209">
        <v>0</v>
      </c>
      <c r="R209">
        <v>0.65</v>
      </c>
      <c r="S209" t="s">
        <v>834</v>
      </c>
      <c r="T209">
        <v>0.18</v>
      </c>
      <c r="U209">
        <v>5200</v>
      </c>
      <c r="V209">
        <v>46797</v>
      </c>
      <c r="W209">
        <v>0</v>
      </c>
      <c r="Y209">
        <v>2.7</v>
      </c>
      <c r="Z209">
        <v>22</v>
      </c>
      <c r="AA209" t="s">
        <v>834</v>
      </c>
      <c r="AB209" t="s">
        <v>834</v>
      </c>
    </row>
    <row r="210" spans="1:28" x14ac:dyDescent="0.2">
      <c r="A210" s="38">
        <v>2008</v>
      </c>
      <c r="B210" s="38" t="s">
        <v>1069</v>
      </c>
      <c r="C210" s="38">
        <v>2</v>
      </c>
      <c r="D210" s="6">
        <v>39693</v>
      </c>
      <c r="E210" s="38">
        <v>34.408000000000001</v>
      </c>
      <c r="F210" s="38">
        <v>-119.685</v>
      </c>
      <c r="G210" s="38">
        <v>0</v>
      </c>
      <c r="H210" s="38" t="s">
        <v>836</v>
      </c>
      <c r="I210" t="s">
        <v>834</v>
      </c>
      <c r="K210" s="38">
        <v>350</v>
      </c>
      <c r="L210" s="38">
        <v>0</v>
      </c>
      <c r="M210" s="38">
        <v>2.12</v>
      </c>
      <c r="N210" s="38">
        <v>2.4</v>
      </c>
      <c r="O210" s="38">
        <v>2000</v>
      </c>
      <c r="Q210">
        <v>2900</v>
      </c>
      <c r="R210">
        <v>0.46</v>
      </c>
      <c r="S210">
        <v>0.04</v>
      </c>
      <c r="T210">
        <v>0.25</v>
      </c>
      <c r="U210">
        <v>16900</v>
      </c>
      <c r="V210">
        <v>3300</v>
      </c>
      <c r="W210">
        <v>3500</v>
      </c>
      <c r="Y210">
        <v>4.47</v>
      </c>
      <c r="Z210">
        <v>21</v>
      </c>
      <c r="AA210" t="s">
        <v>834</v>
      </c>
      <c r="AB210" t="s">
        <v>834</v>
      </c>
    </row>
    <row r="211" spans="1:28" x14ac:dyDescent="0.2">
      <c r="A211" s="38">
        <v>2008</v>
      </c>
      <c r="B211" s="38" t="s">
        <v>1069</v>
      </c>
      <c r="C211" s="38">
        <v>2</v>
      </c>
      <c r="D211" s="6">
        <v>39693</v>
      </c>
      <c r="E211" s="38">
        <v>32.866999999999997</v>
      </c>
      <c r="F211" s="38">
        <v>-117.25700000000001</v>
      </c>
      <c r="G211" s="38">
        <v>0</v>
      </c>
      <c r="H211" s="38" t="s">
        <v>833</v>
      </c>
      <c r="I211" t="s">
        <v>834</v>
      </c>
      <c r="K211" s="38">
        <v>0</v>
      </c>
      <c r="L211" s="38">
        <v>0</v>
      </c>
      <c r="M211" s="38">
        <v>0.8</v>
      </c>
      <c r="N211" s="38">
        <v>1.35</v>
      </c>
      <c r="O211" s="38">
        <v>0</v>
      </c>
      <c r="Q211">
        <v>0</v>
      </c>
      <c r="R211">
        <v>0.17</v>
      </c>
      <c r="S211">
        <v>0.01</v>
      </c>
      <c r="T211">
        <v>0.25</v>
      </c>
      <c r="U211">
        <v>80</v>
      </c>
      <c r="V211">
        <v>0</v>
      </c>
      <c r="W211">
        <v>0</v>
      </c>
      <c r="Y211">
        <v>4</v>
      </c>
      <c r="Z211">
        <v>21.8</v>
      </c>
      <c r="AA211" t="s">
        <v>834</v>
      </c>
      <c r="AB211" t="s">
        <v>834</v>
      </c>
    </row>
    <row r="212" spans="1:28" x14ac:dyDescent="0.2">
      <c r="A212" s="38">
        <v>2008</v>
      </c>
      <c r="B212" s="38" t="s">
        <v>1069</v>
      </c>
      <c r="C212" s="38">
        <v>2</v>
      </c>
      <c r="D212" s="6">
        <v>39693</v>
      </c>
      <c r="E212" s="38">
        <v>34.008000000000003</v>
      </c>
      <c r="F212" s="38">
        <v>-118.499</v>
      </c>
      <c r="G212" s="38">
        <v>0</v>
      </c>
      <c r="H212" s="38" t="s">
        <v>837</v>
      </c>
      <c r="I212" t="s">
        <v>834</v>
      </c>
      <c r="K212" s="38">
        <v>0</v>
      </c>
      <c r="L212" s="38">
        <v>0</v>
      </c>
      <c r="M212" s="38">
        <v>0.18</v>
      </c>
      <c r="N212" s="38" t="s">
        <v>834</v>
      </c>
      <c r="O212" s="38">
        <v>0</v>
      </c>
      <c r="Q212">
        <v>0</v>
      </c>
      <c r="R212">
        <v>0.32</v>
      </c>
      <c r="S212">
        <v>7.0000000000000007E-2</v>
      </c>
      <c r="T212">
        <v>0.18</v>
      </c>
      <c r="U212">
        <v>1122</v>
      </c>
      <c r="V212">
        <v>0</v>
      </c>
      <c r="W212">
        <v>0</v>
      </c>
      <c r="Y212">
        <v>3.82</v>
      </c>
      <c r="Z212">
        <v>22.5</v>
      </c>
      <c r="AA212">
        <v>0</v>
      </c>
      <c r="AB212">
        <v>0</v>
      </c>
    </row>
    <row r="213" spans="1:28" x14ac:dyDescent="0.2">
      <c r="A213" s="38">
        <v>2008</v>
      </c>
      <c r="B213" s="38" t="s">
        <v>1069</v>
      </c>
      <c r="C213" s="38">
        <v>4</v>
      </c>
      <c r="D213" s="6">
        <v>39695</v>
      </c>
      <c r="E213" s="38">
        <v>32.866999999999997</v>
      </c>
      <c r="F213" s="38">
        <v>-117.25700000000001</v>
      </c>
      <c r="G213" s="38">
        <v>0</v>
      </c>
      <c r="H213" s="38" t="s">
        <v>833</v>
      </c>
      <c r="I213" t="s">
        <v>834</v>
      </c>
      <c r="K213" s="38" t="s">
        <v>834</v>
      </c>
      <c r="L213" s="38" t="s">
        <v>834</v>
      </c>
      <c r="M213" s="38">
        <v>0.26</v>
      </c>
      <c r="N213" s="38">
        <v>1.87</v>
      </c>
      <c r="O213" s="38" t="s">
        <v>834</v>
      </c>
      <c r="Q213" t="s">
        <v>834</v>
      </c>
      <c r="R213">
        <v>0.17</v>
      </c>
      <c r="S213">
        <v>0</v>
      </c>
      <c r="T213">
        <v>0.2</v>
      </c>
      <c r="U213" t="s">
        <v>834</v>
      </c>
      <c r="V213">
        <v>0</v>
      </c>
      <c r="W213">
        <v>0</v>
      </c>
      <c r="Y213">
        <v>3.8</v>
      </c>
      <c r="Z213">
        <v>22.1</v>
      </c>
      <c r="AA213" t="s">
        <v>834</v>
      </c>
      <c r="AB213" t="s">
        <v>834</v>
      </c>
    </row>
    <row r="214" spans="1:28" x14ac:dyDescent="0.2">
      <c r="A214" s="38">
        <v>2008</v>
      </c>
      <c r="B214" s="38" t="s">
        <v>1069</v>
      </c>
      <c r="C214" s="38">
        <v>8</v>
      </c>
      <c r="D214" s="6">
        <v>39699</v>
      </c>
      <c r="E214" s="38">
        <v>32.866999999999997</v>
      </c>
      <c r="F214" s="38">
        <v>-117.25700000000001</v>
      </c>
      <c r="G214" s="38">
        <v>0</v>
      </c>
      <c r="H214" s="38" t="s">
        <v>833</v>
      </c>
      <c r="I214" t="s">
        <v>834</v>
      </c>
      <c r="K214" s="38">
        <v>0</v>
      </c>
      <c r="L214" s="38">
        <v>0</v>
      </c>
      <c r="M214" s="38">
        <v>0.4</v>
      </c>
      <c r="N214" s="38">
        <v>1.66</v>
      </c>
      <c r="O214" s="38">
        <v>80</v>
      </c>
      <c r="Q214">
        <v>0</v>
      </c>
      <c r="R214">
        <v>0.14000000000000001</v>
      </c>
      <c r="S214">
        <v>0.03</v>
      </c>
      <c r="T214">
        <v>0.22</v>
      </c>
      <c r="U214">
        <v>720</v>
      </c>
      <c r="V214">
        <v>160</v>
      </c>
      <c r="W214">
        <v>0</v>
      </c>
      <c r="Y214">
        <v>3.6</v>
      </c>
      <c r="Z214">
        <v>21.6</v>
      </c>
      <c r="AA214" t="s">
        <v>834</v>
      </c>
      <c r="AB214" t="s">
        <v>834</v>
      </c>
    </row>
    <row r="215" spans="1:28" x14ac:dyDescent="0.2">
      <c r="A215" s="38">
        <v>2008</v>
      </c>
      <c r="B215" s="38" t="s">
        <v>1069</v>
      </c>
      <c r="C215" s="38">
        <v>8</v>
      </c>
      <c r="D215" s="6">
        <v>39699</v>
      </c>
      <c r="E215" s="38">
        <v>33.606099999999998</v>
      </c>
      <c r="F215" s="38">
        <v>-117.9311</v>
      </c>
      <c r="G215" s="38">
        <v>0</v>
      </c>
      <c r="H215" s="38" t="s">
        <v>835</v>
      </c>
      <c r="I215" t="s">
        <v>834</v>
      </c>
      <c r="K215" s="38">
        <v>0</v>
      </c>
      <c r="L215" s="38">
        <v>0</v>
      </c>
      <c r="M215" s="38">
        <v>4.09</v>
      </c>
      <c r="N215" s="38">
        <v>2.5</v>
      </c>
      <c r="O215" s="38">
        <v>0</v>
      </c>
      <c r="Q215">
        <v>5200</v>
      </c>
      <c r="R215">
        <v>0.94</v>
      </c>
      <c r="S215">
        <v>0.31</v>
      </c>
      <c r="T215">
        <v>0.16</v>
      </c>
      <c r="U215">
        <v>0</v>
      </c>
      <c r="V215">
        <v>0</v>
      </c>
      <c r="W215">
        <v>0</v>
      </c>
      <c r="Y215" t="s">
        <v>834</v>
      </c>
      <c r="Z215">
        <v>20.5</v>
      </c>
      <c r="AA215" t="s">
        <v>834</v>
      </c>
      <c r="AB215" t="s">
        <v>834</v>
      </c>
    </row>
    <row r="216" spans="1:28" x14ac:dyDescent="0.2">
      <c r="A216" s="38">
        <v>2008</v>
      </c>
      <c r="B216" s="38" t="s">
        <v>1069</v>
      </c>
      <c r="C216" s="38">
        <v>8</v>
      </c>
      <c r="D216" s="6">
        <v>39699</v>
      </c>
      <c r="E216" s="38">
        <v>34.408000000000001</v>
      </c>
      <c r="F216" s="38">
        <v>-119.685</v>
      </c>
      <c r="G216" s="38">
        <v>0</v>
      </c>
      <c r="H216" s="38" t="s">
        <v>836</v>
      </c>
      <c r="I216" t="s">
        <v>834</v>
      </c>
      <c r="K216" s="38">
        <v>0</v>
      </c>
      <c r="L216" s="38">
        <v>0</v>
      </c>
      <c r="M216" s="38">
        <v>2.4500000000000002</v>
      </c>
      <c r="N216" s="38">
        <v>5.47</v>
      </c>
      <c r="O216" s="38">
        <v>700</v>
      </c>
      <c r="Q216">
        <v>43400</v>
      </c>
      <c r="R216">
        <v>0.5</v>
      </c>
      <c r="S216">
        <v>0.15</v>
      </c>
      <c r="T216">
        <v>0.6</v>
      </c>
      <c r="U216">
        <v>24200</v>
      </c>
      <c r="V216">
        <v>150</v>
      </c>
      <c r="W216">
        <v>300</v>
      </c>
      <c r="Y216">
        <v>7.64</v>
      </c>
      <c r="Z216">
        <v>17.8</v>
      </c>
      <c r="AA216" t="s">
        <v>834</v>
      </c>
      <c r="AB216" t="s">
        <v>834</v>
      </c>
    </row>
    <row r="217" spans="1:28" x14ac:dyDescent="0.2">
      <c r="A217" s="38">
        <v>2008</v>
      </c>
      <c r="B217" s="38" t="s">
        <v>1069</v>
      </c>
      <c r="C217" s="38">
        <v>8</v>
      </c>
      <c r="D217" s="6">
        <v>39699</v>
      </c>
      <c r="E217" s="38">
        <v>34.008000000000003</v>
      </c>
      <c r="F217" s="38">
        <v>-118.499</v>
      </c>
      <c r="G217" s="38">
        <v>0</v>
      </c>
      <c r="H217" s="38" t="s">
        <v>837</v>
      </c>
      <c r="I217" t="s">
        <v>834</v>
      </c>
      <c r="K217" s="38">
        <v>0</v>
      </c>
      <c r="L217" s="38">
        <v>0</v>
      </c>
      <c r="M217" s="38">
        <v>0.96</v>
      </c>
      <c r="N217" s="38">
        <v>1.6037999999999999</v>
      </c>
      <c r="O217" s="38">
        <v>94</v>
      </c>
      <c r="Q217">
        <v>0</v>
      </c>
      <c r="R217">
        <v>0.45</v>
      </c>
      <c r="S217">
        <v>0.05</v>
      </c>
      <c r="T217">
        <v>0.26</v>
      </c>
      <c r="U217">
        <v>1870</v>
      </c>
      <c r="V217">
        <v>187</v>
      </c>
      <c r="W217">
        <v>0</v>
      </c>
      <c r="Y217">
        <v>4.47</v>
      </c>
      <c r="Z217">
        <v>22</v>
      </c>
      <c r="AA217">
        <v>0</v>
      </c>
      <c r="AB217">
        <v>0</v>
      </c>
    </row>
    <row r="218" spans="1:28" x14ac:dyDescent="0.2">
      <c r="A218" s="38">
        <v>2008</v>
      </c>
      <c r="B218" s="38" t="s">
        <v>1069</v>
      </c>
      <c r="C218" s="38">
        <v>11</v>
      </c>
      <c r="D218" s="6">
        <v>39702</v>
      </c>
      <c r="E218" s="38">
        <v>32.866999999999997</v>
      </c>
      <c r="F218" s="38">
        <v>-117.25700000000001</v>
      </c>
      <c r="G218" s="38">
        <v>0</v>
      </c>
      <c r="H218" s="38" t="s">
        <v>833</v>
      </c>
      <c r="I218" t="s">
        <v>834</v>
      </c>
      <c r="K218" s="38" t="s">
        <v>834</v>
      </c>
      <c r="L218" s="38" t="s">
        <v>834</v>
      </c>
      <c r="M218" s="38">
        <v>0.39</v>
      </c>
      <c r="N218" s="38">
        <v>1.92</v>
      </c>
      <c r="O218" s="38" t="s">
        <v>834</v>
      </c>
      <c r="Q218" t="s">
        <v>834</v>
      </c>
      <c r="R218">
        <v>0.16</v>
      </c>
      <c r="S218">
        <v>0.01</v>
      </c>
      <c r="T218">
        <v>0.21</v>
      </c>
      <c r="U218" t="s">
        <v>834</v>
      </c>
      <c r="V218">
        <v>0</v>
      </c>
      <c r="W218">
        <v>0</v>
      </c>
      <c r="Y218">
        <v>3.4</v>
      </c>
      <c r="Z218">
        <v>22</v>
      </c>
      <c r="AA218" t="s">
        <v>834</v>
      </c>
      <c r="AB218" t="s">
        <v>834</v>
      </c>
    </row>
    <row r="219" spans="1:28" x14ac:dyDescent="0.2">
      <c r="A219" s="38">
        <v>2008</v>
      </c>
      <c r="B219" s="38" t="s">
        <v>1069</v>
      </c>
      <c r="C219" s="38">
        <v>15</v>
      </c>
      <c r="D219" s="6">
        <v>39706</v>
      </c>
      <c r="E219" s="38">
        <v>32.866999999999997</v>
      </c>
      <c r="F219" s="38">
        <v>-117.25700000000001</v>
      </c>
      <c r="G219" s="38">
        <v>0</v>
      </c>
      <c r="H219" s="38" t="s">
        <v>833</v>
      </c>
      <c r="I219" t="s">
        <v>834</v>
      </c>
      <c r="K219" s="38">
        <v>0</v>
      </c>
      <c r="L219" s="38">
        <v>0</v>
      </c>
      <c r="M219" s="38">
        <v>0.22</v>
      </c>
      <c r="N219" s="38">
        <v>3.88</v>
      </c>
      <c r="O219" s="38">
        <v>240</v>
      </c>
      <c r="Q219">
        <v>160</v>
      </c>
      <c r="R219">
        <v>0.16</v>
      </c>
      <c r="S219">
        <v>0.01</v>
      </c>
      <c r="T219">
        <v>0.23</v>
      </c>
      <c r="U219">
        <v>1920</v>
      </c>
      <c r="V219">
        <v>960</v>
      </c>
      <c r="W219">
        <v>0</v>
      </c>
      <c r="Y219">
        <v>3.9</v>
      </c>
      <c r="Z219">
        <v>19.2</v>
      </c>
      <c r="AA219" t="s">
        <v>834</v>
      </c>
      <c r="AB219" t="s">
        <v>834</v>
      </c>
    </row>
    <row r="220" spans="1:28" x14ac:dyDescent="0.2">
      <c r="A220" s="38">
        <v>2008</v>
      </c>
      <c r="B220" s="38" t="s">
        <v>1069</v>
      </c>
      <c r="C220" s="38">
        <v>15</v>
      </c>
      <c r="D220" s="6">
        <v>39706</v>
      </c>
      <c r="E220" s="38">
        <v>34.008000000000003</v>
      </c>
      <c r="F220" s="38">
        <v>-118.499</v>
      </c>
      <c r="G220" s="38">
        <v>0</v>
      </c>
      <c r="H220" s="38" t="s">
        <v>837</v>
      </c>
      <c r="I220" t="s">
        <v>834</v>
      </c>
      <c r="K220" s="38">
        <v>0</v>
      </c>
      <c r="L220" s="38">
        <v>0</v>
      </c>
      <c r="M220" s="38">
        <v>1.1200000000000001</v>
      </c>
      <c r="N220" s="38">
        <v>3.2075999999999998</v>
      </c>
      <c r="O220" s="38">
        <v>187</v>
      </c>
      <c r="Q220">
        <v>654</v>
      </c>
      <c r="R220">
        <v>0.74</v>
      </c>
      <c r="S220">
        <v>0.2</v>
      </c>
      <c r="T220">
        <v>0.36</v>
      </c>
      <c r="U220">
        <v>7200</v>
      </c>
      <c r="V220">
        <v>374</v>
      </c>
      <c r="W220">
        <v>0</v>
      </c>
      <c r="Y220">
        <v>4.99</v>
      </c>
      <c r="Z220">
        <v>19.3</v>
      </c>
      <c r="AA220">
        <v>0</v>
      </c>
      <c r="AB220">
        <v>0</v>
      </c>
    </row>
    <row r="221" spans="1:28" x14ac:dyDescent="0.2">
      <c r="A221" s="38">
        <v>2008</v>
      </c>
      <c r="B221" s="38" t="s">
        <v>1069</v>
      </c>
      <c r="C221" s="38">
        <v>15</v>
      </c>
      <c r="D221" s="6">
        <v>39706</v>
      </c>
      <c r="E221" s="38">
        <v>34.408000000000001</v>
      </c>
      <c r="F221" s="38">
        <v>-119.685</v>
      </c>
      <c r="G221" s="38">
        <v>0</v>
      </c>
      <c r="H221" s="38" t="s">
        <v>836</v>
      </c>
      <c r="I221" t="s">
        <v>834</v>
      </c>
      <c r="K221" s="38">
        <v>1300</v>
      </c>
      <c r="L221" s="38">
        <v>320</v>
      </c>
      <c r="M221" s="38">
        <v>2.3199999999999998</v>
      </c>
      <c r="N221" s="38">
        <v>4.9000000000000004</v>
      </c>
      <c r="O221" s="38">
        <v>920</v>
      </c>
      <c r="Q221">
        <v>18000</v>
      </c>
      <c r="R221">
        <v>0.54</v>
      </c>
      <c r="S221">
        <v>0.22</v>
      </c>
      <c r="T221">
        <v>0.61</v>
      </c>
      <c r="U221">
        <v>39000</v>
      </c>
      <c r="V221">
        <v>340</v>
      </c>
      <c r="W221">
        <v>0</v>
      </c>
      <c r="Y221">
        <v>6.92</v>
      </c>
      <c r="Z221">
        <v>17.399999999999999</v>
      </c>
      <c r="AA221" t="s">
        <v>834</v>
      </c>
      <c r="AB221" t="s">
        <v>834</v>
      </c>
    </row>
    <row r="222" spans="1:28" x14ac:dyDescent="0.2">
      <c r="A222" s="38">
        <v>2008</v>
      </c>
      <c r="B222" s="38" t="s">
        <v>1069</v>
      </c>
      <c r="C222" s="38">
        <v>16</v>
      </c>
      <c r="D222" s="6">
        <v>39707</v>
      </c>
      <c r="E222" s="38">
        <v>33.606099999999998</v>
      </c>
      <c r="F222" s="38">
        <v>-117.9311</v>
      </c>
      <c r="G222" s="38">
        <v>0</v>
      </c>
      <c r="H222" s="38" t="s">
        <v>835</v>
      </c>
      <c r="I222" t="s">
        <v>834</v>
      </c>
      <c r="K222" s="38">
        <v>0</v>
      </c>
      <c r="L222" s="38">
        <v>0</v>
      </c>
      <c r="M222" s="38">
        <v>6.56</v>
      </c>
      <c r="N222" s="38">
        <v>2.17</v>
      </c>
      <c r="O222" s="38">
        <v>0</v>
      </c>
      <c r="Q222">
        <v>10399</v>
      </c>
      <c r="R222">
        <v>1.06</v>
      </c>
      <c r="S222">
        <v>0.22</v>
      </c>
      <c r="T222">
        <v>0.22</v>
      </c>
      <c r="U222">
        <v>36398</v>
      </c>
      <c r="V222">
        <v>0</v>
      </c>
      <c r="W222">
        <v>0</v>
      </c>
      <c r="Y222">
        <v>2</v>
      </c>
      <c r="Z222">
        <v>18</v>
      </c>
      <c r="AA222" t="s">
        <v>834</v>
      </c>
      <c r="AB222" t="s">
        <v>834</v>
      </c>
    </row>
    <row r="223" spans="1:28" x14ac:dyDescent="0.2">
      <c r="A223" s="38">
        <v>2008</v>
      </c>
      <c r="B223" s="38" t="s">
        <v>1069</v>
      </c>
      <c r="C223" s="38">
        <v>18</v>
      </c>
      <c r="D223" s="6">
        <v>39709</v>
      </c>
      <c r="E223" s="38">
        <v>32.866999999999997</v>
      </c>
      <c r="F223" s="38">
        <v>-117.25700000000001</v>
      </c>
      <c r="G223" s="38">
        <v>0</v>
      </c>
      <c r="H223" s="38" t="s">
        <v>833</v>
      </c>
      <c r="I223" t="s">
        <v>834</v>
      </c>
      <c r="K223" s="38" t="s">
        <v>834</v>
      </c>
      <c r="L223" s="38" t="s">
        <v>834</v>
      </c>
      <c r="M223" s="38">
        <v>0.43</v>
      </c>
      <c r="N223" s="38">
        <v>1.78</v>
      </c>
      <c r="O223" s="38" t="s">
        <v>834</v>
      </c>
      <c r="Q223" t="s">
        <v>834</v>
      </c>
      <c r="R223">
        <v>0.16</v>
      </c>
      <c r="S223">
        <v>0.01</v>
      </c>
      <c r="T223">
        <v>0.32</v>
      </c>
      <c r="U223" t="s">
        <v>834</v>
      </c>
      <c r="V223">
        <v>0</v>
      </c>
      <c r="W223">
        <v>0</v>
      </c>
      <c r="Y223">
        <v>4.5</v>
      </c>
      <c r="Z223">
        <v>18.5</v>
      </c>
      <c r="AA223" t="s">
        <v>834</v>
      </c>
      <c r="AB223" t="s">
        <v>834</v>
      </c>
    </row>
    <row r="224" spans="1:28" x14ac:dyDescent="0.2">
      <c r="A224" s="38">
        <v>2008</v>
      </c>
      <c r="B224" s="38" t="s">
        <v>1069</v>
      </c>
      <c r="C224" s="38">
        <v>22</v>
      </c>
      <c r="D224" s="6">
        <v>39713</v>
      </c>
      <c r="E224" s="38">
        <v>32.866999999999997</v>
      </c>
      <c r="F224" s="38">
        <v>-117.25700000000001</v>
      </c>
      <c r="G224" s="38">
        <v>0</v>
      </c>
      <c r="H224" s="38" t="s">
        <v>833</v>
      </c>
      <c r="I224" t="s">
        <v>834</v>
      </c>
      <c r="K224" s="38">
        <v>0</v>
      </c>
      <c r="L224" s="38">
        <v>0</v>
      </c>
      <c r="M224" s="38">
        <v>0.18</v>
      </c>
      <c r="N224" s="38">
        <v>2.15</v>
      </c>
      <c r="O224" s="38">
        <v>0</v>
      </c>
      <c r="Q224">
        <v>0</v>
      </c>
      <c r="R224">
        <v>0.13</v>
      </c>
      <c r="S224">
        <v>0.02</v>
      </c>
      <c r="T224">
        <v>0.25</v>
      </c>
      <c r="U224">
        <v>1200</v>
      </c>
      <c r="V224">
        <v>480</v>
      </c>
      <c r="W224">
        <v>0</v>
      </c>
      <c r="Y224">
        <v>4.2</v>
      </c>
      <c r="Z224">
        <v>19</v>
      </c>
      <c r="AA224" t="s">
        <v>834</v>
      </c>
      <c r="AB224" t="s">
        <v>834</v>
      </c>
    </row>
    <row r="225" spans="1:28" x14ac:dyDescent="0.2">
      <c r="A225" s="38">
        <v>2008</v>
      </c>
      <c r="B225" s="38" t="s">
        <v>1069</v>
      </c>
      <c r="C225" s="38">
        <v>22</v>
      </c>
      <c r="D225" s="6">
        <v>39713</v>
      </c>
      <c r="E225" s="38">
        <v>33.606099999999998</v>
      </c>
      <c r="F225" s="38">
        <v>-117.9311</v>
      </c>
      <c r="G225" s="38">
        <v>0</v>
      </c>
      <c r="H225" s="38" t="s">
        <v>835</v>
      </c>
      <c r="I225" t="s">
        <v>834</v>
      </c>
      <c r="K225" s="38">
        <v>0</v>
      </c>
      <c r="L225" s="38">
        <v>0</v>
      </c>
      <c r="M225" s="38">
        <v>3.05</v>
      </c>
      <c r="N225" s="38">
        <v>1.28</v>
      </c>
      <c r="O225" s="38">
        <v>0</v>
      </c>
      <c r="Q225">
        <v>0</v>
      </c>
      <c r="R225">
        <v>1.19</v>
      </c>
      <c r="S225">
        <v>0.39</v>
      </c>
      <c r="T225">
        <v>0.38</v>
      </c>
      <c r="U225">
        <v>0</v>
      </c>
      <c r="V225">
        <v>0</v>
      </c>
      <c r="W225">
        <v>0</v>
      </c>
      <c r="Y225">
        <v>1.5</v>
      </c>
      <c r="Z225">
        <v>21</v>
      </c>
      <c r="AA225" t="s">
        <v>834</v>
      </c>
      <c r="AB225" t="s">
        <v>834</v>
      </c>
    </row>
    <row r="226" spans="1:28" x14ac:dyDescent="0.2">
      <c r="A226" s="38">
        <v>2008</v>
      </c>
      <c r="B226" s="38" t="s">
        <v>1069</v>
      </c>
      <c r="C226" s="38">
        <v>22</v>
      </c>
      <c r="D226" s="6">
        <v>39713</v>
      </c>
      <c r="E226" s="38">
        <v>34.408000000000001</v>
      </c>
      <c r="F226" s="38">
        <v>-119.685</v>
      </c>
      <c r="G226" s="38">
        <v>0</v>
      </c>
      <c r="H226" s="38" t="s">
        <v>836</v>
      </c>
      <c r="I226" t="s">
        <v>834</v>
      </c>
      <c r="K226" s="38">
        <v>100</v>
      </c>
      <c r="L226" s="38">
        <v>0</v>
      </c>
      <c r="M226" s="38">
        <v>1.35</v>
      </c>
      <c r="N226" s="38">
        <v>1.86</v>
      </c>
      <c r="O226" s="38">
        <v>600</v>
      </c>
      <c r="Q226">
        <v>400</v>
      </c>
      <c r="R226">
        <v>0.41</v>
      </c>
      <c r="S226">
        <v>0.1</v>
      </c>
      <c r="T226">
        <v>0.34</v>
      </c>
      <c r="U226">
        <v>10100</v>
      </c>
      <c r="V226">
        <v>1900</v>
      </c>
      <c r="W226">
        <v>300</v>
      </c>
      <c r="Y226">
        <v>4.01</v>
      </c>
      <c r="Z226">
        <v>17.8</v>
      </c>
      <c r="AA226" t="s">
        <v>834</v>
      </c>
      <c r="AB226" t="s">
        <v>834</v>
      </c>
    </row>
    <row r="227" spans="1:28" x14ac:dyDescent="0.2">
      <c r="A227" s="38">
        <v>2008</v>
      </c>
      <c r="B227" s="38" t="s">
        <v>1069</v>
      </c>
      <c r="C227" s="38">
        <v>25</v>
      </c>
      <c r="D227" s="6">
        <v>39716</v>
      </c>
      <c r="E227" s="38">
        <v>32.866999999999997</v>
      </c>
      <c r="F227" s="38">
        <v>-117.25700000000001</v>
      </c>
      <c r="G227" s="38">
        <v>0</v>
      </c>
      <c r="H227" s="38" t="s">
        <v>833</v>
      </c>
      <c r="I227" t="s">
        <v>834</v>
      </c>
      <c r="K227" s="38" t="s">
        <v>834</v>
      </c>
      <c r="L227" s="38" t="s">
        <v>834</v>
      </c>
      <c r="M227" s="38">
        <v>0.32</v>
      </c>
      <c r="N227" s="38">
        <v>2.92</v>
      </c>
      <c r="O227" s="38" t="s">
        <v>834</v>
      </c>
      <c r="Q227" t="s">
        <v>834</v>
      </c>
      <c r="R227">
        <v>0.16</v>
      </c>
      <c r="S227">
        <v>0.01</v>
      </c>
      <c r="T227">
        <v>0.28999999999999998</v>
      </c>
      <c r="U227" t="s">
        <v>834</v>
      </c>
      <c r="V227">
        <v>0</v>
      </c>
      <c r="W227">
        <v>0</v>
      </c>
      <c r="Y227">
        <v>4.3</v>
      </c>
      <c r="Z227">
        <v>18.7</v>
      </c>
      <c r="AA227" t="s">
        <v>834</v>
      </c>
      <c r="AB227" t="s">
        <v>834</v>
      </c>
    </row>
    <row r="228" spans="1:28" x14ac:dyDescent="0.2">
      <c r="A228" s="38">
        <v>2008</v>
      </c>
      <c r="B228" s="38" t="s">
        <v>1069</v>
      </c>
      <c r="C228" s="38">
        <v>29</v>
      </c>
      <c r="D228" s="6">
        <v>39720</v>
      </c>
      <c r="E228" s="38">
        <v>33.606099999999998</v>
      </c>
      <c r="F228" s="38">
        <v>-117.9311</v>
      </c>
      <c r="G228" s="38">
        <v>0</v>
      </c>
      <c r="H228" s="38" t="s">
        <v>835</v>
      </c>
      <c r="I228" t="s">
        <v>834</v>
      </c>
      <c r="K228" s="38">
        <v>0</v>
      </c>
      <c r="L228" s="38">
        <v>0</v>
      </c>
      <c r="M228" s="38">
        <v>2.91</v>
      </c>
      <c r="N228" s="38">
        <v>7.41</v>
      </c>
      <c r="O228" s="38">
        <v>0</v>
      </c>
      <c r="Q228">
        <v>10399</v>
      </c>
      <c r="R228">
        <v>0.69</v>
      </c>
      <c r="S228" t="s">
        <v>834</v>
      </c>
      <c r="T228">
        <v>0.36</v>
      </c>
      <c r="U228">
        <v>77995</v>
      </c>
      <c r="V228">
        <v>0</v>
      </c>
      <c r="W228">
        <v>0</v>
      </c>
      <c r="Y228">
        <v>3.8</v>
      </c>
      <c r="Z228">
        <v>17</v>
      </c>
      <c r="AA228" t="s">
        <v>834</v>
      </c>
      <c r="AB228" t="s">
        <v>834</v>
      </c>
    </row>
    <row r="229" spans="1:28" x14ac:dyDescent="0.2">
      <c r="A229" s="38">
        <v>2008</v>
      </c>
      <c r="B229" s="38" t="s">
        <v>1069</v>
      </c>
      <c r="C229" s="38">
        <v>29</v>
      </c>
      <c r="D229" s="6">
        <v>39720</v>
      </c>
      <c r="E229" s="38">
        <v>32.866999999999997</v>
      </c>
      <c r="F229" s="38">
        <v>-117.25700000000001</v>
      </c>
      <c r="G229" s="38">
        <v>0</v>
      </c>
      <c r="H229" s="38" t="s">
        <v>833</v>
      </c>
      <c r="I229" t="s">
        <v>834</v>
      </c>
      <c r="K229" s="38">
        <v>0</v>
      </c>
      <c r="L229" s="38">
        <v>0</v>
      </c>
      <c r="M229" s="38">
        <v>0.44</v>
      </c>
      <c r="N229" s="38">
        <v>2.48</v>
      </c>
      <c r="O229" s="38">
        <v>0</v>
      </c>
      <c r="Q229">
        <v>160</v>
      </c>
      <c r="R229">
        <v>0.2</v>
      </c>
      <c r="S229">
        <v>0.02</v>
      </c>
      <c r="T229">
        <v>0.33</v>
      </c>
      <c r="U229">
        <v>560</v>
      </c>
      <c r="V229">
        <v>960</v>
      </c>
      <c r="W229">
        <v>0</v>
      </c>
      <c r="Y229">
        <v>3.4</v>
      </c>
      <c r="Z229">
        <v>18.100000000000001</v>
      </c>
      <c r="AA229" t="s">
        <v>834</v>
      </c>
      <c r="AB229" t="s">
        <v>834</v>
      </c>
    </row>
    <row r="230" spans="1:28" x14ac:dyDescent="0.2">
      <c r="A230" s="38">
        <v>2008</v>
      </c>
      <c r="B230" s="38" t="s">
        <v>1069</v>
      </c>
      <c r="C230" s="38">
        <v>29</v>
      </c>
      <c r="D230" s="6">
        <v>39720</v>
      </c>
      <c r="E230" s="38">
        <v>34.008000000000003</v>
      </c>
      <c r="F230" s="38">
        <v>-118.499</v>
      </c>
      <c r="G230" s="38">
        <v>0</v>
      </c>
      <c r="H230" s="38" t="s">
        <v>837</v>
      </c>
      <c r="I230" t="s">
        <v>834</v>
      </c>
      <c r="K230" s="38">
        <v>0</v>
      </c>
      <c r="L230" s="38">
        <v>0</v>
      </c>
      <c r="M230" s="38">
        <v>0.93</v>
      </c>
      <c r="N230" s="38">
        <v>2.4056999999999999</v>
      </c>
      <c r="O230" s="38">
        <v>187</v>
      </c>
      <c r="Q230">
        <v>187</v>
      </c>
      <c r="R230">
        <v>0.36</v>
      </c>
      <c r="S230">
        <v>0.1</v>
      </c>
      <c r="T230">
        <v>0.2</v>
      </c>
      <c r="U230">
        <v>3740</v>
      </c>
      <c r="V230">
        <v>0</v>
      </c>
      <c r="W230">
        <v>0</v>
      </c>
      <c r="Y230">
        <v>4.58</v>
      </c>
      <c r="Z230">
        <v>19.899999999999999</v>
      </c>
      <c r="AA230">
        <v>0</v>
      </c>
      <c r="AB230">
        <v>0</v>
      </c>
    </row>
    <row r="231" spans="1:28" x14ac:dyDescent="0.2">
      <c r="A231" s="38">
        <v>2008</v>
      </c>
      <c r="B231" s="38" t="s">
        <v>1069</v>
      </c>
      <c r="C231" s="38">
        <v>29</v>
      </c>
      <c r="D231" s="6">
        <v>39720</v>
      </c>
      <c r="E231" s="38">
        <v>34.408000000000001</v>
      </c>
      <c r="F231" s="38">
        <v>-119.685</v>
      </c>
      <c r="G231" s="38">
        <v>0</v>
      </c>
      <c r="H231" s="38" t="s">
        <v>836</v>
      </c>
      <c r="I231" t="s">
        <v>834</v>
      </c>
      <c r="K231" s="38">
        <v>0</v>
      </c>
      <c r="L231" s="38">
        <v>0</v>
      </c>
      <c r="M231" s="38">
        <v>2.33</v>
      </c>
      <c r="N231" s="38">
        <v>1.82</v>
      </c>
      <c r="O231" s="38">
        <v>0</v>
      </c>
      <c r="Q231">
        <v>0</v>
      </c>
      <c r="R231">
        <v>1.23</v>
      </c>
      <c r="S231">
        <v>0.28000000000000003</v>
      </c>
      <c r="T231">
        <v>0.47</v>
      </c>
      <c r="U231">
        <v>4400</v>
      </c>
      <c r="V231">
        <v>9600</v>
      </c>
      <c r="W231">
        <v>2800</v>
      </c>
      <c r="Y231">
        <v>5.74</v>
      </c>
      <c r="Z231">
        <v>16.399999999999999</v>
      </c>
      <c r="AA231" t="s">
        <v>834</v>
      </c>
      <c r="AB231" t="s">
        <v>834</v>
      </c>
    </row>
    <row r="232" spans="1:28" x14ac:dyDescent="0.2">
      <c r="A232" s="38">
        <v>2008</v>
      </c>
      <c r="B232" s="38">
        <v>10</v>
      </c>
      <c r="C232" s="38">
        <v>2</v>
      </c>
      <c r="D232" s="6">
        <v>39723</v>
      </c>
      <c r="E232" s="38">
        <v>32.866999999999997</v>
      </c>
      <c r="F232" s="38">
        <v>-117.25700000000001</v>
      </c>
      <c r="G232" s="38">
        <v>0</v>
      </c>
      <c r="H232" s="38" t="s">
        <v>833</v>
      </c>
      <c r="I232" t="s">
        <v>834</v>
      </c>
      <c r="K232" s="38" t="s">
        <v>834</v>
      </c>
      <c r="L232" s="38" t="s">
        <v>834</v>
      </c>
      <c r="M232" s="38">
        <v>0.33</v>
      </c>
      <c r="N232" s="38">
        <v>1.82</v>
      </c>
      <c r="O232" s="38" t="s">
        <v>834</v>
      </c>
      <c r="Q232" t="s">
        <v>834</v>
      </c>
      <c r="R232">
        <v>0.17</v>
      </c>
      <c r="S232">
        <v>0.04</v>
      </c>
      <c r="T232">
        <v>0.26</v>
      </c>
      <c r="U232" t="s">
        <v>834</v>
      </c>
      <c r="V232">
        <v>0</v>
      </c>
      <c r="W232">
        <v>0</v>
      </c>
      <c r="Y232">
        <v>3.2</v>
      </c>
      <c r="Z232">
        <v>20.100000000000001</v>
      </c>
      <c r="AA232" t="s">
        <v>834</v>
      </c>
      <c r="AB232" t="s">
        <v>834</v>
      </c>
    </row>
    <row r="233" spans="1:28" x14ac:dyDescent="0.2">
      <c r="A233" s="38">
        <v>2008</v>
      </c>
      <c r="B233" s="38">
        <v>10</v>
      </c>
      <c r="C233" s="38">
        <v>6</v>
      </c>
      <c r="D233" s="6">
        <v>39727</v>
      </c>
      <c r="E233" s="38">
        <v>32.866999999999997</v>
      </c>
      <c r="F233" s="38">
        <v>-117.25700000000001</v>
      </c>
      <c r="G233" s="38">
        <v>0</v>
      </c>
      <c r="H233" s="38" t="s">
        <v>833</v>
      </c>
      <c r="I233" t="s">
        <v>834</v>
      </c>
      <c r="K233" s="38">
        <v>0</v>
      </c>
      <c r="L233" s="38">
        <v>0</v>
      </c>
      <c r="M233" s="38">
        <v>0.98</v>
      </c>
      <c r="N233" s="38">
        <v>1.32</v>
      </c>
      <c r="O233" s="38">
        <v>0</v>
      </c>
      <c r="Q233">
        <v>80</v>
      </c>
      <c r="R233">
        <v>0.28000000000000003</v>
      </c>
      <c r="S233">
        <v>0.04</v>
      </c>
      <c r="T233">
        <v>0.28000000000000003</v>
      </c>
      <c r="U233">
        <v>880</v>
      </c>
      <c r="V233">
        <v>1040</v>
      </c>
      <c r="W233">
        <v>0</v>
      </c>
      <c r="Y233">
        <v>3.4</v>
      </c>
      <c r="Z233">
        <v>19.2</v>
      </c>
      <c r="AA233" t="s">
        <v>834</v>
      </c>
      <c r="AB233" t="s">
        <v>834</v>
      </c>
    </row>
    <row r="234" spans="1:28" x14ac:dyDescent="0.2">
      <c r="A234" s="38">
        <v>2008</v>
      </c>
      <c r="B234" s="38">
        <v>10</v>
      </c>
      <c r="C234" s="38">
        <v>6</v>
      </c>
      <c r="D234" s="6">
        <v>39727</v>
      </c>
      <c r="E234" s="38">
        <v>33.606099999999998</v>
      </c>
      <c r="F234" s="38">
        <v>-117.9311</v>
      </c>
      <c r="G234" s="38">
        <v>0</v>
      </c>
      <c r="H234" s="38" t="s">
        <v>835</v>
      </c>
      <c r="I234" t="s">
        <v>834</v>
      </c>
      <c r="K234" s="38">
        <v>0</v>
      </c>
      <c r="L234" s="38">
        <v>0</v>
      </c>
      <c r="M234" s="38">
        <v>2.1800000000000002</v>
      </c>
      <c r="N234" s="38">
        <v>2.54</v>
      </c>
      <c r="O234" s="38">
        <v>0</v>
      </c>
      <c r="Q234">
        <v>0</v>
      </c>
      <c r="R234">
        <v>0.44</v>
      </c>
      <c r="S234" t="s">
        <v>834</v>
      </c>
      <c r="T234">
        <v>0.43</v>
      </c>
      <c r="U234">
        <v>0</v>
      </c>
      <c r="V234">
        <v>0</v>
      </c>
      <c r="W234">
        <v>0</v>
      </c>
      <c r="Y234">
        <v>5.62</v>
      </c>
      <c r="Z234">
        <v>19</v>
      </c>
      <c r="AA234" t="s">
        <v>834</v>
      </c>
      <c r="AB234" t="s">
        <v>834</v>
      </c>
    </row>
    <row r="235" spans="1:28" x14ac:dyDescent="0.2">
      <c r="A235" s="38">
        <v>2008</v>
      </c>
      <c r="B235" s="38">
        <v>10</v>
      </c>
      <c r="C235" s="38">
        <v>6</v>
      </c>
      <c r="D235" s="6">
        <v>39727</v>
      </c>
      <c r="E235" s="38">
        <v>34.408000000000001</v>
      </c>
      <c r="F235" s="38">
        <v>-119.685</v>
      </c>
      <c r="G235" s="38">
        <v>0</v>
      </c>
      <c r="H235" s="38" t="s">
        <v>836</v>
      </c>
      <c r="I235" t="s">
        <v>834</v>
      </c>
      <c r="K235" s="38">
        <v>900</v>
      </c>
      <c r="L235" s="38">
        <v>4300</v>
      </c>
      <c r="M235" s="38">
        <v>6.71</v>
      </c>
      <c r="N235" s="38">
        <v>8.0399999999999991</v>
      </c>
      <c r="O235" s="38">
        <v>1200</v>
      </c>
      <c r="Q235">
        <v>300</v>
      </c>
      <c r="R235">
        <v>0.38</v>
      </c>
      <c r="S235">
        <v>0.23</v>
      </c>
      <c r="T235">
        <v>0.63</v>
      </c>
      <c r="U235">
        <v>172000</v>
      </c>
      <c r="V235">
        <v>15300</v>
      </c>
      <c r="W235">
        <v>13400</v>
      </c>
      <c r="Y235">
        <v>4.3600000000000003</v>
      </c>
      <c r="Z235">
        <v>18.100000000000001</v>
      </c>
      <c r="AA235" t="s">
        <v>834</v>
      </c>
      <c r="AB235" t="s">
        <v>834</v>
      </c>
    </row>
    <row r="236" spans="1:28" x14ac:dyDescent="0.2">
      <c r="A236" s="38">
        <v>2008</v>
      </c>
      <c r="B236" s="38">
        <v>10</v>
      </c>
      <c r="C236" s="38">
        <v>6</v>
      </c>
      <c r="D236" s="6">
        <v>39727</v>
      </c>
      <c r="E236" s="38">
        <v>34.008000000000003</v>
      </c>
      <c r="F236" s="38">
        <v>-118.499</v>
      </c>
      <c r="G236" s="38">
        <v>0</v>
      </c>
      <c r="H236" s="38" t="s">
        <v>837</v>
      </c>
      <c r="I236" t="s">
        <v>834</v>
      </c>
      <c r="K236" s="38">
        <v>0</v>
      </c>
      <c r="L236" s="38">
        <v>0</v>
      </c>
      <c r="M236" s="38">
        <v>4.33</v>
      </c>
      <c r="N236" s="38">
        <v>2.00475</v>
      </c>
      <c r="O236" s="38">
        <v>0</v>
      </c>
      <c r="Q236">
        <v>280</v>
      </c>
      <c r="R236">
        <v>3.84</v>
      </c>
      <c r="S236">
        <v>0.31</v>
      </c>
      <c r="T236">
        <v>0.43</v>
      </c>
      <c r="U236">
        <v>2057</v>
      </c>
      <c r="V236">
        <v>0</v>
      </c>
      <c r="W236">
        <v>187</v>
      </c>
      <c r="Y236">
        <v>7.46</v>
      </c>
      <c r="Z236">
        <v>18.2</v>
      </c>
      <c r="AA236">
        <v>0</v>
      </c>
      <c r="AB236">
        <v>0</v>
      </c>
    </row>
    <row r="237" spans="1:28" x14ac:dyDescent="0.2">
      <c r="A237" s="38">
        <v>2008</v>
      </c>
      <c r="B237" s="38">
        <v>10</v>
      </c>
      <c r="C237" s="38">
        <v>9</v>
      </c>
      <c r="D237" s="6">
        <v>39730</v>
      </c>
      <c r="E237" s="38">
        <v>32.866999999999997</v>
      </c>
      <c r="F237" s="38">
        <v>-117.25700000000001</v>
      </c>
      <c r="G237" s="38">
        <v>0</v>
      </c>
      <c r="H237" s="38" t="s">
        <v>833</v>
      </c>
      <c r="I237" t="s">
        <v>834</v>
      </c>
      <c r="K237" s="38" t="s">
        <v>834</v>
      </c>
      <c r="L237" s="38" t="s">
        <v>834</v>
      </c>
      <c r="M237" s="38">
        <v>0.65</v>
      </c>
      <c r="N237" s="38">
        <v>2.2799999999999998</v>
      </c>
      <c r="O237" s="38" t="s">
        <v>834</v>
      </c>
      <c r="Q237" t="s">
        <v>834</v>
      </c>
      <c r="R237">
        <v>0.35</v>
      </c>
      <c r="S237">
        <v>0.04</v>
      </c>
      <c r="T237">
        <v>0.21</v>
      </c>
      <c r="U237" t="s">
        <v>834</v>
      </c>
      <c r="V237">
        <v>0</v>
      </c>
      <c r="W237">
        <v>0</v>
      </c>
      <c r="Y237">
        <v>3</v>
      </c>
      <c r="Z237">
        <v>19.8</v>
      </c>
      <c r="AA237" t="s">
        <v>834</v>
      </c>
      <c r="AB237" t="s">
        <v>834</v>
      </c>
    </row>
    <row r="238" spans="1:28" x14ac:dyDescent="0.2">
      <c r="A238" s="38">
        <v>2008</v>
      </c>
      <c r="B238" s="38">
        <v>10</v>
      </c>
      <c r="C238" s="38">
        <v>13</v>
      </c>
      <c r="D238" s="6">
        <v>39734</v>
      </c>
      <c r="E238" s="38">
        <v>32.866999999999997</v>
      </c>
      <c r="F238" s="38">
        <v>-117.25700000000001</v>
      </c>
      <c r="G238" s="38">
        <v>0</v>
      </c>
      <c r="H238" s="38" t="s">
        <v>833</v>
      </c>
      <c r="I238" t="s">
        <v>834</v>
      </c>
      <c r="K238" s="38">
        <v>0</v>
      </c>
      <c r="L238" s="38">
        <v>0</v>
      </c>
      <c r="M238" s="38">
        <v>0.92</v>
      </c>
      <c r="N238" s="38">
        <v>2.37</v>
      </c>
      <c r="O238" s="38">
        <v>0</v>
      </c>
      <c r="Q238">
        <v>160</v>
      </c>
      <c r="R238">
        <v>1</v>
      </c>
      <c r="S238">
        <v>0.04</v>
      </c>
      <c r="T238">
        <v>0.27</v>
      </c>
      <c r="U238">
        <v>5760</v>
      </c>
      <c r="V238">
        <v>960</v>
      </c>
      <c r="W238">
        <v>0</v>
      </c>
      <c r="Y238">
        <v>3.3</v>
      </c>
      <c r="Z238">
        <v>18.100000000000001</v>
      </c>
      <c r="AA238" t="s">
        <v>834</v>
      </c>
      <c r="AB238" t="s">
        <v>834</v>
      </c>
    </row>
    <row r="239" spans="1:28" x14ac:dyDescent="0.2">
      <c r="A239" s="38">
        <v>2008</v>
      </c>
      <c r="B239" s="38">
        <v>10</v>
      </c>
      <c r="C239" s="38">
        <v>13</v>
      </c>
      <c r="D239" s="6">
        <v>39734</v>
      </c>
      <c r="E239" s="38">
        <v>33.606099999999998</v>
      </c>
      <c r="F239" s="38">
        <v>-117.9311</v>
      </c>
      <c r="G239" s="38">
        <v>0</v>
      </c>
      <c r="H239" s="38" t="s">
        <v>835</v>
      </c>
      <c r="I239" t="s">
        <v>834</v>
      </c>
      <c r="K239" s="38">
        <v>0</v>
      </c>
      <c r="L239" s="38">
        <v>0</v>
      </c>
      <c r="M239" s="38">
        <v>5.9</v>
      </c>
      <c r="N239" s="38">
        <v>1.94</v>
      </c>
      <c r="O239" s="38">
        <v>0</v>
      </c>
      <c r="Q239">
        <v>0</v>
      </c>
      <c r="R239">
        <v>1.66</v>
      </c>
      <c r="S239">
        <v>0.38</v>
      </c>
      <c r="T239">
        <v>0.42</v>
      </c>
      <c r="U239">
        <v>0</v>
      </c>
      <c r="V239">
        <v>0</v>
      </c>
      <c r="W239">
        <v>0</v>
      </c>
      <c r="Y239">
        <v>3</v>
      </c>
      <c r="Z239">
        <v>15</v>
      </c>
      <c r="AA239" t="s">
        <v>834</v>
      </c>
      <c r="AB239" t="s">
        <v>834</v>
      </c>
    </row>
    <row r="240" spans="1:28" x14ac:dyDescent="0.2">
      <c r="A240" s="38">
        <v>2008</v>
      </c>
      <c r="B240" s="38">
        <v>10</v>
      </c>
      <c r="C240" s="38">
        <v>13</v>
      </c>
      <c r="D240" s="6">
        <v>39734</v>
      </c>
      <c r="E240" s="38">
        <v>34.008000000000003</v>
      </c>
      <c r="F240" s="38">
        <v>-118.499</v>
      </c>
      <c r="G240" s="38">
        <v>0</v>
      </c>
      <c r="H240" s="38" t="s">
        <v>837</v>
      </c>
      <c r="I240" t="s">
        <v>834</v>
      </c>
      <c r="K240" s="38">
        <v>0</v>
      </c>
      <c r="L240" s="38">
        <v>0</v>
      </c>
      <c r="M240" s="38">
        <v>4.99</v>
      </c>
      <c r="N240" s="38">
        <v>0.80189999999999995</v>
      </c>
      <c r="O240" s="38">
        <v>0</v>
      </c>
      <c r="Q240">
        <v>0</v>
      </c>
      <c r="R240">
        <v>6.44</v>
      </c>
      <c r="S240">
        <v>0.56999999999999995</v>
      </c>
      <c r="T240">
        <v>0.86</v>
      </c>
      <c r="U240">
        <v>1039</v>
      </c>
      <c r="V240">
        <v>2078</v>
      </c>
      <c r="W240">
        <v>0</v>
      </c>
      <c r="Y240">
        <v>5.48</v>
      </c>
      <c r="Z240">
        <v>15.4</v>
      </c>
      <c r="AA240">
        <v>0</v>
      </c>
      <c r="AB240">
        <v>0</v>
      </c>
    </row>
    <row r="241" spans="1:28" x14ac:dyDescent="0.2">
      <c r="A241" s="38">
        <v>2008</v>
      </c>
      <c r="B241" s="38">
        <v>10</v>
      </c>
      <c r="C241" s="38">
        <v>16</v>
      </c>
      <c r="D241" s="6">
        <v>39737</v>
      </c>
      <c r="E241" s="38">
        <v>32.866999999999997</v>
      </c>
      <c r="F241" s="38">
        <v>-117.25700000000001</v>
      </c>
      <c r="G241" s="38">
        <v>0</v>
      </c>
      <c r="H241" s="38" t="s">
        <v>833</v>
      </c>
      <c r="I241" t="s">
        <v>834</v>
      </c>
      <c r="K241" s="38" t="s">
        <v>834</v>
      </c>
      <c r="L241" s="38" t="s">
        <v>834</v>
      </c>
      <c r="M241" s="38">
        <v>0.52</v>
      </c>
      <c r="N241" s="38">
        <v>2.29</v>
      </c>
      <c r="O241" s="38" t="s">
        <v>834</v>
      </c>
      <c r="Q241" t="s">
        <v>834</v>
      </c>
      <c r="R241">
        <v>0.38</v>
      </c>
      <c r="S241">
        <v>0.06</v>
      </c>
      <c r="T241">
        <v>0.35</v>
      </c>
      <c r="U241" t="s">
        <v>834</v>
      </c>
      <c r="V241">
        <v>0</v>
      </c>
      <c r="W241">
        <v>0</v>
      </c>
      <c r="Y241">
        <v>4.4000000000000004</v>
      </c>
      <c r="Z241">
        <v>16.600000000000001</v>
      </c>
      <c r="AA241" t="s">
        <v>834</v>
      </c>
      <c r="AB241" t="s">
        <v>834</v>
      </c>
    </row>
    <row r="242" spans="1:28" x14ac:dyDescent="0.2">
      <c r="A242" s="38">
        <v>2008</v>
      </c>
      <c r="B242" s="38">
        <v>10</v>
      </c>
      <c r="C242" s="38">
        <v>20</v>
      </c>
      <c r="D242" s="6">
        <v>39741</v>
      </c>
      <c r="E242" s="38">
        <v>34.008000000000003</v>
      </c>
      <c r="F242" s="38">
        <v>-118.499</v>
      </c>
      <c r="G242" s="38">
        <v>0</v>
      </c>
      <c r="H242" s="38" t="s">
        <v>837</v>
      </c>
      <c r="I242">
        <v>0.04</v>
      </c>
      <c r="K242" s="38">
        <v>0</v>
      </c>
      <c r="L242" s="38">
        <v>0</v>
      </c>
      <c r="M242" s="38">
        <v>2.7155200000000002</v>
      </c>
      <c r="N242" s="38">
        <v>3.6</v>
      </c>
      <c r="O242" s="38">
        <v>0</v>
      </c>
      <c r="Q242">
        <v>5610</v>
      </c>
      <c r="R242">
        <v>1.3407100000000001</v>
      </c>
      <c r="S242">
        <v>0.28000000000000003</v>
      </c>
      <c r="T242">
        <v>0.62195</v>
      </c>
      <c r="U242">
        <v>42262</v>
      </c>
      <c r="V242">
        <v>0</v>
      </c>
      <c r="W242">
        <v>0</v>
      </c>
      <c r="Y242">
        <v>4.5064399999999996</v>
      </c>
      <c r="Z242">
        <v>16.8</v>
      </c>
      <c r="AA242">
        <v>0</v>
      </c>
      <c r="AB242">
        <v>0</v>
      </c>
    </row>
    <row r="243" spans="1:28" x14ac:dyDescent="0.2">
      <c r="A243" s="38">
        <v>2008</v>
      </c>
      <c r="B243" s="38">
        <v>10</v>
      </c>
      <c r="C243" s="38">
        <v>20</v>
      </c>
      <c r="D243" s="6">
        <v>39741</v>
      </c>
      <c r="E243" s="38">
        <v>32.866999999999997</v>
      </c>
      <c r="F243" s="38">
        <v>-117.25700000000001</v>
      </c>
      <c r="G243" s="38">
        <v>0</v>
      </c>
      <c r="H243" s="38" t="s">
        <v>833</v>
      </c>
      <c r="I243" t="s">
        <v>834</v>
      </c>
      <c r="K243" s="38">
        <v>0</v>
      </c>
      <c r="L243" s="38">
        <v>0</v>
      </c>
      <c r="M243" s="38">
        <v>0.83</v>
      </c>
      <c r="N243" s="38">
        <v>1.74</v>
      </c>
      <c r="O243" s="38">
        <v>0</v>
      </c>
      <c r="Q243">
        <v>0</v>
      </c>
      <c r="R243">
        <v>0.31</v>
      </c>
      <c r="S243">
        <v>0.03</v>
      </c>
      <c r="T243">
        <v>0.34</v>
      </c>
      <c r="U243">
        <v>400</v>
      </c>
      <c r="V243">
        <v>960</v>
      </c>
      <c r="W243">
        <v>2240</v>
      </c>
      <c r="Y243">
        <v>2.2000000000000002</v>
      </c>
      <c r="Z243">
        <v>16.600000000000001</v>
      </c>
      <c r="AA243" t="s">
        <v>834</v>
      </c>
      <c r="AB243" t="s">
        <v>834</v>
      </c>
    </row>
    <row r="244" spans="1:28" x14ac:dyDescent="0.2">
      <c r="A244" s="38">
        <v>2008</v>
      </c>
      <c r="B244" s="38">
        <v>10</v>
      </c>
      <c r="C244" s="38">
        <v>20</v>
      </c>
      <c r="D244" s="6">
        <v>39741</v>
      </c>
      <c r="E244" s="38">
        <v>33.606099999999998</v>
      </c>
      <c r="F244" s="38">
        <v>-117.9311</v>
      </c>
      <c r="G244" s="38">
        <v>0</v>
      </c>
      <c r="H244" s="38" t="s">
        <v>835</v>
      </c>
      <c r="I244" t="s">
        <v>834</v>
      </c>
      <c r="K244" s="38">
        <v>0</v>
      </c>
      <c r="L244" s="38">
        <v>0</v>
      </c>
      <c r="M244" s="38">
        <v>2.5</v>
      </c>
      <c r="N244" s="38">
        <v>1.1299999999999999</v>
      </c>
      <c r="O244" s="38">
        <v>0</v>
      </c>
      <c r="Q244">
        <v>0</v>
      </c>
      <c r="R244">
        <v>0.6</v>
      </c>
      <c r="S244" t="s">
        <v>834</v>
      </c>
      <c r="T244">
        <v>0.28000000000000003</v>
      </c>
      <c r="U244">
        <v>10399</v>
      </c>
      <c r="V244">
        <v>0</v>
      </c>
      <c r="W244">
        <v>0</v>
      </c>
      <c r="Y244">
        <v>2.83</v>
      </c>
      <c r="Z244">
        <v>17</v>
      </c>
      <c r="AA244" t="s">
        <v>834</v>
      </c>
      <c r="AB244" t="s">
        <v>834</v>
      </c>
    </row>
    <row r="245" spans="1:28" x14ac:dyDescent="0.2">
      <c r="A245" s="38">
        <v>2008</v>
      </c>
      <c r="B245" s="38">
        <v>10</v>
      </c>
      <c r="C245" s="38">
        <v>21</v>
      </c>
      <c r="D245" s="6">
        <v>39742</v>
      </c>
      <c r="E245" s="38">
        <v>34.408000000000001</v>
      </c>
      <c r="F245" s="38">
        <v>-119.685</v>
      </c>
      <c r="G245" s="38">
        <v>0</v>
      </c>
      <c r="H245" s="38" t="s">
        <v>836</v>
      </c>
      <c r="I245" t="s">
        <v>834</v>
      </c>
      <c r="K245" s="38">
        <v>100</v>
      </c>
      <c r="L245" s="38">
        <v>0</v>
      </c>
      <c r="M245" s="38">
        <v>2.8</v>
      </c>
      <c r="N245" s="38">
        <v>4.21</v>
      </c>
      <c r="O245" s="38">
        <v>600</v>
      </c>
      <c r="Q245">
        <v>300</v>
      </c>
      <c r="R245">
        <v>0.4</v>
      </c>
      <c r="S245">
        <v>0.22</v>
      </c>
      <c r="T245">
        <v>0.6</v>
      </c>
      <c r="U245">
        <v>463000</v>
      </c>
      <c r="V245">
        <v>22000</v>
      </c>
      <c r="W245">
        <v>32000</v>
      </c>
      <c r="Y245">
        <v>4.6900000000000004</v>
      </c>
      <c r="Z245">
        <v>15.3</v>
      </c>
      <c r="AA245" t="s">
        <v>834</v>
      </c>
      <c r="AB245" t="s">
        <v>834</v>
      </c>
    </row>
    <row r="246" spans="1:28" x14ac:dyDescent="0.2">
      <c r="A246" s="38">
        <v>2008</v>
      </c>
      <c r="B246" s="38">
        <v>10</v>
      </c>
      <c r="C246" s="38">
        <v>23</v>
      </c>
      <c r="D246" s="6">
        <v>39744</v>
      </c>
      <c r="E246" s="38">
        <v>32.866999999999997</v>
      </c>
      <c r="F246" s="38">
        <v>-117.25700000000001</v>
      </c>
      <c r="G246" s="38">
        <v>0</v>
      </c>
      <c r="H246" s="38" t="s">
        <v>833</v>
      </c>
      <c r="I246" t="s">
        <v>834</v>
      </c>
      <c r="K246" s="38" t="s">
        <v>834</v>
      </c>
      <c r="L246" s="38" t="s">
        <v>834</v>
      </c>
      <c r="M246" s="38">
        <v>0.39</v>
      </c>
      <c r="N246" s="38">
        <v>0.94</v>
      </c>
      <c r="O246" s="38" t="s">
        <v>834</v>
      </c>
      <c r="Q246" t="s">
        <v>834</v>
      </c>
      <c r="R246">
        <v>0.28999999999999998</v>
      </c>
      <c r="S246">
        <v>0.03</v>
      </c>
      <c r="T246">
        <v>0.34</v>
      </c>
      <c r="U246" t="s">
        <v>834</v>
      </c>
      <c r="V246">
        <v>0</v>
      </c>
      <c r="W246">
        <v>0</v>
      </c>
      <c r="Y246">
        <v>1.9</v>
      </c>
      <c r="Z246">
        <v>16.2</v>
      </c>
      <c r="AA246" t="s">
        <v>834</v>
      </c>
      <c r="AB246" t="s">
        <v>834</v>
      </c>
    </row>
    <row r="247" spans="1:28" x14ac:dyDescent="0.2">
      <c r="A247" s="38">
        <v>2008</v>
      </c>
      <c r="B247" s="38">
        <v>10</v>
      </c>
      <c r="C247" s="38">
        <v>27</v>
      </c>
      <c r="D247" s="6">
        <v>39748</v>
      </c>
      <c r="E247" s="38">
        <v>34.408000000000001</v>
      </c>
      <c r="F247" s="38">
        <v>-119.685</v>
      </c>
      <c r="G247" s="38">
        <v>0</v>
      </c>
      <c r="H247" s="38" t="s">
        <v>836</v>
      </c>
      <c r="I247" t="s">
        <v>834</v>
      </c>
      <c r="K247" s="38">
        <v>42000</v>
      </c>
      <c r="L247" s="38">
        <v>1200</v>
      </c>
      <c r="M247" s="38">
        <v>3.71</v>
      </c>
      <c r="N247" s="38">
        <v>3.31</v>
      </c>
      <c r="O247" s="38">
        <v>800</v>
      </c>
      <c r="Q247">
        <v>1400</v>
      </c>
      <c r="R247">
        <v>0.36</v>
      </c>
      <c r="S247">
        <v>0.56000000000000005</v>
      </c>
      <c r="T247">
        <v>0.43</v>
      </c>
      <c r="U247">
        <v>79000</v>
      </c>
      <c r="V247">
        <v>200</v>
      </c>
      <c r="W247">
        <v>3800</v>
      </c>
      <c r="Y247">
        <v>3.79</v>
      </c>
      <c r="Z247">
        <v>16.7</v>
      </c>
      <c r="AA247" t="s">
        <v>834</v>
      </c>
      <c r="AB247" t="s">
        <v>834</v>
      </c>
    </row>
    <row r="248" spans="1:28" x14ac:dyDescent="0.2">
      <c r="A248" s="38">
        <v>2008</v>
      </c>
      <c r="B248" s="38">
        <v>10</v>
      </c>
      <c r="C248" s="38">
        <v>27</v>
      </c>
      <c r="D248" s="6">
        <v>39748</v>
      </c>
      <c r="E248" s="38">
        <v>32.866999999999997</v>
      </c>
      <c r="F248" s="38">
        <v>-117.25700000000001</v>
      </c>
      <c r="G248" s="38">
        <v>0</v>
      </c>
      <c r="H248" s="38" t="s">
        <v>833</v>
      </c>
      <c r="I248" t="s">
        <v>834</v>
      </c>
      <c r="K248" s="38">
        <v>0</v>
      </c>
      <c r="L248" s="38">
        <v>0</v>
      </c>
      <c r="M248" s="38">
        <v>1.05</v>
      </c>
      <c r="N248" s="38">
        <v>0.91</v>
      </c>
      <c r="O248" s="38">
        <v>0</v>
      </c>
      <c r="Q248">
        <v>80</v>
      </c>
      <c r="R248">
        <v>0.59</v>
      </c>
      <c r="S248">
        <v>0.04</v>
      </c>
      <c r="T248">
        <v>0.36</v>
      </c>
      <c r="U248">
        <v>160</v>
      </c>
      <c r="V248">
        <v>320</v>
      </c>
      <c r="W248">
        <v>400</v>
      </c>
      <c r="Y248">
        <v>2.2999999999999998</v>
      </c>
      <c r="Z248">
        <v>17.600000000000001</v>
      </c>
      <c r="AA248" t="s">
        <v>834</v>
      </c>
      <c r="AB248" t="s">
        <v>834</v>
      </c>
    </row>
    <row r="249" spans="1:28" x14ac:dyDescent="0.2">
      <c r="A249" s="38">
        <v>2008</v>
      </c>
      <c r="B249" s="38">
        <v>10</v>
      </c>
      <c r="C249" s="38">
        <v>27</v>
      </c>
      <c r="D249" s="6">
        <v>39748</v>
      </c>
      <c r="E249" s="38">
        <v>33.606099999999998</v>
      </c>
      <c r="F249" s="38">
        <v>-117.9311</v>
      </c>
      <c r="G249" s="38">
        <v>0</v>
      </c>
      <c r="H249" s="38" t="s">
        <v>835</v>
      </c>
      <c r="I249" t="s">
        <v>834</v>
      </c>
      <c r="K249" s="38">
        <v>0</v>
      </c>
      <c r="L249" s="38">
        <v>0</v>
      </c>
      <c r="M249" s="38">
        <v>2.1</v>
      </c>
      <c r="N249" s="38">
        <v>1.1499999999999999</v>
      </c>
      <c r="O249" s="38">
        <v>10399</v>
      </c>
      <c r="Q249">
        <v>0</v>
      </c>
      <c r="R249">
        <v>0.56999999999999995</v>
      </c>
      <c r="S249" t="s">
        <v>834</v>
      </c>
      <c r="T249">
        <v>0.31</v>
      </c>
      <c r="U249">
        <v>0</v>
      </c>
      <c r="V249">
        <v>0</v>
      </c>
      <c r="W249">
        <v>0</v>
      </c>
      <c r="Y249">
        <v>2.46</v>
      </c>
      <c r="Z249">
        <v>18</v>
      </c>
      <c r="AA249" t="s">
        <v>834</v>
      </c>
      <c r="AB249" t="s">
        <v>834</v>
      </c>
    </row>
    <row r="250" spans="1:28" x14ac:dyDescent="0.2">
      <c r="A250" s="38">
        <v>2008</v>
      </c>
      <c r="B250" s="38">
        <v>10</v>
      </c>
      <c r="C250" s="38">
        <v>28</v>
      </c>
      <c r="D250" s="6">
        <v>39749</v>
      </c>
      <c r="E250" s="38">
        <v>34.008000000000003</v>
      </c>
      <c r="F250" s="38">
        <v>-118.499</v>
      </c>
      <c r="G250" s="38">
        <v>0</v>
      </c>
      <c r="H250" s="38" t="s">
        <v>837</v>
      </c>
      <c r="I250" t="s">
        <v>834</v>
      </c>
      <c r="K250" s="38">
        <v>0</v>
      </c>
      <c r="L250" s="38">
        <v>0</v>
      </c>
      <c r="M250" s="38">
        <v>1.7170099999999999</v>
      </c>
      <c r="N250" s="38">
        <v>1.4</v>
      </c>
      <c r="O250" s="38">
        <v>0</v>
      </c>
      <c r="Q250">
        <v>4114</v>
      </c>
      <c r="R250">
        <v>0.92377799999999999</v>
      </c>
      <c r="S250">
        <v>0.13</v>
      </c>
      <c r="T250">
        <v>0.48248200000000002</v>
      </c>
      <c r="U250">
        <v>9163</v>
      </c>
      <c r="V250">
        <v>0</v>
      </c>
      <c r="W250">
        <v>0</v>
      </c>
      <c r="Y250">
        <v>2.1233900000000001</v>
      </c>
      <c r="Z250">
        <v>18.8</v>
      </c>
      <c r="AA250">
        <v>0</v>
      </c>
      <c r="AB250">
        <v>0</v>
      </c>
    </row>
    <row r="251" spans="1:28" x14ac:dyDescent="0.2">
      <c r="A251" s="38">
        <v>2008</v>
      </c>
      <c r="B251" s="38">
        <v>10</v>
      </c>
      <c r="C251" s="38">
        <v>30</v>
      </c>
      <c r="D251" s="6">
        <v>39751</v>
      </c>
      <c r="E251" s="38">
        <v>32.866999999999997</v>
      </c>
      <c r="F251" s="38">
        <v>-117.25700000000001</v>
      </c>
      <c r="G251" s="38">
        <v>0</v>
      </c>
      <c r="H251" s="38" t="s">
        <v>833</v>
      </c>
      <c r="I251" t="s">
        <v>834</v>
      </c>
      <c r="K251" s="38" t="s">
        <v>834</v>
      </c>
      <c r="L251" s="38" t="s">
        <v>834</v>
      </c>
      <c r="M251" s="38">
        <v>0.38</v>
      </c>
      <c r="N251" s="38">
        <v>0.43</v>
      </c>
      <c r="O251" s="38" t="s">
        <v>834</v>
      </c>
      <c r="Q251" t="s">
        <v>834</v>
      </c>
      <c r="R251">
        <v>0.32</v>
      </c>
      <c r="S251">
        <v>0.02</v>
      </c>
      <c r="T251">
        <v>0.28999999999999998</v>
      </c>
      <c r="U251" t="s">
        <v>834</v>
      </c>
      <c r="V251">
        <v>0</v>
      </c>
      <c r="W251">
        <v>0</v>
      </c>
      <c r="Y251">
        <v>2.2000000000000002</v>
      </c>
      <c r="Z251">
        <v>18.3</v>
      </c>
      <c r="AA251" t="s">
        <v>834</v>
      </c>
      <c r="AB251" t="s">
        <v>834</v>
      </c>
    </row>
    <row r="252" spans="1:28" x14ac:dyDescent="0.2">
      <c r="A252" s="38">
        <v>2008</v>
      </c>
      <c r="B252" s="38">
        <v>11</v>
      </c>
      <c r="C252" s="38">
        <v>3</v>
      </c>
      <c r="D252" s="6">
        <v>39755</v>
      </c>
      <c r="E252" s="38">
        <v>33.606099999999998</v>
      </c>
      <c r="F252" s="38">
        <v>-117.9311</v>
      </c>
      <c r="G252" s="38">
        <v>0</v>
      </c>
      <c r="H252" s="38" t="s">
        <v>835</v>
      </c>
      <c r="I252" t="s">
        <v>834</v>
      </c>
      <c r="K252" s="38">
        <v>0</v>
      </c>
      <c r="L252" s="38">
        <v>0</v>
      </c>
      <c r="M252" s="38">
        <v>2.61</v>
      </c>
      <c r="N252" s="38">
        <v>2.1800000000000002</v>
      </c>
      <c r="O252" s="38">
        <v>0</v>
      </c>
      <c r="Q252">
        <v>0</v>
      </c>
      <c r="R252">
        <v>0.54</v>
      </c>
      <c r="S252">
        <v>0.13</v>
      </c>
      <c r="T252">
        <v>0.37</v>
      </c>
      <c r="U252">
        <v>5200</v>
      </c>
      <c r="V252">
        <v>0</v>
      </c>
      <c r="W252">
        <v>0</v>
      </c>
      <c r="Y252">
        <v>2.64</v>
      </c>
      <c r="Z252">
        <v>18</v>
      </c>
      <c r="AA252" t="s">
        <v>834</v>
      </c>
      <c r="AB252" t="s">
        <v>834</v>
      </c>
    </row>
    <row r="253" spans="1:28" x14ac:dyDescent="0.2">
      <c r="A253" s="38">
        <v>2008</v>
      </c>
      <c r="B253" s="38">
        <v>11</v>
      </c>
      <c r="C253" s="38">
        <v>3</v>
      </c>
      <c r="D253" s="6">
        <v>39755</v>
      </c>
      <c r="E253" s="38">
        <v>32.866999999999997</v>
      </c>
      <c r="F253" s="38">
        <v>-117.25700000000001</v>
      </c>
      <c r="G253" s="38">
        <v>0</v>
      </c>
      <c r="H253" s="38" t="s">
        <v>833</v>
      </c>
      <c r="I253" t="s">
        <v>834</v>
      </c>
      <c r="K253" s="38">
        <v>0</v>
      </c>
      <c r="L253" s="38">
        <v>0</v>
      </c>
      <c r="M253" s="38">
        <v>0.84</v>
      </c>
      <c r="N253" s="38">
        <v>0.85</v>
      </c>
      <c r="O253" s="38">
        <v>80</v>
      </c>
      <c r="Q253">
        <v>0</v>
      </c>
      <c r="R253">
        <v>0.84</v>
      </c>
      <c r="S253">
        <v>0.12</v>
      </c>
      <c r="T253">
        <v>0.5</v>
      </c>
      <c r="U253">
        <v>400</v>
      </c>
      <c r="V253">
        <v>1120</v>
      </c>
      <c r="W253">
        <v>1280</v>
      </c>
      <c r="Y253">
        <v>4.3</v>
      </c>
      <c r="Z253">
        <v>16.2</v>
      </c>
      <c r="AA253" t="s">
        <v>834</v>
      </c>
      <c r="AB253" t="s">
        <v>834</v>
      </c>
    </row>
    <row r="254" spans="1:28" x14ac:dyDescent="0.2">
      <c r="A254" s="38">
        <v>2008</v>
      </c>
      <c r="B254" s="38">
        <v>11</v>
      </c>
      <c r="C254" s="38">
        <v>3</v>
      </c>
      <c r="D254" s="6">
        <v>39755</v>
      </c>
      <c r="E254" s="38">
        <v>34.008000000000003</v>
      </c>
      <c r="F254" s="38">
        <v>-118.499</v>
      </c>
      <c r="G254" s="38">
        <v>0</v>
      </c>
      <c r="H254" s="38" t="s">
        <v>837</v>
      </c>
      <c r="I254" t="s">
        <v>834</v>
      </c>
      <c r="K254" s="38">
        <v>0</v>
      </c>
      <c r="L254" s="38">
        <v>187</v>
      </c>
      <c r="M254" s="38">
        <v>0.80127400000000004</v>
      </c>
      <c r="N254" s="38">
        <v>6.85</v>
      </c>
      <c r="O254" s="38">
        <v>0</v>
      </c>
      <c r="Q254">
        <v>2244</v>
      </c>
      <c r="R254">
        <v>1.15896</v>
      </c>
      <c r="S254">
        <v>0.12</v>
      </c>
      <c r="T254">
        <v>0.44581300000000001</v>
      </c>
      <c r="U254">
        <v>3179</v>
      </c>
      <c r="V254">
        <v>0</v>
      </c>
      <c r="W254">
        <v>0</v>
      </c>
      <c r="Y254">
        <v>3.02075</v>
      </c>
      <c r="Z254">
        <v>17.399999999999999</v>
      </c>
      <c r="AA254">
        <v>0</v>
      </c>
      <c r="AB254">
        <v>0</v>
      </c>
    </row>
    <row r="255" spans="1:28" x14ac:dyDescent="0.2">
      <c r="A255" s="38">
        <v>2008</v>
      </c>
      <c r="B255" s="38">
        <v>11</v>
      </c>
      <c r="C255" s="38">
        <v>3</v>
      </c>
      <c r="D255" s="6">
        <v>39755</v>
      </c>
      <c r="E255" s="38">
        <v>34.408000000000001</v>
      </c>
      <c r="F255" s="38">
        <v>-119.685</v>
      </c>
      <c r="G255" s="38">
        <v>0</v>
      </c>
      <c r="H255" s="38" t="s">
        <v>836</v>
      </c>
      <c r="I255" t="s">
        <v>834</v>
      </c>
      <c r="K255" s="38">
        <v>150</v>
      </c>
      <c r="L255" s="38">
        <v>0</v>
      </c>
      <c r="M255" s="38">
        <v>6.44</v>
      </c>
      <c r="N255" s="38">
        <v>4.7300000000000004</v>
      </c>
      <c r="O255" s="38">
        <v>100</v>
      </c>
      <c r="Q255">
        <v>10500</v>
      </c>
      <c r="R255">
        <v>0.88</v>
      </c>
      <c r="S255">
        <v>0.33</v>
      </c>
      <c r="T255">
        <v>0.72</v>
      </c>
      <c r="U255">
        <v>10200</v>
      </c>
      <c r="V255">
        <v>0</v>
      </c>
      <c r="W255">
        <v>100</v>
      </c>
      <c r="Y255">
        <v>6.25</v>
      </c>
      <c r="Z255">
        <v>18.3</v>
      </c>
      <c r="AA255" t="s">
        <v>834</v>
      </c>
      <c r="AB255" t="s">
        <v>834</v>
      </c>
    </row>
    <row r="256" spans="1:28" x14ac:dyDescent="0.2">
      <c r="A256" s="38">
        <v>2008</v>
      </c>
      <c r="B256" s="38">
        <v>11</v>
      </c>
      <c r="C256" s="38">
        <v>6</v>
      </c>
      <c r="D256" s="6">
        <v>39758</v>
      </c>
      <c r="E256" s="38">
        <v>32.866999999999997</v>
      </c>
      <c r="F256" s="38">
        <v>-117.25700000000001</v>
      </c>
      <c r="G256" s="38">
        <v>0</v>
      </c>
      <c r="H256" s="38" t="s">
        <v>833</v>
      </c>
      <c r="I256" t="s">
        <v>834</v>
      </c>
      <c r="K256" s="38" t="s">
        <v>834</v>
      </c>
      <c r="L256" s="38" t="s">
        <v>834</v>
      </c>
      <c r="M256" s="38">
        <v>0.61</v>
      </c>
      <c r="N256" s="38">
        <v>1.93</v>
      </c>
      <c r="O256" s="38" t="s">
        <v>834</v>
      </c>
      <c r="Q256" t="s">
        <v>834</v>
      </c>
      <c r="R256">
        <v>0.47</v>
      </c>
      <c r="S256">
        <v>0.04</v>
      </c>
      <c r="T256">
        <v>0.34</v>
      </c>
      <c r="U256" t="s">
        <v>834</v>
      </c>
      <c r="V256">
        <v>0</v>
      </c>
      <c r="W256">
        <v>0</v>
      </c>
      <c r="Y256">
        <v>2.8</v>
      </c>
      <c r="Z256">
        <v>17.5</v>
      </c>
      <c r="AA256" t="s">
        <v>834</v>
      </c>
      <c r="AB256" t="s">
        <v>834</v>
      </c>
    </row>
    <row r="257" spans="1:28" x14ac:dyDescent="0.2">
      <c r="A257" s="38">
        <v>2008</v>
      </c>
      <c r="B257" s="38">
        <v>11</v>
      </c>
      <c r="C257" s="38">
        <v>10</v>
      </c>
      <c r="D257" s="6">
        <v>39762</v>
      </c>
      <c r="E257" s="38">
        <v>33.606099999999998</v>
      </c>
      <c r="F257" s="38">
        <v>-117.9311</v>
      </c>
      <c r="G257" s="38">
        <v>0</v>
      </c>
      <c r="H257" s="38" t="s">
        <v>835</v>
      </c>
      <c r="I257" t="s">
        <v>834</v>
      </c>
      <c r="K257" s="38" t="s">
        <v>834</v>
      </c>
      <c r="L257" s="38" t="s">
        <v>834</v>
      </c>
      <c r="M257" s="38">
        <v>2.38</v>
      </c>
      <c r="N257" s="38">
        <v>5.07</v>
      </c>
      <c r="O257" s="38" t="s">
        <v>834</v>
      </c>
      <c r="Q257" t="s">
        <v>834</v>
      </c>
      <c r="R257">
        <v>2.04</v>
      </c>
      <c r="S257">
        <v>0.31</v>
      </c>
      <c r="T257">
        <v>0.47</v>
      </c>
      <c r="U257" t="s">
        <v>834</v>
      </c>
      <c r="V257">
        <v>0</v>
      </c>
      <c r="W257">
        <v>0</v>
      </c>
      <c r="Y257">
        <v>5</v>
      </c>
      <c r="Z257">
        <v>16</v>
      </c>
      <c r="AA257" t="s">
        <v>834</v>
      </c>
      <c r="AB257" t="s">
        <v>834</v>
      </c>
    </row>
    <row r="258" spans="1:28" x14ac:dyDescent="0.2">
      <c r="A258" s="38">
        <v>2008</v>
      </c>
      <c r="B258" s="38">
        <v>11</v>
      </c>
      <c r="C258" s="38">
        <v>10</v>
      </c>
      <c r="D258" s="6">
        <v>39762</v>
      </c>
      <c r="E258" s="38">
        <v>32.866999999999997</v>
      </c>
      <c r="F258" s="38">
        <v>-117.25700000000001</v>
      </c>
      <c r="G258" s="38">
        <v>0</v>
      </c>
      <c r="H258" s="38" t="s">
        <v>833</v>
      </c>
      <c r="I258" t="s">
        <v>834</v>
      </c>
      <c r="K258" s="38">
        <v>0</v>
      </c>
      <c r="L258" s="38">
        <v>0</v>
      </c>
      <c r="M258" s="38">
        <v>0.57999999999999996</v>
      </c>
      <c r="N258" s="38">
        <v>1.18</v>
      </c>
      <c r="O258" s="38">
        <v>160</v>
      </c>
      <c r="Q258">
        <v>160</v>
      </c>
      <c r="R258">
        <v>0.4</v>
      </c>
      <c r="S258">
        <v>7.0000000000000007E-2</v>
      </c>
      <c r="T258">
        <v>0.41</v>
      </c>
      <c r="U258">
        <v>1840</v>
      </c>
      <c r="V258">
        <v>720</v>
      </c>
      <c r="W258">
        <v>0</v>
      </c>
      <c r="Y258">
        <v>3.7</v>
      </c>
      <c r="Z258">
        <v>16.899999999999999</v>
      </c>
      <c r="AA258" t="s">
        <v>834</v>
      </c>
      <c r="AB258" t="s">
        <v>834</v>
      </c>
    </row>
    <row r="259" spans="1:28" x14ac:dyDescent="0.2">
      <c r="A259" s="38">
        <v>2008</v>
      </c>
      <c r="B259" s="38">
        <v>11</v>
      </c>
      <c r="C259" s="38">
        <v>11</v>
      </c>
      <c r="D259" s="6">
        <v>39763</v>
      </c>
      <c r="E259" s="38">
        <v>34.408000000000001</v>
      </c>
      <c r="F259" s="38">
        <v>-119.685</v>
      </c>
      <c r="G259" s="38">
        <v>0</v>
      </c>
      <c r="H259" s="38" t="s">
        <v>836</v>
      </c>
      <c r="I259" t="s">
        <v>834</v>
      </c>
      <c r="K259" s="38">
        <v>5500</v>
      </c>
      <c r="L259" s="38">
        <v>0</v>
      </c>
      <c r="M259" s="38">
        <v>4.07</v>
      </c>
      <c r="N259" s="38">
        <v>1.0900000000000001</v>
      </c>
      <c r="O259" s="38">
        <v>0</v>
      </c>
      <c r="Q259">
        <v>2000</v>
      </c>
      <c r="R259">
        <v>10.41</v>
      </c>
      <c r="S259">
        <v>0.34</v>
      </c>
      <c r="T259">
        <v>1.1000000000000001</v>
      </c>
      <c r="U259">
        <v>80</v>
      </c>
      <c r="V259">
        <v>1250</v>
      </c>
      <c r="W259">
        <v>450</v>
      </c>
      <c r="Y259">
        <v>11.2</v>
      </c>
      <c r="Z259">
        <v>15.2</v>
      </c>
      <c r="AA259" t="s">
        <v>834</v>
      </c>
      <c r="AB259" t="s">
        <v>834</v>
      </c>
    </row>
    <row r="260" spans="1:28" x14ac:dyDescent="0.2">
      <c r="A260" s="38">
        <v>2008</v>
      </c>
      <c r="B260" s="38">
        <v>11</v>
      </c>
      <c r="C260" s="38">
        <v>13</v>
      </c>
      <c r="D260" s="6">
        <v>39765</v>
      </c>
      <c r="E260" s="38">
        <v>32.866999999999997</v>
      </c>
      <c r="F260" s="38">
        <v>-117.25700000000001</v>
      </c>
      <c r="G260" s="38">
        <v>0</v>
      </c>
      <c r="H260" s="38" t="s">
        <v>833</v>
      </c>
      <c r="I260" t="s">
        <v>834</v>
      </c>
      <c r="K260" s="38" t="s">
        <v>834</v>
      </c>
      <c r="L260" s="38" t="s">
        <v>834</v>
      </c>
      <c r="M260" s="38">
        <v>0.37</v>
      </c>
      <c r="N260" s="38">
        <v>2.37</v>
      </c>
      <c r="O260" s="38" t="s">
        <v>834</v>
      </c>
      <c r="Q260" t="s">
        <v>834</v>
      </c>
      <c r="R260">
        <v>0.33</v>
      </c>
      <c r="S260">
        <v>7.0000000000000007E-2</v>
      </c>
      <c r="T260">
        <v>0.36</v>
      </c>
      <c r="U260" t="s">
        <v>834</v>
      </c>
      <c r="V260">
        <v>0</v>
      </c>
      <c r="W260">
        <v>0</v>
      </c>
      <c r="Y260">
        <v>3.9</v>
      </c>
      <c r="Z260">
        <v>16.899999999999999</v>
      </c>
      <c r="AA260" t="s">
        <v>834</v>
      </c>
      <c r="AB260" t="s">
        <v>834</v>
      </c>
    </row>
    <row r="261" spans="1:28" x14ac:dyDescent="0.2">
      <c r="A261" s="38">
        <v>2008</v>
      </c>
      <c r="B261" s="38">
        <v>11</v>
      </c>
      <c r="C261" s="38">
        <v>17</v>
      </c>
      <c r="D261" s="6">
        <v>39769</v>
      </c>
      <c r="E261" s="38">
        <v>33.606099999999998</v>
      </c>
      <c r="F261" s="38">
        <v>-117.9311</v>
      </c>
      <c r="G261" s="38">
        <v>0</v>
      </c>
      <c r="H261" s="38" t="s">
        <v>835</v>
      </c>
      <c r="I261" t="s">
        <v>834</v>
      </c>
      <c r="K261" s="38">
        <v>0</v>
      </c>
      <c r="L261" s="38">
        <v>0</v>
      </c>
      <c r="M261" s="38">
        <v>5.55</v>
      </c>
      <c r="N261" s="38">
        <v>0.93</v>
      </c>
      <c r="O261" s="38">
        <v>0</v>
      </c>
      <c r="Q261">
        <v>0</v>
      </c>
      <c r="R261">
        <v>8.07</v>
      </c>
      <c r="S261">
        <v>0.96</v>
      </c>
      <c r="T261">
        <v>0.32</v>
      </c>
      <c r="U261">
        <v>0</v>
      </c>
      <c r="V261">
        <v>0</v>
      </c>
      <c r="W261">
        <v>0</v>
      </c>
      <c r="Y261">
        <v>3.09</v>
      </c>
      <c r="Z261">
        <v>17.5</v>
      </c>
      <c r="AA261" t="s">
        <v>834</v>
      </c>
      <c r="AB261" t="s">
        <v>834</v>
      </c>
    </row>
    <row r="262" spans="1:28" x14ac:dyDescent="0.2">
      <c r="A262" s="38">
        <v>2008</v>
      </c>
      <c r="B262" s="38">
        <v>11</v>
      </c>
      <c r="C262" s="38">
        <v>17</v>
      </c>
      <c r="D262" s="6">
        <v>39769</v>
      </c>
      <c r="E262" s="38">
        <v>32.866999999999997</v>
      </c>
      <c r="F262" s="38">
        <v>-117.25700000000001</v>
      </c>
      <c r="G262" s="38">
        <v>0</v>
      </c>
      <c r="H262" s="38" t="s">
        <v>833</v>
      </c>
      <c r="I262" t="s">
        <v>834</v>
      </c>
      <c r="K262" s="38">
        <v>0</v>
      </c>
      <c r="L262" s="38">
        <v>0</v>
      </c>
      <c r="M262" s="38">
        <v>0.14000000000000001</v>
      </c>
      <c r="N262" s="38">
        <v>1.26</v>
      </c>
      <c r="O262" s="38">
        <v>80</v>
      </c>
      <c r="Q262">
        <v>80</v>
      </c>
      <c r="R262">
        <v>0.12</v>
      </c>
      <c r="S262">
        <v>0.02</v>
      </c>
      <c r="T262">
        <v>0.33</v>
      </c>
      <c r="U262">
        <v>1120</v>
      </c>
      <c r="V262">
        <v>1520</v>
      </c>
      <c r="W262">
        <v>0</v>
      </c>
      <c r="Y262">
        <v>3.7</v>
      </c>
      <c r="Z262">
        <v>16.899999999999999</v>
      </c>
      <c r="AA262" t="s">
        <v>834</v>
      </c>
      <c r="AB262" t="s">
        <v>834</v>
      </c>
    </row>
    <row r="263" spans="1:28" x14ac:dyDescent="0.2">
      <c r="A263" s="38">
        <v>2008</v>
      </c>
      <c r="B263" s="38">
        <v>11</v>
      </c>
      <c r="C263" s="38">
        <v>17</v>
      </c>
      <c r="D263" s="6">
        <v>39769</v>
      </c>
      <c r="E263" s="38">
        <v>34.008000000000003</v>
      </c>
      <c r="F263" s="38">
        <v>-118.499</v>
      </c>
      <c r="G263" s="38">
        <v>0</v>
      </c>
      <c r="H263" s="38" t="s">
        <v>837</v>
      </c>
      <c r="I263" t="s">
        <v>834</v>
      </c>
      <c r="K263" s="38">
        <v>0</v>
      </c>
      <c r="L263" s="38">
        <v>0</v>
      </c>
      <c r="M263" s="38">
        <v>1.33796</v>
      </c>
      <c r="N263" s="38">
        <v>2.0499999999999998</v>
      </c>
      <c r="O263" s="38">
        <v>94</v>
      </c>
      <c r="Q263">
        <v>280</v>
      </c>
      <c r="R263">
        <v>0.73784099999999997</v>
      </c>
      <c r="S263">
        <v>7.0000000000000007E-2</v>
      </c>
      <c r="T263">
        <v>0.36237200000000003</v>
      </c>
      <c r="U263">
        <v>1309</v>
      </c>
      <c r="V263">
        <v>842</v>
      </c>
      <c r="W263">
        <v>8415</v>
      </c>
      <c r="Y263">
        <v>4.1993099999999997</v>
      </c>
      <c r="Z263">
        <v>16.399999999999999</v>
      </c>
      <c r="AA263">
        <v>0</v>
      </c>
      <c r="AB263">
        <v>0</v>
      </c>
    </row>
    <row r="264" spans="1:28" x14ac:dyDescent="0.2">
      <c r="A264" s="38">
        <v>2008</v>
      </c>
      <c r="B264" s="38">
        <v>11</v>
      </c>
      <c r="C264" s="38">
        <v>18</v>
      </c>
      <c r="D264" s="6">
        <v>39770</v>
      </c>
      <c r="E264" s="38">
        <v>34.408000000000001</v>
      </c>
      <c r="F264" s="38">
        <v>-119.685</v>
      </c>
      <c r="G264" s="38">
        <v>0</v>
      </c>
      <c r="H264" s="38" t="s">
        <v>836</v>
      </c>
      <c r="I264" t="s">
        <v>834</v>
      </c>
      <c r="K264" s="38">
        <v>27500</v>
      </c>
      <c r="L264" s="38">
        <v>0</v>
      </c>
      <c r="M264" s="38">
        <v>3.32</v>
      </c>
      <c r="N264" s="38">
        <v>3.77</v>
      </c>
      <c r="O264" s="38">
        <v>300</v>
      </c>
      <c r="Q264">
        <v>3000</v>
      </c>
      <c r="R264">
        <v>2.27</v>
      </c>
      <c r="S264">
        <v>0.32</v>
      </c>
      <c r="T264">
        <v>0.48</v>
      </c>
      <c r="U264">
        <v>2000</v>
      </c>
      <c r="V264">
        <v>4500</v>
      </c>
      <c r="W264">
        <v>24500</v>
      </c>
      <c r="Y264">
        <v>6.77</v>
      </c>
      <c r="Z264">
        <v>15.9</v>
      </c>
      <c r="AA264" t="s">
        <v>834</v>
      </c>
      <c r="AB264" t="s">
        <v>834</v>
      </c>
    </row>
    <row r="265" spans="1:28" x14ac:dyDescent="0.2">
      <c r="A265" s="38">
        <v>2008</v>
      </c>
      <c r="B265" s="38">
        <v>11</v>
      </c>
      <c r="C265" s="38">
        <v>20</v>
      </c>
      <c r="D265" s="6">
        <v>39772</v>
      </c>
      <c r="E265" s="38">
        <v>32.866999999999997</v>
      </c>
      <c r="F265" s="38">
        <v>-117.25700000000001</v>
      </c>
      <c r="G265" s="38">
        <v>0</v>
      </c>
      <c r="H265" s="38" t="s">
        <v>833</v>
      </c>
      <c r="I265" t="s">
        <v>834</v>
      </c>
      <c r="K265" s="38" t="s">
        <v>834</v>
      </c>
      <c r="L265" s="38" t="s">
        <v>834</v>
      </c>
      <c r="M265" s="38">
        <v>0.44</v>
      </c>
      <c r="N265" s="38">
        <v>1.07</v>
      </c>
      <c r="O265" s="38" t="s">
        <v>834</v>
      </c>
      <c r="Q265" t="s">
        <v>834</v>
      </c>
      <c r="R265">
        <v>0.22</v>
      </c>
      <c r="S265">
        <v>0.03</v>
      </c>
      <c r="T265">
        <v>0.35</v>
      </c>
      <c r="U265" t="s">
        <v>834</v>
      </c>
      <c r="V265">
        <v>0</v>
      </c>
      <c r="W265">
        <v>0</v>
      </c>
      <c r="Y265">
        <v>3.5</v>
      </c>
      <c r="Z265">
        <v>16.600000000000001</v>
      </c>
      <c r="AA265" t="s">
        <v>834</v>
      </c>
      <c r="AB265" t="s">
        <v>834</v>
      </c>
    </row>
    <row r="266" spans="1:28" x14ac:dyDescent="0.2">
      <c r="A266" s="38">
        <v>2008</v>
      </c>
      <c r="B266" s="38">
        <v>11</v>
      </c>
      <c r="C266" s="38">
        <v>24</v>
      </c>
      <c r="D266" s="6">
        <v>39776</v>
      </c>
      <c r="E266" s="38">
        <v>33.606099999999998</v>
      </c>
      <c r="F266" s="38">
        <v>-117.9311</v>
      </c>
      <c r="G266" s="38">
        <v>0</v>
      </c>
      <c r="H266" s="38" t="s">
        <v>835</v>
      </c>
      <c r="I266" t="s">
        <v>834</v>
      </c>
      <c r="K266" s="38">
        <v>0</v>
      </c>
      <c r="L266" s="38">
        <v>0</v>
      </c>
      <c r="M266" s="38">
        <v>1.89</v>
      </c>
      <c r="N266" s="38">
        <v>1.05</v>
      </c>
      <c r="O266" s="38">
        <v>0</v>
      </c>
      <c r="Q266">
        <v>0</v>
      </c>
      <c r="R266">
        <v>0.85</v>
      </c>
      <c r="S266">
        <v>0.31</v>
      </c>
      <c r="T266">
        <v>0.27</v>
      </c>
      <c r="U266">
        <v>0</v>
      </c>
      <c r="V266">
        <v>0</v>
      </c>
      <c r="W266">
        <v>0</v>
      </c>
      <c r="Y266">
        <v>1.1599999999999999</v>
      </c>
      <c r="Z266">
        <v>17.5</v>
      </c>
      <c r="AA266" t="s">
        <v>834</v>
      </c>
      <c r="AB266" t="s">
        <v>834</v>
      </c>
    </row>
    <row r="267" spans="1:28" x14ac:dyDescent="0.2">
      <c r="A267" s="38">
        <v>2008</v>
      </c>
      <c r="B267" s="38">
        <v>11</v>
      </c>
      <c r="C267" s="38">
        <v>24</v>
      </c>
      <c r="D267" s="6">
        <v>39776</v>
      </c>
      <c r="E267" s="38">
        <v>32.866999999999997</v>
      </c>
      <c r="F267" s="38">
        <v>-117.25700000000001</v>
      </c>
      <c r="G267" s="38">
        <v>0</v>
      </c>
      <c r="H267" s="38" t="s">
        <v>833</v>
      </c>
      <c r="I267" t="s">
        <v>834</v>
      </c>
      <c r="K267" s="38">
        <v>0</v>
      </c>
      <c r="L267" s="38">
        <v>0</v>
      </c>
      <c r="M267" s="38">
        <v>0</v>
      </c>
      <c r="N267" s="38">
        <v>0.76</v>
      </c>
      <c r="O267" s="38">
        <v>80</v>
      </c>
      <c r="Q267">
        <v>0</v>
      </c>
      <c r="R267">
        <v>0.25</v>
      </c>
      <c r="S267">
        <v>0.02</v>
      </c>
      <c r="T267">
        <v>0.33</v>
      </c>
      <c r="U267">
        <v>400</v>
      </c>
      <c r="V267">
        <v>880</v>
      </c>
      <c r="W267">
        <v>0</v>
      </c>
      <c r="Y267">
        <v>3</v>
      </c>
      <c r="Z267">
        <v>17</v>
      </c>
      <c r="AA267" t="s">
        <v>834</v>
      </c>
      <c r="AB267" t="s">
        <v>834</v>
      </c>
    </row>
    <row r="268" spans="1:28" x14ac:dyDescent="0.2">
      <c r="A268" s="38">
        <v>2008</v>
      </c>
      <c r="B268" s="38">
        <v>11</v>
      </c>
      <c r="C268" s="38">
        <v>24</v>
      </c>
      <c r="D268" s="6">
        <v>39776</v>
      </c>
      <c r="E268" s="38">
        <v>34.008000000000003</v>
      </c>
      <c r="F268" s="38">
        <v>-118.499</v>
      </c>
      <c r="G268" s="38">
        <v>0</v>
      </c>
      <c r="H268" s="38" t="s">
        <v>837</v>
      </c>
      <c r="I268">
        <v>0.04</v>
      </c>
      <c r="K268" s="38">
        <v>68722</v>
      </c>
      <c r="L268" s="38">
        <v>0</v>
      </c>
      <c r="M268" s="38">
        <v>0.58503300000000003</v>
      </c>
      <c r="N268" s="38">
        <v>42.1</v>
      </c>
      <c r="O268" s="38">
        <v>1402</v>
      </c>
      <c r="Q268">
        <v>1870</v>
      </c>
      <c r="R268">
        <v>1.1385700000000001</v>
      </c>
      <c r="S268">
        <v>0.23</v>
      </c>
      <c r="T268">
        <v>0.37410399999999999</v>
      </c>
      <c r="U268">
        <v>8415</v>
      </c>
      <c r="V268">
        <v>10752</v>
      </c>
      <c r="W268">
        <v>0</v>
      </c>
      <c r="Y268">
        <v>2.8874499999999999</v>
      </c>
      <c r="Z268">
        <v>17</v>
      </c>
      <c r="AA268">
        <v>0</v>
      </c>
      <c r="AB268">
        <v>0</v>
      </c>
    </row>
    <row r="269" spans="1:28" x14ac:dyDescent="0.2">
      <c r="A269" s="38">
        <v>2008</v>
      </c>
      <c r="B269" s="38">
        <v>11</v>
      </c>
      <c r="C269" s="38">
        <v>26</v>
      </c>
      <c r="D269" s="6">
        <v>39778</v>
      </c>
      <c r="E269" s="38">
        <v>32.866999999999997</v>
      </c>
      <c r="F269" s="38">
        <v>-117.25700000000001</v>
      </c>
      <c r="G269" s="38">
        <v>0</v>
      </c>
      <c r="H269" s="38" t="s">
        <v>833</v>
      </c>
      <c r="I269" t="s">
        <v>834</v>
      </c>
      <c r="K269" s="38" t="s">
        <v>834</v>
      </c>
      <c r="L269" s="38" t="s">
        <v>834</v>
      </c>
      <c r="M269" s="38">
        <v>0.33</v>
      </c>
      <c r="N269" s="38">
        <v>1.21</v>
      </c>
      <c r="O269" s="38" t="s">
        <v>834</v>
      </c>
      <c r="Q269" t="s">
        <v>834</v>
      </c>
      <c r="R269">
        <v>0.45</v>
      </c>
      <c r="S269">
        <v>0.06</v>
      </c>
      <c r="T269">
        <v>0.42</v>
      </c>
      <c r="U269" t="s">
        <v>834</v>
      </c>
      <c r="V269">
        <v>0</v>
      </c>
      <c r="W269">
        <v>0</v>
      </c>
      <c r="Y269">
        <v>3.3</v>
      </c>
      <c r="Z269">
        <v>16.8</v>
      </c>
      <c r="AA269" t="s">
        <v>834</v>
      </c>
      <c r="AB269" t="s">
        <v>834</v>
      </c>
    </row>
    <row r="270" spans="1:28" x14ac:dyDescent="0.2">
      <c r="A270" s="38">
        <v>2008</v>
      </c>
      <c r="B270" s="38">
        <v>11</v>
      </c>
      <c r="C270" s="38">
        <v>26</v>
      </c>
      <c r="D270" s="6">
        <v>39778</v>
      </c>
      <c r="E270" s="38">
        <v>34.408000000000001</v>
      </c>
      <c r="F270" s="38">
        <v>-119.685</v>
      </c>
      <c r="G270" s="38">
        <v>0</v>
      </c>
      <c r="H270" s="38" t="s">
        <v>836</v>
      </c>
      <c r="I270" t="s">
        <v>834</v>
      </c>
      <c r="K270" s="38">
        <v>9500</v>
      </c>
      <c r="L270" s="38">
        <v>0</v>
      </c>
      <c r="M270" s="38">
        <v>7.22</v>
      </c>
      <c r="N270" s="38">
        <v>10.78</v>
      </c>
      <c r="O270" s="38">
        <v>1400</v>
      </c>
      <c r="Q270">
        <v>5000</v>
      </c>
      <c r="R270">
        <v>2.59</v>
      </c>
      <c r="S270">
        <v>0.66</v>
      </c>
      <c r="T270">
        <v>1.27</v>
      </c>
      <c r="U270">
        <v>3500</v>
      </c>
      <c r="V270">
        <v>1800</v>
      </c>
      <c r="W270">
        <v>200</v>
      </c>
      <c r="Y270">
        <v>8.93</v>
      </c>
      <c r="Z270">
        <v>16.600000000000001</v>
      </c>
      <c r="AA270" t="s">
        <v>834</v>
      </c>
      <c r="AB270" t="s">
        <v>834</v>
      </c>
    </row>
    <row r="271" spans="1:28" x14ac:dyDescent="0.2">
      <c r="A271" s="38">
        <v>2008</v>
      </c>
      <c r="B271" s="38">
        <v>11</v>
      </c>
      <c r="C271" s="38">
        <v>26</v>
      </c>
      <c r="D271" s="6">
        <v>39778</v>
      </c>
      <c r="E271" s="38">
        <v>34.408000000000001</v>
      </c>
      <c r="F271" s="38">
        <v>-119.685</v>
      </c>
      <c r="G271" s="38">
        <v>0</v>
      </c>
      <c r="H271" s="38" t="s">
        <v>836</v>
      </c>
      <c r="I271" t="s">
        <v>834</v>
      </c>
      <c r="K271" s="38">
        <v>9500</v>
      </c>
      <c r="L271" s="38">
        <v>0</v>
      </c>
      <c r="M271" s="38">
        <v>7.22</v>
      </c>
      <c r="N271" s="38" t="s">
        <v>834</v>
      </c>
      <c r="O271" s="38">
        <v>1400</v>
      </c>
      <c r="Q271">
        <v>5000</v>
      </c>
      <c r="R271">
        <v>2.59</v>
      </c>
      <c r="S271">
        <v>0.66</v>
      </c>
      <c r="T271">
        <v>1.27</v>
      </c>
      <c r="U271">
        <v>3500</v>
      </c>
      <c r="V271">
        <v>1800</v>
      </c>
      <c r="W271">
        <v>200</v>
      </c>
      <c r="Y271">
        <v>8.93</v>
      </c>
      <c r="Z271">
        <v>16.600000000000001</v>
      </c>
      <c r="AA271" t="s">
        <v>834</v>
      </c>
      <c r="AB271" t="s">
        <v>834</v>
      </c>
    </row>
    <row r="272" spans="1:28" x14ac:dyDescent="0.2">
      <c r="A272" s="38">
        <v>2008</v>
      </c>
      <c r="B272" s="38">
        <v>12</v>
      </c>
      <c r="C272" s="38">
        <v>1</v>
      </c>
      <c r="D272" s="6">
        <v>39783</v>
      </c>
      <c r="E272" s="38">
        <v>33.606099999999998</v>
      </c>
      <c r="F272" s="38">
        <v>-117.9311</v>
      </c>
      <c r="G272" s="38">
        <v>0</v>
      </c>
      <c r="H272" s="38" t="s">
        <v>835</v>
      </c>
      <c r="I272" t="s">
        <v>834</v>
      </c>
      <c r="K272" s="38">
        <v>0</v>
      </c>
      <c r="L272" s="38">
        <v>0</v>
      </c>
      <c r="M272" s="38">
        <v>2.39</v>
      </c>
      <c r="N272" s="38">
        <v>3.43</v>
      </c>
      <c r="O272" s="38">
        <v>0</v>
      </c>
      <c r="Q272">
        <v>0</v>
      </c>
      <c r="R272">
        <v>1.0900000000000001</v>
      </c>
      <c r="S272" t="s">
        <v>834</v>
      </c>
      <c r="T272">
        <v>0.49</v>
      </c>
      <c r="U272">
        <v>5200</v>
      </c>
      <c r="V272">
        <v>0</v>
      </c>
      <c r="W272">
        <v>0</v>
      </c>
      <c r="Y272">
        <v>3.62</v>
      </c>
      <c r="Z272">
        <v>17</v>
      </c>
      <c r="AA272" t="s">
        <v>834</v>
      </c>
      <c r="AB272" t="s">
        <v>834</v>
      </c>
    </row>
    <row r="273" spans="1:28" x14ac:dyDescent="0.2">
      <c r="A273" s="38">
        <v>2008</v>
      </c>
      <c r="B273" s="38">
        <v>12</v>
      </c>
      <c r="C273" s="38">
        <v>1</v>
      </c>
      <c r="D273" s="6">
        <v>39783</v>
      </c>
      <c r="E273" s="38">
        <v>32.866999999999997</v>
      </c>
      <c r="F273" s="38">
        <v>-117.25700000000001</v>
      </c>
      <c r="G273" s="38">
        <v>0</v>
      </c>
      <c r="H273" s="38" t="s">
        <v>833</v>
      </c>
      <c r="I273" t="s">
        <v>834</v>
      </c>
      <c r="K273" s="38">
        <v>0</v>
      </c>
      <c r="L273" s="38">
        <v>0</v>
      </c>
      <c r="M273" s="38">
        <v>0.36</v>
      </c>
      <c r="N273" s="38">
        <v>1.46</v>
      </c>
      <c r="O273" s="38">
        <v>0</v>
      </c>
      <c r="Q273">
        <v>80</v>
      </c>
      <c r="R273">
        <v>0.48</v>
      </c>
      <c r="S273">
        <v>0.08</v>
      </c>
      <c r="T273">
        <v>0.44</v>
      </c>
      <c r="U273">
        <v>1360</v>
      </c>
      <c r="V273">
        <v>800</v>
      </c>
      <c r="W273">
        <v>0</v>
      </c>
      <c r="Y273">
        <v>3.9</v>
      </c>
      <c r="Z273">
        <v>16.399999999999999</v>
      </c>
      <c r="AA273" t="s">
        <v>834</v>
      </c>
      <c r="AB273" t="s">
        <v>834</v>
      </c>
    </row>
    <row r="274" spans="1:28" x14ac:dyDescent="0.2">
      <c r="A274" s="38">
        <v>2008</v>
      </c>
      <c r="B274" s="38">
        <v>12</v>
      </c>
      <c r="C274" s="38">
        <v>1</v>
      </c>
      <c r="D274" s="6">
        <v>39783</v>
      </c>
      <c r="E274" s="38">
        <v>34.008000000000003</v>
      </c>
      <c r="F274" s="38">
        <v>-118.499</v>
      </c>
      <c r="G274" s="38">
        <v>0</v>
      </c>
      <c r="H274" s="38" t="s">
        <v>837</v>
      </c>
      <c r="I274" t="s">
        <v>834</v>
      </c>
      <c r="K274" s="38">
        <v>104</v>
      </c>
      <c r="L274" s="38">
        <v>0</v>
      </c>
      <c r="M274" s="38">
        <v>1.3757900000000001</v>
      </c>
      <c r="N274" s="38">
        <v>12.7</v>
      </c>
      <c r="O274" s="38">
        <v>1247</v>
      </c>
      <c r="Q274">
        <v>1558</v>
      </c>
      <c r="R274">
        <v>0.62737299999999996</v>
      </c>
      <c r="S274">
        <v>0.11</v>
      </c>
      <c r="T274">
        <v>0.39869100000000002</v>
      </c>
      <c r="U274">
        <v>12882</v>
      </c>
      <c r="V274">
        <v>0</v>
      </c>
      <c r="W274">
        <v>0</v>
      </c>
      <c r="Y274">
        <v>5.1404800000000002</v>
      </c>
      <c r="Z274">
        <v>16</v>
      </c>
      <c r="AA274">
        <v>0</v>
      </c>
      <c r="AB274">
        <v>0</v>
      </c>
    </row>
    <row r="275" spans="1:28" x14ac:dyDescent="0.2">
      <c r="A275" s="38">
        <v>2008</v>
      </c>
      <c r="B275" s="38">
        <v>12</v>
      </c>
      <c r="C275" s="38">
        <v>2</v>
      </c>
      <c r="D275" s="6">
        <v>39784</v>
      </c>
      <c r="E275" s="38">
        <v>34.408000000000001</v>
      </c>
      <c r="F275" s="38">
        <v>-119.685</v>
      </c>
      <c r="G275" s="38">
        <v>0</v>
      </c>
      <c r="H275" s="38" t="s">
        <v>836</v>
      </c>
      <c r="I275" t="s">
        <v>834</v>
      </c>
      <c r="K275" s="38">
        <v>15600</v>
      </c>
      <c r="L275" s="38">
        <v>0</v>
      </c>
      <c r="M275" s="38">
        <v>1.19</v>
      </c>
      <c r="N275" s="38" t="s">
        <v>834</v>
      </c>
      <c r="O275" s="38">
        <v>2500</v>
      </c>
      <c r="Q275">
        <v>14500</v>
      </c>
      <c r="R275">
        <v>0.13</v>
      </c>
      <c r="S275">
        <v>0.24</v>
      </c>
      <c r="T275">
        <v>0.52</v>
      </c>
      <c r="U275">
        <v>4000</v>
      </c>
      <c r="V275">
        <v>1150</v>
      </c>
      <c r="W275">
        <v>450</v>
      </c>
      <c r="Y275">
        <v>3.81</v>
      </c>
      <c r="Z275">
        <v>16.399999999999999</v>
      </c>
      <c r="AA275" t="s">
        <v>834</v>
      </c>
      <c r="AB275" t="s">
        <v>834</v>
      </c>
    </row>
    <row r="276" spans="1:28" x14ac:dyDescent="0.2">
      <c r="A276" s="38">
        <v>2008</v>
      </c>
      <c r="B276" s="38">
        <v>12</v>
      </c>
      <c r="C276" s="38">
        <v>2</v>
      </c>
      <c r="D276" s="6">
        <v>39784</v>
      </c>
      <c r="E276" s="38">
        <v>34.408000000000001</v>
      </c>
      <c r="F276" s="38">
        <v>-119.685</v>
      </c>
      <c r="G276" s="38">
        <v>0</v>
      </c>
      <c r="H276" s="38" t="s">
        <v>836</v>
      </c>
      <c r="I276" t="s">
        <v>834</v>
      </c>
      <c r="K276" s="38">
        <v>15600</v>
      </c>
      <c r="L276" s="38">
        <v>0</v>
      </c>
      <c r="M276" s="38">
        <v>1.19</v>
      </c>
      <c r="N276" s="38">
        <v>5.14</v>
      </c>
      <c r="O276" s="38">
        <v>2500</v>
      </c>
      <c r="Q276">
        <v>14500</v>
      </c>
      <c r="R276">
        <v>0.13</v>
      </c>
      <c r="S276">
        <v>0.24</v>
      </c>
      <c r="T276">
        <v>0.52</v>
      </c>
      <c r="U276">
        <v>4000</v>
      </c>
      <c r="V276">
        <v>1150</v>
      </c>
      <c r="W276">
        <v>450</v>
      </c>
      <c r="Y276">
        <v>3.81</v>
      </c>
      <c r="Z276">
        <v>16.399999999999999</v>
      </c>
      <c r="AA276" t="s">
        <v>834</v>
      </c>
      <c r="AB276" t="s">
        <v>834</v>
      </c>
    </row>
    <row r="277" spans="1:28" x14ac:dyDescent="0.2">
      <c r="A277" s="38">
        <v>2008</v>
      </c>
      <c r="B277" s="38">
        <v>12</v>
      </c>
      <c r="C277" s="38">
        <v>4</v>
      </c>
      <c r="D277" s="6">
        <v>39786</v>
      </c>
      <c r="E277" s="38">
        <v>32.866999999999997</v>
      </c>
      <c r="F277" s="38">
        <v>-117.25700000000001</v>
      </c>
      <c r="G277" s="38">
        <v>0</v>
      </c>
      <c r="H277" s="38" t="s">
        <v>833</v>
      </c>
      <c r="I277" t="s">
        <v>834</v>
      </c>
      <c r="K277" s="38" t="s">
        <v>834</v>
      </c>
      <c r="L277" s="38" t="s">
        <v>834</v>
      </c>
      <c r="M277" s="38">
        <v>1.03</v>
      </c>
      <c r="N277" s="38">
        <v>1.31</v>
      </c>
      <c r="O277" s="38" t="s">
        <v>834</v>
      </c>
      <c r="Q277" t="s">
        <v>834</v>
      </c>
      <c r="R277">
        <v>0.12</v>
      </c>
      <c r="S277">
        <v>0.05</v>
      </c>
      <c r="T277">
        <v>0.35</v>
      </c>
      <c r="U277" t="s">
        <v>834</v>
      </c>
      <c r="V277">
        <v>0</v>
      </c>
      <c r="W277">
        <v>0</v>
      </c>
      <c r="Y277">
        <v>4.0999999999999996</v>
      </c>
      <c r="Z277">
        <v>16.600000000000001</v>
      </c>
      <c r="AA277" t="s">
        <v>834</v>
      </c>
      <c r="AB277" t="s">
        <v>834</v>
      </c>
    </row>
    <row r="278" spans="1:28" x14ac:dyDescent="0.2">
      <c r="A278" s="38">
        <v>2008</v>
      </c>
      <c r="B278" s="38">
        <v>12</v>
      </c>
      <c r="C278" s="38">
        <v>8</v>
      </c>
      <c r="D278" s="6">
        <v>39790</v>
      </c>
      <c r="E278" s="38">
        <v>33.606099999999998</v>
      </c>
      <c r="F278" s="38">
        <v>-117.9311</v>
      </c>
      <c r="G278" s="38">
        <v>0</v>
      </c>
      <c r="H278" s="38" t="s">
        <v>835</v>
      </c>
      <c r="I278" t="s">
        <v>834</v>
      </c>
      <c r="K278" s="38">
        <v>51997</v>
      </c>
      <c r="L278" s="38">
        <v>0</v>
      </c>
      <c r="M278" s="38">
        <v>1.66</v>
      </c>
      <c r="N278" s="38">
        <v>12.21</v>
      </c>
      <c r="O278" s="38">
        <v>0</v>
      </c>
      <c r="Q278">
        <v>0</v>
      </c>
      <c r="R278">
        <v>1</v>
      </c>
      <c r="S278">
        <v>0.32</v>
      </c>
      <c r="T278">
        <v>0.28999999999999998</v>
      </c>
      <c r="U278">
        <v>10399</v>
      </c>
      <c r="V278">
        <v>0</v>
      </c>
      <c r="W278">
        <v>0</v>
      </c>
      <c r="Y278">
        <v>2.7</v>
      </c>
      <c r="Z278">
        <v>17</v>
      </c>
      <c r="AA278" t="s">
        <v>834</v>
      </c>
      <c r="AB278" t="s">
        <v>834</v>
      </c>
    </row>
    <row r="279" spans="1:28" x14ac:dyDescent="0.2">
      <c r="A279" s="38">
        <v>2008</v>
      </c>
      <c r="B279" s="38">
        <v>12</v>
      </c>
      <c r="C279" s="38">
        <v>8</v>
      </c>
      <c r="D279" s="6">
        <v>39790</v>
      </c>
      <c r="E279" s="38">
        <v>34.408000000000001</v>
      </c>
      <c r="F279" s="38">
        <v>-119.685</v>
      </c>
      <c r="G279" s="38">
        <v>0</v>
      </c>
      <c r="H279" s="38" t="s">
        <v>836</v>
      </c>
      <c r="I279" t="s">
        <v>834</v>
      </c>
      <c r="K279" s="38">
        <v>10800</v>
      </c>
      <c r="L279" s="38">
        <v>0</v>
      </c>
      <c r="M279" s="38">
        <v>5.82</v>
      </c>
      <c r="N279" s="38">
        <v>4.43</v>
      </c>
      <c r="O279" s="38">
        <v>300</v>
      </c>
      <c r="Q279">
        <v>1000</v>
      </c>
      <c r="R279">
        <v>0.79</v>
      </c>
      <c r="S279">
        <v>0.49</v>
      </c>
      <c r="T279">
        <v>0.77</v>
      </c>
      <c r="U279">
        <v>2000</v>
      </c>
      <c r="V279">
        <v>5700</v>
      </c>
      <c r="W279">
        <v>5800</v>
      </c>
      <c r="Y279">
        <v>7.17</v>
      </c>
      <c r="Z279">
        <v>15.2</v>
      </c>
      <c r="AA279" t="s">
        <v>834</v>
      </c>
      <c r="AB279" t="s">
        <v>834</v>
      </c>
    </row>
    <row r="280" spans="1:28" x14ac:dyDescent="0.2">
      <c r="A280" s="38">
        <v>2008</v>
      </c>
      <c r="B280" s="38">
        <v>12</v>
      </c>
      <c r="C280" s="38">
        <v>8</v>
      </c>
      <c r="D280" s="6">
        <v>39790</v>
      </c>
      <c r="E280" s="38">
        <v>32.866999999999997</v>
      </c>
      <c r="F280" s="38">
        <v>-117.25700000000001</v>
      </c>
      <c r="G280" s="38">
        <v>0</v>
      </c>
      <c r="H280" s="38" t="s">
        <v>833</v>
      </c>
      <c r="I280" t="s">
        <v>834</v>
      </c>
      <c r="K280" s="38">
        <v>0</v>
      </c>
      <c r="L280" s="38">
        <v>0</v>
      </c>
      <c r="M280" s="38">
        <v>1.02</v>
      </c>
      <c r="N280" s="38">
        <v>1.63</v>
      </c>
      <c r="O280" s="38">
        <v>0</v>
      </c>
      <c r="Q280">
        <v>0</v>
      </c>
      <c r="R280">
        <v>0.18</v>
      </c>
      <c r="S280">
        <v>0.05</v>
      </c>
      <c r="T280">
        <v>0.37</v>
      </c>
      <c r="U280">
        <v>3120</v>
      </c>
      <c r="V280">
        <v>1200</v>
      </c>
      <c r="W280">
        <v>0</v>
      </c>
      <c r="Y280">
        <v>3.4</v>
      </c>
      <c r="Z280">
        <v>16.600000000000001</v>
      </c>
      <c r="AA280" t="s">
        <v>834</v>
      </c>
      <c r="AB280" t="s">
        <v>834</v>
      </c>
    </row>
    <row r="281" spans="1:28" x14ac:dyDescent="0.2">
      <c r="A281" s="38">
        <v>2008</v>
      </c>
      <c r="B281" s="38">
        <v>12</v>
      </c>
      <c r="C281" s="38">
        <v>8</v>
      </c>
      <c r="D281" s="6">
        <v>39790</v>
      </c>
      <c r="E281" s="38">
        <v>34.008000000000003</v>
      </c>
      <c r="F281" s="38">
        <v>-118.499</v>
      </c>
      <c r="G281" s="38">
        <v>0</v>
      </c>
      <c r="H281" s="38" t="s">
        <v>837</v>
      </c>
      <c r="I281" t="s">
        <v>834</v>
      </c>
      <c r="K281" s="38">
        <v>187</v>
      </c>
      <c r="L281" s="38">
        <v>0</v>
      </c>
      <c r="M281" s="38">
        <v>3.5638299999999998</v>
      </c>
      <c r="N281" s="38">
        <v>4</v>
      </c>
      <c r="O281" s="38">
        <v>374</v>
      </c>
      <c r="Q281">
        <v>3086</v>
      </c>
      <c r="R281">
        <v>0.96681499999999998</v>
      </c>
      <c r="S281">
        <v>0.28999999999999998</v>
      </c>
      <c r="T281">
        <v>0.42587900000000001</v>
      </c>
      <c r="U281">
        <v>21318</v>
      </c>
      <c r="V281">
        <v>187</v>
      </c>
      <c r="W281">
        <v>0</v>
      </c>
      <c r="Y281">
        <v>4.5027499999999998</v>
      </c>
      <c r="Z281">
        <v>15.8</v>
      </c>
      <c r="AA281">
        <v>0</v>
      </c>
      <c r="AB281">
        <v>0</v>
      </c>
    </row>
    <row r="282" spans="1:28" x14ac:dyDescent="0.2">
      <c r="A282" s="38">
        <v>2008</v>
      </c>
      <c r="B282" s="38">
        <v>12</v>
      </c>
      <c r="C282" s="38">
        <v>11</v>
      </c>
      <c r="D282" s="6">
        <v>39793</v>
      </c>
      <c r="E282" s="38">
        <v>32.866999999999997</v>
      </c>
      <c r="F282" s="38">
        <v>-117.25700000000001</v>
      </c>
      <c r="G282" s="38">
        <v>0</v>
      </c>
      <c r="H282" s="38" t="s">
        <v>833</v>
      </c>
      <c r="I282" t="s">
        <v>834</v>
      </c>
      <c r="K282" s="38">
        <v>0</v>
      </c>
      <c r="L282" s="38">
        <v>0</v>
      </c>
      <c r="M282" s="38">
        <v>0.69</v>
      </c>
      <c r="N282" s="38">
        <v>1.77</v>
      </c>
      <c r="O282" s="38">
        <v>400</v>
      </c>
      <c r="Q282">
        <v>0</v>
      </c>
      <c r="R282">
        <v>0.14000000000000001</v>
      </c>
      <c r="S282">
        <v>7.0000000000000007E-2</v>
      </c>
      <c r="T282">
        <v>0.37</v>
      </c>
      <c r="U282">
        <v>5120</v>
      </c>
      <c r="V282">
        <v>2080</v>
      </c>
      <c r="W282">
        <v>0</v>
      </c>
      <c r="Y282">
        <v>4</v>
      </c>
      <c r="Z282">
        <v>15.9</v>
      </c>
      <c r="AA282" t="s">
        <v>834</v>
      </c>
      <c r="AB282" t="s">
        <v>834</v>
      </c>
    </row>
    <row r="283" spans="1:28" x14ac:dyDescent="0.2">
      <c r="A283" s="38">
        <v>2008</v>
      </c>
      <c r="B283" s="38">
        <v>12</v>
      </c>
      <c r="C283" s="38">
        <v>15</v>
      </c>
      <c r="D283" s="6">
        <v>39797</v>
      </c>
      <c r="E283" s="38">
        <v>33.606099999999998</v>
      </c>
      <c r="F283" s="38">
        <v>-117.9311</v>
      </c>
      <c r="G283" s="38">
        <v>0</v>
      </c>
      <c r="H283" s="38" t="s">
        <v>835</v>
      </c>
      <c r="I283">
        <v>0.08</v>
      </c>
      <c r="K283" s="38">
        <v>10399</v>
      </c>
      <c r="L283" s="38">
        <v>0</v>
      </c>
      <c r="M283" s="38">
        <v>1.84</v>
      </c>
      <c r="N283" s="38">
        <v>4.53</v>
      </c>
      <c r="O283" s="38">
        <v>0</v>
      </c>
      <c r="Q283">
        <v>0</v>
      </c>
      <c r="R283">
        <v>1.36</v>
      </c>
      <c r="S283">
        <v>0.35</v>
      </c>
      <c r="T283">
        <v>0.36</v>
      </c>
      <c r="U283">
        <v>0</v>
      </c>
      <c r="V283">
        <v>20799</v>
      </c>
      <c r="W283">
        <v>57197</v>
      </c>
      <c r="Y283">
        <v>2.91</v>
      </c>
      <c r="Z283">
        <v>16</v>
      </c>
      <c r="AA283" t="s">
        <v>834</v>
      </c>
      <c r="AB283" t="s">
        <v>834</v>
      </c>
    </row>
    <row r="284" spans="1:28" x14ac:dyDescent="0.2">
      <c r="A284" s="38">
        <v>2008</v>
      </c>
      <c r="B284" s="38">
        <v>12</v>
      </c>
      <c r="C284" s="38">
        <v>15</v>
      </c>
      <c r="D284" s="6">
        <v>39797</v>
      </c>
      <c r="E284" s="38">
        <v>32.866999999999997</v>
      </c>
      <c r="F284" s="38">
        <v>-117.25700000000001</v>
      </c>
      <c r="G284" s="38">
        <v>0</v>
      </c>
      <c r="H284" s="38" t="s">
        <v>833</v>
      </c>
      <c r="I284" t="s">
        <v>834</v>
      </c>
      <c r="K284" s="38">
        <v>0</v>
      </c>
      <c r="L284" s="38">
        <v>80</v>
      </c>
      <c r="M284" s="38">
        <v>0.54</v>
      </c>
      <c r="N284" s="38">
        <v>1.24</v>
      </c>
      <c r="O284" s="38">
        <v>0</v>
      </c>
      <c r="Q284">
        <v>80</v>
      </c>
      <c r="R284">
        <v>0.25</v>
      </c>
      <c r="S284">
        <v>0.04</v>
      </c>
      <c r="T284">
        <v>0.36</v>
      </c>
      <c r="U284">
        <v>2160</v>
      </c>
      <c r="V284">
        <v>2160</v>
      </c>
      <c r="W284">
        <v>0</v>
      </c>
      <c r="Y284">
        <v>3.9</v>
      </c>
      <c r="Z284">
        <v>15.1</v>
      </c>
      <c r="AA284" t="s">
        <v>834</v>
      </c>
      <c r="AB284" t="s">
        <v>834</v>
      </c>
    </row>
    <row r="285" spans="1:28" x14ac:dyDescent="0.2">
      <c r="A285" s="38">
        <v>2008</v>
      </c>
      <c r="B285" s="38">
        <v>12</v>
      </c>
      <c r="C285" s="38">
        <v>15</v>
      </c>
      <c r="D285" s="6">
        <v>39797</v>
      </c>
      <c r="E285" s="38">
        <v>34.408000000000001</v>
      </c>
      <c r="F285" s="38">
        <v>-119.685</v>
      </c>
      <c r="G285" s="38">
        <v>0</v>
      </c>
      <c r="H285" s="38" t="s">
        <v>836</v>
      </c>
      <c r="I285">
        <v>7.0000000000000007E-2</v>
      </c>
      <c r="K285" s="38">
        <v>3000</v>
      </c>
      <c r="L285" s="38">
        <v>0</v>
      </c>
      <c r="M285" s="38">
        <v>5.78</v>
      </c>
      <c r="N285" s="38">
        <v>1.03</v>
      </c>
      <c r="O285" s="38">
        <v>0</v>
      </c>
      <c r="Q285">
        <v>800</v>
      </c>
      <c r="R285">
        <v>8.32</v>
      </c>
      <c r="S285">
        <v>1.71</v>
      </c>
      <c r="T285">
        <v>2.35</v>
      </c>
      <c r="U285">
        <v>900</v>
      </c>
      <c r="V285">
        <v>400</v>
      </c>
      <c r="W285">
        <v>3100</v>
      </c>
      <c r="Y285">
        <v>14.13</v>
      </c>
      <c r="Z285">
        <v>12.8</v>
      </c>
      <c r="AA285" t="s">
        <v>834</v>
      </c>
      <c r="AB285" t="s">
        <v>834</v>
      </c>
    </row>
    <row r="286" spans="1:28" x14ac:dyDescent="0.2">
      <c r="A286" s="38">
        <v>2008</v>
      </c>
      <c r="B286" s="38">
        <v>12</v>
      </c>
      <c r="C286" s="38">
        <v>15</v>
      </c>
      <c r="D286" s="6">
        <v>39797</v>
      </c>
      <c r="E286" s="38">
        <v>34.008000000000003</v>
      </c>
      <c r="F286" s="38">
        <v>-118.499</v>
      </c>
      <c r="G286" s="38">
        <v>0</v>
      </c>
      <c r="H286" s="38" t="s">
        <v>837</v>
      </c>
      <c r="I286" t="s">
        <v>834</v>
      </c>
      <c r="K286" s="38">
        <v>94</v>
      </c>
      <c r="L286" s="38">
        <v>94</v>
      </c>
      <c r="M286" s="38">
        <v>4.1362100000000002</v>
      </c>
      <c r="N286" s="38">
        <v>3</v>
      </c>
      <c r="O286" s="38">
        <v>0</v>
      </c>
      <c r="Q286">
        <v>94</v>
      </c>
      <c r="R286">
        <v>5.5845799999999999</v>
      </c>
      <c r="S286">
        <v>0.39</v>
      </c>
      <c r="T286">
        <v>1.0198400000000001</v>
      </c>
      <c r="U286">
        <v>748</v>
      </c>
      <c r="V286">
        <v>0</v>
      </c>
      <c r="W286">
        <v>0</v>
      </c>
      <c r="Y286">
        <v>6.9224300000000003</v>
      </c>
      <c r="Z286">
        <v>14.9</v>
      </c>
      <c r="AA286">
        <v>0</v>
      </c>
      <c r="AB286">
        <v>0</v>
      </c>
    </row>
    <row r="287" spans="1:28" x14ac:dyDescent="0.2">
      <c r="A287" s="38">
        <v>2008</v>
      </c>
      <c r="B287" s="38">
        <v>12</v>
      </c>
      <c r="C287" s="38">
        <v>18</v>
      </c>
      <c r="D287" s="6">
        <v>39800</v>
      </c>
      <c r="E287" s="38">
        <v>32.866999999999997</v>
      </c>
      <c r="F287" s="38">
        <v>-117.25700000000001</v>
      </c>
      <c r="G287" s="38">
        <v>0</v>
      </c>
      <c r="H287" s="38" t="s">
        <v>833</v>
      </c>
      <c r="I287" t="s">
        <v>834</v>
      </c>
      <c r="K287" s="38" t="s">
        <v>834</v>
      </c>
      <c r="L287" s="38" t="s">
        <v>834</v>
      </c>
      <c r="M287" s="38">
        <v>0.8</v>
      </c>
      <c r="N287" s="38">
        <v>0.86</v>
      </c>
      <c r="O287" s="38" t="s">
        <v>834</v>
      </c>
      <c r="Q287" t="s">
        <v>834</v>
      </c>
      <c r="R287">
        <v>1.45</v>
      </c>
      <c r="S287">
        <v>0.19</v>
      </c>
      <c r="T287">
        <v>0.54</v>
      </c>
      <c r="U287" t="s">
        <v>834</v>
      </c>
      <c r="V287">
        <v>0</v>
      </c>
      <c r="W287">
        <v>0</v>
      </c>
      <c r="Y287">
        <v>5.0999999999999996</v>
      </c>
      <c r="Z287">
        <v>14.5</v>
      </c>
      <c r="AA287" t="s">
        <v>834</v>
      </c>
      <c r="AB287" t="s">
        <v>834</v>
      </c>
    </row>
    <row r="288" spans="1:28" x14ac:dyDescent="0.2">
      <c r="A288" s="38">
        <v>2008</v>
      </c>
      <c r="B288" s="38">
        <v>12</v>
      </c>
      <c r="C288" s="38">
        <v>22</v>
      </c>
      <c r="D288" s="6">
        <v>39804</v>
      </c>
      <c r="E288" s="38">
        <v>33.606099999999998</v>
      </c>
      <c r="F288" s="38">
        <v>-117.9311</v>
      </c>
      <c r="G288" s="38">
        <v>0</v>
      </c>
      <c r="H288" s="38" t="s">
        <v>835</v>
      </c>
      <c r="I288" t="s">
        <v>834</v>
      </c>
      <c r="K288" s="38">
        <v>31198</v>
      </c>
      <c r="L288" s="38">
        <v>0</v>
      </c>
      <c r="M288" s="38">
        <v>1.74</v>
      </c>
      <c r="N288" s="38">
        <v>10.41</v>
      </c>
      <c r="O288" s="38">
        <v>0</v>
      </c>
      <c r="Q288">
        <v>0</v>
      </c>
      <c r="R288">
        <v>1.07</v>
      </c>
      <c r="S288">
        <v>0.23</v>
      </c>
      <c r="T288">
        <v>0.46</v>
      </c>
      <c r="U288">
        <v>0</v>
      </c>
      <c r="V288">
        <v>0</v>
      </c>
      <c r="W288">
        <v>0</v>
      </c>
      <c r="Y288">
        <v>4.1900000000000004</v>
      </c>
      <c r="Z288">
        <v>15</v>
      </c>
      <c r="AA288" t="s">
        <v>834</v>
      </c>
      <c r="AB288" t="s">
        <v>834</v>
      </c>
    </row>
    <row r="289" spans="1:28" x14ac:dyDescent="0.2">
      <c r="A289" s="38">
        <v>2008</v>
      </c>
      <c r="B289" s="38">
        <v>12</v>
      </c>
      <c r="C289" s="38">
        <v>22</v>
      </c>
      <c r="D289" s="6">
        <v>39804</v>
      </c>
      <c r="E289" s="38">
        <v>32.866999999999997</v>
      </c>
      <c r="F289" s="38">
        <v>-117.25700000000001</v>
      </c>
      <c r="G289" s="38">
        <v>0</v>
      </c>
      <c r="H289" s="38" t="s">
        <v>833</v>
      </c>
      <c r="I289" t="s">
        <v>834</v>
      </c>
      <c r="K289" s="38">
        <v>0</v>
      </c>
      <c r="L289" s="38">
        <v>0</v>
      </c>
      <c r="M289" s="38">
        <v>0.74</v>
      </c>
      <c r="N289" s="38">
        <v>1.61</v>
      </c>
      <c r="O289" s="38">
        <v>80</v>
      </c>
      <c r="Q289">
        <v>0</v>
      </c>
      <c r="R289">
        <v>1.25</v>
      </c>
      <c r="S289">
        <v>0.19</v>
      </c>
      <c r="T289">
        <v>0.5</v>
      </c>
      <c r="U289">
        <v>2480</v>
      </c>
      <c r="V289">
        <v>2240</v>
      </c>
      <c r="W289">
        <v>0</v>
      </c>
      <c r="Y289">
        <v>5.2</v>
      </c>
      <c r="Z289">
        <v>14.5</v>
      </c>
      <c r="AA289" t="s">
        <v>834</v>
      </c>
      <c r="AB289" t="s">
        <v>834</v>
      </c>
    </row>
    <row r="290" spans="1:28" x14ac:dyDescent="0.2">
      <c r="A290" s="38">
        <v>2008</v>
      </c>
      <c r="B290" s="38">
        <v>12</v>
      </c>
      <c r="C290" s="38">
        <v>25</v>
      </c>
      <c r="D290" s="6">
        <v>39807</v>
      </c>
      <c r="E290" s="38">
        <v>32.866999999999997</v>
      </c>
      <c r="F290" s="38">
        <v>-117.25700000000001</v>
      </c>
      <c r="G290" s="38">
        <v>0</v>
      </c>
      <c r="H290" s="38" t="s">
        <v>833</v>
      </c>
      <c r="I290" t="s">
        <v>834</v>
      </c>
      <c r="K290" s="38" t="s">
        <v>834</v>
      </c>
      <c r="L290" s="38" t="s">
        <v>834</v>
      </c>
      <c r="M290" s="38">
        <v>0.61</v>
      </c>
      <c r="N290" s="38">
        <v>1.93</v>
      </c>
      <c r="O290" s="38" t="s">
        <v>834</v>
      </c>
      <c r="Q290" t="s">
        <v>834</v>
      </c>
      <c r="R290">
        <v>1.41</v>
      </c>
      <c r="S290">
        <v>0.18</v>
      </c>
      <c r="T290">
        <v>0.5</v>
      </c>
      <c r="U290" t="s">
        <v>834</v>
      </c>
      <c r="V290">
        <v>0</v>
      </c>
      <c r="W290">
        <v>0</v>
      </c>
      <c r="Y290">
        <v>5.5</v>
      </c>
      <c r="Z290">
        <v>14.4</v>
      </c>
      <c r="AA290" t="s">
        <v>834</v>
      </c>
      <c r="AB290" t="s">
        <v>834</v>
      </c>
    </row>
    <row r="291" spans="1:28" x14ac:dyDescent="0.2">
      <c r="A291" s="38">
        <v>2008</v>
      </c>
      <c r="B291" s="38">
        <v>12</v>
      </c>
      <c r="C291" s="38">
        <v>28</v>
      </c>
      <c r="D291" s="6">
        <v>39810</v>
      </c>
      <c r="E291" s="38">
        <v>34.008000000000003</v>
      </c>
      <c r="F291" s="38">
        <v>-118.499</v>
      </c>
      <c r="G291" s="38">
        <v>0</v>
      </c>
      <c r="H291" s="38" t="s">
        <v>837</v>
      </c>
      <c r="I291" t="s">
        <v>834</v>
      </c>
      <c r="K291" s="38">
        <v>0</v>
      </c>
      <c r="L291" s="38">
        <v>0</v>
      </c>
      <c r="M291" s="38">
        <v>9.1847100000000008</v>
      </c>
      <c r="N291" s="38">
        <v>2.4</v>
      </c>
      <c r="O291" s="38">
        <v>94</v>
      </c>
      <c r="Q291">
        <v>0</v>
      </c>
      <c r="R291">
        <v>3.5983499999999999</v>
      </c>
      <c r="S291">
        <v>0.5</v>
      </c>
      <c r="T291">
        <v>0.58616100000000004</v>
      </c>
      <c r="U291">
        <v>654</v>
      </c>
      <c r="V291">
        <v>0</v>
      </c>
      <c r="W291">
        <v>3553</v>
      </c>
      <c r="Y291">
        <v>7.1572699999999996</v>
      </c>
      <c r="Z291">
        <v>13.8</v>
      </c>
      <c r="AA291">
        <v>0</v>
      </c>
      <c r="AB291">
        <v>0</v>
      </c>
    </row>
    <row r="292" spans="1:28" x14ac:dyDescent="0.2">
      <c r="A292" s="38">
        <v>2008</v>
      </c>
      <c r="B292" s="38">
        <v>12</v>
      </c>
      <c r="C292" s="38">
        <v>29</v>
      </c>
      <c r="D292" s="6">
        <v>39811</v>
      </c>
      <c r="E292" s="38">
        <v>32.866999999999997</v>
      </c>
      <c r="F292" s="38">
        <v>-117.25700000000001</v>
      </c>
      <c r="G292" s="38">
        <v>0</v>
      </c>
      <c r="H292" s="38" t="s">
        <v>833</v>
      </c>
      <c r="I292" t="s">
        <v>834</v>
      </c>
      <c r="K292" s="38">
        <v>320</v>
      </c>
      <c r="L292" s="38">
        <v>0</v>
      </c>
      <c r="M292" s="38">
        <v>0.82</v>
      </c>
      <c r="N292" s="38">
        <v>1.4</v>
      </c>
      <c r="O292" s="38">
        <v>0</v>
      </c>
      <c r="Q292">
        <v>0</v>
      </c>
      <c r="R292">
        <v>2.57</v>
      </c>
      <c r="S292">
        <v>0.26</v>
      </c>
      <c r="T292">
        <v>0.59</v>
      </c>
      <c r="U292">
        <v>1600</v>
      </c>
      <c r="V292">
        <v>4000</v>
      </c>
      <c r="W292">
        <v>0</v>
      </c>
      <c r="Y292">
        <v>6.6</v>
      </c>
      <c r="Z292">
        <v>13.7</v>
      </c>
      <c r="AA292" t="s">
        <v>834</v>
      </c>
      <c r="AB292" t="s">
        <v>834</v>
      </c>
    </row>
    <row r="293" spans="1:28" x14ac:dyDescent="0.2">
      <c r="A293" s="38">
        <v>2008</v>
      </c>
      <c r="B293" s="38">
        <v>12</v>
      </c>
      <c r="C293" s="38">
        <v>31</v>
      </c>
      <c r="D293" s="6">
        <v>39813</v>
      </c>
      <c r="E293" s="38">
        <v>34.408000000000001</v>
      </c>
      <c r="F293" s="38">
        <v>-119.685</v>
      </c>
      <c r="G293" s="38">
        <v>0</v>
      </c>
      <c r="H293" s="38" t="s">
        <v>836</v>
      </c>
      <c r="I293" t="s">
        <v>834</v>
      </c>
      <c r="K293" s="38">
        <v>100</v>
      </c>
      <c r="L293" s="38">
        <v>0</v>
      </c>
      <c r="M293" s="38">
        <v>2.73</v>
      </c>
      <c r="N293" s="38">
        <v>3.36</v>
      </c>
      <c r="O293" s="38">
        <v>80</v>
      </c>
      <c r="Q293">
        <v>0</v>
      </c>
      <c r="R293">
        <v>3.85</v>
      </c>
      <c r="S293">
        <v>0.47</v>
      </c>
      <c r="T293">
        <v>0.79</v>
      </c>
      <c r="U293">
        <v>600</v>
      </c>
      <c r="V293">
        <v>4600</v>
      </c>
      <c r="W293">
        <v>4400</v>
      </c>
      <c r="Y293">
        <v>6.27</v>
      </c>
      <c r="Z293">
        <v>12.1</v>
      </c>
      <c r="AA293" t="s">
        <v>834</v>
      </c>
      <c r="AB293" t="s">
        <v>834</v>
      </c>
    </row>
    <row r="294" spans="1:28" x14ac:dyDescent="0.2">
      <c r="I294"/>
      <c r="K294" s="14"/>
      <c r="N294" s="38"/>
      <c r="O294" s="38"/>
    </row>
    <row r="295" spans="1:28" x14ac:dyDescent="0.2">
      <c r="I295"/>
      <c r="K295" s="14"/>
      <c r="N295" s="38"/>
      <c r="O295" s="38"/>
    </row>
    <row r="296" spans="1:28" x14ac:dyDescent="0.2">
      <c r="I296"/>
      <c r="K296" s="14"/>
      <c r="N296" s="38"/>
      <c r="O296" s="38"/>
    </row>
    <row r="297" spans="1:28" x14ac:dyDescent="0.2">
      <c r="I297"/>
      <c r="K297" s="14"/>
      <c r="N297" s="38"/>
      <c r="O297" s="38"/>
    </row>
    <row r="298" spans="1:28" x14ac:dyDescent="0.2">
      <c r="I298"/>
      <c r="K298" s="14"/>
      <c r="N298" s="38"/>
      <c r="O298" s="38"/>
    </row>
    <row r="299" spans="1:28" x14ac:dyDescent="0.2">
      <c r="I299"/>
      <c r="K299" s="14"/>
      <c r="N299" s="38"/>
      <c r="O299" s="38"/>
    </row>
    <row r="300" spans="1:28" x14ac:dyDescent="0.2">
      <c r="I300"/>
      <c r="K300" s="14"/>
      <c r="N300" s="38"/>
      <c r="O300" s="38"/>
    </row>
    <row r="301" spans="1:28" x14ac:dyDescent="0.2">
      <c r="I301"/>
      <c r="K301" s="14"/>
      <c r="N301" s="38"/>
      <c r="O301" s="38"/>
    </row>
    <row r="302" spans="1:28" x14ac:dyDescent="0.2">
      <c r="I302"/>
      <c r="K302" s="14"/>
      <c r="N302" s="38"/>
      <c r="O302" s="38"/>
    </row>
    <row r="303" spans="1:28" x14ac:dyDescent="0.2">
      <c r="I303"/>
    </row>
    <row r="304" spans="1:28" x14ac:dyDescent="0.2">
      <c r="I304"/>
    </row>
    <row r="305" spans="9:9" x14ac:dyDescent="0.2">
      <c r="I305"/>
    </row>
    <row r="306" spans="9:9" x14ac:dyDescent="0.2">
      <c r="I306"/>
    </row>
    <row r="307" spans="9:9" x14ac:dyDescent="0.2">
      <c r="I307"/>
    </row>
    <row r="308" spans="9:9" x14ac:dyDescent="0.2">
      <c r="I308"/>
    </row>
    <row r="309" spans="9:9" x14ac:dyDescent="0.2">
      <c r="I309"/>
    </row>
    <row r="310" spans="9:9" x14ac:dyDescent="0.2">
      <c r="I310"/>
    </row>
    <row r="311" spans="9:9" x14ac:dyDescent="0.2">
      <c r="I311"/>
    </row>
    <row r="312" spans="9:9" x14ac:dyDescent="0.2">
      <c r="I312"/>
    </row>
    <row r="313" spans="9:9" x14ac:dyDescent="0.2">
      <c r="I313"/>
    </row>
    <row r="314" spans="9:9" x14ac:dyDescent="0.2">
      <c r="I314"/>
    </row>
    <row r="315" spans="9:9" x14ac:dyDescent="0.2">
      <c r="I315"/>
    </row>
    <row r="316" spans="9:9" x14ac:dyDescent="0.2">
      <c r="I316"/>
    </row>
    <row r="317" spans="9:9" x14ac:dyDescent="0.2">
      <c r="I317"/>
    </row>
    <row r="318" spans="9:9" x14ac:dyDescent="0.2">
      <c r="I318"/>
    </row>
    <row r="319" spans="9:9" x14ac:dyDescent="0.2">
      <c r="I319"/>
    </row>
    <row r="320" spans="9:9" x14ac:dyDescent="0.2">
      <c r="I320"/>
    </row>
    <row r="321" spans="9:9" x14ac:dyDescent="0.2">
      <c r="I321"/>
    </row>
    <row r="322" spans="9:9" x14ac:dyDescent="0.2">
      <c r="I322"/>
    </row>
  </sheetData>
  <mergeCells count="1">
    <mergeCell ref="A1:K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439"/>
  <sheetViews>
    <sheetView topLeftCell="A103" zoomScale="75" zoomScaleNormal="75" zoomScalePageLayoutView="75" workbookViewId="0">
      <selection activeCell="P119" sqref="I79:P119"/>
    </sheetView>
  </sheetViews>
  <sheetFormatPr baseColWidth="10" defaultColWidth="11" defaultRowHeight="16" x14ac:dyDescent="0.2"/>
  <cols>
    <col min="20" max="24" width="11" style="38"/>
  </cols>
  <sheetData>
    <row r="1" spans="1:29" x14ac:dyDescent="0.2">
      <c r="A1" s="159"/>
      <c r="B1" s="159"/>
      <c r="C1" s="159"/>
      <c r="D1" s="159"/>
      <c r="G1" s="38" t="s">
        <v>286</v>
      </c>
      <c r="H1" s="38"/>
      <c r="I1" s="38"/>
      <c r="J1" s="38"/>
      <c r="K1" s="38"/>
      <c r="L1" s="38"/>
      <c r="M1" s="38"/>
      <c r="U1" s="38" t="s">
        <v>286</v>
      </c>
    </row>
    <row r="2" spans="1:29" x14ac:dyDescent="0.2">
      <c r="A2" s="7" t="s">
        <v>61</v>
      </c>
      <c r="B2" s="7" t="s">
        <v>136</v>
      </c>
      <c r="C2" s="7" t="s">
        <v>140</v>
      </c>
      <c r="D2" s="7" t="s">
        <v>1</v>
      </c>
      <c r="G2" s="38" t="s">
        <v>61</v>
      </c>
      <c r="H2" s="38" t="s">
        <v>136</v>
      </c>
      <c r="I2" s="38" t="s">
        <v>140</v>
      </c>
      <c r="J2" s="38" t="s">
        <v>144</v>
      </c>
      <c r="K2" s="38"/>
      <c r="L2" s="38" t="s">
        <v>627</v>
      </c>
      <c r="M2" s="38" t="s">
        <v>628</v>
      </c>
      <c r="T2" s="38" t="s">
        <v>812</v>
      </c>
      <c r="U2" s="38" t="s">
        <v>61</v>
      </c>
      <c r="V2" s="38" t="s">
        <v>136</v>
      </c>
      <c r="W2" s="38" t="s">
        <v>140</v>
      </c>
      <c r="X2" s="38" t="s">
        <v>144</v>
      </c>
      <c r="Z2" t="s">
        <v>627</v>
      </c>
      <c r="AA2" t="s">
        <v>655</v>
      </c>
      <c r="AB2" t="s">
        <v>656</v>
      </c>
      <c r="AC2" s="45">
        <v>0.81</v>
      </c>
    </row>
    <row r="3" spans="1:29" x14ac:dyDescent="0.2">
      <c r="A3" s="7">
        <v>2103</v>
      </c>
      <c r="B3" s="7" t="s">
        <v>141</v>
      </c>
      <c r="C3" s="7" t="s">
        <v>74</v>
      </c>
      <c r="D3" s="37">
        <v>39854</v>
      </c>
      <c r="F3" s="37">
        <v>39854</v>
      </c>
      <c r="G3" s="38">
        <v>2103</v>
      </c>
      <c r="H3" s="38" t="s">
        <v>141</v>
      </c>
      <c r="I3" s="38" t="s">
        <v>74</v>
      </c>
      <c r="J3" s="38" t="s">
        <v>629</v>
      </c>
      <c r="K3" s="38"/>
      <c r="L3" s="38" t="s">
        <v>630</v>
      </c>
      <c r="M3" s="38" t="s">
        <v>631</v>
      </c>
      <c r="T3" s="6">
        <v>39934</v>
      </c>
      <c r="U3" s="38">
        <v>2103</v>
      </c>
      <c r="V3" s="38" t="s">
        <v>141</v>
      </c>
      <c r="W3" s="38">
        <v>3.89</v>
      </c>
      <c r="X3" s="38" t="s">
        <v>161</v>
      </c>
      <c r="Z3" t="s">
        <v>630</v>
      </c>
      <c r="AA3" t="s">
        <v>657</v>
      </c>
      <c r="AB3" t="s">
        <v>658</v>
      </c>
      <c r="AC3" s="45">
        <v>1</v>
      </c>
    </row>
    <row r="4" spans="1:29" x14ac:dyDescent="0.2">
      <c r="A4" s="7">
        <v>2103</v>
      </c>
      <c r="B4" s="7">
        <v>15</v>
      </c>
      <c r="C4" s="7">
        <v>2.77</v>
      </c>
      <c r="D4" s="37">
        <v>39845</v>
      </c>
      <c r="F4" s="37">
        <v>39854</v>
      </c>
      <c r="G4" s="38">
        <v>2103</v>
      </c>
      <c r="H4" s="38">
        <v>15</v>
      </c>
      <c r="I4" s="38">
        <v>2.77</v>
      </c>
      <c r="J4" s="38" t="s">
        <v>632</v>
      </c>
      <c r="K4" s="38"/>
      <c r="L4" s="38" t="s">
        <v>633</v>
      </c>
      <c r="M4" s="38" t="s">
        <v>628</v>
      </c>
      <c r="T4" s="6">
        <v>39934</v>
      </c>
      <c r="U4" s="38">
        <v>2103</v>
      </c>
      <c r="V4" s="38">
        <v>15</v>
      </c>
      <c r="W4" s="38">
        <v>0.12</v>
      </c>
      <c r="X4" s="38" t="s">
        <v>659</v>
      </c>
      <c r="Z4" t="s">
        <v>633</v>
      </c>
      <c r="AA4" t="s">
        <v>660</v>
      </c>
      <c r="AB4" t="s">
        <v>661</v>
      </c>
      <c r="AC4" s="45">
        <v>0.7</v>
      </c>
    </row>
    <row r="5" spans="1:29" x14ac:dyDescent="0.2">
      <c r="A5" s="7">
        <v>2103</v>
      </c>
      <c r="B5" s="7">
        <v>30</v>
      </c>
      <c r="C5" s="7">
        <v>0.12</v>
      </c>
      <c r="D5" s="37">
        <v>39845</v>
      </c>
      <c r="F5" s="37">
        <v>39854</v>
      </c>
      <c r="G5" s="38">
        <v>2103</v>
      </c>
      <c r="H5" s="38">
        <v>30</v>
      </c>
      <c r="I5" s="38">
        <v>0.12</v>
      </c>
      <c r="J5" s="38" t="s">
        <v>629</v>
      </c>
      <c r="K5" s="38"/>
      <c r="L5" s="38" t="s">
        <v>634</v>
      </c>
      <c r="M5" s="38" t="s">
        <v>635</v>
      </c>
      <c r="T5" s="6">
        <v>39934</v>
      </c>
      <c r="U5" s="38">
        <v>2103</v>
      </c>
      <c r="V5" s="38">
        <v>30</v>
      </c>
      <c r="W5" s="38">
        <v>0.1</v>
      </c>
      <c r="X5" s="38" t="s">
        <v>659</v>
      </c>
      <c r="Z5" t="s">
        <v>634</v>
      </c>
      <c r="AA5" t="s">
        <v>662</v>
      </c>
      <c r="AB5" t="s">
        <v>663</v>
      </c>
      <c r="AC5" s="45">
        <v>0.71</v>
      </c>
    </row>
    <row r="6" spans="1:29" x14ac:dyDescent="0.2">
      <c r="A6" s="7">
        <v>2105</v>
      </c>
      <c r="B6" s="7" t="s">
        <v>141</v>
      </c>
      <c r="C6" s="7">
        <v>0.33</v>
      </c>
      <c r="D6" s="37">
        <v>39845</v>
      </c>
      <c r="F6" s="37">
        <v>39854</v>
      </c>
      <c r="G6" s="38">
        <v>2105</v>
      </c>
      <c r="H6" s="38" t="s">
        <v>141</v>
      </c>
      <c r="I6" s="38">
        <v>0.33</v>
      </c>
      <c r="J6" s="38" t="s">
        <v>632</v>
      </c>
      <c r="K6" s="38"/>
      <c r="L6" s="38"/>
      <c r="M6" s="38"/>
      <c r="T6" s="6">
        <v>39934</v>
      </c>
      <c r="U6" s="38">
        <v>2105</v>
      </c>
      <c r="V6" s="38" t="s">
        <v>141</v>
      </c>
      <c r="W6" s="38">
        <v>1.82</v>
      </c>
      <c r="X6" s="38" t="s">
        <v>161</v>
      </c>
    </row>
    <row r="7" spans="1:29" x14ac:dyDescent="0.2">
      <c r="A7" s="7">
        <v>2105</v>
      </c>
      <c r="B7" s="7">
        <v>15</v>
      </c>
      <c r="C7" s="7" t="s">
        <v>74</v>
      </c>
      <c r="D7" s="37">
        <v>39845</v>
      </c>
      <c r="F7" s="37">
        <v>39854</v>
      </c>
      <c r="G7" s="38">
        <v>2105</v>
      </c>
      <c r="H7" s="38">
        <v>15</v>
      </c>
      <c r="I7" s="38" t="s">
        <v>74</v>
      </c>
      <c r="J7" s="38" t="s">
        <v>632</v>
      </c>
      <c r="K7" s="38"/>
      <c r="L7" s="38" t="s">
        <v>636</v>
      </c>
      <c r="M7" s="38" t="s">
        <v>637</v>
      </c>
      <c r="T7" s="6">
        <v>39934</v>
      </c>
      <c r="U7" s="38">
        <v>2105</v>
      </c>
      <c r="V7" s="38">
        <v>15</v>
      </c>
      <c r="W7" s="38" t="s">
        <v>74</v>
      </c>
      <c r="X7" s="38" t="s">
        <v>659</v>
      </c>
      <c r="Z7" t="s">
        <v>636</v>
      </c>
      <c r="AA7" t="s">
        <v>664</v>
      </c>
      <c r="AB7" t="s">
        <v>665</v>
      </c>
      <c r="AC7" s="45">
        <v>0.75</v>
      </c>
    </row>
    <row r="8" spans="1:29" x14ac:dyDescent="0.2">
      <c r="A8" s="7">
        <v>2105</v>
      </c>
      <c r="B8" s="7">
        <v>30</v>
      </c>
      <c r="C8" s="7" t="s">
        <v>74</v>
      </c>
      <c r="D8" s="37">
        <v>39845</v>
      </c>
      <c r="F8" s="37">
        <v>39854</v>
      </c>
      <c r="G8" s="38">
        <v>2105</v>
      </c>
      <c r="H8" s="38">
        <v>30</v>
      </c>
      <c r="I8" s="38" t="s">
        <v>74</v>
      </c>
      <c r="J8" s="38" t="s">
        <v>632</v>
      </c>
      <c r="K8" s="38"/>
      <c r="L8" s="38" t="s">
        <v>638</v>
      </c>
      <c r="M8" s="38" t="s">
        <v>639</v>
      </c>
      <c r="T8" s="6">
        <v>39934</v>
      </c>
      <c r="U8" s="38">
        <v>2105</v>
      </c>
      <c r="V8" s="38">
        <v>30</v>
      </c>
      <c r="W8" s="38" t="s">
        <v>74</v>
      </c>
      <c r="X8" s="38" t="s">
        <v>659</v>
      </c>
      <c r="Z8" t="s">
        <v>638</v>
      </c>
      <c r="AA8" t="s">
        <v>666</v>
      </c>
      <c r="AB8" t="s">
        <v>667</v>
      </c>
      <c r="AC8" s="45">
        <v>1</v>
      </c>
    </row>
    <row r="9" spans="1:29" x14ac:dyDescent="0.2">
      <c r="A9" s="7">
        <v>2184</v>
      </c>
      <c r="B9" s="7" t="s">
        <v>141</v>
      </c>
      <c r="C9" s="7">
        <v>0.1</v>
      </c>
      <c r="D9" s="37">
        <v>39845</v>
      </c>
      <c r="F9" s="37">
        <v>39854</v>
      </c>
      <c r="G9" s="38">
        <v>2184</v>
      </c>
      <c r="H9" s="38" t="s">
        <v>141</v>
      </c>
      <c r="I9" s="38">
        <v>0.1</v>
      </c>
      <c r="J9" s="38" t="s">
        <v>632</v>
      </c>
      <c r="K9" s="38"/>
      <c r="L9" s="38" t="s">
        <v>640</v>
      </c>
      <c r="M9" s="38" t="s">
        <v>637</v>
      </c>
      <c r="T9" s="6">
        <v>39934</v>
      </c>
      <c r="U9" s="38">
        <v>2184</v>
      </c>
      <c r="V9" s="38" t="s">
        <v>141</v>
      </c>
      <c r="W9" s="38">
        <v>3.31</v>
      </c>
      <c r="X9" s="38" t="s">
        <v>161</v>
      </c>
      <c r="Z9" t="s">
        <v>640</v>
      </c>
      <c r="AA9" t="s">
        <v>668</v>
      </c>
      <c r="AB9" t="s">
        <v>669</v>
      </c>
      <c r="AC9" s="45">
        <v>0.67</v>
      </c>
    </row>
    <row r="10" spans="1:29" x14ac:dyDescent="0.2">
      <c r="A10" s="7">
        <v>2184</v>
      </c>
      <c r="B10" s="7">
        <v>15</v>
      </c>
      <c r="C10" s="7">
        <v>0.82</v>
      </c>
      <c r="D10" s="37">
        <v>39845</v>
      </c>
      <c r="F10" s="37">
        <v>39854</v>
      </c>
      <c r="G10" s="38">
        <v>2184</v>
      </c>
      <c r="H10" s="38">
        <v>15</v>
      </c>
      <c r="I10" s="38">
        <v>0.82</v>
      </c>
      <c r="J10" s="38" t="s">
        <v>632</v>
      </c>
      <c r="K10" s="38"/>
      <c r="L10" s="38" t="s">
        <v>641</v>
      </c>
      <c r="M10" s="38" t="s">
        <v>642</v>
      </c>
      <c r="T10" s="6">
        <v>39934</v>
      </c>
      <c r="U10" s="38">
        <v>2184</v>
      </c>
      <c r="V10" s="38">
        <v>15</v>
      </c>
      <c r="W10" s="38">
        <v>6.5000000000000002E-2</v>
      </c>
      <c r="X10" s="38" t="s">
        <v>659</v>
      </c>
      <c r="Z10" t="s">
        <v>641</v>
      </c>
      <c r="AA10" t="s">
        <v>670</v>
      </c>
      <c r="AB10" t="s">
        <v>669</v>
      </c>
      <c r="AC10" s="45">
        <v>0.67</v>
      </c>
    </row>
    <row r="11" spans="1:29" x14ac:dyDescent="0.2">
      <c r="A11" s="7">
        <v>2184</v>
      </c>
      <c r="B11" s="7">
        <v>30</v>
      </c>
      <c r="C11" s="7">
        <v>0.13</v>
      </c>
      <c r="D11" s="37">
        <v>39845</v>
      </c>
      <c r="F11" s="37">
        <v>39854</v>
      </c>
      <c r="G11" s="38">
        <v>2184</v>
      </c>
      <c r="H11" s="38">
        <v>30</v>
      </c>
      <c r="I11" s="38">
        <v>0.13</v>
      </c>
      <c r="J11" s="38" t="s">
        <v>632</v>
      </c>
      <c r="K11" s="38"/>
      <c r="L11" s="38"/>
      <c r="M11" s="38"/>
      <c r="T11" s="6">
        <v>39934</v>
      </c>
      <c r="U11" s="38">
        <v>2184</v>
      </c>
      <c r="V11" s="38">
        <v>30</v>
      </c>
      <c r="W11" s="38">
        <v>0.14000000000000001</v>
      </c>
      <c r="X11" s="38" t="s">
        <v>659</v>
      </c>
    </row>
    <row r="12" spans="1:29" x14ac:dyDescent="0.2">
      <c r="A12" s="7">
        <v>2186</v>
      </c>
      <c r="B12" s="7" t="s">
        <v>141</v>
      </c>
      <c r="C12" s="7" t="s">
        <v>74</v>
      </c>
      <c r="D12" s="37">
        <v>39845</v>
      </c>
      <c r="F12" s="37">
        <v>39854</v>
      </c>
      <c r="G12" s="38">
        <v>2186</v>
      </c>
      <c r="H12" s="38" t="s">
        <v>141</v>
      </c>
      <c r="I12" s="38" t="s">
        <v>74</v>
      </c>
      <c r="J12" s="38" t="s">
        <v>629</v>
      </c>
      <c r="K12" s="38"/>
      <c r="L12" s="38" t="s">
        <v>643</v>
      </c>
      <c r="M12" s="38" t="s">
        <v>628</v>
      </c>
      <c r="T12" s="6">
        <v>39934</v>
      </c>
      <c r="U12" s="38">
        <v>2186</v>
      </c>
      <c r="V12" s="38" t="s">
        <v>141</v>
      </c>
      <c r="W12" s="38">
        <v>0.38</v>
      </c>
      <c r="X12" s="38" t="s">
        <v>161</v>
      </c>
      <c r="Z12" t="s">
        <v>671</v>
      </c>
      <c r="AA12" t="s">
        <v>664</v>
      </c>
      <c r="AB12" t="s">
        <v>672</v>
      </c>
      <c r="AC12" s="45">
        <v>0.82</v>
      </c>
    </row>
    <row r="13" spans="1:29" x14ac:dyDescent="0.2">
      <c r="A13" s="7">
        <v>2186</v>
      </c>
      <c r="B13" s="7">
        <v>15</v>
      </c>
      <c r="C13" s="7" t="s">
        <v>74</v>
      </c>
      <c r="D13" s="37">
        <v>39845</v>
      </c>
      <c r="F13" s="37">
        <v>39854</v>
      </c>
      <c r="G13" s="38">
        <v>2186</v>
      </c>
      <c r="H13" s="38">
        <v>15</v>
      </c>
      <c r="I13" s="38" t="s">
        <v>74</v>
      </c>
      <c r="J13" s="38" t="s">
        <v>629</v>
      </c>
      <c r="K13" s="38"/>
      <c r="L13" s="38" t="s">
        <v>644</v>
      </c>
      <c r="M13" s="38" t="s">
        <v>639</v>
      </c>
      <c r="T13" s="6">
        <v>39934</v>
      </c>
      <c r="U13" s="38">
        <v>2186</v>
      </c>
      <c r="V13" s="38">
        <v>15</v>
      </c>
      <c r="W13" s="38" t="s">
        <v>74</v>
      </c>
      <c r="X13" s="38" t="s">
        <v>659</v>
      </c>
      <c r="Z13" t="s">
        <v>644</v>
      </c>
      <c r="AA13" t="s">
        <v>666</v>
      </c>
      <c r="AB13" t="s">
        <v>673</v>
      </c>
      <c r="AC13" s="45">
        <v>1</v>
      </c>
    </row>
    <row r="14" spans="1:29" x14ac:dyDescent="0.2">
      <c r="A14" s="7">
        <v>2186</v>
      </c>
      <c r="B14" s="7">
        <v>30</v>
      </c>
      <c r="C14" s="7" t="s">
        <v>74</v>
      </c>
      <c r="D14" s="37">
        <v>39845</v>
      </c>
      <c r="F14" s="37">
        <v>39854</v>
      </c>
      <c r="G14" s="38">
        <v>2186</v>
      </c>
      <c r="H14" s="38">
        <v>30</v>
      </c>
      <c r="I14" s="38" t="s">
        <v>74</v>
      </c>
      <c r="J14" s="38" t="s">
        <v>629</v>
      </c>
      <c r="K14" s="38"/>
      <c r="L14" s="38" t="s">
        <v>645</v>
      </c>
      <c r="M14" s="38" t="s">
        <v>628</v>
      </c>
      <c r="T14" s="6">
        <v>39934</v>
      </c>
      <c r="U14" s="38">
        <v>2186</v>
      </c>
      <c r="V14" s="38">
        <v>30</v>
      </c>
      <c r="W14" s="38">
        <v>7.3999999999999996E-2</v>
      </c>
      <c r="X14" s="38" t="s">
        <v>659</v>
      </c>
      <c r="Z14" t="s">
        <v>645</v>
      </c>
      <c r="AA14" t="s">
        <v>668</v>
      </c>
      <c r="AB14" t="s">
        <v>674</v>
      </c>
      <c r="AC14" s="45">
        <v>0.68</v>
      </c>
    </row>
    <row r="15" spans="1:29" x14ac:dyDescent="0.2">
      <c r="A15" s="7">
        <v>2223</v>
      </c>
      <c r="B15" s="7" t="s">
        <v>141</v>
      </c>
      <c r="C15" s="7">
        <v>0.04</v>
      </c>
      <c r="D15" s="37">
        <v>39845</v>
      </c>
      <c r="F15" s="37">
        <v>39854</v>
      </c>
      <c r="G15" s="38">
        <v>2223</v>
      </c>
      <c r="H15" s="38" t="s">
        <v>141</v>
      </c>
      <c r="I15" s="38">
        <v>0.04</v>
      </c>
      <c r="J15" s="38" t="s">
        <v>629</v>
      </c>
      <c r="K15" s="38"/>
      <c r="L15" s="38" t="s">
        <v>646</v>
      </c>
      <c r="M15" s="38" t="s">
        <v>635</v>
      </c>
      <c r="T15" s="6">
        <v>39934</v>
      </c>
      <c r="U15" s="38">
        <v>2223</v>
      </c>
      <c r="V15" s="38" t="s">
        <v>141</v>
      </c>
      <c r="W15" s="38">
        <v>1.38</v>
      </c>
      <c r="X15" s="38" t="s">
        <v>161</v>
      </c>
      <c r="Z15" t="s">
        <v>646</v>
      </c>
      <c r="AA15" t="s">
        <v>670</v>
      </c>
      <c r="AB15" t="s">
        <v>675</v>
      </c>
      <c r="AC15" s="45">
        <v>0.68</v>
      </c>
    </row>
    <row r="16" spans="1:29" x14ac:dyDescent="0.2">
      <c r="A16" s="7">
        <v>2223</v>
      </c>
      <c r="B16" s="7">
        <v>15</v>
      </c>
      <c r="C16" s="7">
        <v>0.27</v>
      </c>
      <c r="D16" s="37">
        <v>39845</v>
      </c>
      <c r="F16" s="37">
        <v>39854</v>
      </c>
      <c r="G16" s="38">
        <v>2223</v>
      </c>
      <c r="H16" s="38">
        <v>15</v>
      </c>
      <c r="I16" s="38">
        <v>0.27</v>
      </c>
      <c r="J16" s="38" t="s">
        <v>629</v>
      </c>
      <c r="K16" s="38"/>
      <c r="L16" s="38"/>
      <c r="M16" s="38"/>
      <c r="T16" s="6">
        <v>39934</v>
      </c>
      <c r="U16" s="38">
        <v>2223</v>
      </c>
      <c r="V16" s="38">
        <v>15</v>
      </c>
      <c r="W16" s="38">
        <v>0.14000000000000001</v>
      </c>
      <c r="X16" s="38" t="s">
        <v>659</v>
      </c>
    </row>
    <row r="17" spans="1:24" x14ac:dyDescent="0.2">
      <c r="A17" s="7">
        <v>2225</v>
      </c>
      <c r="B17" s="7" t="s">
        <v>141</v>
      </c>
      <c r="C17" s="7">
        <v>0.67</v>
      </c>
      <c r="D17" s="37">
        <v>39845</v>
      </c>
      <c r="F17" s="37">
        <v>39854</v>
      </c>
      <c r="G17" s="38">
        <v>2225</v>
      </c>
      <c r="H17" s="38" t="s">
        <v>141</v>
      </c>
      <c r="I17" s="38">
        <v>0.67</v>
      </c>
      <c r="J17" s="38" t="s">
        <v>629</v>
      </c>
      <c r="K17" s="38"/>
      <c r="L17" s="38"/>
      <c r="M17" s="38"/>
      <c r="T17" s="6">
        <v>39934</v>
      </c>
      <c r="U17" s="38">
        <v>2225</v>
      </c>
      <c r="V17" s="38" t="s">
        <v>141</v>
      </c>
      <c r="W17" s="38">
        <v>2.09</v>
      </c>
      <c r="X17" s="38" t="s">
        <v>161</v>
      </c>
    </row>
    <row r="18" spans="1:24" x14ac:dyDescent="0.2">
      <c r="A18" s="7">
        <v>2225</v>
      </c>
      <c r="B18" s="7">
        <v>15</v>
      </c>
      <c r="C18" s="7" t="s">
        <v>74</v>
      </c>
      <c r="D18" s="37">
        <v>39845</v>
      </c>
      <c r="F18" s="37">
        <v>39854</v>
      </c>
      <c r="G18" s="38">
        <v>2225</v>
      </c>
      <c r="H18" s="38">
        <v>15</v>
      </c>
      <c r="I18" s="38" t="s">
        <v>74</v>
      </c>
      <c r="J18" s="38" t="s">
        <v>629</v>
      </c>
      <c r="K18" s="38"/>
      <c r="L18" s="38"/>
      <c r="M18" s="38"/>
      <c r="T18" s="6">
        <v>39934</v>
      </c>
      <c r="U18" s="38">
        <v>2225</v>
      </c>
      <c r="V18" s="38">
        <v>15</v>
      </c>
      <c r="W18" s="38" t="s">
        <v>74</v>
      </c>
      <c r="X18" s="38" t="s">
        <v>659</v>
      </c>
    </row>
    <row r="19" spans="1:24" x14ac:dyDescent="0.2">
      <c r="A19" s="7">
        <v>2225</v>
      </c>
      <c r="B19" s="7">
        <v>30</v>
      </c>
      <c r="C19" s="7">
        <v>0.1</v>
      </c>
      <c r="D19" s="37">
        <v>39845</v>
      </c>
      <c r="F19" s="37">
        <v>39854</v>
      </c>
      <c r="G19" s="38">
        <v>2225</v>
      </c>
      <c r="H19" s="38">
        <v>30</v>
      </c>
      <c r="I19" s="38">
        <v>0.1</v>
      </c>
      <c r="J19" s="38" t="s">
        <v>629</v>
      </c>
      <c r="K19" s="38"/>
      <c r="L19" s="38"/>
      <c r="M19" s="38"/>
      <c r="T19" s="6">
        <v>39934</v>
      </c>
      <c r="U19" s="38">
        <v>2225</v>
      </c>
      <c r="V19" s="38">
        <v>30</v>
      </c>
      <c r="W19" s="38" t="s">
        <v>74</v>
      </c>
      <c r="X19" s="38" t="s">
        <v>659</v>
      </c>
    </row>
    <row r="20" spans="1:24" x14ac:dyDescent="0.2">
      <c r="A20" s="7">
        <v>2352</v>
      </c>
      <c r="B20" s="7" t="s">
        <v>141</v>
      </c>
      <c r="C20" s="7">
        <v>0.11</v>
      </c>
      <c r="D20" s="37">
        <v>39845</v>
      </c>
      <c r="F20" s="37">
        <v>39854</v>
      </c>
      <c r="G20" s="38">
        <v>2352</v>
      </c>
      <c r="H20" s="38" t="s">
        <v>141</v>
      </c>
      <c r="I20" s="38">
        <v>0.11</v>
      </c>
      <c r="J20" s="38" t="s">
        <v>632</v>
      </c>
      <c r="K20" s="38"/>
      <c r="L20" s="38"/>
      <c r="M20" s="38"/>
      <c r="T20" s="6">
        <v>39934</v>
      </c>
      <c r="U20" s="38">
        <v>2352</v>
      </c>
      <c r="V20" s="38" t="s">
        <v>141</v>
      </c>
      <c r="W20" s="38">
        <v>0.48</v>
      </c>
      <c r="X20" s="38" t="s">
        <v>676</v>
      </c>
    </row>
    <row r="21" spans="1:24" x14ac:dyDescent="0.2">
      <c r="A21" s="7">
        <v>2352</v>
      </c>
      <c r="B21" s="7">
        <v>15</v>
      </c>
      <c r="C21" s="7">
        <v>1.35</v>
      </c>
      <c r="D21" s="37">
        <v>39845</v>
      </c>
      <c r="F21" s="37">
        <v>39854</v>
      </c>
      <c r="G21" s="38">
        <v>2352</v>
      </c>
      <c r="H21" s="38">
        <v>15</v>
      </c>
      <c r="I21" s="38">
        <v>1.35</v>
      </c>
      <c r="J21" s="38" t="s">
        <v>647</v>
      </c>
      <c r="K21" s="38"/>
      <c r="L21" s="38"/>
      <c r="M21" s="38"/>
      <c r="T21" s="6">
        <v>39934</v>
      </c>
      <c r="U21" s="38">
        <v>2352</v>
      </c>
      <c r="V21" s="38">
        <v>15</v>
      </c>
      <c r="W21" s="38">
        <v>0.28999999999999998</v>
      </c>
      <c r="X21" s="38" t="s">
        <v>659</v>
      </c>
    </row>
    <row r="22" spans="1:24" x14ac:dyDescent="0.2">
      <c r="A22" s="7">
        <v>2354</v>
      </c>
      <c r="B22" s="7" t="s">
        <v>141</v>
      </c>
      <c r="C22" s="7">
        <v>0.37</v>
      </c>
      <c r="D22" s="37">
        <v>39845</v>
      </c>
      <c r="F22" s="37">
        <v>39854</v>
      </c>
      <c r="G22" s="38">
        <v>2354</v>
      </c>
      <c r="H22" s="38" t="s">
        <v>141</v>
      </c>
      <c r="I22" s="38">
        <v>0.37</v>
      </c>
      <c r="J22" s="38" t="s">
        <v>629</v>
      </c>
      <c r="K22" s="38"/>
      <c r="L22" s="38"/>
      <c r="M22" s="38"/>
      <c r="T22" s="6">
        <v>39934</v>
      </c>
      <c r="U22" s="38">
        <v>2354</v>
      </c>
      <c r="V22" s="38" t="s">
        <v>141</v>
      </c>
      <c r="W22" s="38">
        <v>2.09</v>
      </c>
      <c r="X22" s="38" t="s">
        <v>161</v>
      </c>
    </row>
    <row r="23" spans="1:24" x14ac:dyDescent="0.2">
      <c r="A23" s="7">
        <v>2354</v>
      </c>
      <c r="B23" s="7">
        <v>15</v>
      </c>
      <c r="C23" s="7" t="s">
        <v>74</v>
      </c>
      <c r="D23" s="37">
        <v>39845</v>
      </c>
      <c r="F23" s="37">
        <v>39854</v>
      </c>
      <c r="G23" s="38">
        <v>2354</v>
      </c>
      <c r="H23" s="38">
        <v>15</v>
      </c>
      <c r="I23" s="38" t="s">
        <v>74</v>
      </c>
      <c r="J23" s="38" t="s">
        <v>629</v>
      </c>
      <c r="K23" s="38"/>
      <c r="L23" s="38"/>
      <c r="M23" s="38"/>
      <c r="T23" s="6">
        <v>39934</v>
      </c>
      <c r="U23" s="38">
        <v>2354</v>
      </c>
      <c r="V23" s="38">
        <v>15</v>
      </c>
      <c r="W23" s="38">
        <v>4.1000000000000002E-2</v>
      </c>
      <c r="X23" s="38" t="s">
        <v>659</v>
      </c>
    </row>
    <row r="24" spans="1:24" x14ac:dyDescent="0.2">
      <c r="A24" s="7">
        <v>2354</v>
      </c>
      <c r="B24" s="7">
        <v>30</v>
      </c>
      <c r="C24" s="7">
        <v>0.18</v>
      </c>
      <c r="D24" s="37">
        <v>39845</v>
      </c>
      <c r="F24" s="37">
        <v>39854</v>
      </c>
      <c r="G24" s="38">
        <v>2354</v>
      </c>
      <c r="H24" s="38">
        <v>30</v>
      </c>
      <c r="I24" s="38">
        <v>0.18</v>
      </c>
      <c r="J24" s="38" t="s">
        <v>629</v>
      </c>
      <c r="K24" s="38"/>
      <c r="L24" s="38"/>
      <c r="M24" s="38"/>
      <c r="T24" s="6">
        <v>39934</v>
      </c>
      <c r="U24" s="38">
        <v>2354</v>
      </c>
      <c r="V24" s="38">
        <v>30</v>
      </c>
      <c r="W24" s="38">
        <v>0.05</v>
      </c>
      <c r="X24" s="38" t="s">
        <v>659</v>
      </c>
    </row>
    <row r="25" spans="1:24" x14ac:dyDescent="0.2">
      <c r="A25" s="7">
        <v>2403</v>
      </c>
      <c r="B25" s="7" t="s">
        <v>141</v>
      </c>
      <c r="C25" s="7">
        <v>7.0000000000000007E-2</v>
      </c>
      <c r="D25" s="37">
        <v>39845</v>
      </c>
      <c r="F25" s="37">
        <v>39854</v>
      </c>
      <c r="G25" s="38">
        <v>2403</v>
      </c>
      <c r="H25" s="38" t="s">
        <v>141</v>
      </c>
      <c r="I25" s="38">
        <v>7.0000000000000007E-2</v>
      </c>
      <c r="J25" s="38" t="s">
        <v>629</v>
      </c>
      <c r="K25" s="38"/>
      <c r="L25" s="38"/>
      <c r="M25" s="38"/>
      <c r="T25" s="6">
        <v>39934</v>
      </c>
      <c r="U25" s="38">
        <v>2403</v>
      </c>
      <c r="V25" s="38" t="s">
        <v>141</v>
      </c>
      <c r="W25" s="38">
        <v>0.18</v>
      </c>
      <c r="X25" s="38" t="s">
        <v>676</v>
      </c>
    </row>
    <row r="26" spans="1:24" x14ac:dyDescent="0.2">
      <c r="A26" s="7">
        <v>2403</v>
      </c>
      <c r="B26" s="7">
        <v>15</v>
      </c>
      <c r="C26" s="7">
        <v>0.23</v>
      </c>
      <c r="D26" s="37">
        <v>39845</v>
      </c>
      <c r="F26" s="37">
        <v>39854</v>
      </c>
      <c r="G26" s="38">
        <v>2403</v>
      </c>
      <c r="H26" s="38">
        <v>15</v>
      </c>
      <c r="I26" s="38">
        <v>0.23</v>
      </c>
      <c r="J26" s="38" t="s">
        <v>647</v>
      </c>
      <c r="K26" s="38"/>
      <c r="L26" s="38"/>
      <c r="M26" s="38"/>
      <c r="T26" s="6">
        <v>39934</v>
      </c>
      <c r="U26" s="38">
        <v>2403</v>
      </c>
      <c r="V26" s="38">
        <v>15</v>
      </c>
      <c r="W26" s="38">
        <v>0.14000000000000001</v>
      </c>
      <c r="X26" s="38" t="s">
        <v>659</v>
      </c>
    </row>
    <row r="27" spans="1:24" x14ac:dyDescent="0.2">
      <c r="A27" s="7">
        <v>2405</v>
      </c>
      <c r="B27" s="7" t="s">
        <v>141</v>
      </c>
      <c r="C27" s="7">
        <v>0.7</v>
      </c>
      <c r="D27" s="37">
        <v>39845</v>
      </c>
      <c r="F27" s="37">
        <v>39854</v>
      </c>
      <c r="G27" s="38">
        <v>2405</v>
      </c>
      <c r="H27" s="38" t="s">
        <v>141</v>
      </c>
      <c r="I27" s="38">
        <v>0.7</v>
      </c>
      <c r="J27" s="38" t="s">
        <v>632</v>
      </c>
      <c r="K27" s="38"/>
      <c r="L27" s="38"/>
      <c r="M27" s="38"/>
      <c r="T27" s="6">
        <v>39934</v>
      </c>
      <c r="U27" s="38">
        <v>2405</v>
      </c>
      <c r="V27" s="38" t="s">
        <v>141</v>
      </c>
      <c r="W27" s="38">
        <v>0.45</v>
      </c>
      <c r="X27" s="38" t="s">
        <v>676</v>
      </c>
    </row>
    <row r="28" spans="1:24" x14ac:dyDescent="0.2">
      <c r="A28" s="7">
        <v>2405</v>
      </c>
      <c r="B28" s="7">
        <v>30</v>
      </c>
      <c r="C28" s="7" t="s">
        <v>74</v>
      </c>
      <c r="D28" s="37">
        <v>39845</v>
      </c>
      <c r="F28" s="37">
        <v>39854</v>
      </c>
      <c r="G28" s="38">
        <v>2405</v>
      </c>
      <c r="H28" s="38">
        <v>15</v>
      </c>
      <c r="I28" s="38"/>
      <c r="J28" s="38"/>
      <c r="K28" s="38" t="s">
        <v>648</v>
      </c>
      <c r="L28" s="38"/>
      <c r="M28" s="38"/>
      <c r="T28" s="6">
        <v>39934</v>
      </c>
      <c r="U28" s="38">
        <v>2405</v>
      </c>
      <c r="V28" s="38">
        <v>15</v>
      </c>
      <c r="W28" s="38">
        <v>0.13</v>
      </c>
      <c r="X28" s="38" t="s">
        <v>659</v>
      </c>
    </row>
    <row r="29" spans="1:24" x14ac:dyDescent="0.2">
      <c r="A29" s="7">
        <v>2802</v>
      </c>
      <c r="B29" s="7" t="s">
        <v>141</v>
      </c>
      <c r="C29" s="7">
        <v>0.57999999999999996</v>
      </c>
      <c r="D29" s="37">
        <v>39845</v>
      </c>
      <c r="F29" s="37">
        <v>39854</v>
      </c>
      <c r="G29" s="38">
        <v>2405</v>
      </c>
      <c r="H29" s="38">
        <v>30</v>
      </c>
      <c r="I29" s="38" t="s">
        <v>74</v>
      </c>
      <c r="J29" s="38" t="s">
        <v>632</v>
      </c>
      <c r="K29" s="38"/>
      <c r="L29" s="38"/>
      <c r="M29" s="38"/>
      <c r="T29" s="6">
        <v>39934</v>
      </c>
      <c r="U29" s="38">
        <v>2405</v>
      </c>
      <c r="V29" s="38">
        <v>30</v>
      </c>
      <c r="W29" s="38">
        <v>0.22</v>
      </c>
      <c r="X29" s="38" t="s">
        <v>659</v>
      </c>
    </row>
    <row r="30" spans="1:24" x14ac:dyDescent="0.2">
      <c r="A30" s="7">
        <v>2802</v>
      </c>
      <c r="B30" s="7">
        <v>15</v>
      </c>
      <c r="C30" s="7">
        <v>0.48</v>
      </c>
      <c r="D30" s="37">
        <v>39845</v>
      </c>
      <c r="F30" s="37">
        <v>39854</v>
      </c>
      <c r="G30" s="38"/>
      <c r="H30" s="38"/>
      <c r="I30" s="38"/>
      <c r="J30" s="38"/>
      <c r="K30" s="38"/>
      <c r="L30" s="38"/>
      <c r="M30" s="38"/>
    </row>
    <row r="31" spans="1:24" x14ac:dyDescent="0.2">
      <c r="A31" s="7">
        <v>2802</v>
      </c>
      <c r="B31" s="7">
        <v>30</v>
      </c>
      <c r="C31" s="7">
        <v>0.12</v>
      </c>
      <c r="D31" s="37">
        <v>39845</v>
      </c>
      <c r="F31" s="37">
        <v>39854</v>
      </c>
      <c r="G31" s="38" t="s">
        <v>649</v>
      </c>
      <c r="H31" s="38"/>
      <c r="I31" s="38"/>
      <c r="J31" s="38"/>
      <c r="K31" s="38"/>
      <c r="L31" s="38"/>
      <c r="M31" s="38"/>
      <c r="U31" s="38" t="s">
        <v>649</v>
      </c>
    </row>
    <row r="32" spans="1:24" x14ac:dyDescent="0.2">
      <c r="A32" s="7">
        <v>2806</v>
      </c>
      <c r="B32" s="7" t="s">
        <v>141</v>
      </c>
      <c r="C32" s="7">
        <v>2.2400000000000002</v>
      </c>
      <c r="D32" s="37">
        <v>39845</v>
      </c>
      <c r="F32" s="37">
        <v>39854</v>
      </c>
      <c r="G32" s="38" t="s">
        <v>61</v>
      </c>
      <c r="H32" s="38" t="s">
        <v>136</v>
      </c>
      <c r="I32" s="38" t="s">
        <v>140</v>
      </c>
      <c r="J32" s="38" t="s">
        <v>144</v>
      </c>
      <c r="K32" s="38"/>
      <c r="L32" s="38"/>
      <c r="M32" s="38"/>
      <c r="U32" s="38" t="s">
        <v>61</v>
      </c>
      <c r="V32" s="38" t="s">
        <v>136</v>
      </c>
      <c r="W32" s="38" t="s">
        <v>140</v>
      </c>
      <c r="X32" s="38" t="s">
        <v>144</v>
      </c>
    </row>
    <row r="33" spans="1:24" x14ac:dyDescent="0.2">
      <c r="A33" s="7">
        <v>2902</v>
      </c>
      <c r="B33" s="7" t="s">
        <v>141</v>
      </c>
      <c r="C33" s="7">
        <v>0.49</v>
      </c>
      <c r="D33" s="37">
        <v>39845</v>
      </c>
      <c r="F33" s="37">
        <v>39854</v>
      </c>
      <c r="G33" s="38">
        <v>2802</v>
      </c>
      <c r="H33" s="38" t="s">
        <v>141</v>
      </c>
      <c r="I33" s="38">
        <v>0.57999999999999996</v>
      </c>
      <c r="J33" s="38" t="s">
        <v>647</v>
      </c>
      <c r="K33" s="38"/>
      <c r="L33" s="38"/>
      <c r="M33" s="38"/>
      <c r="T33" s="46">
        <v>39934</v>
      </c>
      <c r="U33" s="38">
        <v>2802</v>
      </c>
      <c r="V33" s="38" t="s">
        <v>141</v>
      </c>
      <c r="W33" s="38">
        <v>0.41</v>
      </c>
      <c r="X33" s="38" t="s">
        <v>677</v>
      </c>
    </row>
    <row r="34" spans="1:24" x14ac:dyDescent="0.2">
      <c r="A34" s="7">
        <v>2902</v>
      </c>
      <c r="B34" s="7">
        <v>15</v>
      </c>
      <c r="C34" s="7">
        <v>0.24</v>
      </c>
      <c r="D34" s="37">
        <v>39845</v>
      </c>
      <c r="F34" s="37">
        <v>39854</v>
      </c>
      <c r="G34" s="38">
        <v>2802</v>
      </c>
      <c r="H34" s="38">
        <v>15</v>
      </c>
      <c r="I34" s="38">
        <v>0.48</v>
      </c>
      <c r="J34" s="38" t="s">
        <v>632</v>
      </c>
      <c r="K34" s="38"/>
      <c r="L34" s="38"/>
      <c r="M34" s="38"/>
      <c r="T34" s="6">
        <v>39934</v>
      </c>
      <c r="U34" s="38">
        <v>2802</v>
      </c>
      <c r="V34" s="38">
        <v>15</v>
      </c>
      <c r="W34" s="38">
        <v>9.4E-2</v>
      </c>
      <c r="X34" s="38" t="s">
        <v>676</v>
      </c>
    </row>
    <row r="35" spans="1:24" x14ac:dyDescent="0.2">
      <c r="A35" s="7">
        <v>2902</v>
      </c>
      <c r="B35" s="7">
        <v>30</v>
      </c>
      <c r="C35" s="7" t="s">
        <v>74</v>
      </c>
      <c r="D35" s="37">
        <v>39845</v>
      </c>
      <c r="F35" s="37">
        <v>39854</v>
      </c>
      <c r="G35" s="38">
        <v>2802</v>
      </c>
      <c r="H35" s="38">
        <v>30</v>
      </c>
      <c r="I35" s="38">
        <v>0.12</v>
      </c>
      <c r="J35" s="38" t="s">
        <v>632</v>
      </c>
      <c r="K35" s="38"/>
      <c r="L35" s="38"/>
      <c r="M35" s="38"/>
      <c r="T35" s="6">
        <v>39934</v>
      </c>
      <c r="U35" s="38">
        <v>2802</v>
      </c>
      <c r="V35" s="38">
        <v>30</v>
      </c>
      <c r="W35" s="38">
        <v>4.2000000000000003E-2</v>
      </c>
      <c r="X35" s="38" t="s">
        <v>676</v>
      </c>
    </row>
    <row r="36" spans="1:24" x14ac:dyDescent="0.2">
      <c r="A36" s="7">
        <v>2904</v>
      </c>
      <c r="B36" s="7" t="s">
        <v>141</v>
      </c>
      <c r="C36" s="7">
        <v>0.67</v>
      </c>
      <c r="D36" s="37">
        <v>39845</v>
      </c>
      <c r="F36" s="37">
        <v>39854</v>
      </c>
      <c r="G36" s="38">
        <v>2806</v>
      </c>
      <c r="H36" s="38" t="s">
        <v>141</v>
      </c>
      <c r="I36" s="38">
        <v>2.2400000000000002</v>
      </c>
      <c r="J36" s="38" t="s">
        <v>632</v>
      </c>
      <c r="K36" s="38"/>
      <c r="L36" s="38"/>
      <c r="M36" s="38"/>
      <c r="T36" s="6">
        <v>39934</v>
      </c>
      <c r="U36" s="38">
        <v>2806</v>
      </c>
      <c r="V36" s="38" t="s">
        <v>141</v>
      </c>
      <c r="W36" s="38">
        <v>4.8</v>
      </c>
      <c r="X36" s="38" t="s">
        <v>677</v>
      </c>
    </row>
    <row r="37" spans="1:24" x14ac:dyDescent="0.2">
      <c r="A37" s="7">
        <v>2904</v>
      </c>
      <c r="B37" s="7">
        <v>15</v>
      </c>
      <c r="C37" s="7">
        <v>0.2</v>
      </c>
      <c r="D37" s="37">
        <v>39845</v>
      </c>
      <c r="F37" s="37">
        <v>39854</v>
      </c>
      <c r="G37" s="38">
        <v>2902</v>
      </c>
      <c r="H37" s="38" t="s">
        <v>141</v>
      </c>
      <c r="I37" s="38">
        <v>0.49</v>
      </c>
      <c r="J37" s="38" t="s">
        <v>632</v>
      </c>
      <c r="K37" s="38"/>
      <c r="L37" s="38"/>
      <c r="M37" s="38"/>
      <c r="T37" s="6">
        <v>39934</v>
      </c>
      <c r="U37" s="38">
        <v>2902</v>
      </c>
      <c r="V37" s="38" t="s">
        <v>141</v>
      </c>
      <c r="W37" s="38">
        <v>0.41</v>
      </c>
      <c r="X37" s="38" t="s">
        <v>677</v>
      </c>
    </row>
    <row r="38" spans="1:24" x14ac:dyDescent="0.2">
      <c r="A38" s="7">
        <v>2904</v>
      </c>
      <c r="B38" s="7">
        <v>30</v>
      </c>
      <c r="C38" s="7">
        <v>0.05</v>
      </c>
      <c r="D38" s="37">
        <v>39845</v>
      </c>
      <c r="F38" s="37">
        <v>39854</v>
      </c>
      <c r="G38" s="38">
        <v>2902</v>
      </c>
      <c r="H38" s="38">
        <v>15</v>
      </c>
      <c r="I38" s="38">
        <v>0.24</v>
      </c>
      <c r="J38" s="38" t="s">
        <v>632</v>
      </c>
      <c r="K38" s="38"/>
      <c r="L38" s="38"/>
      <c r="M38" s="38"/>
      <c r="T38" s="6">
        <v>39934</v>
      </c>
      <c r="U38" s="38">
        <v>2902</v>
      </c>
      <c r="V38" s="38">
        <v>15</v>
      </c>
      <c r="W38" s="38">
        <v>0.35</v>
      </c>
      <c r="X38" s="38" t="s">
        <v>161</v>
      </c>
    </row>
    <row r="39" spans="1:24" x14ac:dyDescent="0.2">
      <c r="A39" s="7">
        <v>2906</v>
      </c>
      <c r="B39" s="7" t="s">
        <v>141</v>
      </c>
      <c r="C39" s="7">
        <v>0.51</v>
      </c>
      <c r="D39" s="37">
        <v>39845</v>
      </c>
      <c r="F39" s="37">
        <v>39854</v>
      </c>
      <c r="G39" s="38">
        <v>2902</v>
      </c>
      <c r="H39" s="38">
        <v>30</v>
      </c>
      <c r="I39" s="38" t="s">
        <v>74</v>
      </c>
      <c r="J39" s="38" t="s">
        <v>632</v>
      </c>
      <c r="K39" s="38"/>
      <c r="L39" s="38"/>
      <c r="M39" s="38"/>
      <c r="T39" s="6">
        <v>39934</v>
      </c>
      <c r="U39" s="38">
        <v>2902</v>
      </c>
      <c r="V39" s="38">
        <v>30</v>
      </c>
      <c r="W39" s="38">
        <v>5.6000000000000001E-2</v>
      </c>
      <c r="X39" s="38" t="s">
        <v>676</v>
      </c>
    </row>
    <row r="40" spans="1:24" x14ac:dyDescent="0.2">
      <c r="A40" s="7">
        <v>3002</v>
      </c>
      <c r="B40" s="7" t="s">
        <v>141</v>
      </c>
      <c r="C40" s="7">
        <v>0.37</v>
      </c>
      <c r="D40" s="37">
        <v>39845</v>
      </c>
      <c r="F40" s="37">
        <v>39854</v>
      </c>
      <c r="G40" s="38">
        <v>2904</v>
      </c>
      <c r="H40" s="38" t="s">
        <v>141</v>
      </c>
      <c r="I40" s="38">
        <v>0.67</v>
      </c>
      <c r="J40" s="38" t="s">
        <v>629</v>
      </c>
      <c r="K40" s="38"/>
      <c r="L40" s="38"/>
      <c r="M40" s="38"/>
      <c r="T40" s="6">
        <v>39934</v>
      </c>
      <c r="U40" s="38">
        <v>2904</v>
      </c>
      <c r="V40" s="38" t="s">
        <v>141</v>
      </c>
      <c r="W40" s="38">
        <v>0.74</v>
      </c>
      <c r="X40" s="38" t="s">
        <v>678</v>
      </c>
    </row>
    <row r="41" spans="1:24" x14ac:dyDescent="0.2">
      <c r="A41" s="7">
        <v>3002</v>
      </c>
      <c r="B41" s="7">
        <v>15</v>
      </c>
      <c r="C41" s="7">
        <v>0.11</v>
      </c>
      <c r="D41" s="37">
        <v>39845</v>
      </c>
      <c r="F41" s="37">
        <v>39854</v>
      </c>
      <c r="G41" s="38">
        <v>2904</v>
      </c>
      <c r="H41" s="38">
        <v>15</v>
      </c>
      <c r="I41" s="38">
        <v>0.2</v>
      </c>
      <c r="J41" s="38" t="s">
        <v>632</v>
      </c>
      <c r="K41" s="38"/>
      <c r="L41" s="38"/>
      <c r="M41" s="38"/>
      <c r="T41" s="6">
        <v>39934</v>
      </c>
      <c r="U41" s="38">
        <v>2904</v>
      </c>
      <c r="V41" s="38">
        <v>15</v>
      </c>
      <c r="W41" s="38" t="s">
        <v>74</v>
      </c>
      <c r="X41" s="38" t="s">
        <v>676</v>
      </c>
    </row>
    <row r="42" spans="1:24" x14ac:dyDescent="0.2">
      <c r="A42" s="7">
        <v>3002</v>
      </c>
      <c r="B42" s="7">
        <v>30</v>
      </c>
      <c r="C42" s="7" t="s">
        <v>74</v>
      </c>
      <c r="D42" s="37">
        <v>39845</v>
      </c>
      <c r="F42" s="37">
        <v>39854</v>
      </c>
      <c r="G42" s="38">
        <v>2904</v>
      </c>
      <c r="H42" s="38">
        <v>30</v>
      </c>
      <c r="I42" s="38">
        <v>0.05</v>
      </c>
      <c r="J42" s="38" t="s">
        <v>632</v>
      </c>
      <c r="K42" s="38"/>
      <c r="L42" s="38"/>
      <c r="M42" s="38"/>
      <c r="T42" s="6">
        <v>39934</v>
      </c>
      <c r="U42" s="38">
        <v>2904</v>
      </c>
      <c r="V42" s="38">
        <v>30</v>
      </c>
      <c r="W42" s="38" t="s">
        <v>74</v>
      </c>
      <c r="X42" s="38" t="s">
        <v>676</v>
      </c>
    </row>
    <row r="43" spans="1:24" x14ac:dyDescent="0.2">
      <c r="A43" s="7">
        <v>3004</v>
      </c>
      <c r="B43" s="7" t="s">
        <v>141</v>
      </c>
      <c r="C43" s="7">
        <v>1.45</v>
      </c>
      <c r="D43" s="37">
        <v>39845</v>
      </c>
      <c r="F43" s="37">
        <v>39854</v>
      </c>
      <c r="G43" s="38">
        <v>2906</v>
      </c>
      <c r="H43" s="38" t="s">
        <v>141</v>
      </c>
      <c r="I43" s="38">
        <v>0.51</v>
      </c>
      <c r="J43" s="38" t="s">
        <v>647</v>
      </c>
      <c r="K43" s="38"/>
      <c r="L43" s="38"/>
      <c r="M43" s="38"/>
      <c r="T43" s="6">
        <v>39934</v>
      </c>
      <c r="U43" s="38">
        <v>2906</v>
      </c>
      <c r="V43" s="38" t="s">
        <v>141</v>
      </c>
      <c r="W43" s="38">
        <v>8.11</v>
      </c>
      <c r="X43" s="38" t="s">
        <v>677</v>
      </c>
    </row>
    <row r="44" spans="1:24" x14ac:dyDescent="0.2">
      <c r="A44" s="7">
        <v>3004</v>
      </c>
      <c r="B44" s="7">
        <v>15</v>
      </c>
      <c r="C44" s="7">
        <v>0.2</v>
      </c>
      <c r="D44" s="37">
        <v>39845</v>
      </c>
      <c r="F44" s="37">
        <v>39854</v>
      </c>
      <c r="G44" s="38">
        <v>3002</v>
      </c>
      <c r="H44" s="38" t="s">
        <v>141</v>
      </c>
      <c r="I44" s="38">
        <v>0.37</v>
      </c>
      <c r="J44" s="38" t="s">
        <v>632</v>
      </c>
      <c r="K44" s="38"/>
      <c r="L44" s="38"/>
      <c r="M44" s="38"/>
      <c r="T44" s="6">
        <v>39934</v>
      </c>
      <c r="U44" s="38">
        <v>3002</v>
      </c>
      <c r="V44" s="38" t="s">
        <v>141</v>
      </c>
      <c r="W44" s="38">
        <v>4.13</v>
      </c>
      <c r="X44" s="38" t="s">
        <v>677</v>
      </c>
    </row>
    <row r="45" spans="1:24" x14ac:dyDescent="0.2">
      <c r="A45" s="7">
        <v>3004</v>
      </c>
      <c r="B45" s="7">
        <v>30</v>
      </c>
      <c r="C45" s="7" t="s">
        <v>74</v>
      </c>
      <c r="D45" s="37">
        <v>39845</v>
      </c>
      <c r="F45" s="37">
        <v>39854</v>
      </c>
      <c r="G45" s="38">
        <v>3002</v>
      </c>
      <c r="H45" s="38">
        <v>15</v>
      </c>
      <c r="I45" s="38">
        <v>0.11</v>
      </c>
      <c r="J45" s="38" t="s">
        <v>647</v>
      </c>
      <c r="K45" s="38" t="s">
        <v>650</v>
      </c>
      <c r="L45" s="38"/>
      <c r="M45" s="38"/>
      <c r="T45" s="6">
        <v>39934</v>
      </c>
      <c r="U45" s="38">
        <v>3002</v>
      </c>
      <c r="V45" s="38">
        <v>15</v>
      </c>
      <c r="W45" s="38">
        <v>0.17</v>
      </c>
      <c r="X45" s="38" t="s">
        <v>676</v>
      </c>
    </row>
    <row r="46" spans="1:24" x14ac:dyDescent="0.2">
      <c r="A46" s="7">
        <v>3052</v>
      </c>
      <c r="B46" s="7" t="s">
        <v>141</v>
      </c>
      <c r="C46" s="7">
        <v>0.59</v>
      </c>
      <c r="D46" s="37">
        <v>39845</v>
      </c>
      <c r="F46" s="37">
        <v>39854</v>
      </c>
      <c r="G46" s="38">
        <v>3002</v>
      </c>
      <c r="H46" s="38">
        <v>30</v>
      </c>
      <c r="I46" s="38" t="s">
        <v>74</v>
      </c>
      <c r="J46" s="38" t="s">
        <v>647</v>
      </c>
      <c r="K46" s="38"/>
      <c r="L46" s="38"/>
      <c r="M46" s="38"/>
      <c r="T46" s="6">
        <v>39934</v>
      </c>
      <c r="U46" s="38">
        <v>3002</v>
      </c>
      <c r="V46" s="38">
        <v>30</v>
      </c>
      <c r="W46" s="38" t="s">
        <v>74</v>
      </c>
      <c r="X46" s="38" t="s">
        <v>676</v>
      </c>
    </row>
    <row r="47" spans="1:24" x14ac:dyDescent="0.2">
      <c r="A47" s="7">
        <v>3052</v>
      </c>
      <c r="B47" s="7">
        <v>15</v>
      </c>
      <c r="C47" s="7">
        <v>0.08</v>
      </c>
      <c r="D47" s="37">
        <v>39845</v>
      </c>
      <c r="F47" s="37">
        <v>39854</v>
      </c>
      <c r="G47" s="38">
        <v>3004</v>
      </c>
      <c r="H47" s="38" t="s">
        <v>141</v>
      </c>
      <c r="I47" s="38">
        <v>1.45</v>
      </c>
      <c r="J47" s="38" t="s">
        <v>647</v>
      </c>
      <c r="K47" s="38"/>
      <c r="L47" s="38"/>
      <c r="M47" s="38"/>
      <c r="T47" s="6">
        <v>39934</v>
      </c>
      <c r="U47" s="38">
        <v>3004</v>
      </c>
      <c r="V47" s="38" t="s">
        <v>141</v>
      </c>
      <c r="W47" s="38">
        <v>2.76</v>
      </c>
      <c r="X47" s="38" t="s">
        <v>677</v>
      </c>
    </row>
    <row r="48" spans="1:24" x14ac:dyDescent="0.2">
      <c r="A48" s="7">
        <v>3052</v>
      </c>
      <c r="B48" s="7">
        <v>30</v>
      </c>
      <c r="C48" s="7" t="s">
        <v>74</v>
      </c>
      <c r="D48" s="37">
        <v>39845</v>
      </c>
      <c r="F48" s="37">
        <v>39854</v>
      </c>
      <c r="G48" s="38">
        <v>3004</v>
      </c>
      <c r="H48" s="38">
        <v>15</v>
      </c>
      <c r="I48" s="38">
        <v>0.2</v>
      </c>
      <c r="J48" s="38" t="s">
        <v>647</v>
      </c>
      <c r="K48" s="38" t="s">
        <v>651</v>
      </c>
      <c r="L48" s="38"/>
      <c r="M48" s="38"/>
      <c r="T48" s="6">
        <v>39934</v>
      </c>
      <c r="U48" s="38">
        <v>3004</v>
      </c>
      <c r="V48" s="38">
        <v>15</v>
      </c>
      <c r="W48" s="38">
        <v>0.12</v>
      </c>
      <c r="X48" s="38" t="s">
        <v>676</v>
      </c>
    </row>
    <row r="49" spans="1:24" x14ac:dyDescent="0.2">
      <c r="A49" s="7">
        <v>3054</v>
      </c>
      <c r="B49" s="7" t="s">
        <v>141</v>
      </c>
      <c r="C49" s="7">
        <v>0.79</v>
      </c>
      <c r="D49" s="37">
        <v>39845</v>
      </c>
      <c r="F49" s="37">
        <v>39854</v>
      </c>
      <c r="G49" s="38">
        <v>3004</v>
      </c>
      <c r="H49" s="38">
        <v>30</v>
      </c>
      <c r="I49" s="38" t="s">
        <v>74</v>
      </c>
      <c r="J49" s="38" t="s">
        <v>629</v>
      </c>
      <c r="K49" s="38"/>
      <c r="L49" s="38"/>
      <c r="M49" s="38"/>
      <c r="T49" s="6">
        <v>39934</v>
      </c>
      <c r="U49" s="38">
        <v>3004</v>
      </c>
      <c r="V49" s="38">
        <v>30</v>
      </c>
      <c r="W49" s="38" t="s">
        <v>74</v>
      </c>
      <c r="X49" s="38" t="s">
        <v>676</v>
      </c>
    </row>
    <row r="50" spans="1:24" x14ac:dyDescent="0.2">
      <c r="A50" s="7">
        <v>3054</v>
      </c>
      <c r="B50" s="7">
        <v>15</v>
      </c>
      <c r="C50" s="7">
        <v>0.13</v>
      </c>
      <c r="D50" s="37">
        <v>39845</v>
      </c>
      <c r="F50" s="37">
        <v>39854</v>
      </c>
      <c r="G50" s="38">
        <v>3052</v>
      </c>
      <c r="H50" s="38" t="s">
        <v>141</v>
      </c>
      <c r="I50" s="38">
        <v>0.59</v>
      </c>
      <c r="J50" s="38" t="s">
        <v>647</v>
      </c>
      <c r="K50" s="38" t="s">
        <v>652</v>
      </c>
      <c r="L50" s="38"/>
      <c r="M50" s="38"/>
      <c r="T50" s="6">
        <v>39934</v>
      </c>
      <c r="U50" s="38">
        <v>3052</v>
      </c>
      <c r="V50" s="38" t="s">
        <v>141</v>
      </c>
      <c r="W50" s="38">
        <v>5.22</v>
      </c>
      <c r="X50" s="38" t="s">
        <v>677</v>
      </c>
    </row>
    <row r="51" spans="1:24" x14ac:dyDescent="0.2">
      <c r="A51" s="7">
        <v>3054</v>
      </c>
      <c r="B51" s="7">
        <v>30</v>
      </c>
      <c r="C51" s="7" t="s">
        <v>74</v>
      </c>
      <c r="D51" s="37">
        <v>39845</v>
      </c>
      <c r="F51" s="37">
        <v>39854</v>
      </c>
      <c r="G51" s="38">
        <v>3052</v>
      </c>
      <c r="H51" s="38">
        <v>15</v>
      </c>
      <c r="I51" s="38">
        <v>0.08</v>
      </c>
      <c r="J51" s="38" t="s">
        <v>632</v>
      </c>
      <c r="K51" s="38"/>
      <c r="L51" s="38"/>
      <c r="M51" s="38"/>
      <c r="T51" s="6">
        <v>39934</v>
      </c>
      <c r="U51" s="38">
        <v>3052</v>
      </c>
      <c r="V51" s="38">
        <v>15</v>
      </c>
      <c r="W51" s="38">
        <v>0.31</v>
      </c>
      <c r="X51" s="38" t="s">
        <v>676</v>
      </c>
    </row>
    <row r="52" spans="1:24" x14ac:dyDescent="0.2">
      <c r="A52" s="7">
        <v>3104</v>
      </c>
      <c r="B52" s="7" t="s">
        <v>141</v>
      </c>
      <c r="C52" s="7" t="s">
        <v>74</v>
      </c>
      <c r="D52" s="37">
        <v>39845</v>
      </c>
      <c r="F52" s="37">
        <v>39854</v>
      </c>
      <c r="G52" s="38">
        <v>3052</v>
      </c>
      <c r="H52" s="38">
        <v>30</v>
      </c>
      <c r="I52" s="38" t="s">
        <v>74</v>
      </c>
      <c r="J52" s="38" t="s">
        <v>647</v>
      </c>
      <c r="K52" s="38"/>
      <c r="L52" s="38"/>
      <c r="M52" s="38"/>
      <c r="T52" s="6">
        <v>39934</v>
      </c>
      <c r="U52" s="38">
        <v>3052</v>
      </c>
      <c r="V52" s="38">
        <v>30</v>
      </c>
      <c r="W52" s="38">
        <v>6.9000000000000006E-2</v>
      </c>
      <c r="X52" s="38" t="s">
        <v>676</v>
      </c>
    </row>
    <row r="53" spans="1:24" x14ac:dyDescent="0.2">
      <c r="A53" s="7">
        <v>3104</v>
      </c>
      <c r="B53" s="7">
        <v>15</v>
      </c>
      <c r="C53" s="7" t="s">
        <v>74</v>
      </c>
      <c r="D53" s="37">
        <v>39845</v>
      </c>
      <c r="F53" s="37">
        <v>39854</v>
      </c>
      <c r="G53" s="38">
        <v>3054</v>
      </c>
      <c r="H53" s="38" t="s">
        <v>141</v>
      </c>
      <c r="I53" s="38">
        <v>0.79</v>
      </c>
      <c r="J53" s="38" t="s">
        <v>632</v>
      </c>
      <c r="K53" s="38"/>
      <c r="L53" s="38"/>
      <c r="M53" s="38"/>
      <c r="T53" s="6">
        <v>39934</v>
      </c>
      <c r="U53" s="38">
        <v>3054</v>
      </c>
      <c r="V53" s="38" t="s">
        <v>141</v>
      </c>
      <c r="W53" s="38">
        <v>4</v>
      </c>
      <c r="X53" s="38" t="s">
        <v>677</v>
      </c>
    </row>
    <row r="54" spans="1:24" x14ac:dyDescent="0.2">
      <c r="A54" s="7">
        <v>3104</v>
      </c>
      <c r="B54" s="7">
        <v>30</v>
      </c>
      <c r="C54" s="7" t="s">
        <v>74</v>
      </c>
      <c r="D54" s="37">
        <v>39845</v>
      </c>
      <c r="F54" s="37">
        <v>39854</v>
      </c>
      <c r="G54" s="38">
        <v>3054</v>
      </c>
      <c r="H54" s="38">
        <v>15</v>
      </c>
      <c r="I54" s="38"/>
      <c r="J54" s="38"/>
      <c r="K54" s="38" t="s">
        <v>653</v>
      </c>
      <c r="L54" s="38"/>
      <c r="M54" s="38"/>
      <c r="T54" s="6">
        <v>39934</v>
      </c>
      <c r="U54" s="38">
        <v>3054</v>
      </c>
      <c r="V54" s="38">
        <v>15</v>
      </c>
      <c r="W54" s="38">
        <v>0.42</v>
      </c>
      <c r="X54" s="38" t="s">
        <v>676</v>
      </c>
    </row>
    <row r="55" spans="1:24" x14ac:dyDescent="0.2">
      <c r="A55" s="7">
        <v>3106</v>
      </c>
      <c r="B55" s="7" t="s">
        <v>141</v>
      </c>
      <c r="C55" s="7" t="s">
        <v>74</v>
      </c>
      <c r="D55" s="37">
        <v>39845</v>
      </c>
      <c r="F55" s="37">
        <v>39854</v>
      </c>
      <c r="G55" s="38">
        <v>3054</v>
      </c>
      <c r="H55" s="38">
        <v>30</v>
      </c>
      <c r="I55" s="38" t="s">
        <v>74</v>
      </c>
      <c r="J55" s="38" t="s">
        <v>647</v>
      </c>
      <c r="K55" s="38"/>
      <c r="L55" s="38"/>
      <c r="M55" s="38"/>
      <c r="T55" s="6">
        <v>39934</v>
      </c>
      <c r="U55" s="38">
        <v>3054</v>
      </c>
      <c r="V55" s="38">
        <v>30</v>
      </c>
      <c r="W55" s="38">
        <v>9.0999999999999998E-2</v>
      </c>
      <c r="X55" s="38" t="s">
        <v>676</v>
      </c>
    </row>
    <row r="56" spans="1:24" x14ac:dyDescent="0.2">
      <c r="A56" s="7">
        <v>2501</v>
      </c>
      <c r="B56" s="7" t="s">
        <v>141</v>
      </c>
      <c r="C56" s="7">
        <v>0.06</v>
      </c>
      <c r="D56" s="37">
        <v>39845</v>
      </c>
      <c r="F56" s="37">
        <v>39854</v>
      </c>
      <c r="G56" s="38">
        <v>3104</v>
      </c>
      <c r="H56" s="38" t="s">
        <v>141</v>
      </c>
      <c r="I56" s="38" t="s">
        <v>74</v>
      </c>
      <c r="J56" s="38" t="s">
        <v>629</v>
      </c>
      <c r="K56" s="38"/>
      <c r="L56" s="38"/>
      <c r="M56" s="38"/>
      <c r="T56" s="6">
        <v>39934</v>
      </c>
      <c r="U56" s="38">
        <v>3056</v>
      </c>
      <c r="V56" s="38" t="s">
        <v>141</v>
      </c>
      <c r="W56" s="38">
        <v>0.72</v>
      </c>
      <c r="X56" s="38" t="s">
        <v>678</v>
      </c>
    </row>
    <row r="57" spans="1:24" x14ac:dyDescent="0.2">
      <c r="A57" s="7">
        <v>2504</v>
      </c>
      <c r="B57" s="7" t="s">
        <v>141</v>
      </c>
      <c r="C57" s="7">
        <v>0.65</v>
      </c>
      <c r="D57" s="37">
        <v>39845</v>
      </c>
      <c r="F57" s="37">
        <v>39854</v>
      </c>
      <c r="G57" s="38">
        <v>3104</v>
      </c>
      <c r="H57" s="38">
        <v>15</v>
      </c>
      <c r="I57" s="38" t="s">
        <v>74</v>
      </c>
      <c r="J57" s="38" t="s">
        <v>629</v>
      </c>
      <c r="K57" s="38"/>
      <c r="L57" s="38"/>
      <c r="M57" s="38"/>
      <c r="T57" s="6">
        <v>39934</v>
      </c>
      <c r="U57" s="38">
        <v>3104</v>
      </c>
      <c r="V57" s="38" t="s">
        <v>141</v>
      </c>
      <c r="W57" s="38">
        <v>0.6</v>
      </c>
      <c r="X57" s="38" t="s">
        <v>678</v>
      </c>
    </row>
    <row r="58" spans="1:24" x14ac:dyDescent="0.2">
      <c r="A58" s="7">
        <v>2504</v>
      </c>
      <c r="B58" s="7">
        <v>15</v>
      </c>
      <c r="C58" s="7" t="s">
        <v>74</v>
      </c>
      <c r="D58" s="37">
        <v>39845</v>
      </c>
      <c r="F58" s="37">
        <v>39854</v>
      </c>
      <c r="G58" s="38">
        <v>3104</v>
      </c>
      <c r="H58" s="38">
        <v>30</v>
      </c>
      <c r="I58" s="38" t="s">
        <v>74</v>
      </c>
      <c r="J58" s="38" t="s">
        <v>629</v>
      </c>
      <c r="K58" s="38"/>
      <c r="L58" s="38"/>
      <c r="M58" s="38"/>
      <c r="T58" s="6">
        <v>39934</v>
      </c>
      <c r="U58" s="38">
        <v>3104</v>
      </c>
      <c r="V58" s="38">
        <v>15</v>
      </c>
      <c r="W58" s="38" t="s">
        <v>74</v>
      </c>
      <c r="X58" s="38" t="s">
        <v>676</v>
      </c>
    </row>
    <row r="59" spans="1:24" x14ac:dyDescent="0.2">
      <c r="A59" s="7">
        <v>2504</v>
      </c>
      <c r="B59" s="7">
        <v>30</v>
      </c>
      <c r="C59" s="7">
        <v>0.05</v>
      </c>
      <c r="D59" s="37">
        <v>39845</v>
      </c>
      <c r="F59" s="37">
        <v>39854</v>
      </c>
      <c r="G59" s="38">
        <v>3106</v>
      </c>
      <c r="H59" s="38" t="s">
        <v>141</v>
      </c>
      <c r="I59" s="38" t="s">
        <v>74</v>
      </c>
      <c r="J59" s="38" t="s">
        <v>647</v>
      </c>
      <c r="K59" s="38"/>
      <c r="L59" s="38"/>
      <c r="M59" s="38"/>
      <c r="T59" s="6">
        <v>39934</v>
      </c>
      <c r="U59" s="38">
        <v>3104</v>
      </c>
      <c r="V59" s="38">
        <v>30</v>
      </c>
      <c r="W59" s="38">
        <v>5.0999999999999997E-2</v>
      </c>
      <c r="X59" s="38" t="s">
        <v>676</v>
      </c>
    </row>
    <row r="60" spans="1:24" x14ac:dyDescent="0.2">
      <c r="A60" s="7">
        <v>2506</v>
      </c>
      <c r="B60" s="7" t="s">
        <v>141</v>
      </c>
      <c r="C60" s="7">
        <v>0.14000000000000001</v>
      </c>
      <c r="D60" s="37">
        <v>39845</v>
      </c>
      <c r="F60" s="37">
        <v>39854</v>
      </c>
      <c r="G60" s="38">
        <v>2501</v>
      </c>
      <c r="H60" s="38" t="s">
        <v>141</v>
      </c>
      <c r="I60" s="38">
        <v>0.06</v>
      </c>
      <c r="J60" s="38" t="s">
        <v>647</v>
      </c>
      <c r="K60" s="38"/>
      <c r="L60" s="38"/>
      <c r="M60" s="38"/>
      <c r="T60" s="6">
        <v>39934</v>
      </c>
      <c r="U60" s="38">
        <v>2501</v>
      </c>
      <c r="V60" s="38" t="s">
        <v>141</v>
      </c>
      <c r="W60" s="38">
        <v>0.4</v>
      </c>
      <c r="X60" s="38" t="s">
        <v>677</v>
      </c>
    </row>
    <row r="61" spans="1:24" x14ac:dyDescent="0.2">
      <c r="A61" s="7">
        <v>2506</v>
      </c>
      <c r="B61" s="7">
        <v>15</v>
      </c>
      <c r="C61" s="7" t="s">
        <v>74</v>
      </c>
      <c r="D61" s="37">
        <v>39845</v>
      </c>
      <c r="F61" s="37">
        <v>39854</v>
      </c>
      <c r="G61" s="38">
        <v>2504</v>
      </c>
      <c r="H61" s="38" t="s">
        <v>141</v>
      </c>
      <c r="I61" s="38">
        <v>0.65</v>
      </c>
      <c r="J61" s="38" t="s">
        <v>629</v>
      </c>
      <c r="K61" s="38"/>
      <c r="L61" s="38"/>
      <c r="M61" s="38"/>
      <c r="T61" s="6">
        <v>39934</v>
      </c>
      <c r="U61" s="38">
        <v>2504</v>
      </c>
      <c r="V61" s="38" t="s">
        <v>141</v>
      </c>
      <c r="W61" s="38">
        <v>2</v>
      </c>
      <c r="X61" s="38" t="s">
        <v>677</v>
      </c>
    </row>
    <row r="62" spans="1:24" x14ac:dyDescent="0.2">
      <c r="A62" s="7">
        <v>2506</v>
      </c>
      <c r="B62" s="7">
        <v>30</v>
      </c>
      <c r="C62" s="7" t="s">
        <v>74</v>
      </c>
      <c r="D62" s="37">
        <v>39845</v>
      </c>
      <c r="F62" s="37">
        <v>39854</v>
      </c>
      <c r="G62" s="38">
        <v>2504</v>
      </c>
      <c r="H62" s="38">
        <v>15</v>
      </c>
      <c r="I62" s="38" t="s">
        <v>74</v>
      </c>
      <c r="J62" s="38" t="s">
        <v>629</v>
      </c>
      <c r="K62" s="38"/>
      <c r="L62" s="38"/>
      <c r="M62" s="38"/>
      <c r="T62" s="6">
        <v>39934</v>
      </c>
      <c r="U62" s="38">
        <v>2504</v>
      </c>
      <c r="V62" s="38">
        <v>15</v>
      </c>
      <c r="W62" s="38">
        <v>0.09</v>
      </c>
      <c r="X62" s="38" t="s">
        <v>676</v>
      </c>
    </row>
    <row r="63" spans="1:24" x14ac:dyDescent="0.2">
      <c r="A63" s="7">
        <v>2601</v>
      </c>
      <c r="B63" s="7" t="s">
        <v>141</v>
      </c>
      <c r="C63" s="7">
        <v>7.3999999999999996E-2</v>
      </c>
      <c r="D63" s="37">
        <v>39845</v>
      </c>
      <c r="F63" s="37">
        <v>39854</v>
      </c>
      <c r="G63" s="38">
        <v>2504</v>
      </c>
      <c r="H63" s="38">
        <v>30</v>
      </c>
      <c r="I63" s="38">
        <v>0.05</v>
      </c>
      <c r="J63" s="38" t="s">
        <v>629</v>
      </c>
      <c r="K63" s="38"/>
      <c r="L63" s="38"/>
      <c r="M63" s="38"/>
      <c r="T63" s="6">
        <v>39934</v>
      </c>
      <c r="U63" s="38">
        <v>2504</v>
      </c>
      <c r="V63" s="38">
        <v>30</v>
      </c>
      <c r="W63" s="38">
        <v>0.62</v>
      </c>
      <c r="X63" s="38" t="s">
        <v>676</v>
      </c>
    </row>
    <row r="64" spans="1:24" x14ac:dyDescent="0.2">
      <c r="A64" s="7">
        <v>2603</v>
      </c>
      <c r="B64" s="7" t="s">
        <v>141</v>
      </c>
      <c r="C64" s="7">
        <v>0.28000000000000003</v>
      </c>
      <c r="D64" s="37">
        <v>39845</v>
      </c>
      <c r="F64" s="37">
        <v>39854</v>
      </c>
      <c r="G64" s="38">
        <v>2506</v>
      </c>
      <c r="H64" s="38" t="s">
        <v>141</v>
      </c>
      <c r="I64" s="38">
        <v>0.14000000000000001</v>
      </c>
      <c r="J64" s="38" t="s">
        <v>647</v>
      </c>
      <c r="K64" s="38" t="s">
        <v>654</v>
      </c>
      <c r="L64" s="38"/>
      <c r="M64" s="38"/>
      <c r="T64" s="6">
        <v>39934</v>
      </c>
      <c r="U64" s="38">
        <v>2506</v>
      </c>
      <c r="V64" s="38" t="s">
        <v>141</v>
      </c>
      <c r="W64" s="38">
        <v>0.63</v>
      </c>
      <c r="X64" s="38" t="s">
        <v>676</v>
      </c>
    </row>
    <row r="65" spans="1:24" x14ac:dyDescent="0.2">
      <c r="A65" s="7">
        <v>2605</v>
      </c>
      <c r="B65" s="7" t="s">
        <v>141</v>
      </c>
      <c r="C65" s="7">
        <v>0.08</v>
      </c>
      <c r="D65" s="37">
        <v>39845</v>
      </c>
      <c r="F65" s="37">
        <v>39854</v>
      </c>
      <c r="G65" s="38">
        <v>2506</v>
      </c>
      <c r="H65" s="38">
        <v>15</v>
      </c>
      <c r="I65" s="38" t="s">
        <v>74</v>
      </c>
      <c r="J65" s="38" t="s">
        <v>629</v>
      </c>
      <c r="K65" s="38"/>
      <c r="L65" s="38"/>
      <c r="M65" s="38"/>
      <c r="T65" s="6">
        <v>39934</v>
      </c>
      <c r="U65" s="38">
        <v>2506</v>
      </c>
      <c r="V65" s="38">
        <v>15</v>
      </c>
      <c r="W65" s="38" t="s">
        <v>74</v>
      </c>
      <c r="X65" s="38" t="s">
        <v>676</v>
      </c>
    </row>
    <row r="66" spans="1:24" x14ac:dyDescent="0.2">
      <c r="A66" s="7">
        <v>2605</v>
      </c>
      <c r="B66" s="7">
        <v>15</v>
      </c>
      <c r="C66" s="7">
        <v>0.15</v>
      </c>
      <c r="D66" s="37">
        <v>39845</v>
      </c>
      <c r="F66" s="37">
        <v>39854</v>
      </c>
      <c r="G66" s="38">
        <v>2506</v>
      </c>
      <c r="H66" s="38">
        <v>30</v>
      </c>
      <c r="I66" s="38" t="s">
        <v>74</v>
      </c>
      <c r="J66" s="38" t="s">
        <v>647</v>
      </c>
      <c r="K66" s="38"/>
      <c r="L66" s="38"/>
      <c r="M66" s="38"/>
      <c r="T66" s="6">
        <v>39934</v>
      </c>
      <c r="U66" s="38">
        <v>2506</v>
      </c>
      <c r="V66" s="38">
        <v>30</v>
      </c>
      <c r="W66" s="38">
        <v>1.71</v>
      </c>
      <c r="X66" s="38" t="s">
        <v>161</v>
      </c>
    </row>
    <row r="67" spans="1:24" x14ac:dyDescent="0.2">
      <c r="A67" s="7">
        <v>2605</v>
      </c>
      <c r="B67" s="7">
        <v>30</v>
      </c>
      <c r="C67" s="7">
        <v>0.06</v>
      </c>
      <c r="D67" s="37">
        <v>39845</v>
      </c>
      <c r="F67" s="37">
        <v>39854</v>
      </c>
      <c r="G67" s="38">
        <v>2601</v>
      </c>
      <c r="H67" s="38" t="s">
        <v>141</v>
      </c>
      <c r="I67" s="38"/>
      <c r="J67" s="38"/>
      <c r="K67" s="38" t="s">
        <v>653</v>
      </c>
      <c r="L67" s="38"/>
      <c r="M67" s="38"/>
      <c r="T67" s="6">
        <v>39934</v>
      </c>
      <c r="U67" s="38">
        <v>2601</v>
      </c>
      <c r="V67" s="38" t="s">
        <v>141</v>
      </c>
      <c r="W67" s="38">
        <v>0.27</v>
      </c>
      <c r="X67" s="38" t="s">
        <v>676</v>
      </c>
    </row>
    <row r="68" spans="1:24" x14ac:dyDescent="0.2">
      <c r="A68" s="7">
        <v>2701</v>
      </c>
      <c r="B68" s="7" t="s">
        <v>141</v>
      </c>
      <c r="C68" s="7" t="s">
        <v>74</v>
      </c>
      <c r="D68" s="37">
        <v>39845</v>
      </c>
      <c r="F68" s="37">
        <v>39854</v>
      </c>
      <c r="G68" s="38">
        <v>2603</v>
      </c>
      <c r="H68" s="38" t="s">
        <v>141</v>
      </c>
      <c r="I68" s="38">
        <v>0.28000000000000003</v>
      </c>
      <c r="J68" s="38" t="s">
        <v>629</v>
      </c>
      <c r="K68" s="38"/>
      <c r="L68" s="38"/>
      <c r="M68" s="38"/>
      <c r="T68" s="6">
        <v>39934</v>
      </c>
      <c r="U68" s="38">
        <v>2603</v>
      </c>
      <c r="V68" s="38" t="s">
        <v>141</v>
      </c>
      <c r="W68" s="38">
        <v>0.25</v>
      </c>
      <c r="X68" s="38" t="s">
        <v>676</v>
      </c>
    </row>
    <row r="69" spans="1:24" x14ac:dyDescent="0.2">
      <c r="A69" s="7">
        <v>2703</v>
      </c>
      <c r="B69" s="7" t="s">
        <v>141</v>
      </c>
      <c r="C69" s="7">
        <v>0.93</v>
      </c>
      <c r="D69" s="37">
        <v>39845</v>
      </c>
      <c r="F69" s="37">
        <v>39854</v>
      </c>
      <c r="G69" s="38">
        <v>2605</v>
      </c>
      <c r="H69" s="38" t="s">
        <v>141</v>
      </c>
      <c r="I69" s="38">
        <v>0.08</v>
      </c>
      <c r="J69" s="38" t="s">
        <v>647</v>
      </c>
      <c r="K69" s="38"/>
      <c r="L69" s="38"/>
      <c r="M69" s="38"/>
      <c r="T69" s="6">
        <v>39934</v>
      </c>
      <c r="U69" s="38">
        <v>2605</v>
      </c>
      <c r="V69" s="38" t="s">
        <v>141</v>
      </c>
      <c r="W69" s="38">
        <v>4.5999999999999996</v>
      </c>
      <c r="X69" s="38" t="s">
        <v>161</v>
      </c>
    </row>
    <row r="70" spans="1:24" x14ac:dyDescent="0.2">
      <c r="A70" s="7">
        <v>2705</v>
      </c>
      <c r="B70" s="7" t="s">
        <v>141</v>
      </c>
      <c r="C70" s="7">
        <v>0.56000000000000005</v>
      </c>
      <c r="D70" s="37">
        <v>39845</v>
      </c>
      <c r="F70" s="37">
        <v>39854</v>
      </c>
      <c r="G70" s="38">
        <v>2605</v>
      </c>
      <c r="H70" s="38">
        <v>15</v>
      </c>
      <c r="I70" s="38">
        <v>0.15</v>
      </c>
      <c r="J70" s="38" t="s">
        <v>647</v>
      </c>
      <c r="K70" s="38"/>
      <c r="L70" s="38"/>
      <c r="M70" s="38"/>
      <c r="T70" s="6">
        <v>39934</v>
      </c>
      <c r="U70" s="38">
        <v>2605</v>
      </c>
      <c r="V70" s="38">
        <v>15</v>
      </c>
      <c r="W70" s="38">
        <v>4.3999999999999997E-2</v>
      </c>
      <c r="X70" s="38" t="s">
        <v>659</v>
      </c>
    </row>
    <row r="71" spans="1:24" x14ac:dyDescent="0.2">
      <c r="A71" s="7">
        <v>2705</v>
      </c>
      <c r="B71" s="7">
        <v>15</v>
      </c>
      <c r="C71" s="7">
        <v>2.68</v>
      </c>
      <c r="D71" s="37">
        <v>39845</v>
      </c>
      <c r="F71" s="37">
        <v>39854</v>
      </c>
      <c r="G71" s="38">
        <v>2605</v>
      </c>
      <c r="H71" s="38">
        <v>30</v>
      </c>
      <c r="I71" s="38">
        <v>0.06</v>
      </c>
      <c r="J71" s="38" t="s">
        <v>647</v>
      </c>
      <c r="K71" s="38"/>
      <c r="L71" s="38"/>
      <c r="M71" s="38"/>
      <c r="T71" s="6">
        <v>39934</v>
      </c>
      <c r="U71" s="38">
        <v>2605</v>
      </c>
      <c r="V71" s="38">
        <v>30</v>
      </c>
      <c r="W71" s="38" t="s">
        <v>74</v>
      </c>
      <c r="X71" s="38" t="s">
        <v>659</v>
      </c>
    </row>
    <row r="72" spans="1:24" x14ac:dyDescent="0.2">
      <c r="A72" s="7">
        <v>2705</v>
      </c>
      <c r="B72" s="7">
        <v>30</v>
      </c>
      <c r="C72" s="7" t="s">
        <v>74</v>
      </c>
      <c r="D72" s="37">
        <v>39845</v>
      </c>
      <c r="F72" s="37">
        <v>39854</v>
      </c>
      <c r="G72" s="38">
        <v>2701</v>
      </c>
      <c r="H72" s="38" t="s">
        <v>141</v>
      </c>
      <c r="I72" s="38" t="s">
        <v>74</v>
      </c>
      <c r="J72" s="38" t="s">
        <v>629</v>
      </c>
      <c r="K72" s="38"/>
      <c r="L72" s="38"/>
      <c r="M72" s="38"/>
      <c r="T72" s="6">
        <v>39934</v>
      </c>
      <c r="U72" s="38">
        <v>2701</v>
      </c>
      <c r="V72" s="38" t="s">
        <v>141</v>
      </c>
      <c r="W72" s="38">
        <v>0.1</v>
      </c>
      <c r="X72" s="38" t="s">
        <v>676</v>
      </c>
    </row>
    <row r="73" spans="1:24" x14ac:dyDescent="0.2">
      <c r="F73" s="37">
        <v>39854</v>
      </c>
      <c r="G73" s="38">
        <v>2703</v>
      </c>
      <c r="H73" s="38" t="s">
        <v>141</v>
      </c>
      <c r="I73" s="38">
        <v>0.93</v>
      </c>
      <c r="J73" s="38" t="s">
        <v>632</v>
      </c>
      <c r="K73" s="38"/>
      <c r="L73" s="38"/>
      <c r="M73" s="38"/>
      <c r="T73" s="6">
        <v>39934</v>
      </c>
      <c r="U73" s="38">
        <v>2703</v>
      </c>
      <c r="V73" s="38" t="s">
        <v>141</v>
      </c>
      <c r="W73" s="38">
        <v>0.16</v>
      </c>
      <c r="X73" s="38" t="s">
        <v>676</v>
      </c>
    </row>
    <row r="74" spans="1:24" x14ac:dyDescent="0.2">
      <c r="F74" s="37">
        <v>39854</v>
      </c>
      <c r="G74" s="38">
        <v>2705</v>
      </c>
      <c r="H74" s="38" t="s">
        <v>141</v>
      </c>
      <c r="I74" s="38">
        <v>0.56000000000000005</v>
      </c>
      <c r="J74" s="38" t="s">
        <v>629</v>
      </c>
      <c r="K74" s="38"/>
      <c r="L74" s="38"/>
      <c r="M74" s="38"/>
      <c r="T74" s="6">
        <v>39934</v>
      </c>
      <c r="U74" s="38">
        <v>2705</v>
      </c>
      <c r="V74" s="38" t="s">
        <v>141</v>
      </c>
      <c r="W74" s="38">
        <v>4.09</v>
      </c>
      <c r="X74" s="38" t="s">
        <v>161</v>
      </c>
    </row>
    <row r="75" spans="1:24" x14ac:dyDescent="0.2">
      <c r="F75" s="37">
        <v>39854</v>
      </c>
      <c r="G75" s="38">
        <v>2705</v>
      </c>
      <c r="H75" s="38">
        <v>15</v>
      </c>
      <c r="I75" s="38">
        <v>2.68</v>
      </c>
      <c r="J75" s="38" t="s">
        <v>647</v>
      </c>
      <c r="K75" s="38"/>
      <c r="L75" s="38"/>
      <c r="M75" s="38"/>
      <c r="T75" s="6">
        <v>39934</v>
      </c>
      <c r="U75" s="38">
        <v>2705</v>
      </c>
      <c r="V75" s="38">
        <v>15</v>
      </c>
      <c r="W75" s="38" t="s">
        <v>74</v>
      </c>
      <c r="X75" s="38" t="s">
        <v>659</v>
      </c>
    </row>
    <row r="76" spans="1:24" x14ac:dyDescent="0.2">
      <c r="F76" s="37">
        <v>39854</v>
      </c>
      <c r="G76" s="38">
        <v>2705</v>
      </c>
      <c r="H76" s="38">
        <v>30</v>
      </c>
      <c r="I76" s="38" t="s">
        <v>74</v>
      </c>
      <c r="J76" s="38" t="s">
        <v>629</v>
      </c>
      <c r="K76" s="38"/>
      <c r="L76" s="38"/>
      <c r="M76" s="38"/>
      <c r="T76" s="6">
        <v>39934</v>
      </c>
      <c r="U76" s="38">
        <v>2705</v>
      </c>
      <c r="V76" s="38">
        <v>30</v>
      </c>
      <c r="W76" s="38">
        <v>4.4999999999999998E-2</v>
      </c>
      <c r="X76" s="38" t="s">
        <v>659</v>
      </c>
    </row>
    <row r="79" spans="1:24" x14ac:dyDescent="0.2">
      <c r="A79" s="7" t="s">
        <v>142</v>
      </c>
      <c r="B79" s="7" t="s">
        <v>143</v>
      </c>
      <c r="C79" s="7" t="s">
        <v>140</v>
      </c>
      <c r="D79" s="7" t="s">
        <v>144</v>
      </c>
      <c r="I79" t="s">
        <v>290</v>
      </c>
      <c r="J79" t="s">
        <v>1</v>
      </c>
      <c r="K79" t="s">
        <v>5</v>
      </c>
      <c r="M79" t="s">
        <v>293</v>
      </c>
      <c r="N79" t="s">
        <v>291</v>
      </c>
      <c r="O79" t="s">
        <v>295</v>
      </c>
      <c r="P79" s="38" t="s">
        <v>296</v>
      </c>
      <c r="Q79" s="38"/>
      <c r="R79" s="38"/>
      <c r="S79" s="38"/>
      <c r="T79"/>
      <c r="U79"/>
      <c r="V79"/>
      <c r="W79"/>
      <c r="X79"/>
    </row>
    <row r="80" spans="1:24" x14ac:dyDescent="0.2">
      <c r="A80" s="6">
        <v>39862</v>
      </c>
      <c r="B80" s="7" t="s">
        <v>145</v>
      </c>
      <c r="C80" s="7" t="s">
        <v>74</v>
      </c>
      <c r="D80" s="7" t="s">
        <v>146</v>
      </c>
      <c r="I80" t="s">
        <v>538</v>
      </c>
      <c r="J80" s="40">
        <v>39862</v>
      </c>
      <c r="K80" t="s">
        <v>339</v>
      </c>
      <c r="L80" t="s">
        <v>342</v>
      </c>
      <c r="M80" t="s">
        <v>74</v>
      </c>
      <c r="N80" s="40">
        <v>39904</v>
      </c>
      <c r="O80" t="s">
        <v>314</v>
      </c>
      <c r="P80" s="38" t="s">
        <v>539</v>
      </c>
      <c r="Q80" s="38"/>
      <c r="R80" s="38"/>
      <c r="S80" s="38"/>
      <c r="T80"/>
      <c r="U80"/>
      <c r="V80"/>
      <c r="W80"/>
      <c r="X80"/>
    </row>
    <row r="81" spans="1:24" x14ac:dyDescent="0.2">
      <c r="A81" s="7"/>
      <c r="B81" s="7" t="s">
        <v>147</v>
      </c>
      <c r="C81" s="7">
        <v>4.1000000000000003E-3</v>
      </c>
      <c r="D81" s="7" t="s">
        <v>146</v>
      </c>
      <c r="I81" t="s">
        <v>540</v>
      </c>
      <c r="J81" s="40">
        <v>39862</v>
      </c>
      <c r="K81" t="s">
        <v>344</v>
      </c>
      <c r="L81" t="s">
        <v>347</v>
      </c>
      <c r="M81">
        <v>4.1000000000000003E-3</v>
      </c>
      <c r="N81" s="40">
        <v>39904</v>
      </c>
      <c r="O81" t="s">
        <v>298</v>
      </c>
      <c r="P81" s="38" t="s">
        <v>541</v>
      </c>
      <c r="Q81" s="38"/>
      <c r="R81" s="38"/>
      <c r="S81" s="38"/>
      <c r="T81"/>
      <c r="U81"/>
      <c r="V81"/>
      <c r="W81"/>
      <c r="X81"/>
    </row>
    <row r="82" spans="1:24" x14ac:dyDescent="0.2">
      <c r="A82" s="7"/>
      <c r="B82" s="7" t="s">
        <v>148</v>
      </c>
      <c r="C82" s="7">
        <v>6.0000000000000001E-3</v>
      </c>
      <c r="D82" s="7" t="s">
        <v>146</v>
      </c>
      <c r="I82" t="s">
        <v>542</v>
      </c>
      <c r="J82" s="40">
        <v>39862</v>
      </c>
      <c r="K82" t="s">
        <v>349</v>
      </c>
      <c r="L82" t="s">
        <v>194</v>
      </c>
      <c r="M82">
        <v>6.0000000000000001E-3</v>
      </c>
      <c r="N82" s="40">
        <v>39904</v>
      </c>
      <c r="O82" t="s">
        <v>303</v>
      </c>
      <c r="P82" s="38" t="s">
        <v>543</v>
      </c>
      <c r="Q82" s="38"/>
      <c r="R82" s="38"/>
      <c r="S82" s="38"/>
      <c r="T82"/>
      <c r="U82"/>
      <c r="V82"/>
      <c r="W82"/>
      <c r="X82"/>
    </row>
    <row r="83" spans="1:24" x14ac:dyDescent="0.2">
      <c r="A83" s="7"/>
      <c r="B83" s="7" t="s">
        <v>149</v>
      </c>
      <c r="C83" s="7">
        <v>6.3E-2</v>
      </c>
      <c r="D83" s="7" t="s">
        <v>146</v>
      </c>
      <c r="I83" t="s">
        <v>544</v>
      </c>
      <c r="J83" s="40">
        <v>39862</v>
      </c>
      <c r="K83" t="s">
        <v>196</v>
      </c>
      <c r="L83" t="s">
        <v>197</v>
      </c>
      <c r="M83">
        <v>6.3E-2</v>
      </c>
      <c r="N83" s="40">
        <v>39904</v>
      </c>
      <c r="O83" t="s">
        <v>306</v>
      </c>
      <c r="P83" s="38" t="s">
        <v>545</v>
      </c>
      <c r="Q83" s="38"/>
      <c r="R83" s="38"/>
      <c r="S83" s="38"/>
      <c r="T83"/>
      <c r="U83"/>
      <c r="V83"/>
      <c r="W83"/>
      <c r="X83"/>
    </row>
    <row r="84" spans="1:24" x14ac:dyDescent="0.2">
      <c r="A84" s="6">
        <v>39883</v>
      </c>
      <c r="B84" s="7" t="s">
        <v>150</v>
      </c>
      <c r="C84" s="7" t="s">
        <v>74</v>
      </c>
      <c r="D84" s="7" t="s">
        <v>146</v>
      </c>
      <c r="I84" t="s">
        <v>546</v>
      </c>
      <c r="J84" s="40">
        <v>39883</v>
      </c>
      <c r="K84" t="s">
        <v>339</v>
      </c>
      <c r="L84" t="s">
        <v>342</v>
      </c>
      <c r="M84" t="s">
        <v>74</v>
      </c>
      <c r="N84" s="40">
        <v>39904</v>
      </c>
      <c r="O84" t="s">
        <v>314</v>
      </c>
      <c r="P84" s="38" t="s">
        <v>547</v>
      </c>
      <c r="Q84" s="38"/>
      <c r="R84" s="38"/>
      <c r="S84" s="38"/>
      <c r="T84"/>
      <c r="U84"/>
      <c r="V84"/>
      <c r="W84"/>
      <c r="X84"/>
    </row>
    <row r="85" spans="1:24" x14ac:dyDescent="0.2">
      <c r="A85" s="7"/>
      <c r="B85" s="7" t="s">
        <v>151</v>
      </c>
      <c r="C85" s="7">
        <v>2.04</v>
      </c>
      <c r="D85" s="7" t="s">
        <v>152</v>
      </c>
      <c r="I85" t="s">
        <v>548</v>
      </c>
      <c r="J85" s="40">
        <v>39883</v>
      </c>
      <c r="P85" s="38"/>
      <c r="Q85" s="38"/>
      <c r="R85" s="38"/>
      <c r="S85" s="38"/>
      <c r="T85"/>
      <c r="U85"/>
      <c r="V85"/>
      <c r="W85"/>
      <c r="X85"/>
    </row>
    <row r="86" spans="1:24" x14ac:dyDescent="0.2">
      <c r="A86" s="7"/>
      <c r="B86" s="7" t="s">
        <v>153</v>
      </c>
      <c r="C86" s="7">
        <v>2.41</v>
      </c>
      <c r="D86" s="7" t="s">
        <v>152</v>
      </c>
      <c r="I86" t="s">
        <v>549</v>
      </c>
      <c r="J86" s="40">
        <v>39883</v>
      </c>
      <c r="K86" t="s">
        <v>344</v>
      </c>
      <c r="L86" t="s">
        <v>347</v>
      </c>
      <c r="M86">
        <v>2.04</v>
      </c>
      <c r="N86" s="40">
        <v>39960</v>
      </c>
      <c r="O86" t="s">
        <v>298</v>
      </c>
      <c r="P86" s="38" t="s">
        <v>550</v>
      </c>
      <c r="Q86" s="38"/>
      <c r="R86" s="38"/>
      <c r="S86" s="38"/>
      <c r="T86"/>
      <c r="U86"/>
      <c r="V86"/>
      <c r="W86"/>
      <c r="X86"/>
    </row>
    <row r="87" spans="1:24" x14ac:dyDescent="0.2">
      <c r="A87" s="7"/>
      <c r="B87" s="7" t="s">
        <v>154</v>
      </c>
      <c r="C87" s="7" t="s">
        <v>74</v>
      </c>
      <c r="D87" s="7" t="s">
        <v>146</v>
      </c>
      <c r="I87" t="s">
        <v>551</v>
      </c>
      <c r="J87" s="40">
        <v>39883</v>
      </c>
      <c r="K87" t="s">
        <v>349</v>
      </c>
      <c r="L87" t="s">
        <v>194</v>
      </c>
      <c r="M87">
        <v>2.41</v>
      </c>
      <c r="N87" s="40">
        <v>39960</v>
      </c>
      <c r="O87" t="s">
        <v>303</v>
      </c>
      <c r="P87" s="38" t="s">
        <v>552</v>
      </c>
      <c r="Q87" s="38"/>
      <c r="R87" s="38"/>
      <c r="S87" s="38"/>
      <c r="T87"/>
      <c r="U87"/>
      <c r="V87"/>
      <c r="W87"/>
      <c r="X87"/>
    </row>
    <row r="88" spans="1:24" x14ac:dyDescent="0.2">
      <c r="A88" s="6">
        <v>39926</v>
      </c>
      <c r="B88" s="7" t="s">
        <v>155</v>
      </c>
      <c r="C88" s="7">
        <v>0.06</v>
      </c>
      <c r="D88" s="7" t="s">
        <v>156</v>
      </c>
      <c r="I88" t="s">
        <v>553</v>
      </c>
      <c r="J88" s="40">
        <v>39883</v>
      </c>
      <c r="P88" s="38"/>
      <c r="Q88" s="38"/>
      <c r="R88" s="38"/>
      <c r="S88" s="38"/>
      <c r="T88"/>
      <c r="U88"/>
      <c r="V88"/>
      <c r="W88"/>
      <c r="X88"/>
    </row>
    <row r="89" spans="1:24" x14ac:dyDescent="0.2">
      <c r="A89" s="7"/>
      <c r="B89" s="7" t="s">
        <v>157</v>
      </c>
      <c r="C89" s="7">
        <v>0.41</v>
      </c>
      <c r="D89" s="7" t="s">
        <v>156</v>
      </c>
      <c r="I89" t="s">
        <v>554</v>
      </c>
      <c r="J89" s="40">
        <v>39883</v>
      </c>
      <c r="K89" t="s">
        <v>196</v>
      </c>
      <c r="L89" t="s">
        <v>197</v>
      </c>
      <c r="M89" t="s">
        <v>74</v>
      </c>
      <c r="N89" s="40">
        <v>39904</v>
      </c>
      <c r="O89" t="s">
        <v>306</v>
      </c>
      <c r="P89" s="38" t="s">
        <v>555</v>
      </c>
      <c r="Q89" s="38"/>
      <c r="R89" s="38"/>
      <c r="S89" s="38"/>
      <c r="T89"/>
      <c r="U89"/>
      <c r="V89"/>
      <c r="W89"/>
      <c r="X89"/>
    </row>
    <row r="90" spans="1:24" x14ac:dyDescent="0.2">
      <c r="A90" s="7"/>
      <c r="B90" s="7" t="s">
        <v>158</v>
      </c>
      <c r="C90" s="7">
        <v>2.79</v>
      </c>
      <c r="D90" s="7" t="s">
        <v>156</v>
      </c>
      <c r="I90" t="s">
        <v>556</v>
      </c>
      <c r="J90" s="40">
        <v>39883</v>
      </c>
      <c r="P90" s="38"/>
      <c r="Q90" s="38"/>
      <c r="R90" s="38"/>
      <c r="S90" s="38"/>
      <c r="T90"/>
      <c r="U90"/>
      <c r="V90"/>
      <c r="W90"/>
      <c r="X90"/>
    </row>
    <row r="91" spans="1:24" x14ac:dyDescent="0.2">
      <c r="A91" s="7"/>
      <c r="B91" s="7" t="s">
        <v>159</v>
      </c>
      <c r="C91" s="7">
        <v>7.5999999999999998E-2</v>
      </c>
      <c r="D91" s="7" t="s">
        <v>156</v>
      </c>
      <c r="I91" t="s">
        <v>557</v>
      </c>
      <c r="J91" s="40">
        <v>39926</v>
      </c>
      <c r="K91" t="s">
        <v>339</v>
      </c>
      <c r="L91" t="s">
        <v>342</v>
      </c>
      <c r="M91">
        <v>0.06</v>
      </c>
      <c r="N91" s="40">
        <v>39930</v>
      </c>
      <c r="O91" t="s">
        <v>314</v>
      </c>
      <c r="P91" s="38" t="s">
        <v>558</v>
      </c>
      <c r="Q91" s="38"/>
      <c r="R91" s="38"/>
      <c r="S91" s="38"/>
      <c r="T91"/>
      <c r="U91"/>
      <c r="V91"/>
      <c r="W91"/>
      <c r="X91"/>
    </row>
    <row r="92" spans="1:24" x14ac:dyDescent="0.2">
      <c r="A92" s="6">
        <v>39947</v>
      </c>
      <c r="B92" s="7" t="s">
        <v>160</v>
      </c>
      <c r="C92" s="7">
        <v>0.75</v>
      </c>
      <c r="D92" s="7" t="s">
        <v>161</v>
      </c>
      <c r="I92" t="s">
        <v>559</v>
      </c>
      <c r="J92" s="40">
        <v>39926</v>
      </c>
      <c r="P92" s="38"/>
      <c r="Q92" s="38"/>
      <c r="R92" s="38"/>
      <c r="S92" s="38"/>
      <c r="T92"/>
      <c r="U92"/>
      <c r="V92"/>
      <c r="W92"/>
      <c r="X92"/>
    </row>
    <row r="93" spans="1:24" x14ac:dyDescent="0.2">
      <c r="A93" s="7"/>
      <c r="B93" s="7" t="s">
        <v>162</v>
      </c>
      <c r="C93" s="7">
        <v>5.7000000000000002E-2</v>
      </c>
      <c r="D93" s="7" t="s">
        <v>161</v>
      </c>
      <c r="I93" t="s">
        <v>560</v>
      </c>
      <c r="J93" s="40">
        <v>39926</v>
      </c>
      <c r="K93" t="s">
        <v>344</v>
      </c>
      <c r="L93" t="s">
        <v>347</v>
      </c>
      <c r="M93">
        <v>0.41</v>
      </c>
      <c r="N93" s="40">
        <v>39930</v>
      </c>
      <c r="O93" t="s">
        <v>298</v>
      </c>
      <c r="P93" s="38" t="s">
        <v>561</v>
      </c>
      <c r="Q93" s="38"/>
      <c r="R93" s="38"/>
      <c r="S93" s="38"/>
      <c r="T93"/>
      <c r="U93"/>
      <c r="V93"/>
      <c r="W93"/>
      <c r="X93"/>
    </row>
    <row r="94" spans="1:24" x14ac:dyDescent="0.2">
      <c r="A94" s="7"/>
      <c r="B94" s="7" t="s">
        <v>163</v>
      </c>
      <c r="C94" s="7" t="s">
        <v>74</v>
      </c>
      <c r="D94" s="7" t="s">
        <v>161</v>
      </c>
      <c r="I94" t="s">
        <v>562</v>
      </c>
      <c r="J94" s="40">
        <v>39926</v>
      </c>
      <c r="P94" s="38"/>
      <c r="Q94" s="38"/>
      <c r="R94" s="38"/>
      <c r="S94" s="38"/>
      <c r="T94"/>
      <c r="U94"/>
      <c r="V94"/>
      <c r="W94"/>
      <c r="X94"/>
    </row>
    <row r="95" spans="1:24" x14ac:dyDescent="0.2">
      <c r="A95" s="7"/>
      <c r="B95" s="7" t="s">
        <v>164</v>
      </c>
      <c r="C95" s="7" t="s">
        <v>74</v>
      </c>
      <c r="D95" s="7" t="s">
        <v>161</v>
      </c>
      <c r="I95" t="s">
        <v>563</v>
      </c>
      <c r="J95" s="40">
        <v>39926</v>
      </c>
      <c r="K95" t="s">
        <v>349</v>
      </c>
      <c r="L95" t="s">
        <v>194</v>
      </c>
      <c r="M95">
        <v>2.79</v>
      </c>
      <c r="N95" s="40">
        <v>39930</v>
      </c>
      <c r="O95" t="s">
        <v>303</v>
      </c>
      <c r="P95" s="38" t="s">
        <v>564</v>
      </c>
      <c r="Q95" s="38"/>
      <c r="R95" s="38"/>
      <c r="S95" s="38"/>
      <c r="T95"/>
      <c r="U95"/>
      <c r="V95"/>
      <c r="W95"/>
      <c r="X95"/>
    </row>
    <row r="96" spans="1:24" x14ac:dyDescent="0.2">
      <c r="A96" s="6">
        <v>40003</v>
      </c>
      <c r="B96" s="7" t="s">
        <v>165</v>
      </c>
      <c r="C96" s="7">
        <v>9.9000000000000005E-2</v>
      </c>
      <c r="D96" s="7" t="s">
        <v>166</v>
      </c>
      <c r="I96" t="s">
        <v>565</v>
      </c>
      <c r="J96" s="40">
        <v>39926</v>
      </c>
      <c r="P96" s="38"/>
      <c r="Q96" s="38"/>
      <c r="R96" s="38"/>
      <c r="S96" s="38"/>
      <c r="T96"/>
      <c r="U96"/>
      <c r="V96"/>
      <c r="W96"/>
      <c r="X96"/>
    </row>
    <row r="97" spans="1:24" x14ac:dyDescent="0.2">
      <c r="A97" s="7"/>
      <c r="B97" s="7" t="s">
        <v>167</v>
      </c>
      <c r="C97" s="7">
        <v>0.15</v>
      </c>
      <c r="D97" s="7" t="s">
        <v>166</v>
      </c>
      <c r="I97" t="s">
        <v>566</v>
      </c>
      <c r="J97" s="40">
        <v>39926</v>
      </c>
      <c r="K97" t="s">
        <v>196</v>
      </c>
      <c r="L97" t="s">
        <v>197</v>
      </c>
      <c r="M97">
        <v>7.5999999999999998E-2</v>
      </c>
      <c r="N97" s="40">
        <v>39930</v>
      </c>
      <c r="O97" t="s">
        <v>306</v>
      </c>
      <c r="P97" s="38" t="s">
        <v>567</v>
      </c>
      <c r="Q97" s="38"/>
      <c r="R97" s="38"/>
      <c r="S97" s="38"/>
      <c r="T97"/>
      <c r="U97"/>
      <c r="V97"/>
      <c r="W97"/>
      <c r="X97"/>
    </row>
    <row r="98" spans="1:24" x14ac:dyDescent="0.2">
      <c r="I98" t="s">
        <v>568</v>
      </c>
      <c r="J98" s="40">
        <v>39926</v>
      </c>
      <c r="P98" s="38"/>
      <c r="Q98" s="38"/>
      <c r="R98" s="38"/>
      <c r="S98" s="38"/>
      <c r="T98"/>
      <c r="U98"/>
      <c r="V98"/>
      <c r="W98"/>
      <c r="X98"/>
    </row>
    <row r="99" spans="1:24" x14ac:dyDescent="0.2">
      <c r="I99" t="s">
        <v>569</v>
      </c>
      <c r="J99" s="40">
        <v>39947</v>
      </c>
      <c r="K99" t="s">
        <v>339</v>
      </c>
      <c r="L99" t="s">
        <v>342</v>
      </c>
      <c r="M99">
        <v>0.75</v>
      </c>
      <c r="N99" s="40">
        <v>39953</v>
      </c>
      <c r="O99" t="s">
        <v>314</v>
      </c>
      <c r="P99" s="38" t="s">
        <v>570</v>
      </c>
      <c r="Q99" s="38"/>
      <c r="R99" s="38"/>
      <c r="S99" s="38"/>
      <c r="T99"/>
      <c r="U99"/>
      <c r="V99"/>
      <c r="W99"/>
      <c r="X99"/>
    </row>
    <row r="100" spans="1:24" x14ac:dyDescent="0.2">
      <c r="A100" s="7" t="s">
        <v>142</v>
      </c>
      <c r="B100" s="7" t="s">
        <v>143</v>
      </c>
      <c r="C100" s="7" t="s">
        <v>140</v>
      </c>
      <c r="D100" s="7" t="s">
        <v>144</v>
      </c>
      <c r="I100" t="s">
        <v>571</v>
      </c>
      <c r="J100" s="40">
        <v>39947</v>
      </c>
      <c r="P100" s="38"/>
      <c r="Q100" s="38"/>
      <c r="R100" s="38"/>
      <c r="S100" s="38"/>
      <c r="T100"/>
      <c r="U100"/>
      <c r="V100"/>
      <c r="W100"/>
      <c r="X100"/>
    </row>
    <row r="101" spans="1:24" x14ac:dyDescent="0.2">
      <c r="A101" s="6">
        <v>39862</v>
      </c>
      <c r="B101" s="7" t="s">
        <v>145</v>
      </c>
      <c r="C101" s="7" t="s">
        <v>74</v>
      </c>
      <c r="D101" s="7" t="s">
        <v>146</v>
      </c>
      <c r="I101" t="s">
        <v>572</v>
      </c>
      <c r="J101" s="40">
        <v>39947</v>
      </c>
      <c r="K101" t="s">
        <v>344</v>
      </c>
      <c r="L101" t="s">
        <v>347</v>
      </c>
      <c r="M101">
        <v>5.7000000000000002E-2</v>
      </c>
      <c r="N101" s="40">
        <v>39953</v>
      </c>
      <c r="O101" t="s">
        <v>298</v>
      </c>
      <c r="P101" s="38" t="s">
        <v>573</v>
      </c>
      <c r="Q101" s="38"/>
      <c r="R101" s="38"/>
      <c r="S101" s="38"/>
      <c r="T101"/>
      <c r="U101"/>
      <c r="V101"/>
      <c r="W101"/>
      <c r="X101"/>
    </row>
    <row r="102" spans="1:24" x14ac:dyDescent="0.2">
      <c r="A102" s="7"/>
      <c r="B102" s="7" t="s">
        <v>147</v>
      </c>
      <c r="C102" s="7">
        <v>4.1000000000000003E-3</v>
      </c>
      <c r="D102" s="7" t="s">
        <v>146</v>
      </c>
      <c r="I102" t="s">
        <v>574</v>
      </c>
      <c r="J102" s="40">
        <v>39947</v>
      </c>
      <c r="P102" s="38"/>
      <c r="Q102" s="38"/>
      <c r="R102" s="38"/>
      <c r="S102" s="38"/>
      <c r="T102"/>
      <c r="U102"/>
      <c r="V102"/>
      <c r="W102"/>
      <c r="X102"/>
    </row>
    <row r="103" spans="1:24" x14ac:dyDescent="0.2">
      <c r="A103" s="7"/>
      <c r="B103" s="7" t="s">
        <v>148</v>
      </c>
      <c r="C103" s="7">
        <v>6.0000000000000001E-3</v>
      </c>
      <c r="D103" s="7" t="s">
        <v>146</v>
      </c>
      <c r="I103" t="s">
        <v>575</v>
      </c>
      <c r="J103" s="40">
        <v>39947</v>
      </c>
      <c r="K103" t="s">
        <v>349</v>
      </c>
      <c r="L103" t="s">
        <v>194</v>
      </c>
      <c r="M103" t="s">
        <v>74</v>
      </c>
      <c r="N103" s="40">
        <v>39953</v>
      </c>
      <c r="O103" t="s">
        <v>303</v>
      </c>
      <c r="P103" s="38" t="s">
        <v>576</v>
      </c>
      <c r="Q103" s="38"/>
      <c r="R103" s="38"/>
      <c r="S103" s="38"/>
      <c r="T103"/>
      <c r="U103"/>
      <c r="V103"/>
      <c r="W103"/>
      <c r="X103"/>
    </row>
    <row r="104" spans="1:24" x14ac:dyDescent="0.2">
      <c r="A104" s="7"/>
      <c r="B104" s="7" t="s">
        <v>149</v>
      </c>
      <c r="C104" s="7">
        <v>6.3E-2</v>
      </c>
      <c r="D104" s="7" t="s">
        <v>146</v>
      </c>
      <c r="I104" t="s">
        <v>577</v>
      </c>
      <c r="J104" s="40">
        <v>39947</v>
      </c>
      <c r="P104" s="38"/>
      <c r="Q104" s="38"/>
      <c r="R104" s="38"/>
      <c r="S104" s="38"/>
      <c r="T104"/>
      <c r="U104"/>
      <c r="V104"/>
      <c r="W104"/>
      <c r="X104"/>
    </row>
    <row r="105" spans="1:24" x14ac:dyDescent="0.2">
      <c r="A105" s="6">
        <v>39883</v>
      </c>
      <c r="B105" s="7" t="s">
        <v>150</v>
      </c>
      <c r="C105" s="7" t="s">
        <v>74</v>
      </c>
      <c r="D105" s="7" t="s">
        <v>146</v>
      </c>
      <c r="I105" t="s">
        <v>578</v>
      </c>
      <c r="J105" s="40">
        <v>39947</v>
      </c>
      <c r="K105" t="s">
        <v>196</v>
      </c>
      <c r="L105" t="s">
        <v>197</v>
      </c>
      <c r="M105" t="s">
        <v>74</v>
      </c>
      <c r="N105" s="40">
        <v>39953</v>
      </c>
      <c r="O105" t="s">
        <v>306</v>
      </c>
      <c r="P105" s="38" t="s">
        <v>579</v>
      </c>
      <c r="Q105" s="38"/>
      <c r="R105" s="38"/>
      <c r="S105" s="38"/>
      <c r="T105"/>
      <c r="U105"/>
      <c r="V105"/>
      <c r="W105"/>
      <c r="X105"/>
    </row>
    <row r="106" spans="1:24" x14ac:dyDescent="0.2">
      <c r="A106" s="7"/>
      <c r="B106" s="7" t="s">
        <v>151</v>
      </c>
      <c r="C106" s="7">
        <v>2.04</v>
      </c>
      <c r="D106" s="7" t="s">
        <v>152</v>
      </c>
      <c r="I106" t="s">
        <v>580</v>
      </c>
      <c r="J106" s="40">
        <v>39947</v>
      </c>
      <c r="P106" s="38"/>
      <c r="Q106" s="38"/>
      <c r="R106" s="38"/>
      <c r="S106" s="38"/>
      <c r="T106"/>
      <c r="U106"/>
      <c r="V106"/>
      <c r="W106"/>
      <c r="X106"/>
    </row>
    <row r="107" spans="1:24" x14ac:dyDescent="0.2">
      <c r="A107" s="7"/>
      <c r="B107" s="7" t="s">
        <v>153</v>
      </c>
      <c r="C107" s="7">
        <v>2.41</v>
      </c>
      <c r="D107" s="7" t="s">
        <v>152</v>
      </c>
      <c r="I107" t="s">
        <v>581</v>
      </c>
      <c r="J107" s="40">
        <v>39982</v>
      </c>
      <c r="K107" t="s">
        <v>339</v>
      </c>
      <c r="L107" t="s">
        <v>342</v>
      </c>
      <c r="M107">
        <v>7.8E-2</v>
      </c>
      <c r="N107" s="40">
        <v>40058</v>
      </c>
      <c r="O107" t="s">
        <v>314</v>
      </c>
      <c r="P107" s="38" t="s">
        <v>582</v>
      </c>
      <c r="Q107" s="38"/>
      <c r="R107" s="38"/>
      <c r="S107" s="38"/>
      <c r="T107"/>
      <c r="U107"/>
      <c r="V107"/>
      <c r="W107"/>
      <c r="X107"/>
    </row>
    <row r="108" spans="1:24" x14ac:dyDescent="0.2">
      <c r="A108" s="7"/>
      <c r="B108" s="7" t="s">
        <v>154</v>
      </c>
      <c r="C108" s="7" t="s">
        <v>74</v>
      </c>
      <c r="D108" s="7" t="s">
        <v>146</v>
      </c>
      <c r="I108" t="s">
        <v>583</v>
      </c>
      <c r="J108" s="40">
        <v>39982</v>
      </c>
      <c r="P108" s="38"/>
      <c r="Q108" s="38"/>
      <c r="R108" s="38"/>
      <c r="S108" s="38"/>
      <c r="T108"/>
      <c r="U108"/>
      <c r="V108"/>
      <c r="W108"/>
      <c r="X108"/>
    </row>
    <row r="109" spans="1:24" x14ac:dyDescent="0.2">
      <c r="A109" s="6">
        <v>39926</v>
      </c>
      <c r="B109" s="7" t="s">
        <v>155</v>
      </c>
      <c r="C109" s="7">
        <v>0.06</v>
      </c>
      <c r="D109" s="7" t="s">
        <v>156</v>
      </c>
      <c r="I109" t="s">
        <v>584</v>
      </c>
      <c r="J109" s="40">
        <v>39982</v>
      </c>
      <c r="K109" t="s">
        <v>344</v>
      </c>
      <c r="L109" t="s">
        <v>347</v>
      </c>
      <c r="M109">
        <v>4.2999999999999997E-2</v>
      </c>
      <c r="N109" s="40">
        <v>40058</v>
      </c>
      <c r="O109" t="s">
        <v>298</v>
      </c>
      <c r="P109" s="38" t="s">
        <v>585</v>
      </c>
      <c r="Q109" s="38"/>
      <c r="R109" s="38"/>
      <c r="S109" s="38"/>
      <c r="T109"/>
      <c r="U109"/>
      <c r="V109"/>
      <c r="W109"/>
      <c r="X109"/>
    </row>
    <row r="110" spans="1:24" x14ac:dyDescent="0.2">
      <c r="A110" s="7"/>
      <c r="B110" s="7" t="s">
        <v>157</v>
      </c>
      <c r="C110" s="7">
        <v>0.41</v>
      </c>
      <c r="D110" s="7" t="s">
        <v>156</v>
      </c>
      <c r="I110" t="s">
        <v>586</v>
      </c>
      <c r="J110" s="40">
        <v>39982</v>
      </c>
      <c r="P110" s="38"/>
      <c r="Q110" s="38"/>
      <c r="R110" s="38"/>
      <c r="S110" s="38"/>
      <c r="T110"/>
      <c r="U110"/>
      <c r="V110"/>
      <c r="W110"/>
      <c r="X110"/>
    </row>
    <row r="111" spans="1:24" x14ac:dyDescent="0.2">
      <c r="A111" s="7"/>
      <c r="B111" s="7" t="s">
        <v>158</v>
      </c>
      <c r="C111" s="7">
        <v>2.79</v>
      </c>
      <c r="D111" s="7" t="s">
        <v>156</v>
      </c>
      <c r="I111" t="s">
        <v>587</v>
      </c>
      <c r="J111" s="40">
        <v>39982</v>
      </c>
      <c r="K111" t="s">
        <v>349</v>
      </c>
      <c r="L111" t="s">
        <v>194</v>
      </c>
      <c r="O111" t="s">
        <v>303</v>
      </c>
      <c r="P111" s="38" t="s">
        <v>588</v>
      </c>
      <c r="Q111" s="38"/>
      <c r="R111" s="38"/>
      <c r="S111" s="38"/>
      <c r="T111"/>
      <c r="U111"/>
      <c r="V111"/>
      <c r="W111"/>
      <c r="X111"/>
    </row>
    <row r="112" spans="1:24" x14ac:dyDescent="0.2">
      <c r="A112" s="7"/>
      <c r="B112" s="7" t="s">
        <v>159</v>
      </c>
      <c r="C112" s="7">
        <v>7.5999999999999998E-2</v>
      </c>
      <c r="D112" s="7" t="s">
        <v>156</v>
      </c>
      <c r="I112" t="s">
        <v>589</v>
      </c>
      <c r="J112" s="40">
        <v>39982</v>
      </c>
      <c r="P112" s="38"/>
      <c r="Q112" s="38"/>
      <c r="R112" s="38"/>
      <c r="S112" s="38"/>
      <c r="T112"/>
      <c r="U112"/>
      <c r="V112"/>
      <c r="W112"/>
      <c r="X112"/>
    </row>
    <row r="113" spans="1:24" x14ac:dyDescent="0.2">
      <c r="A113" s="6">
        <v>39947</v>
      </c>
      <c r="B113" s="7" t="s">
        <v>160</v>
      </c>
      <c r="C113" s="7">
        <v>0.75</v>
      </c>
      <c r="D113" s="7" t="s">
        <v>161</v>
      </c>
      <c r="I113" t="s">
        <v>590</v>
      </c>
      <c r="J113" s="40">
        <v>39982</v>
      </c>
      <c r="K113" t="s">
        <v>196</v>
      </c>
      <c r="L113" t="s">
        <v>197</v>
      </c>
      <c r="O113" t="s">
        <v>306</v>
      </c>
      <c r="P113" s="38" t="s">
        <v>591</v>
      </c>
      <c r="Q113" s="38"/>
      <c r="R113" s="38"/>
      <c r="S113" s="38"/>
      <c r="T113"/>
      <c r="U113"/>
      <c r="V113"/>
      <c r="W113"/>
      <c r="X113"/>
    </row>
    <row r="114" spans="1:24" x14ac:dyDescent="0.2">
      <c r="A114" s="7"/>
      <c r="B114" s="7" t="s">
        <v>162</v>
      </c>
      <c r="C114" s="7">
        <v>5.7000000000000002E-2</v>
      </c>
      <c r="D114" s="7" t="s">
        <v>161</v>
      </c>
      <c r="I114" t="s">
        <v>592</v>
      </c>
      <c r="J114" s="40">
        <v>39982</v>
      </c>
      <c r="P114" s="38"/>
      <c r="Q114" s="38"/>
      <c r="R114" s="38"/>
      <c r="S114" s="38"/>
      <c r="T114"/>
      <c r="U114"/>
      <c r="V114"/>
      <c r="W114"/>
      <c r="X114"/>
    </row>
    <row r="115" spans="1:24" x14ac:dyDescent="0.2">
      <c r="A115" s="7"/>
      <c r="B115" s="7" t="s">
        <v>163</v>
      </c>
      <c r="C115" s="7" t="s">
        <v>74</v>
      </c>
      <c r="D115" s="7" t="s">
        <v>161</v>
      </c>
      <c r="I115" t="s">
        <v>593</v>
      </c>
      <c r="J115" s="40">
        <v>40003</v>
      </c>
      <c r="K115" t="s">
        <v>339</v>
      </c>
      <c r="L115" t="s">
        <v>342</v>
      </c>
      <c r="M115">
        <v>9.9000000000000005E-2</v>
      </c>
      <c r="N115" s="40">
        <v>40011</v>
      </c>
      <c r="O115" t="s">
        <v>314</v>
      </c>
      <c r="P115" s="38" t="s">
        <v>594</v>
      </c>
      <c r="Q115" s="38"/>
      <c r="R115" s="38"/>
      <c r="S115" s="38"/>
      <c r="T115"/>
      <c r="U115"/>
      <c r="V115"/>
      <c r="W115"/>
      <c r="X115"/>
    </row>
    <row r="116" spans="1:24" x14ac:dyDescent="0.2">
      <c r="A116" s="7"/>
      <c r="B116" s="7" t="s">
        <v>164</v>
      </c>
      <c r="C116" s="7" t="s">
        <v>74</v>
      </c>
      <c r="D116" s="7" t="s">
        <v>161</v>
      </c>
      <c r="I116" t="s">
        <v>595</v>
      </c>
      <c r="J116" s="40">
        <v>40003</v>
      </c>
      <c r="P116" s="38"/>
      <c r="Q116" s="38"/>
      <c r="R116" s="38"/>
      <c r="S116" s="38"/>
      <c r="T116"/>
      <c r="U116"/>
      <c r="V116"/>
      <c r="W116"/>
      <c r="X116"/>
    </row>
    <row r="117" spans="1:24" x14ac:dyDescent="0.2">
      <c r="A117" s="6">
        <v>40003</v>
      </c>
      <c r="B117" s="7" t="s">
        <v>165</v>
      </c>
      <c r="C117" s="7">
        <v>9.9000000000000005E-2</v>
      </c>
      <c r="D117" s="7" t="s">
        <v>166</v>
      </c>
      <c r="I117" t="s">
        <v>596</v>
      </c>
      <c r="J117" s="40">
        <v>40003</v>
      </c>
      <c r="K117" t="s">
        <v>344</v>
      </c>
      <c r="L117" t="s">
        <v>347</v>
      </c>
      <c r="M117">
        <v>0.15</v>
      </c>
      <c r="N117" s="40">
        <v>40011</v>
      </c>
      <c r="O117" t="s">
        <v>298</v>
      </c>
      <c r="P117" s="38" t="s">
        <v>597</v>
      </c>
      <c r="Q117" s="38"/>
      <c r="R117" s="38"/>
      <c r="S117" s="38"/>
      <c r="T117"/>
      <c r="U117"/>
      <c r="V117"/>
      <c r="W117"/>
      <c r="X117"/>
    </row>
    <row r="118" spans="1:24" x14ac:dyDescent="0.2">
      <c r="A118" s="7"/>
      <c r="B118" s="7" t="s">
        <v>167</v>
      </c>
      <c r="C118" s="7">
        <v>0.15</v>
      </c>
      <c r="D118" s="7" t="s">
        <v>166</v>
      </c>
      <c r="I118" t="s">
        <v>598</v>
      </c>
      <c r="J118" s="40">
        <v>40003</v>
      </c>
      <c r="P118" s="38"/>
      <c r="Q118" s="38"/>
      <c r="R118" s="38"/>
      <c r="S118" s="38"/>
      <c r="T118"/>
      <c r="U118"/>
      <c r="V118"/>
      <c r="W118"/>
      <c r="X118"/>
    </row>
    <row r="119" spans="1:24" x14ac:dyDescent="0.2">
      <c r="I119" t="s">
        <v>599</v>
      </c>
      <c r="J119" s="40">
        <v>40003</v>
      </c>
      <c r="K119" t="s">
        <v>349</v>
      </c>
      <c r="L119" t="s">
        <v>194</v>
      </c>
      <c r="M119">
        <v>5.1999999999999998E-2</v>
      </c>
      <c r="N119" s="40">
        <v>40058</v>
      </c>
      <c r="O119" t="s">
        <v>303</v>
      </c>
      <c r="P119" s="38" t="s">
        <v>600</v>
      </c>
      <c r="Q119" s="38"/>
      <c r="R119" s="38"/>
      <c r="S119" s="38"/>
      <c r="T119"/>
      <c r="U119"/>
      <c r="V119"/>
      <c r="W119"/>
      <c r="X119"/>
    </row>
    <row r="120" spans="1:24" x14ac:dyDescent="0.2">
      <c r="I120" t="s">
        <v>601</v>
      </c>
      <c r="J120" s="40">
        <v>40003</v>
      </c>
      <c r="P120" s="38"/>
      <c r="Q120" s="38"/>
      <c r="R120" s="38"/>
      <c r="S120" s="38"/>
      <c r="T120"/>
      <c r="U120"/>
      <c r="V120"/>
      <c r="W120"/>
      <c r="X120"/>
    </row>
    <row r="121" spans="1:24" x14ac:dyDescent="0.2">
      <c r="I121" t="s">
        <v>602</v>
      </c>
      <c r="J121" s="40">
        <v>40003</v>
      </c>
      <c r="K121" t="s">
        <v>196</v>
      </c>
      <c r="L121" t="s">
        <v>197</v>
      </c>
      <c r="O121" t="s">
        <v>306</v>
      </c>
      <c r="P121" s="38" t="s">
        <v>527</v>
      </c>
      <c r="Q121" s="38"/>
      <c r="R121" s="38"/>
      <c r="S121" s="38"/>
      <c r="T121"/>
      <c r="U121"/>
      <c r="V121"/>
      <c r="W121"/>
      <c r="X121"/>
    </row>
    <row r="122" spans="1:24" x14ac:dyDescent="0.2">
      <c r="I122" t="s">
        <v>603</v>
      </c>
      <c r="J122" s="40">
        <v>40003</v>
      </c>
      <c r="P122" s="38"/>
      <c r="Q122" s="38"/>
      <c r="R122" s="38"/>
      <c r="S122" s="38"/>
      <c r="T122"/>
      <c r="U122"/>
      <c r="V122"/>
      <c r="W122"/>
      <c r="X122"/>
    </row>
    <row r="123" spans="1:24" x14ac:dyDescent="0.2">
      <c r="I123" t="s">
        <v>604</v>
      </c>
      <c r="J123" s="40">
        <v>40044</v>
      </c>
      <c r="K123" t="s">
        <v>339</v>
      </c>
      <c r="L123" t="s">
        <v>342</v>
      </c>
      <c r="O123" t="s">
        <v>314</v>
      </c>
      <c r="P123" s="38" t="s">
        <v>605</v>
      </c>
      <c r="Q123" s="38"/>
      <c r="R123" s="38"/>
      <c r="S123" s="38"/>
      <c r="T123"/>
      <c r="U123"/>
      <c r="V123"/>
      <c r="W123"/>
      <c r="X123"/>
    </row>
    <row r="124" spans="1:24" x14ac:dyDescent="0.2">
      <c r="I124" t="s">
        <v>606</v>
      </c>
      <c r="J124" s="40">
        <v>40044</v>
      </c>
      <c r="P124" s="38"/>
      <c r="Q124" s="38"/>
      <c r="R124" s="38"/>
      <c r="S124" s="38"/>
      <c r="T124"/>
      <c r="U124"/>
      <c r="V124"/>
      <c r="W124"/>
      <c r="X124"/>
    </row>
    <row r="125" spans="1:24" x14ac:dyDescent="0.2">
      <c r="I125" t="s">
        <v>607</v>
      </c>
      <c r="J125" s="40">
        <v>40044</v>
      </c>
      <c r="K125" t="s">
        <v>344</v>
      </c>
      <c r="L125" t="s">
        <v>347</v>
      </c>
      <c r="O125" t="s">
        <v>298</v>
      </c>
      <c r="P125" s="38" t="s">
        <v>608</v>
      </c>
      <c r="Q125" s="38"/>
      <c r="R125" s="38"/>
      <c r="S125" s="38"/>
      <c r="T125"/>
      <c r="U125"/>
      <c r="V125"/>
      <c r="W125"/>
      <c r="X125"/>
    </row>
    <row r="126" spans="1:24" x14ac:dyDescent="0.2">
      <c r="I126" t="s">
        <v>609</v>
      </c>
      <c r="J126" s="40">
        <v>40044</v>
      </c>
      <c r="P126" s="38"/>
      <c r="Q126" s="38"/>
      <c r="R126" s="38"/>
      <c r="S126" s="38"/>
      <c r="T126"/>
      <c r="U126"/>
      <c r="V126"/>
      <c r="W126"/>
      <c r="X126"/>
    </row>
    <row r="127" spans="1:24" x14ac:dyDescent="0.2">
      <c r="I127" t="s">
        <v>610</v>
      </c>
      <c r="J127" s="40">
        <v>40044</v>
      </c>
      <c r="K127" t="s">
        <v>349</v>
      </c>
      <c r="L127" t="s">
        <v>194</v>
      </c>
      <c r="O127" t="s">
        <v>303</v>
      </c>
      <c r="P127" s="38" t="s">
        <v>611</v>
      </c>
      <c r="Q127" s="38"/>
      <c r="R127" s="38"/>
      <c r="S127" s="38"/>
      <c r="T127"/>
      <c r="U127"/>
      <c r="V127"/>
      <c r="W127"/>
      <c r="X127"/>
    </row>
    <row r="128" spans="1:24" x14ac:dyDescent="0.2">
      <c r="I128" t="s">
        <v>612</v>
      </c>
      <c r="J128" s="40">
        <v>40044</v>
      </c>
      <c r="P128" s="38"/>
      <c r="Q128" s="38"/>
      <c r="R128" s="38"/>
      <c r="S128" s="38"/>
      <c r="T128"/>
      <c r="U128"/>
      <c r="V128"/>
      <c r="W128"/>
      <c r="X128"/>
    </row>
    <row r="129" spans="1:24" x14ac:dyDescent="0.2">
      <c r="I129" t="s">
        <v>613</v>
      </c>
      <c r="J129" s="40">
        <v>40044</v>
      </c>
      <c r="K129" t="s">
        <v>196</v>
      </c>
      <c r="L129" t="s">
        <v>197</v>
      </c>
      <c r="O129" t="s">
        <v>306</v>
      </c>
      <c r="P129" s="38" t="s">
        <v>614</v>
      </c>
      <c r="Q129" s="38"/>
      <c r="R129" s="38"/>
      <c r="S129" s="38"/>
      <c r="T129"/>
      <c r="U129"/>
      <c r="V129"/>
      <c r="W129"/>
      <c r="X129"/>
    </row>
    <row r="130" spans="1:24" x14ac:dyDescent="0.2">
      <c r="I130" t="s">
        <v>615</v>
      </c>
      <c r="J130" s="40">
        <v>40044</v>
      </c>
      <c r="P130" s="38"/>
      <c r="Q130" s="38"/>
      <c r="R130" s="38"/>
      <c r="S130" s="38"/>
      <c r="T130"/>
      <c r="U130"/>
      <c r="V130"/>
      <c r="W130"/>
      <c r="X130"/>
    </row>
    <row r="131" spans="1:24" x14ac:dyDescent="0.2">
      <c r="I131" t="s">
        <v>616</v>
      </c>
      <c r="J131" s="40">
        <v>40044</v>
      </c>
      <c r="K131" t="s">
        <v>339</v>
      </c>
      <c r="L131" t="s">
        <v>342</v>
      </c>
      <c r="O131" t="s">
        <v>314</v>
      </c>
      <c r="P131" s="38"/>
      <c r="Q131" s="38"/>
      <c r="R131" s="38"/>
      <c r="S131" s="38"/>
      <c r="T131"/>
      <c r="U131"/>
      <c r="V131"/>
      <c r="W131"/>
      <c r="X131"/>
    </row>
    <row r="132" spans="1:24" x14ac:dyDescent="0.2">
      <c r="I132" t="s">
        <v>617</v>
      </c>
      <c r="J132" s="40">
        <v>40044</v>
      </c>
      <c r="P132" s="38"/>
      <c r="Q132" s="38"/>
      <c r="R132" s="38"/>
      <c r="S132" s="38"/>
      <c r="T132"/>
      <c r="U132"/>
      <c r="V132"/>
      <c r="W132"/>
      <c r="X132"/>
    </row>
    <row r="133" spans="1:24" x14ac:dyDescent="0.2">
      <c r="I133" t="s">
        <v>618</v>
      </c>
      <c r="J133" s="40">
        <v>40044</v>
      </c>
      <c r="K133" t="s">
        <v>344</v>
      </c>
      <c r="L133" t="s">
        <v>347</v>
      </c>
      <c r="O133" t="s">
        <v>298</v>
      </c>
      <c r="P133" s="38"/>
      <c r="Q133" s="38"/>
      <c r="R133" s="38"/>
      <c r="S133" s="38"/>
      <c r="T133"/>
      <c r="U133"/>
      <c r="V133"/>
      <c r="W133"/>
      <c r="X133"/>
    </row>
    <row r="134" spans="1:24" x14ac:dyDescent="0.2">
      <c r="I134" t="s">
        <v>619</v>
      </c>
      <c r="J134" s="40">
        <v>40044</v>
      </c>
      <c r="P134" s="38"/>
      <c r="Q134" s="38"/>
      <c r="R134" s="38"/>
      <c r="S134" s="38"/>
      <c r="T134"/>
      <c r="U134"/>
      <c r="V134"/>
      <c r="W134"/>
      <c r="X134"/>
    </row>
    <row r="135" spans="1:24" x14ac:dyDescent="0.2">
      <c r="I135" t="s">
        <v>620</v>
      </c>
      <c r="J135" s="40">
        <v>40044</v>
      </c>
      <c r="K135" t="s">
        <v>349</v>
      </c>
      <c r="L135" t="s">
        <v>194</v>
      </c>
      <c r="O135" t="s">
        <v>303</v>
      </c>
      <c r="P135" s="38"/>
      <c r="Q135" s="38"/>
      <c r="R135" s="38"/>
      <c r="S135" s="38"/>
      <c r="T135"/>
      <c r="U135"/>
      <c r="V135"/>
      <c r="W135"/>
      <c r="X135"/>
    </row>
    <row r="136" spans="1:24" x14ac:dyDescent="0.2">
      <c r="I136" t="s">
        <v>621</v>
      </c>
      <c r="J136" s="40">
        <v>40044</v>
      </c>
      <c r="P136" s="38"/>
      <c r="Q136" s="38"/>
      <c r="R136" s="38"/>
      <c r="S136" s="38"/>
      <c r="T136"/>
      <c r="U136"/>
      <c r="V136"/>
      <c r="W136"/>
      <c r="X136"/>
    </row>
    <row r="137" spans="1:24" x14ac:dyDescent="0.2">
      <c r="I137" t="s">
        <v>622</v>
      </c>
      <c r="J137" s="40">
        <v>40044</v>
      </c>
      <c r="K137" t="s">
        <v>196</v>
      </c>
      <c r="L137" t="s">
        <v>197</v>
      </c>
      <c r="O137" t="s">
        <v>306</v>
      </c>
      <c r="P137" s="38"/>
      <c r="Q137" s="38"/>
      <c r="R137" s="38"/>
      <c r="S137" s="38"/>
      <c r="T137"/>
      <c r="U137"/>
      <c r="V137"/>
      <c r="W137"/>
      <c r="X137"/>
    </row>
    <row r="138" spans="1:24" x14ac:dyDescent="0.2">
      <c r="I138" t="s">
        <v>623</v>
      </c>
      <c r="P138" s="38"/>
      <c r="Q138" s="38"/>
      <c r="R138" s="38"/>
      <c r="S138" s="38"/>
      <c r="T138"/>
      <c r="U138"/>
      <c r="V138"/>
      <c r="W138"/>
      <c r="X138"/>
    </row>
    <row r="139" spans="1:24" x14ac:dyDescent="0.2">
      <c r="Q139" s="38"/>
      <c r="R139" s="38"/>
      <c r="S139" s="38"/>
      <c r="U139"/>
      <c r="V139"/>
      <c r="W139"/>
      <c r="X139"/>
    </row>
    <row r="140" spans="1:24" x14ac:dyDescent="0.2">
      <c r="R140" s="38"/>
      <c r="S140" s="38"/>
      <c r="V140"/>
      <c r="W140"/>
      <c r="X140"/>
    </row>
    <row r="141" spans="1:24" x14ac:dyDescent="0.2">
      <c r="A141" t="s">
        <v>838</v>
      </c>
      <c r="R141" s="38"/>
      <c r="S141" s="38"/>
      <c r="V141"/>
      <c r="W141"/>
      <c r="X141"/>
    </row>
    <row r="142" spans="1:24" x14ac:dyDescent="0.2">
      <c r="A142" t="s">
        <v>813</v>
      </c>
      <c r="B142" t="s">
        <v>814</v>
      </c>
      <c r="C142" t="s">
        <v>815</v>
      </c>
      <c r="D142" t="s">
        <v>816</v>
      </c>
      <c r="E142" t="s">
        <v>817</v>
      </c>
      <c r="F142" t="s">
        <v>818</v>
      </c>
      <c r="G142" t="s">
        <v>819</v>
      </c>
      <c r="H142" t="s">
        <v>820</v>
      </c>
      <c r="I142" t="s">
        <v>173</v>
      </c>
      <c r="J142" t="s">
        <v>821</v>
      </c>
      <c r="K142" t="s">
        <v>822</v>
      </c>
      <c r="L142" t="s">
        <v>823</v>
      </c>
      <c r="M142" t="s">
        <v>681</v>
      </c>
      <c r="N142" t="s">
        <v>824</v>
      </c>
      <c r="O142" t="s">
        <v>682</v>
      </c>
      <c r="P142" t="s">
        <v>825</v>
      </c>
      <c r="Q142" t="s">
        <v>826</v>
      </c>
      <c r="R142" t="s">
        <v>827</v>
      </c>
      <c r="S142" t="s">
        <v>828</v>
      </c>
      <c r="T142" t="s">
        <v>829</v>
      </c>
      <c r="U142" t="s">
        <v>687</v>
      </c>
      <c r="V142" t="s">
        <v>830</v>
      </c>
      <c r="W142" t="s">
        <v>831</v>
      </c>
      <c r="X142" t="s">
        <v>832</v>
      </c>
    </row>
    <row r="143" spans="1:24" x14ac:dyDescent="0.2">
      <c r="A143">
        <v>2009</v>
      </c>
      <c r="B143">
        <v>1</v>
      </c>
      <c r="C143">
        <v>1</v>
      </c>
      <c r="D143">
        <v>32.866999999999997</v>
      </c>
      <c r="E143">
        <v>-117.25700000000001</v>
      </c>
      <c r="F143">
        <v>0</v>
      </c>
      <c r="G143" t="s">
        <v>833</v>
      </c>
      <c r="H143" t="s">
        <v>834</v>
      </c>
      <c r="I143" t="s">
        <v>834</v>
      </c>
      <c r="J143">
        <v>0.39</v>
      </c>
      <c r="K143">
        <v>3.83</v>
      </c>
      <c r="L143" t="s">
        <v>834</v>
      </c>
      <c r="M143" t="s">
        <v>834</v>
      </c>
      <c r="N143" t="s">
        <v>834</v>
      </c>
      <c r="O143">
        <v>1.29</v>
      </c>
      <c r="P143">
        <v>0.15</v>
      </c>
      <c r="Q143">
        <v>0.45</v>
      </c>
      <c r="R143" s="38" t="s">
        <v>834</v>
      </c>
      <c r="S143" s="38" t="s">
        <v>834</v>
      </c>
      <c r="T143" s="38" t="s">
        <v>834</v>
      </c>
      <c r="U143" s="38">
        <v>6.1</v>
      </c>
      <c r="V143">
        <v>14</v>
      </c>
      <c r="W143" t="s">
        <v>834</v>
      </c>
      <c r="X143" t="s">
        <v>834</v>
      </c>
    </row>
    <row r="144" spans="1:24" x14ac:dyDescent="0.2">
      <c r="A144">
        <v>2009</v>
      </c>
      <c r="B144">
        <v>1</v>
      </c>
      <c r="C144">
        <v>5</v>
      </c>
      <c r="D144">
        <v>34.008000000000003</v>
      </c>
      <c r="E144">
        <v>-118.499</v>
      </c>
      <c r="F144">
        <v>0</v>
      </c>
      <c r="G144" t="s">
        <v>837</v>
      </c>
      <c r="H144">
        <v>0</v>
      </c>
      <c r="I144">
        <v>0</v>
      </c>
      <c r="J144">
        <v>2.6460499999999998</v>
      </c>
      <c r="K144">
        <v>5.5</v>
      </c>
      <c r="L144">
        <v>7053</v>
      </c>
      <c r="M144">
        <v>0.04</v>
      </c>
      <c r="N144">
        <v>0</v>
      </c>
      <c r="O144">
        <v>3.2222499999999998</v>
      </c>
      <c r="P144">
        <v>0.4</v>
      </c>
      <c r="Q144">
        <v>0.54356599999999999</v>
      </c>
      <c r="R144" s="38">
        <v>85496</v>
      </c>
      <c r="S144" s="38">
        <v>413161</v>
      </c>
      <c r="T144" s="38">
        <v>0</v>
      </c>
      <c r="U144" s="38">
        <v>5.0204000000000004</v>
      </c>
      <c r="V144">
        <v>12.5</v>
      </c>
      <c r="W144">
        <v>0</v>
      </c>
      <c r="X144">
        <v>0</v>
      </c>
    </row>
    <row r="145" spans="1:24" x14ac:dyDescent="0.2">
      <c r="A145">
        <v>2009</v>
      </c>
      <c r="B145">
        <v>1</v>
      </c>
      <c r="C145">
        <v>5</v>
      </c>
      <c r="D145">
        <v>34.408000000000001</v>
      </c>
      <c r="E145">
        <v>-119.685</v>
      </c>
      <c r="F145">
        <v>0</v>
      </c>
      <c r="G145" t="s">
        <v>836</v>
      </c>
      <c r="H145">
        <v>80</v>
      </c>
      <c r="I145">
        <v>500</v>
      </c>
      <c r="J145">
        <v>3.76</v>
      </c>
      <c r="K145">
        <v>1.83</v>
      </c>
      <c r="L145">
        <v>500</v>
      </c>
      <c r="M145" t="s">
        <v>834</v>
      </c>
      <c r="N145">
        <v>550</v>
      </c>
      <c r="O145">
        <v>1.92</v>
      </c>
      <c r="P145">
        <v>0.33</v>
      </c>
      <c r="Q145" s="38">
        <v>1.06</v>
      </c>
      <c r="R145" s="38">
        <v>11000</v>
      </c>
      <c r="S145" s="38">
        <v>200</v>
      </c>
      <c r="T145" s="38">
        <v>5800</v>
      </c>
      <c r="U145" s="38">
        <v>6.26</v>
      </c>
      <c r="V145">
        <v>12.4</v>
      </c>
      <c r="W145" t="s">
        <v>834</v>
      </c>
      <c r="X145" t="s">
        <v>834</v>
      </c>
    </row>
    <row r="146" spans="1:24" x14ac:dyDescent="0.2">
      <c r="A146">
        <v>2009</v>
      </c>
      <c r="B146">
        <v>1</v>
      </c>
      <c r="C146">
        <v>5</v>
      </c>
      <c r="D146">
        <v>32.866999999999997</v>
      </c>
      <c r="E146">
        <v>-117.25700000000001</v>
      </c>
      <c r="F146">
        <v>0</v>
      </c>
      <c r="G146" t="s">
        <v>833</v>
      </c>
      <c r="H146">
        <v>5600</v>
      </c>
      <c r="I146">
        <v>0</v>
      </c>
      <c r="J146">
        <v>0.78</v>
      </c>
      <c r="K146">
        <v>2.64</v>
      </c>
      <c r="L146">
        <v>400</v>
      </c>
      <c r="M146" t="s">
        <v>834</v>
      </c>
      <c r="N146">
        <v>600</v>
      </c>
      <c r="O146">
        <v>1.23</v>
      </c>
      <c r="P146">
        <v>0.16</v>
      </c>
      <c r="Q146" s="38">
        <v>0.5</v>
      </c>
      <c r="R146" s="38">
        <v>7200</v>
      </c>
      <c r="S146" s="38">
        <v>15400</v>
      </c>
      <c r="T146" s="38">
        <v>0</v>
      </c>
      <c r="U146" s="38">
        <v>6</v>
      </c>
      <c r="V146">
        <v>13.4</v>
      </c>
      <c r="W146" t="s">
        <v>834</v>
      </c>
      <c r="X146" t="s">
        <v>834</v>
      </c>
    </row>
    <row r="147" spans="1:24" x14ac:dyDescent="0.2">
      <c r="A147">
        <v>2009</v>
      </c>
      <c r="B147">
        <v>1</v>
      </c>
      <c r="C147">
        <v>7</v>
      </c>
      <c r="D147">
        <v>33.606099999999998</v>
      </c>
      <c r="E147">
        <v>-117.9311</v>
      </c>
      <c r="F147">
        <v>0</v>
      </c>
      <c r="G147" t="s">
        <v>835</v>
      </c>
      <c r="H147">
        <v>10399</v>
      </c>
      <c r="I147">
        <v>0</v>
      </c>
      <c r="J147">
        <v>2.2000000000000002</v>
      </c>
      <c r="K147">
        <v>4.71</v>
      </c>
      <c r="L147">
        <v>0</v>
      </c>
      <c r="M147" t="s">
        <v>834</v>
      </c>
      <c r="N147">
        <v>0</v>
      </c>
      <c r="O147">
        <v>0.81</v>
      </c>
      <c r="P147">
        <v>0.13</v>
      </c>
      <c r="Q147" s="38">
        <v>0.4</v>
      </c>
      <c r="R147" s="38">
        <v>0</v>
      </c>
      <c r="S147" s="38">
        <v>0</v>
      </c>
      <c r="T147" s="38">
        <v>0</v>
      </c>
      <c r="U147" s="38">
        <v>1.86</v>
      </c>
      <c r="V147">
        <v>14.5</v>
      </c>
      <c r="W147" t="s">
        <v>834</v>
      </c>
      <c r="X147" t="s">
        <v>834</v>
      </c>
    </row>
    <row r="148" spans="1:24" x14ac:dyDescent="0.2">
      <c r="A148">
        <v>2009</v>
      </c>
      <c r="B148">
        <v>1</v>
      </c>
      <c r="C148">
        <v>8</v>
      </c>
      <c r="D148">
        <v>32.866999999999997</v>
      </c>
      <c r="E148">
        <v>-117.25700000000001</v>
      </c>
      <c r="F148">
        <v>0</v>
      </c>
      <c r="G148" t="s">
        <v>833</v>
      </c>
      <c r="H148">
        <v>3636</v>
      </c>
      <c r="I148">
        <v>0</v>
      </c>
      <c r="J148">
        <v>0.48</v>
      </c>
      <c r="K148">
        <v>2.5299999999999998</v>
      </c>
      <c r="L148">
        <v>0</v>
      </c>
      <c r="M148" t="s">
        <v>834</v>
      </c>
      <c r="N148">
        <v>0</v>
      </c>
      <c r="O148">
        <v>0.49</v>
      </c>
      <c r="P148">
        <v>0.09</v>
      </c>
      <c r="Q148">
        <v>0.41</v>
      </c>
      <c r="R148">
        <v>7273</v>
      </c>
      <c r="S148" s="38">
        <v>8485</v>
      </c>
      <c r="T148" s="38">
        <v>0</v>
      </c>
      <c r="U148" s="38">
        <v>5.0999999999999996</v>
      </c>
      <c r="V148">
        <v>13.9</v>
      </c>
      <c r="W148" t="s">
        <v>834</v>
      </c>
      <c r="X148" t="s">
        <v>834</v>
      </c>
    </row>
    <row r="149" spans="1:24" x14ac:dyDescent="0.2">
      <c r="A149">
        <v>2009</v>
      </c>
      <c r="B149">
        <v>1</v>
      </c>
      <c r="C149">
        <v>12</v>
      </c>
      <c r="D149">
        <v>33.606099999999998</v>
      </c>
      <c r="E149">
        <v>-117.9311</v>
      </c>
      <c r="F149">
        <v>0</v>
      </c>
      <c r="G149" t="s">
        <v>835</v>
      </c>
      <c r="H149">
        <v>0</v>
      </c>
      <c r="I149">
        <v>0</v>
      </c>
      <c r="J149">
        <v>1</v>
      </c>
      <c r="K149">
        <v>3.21</v>
      </c>
      <c r="L149">
        <v>0</v>
      </c>
      <c r="M149" t="s">
        <v>834</v>
      </c>
      <c r="N149">
        <v>0</v>
      </c>
      <c r="O149">
        <v>1.05</v>
      </c>
      <c r="P149" t="s">
        <v>834</v>
      </c>
      <c r="Q149">
        <v>0.41</v>
      </c>
      <c r="R149">
        <v>5200</v>
      </c>
      <c r="S149" s="38">
        <v>0</v>
      </c>
      <c r="T149" s="38">
        <v>0</v>
      </c>
      <c r="U149" s="38">
        <v>1.89</v>
      </c>
      <c r="V149">
        <v>14.5</v>
      </c>
      <c r="W149" t="s">
        <v>834</v>
      </c>
      <c r="X149" t="s">
        <v>834</v>
      </c>
    </row>
    <row r="150" spans="1:24" x14ac:dyDescent="0.2">
      <c r="A150">
        <v>2009</v>
      </c>
      <c r="B150">
        <v>1</v>
      </c>
      <c r="C150">
        <v>12</v>
      </c>
      <c r="D150">
        <v>34.408000000000001</v>
      </c>
      <c r="E150">
        <v>-119.685</v>
      </c>
      <c r="F150">
        <v>0</v>
      </c>
      <c r="G150" t="s">
        <v>836</v>
      </c>
      <c r="H150">
        <v>100</v>
      </c>
      <c r="I150">
        <v>0</v>
      </c>
      <c r="J150">
        <v>2.4500000000000002</v>
      </c>
      <c r="K150">
        <v>0.98</v>
      </c>
      <c r="L150">
        <v>0</v>
      </c>
      <c r="M150" t="s">
        <v>834</v>
      </c>
      <c r="N150">
        <v>100</v>
      </c>
      <c r="O150">
        <v>2.35</v>
      </c>
      <c r="P150">
        <v>0.24</v>
      </c>
      <c r="Q150">
        <v>0.62</v>
      </c>
      <c r="R150">
        <v>1500</v>
      </c>
      <c r="S150" s="38">
        <v>0</v>
      </c>
      <c r="T150" s="38">
        <v>3100</v>
      </c>
      <c r="U150" s="38">
        <v>6.21</v>
      </c>
      <c r="V150">
        <v>13</v>
      </c>
      <c r="W150" t="s">
        <v>834</v>
      </c>
      <c r="X150" t="s">
        <v>834</v>
      </c>
    </row>
    <row r="151" spans="1:24" x14ac:dyDescent="0.2">
      <c r="A151">
        <v>2009</v>
      </c>
      <c r="B151">
        <v>1</v>
      </c>
      <c r="C151">
        <v>12</v>
      </c>
      <c r="D151">
        <v>32.866999999999997</v>
      </c>
      <c r="E151">
        <v>-117.25700000000001</v>
      </c>
      <c r="F151">
        <v>0</v>
      </c>
      <c r="G151" t="s">
        <v>833</v>
      </c>
      <c r="H151">
        <v>6640</v>
      </c>
      <c r="I151">
        <v>0</v>
      </c>
      <c r="J151">
        <v>0.47</v>
      </c>
      <c r="K151">
        <v>2.5499999999999998</v>
      </c>
      <c r="L151">
        <v>320</v>
      </c>
      <c r="M151" t="s">
        <v>834</v>
      </c>
      <c r="N151">
        <v>80</v>
      </c>
      <c r="O151">
        <v>0.28999999999999998</v>
      </c>
      <c r="P151">
        <v>0.06</v>
      </c>
      <c r="Q151">
        <v>0.37</v>
      </c>
      <c r="R151">
        <v>8320</v>
      </c>
      <c r="S151" s="38">
        <v>8560</v>
      </c>
      <c r="T151" s="38">
        <v>2080</v>
      </c>
      <c r="U151" s="38">
        <v>5.0999999999999996</v>
      </c>
      <c r="V151">
        <v>14</v>
      </c>
      <c r="W151" t="s">
        <v>834</v>
      </c>
      <c r="X151" t="s">
        <v>834</v>
      </c>
    </row>
    <row r="152" spans="1:24" x14ac:dyDescent="0.2">
      <c r="A152">
        <v>2009</v>
      </c>
      <c r="B152">
        <v>1</v>
      </c>
      <c r="C152">
        <v>13</v>
      </c>
      <c r="D152">
        <v>34.008000000000003</v>
      </c>
      <c r="E152">
        <v>-118.499</v>
      </c>
      <c r="F152">
        <v>0</v>
      </c>
      <c r="G152" t="s">
        <v>837</v>
      </c>
      <c r="H152">
        <v>0</v>
      </c>
      <c r="I152">
        <v>0</v>
      </c>
      <c r="J152">
        <v>2.87</v>
      </c>
      <c r="K152">
        <v>1.5</v>
      </c>
      <c r="L152">
        <v>187</v>
      </c>
      <c r="M152">
        <v>0.08</v>
      </c>
      <c r="N152">
        <v>0</v>
      </c>
      <c r="O152">
        <v>1.21</v>
      </c>
      <c r="P152">
        <v>0.13</v>
      </c>
      <c r="Q152">
        <v>0.4</v>
      </c>
      <c r="R152">
        <v>935</v>
      </c>
      <c r="S152" s="38">
        <v>13651</v>
      </c>
      <c r="T152" s="38">
        <v>0</v>
      </c>
      <c r="U152" s="38">
        <v>4.79</v>
      </c>
      <c r="V152">
        <v>14</v>
      </c>
      <c r="W152">
        <v>0</v>
      </c>
      <c r="X152">
        <v>0</v>
      </c>
    </row>
    <row r="153" spans="1:24" x14ac:dyDescent="0.2">
      <c r="A153">
        <v>2009</v>
      </c>
      <c r="B153">
        <v>1</v>
      </c>
      <c r="C153">
        <v>15</v>
      </c>
      <c r="D153">
        <v>32.866999999999997</v>
      </c>
      <c r="E153">
        <v>-117.25700000000001</v>
      </c>
      <c r="F153">
        <v>0</v>
      </c>
      <c r="G153" t="s">
        <v>833</v>
      </c>
      <c r="H153">
        <v>720</v>
      </c>
      <c r="I153">
        <v>0</v>
      </c>
      <c r="J153">
        <v>0.53</v>
      </c>
      <c r="K153">
        <v>1.19</v>
      </c>
      <c r="L153">
        <v>0</v>
      </c>
      <c r="M153" t="s">
        <v>834</v>
      </c>
      <c r="N153">
        <v>80</v>
      </c>
      <c r="O153">
        <v>0.24</v>
      </c>
      <c r="P153">
        <v>0.04</v>
      </c>
      <c r="Q153">
        <v>0.35</v>
      </c>
      <c r="R153">
        <v>1280</v>
      </c>
      <c r="S153" s="38">
        <v>5600</v>
      </c>
      <c r="T153" s="38">
        <v>0</v>
      </c>
      <c r="U153" s="38">
        <v>4.9000000000000004</v>
      </c>
      <c r="V153">
        <v>14.2</v>
      </c>
      <c r="W153" t="s">
        <v>834</v>
      </c>
      <c r="X153" t="s">
        <v>834</v>
      </c>
    </row>
    <row r="154" spans="1:24" x14ac:dyDescent="0.2">
      <c r="A154">
        <v>2009</v>
      </c>
      <c r="B154">
        <v>1</v>
      </c>
      <c r="C154">
        <v>19</v>
      </c>
      <c r="D154">
        <v>33.606099999999998</v>
      </c>
      <c r="E154">
        <v>-117.9311</v>
      </c>
      <c r="F154">
        <v>0</v>
      </c>
      <c r="G154" t="s">
        <v>835</v>
      </c>
      <c r="H154">
        <v>0</v>
      </c>
      <c r="I154">
        <v>0</v>
      </c>
      <c r="J154">
        <v>3.12</v>
      </c>
      <c r="K154">
        <v>1.41</v>
      </c>
      <c r="L154">
        <v>0</v>
      </c>
      <c r="M154" t="s">
        <v>834</v>
      </c>
      <c r="N154">
        <v>0</v>
      </c>
      <c r="O154">
        <v>0.61</v>
      </c>
      <c r="P154" t="s">
        <v>834</v>
      </c>
      <c r="Q154">
        <v>0.37</v>
      </c>
      <c r="R154">
        <v>5200</v>
      </c>
      <c r="S154">
        <v>0</v>
      </c>
      <c r="T154" s="38">
        <v>0</v>
      </c>
      <c r="U154" s="38">
        <v>3.44</v>
      </c>
      <c r="V154" s="38">
        <v>15</v>
      </c>
      <c r="W154" s="38" t="s">
        <v>834</v>
      </c>
      <c r="X154" s="38" t="s">
        <v>834</v>
      </c>
    </row>
    <row r="155" spans="1:24" x14ac:dyDescent="0.2">
      <c r="A155">
        <v>2009</v>
      </c>
      <c r="B155">
        <v>1</v>
      </c>
      <c r="C155">
        <v>19</v>
      </c>
      <c r="D155">
        <v>34.008000000000003</v>
      </c>
      <c r="E155">
        <v>-118.499</v>
      </c>
      <c r="F155">
        <v>0</v>
      </c>
      <c r="G155" t="s">
        <v>837</v>
      </c>
      <c r="H155">
        <v>0</v>
      </c>
      <c r="I155">
        <v>0</v>
      </c>
      <c r="J155">
        <v>1.1599999999999999</v>
      </c>
      <c r="K155">
        <v>5.5</v>
      </c>
      <c r="L155">
        <v>1870</v>
      </c>
      <c r="M155" t="s">
        <v>834</v>
      </c>
      <c r="N155">
        <v>374</v>
      </c>
      <c r="O155">
        <v>0.74</v>
      </c>
      <c r="P155">
        <v>0.18</v>
      </c>
      <c r="Q155">
        <v>0.39</v>
      </c>
      <c r="R155">
        <v>68068</v>
      </c>
      <c r="S155">
        <v>187</v>
      </c>
      <c r="T155" s="38">
        <v>0</v>
      </c>
      <c r="U155" s="38">
        <v>3.23</v>
      </c>
      <c r="V155" s="38">
        <v>14</v>
      </c>
      <c r="W155" s="38">
        <v>0</v>
      </c>
      <c r="X155" s="38">
        <v>0</v>
      </c>
    </row>
    <row r="156" spans="1:24" x14ac:dyDescent="0.2">
      <c r="A156">
        <v>2009</v>
      </c>
      <c r="B156">
        <v>1</v>
      </c>
      <c r="C156">
        <v>20</v>
      </c>
      <c r="D156">
        <v>34.408000000000001</v>
      </c>
      <c r="E156">
        <v>-119.685</v>
      </c>
      <c r="F156">
        <v>0</v>
      </c>
      <c r="G156" t="s">
        <v>836</v>
      </c>
      <c r="H156">
        <v>100</v>
      </c>
      <c r="I156">
        <v>1200</v>
      </c>
      <c r="J156">
        <v>3.41</v>
      </c>
      <c r="K156">
        <v>3.86</v>
      </c>
      <c r="L156">
        <v>1000</v>
      </c>
      <c r="M156" t="s">
        <v>834</v>
      </c>
      <c r="N156">
        <v>100</v>
      </c>
      <c r="O156">
        <v>1.55</v>
      </c>
      <c r="P156">
        <v>0.35</v>
      </c>
      <c r="Q156">
        <v>0.79</v>
      </c>
      <c r="R156">
        <v>18900</v>
      </c>
      <c r="S156">
        <v>1100</v>
      </c>
      <c r="T156" s="38">
        <v>1500</v>
      </c>
      <c r="U156" s="38">
        <v>7.09</v>
      </c>
      <c r="V156" s="38">
        <v>13.2</v>
      </c>
      <c r="W156" s="38" t="s">
        <v>834</v>
      </c>
      <c r="X156" s="38" t="s">
        <v>834</v>
      </c>
    </row>
    <row r="157" spans="1:24" x14ac:dyDescent="0.2">
      <c r="A157">
        <v>2009</v>
      </c>
      <c r="B157">
        <v>1</v>
      </c>
      <c r="C157">
        <v>20</v>
      </c>
      <c r="D157">
        <v>32.866999999999997</v>
      </c>
      <c r="E157">
        <v>-117.25700000000001</v>
      </c>
      <c r="F157">
        <v>0</v>
      </c>
      <c r="G157" t="s">
        <v>833</v>
      </c>
      <c r="H157">
        <v>1680</v>
      </c>
      <c r="I157">
        <v>80</v>
      </c>
      <c r="J157">
        <v>0.7</v>
      </c>
      <c r="K157">
        <v>1.69</v>
      </c>
      <c r="L157">
        <v>80</v>
      </c>
      <c r="M157" t="s">
        <v>834</v>
      </c>
      <c r="N157">
        <v>0</v>
      </c>
      <c r="O157">
        <v>0.15</v>
      </c>
      <c r="P157">
        <v>0.04</v>
      </c>
      <c r="Q157">
        <v>0.34</v>
      </c>
      <c r="R157">
        <v>3920</v>
      </c>
      <c r="S157">
        <v>3680</v>
      </c>
      <c r="T157" s="38">
        <v>1520</v>
      </c>
      <c r="U157" s="38">
        <v>4.4000000000000004</v>
      </c>
      <c r="V157" s="38">
        <v>14.5</v>
      </c>
      <c r="W157" s="38" t="s">
        <v>834</v>
      </c>
      <c r="X157" s="38" t="s">
        <v>834</v>
      </c>
    </row>
    <row r="158" spans="1:24" x14ac:dyDescent="0.2">
      <c r="A158">
        <v>2009</v>
      </c>
      <c r="B158">
        <v>1</v>
      </c>
      <c r="C158">
        <v>22</v>
      </c>
      <c r="D158">
        <v>32.866999999999997</v>
      </c>
      <c r="E158">
        <v>-117.25700000000001</v>
      </c>
      <c r="F158">
        <v>0</v>
      </c>
      <c r="G158" t="s">
        <v>833</v>
      </c>
      <c r="H158" t="s">
        <v>834</v>
      </c>
      <c r="I158" t="s">
        <v>834</v>
      </c>
      <c r="J158">
        <v>0.73</v>
      </c>
      <c r="K158">
        <v>1.1000000000000001</v>
      </c>
      <c r="L158" t="s">
        <v>834</v>
      </c>
      <c r="M158" t="s">
        <v>834</v>
      </c>
      <c r="N158" t="s">
        <v>834</v>
      </c>
      <c r="O158">
        <v>0.05</v>
      </c>
      <c r="P158">
        <v>0.03</v>
      </c>
      <c r="Q158">
        <v>0.33</v>
      </c>
      <c r="R158" t="s">
        <v>834</v>
      </c>
      <c r="S158" t="s">
        <v>834</v>
      </c>
      <c r="T158" s="38" t="s">
        <v>834</v>
      </c>
      <c r="U158" s="38">
        <v>4.5</v>
      </c>
      <c r="V158" s="38">
        <v>14.6</v>
      </c>
      <c r="W158" s="38" t="s">
        <v>834</v>
      </c>
      <c r="X158" s="38" t="s">
        <v>834</v>
      </c>
    </row>
    <row r="159" spans="1:24" x14ac:dyDescent="0.2">
      <c r="A159">
        <v>2009</v>
      </c>
      <c r="B159">
        <v>1</v>
      </c>
      <c r="C159">
        <v>26</v>
      </c>
      <c r="D159">
        <v>33.606099999999998</v>
      </c>
      <c r="E159">
        <v>-117.9311</v>
      </c>
      <c r="F159">
        <v>0</v>
      </c>
      <c r="G159" t="s">
        <v>835</v>
      </c>
      <c r="H159">
        <v>5200</v>
      </c>
      <c r="I159">
        <v>0</v>
      </c>
      <c r="J159">
        <v>3.88</v>
      </c>
      <c r="K159">
        <v>5.51</v>
      </c>
      <c r="L159">
        <v>0</v>
      </c>
      <c r="M159" t="s">
        <v>834</v>
      </c>
      <c r="N159">
        <v>0</v>
      </c>
      <c r="O159">
        <v>2.21</v>
      </c>
      <c r="P159">
        <v>0.7</v>
      </c>
      <c r="Q159">
        <v>0.46</v>
      </c>
      <c r="R159">
        <v>20799</v>
      </c>
      <c r="S159">
        <v>0</v>
      </c>
      <c r="T159" s="38">
        <v>0</v>
      </c>
      <c r="U159" s="38">
        <v>3.83</v>
      </c>
      <c r="V159" s="38">
        <v>15</v>
      </c>
      <c r="W159" s="38" t="s">
        <v>834</v>
      </c>
      <c r="X159" s="38" t="s">
        <v>834</v>
      </c>
    </row>
    <row r="160" spans="1:24" x14ac:dyDescent="0.2">
      <c r="A160">
        <v>2009</v>
      </c>
      <c r="B160">
        <v>1</v>
      </c>
      <c r="C160">
        <v>26</v>
      </c>
      <c r="D160">
        <v>32.866999999999997</v>
      </c>
      <c r="E160">
        <v>-117.25700000000001</v>
      </c>
      <c r="F160">
        <v>0</v>
      </c>
      <c r="G160" t="s">
        <v>833</v>
      </c>
      <c r="H160">
        <v>909</v>
      </c>
      <c r="I160">
        <v>606</v>
      </c>
      <c r="J160">
        <v>1.03</v>
      </c>
      <c r="K160">
        <v>1.39</v>
      </c>
      <c r="L160">
        <v>909</v>
      </c>
      <c r="M160" t="s">
        <v>834</v>
      </c>
      <c r="N160">
        <v>0</v>
      </c>
      <c r="O160">
        <v>0.42</v>
      </c>
      <c r="P160">
        <v>0.04</v>
      </c>
      <c r="Q160">
        <v>0.41</v>
      </c>
      <c r="R160">
        <v>3939</v>
      </c>
      <c r="S160">
        <v>1818</v>
      </c>
      <c r="T160" s="38">
        <v>0</v>
      </c>
      <c r="U160" s="38">
        <v>5</v>
      </c>
      <c r="V160" s="38">
        <v>14.3</v>
      </c>
      <c r="W160" s="38" t="s">
        <v>834</v>
      </c>
      <c r="X160" s="38" t="s">
        <v>834</v>
      </c>
    </row>
    <row r="161" spans="1:24" x14ac:dyDescent="0.2">
      <c r="A161">
        <v>2009</v>
      </c>
      <c r="B161">
        <v>1</v>
      </c>
      <c r="C161">
        <v>26</v>
      </c>
      <c r="D161">
        <v>34.408000000000001</v>
      </c>
      <c r="E161">
        <v>-119.685</v>
      </c>
      <c r="F161">
        <v>0</v>
      </c>
      <c r="G161" t="s">
        <v>836</v>
      </c>
      <c r="H161">
        <v>0</v>
      </c>
      <c r="I161">
        <v>0</v>
      </c>
      <c r="J161">
        <v>2.64</v>
      </c>
      <c r="K161">
        <v>0.93</v>
      </c>
      <c r="L161">
        <v>100</v>
      </c>
      <c r="M161" t="s">
        <v>834</v>
      </c>
      <c r="N161">
        <v>0</v>
      </c>
      <c r="O161">
        <v>1.32</v>
      </c>
      <c r="P161">
        <v>0.2</v>
      </c>
      <c r="Q161">
        <v>0.63</v>
      </c>
      <c r="R161">
        <v>11900</v>
      </c>
      <c r="S161">
        <v>300</v>
      </c>
      <c r="T161" s="38">
        <v>0</v>
      </c>
      <c r="U161" s="38">
        <v>5.29</v>
      </c>
      <c r="V161" s="38">
        <v>13.9</v>
      </c>
      <c r="W161" s="38" t="s">
        <v>834</v>
      </c>
      <c r="X161" s="38" t="s">
        <v>834</v>
      </c>
    </row>
    <row r="162" spans="1:24" x14ac:dyDescent="0.2">
      <c r="A162">
        <v>2009</v>
      </c>
      <c r="B162">
        <v>1</v>
      </c>
      <c r="C162">
        <v>26</v>
      </c>
      <c r="D162">
        <v>34.008000000000003</v>
      </c>
      <c r="E162">
        <v>-118.499</v>
      </c>
      <c r="F162">
        <v>0</v>
      </c>
      <c r="G162" t="s">
        <v>837</v>
      </c>
      <c r="H162">
        <v>0</v>
      </c>
      <c r="I162">
        <v>0</v>
      </c>
      <c r="J162">
        <v>1.1499999999999999</v>
      </c>
      <c r="K162">
        <v>4</v>
      </c>
      <c r="L162">
        <v>2672</v>
      </c>
      <c r="M162" t="s">
        <v>834</v>
      </c>
      <c r="N162">
        <v>2672</v>
      </c>
      <c r="O162">
        <v>1.99</v>
      </c>
      <c r="P162">
        <v>0.47</v>
      </c>
      <c r="Q162">
        <v>0.36</v>
      </c>
      <c r="R162">
        <v>192367</v>
      </c>
      <c r="S162">
        <v>0</v>
      </c>
      <c r="T162" s="38">
        <v>0</v>
      </c>
      <c r="U162" s="38">
        <v>4.53</v>
      </c>
      <c r="V162" s="38">
        <v>14</v>
      </c>
      <c r="W162" s="38">
        <v>0</v>
      </c>
      <c r="X162" s="38">
        <v>0</v>
      </c>
    </row>
    <row r="163" spans="1:24" x14ac:dyDescent="0.2">
      <c r="A163">
        <v>2009</v>
      </c>
      <c r="B163">
        <v>1</v>
      </c>
      <c r="C163">
        <v>29</v>
      </c>
      <c r="D163">
        <v>32.866999999999997</v>
      </c>
      <c r="E163">
        <v>-117.25700000000001</v>
      </c>
      <c r="F163">
        <v>0</v>
      </c>
      <c r="G163" t="s">
        <v>833</v>
      </c>
      <c r="H163">
        <v>3333</v>
      </c>
      <c r="I163">
        <v>0</v>
      </c>
      <c r="J163">
        <v>1.26</v>
      </c>
      <c r="K163">
        <v>1.1299999999999999</v>
      </c>
      <c r="L163">
        <v>606</v>
      </c>
      <c r="M163" t="s">
        <v>834</v>
      </c>
      <c r="N163">
        <v>0</v>
      </c>
      <c r="O163">
        <v>0.85</v>
      </c>
      <c r="P163">
        <v>0.13</v>
      </c>
      <c r="Q163">
        <v>0.44</v>
      </c>
      <c r="R163">
        <v>6364</v>
      </c>
      <c r="S163">
        <v>3939</v>
      </c>
      <c r="T163" s="38">
        <v>909</v>
      </c>
      <c r="U163" s="38">
        <v>5.4</v>
      </c>
      <c r="V163" s="38">
        <v>14.1</v>
      </c>
      <c r="W163" s="38" t="s">
        <v>834</v>
      </c>
      <c r="X163" s="38" t="s">
        <v>834</v>
      </c>
    </row>
    <row r="164" spans="1:24" x14ac:dyDescent="0.2">
      <c r="A164">
        <v>2009</v>
      </c>
      <c r="B164">
        <v>2</v>
      </c>
      <c r="C164">
        <v>2</v>
      </c>
      <c r="D164">
        <v>33.606099999999998</v>
      </c>
      <c r="E164">
        <v>-117.9311</v>
      </c>
      <c r="F164">
        <v>0</v>
      </c>
      <c r="G164" t="s">
        <v>835</v>
      </c>
      <c r="H164">
        <v>0</v>
      </c>
      <c r="I164">
        <v>0</v>
      </c>
      <c r="J164">
        <v>2.92</v>
      </c>
      <c r="K164">
        <v>3.26</v>
      </c>
      <c r="L164">
        <v>0</v>
      </c>
      <c r="M164" t="s">
        <v>834</v>
      </c>
      <c r="N164">
        <v>0</v>
      </c>
      <c r="O164">
        <v>0.32</v>
      </c>
      <c r="P164">
        <v>0.16</v>
      </c>
      <c r="Q164">
        <v>0.39</v>
      </c>
      <c r="R164">
        <v>46797</v>
      </c>
      <c r="S164">
        <v>15599</v>
      </c>
      <c r="T164" s="38">
        <v>0</v>
      </c>
      <c r="U164" s="38">
        <v>3.37</v>
      </c>
      <c r="V164" s="38">
        <v>15</v>
      </c>
      <c r="W164" s="38" t="s">
        <v>834</v>
      </c>
      <c r="X164" s="38" t="s">
        <v>834</v>
      </c>
    </row>
    <row r="165" spans="1:24" x14ac:dyDescent="0.2">
      <c r="A165">
        <v>2009</v>
      </c>
      <c r="B165">
        <v>2</v>
      </c>
      <c r="C165">
        <v>2</v>
      </c>
      <c r="D165">
        <v>34.408000000000001</v>
      </c>
      <c r="E165">
        <v>-119.685</v>
      </c>
      <c r="F165">
        <v>0</v>
      </c>
      <c r="G165" t="s">
        <v>836</v>
      </c>
      <c r="H165">
        <v>0</v>
      </c>
      <c r="I165">
        <v>0</v>
      </c>
      <c r="J165">
        <v>3.18</v>
      </c>
      <c r="K165">
        <v>1.77</v>
      </c>
      <c r="L165">
        <v>0</v>
      </c>
      <c r="M165" t="s">
        <v>834</v>
      </c>
      <c r="N165">
        <v>0</v>
      </c>
      <c r="O165">
        <v>3.19</v>
      </c>
      <c r="P165">
        <v>0.36</v>
      </c>
      <c r="Q165">
        <v>0.8</v>
      </c>
      <c r="R165">
        <v>4400</v>
      </c>
      <c r="S165">
        <v>8200</v>
      </c>
      <c r="T165" s="38">
        <v>0</v>
      </c>
      <c r="U165" s="38">
        <v>7.28</v>
      </c>
      <c r="V165" s="38">
        <v>13.2</v>
      </c>
      <c r="W165" s="38" t="s">
        <v>834</v>
      </c>
      <c r="X165" s="38" t="s">
        <v>834</v>
      </c>
    </row>
    <row r="166" spans="1:24" x14ac:dyDescent="0.2">
      <c r="A166">
        <v>2009</v>
      </c>
      <c r="B166">
        <v>2</v>
      </c>
      <c r="C166">
        <v>2</v>
      </c>
      <c r="D166">
        <v>34.008000000000003</v>
      </c>
      <c r="E166">
        <v>-118.499</v>
      </c>
      <c r="F166">
        <v>0</v>
      </c>
      <c r="G166" t="s">
        <v>837</v>
      </c>
      <c r="H166">
        <v>0</v>
      </c>
      <c r="I166">
        <v>0</v>
      </c>
      <c r="J166">
        <v>5.01</v>
      </c>
      <c r="K166">
        <v>5</v>
      </c>
      <c r="L166">
        <v>0</v>
      </c>
      <c r="M166" t="s">
        <v>834</v>
      </c>
      <c r="N166">
        <v>561</v>
      </c>
      <c r="O166">
        <v>0.77</v>
      </c>
      <c r="P166">
        <v>0.11</v>
      </c>
      <c r="Q166">
        <v>0.54</v>
      </c>
      <c r="R166">
        <v>54417</v>
      </c>
      <c r="S166">
        <v>0</v>
      </c>
      <c r="T166" s="38">
        <v>0</v>
      </c>
      <c r="U166" s="38">
        <v>5.85</v>
      </c>
      <c r="V166" s="38">
        <v>14</v>
      </c>
      <c r="W166" s="38">
        <v>0</v>
      </c>
      <c r="X166" s="38">
        <v>0</v>
      </c>
    </row>
    <row r="167" spans="1:24" x14ac:dyDescent="0.2">
      <c r="A167">
        <v>2009</v>
      </c>
      <c r="B167">
        <v>2</v>
      </c>
      <c r="C167">
        <v>2</v>
      </c>
      <c r="D167">
        <v>32.866999999999997</v>
      </c>
      <c r="E167">
        <v>-117.25700000000001</v>
      </c>
      <c r="F167">
        <v>0</v>
      </c>
      <c r="G167" t="s">
        <v>833</v>
      </c>
      <c r="H167">
        <v>909</v>
      </c>
      <c r="I167">
        <v>303</v>
      </c>
      <c r="J167">
        <v>1.03</v>
      </c>
      <c r="K167">
        <v>1.68</v>
      </c>
      <c r="L167">
        <v>0</v>
      </c>
      <c r="M167" t="s">
        <v>834</v>
      </c>
      <c r="N167">
        <v>0</v>
      </c>
      <c r="O167">
        <v>0.38</v>
      </c>
      <c r="P167">
        <v>0.05</v>
      </c>
      <c r="Q167">
        <v>0.39</v>
      </c>
      <c r="R167">
        <v>21212</v>
      </c>
      <c r="S167">
        <v>13030</v>
      </c>
      <c r="T167" s="38">
        <v>0</v>
      </c>
      <c r="U167" s="38">
        <v>5.7</v>
      </c>
      <c r="V167" s="38">
        <v>14.4</v>
      </c>
      <c r="W167" s="38" t="s">
        <v>834</v>
      </c>
      <c r="X167" s="38" t="s">
        <v>834</v>
      </c>
    </row>
    <row r="168" spans="1:24" x14ac:dyDescent="0.2">
      <c r="A168">
        <v>2009</v>
      </c>
      <c r="B168">
        <v>2</v>
      </c>
      <c r="C168">
        <v>5</v>
      </c>
      <c r="D168">
        <v>32.866999999999997</v>
      </c>
      <c r="E168">
        <v>-117.25700000000001</v>
      </c>
      <c r="F168">
        <v>0</v>
      </c>
      <c r="G168" t="s">
        <v>833</v>
      </c>
      <c r="H168" t="s">
        <v>834</v>
      </c>
      <c r="I168" t="s">
        <v>834</v>
      </c>
      <c r="J168">
        <v>1.01</v>
      </c>
      <c r="K168">
        <v>1.68</v>
      </c>
      <c r="L168" t="s">
        <v>834</v>
      </c>
      <c r="M168" t="s">
        <v>834</v>
      </c>
      <c r="N168" t="s">
        <v>834</v>
      </c>
      <c r="O168">
        <v>0.08</v>
      </c>
      <c r="P168">
        <v>0.03</v>
      </c>
      <c r="Q168">
        <v>0.35</v>
      </c>
      <c r="R168" t="s">
        <v>834</v>
      </c>
      <c r="S168" t="s">
        <v>834</v>
      </c>
      <c r="T168" s="38" t="s">
        <v>834</v>
      </c>
      <c r="U168" s="38">
        <v>5.8</v>
      </c>
      <c r="V168" s="38">
        <v>14.4</v>
      </c>
      <c r="W168" s="38" t="s">
        <v>834</v>
      </c>
      <c r="X168" s="38" t="s">
        <v>834</v>
      </c>
    </row>
    <row r="169" spans="1:24" x14ac:dyDescent="0.2">
      <c r="A169">
        <v>2009</v>
      </c>
      <c r="B169">
        <v>2</v>
      </c>
      <c r="C169">
        <v>9</v>
      </c>
      <c r="D169">
        <v>34.408000000000001</v>
      </c>
      <c r="E169">
        <v>-119.685</v>
      </c>
      <c r="F169">
        <v>0</v>
      </c>
      <c r="G169" t="s">
        <v>836</v>
      </c>
      <c r="H169">
        <v>0</v>
      </c>
      <c r="I169">
        <v>0</v>
      </c>
      <c r="J169">
        <v>3.65</v>
      </c>
      <c r="K169">
        <v>1.03</v>
      </c>
      <c r="L169">
        <v>80</v>
      </c>
      <c r="M169" t="s">
        <v>834</v>
      </c>
      <c r="N169">
        <v>0</v>
      </c>
      <c r="O169">
        <v>1.19</v>
      </c>
      <c r="P169">
        <v>0.3</v>
      </c>
      <c r="Q169">
        <v>0.57999999999999996</v>
      </c>
      <c r="R169">
        <v>3400</v>
      </c>
      <c r="S169">
        <v>750</v>
      </c>
      <c r="T169" s="38">
        <v>300</v>
      </c>
      <c r="U169" s="38">
        <v>6.1</v>
      </c>
      <c r="V169" s="38">
        <v>12.4</v>
      </c>
      <c r="W169" s="38" t="s">
        <v>834</v>
      </c>
      <c r="X169" s="38" t="s">
        <v>834</v>
      </c>
    </row>
    <row r="170" spans="1:24" x14ac:dyDescent="0.2">
      <c r="A170">
        <v>2009</v>
      </c>
      <c r="B170">
        <v>2</v>
      </c>
      <c r="C170">
        <v>9</v>
      </c>
      <c r="D170">
        <v>34.008000000000003</v>
      </c>
      <c r="E170">
        <v>-118.499</v>
      </c>
      <c r="F170">
        <v>0</v>
      </c>
      <c r="G170" t="s">
        <v>837</v>
      </c>
      <c r="H170">
        <v>0</v>
      </c>
      <c r="I170">
        <v>0</v>
      </c>
      <c r="J170">
        <v>0.78</v>
      </c>
      <c r="K170">
        <v>3</v>
      </c>
      <c r="L170">
        <v>0</v>
      </c>
      <c r="M170" t="s">
        <v>834</v>
      </c>
      <c r="N170">
        <v>0</v>
      </c>
      <c r="O170">
        <v>2.69</v>
      </c>
      <c r="P170">
        <v>0.25</v>
      </c>
      <c r="Q170">
        <v>0.42</v>
      </c>
      <c r="R170">
        <v>286110</v>
      </c>
      <c r="S170">
        <v>5610</v>
      </c>
      <c r="T170" s="38">
        <v>0</v>
      </c>
      <c r="U170" s="38">
        <v>5.4</v>
      </c>
      <c r="V170" s="38">
        <v>14</v>
      </c>
      <c r="W170" s="38">
        <v>0</v>
      </c>
      <c r="X170" s="38">
        <v>0</v>
      </c>
    </row>
    <row r="171" spans="1:24" x14ac:dyDescent="0.2">
      <c r="A171">
        <v>2009</v>
      </c>
      <c r="B171">
        <v>2</v>
      </c>
      <c r="C171">
        <v>9</v>
      </c>
      <c r="D171">
        <v>33.606099999999998</v>
      </c>
      <c r="E171">
        <v>-117.9311</v>
      </c>
      <c r="F171">
        <v>0</v>
      </c>
      <c r="G171" t="s">
        <v>835</v>
      </c>
      <c r="H171">
        <v>0</v>
      </c>
      <c r="I171">
        <v>0</v>
      </c>
      <c r="J171">
        <v>3.52</v>
      </c>
      <c r="K171">
        <v>1.73</v>
      </c>
      <c r="L171">
        <v>0</v>
      </c>
      <c r="M171" t="s">
        <v>834</v>
      </c>
      <c r="N171">
        <v>0</v>
      </c>
      <c r="O171">
        <v>1.58</v>
      </c>
      <c r="P171">
        <v>0.39</v>
      </c>
      <c r="Q171">
        <v>0.45</v>
      </c>
      <c r="R171">
        <v>5200</v>
      </c>
      <c r="S171">
        <v>0</v>
      </c>
      <c r="T171" s="38">
        <v>0</v>
      </c>
      <c r="U171" s="38">
        <v>2.88</v>
      </c>
      <c r="V171" s="38">
        <v>15</v>
      </c>
      <c r="W171" s="38" t="s">
        <v>834</v>
      </c>
      <c r="X171" s="38" t="s">
        <v>834</v>
      </c>
    </row>
    <row r="172" spans="1:24" x14ac:dyDescent="0.2">
      <c r="A172">
        <v>2009</v>
      </c>
      <c r="B172">
        <v>2</v>
      </c>
      <c r="C172">
        <v>9</v>
      </c>
      <c r="D172">
        <v>32.866999999999997</v>
      </c>
      <c r="E172">
        <v>-117.25700000000001</v>
      </c>
      <c r="F172">
        <v>0</v>
      </c>
      <c r="G172" t="s">
        <v>833</v>
      </c>
      <c r="H172">
        <v>0</v>
      </c>
      <c r="I172">
        <v>0</v>
      </c>
      <c r="J172">
        <v>1.32</v>
      </c>
      <c r="K172">
        <v>1.22</v>
      </c>
      <c r="L172">
        <v>303</v>
      </c>
      <c r="M172" t="s">
        <v>834</v>
      </c>
      <c r="N172">
        <v>0</v>
      </c>
      <c r="O172">
        <v>0.13</v>
      </c>
      <c r="P172">
        <v>0.03</v>
      </c>
      <c r="Q172">
        <v>0.39</v>
      </c>
      <c r="R172">
        <v>18182</v>
      </c>
      <c r="S172">
        <v>8182</v>
      </c>
      <c r="T172" s="38">
        <v>9394</v>
      </c>
      <c r="U172" s="38">
        <v>5.2</v>
      </c>
      <c r="V172" s="38">
        <v>14.5</v>
      </c>
      <c r="W172" s="38" t="s">
        <v>834</v>
      </c>
      <c r="X172" s="38" t="s">
        <v>834</v>
      </c>
    </row>
    <row r="173" spans="1:24" x14ac:dyDescent="0.2">
      <c r="A173">
        <v>2009</v>
      </c>
      <c r="B173">
        <v>2</v>
      </c>
      <c r="C173">
        <v>12</v>
      </c>
      <c r="D173">
        <v>32.866999999999997</v>
      </c>
      <c r="E173">
        <v>-117.25700000000001</v>
      </c>
      <c r="F173">
        <v>0</v>
      </c>
      <c r="G173" t="s">
        <v>833</v>
      </c>
      <c r="H173">
        <v>606</v>
      </c>
      <c r="I173">
        <v>0</v>
      </c>
      <c r="J173">
        <v>1.4</v>
      </c>
      <c r="K173">
        <v>1.23</v>
      </c>
      <c r="L173">
        <v>0</v>
      </c>
      <c r="M173" t="s">
        <v>834</v>
      </c>
      <c r="N173">
        <v>0</v>
      </c>
      <c r="O173">
        <v>0.51</v>
      </c>
      <c r="P173">
        <v>0.06</v>
      </c>
      <c r="Q173">
        <v>0.41</v>
      </c>
      <c r="R173">
        <v>12727</v>
      </c>
      <c r="S173">
        <v>6667</v>
      </c>
      <c r="T173" s="38">
        <v>2121</v>
      </c>
      <c r="U173" s="38">
        <v>6</v>
      </c>
      <c r="V173" s="38">
        <v>14.2</v>
      </c>
      <c r="W173" s="38" t="s">
        <v>834</v>
      </c>
      <c r="X173" s="38" t="s">
        <v>834</v>
      </c>
    </row>
    <row r="174" spans="1:24" x14ac:dyDescent="0.2">
      <c r="A174">
        <v>2009</v>
      </c>
      <c r="B174">
        <v>2</v>
      </c>
      <c r="C174">
        <v>16</v>
      </c>
      <c r="D174">
        <v>32.866999999999997</v>
      </c>
      <c r="E174">
        <v>-117.25700000000001</v>
      </c>
      <c r="F174">
        <v>0</v>
      </c>
      <c r="G174" t="s">
        <v>833</v>
      </c>
      <c r="H174">
        <v>909</v>
      </c>
      <c r="I174">
        <v>0</v>
      </c>
      <c r="J174">
        <v>1.39</v>
      </c>
      <c r="K174">
        <v>2.2999999999999998</v>
      </c>
      <c r="L174">
        <v>303</v>
      </c>
      <c r="M174" t="s">
        <v>834</v>
      </c>
      <c r="N174">
        <v>0</v>
      </c>
      <c r="O174">
        <v>1.7</v>
      </c>
      <c r="P174">
        <v>0.14000000000000001</v>
      </c>
      <c r="Q174">
        <v>0.53</v>
      </c>
      <c r="R174">
        <v>23636</v>
      </c>
      <c r="S174">
        <v>11818</v>
      </c>
      <c r="T174" s="38">
        <v>0</v>
      </c>
      <c r="U174" s="38">
        <v>6.7</v>
      </c>
      <c r="V174" s="38">
        <v>13.8</v>
      </c>
      <c r="W174" s="38" t="s">
        <v>834</v>
      </c>
      <c r="X174" s="38" t="s">
        <v>834</v>
      </c>
    </row>
    <row r="175" spans="1:24" x14ac:dyDescent="0.2">
      <c r="A175">
        <v>2009</v>
      </c>
      <c r="B175">
        <v>2</v>
      </c>
      <c r="C175">
        <v>16</v>
      </c>
      <c r="D175">
        <v>34.008000000000003</v>
      </c>
      <c r="E175">
        <v>-118.499</v>
      </c>
      <c r="F175">
        <v>0</v>
      </c>
      <c r="G175" t="s">
        <v>837</v>
      </c>
      <c r="H175">
        <v>0</v>
      </c>
      <c r="I175">
        <v>0</v>
      </c>
      <c r="J175">
        <v>1.47</v>
      </c>
      <c r="K175">
        <v>6.5</v>
      </c>
      <c r="L175">
        <v>217</v>
      </c>
      <c r="M175">
        <v>0.04</v>
      </c>
      <c r="N175">
        <v>0</v>
      </c>
      <c r="O175">
        <v>3.92</v>
      </c>
      <c r="P175">
        <v>0.31</v>
      </c>
      <c r="Q175">
        <v>0.83</v>
      </c>
      <c r="R175">
        <v>13047</v>
      </c>
      <c r="S175">
        <v>6523</v>
      </c>
      <c r="T175" s="38">
        <v>0</v>
      </c>
      <c r="U175" s="38">
        <v>6.48</v>
      </c>
      <c r="V175" s="38">
        <v>14</v>
      </c>
      <c r="W175" s="38">
        <v>0</v>
      </c>
      <c r="X175" s="38">
        <v>0</v>
      </c>
    </row>
    <row r="176" spans="1:24" x14ac:dyDescent="0.2">
      <c r="A176">
        <v>2009</v>
      </c>
      <c r="B176">
        <v>2</v>
      </c>
      <c r="C176">
        <v>17</v>
      </c>
      <c r="D176">
        <v>34.408000000000001</v>
      </c>
      <c r="E176">
        <v>-119.685</v>
      </c>
      <c r="F176">
        <v>0</v>
      </c>
      <c r="G176" t="s">
        <v>836</v>
      </c>
      <c r="H176">
        <v>0</v>
      </c>
      <c r="I176">
        <v>0</v>
      </c>
      <c r="J176">
        <v>3.23</v>
      </c>
      <c r="K176">
        <v>1.78</v>
      </c>
      <c r="L176">
        <v>0</v>
      </c>
      <c r="M176" t="s">
        <v>834</v>
      </c>
      <c r="N176">
        <v>0</v>
      </c>
      <c r="O176">
        <v>7.03</v>
      </c>
      <c r="P176">
        <v>0.65</v>
      </c>
      <c r="Q176">
        <v>0.96</v>
      </c>
      <c r="R176">
        <v>2600</v>
      </c>
      <c r="S176">
        <v>3500</v>
      </c>
      <c r="T176" s="38">
        <v>550</v>
      </c>
      <c r="U176" s="38">
        <v>11.39</v>
      </c>
      <c r="V176" s="38">
        <v>12.1</v>
      </c>
      <c r="W176" s="38" t="s">
        <v>834</v>
      </c>
      <c r="X176" s="38" t="s">
        <v>834</v>
      </c>
    </row>
    <row r="177" spans="1:24" x14ac:dyDescent="0.2">
      <c r="A177">
        <v>2009</v>
      </c>
      <c r="B177">
        <v>2</v>
      </c>
      <c r="C177">
        <v>18</v>
      </c>
      <c r="D177">
        <v>33.606099999999998</v>
      </c>
      <c r="E177">
        <v>-117.9311</v>
      </c>
      <c r="F177">
        <v>0</v>
      </c>
      <c r="G177" t="s">
        <v>835</v>
      </c>
      <c r="H177">
        <v>0</v>
      </c>
      <c r="I177">
        <v>0</v>
      </c>
      <c r="J177">
        <v>2.35</v>
      </c>
      <c r="K177">
        <v>2.5499999999999998</v>
      </c>
      <c r="L177">
        <v>0</v>
      </c>
      <c r="M177" t="s">
        <v>834</v>
      </c>
      <c r="N177">
        <v>0</v>
      </c>
      <c r="O177">
        <v>2.2599999999999998</v>
      </c>
      <c r="P177">
        <v>0.32</v>
      </c>
      <c r="Q177">
        <v>0.54</v>
      </c>
      <c r="R177">
        <v>5200</v>
      </c>
      <c r="S177">
        <v>25998</v>
      </c>
      <c r="T177" s="38">
        <v>0</v>
      </c>
      <c r="U177" s="38">
        <v>5.6</v>
      </c>
      <c r="V177" s="38">
        <v>14.5</v>
      </c>
      <c r="W177" s="38" t="s">
        <v>834</v>
      </c>
      <c r="X177" s="38" t="s">
        <v>834</v>
      </c>
    </row>
    <row r="178" spans="1:24" x14ac:dyDescent="0.2">
      <c r="A178">
        <v>2009</v>
      </c>
      <c r="B178">
        <v>2</v>
      </c>
      <c r="C178">
        <v>19</v>
      </c>
      <c r="D178">
        <v>32.866999999999997</v>
      </c>
      <c r="E178">
        <v>-117.25700000000001</v>
      </c>
      <c r="F178">
        <v>0</v>
      </c>
      <c r="G178" t="s">
        <v>833</v>
      </c>
      <c r="H178" t="s">
        <v>834</v>
      </c>
      <c r="I178" t="s">
        <v>834</v>
      </c>
      <c r="J178">
        <v>0.87</v>
      </c>
      <c r="K178">
        <v>1.54</v>
      </c>
      <c r="L178" t="s">
        <v>834</v>
      </c>
      <c r="M178" t="s">
        <v>834</v>
      </c>
      <c r="N178" t="s">
        <v>834</v>
      </c>
      <c r="O178">
        <v>1.1599999999999999</v>
      </c>
      <c r="P178">
        <v>0.1</v>
      </c>
      <c r="Q178">
        <v>0.45</v>
      </c>
      <c r="R178" t="s">
        <v>834</v>
      </c>
      <c r="S178" t="s">
        <v>834</v>
      </c>
      <c r="T178" s="38" t="s">
        <v>834</v>
      </c>
      <c r="U178" s="38">
        <v>6.3</v>
      </c>
      <c r="V178" s="38">
        <v>14.1</v>
      </c>
      <c r="W178" s="38" t="s">
        <v>834</v>
      </c>
      <c r="X178" s="38" t="s">
        <v>834</v>
      </c>
    </row>
    <row r="179" spans="1:24" x14ac:dyDescent="0.2">
      <c r="A179">
        <v>2009</v>
      </c>
      <c r="B179">
        <v>2</v>
      </c>
      <c r="C179">
        <v>23</v>
      </c>
      <c r="D179">
        <v>33.606099999999998</v>
      </c>
      <c r="E179">
        <v>-117.9311</v>
      </c>
      <c r="F179">
        <v>0</v>
      </c>
      <c r="G179" t="s">
        <v>835</v>
      </c>
      <c r="H179">
        <v>0</v>
      </c>
      <c r="I179">
        <v>0</v>
      </c>
      <c r="J179">
        <v>2.48</v>
      </c>
      <c r="K179">
        <v>3.58</v>
      </c>
      <c r="L179">
        <v>0</v>
      </c>
      <c r="M179" t="s">
        <v>834</v>
      </c>
      <c r="N179">
        <v>0</v>
      </c>
      <c r="O179">
        <v>1.87</v>
      </c>
      <c r="P179">
        <v>0.28000000000000003</v>
      </c>
      <c r="Q179">
        <v>0.51</v>
      </c>
      <c r="R179">
        <v>20799</v>
      </c>
      <c r="S179">
        <v>0</v>
      </c>
      <c r="T179" s="38">
        <v>0</v>
      </c>
      <c r="U179" s="38">
        <v>4.6900000000000004</v>
      </c>
      <c r="V179" s="38">
        <v>14.5</v>
      </c>
      <c r="W179" s="38" t="s">
        <v>834</v>
      </c>
      <c r="X179" s="38" t="s">
        <v>834</v>
      </c>
    </row>
    <row r="180" spans="1:24" x14ac:dyDescent="0.2">
      <c r="A180">
        <v>2009</v>
      </c>
      <c r="B180">
        <v>2</v>
      </c>
      <c r="C180">
        <v>23</v>
      </c>
      <c r="D180">
        <v>34.408000000000001</v>
      </c>
      <c r="E180">
        <v>-119.685</v>
      </c>
      <c r="F180">
        <v>0</v>
      </c>
      <c r="G180" t="s">
        <v>836</v>
      </c>
      <c r="H180">
        <v>0</v>
      </c>
      <c r="I180">
        <v>0</v>
      </c>
      <c r="J180">
        <v>2.81</v>
      </c>
      <c r="K180">
        <v>7.33</v>
      </c>
      <c r="L180">
        <v>380</v>
      </c>
      <c r="M180" t="s">
        <v>834</v>
      </c>
      <c r="N180">
        <v>0</v>
      </c>
      <c r="O180">
        <v>3.33</v>
      </c>
      <c r="P180">
        <v>0.33</v>
      </c>
      <c r="Q180">
        <v>0.56999999999999995</v>
      </c>
      <c r="R180">
        <v>44140</v>
      </c>
      <c r="S180">
        <v>3620</v>
      </c>
      <c r="T180" s="38">
        <v>660</v>
      </c>
      <c r="U180" s="38">
        <v>8.59</v>
      </c>
      <c r="V180" s="38">
        <v>13.9</v>
      </c>
      <c r="W180" s="38" t="s">
        <v>834</v>
      </c>
      <c r="X180" s="38" t="s">
        <v>834</v>
      </c>
    </row>
    <row r="181" spans="1:24" x14ac:dyDescent="0.2">
      <c r="A181">
        <v>2009</v>
      </c>
      <c r="B181">
        <v>2</v>
      </c>
      <c r="C181">
        <v>23</v>
      </c>
      <c r="D181">
        <v>32.866999999999997</v>
      </c>
      <c r="E181">
        <v>-117.25700000000001</v>
      </c>
      <c r="F181">
        <v>0</v>
      </c>
      <c r="G181" t="s">
        <v>833</v>
      </c>
      <c r="H181">
        <v>0</v>
      </c>
      <c r="I181">
        <v>0</v>
      </c>
      <c r="J181">
        <v>1.07</v>
      </c>
      <c r="K181">
        <v>1.91</v>
      </c>
      <c r="L181">
        <v>0</v>
      </c>
      <c r="M181" t="s">
        <v>834</v>
      </c>
      <c r="N181">
        <v>0</v>
      </c>
      <c r="O181">
        <v>0.28000000000000003</v>
      </c>
      <c r="P181">
        <v>0.08</v>
      </c>
      <c r="Q181">
        <v>0.35</v>
      </c>
      <c r="R181">
        <v>45455</v>
      </c>
      <c r="S181">
        <v>3030</v>
      </c>
      <c r="T181" s="38">
        <v>0</v>
      </c>
      <c r="U181" s="38">
        <v>6.4</v>
      </c>
      <c r="V181" s="38">
        <v>14.3</v>
      </c>
      <c r="W181" s="38" t="s">
        <v>834</v>
      </c>
      <c r="X181" s="38" t="s">
        <v>834</v>
      </c>
    </row>
    <row r="182" spans="1:24" x14ac:dyDescent="0.2">
      <c r="A182">
        <v>2009</v>
      </c>
      <c r="B182">
        <v>2</v>
      </c>
      <c r="C182">
        <v>24</v>
      </c>
      <c r="D182">
        <v>34.008000000000003</v>
      </c>
      <c r="E182">
        <v>-118.499</v>
      </c>
      <c r="F182">
        <v>0</v>
      </c>
      <c r="G182" t="s">
        <v>837</v>
      </c>
      <c r="H182">
        <v>0</v>
      </c>
      <c r="I182">
        <v>0</v>
      </c>
      <c r="J182">
        <v>2.56</v>
      </c>
      <c r="K182">
        <v>4</v>
      </c>
      <c r="L182">
        <v>0</v>
      </c>
      <c r="M182">
        <v>0.04</v>
      </c>
      <c r="N182">
        <v>0</v>
      </c>
      <c r="O182">
        <v>1.06</v>
      </c>
      <c r="P182">
        <v>0.25</v>
      </c>
      <c r="Q182">
        <v>0.32</v>
      </c>
      <c r="R182">
        <v>22627</v>
      </c>
      <c r="S182">
        <v>1683</v>
      </c>
      <c r="T182" s="38">
        <v>0</v>
      </c>
      <c r="U182" s="38">
        <v>3.75</v>
      </c>
      <c r="V182" s="38">
        <v>14</v>
      </c>
      <c r="W182" s="38">
        <v>0</v>
      </c>
      <c r="X182" s="38">
        <v>0</v>
      </c>
    </row>
    <row r="183" spans="1:24" x14ac:dyDescent="0.2">
      <c r="A183">
        <v>2009</v>
      </c>
      <c r="B183">
        <v>2</v>
      </c>
      <c r="C183">
        <v>26</v>
      </c>
      <c r="D183">
        <v>32.866999999999997</v>
      </c>
      <c r="E183">
        <v>-117.25700000000001</v>
      </c>
      <c r="F183">
        <v>0</v>
      </c>
      <c r="G183" t="s">
        <v>833</v>
      </c>
      <c r="H183" t="s">
        <v>834</v>
      </c>
      <c r="I183" t="s">
        <v>834</v>
      </c>
      <c r="J183">
        <v>0.36</v>
      </c>
      <c r="K183">
        <v>1.95</v>
      </c>
      <c r="L183" t="s">
        <v>834</v>
      </c>
      <c r="M183" t="s">
        <v>834</v>
      </c>
      <c r="N183" t="s">
        <v>834</v>
      </c>
      <c r="O183">
        <v>0.18</v>
      </c>
      <c r="P183">
        <v>0.06</v>
      </c>
      <c r="Q183">
        <v>0.32</v>
      </c>
      <c r="R183" t="s">
        <v>834</v>
      </c>
      <c r="S183" t="s">
        <v>834</v>
      </c>
      <c r="T183" s="38" t="s">
        <v>834</v>
      </c>
      <c r="U183" s="38">
        <v>7.6</v>
      </c>
      <c r="V183" s="38">
        <v>14.4</v>
      </c>
      <c r="W183" s="38" t="s">
        <v>834</v>
      </c>
      <c r="X183" s="38" t="s">
        <v>834</v>
      </c>
    </row>
    <row r="184" spans="1:24" x14ac:dyDescent="0.2">
      <c r="A184">
        <v>2009</v>
      </c>
      <c r="B184">
        <v>3</v>
      </c>
      <c r="C184">
        <v>2</v>
      </c>
      <c r="D184">
        <v>34.408000000000001</v>
      </c>
      <c r="E184">
        <v>-119.685</v>
      </c>
      <c r="F184">
        <v>0</v>
      </c>
      <c r="G184" t="s">
        <v>836</v>
      </c>
      <c r="H184">
        <v>0</v>
      </c>
      <c r="I184">
        <v>0</v>
      </c>
      <c r="J184">
        <v>4.12</v>
      </c>
      <c r="K184">
        <v>2.2599999999999998</v>
      </c>
      <c r="L184">
        <v>100</v>
      </c>
      <c r="M184" t="s">
        <v>834</v>
      </c>
      <c r="N184">
        <v>0</v>
      </c>
      <c r="O184">
        <v>3.48</v>
      </c>
      <c r="P184">
        <v>0.4</v>
      </c>
      <c r="Q184">
        <v>0.86</v>
      </c>
      <c r="R184">
        <v>9600</v>
      </c>
      <c r="S184">
        <v>7800</v>
      </c>
      <c r="T184" s="38">
        <v>2600</v>
      </c>
      <c r="U184" s="38">
        <v>9.24</v>
      </c>
      <c r="V184" s="38">
        <v>14.2</v>
      </c>
      <c r="W184" s="38" t="s">
        <v>834</v>
      </c>
      <c r="X184" s="38" t="s">
        <v>834</v>
      </c>
    </row>
    <row r="185" spans="1:24" x14ac:dyDescent="0.2">
      <c r="A185">
        <v>2009</v>
      </c>
      <c r="B185">
        <v>3</v>
      </c>
      <c r="C185">
        <v>2</v>
      </c>
      <c r="D185">
        <v>32.866999999999997</v>
      </c>
      <c r="E185">
        <v>-117.25700000000001</v>
      </c>
      <c r="F185">
        <v>0</v>
      </c>
      <c r="G185" t="s">
        <v>833</v>
      </c>
      <c r="H185">
        <v>909</v>
      </c>
      <c r="I185">
        <v>0</v>
      </c>
      <c r="J185">
        <v>0.1</v>
      </c>
      <c r="K185">
        <v>2.4300000000000002</v>
      </c>
      <c r="L185">
        <v>303</v>
      </c>
      <c r="M185" t="s">
        <v>834</v>
      </c>
      <c r="N185">
        <v>303</v>
      </c>
      <c r="O185">
        <v>0</v>
      </c>
      <c r="P185">
        <v>0.03</v>
      </c>
      <c r="Q185">
        <v>0.2</v>
      </c>
      <c r="R185">
        <v>56667</v>
      </c>
      <c r="S185">
        <v>10606</v>
      </c>
      <c r="T185" s="38">
        <v>7576</v>
      </c>
      <c r="U185" s="38">
        <v>7.6</v>
      </c>
      <c r="V185" s="38">
        <v>14.9</v>
      </c>
      <c r="W185" s="38" t="s">
        <v>834</v>
      </c>
      <c r="X185" s="38" t="s">
        <v>834</v>
      </c>
    </row>
    <row r="186" spans="1:24" x14ac:dyDescent="0.2">
      <c r="A186">
        <v>2009</v>
      </c>
      <c r="B186">
        <v>3</v>
      </c>
      <c r="C186">
        <v>2</v>
      </c>
      <c r="D186">
        <v>34.008000000000003</v>
      </c>
      <c r="E186">
        <v>-118.499</v>
      </c>
      <c r="F186">
        <v>0</v>
      </c>
      <c r="G186" t="s">
        <v>837</v>
      </c>
      <c r="H186">
        <v>0</v>
      </c>
      <c r="I186">
        <v>0</v>
      </c>
      <c r="J186">
        <v>1.96</v>
      </c>
      <c r="K186">
        <v>7.5</v>
      </c>
      <c r="L186">
        <v>1496</v>
      </c>
      <c r="M186">
        <v>0.05</v>
      </c>
      <c r="N186">
        <v>187</v>
      </c>
      <c r="O186">
        <v>1.04</v>
      </c>
      <c r="P186">
        <v>7.0000000000000007E-2</v>
      </c>
      <c r="Q186">
        <v>0.43</v>
      </c>
      <c r="R186">
        <v>77605</v>
      </c>
      <c r="S186">
        <v>5984</v>
      </c>
      <c r="T186" s="38">
        <v>0</v>
      </c>
      <c r="U186" s="38">
        <v>5.85</v>
      </c>
      <c r="V186" s="38">
        <v>14.4</v>
      </c>
      <c r="W186" s="38">
        <v>0</v>
      </c>
      <c r="X186" s="38">
        <v>0</v>
      </c>
    </row>
    <row r="187" spans="1:24" x14ac:dyDescent="0.2">
      <c r="A187">
        <v>2009</v>
      </c>
      <c r="B187">
        <v>3</v>
      </c>
      <c r="C187">
        <v>4</v>
      </c>
      <c r="D187">
        <v>33.606099999999998</v>
      </c>
      <c r="E187">
        <v>-117.9311</v>
      </c>
      <c r="F187">
        <v>0</v>
      </c>
      <c r="G187" t="s">
        <v>835</v>
      </c>
      <c r="H187">
        <v>0</v>
      </c>
      <c r="I187">
        <v>0</v>
      </c>
      <c r="J187">
        <v>4.24</v>
      </c>
      <c r="K187">
        <v>5.63</v>
      </c>
      <c r="L187">
        <v>0</v>
      </c>
      <c r="M187" t="s">
        <v>834</v>
      </c>
      <c r="N187">
        <v>0</v>
      </c>
      <c r="O187">
        <v>4.08</v>
      </c>
      <c r="P187">
        <v>0.34</v>
      </c>
      <c r="Q187">
        <v>0.68</v>
      </c>
      <c r="R187">
        <v>25998</v>
      </c>
      <c r="S187">
        <v>0</v>
      </c>
      <c r="T187" s="38">
        <v>0</v>
      </c>
      <c r="U187" s="38">
        <v>6.27</v>
      </c>
      <c r="V187" s="38">
        <v>14.5</v>
      </c>
      <c r="W187" s="38" t="s">
        <v>834</v>
      </c>
      <c r="X187" s="38" t="s">
        <v>834</v>
      </c>
    </row>
    <row r="188" spans="1:24" x14ac:dyDescent="0.2">
      <c r="A188">
        <v>2009</v>
      </c>
      <c r="B188">
        <v>3</v>
      </c>
      <c r="C188">
        <v>5</v>
      </c>
      <c r="D188">
        <v>32.866999999999997</v>
      </c>
      <c r="E188">
        <v>-117.25700000000001</v>
      </c>
      <c r="F188">
        <v>0</v>
      </c>
      <c r="G188" t="s">
        <v>833</v>
      </c>
      <c r="H188" t="s">
        <v>834</v>
      </c>
      <c r="I188" t="s">
        <v>834</v>
      </c>
      <c r="J188">
        <v>0.49</v>
      </c>
      <c r="K188">
        <v>2.1</v>
      </c>
      <c r="L188" t="s">
        <v>834</v>
      </c>
      <c r="M188" t="s">
        <v>834</v>
      </c>
      <c r="N188" t="s">
        <v>834</v>
      </c>
      <c r="O188">
        <v>0.16</v>
      </c>
      <c r="P188">
        <v>0.06</v>
      </c>
      <c r="Q188">
        <v>0.25</v>
      </c>
      <c r="R188" t="s">
        <v>834</v>
      </c>
      <c r="S188" t="s">
        <v>834</v>
      </c>
      <c r="T188" s="38" t="s">
        <v>834</v>
      </c>
      <c r="U188" s="38">
        <v>7.3</v>
      </c>
      <c r="V188" s="38">
        <v>14.9</v>
      </c>
      <c r="W188" s="38" t="s">
        <v>834</v>
      </c>
      <c r="X188" s="38" t="s">
        <v>834</v>
      </c>
    </row>
    <row r="189" spans="1:24" x14ac:dyDescent="0.2">
      <c r="A189">
        <v>2009</v>
      </c>
      <c r="B189">
        <v>3</v>
      </c>
      <c r="C189">
        <v>9</v>
      </c>
      <c r="D189">
        <v>32.866999999999997</v>
      </c>
      <c r="E189">
        <v>-117.25700000000001</v>
      </c>
      <c r="F189">
        <v>0</v>
      </c>
      <c r="G189" t="s">
        <v>833</v>
      </c>
      <c r="H189">
        <v>5455</v>
      </c>
      <c r="I189">
        <v>2121</v>
      </c>
      <c r="J189">
        <v>0.16</v>
      </c>
      <c r="K189">
        <v>4.99</v>
      </c>
      <c r="L189">
        <v>1212</v>
      </c>
      <c r="M189" t="s">
        <v>834</v>
      </c>
      <c r="N189">
        <v>0</v>
      </c>
      <c r="O189">
        <v>0</v>
      </c>
      <c r="P189">
        <v>0.03</v>
      </c>
      <c r="Q189">
        <v>0.2</v>
      </c>
      <c r="R189">
        <v>186970</v>
      </c>
      <c r="S189">
        <v>13636</v>
      </c>
      <c r="T189" s="38">
        <v>8182</v>
      </c>
      <c r="U189" s="38">
        <v>6.9</v>
      </c>
      <c r="V189" s="38">
        <v>14.5</v>
      </c>
      <c r="W189" s="38" t="s">
        <v>834</v>
      </c>
      <c r="X189" s="38" t="s">
        <v>834</v>
      </c>
    </row>
    <row r="190" spans="1:24" x14ac:dyDescent="0.2">
      <c r="A190">
        <v>2009</v>
      </c>
      <c r="B190">
        <v>3</v>
      </c>
      <c r="C190">
        <v>9</v>
      </c>
      <c r="D190">
        <v>34.408000000000001</v>
      </c>
      <c r="E190">
        <v>-119.685</v>
      </c>
      <c r="F190">
        <v>0</v>
      </c>
      <c r="G190" t="s">
        <v>836</v>
      </c>
      <c r="H190">
        <v>0</v>
      </c>
      <c r="I190">
        <v>0</v>
      </c>
      <c r="J190">
        <v>0.34</v>
      </c>
      <c r="K190">
        <v>10.4</v>
      </c>
      <c r="L190">
        <v>720</v>
      </c>
      <c r="M190">
        <v>0.09</v>
      </c>
      <c r="N190">
        <v>0</v>
      </c>
      <c r="O190">
        <v>0.22</v>
      </c>
      <c r="P190">
        <v>0.09</v>
      </c>
      <c r="Q190">
        <v>0.36</v>
      </c>
      <c r="R190">
        <v>87800</v>
      </c>
      <c r="S190">
        <v>74800</v>
      </c>
      <c r="T190" s="38">
        <v>37100</v>
      </c>
      <c r="U190" s="38">
        <v>3.75</v>
      </c>
      <c r="V190" s="38">
        <v>13.2</v>
      </c>
      <c r="W190" s="38" t="s">
        <v>834</v>
      </c>
      <c r="X190" s="38" t="s">
        <v>834</v>
      </c>
    </row>
    <row r="191" spans="1:24" x14ac:dyDescent="0.2">
      <c r="A191">
        <v>2009</v>
      </c>
      <c r="B191">
        <v>3</v>
      </c>
      <c r="C191">
        <v>9</v>
      </c>
      <c r="D191">
        <v>34.008000000000003</v>
      </c>
      <c r="E191">
        <v>-118.499</v>
      </c>
      <c r="F191">
        <v>0</v>
      </c>
      <c r="G191" t="s">
        <v>837</v>
      </c>
      <c r="H191">
        <v>0</v>
      </c>
      <c r="I191">
        <v>0</v>
      </c>
      <c r="J191">
        <v>7.37</v>
      </c>
      <c r="K191">
        <v>4</v>
      </c>
      <c r="L191">
        <v>1122</v>
      </c>
      <c r="M191">
        <v>0.08</v>
      </c>
      <c r="N191">
        <v>0</v>
      </c>
      <c r="O191">
        <v>0.91</v>
      </c>
      <c r="P191">
        <v>0.11</v>
      </c>
      <c r="Q191">
        <v>0.52</v>
      </c>
      <c r="R191">
        <v>56848</v>
      </c>
      <c r="S191">
        <v>8976</v>
      </c>
      <c r="T191" s="38">
        <v>0</v>
      </c>
      <c r="U191" s="38">
        <v>2.84</v>
      </c>
      <c r="V191" s="38">
        <v>14.4</v>
      </c>
      <c r="W191" s="38">
        <v>0</v>
      </c>
      <c r="X191" s="38">
        <v>0</v>
      </c>
    </row>
    <row r="192" spans="1:24" x14ac:dyDescent="0.2">
      <c r="A192">
        <v>2009</v>
      </c>
      <c r="B192">
        <v>3</v>
      </c>
      <c r="C192">
        <v>11</v>
      </c>
      <c r="D192">
        <v>33.606099999999998</v>
      </c>
      <c r="E192">
        <v>-117.9311</v>
      </c>
      <c r="F192">
        <v>0</v>
      </c>
      <c r="G192" t="s">
        <v>835</v>
      </c>
      <c r="H192">
        <v>0</v>
      </c>
      <c r="I192">
        <v>0</v>
      </c>
      <c r="J192">
        <v>2.12</v>
      </c>
      <c r="K192">
        <v>6.89</v>
      </c>
      <c r="L192">
        <v>0</v>
      </c>
      <c r="M192" t="s">
        <v>834</v>
      </c>
      <c r="N192">
        <v>0</v>
      </c>
      <c r="O192">
        <v>0.6</v>
      </c>
      <c r="P192">
        <v>0.14000000000000001</v>
      </c>
      <c r="Q192">
        <v>0.39</v>
      </c>
      <c r="R192">
        <v>72796</v>
      </c>
      <c r="S192">
        <v>0</v>
      </c>
      <c r="T192" s="38">
        <v>20799</v>
      </c>
      <c r="U192" s="38">
        <v>2.5499999999999998</v>
      </c>
      <c r="V192" s="38">
        <v>15</v>
      </c>
      <c r="W192" s="38" t="s">
        <v>834</v>
      </c>
      <c r="X192" s="38" t="s">
        <v>834</v>
      </c>
    </row>
    <row r="193" spans="1:24" x14ac:dyDescent="0.2">
      <c r="A193">
        <v>2009</v>
      </c>
      <c r="B193">
        <v>3</v>
      </c>
      <c r="C193">
        <v>12</v>
      </c>
      <c r="D193">
        <v>32.866999999999997</v>
      </c>
      <c r="E193">
        <v>-117.25700000000001</v>
      </c>
      <c r="F193">
        <v>0</v>
      </c>
      <c r="G193" t="s">
        <v>833</v>
      </c>
      <c r="H193" t="s">
        <v>834</v>
      </c>
      <c r="I193" t="s">
        <v>834</v>
      </c>
      <c r="J193">
        <v>0.13</v>
      </c>
      <c r="K193">
        <v>4.7</v>
      </c>
      <c r="L193" t="s">
        <v>834</v>
      </c>
      <c r="M193" t="s">
        <v>834</v>
      </c>
      <c r="N193" t="s">
        <v>834</v>
      </c>
      <c r="O193">
        <v>0.03</v>
      </c>
      <c r="P193">
        <v>0.02</v>
      </c>
      <c r="Q193">
        <v>0.23</v>
      </c>
      <c r="R193" t="s">
        <v>834</v>
      </c>
      <c r="S193" t="s">
        <v>834</v>
      </c>
      <c r="T193" s="38" t="s">
        <v>834</v>
      </c>
      <c r="U193" s="38">
        <v>7.2</v>
      </c>
      <c r="V193" s="38">
        <v>14.5</v>
      </c>
      <c r="W193" s="38" t="s">
        <v>834</v>
      </c>
      <c r="X193" s="38" t="s">
        <v>834</v>
      </c>
    </row>
    <row r="194" spans="1:24" x14ac:dyDescent="0.2">
      <c r="A194">
        <v>2009</v>
      </c>
      <c r="B194">
        <v>3</v>
      </c>
      <c r="C194">
        <v>16</v>
      </c>
      <c r="D194">
        <v>32.866999999999997</v>
      </c>
      <c r="E194">
        <v>-117.25700000000001</v>
      </c>
      <c r="F194">
        <v>0</v>
      </c>
      <c r="G194" t="s">
        <v>833</v>
      </c>
      <c r="H194">
        <v>0</v>
      </c>
      <c r="I194">
        <v>800</v>
      </c>
      <c r="J194">
        <v>0.21</v>
      </c>
      <c r="K194">
        <v>5.24</v>
      </c>
      <c r="L194">
        <v>400</v>
      </c>
      <c r="M194" t="s">
        <v>834</v>
      </c>
      <c r="N194">
        <v>400</v>
      </c>
      <c r="O194">
        <v>7.0000000000000007E-2</v>
      </c>
      <c r="P194">
        <v>0.01</v>
      </c>
      <c r="Q194">
        <v>0.19</v>
      </c>
      <c r="R194">
        <v>233200</v>
      </c>
      <c r="S194">
        <v>18400</v>
      </c>
      <c r="T194" s="38">
        <v>3200</v>
      </c>
      <c r="U194" s="38">
        <v>7.2</v>
      </c>
      <c r="V194" s="38">
        <v>14.7</v>
      </c>
      <c r="W194" s="38" t="s">
        <v>834</v>
      </c>
      <c r="X194" s="38" t="s">
        <v>834</v>
      </c>
    </row>
    <row r="195" spans="1:24" x14ac:dyDescent="0.2">
      <c r="A195">
        <v>2009</v>
      </c>
      <c r="B195">
        <v>3</v>
      </c>
      <c r="C195">
        <v>16</v>
      </c>
      <c r="D195">
        <v>34.008000000000003</v>
      </c>
      <c r="E195">
        <v>-118.499</v>
      </c>
      <c r="F195">
        <v>0</v>
      </c>
      <c r="G195" t="s">
        <v>837</v>
      </c>
      <c r="H195">
        <v>56</v>
      </c>
      <c r="I195">
        <v>0</v>
      </c>
      <c r="J195">
        <v>3.82</v>
      </c>
      <c r="K195">
        <v>5.5</v>
      </c>
      <c r="L195">
        <v>56</v>
      </c>
      <c r="M195">
        <v>0.16</v>
      </c>
      <c r="N195">
        <v>0</v>
      </c>
      <c r="O195">
        <v>1.48</v>
      </c>
      <c r="P195">
        <v>0.15</v>
      </c>
      <c r="Q195">
        <v>0.59</v>
      </c>
      <c r="R195">
        <v>1926</v>
      </c>
      <c r="S195">
        <v>0</v>
      </c>
      <c r="T195" s="38">
        <v>684.42</v>
      </c>
      <c r="U195" s="38">
        <v>3.06</v>
      </c>
      <c r="V195" s="38">
        <v>14</v>
      </c>
      <c r="W195" s="38">
        <v>0</v>
      </c>
      <c r="X195" s="38">
        <v>0</v>
      </c>
    </row>
    <row r="196" spans="1:24" x14ac:dyDescent="0.2">
      <c r="A196">
        <v>2009</v>
      </c>
      <c r="B196">
        <v>3</v>
      </c>
      <c r="C196">
        <v>17</v>
      </c>
      <c r="D196">
        <v>33.606099999999998</v>
      </c>
      <c r="E196">
        <v>-117.9311</v>
      </c>
      <c r="F196">
        <v>0</v>
      </c>
      <c r="G196" t="s">
        <v>835</v>
      </c>
      <c r="H196">
        <v>0</v>
      </c>
      <c r="I196">
        <v>0</v>
      </c>
      <c r="J196">
        <v>2.29</v>
      </c>
      <c r="K196">
        <v>10.32</v>
      </c>
      <c r="L196">
        <v>0</v>
      </c>
      <c r="M196" t="s">
        <v>834</v>
      </c>
      <c r="N196">
        <v>0</v>
      </c>
      <c r="O196">
        <v>0.38</v>
      </c>
      <c r="P196" t="s">
        <v>834</v>
      </c>
      <c r="Q196">
        <v>0.3</v>
      </c>
      <c r="R196">
        <v>155991</v>
      </c>
      <c r="S196">
        <v>10399</v>
      </c>
      <c r="T196" s="38">
        <v>0</v>
      </c>
      <c r="U196" s="38">
        <v>1.96</v>
      </c>
      <c r="V196" s="38">
        <v>15.5</v>
      </c>
      <c r="W196" s="38" t="s">
        <v>834</v>
      </c>
      <c r="X196" s="38" t="s">
        <v>834</v>
      </c>
    </row>
    <row r="197" spans="1:24" x14ac:dyDescent="0.2">
      <c r="A197">
        <v>2009</v>
      </c>
      <c r="B197">
        <v>3</v>
      </c>
      <c r="C197">
        <v>17</v>
      </c>
      <c r="D197">
        <v>34.408000000000001</v>
      </c>
      <c r="E197">
        <v>-119.685</v>
      </c>
      <c r="F197">
        <v>0</v>
      </c>
      <c r="G197" t="s">
        <v>836</v>
      </c>
      <c r="H197">
        <v>0</v>
      </c>
      <c r="I197">
        <v>0</v>
      </c>
      <c r="J197">
        <v>3.73</v>
      </c>
      <c r="K197">
        <v>1.68</v>
      </c>
      <c r="L197">
        <v>0</v>
      </c>
      <c r="M197">
        <v>0.17</v>
      </c>
      <c r="N197">
        <v>0</v>
      </c>
      <c r="O197">
        <v>0.85</v>
      </c>
      <c r="P197">
        <v>0.22</v>
      </c>
      <c r="Q197">
        <v>0.82</v>
      </c>
      <c r="R197">
        <v>7400</v>
      </c>
      <c r="S197">
        <v>19300</v>
      </c>
      <c r="T197" s="38">
        <v>10800</v>
      </c>
      <c r="U197" s="38">
        <v>5.75</v>
      </c>
      <c r="V197" s="38">
        <v>14.8</v>
      </c>
      <c r="W197" s="38" t="s">
        <v>834</v>
      </c>
      <c r="X197" s="38" t="s">
        <v>834</v>
      </c>
    </row>
    <row r="198" spans="1:24" x14ac:dyDescent="0.2">
      <c r="A198">
        <v>2009</v>
      </c>
      <c r="B198">
        <v>3</v>
      </c>
      <c r="C198">
        <v>19</v>
      </c>
      <c r="D198">
        <v>32.866999999999997</v>
      </c>
      <c r="E198">
        <v>-117.25700000000001</v>
      </c>
      <c r="F198">
        <v>0</v>
      </c>
      <c r="G198" t="s">
        <v>833</v>
      </c>
      <c r="H198" t="s">
        <v>834</v>
      </c>
      <c r="I198" t="s">
        <v>834</v>
      </c>
      <c r="J198">
        <v>0.18</v>
      </c>
      <c r="K198">
        <v>4.3600000000000003</v>
      </c>
      <c r="L198" t="s">
        <v>834</v>
      </c>
      <c r="M198" t="s">
        <v>834</v>
      </c>
      <c r="N198" t="s">
        <v>834</v>
      </c>
      <c r="O198">
        <v>0.3</v>
      </c>
      <c r="P198">
        <v>0.05</v>
      </c>
      <c r="Q198">
        <v>0.3</v>
      </c>
      <c r="R198" t="s">
        <v>834</v>
      </c>
      <c r="S198" t="s">
        <v>834</v>
      </c>
      <c r="T198" s="38" t="s">
        <v>834</v>
      </c>
      <c r="U198" s="38">
        <v>7.7</v>
      </c>
      <c r="V198" s="38">
        <v>14.7</v>
      </c>
      <c r="W198" s="38" t="s">
        <v>834</v>
      </c>
      <c r="X198" s="38" t="s">
        <v>834</v>
      </c>
    </row>
    <row r="199" spans="1:24" x14ac:dyDescent="0.2">
      <c r="A199">
        <v>2009</v>
      </c>
      <c r="B199">
        <v>3</v>
      </c>
      <c r="C199">
        <v>23</v>
      </c>
      <c r="D199">
        <v>32.866999999999997</v>
      </c>
      <c r="E199">
        <v>-117.25700000000001</v>
      </c>
      <c r="F199">
        <v>0</v>
      </c>
      <c r="G199" t="s">
        <v>833</v>
      </c>
      <c r="H199">
        <v>303</v>
      </c>
      <c r="I199">
        <v>606</v>
      </c>
      <c r="J199">
        <v>0.45</v>
      </c>
      <c r="K199">
        <v>6.27</v>
      </c>
      <c r="L199">
        <v>1212</v>
      </c>
      <c r="M199" t="s">
        <v>834</v>
      </c>
      <c r="N199">
        <v>606</v>
      </c>
      <c r="O199">
        <v>1.7</v>
      </c>
      <c r="P199">
        <v>0.15</v>
      </c>
      <c r="Q199">
        <v>0.46</v>
      </c>
      <c r="R199">
        <v>223030</v>
      </c>
      <c r="S199">
        <v>7273</v>
      </c>
      <c r="T199" s="38">
        <v>3030</v>
      </c>
      <c r="U199" s="38">
        <v>8.5</v>
      </c>
      <c r="V199" s="38">
        <v>14.3</v>
      </c>
      <c r="W199" s="38" t="s">
        <v>834</v>
      </c>
      <c r="X199" s="38" t="s">
        <v>834</v>
      </c>
    </row>
    <row r="200" spans="1:24" x14ac:dyDescent="0.2">
      <c r="A200">
        <v>2009</v>
      </c>
      <c r="B200">
        <v>3</v>
      </c>
      <c r="C200">
        <v>23</v>
      </c>
      <c r="D200">
        <v>34.408000000000001</v>
      </c>
      <c r="E200">
        <v>-119.685</v>
      </c>
      <c r="F200">
        <v>0</v>
      </c>
      <c r="G200" t="s">
        <v>836</v>
      </c>
      <c r="H200">
        <v>0</v>
      </c>
      <c r="I200">
        <v>0</v>
      </c>
      <c r="J200">
        <v>3.92</v>
      </c>
      <c r="K200">
        <v>1.02</v>
      </c>
      <c r="L200">
        <v>0</v>
      </c>
      <c r="M200">
        <v>0.22</v>
      </c>
      <c r="N200">
        <v>0</v>
      </c>
      <c r="O200">
        <v>10.93</v>
      </c>
      <c r="P200">
        <v>0.3</v>
      </c>
      <c r="Q200">
        <v>1.34</v>
      </c>
      <c r="R200">
        <v>100</v>
      </c>
      <c r="S200">
        <v>0</v>
      </c>
      <c r="T200" s="38">
        <v>9600</v>
      </c>
      <c r="U200" s="38">
        <v>17.18</v>
      </c>
      <c r="V200" s="38">
        <v>10</v>
      </c>
      <c r="W200" s="38" t="s">
        <v>834</v>
      </c>
      <c r="X200" s="38" t="s">
        <v>834</v>
      </c>
    </row>
    <row r="201" spans="1:24" x14ac:dyDescent="0.2">
      <c r="A201">
        <v>2009</v>
      </c>
      <c r="B201">
        <v>3</v>
      </c>
      <c r="C201">
        <v>24</v>
      </c>
      <c r="D201">
        <v>33.606099999999998</v>
      </c>
      <c r="E201">
        <v>-117.9311</v>
      </c>
      <c r="F201">
        <v>0</v>
      </c>
      <c r="G201" t="s">
        <v>835</v>
      </c>
      <c r="H201">
        <v>0</v>
      </c>
      <c r="I201">
        <v>5200</v>
      </c>
      <c r="J201">
        <v>5.92</v>
      </c>
      <c r="K201">
        <v>5.64</v>
      </c>
      <c r="L201">
        <v>0</v>
      </c>
      <c r="M201" t="s">
        <v>834</v>
      </c>
      <c r="N201">
        <v>0</v>
      </c>
      <c r="O201">
        <v>8.6199999999999992</v>
      </c>
      <c r="P201">
        <v>0.56999999999999995</v>
      </c>
      <c r="Q201">
        <v>0.94</v>
      </c>
      <c r="R201">
        <v>67596</v>
      </c>
      <c r="S201">
        <v>10399</v>
      </c>
      <c r="T201" s="38">
        <v>0</v>
      </c>
      <c r="U201" s="38">
        <v>11.1</v>
      </c>
      <c r="V201" s="38">
        <v>13.5</v>
      </c>
      <c r="W201" s="38" t="s">
        <v>834</v>
      </c>
      <c r="X201" s="38" t="s">
        <v>834</v>
      </c>
    </row>
    <row r="202" spans="1:24" x14ac:dyDescent="0.2">
      <c r="A202">
        <v>2009</v>
      </c>
      <c r="B202">
        <v>3</v>
      </c>
      <c r="C202">
        <v>24</v>
      </c>
      <c r="D202">
        <v>34.008000000000003</v>
      </c>
      <c r="E202">
        <v>-118.499</v>
      </c>
      <c r="F202">
        <v>0</v>
      </c>
      <c r="G202" t="s">
        <v>837</v>
      </c>
      <c r="H202">
        <v>0</v>
      </c>
      <c r="I202">
        <v>0</v>
      </c>
      <c r="J202">
        <v>2.96</v>
      </c>
      <c r="K202">
        <v>1.5</v>
      </c>
      <c r="L202">
        <v>0</v>
      </c>
      <c r="M202" t="s">
        <v>834</v>
      </c>
      <c r="N202">
        <v>0</v>
      </c>
      <c r="O202">
        <v>12.53</v>
      </c>
      <c r="P202">
        <v>0.37</v>
      </c>
      <c r="Q202">
        <v>1.27</v>
      </c>
      <c r="R202">
        <v>748</v>
      </c>
      <c r="S202">
        <v>0</v>
      </c>
      <c r="T202" s="38">
        <v>0</v>
      </c>
      <c r="U202" s="38">
        <v>17.2</v>
      </c>
      <c r="V202" s="38">
        <v>12.7</v>
      </c>
      <c r="W202" s="38">
        <v>0</v>
      </c>
      <c r="X202" s="38">
        <v>0</v>
      </c>
    </row>
    <row r="203" spans="1:24" x14ac:dyDescent="0.2">
      <c r="A203">
        <v>2009</v>
      </c>
      <c r="B203">
        <v>3</v>
      </c>
      <c r="C203">
        <v>26</v>
      </c>
      <c r="D203">
        <v>32.866999999999997</v>
      </c>
      <c r="E203">
        <v>-117.25700000000001</v>
      </c>
      <c r="F203">
        <v>0</v>
      </c>
      <c r="G203" t="s">
        <v>833</v>
      </c>
      <c r="H203" t="s">
        <v>834</v>
      </c>
      <c r="I203" t="s">
        <v>834</v>
      </c>
      <c r="J203">
        <v>0.6</v>
      </c>
      <c r="K203">
        <v>4.91</v>
      </c>
      <c r="L203" t="s">
        <v>834</v>
      </c>
      <c r="M203" t="s">
        <v>834</v>
      </c>
      <c r="N203" t="s">
        <v>834</v>
      </c>
      <c r="O203">
        <v>2</v>
      </c>
      <c r="P203">
        <v>0.17</v>
      </c>
      <c r="Q203">
        <v>0.45</v>
      </c>
      <c r="R203" t="s">
        <v>834</v>
      </c>
      <c r="S203" t="s">
        <v>834</v>
      </c>
      <c r="T203" s="38" t="s">
        <v>834</v>
      </c>
      <c r="U203" s="38">
        <v>8.8000000000000007</v>
      </c>
      <c r="V203" s="38">
        <v>14.3</v>
      </c>
      <c r="W203" s="38" t="s">
        <v>834</v>
      </c>
      <c r="X203" s="38" t="s">
        <v>834</v>
      </c>
    </row>
    <row r="204" spans="1:24" x14ac:dyDescent="0.2">
      <c r="A204">
        <v>2009</v>
      </c>
      <c r="B204">
        <v>3</v>
      </c>
      <c r="C204">
        <v>30</v>
      </c>
      <c r="D204">
        <v>32.866999999999997</v>
      </c>
      <c r="E204">
        <v>-117.25700000000001</v>
      </c>
      <c r="F204">
        <v>0</v>
      </c>
      <c r="G204" t="s">
        <v>833</v>
      </c>
      <c r="H204">
        <v>303</v>
      </c>
      <c r="I204">
        <v>0</v>
      </c>
      <c r="J204">
        <v>0.49</v>
      </c>
      <c r="K204">
        <v>3.24</v>
      </c>
      <c r="L204">
        <v>303</v>
      </c>
      <c r="M204" t="s">
        <v>834</v>
      </c>
      <c r="N204">
        <v>303</v>
      </c>
      <c r="O204">
        <v>0.92</v>
      </c>
      <c r="P204">
        <v>0.08</v>
      </c>
      <c r="Q204">
        <v>0.35</v>
      </c>
      <c r="R204">
        <v>59091</v>
      </c>
      <c r="S204">
        <v>11818</v>
      </c>
      <c r="T204" s="38">
        <v>3939</v>
      </c>
      <c r="U204" s="38">
        <v>8.5</v>
      </c>
      <c r="V204" s="38">
        <v>14.4</v>
      </c>
      <c r="W204" s="38" t="s">
        <v>834</v>
      </c>
      <c r="X204" s="38" t="s">
        <v>834</v>
      </c>
    </row>
    <row r="205" spans="1:24" x14ac:dyDescent="0.2">
      <c r="A205">
        <v>2009</v>
      </c>
      <c r="B205">
        <v>3</v>
      </c>
      <c r="C205">
        <v>31</v>
      </c>
      <c r="D205">
        <v>34.008000000000003</v>
      </c>
      <c r="E205">
        <v>-118.499</v>
      </c>
      <c r="F205">
        <v>0</v>
      </c>
      <c r="G205" t="s">
        <v>837</v>
      </c>
      <c r="H205">
        <v>0</v>
      </c>
      <c r="I205">
        <v>0</v>
      </c>
      <c r="J205">
        <v>11.2</v>
      </c>
      <c r="K205">
        <v>2.5099999999999998</v>
      </c>
      <c r="L205">
        <v>0</v>
      </c>
      <c r="M205" t="s">
        <v>834</v>
      </c>
      <c r="N205">
        <v>0</v>
      </c>
      <c r="O205">
        <v>6.89</v>
      </c>
      <c r="P205">
        <v>0.35</v>
      </c>
      <c r="Q205">
        <v>0.88</v>
      </c>
      <c r="R205">
        <v>2618</v>
      </c>
      <c r="S205">
        <v>0</v>
      </c>
      <c r="T205" s="38">
        <v>0</v>
      </c>
      <c r="U205" s="38">
        <v>10.7</v>
      </c>
      <c r="V205" s="38">
        <v>12.7</v>
      </c>
      <c r="W205" s="38">
        <v>0</v>
      </c>
      <c r="X205" s="38">
        <v>0</v>
      </c>
    </row>
    <row r="206" spans="1:24" x14ac:dyDescent="0.2">
      <c r="A206">
        <v>2009</v>
      </c>
      <c r="B206">
        <v>3</v>
      </c>
      <c r="C206">
        <v>31</v>
      </c>
      <c r="D206">
        <v>34.408000000000001</v>
      </c>
      <c r="E206">
        <v>-119.685</v>
      </c>
      <c r="F206">
        <v>0</v>
      </c>
      <c r="G206" t="s">
        <v>836</v>
      </c>
      <c r="H206">
        <v>0</v>
      </c>
      <c r="I206">
        <v>0</v>
      </c>
      <c r="J206">
        <v>3.88</v>
      </c>
      <c r="K206">
        <v>1.86</v>
      </c>
      <c r="L206">
        <v>0</v>
      </c>
      <c r="M206">
        <v>1.1200000000000001</v>
      </c>
      <c r="N206">
        <v>0</v>
      </c>
      <c r="O206">
        <v>3.82</v>
      </c>
      <c r="P206">
        <v>0.2</v>
      </c>
      <c r="Q206">
        <v>1.03</v>
      </c>
      <c r="R206">
        <v>1500</v>
      </c>
      <c r="S206">
        <v>800</v>
      </c>
      <c r="T206" s="38">
        <v>30600</v>
      </c>
      <c r="U206" s="38">
        <v>8</v>
      </c>
      <c r="V206" s="38">
        <v>12.9</v>
      </c>
      <c r="W206" s="38" t="s">
        <v>834</v>
      </c>
      <c r="X206" s="38" t="s">
        <v>834</v>
      </c>
    </row>
    <row r="207" spans="1:24" x14ac:dyDescent="0.2">
      <c r="A207">
        <v>2009</v>
      </c>
      <c r="B207">
        <v>4</v>
      </c>
      <c r="C207">
        <v>1</v>
      </c>
      <c r="D207">
        <v>33.606099999999998</v>
      </c>
      <c r="E207">
        <v>-117.9311</v>
      </c>
      <c r="F207">
        <v>0</v>
      </c>
      <c r="G207" t="s">
        <v>835</v>
      </c>
      <c r="H207">
        <v>0</v>
      </c>
      <c r="I207">
        <v>0</v>
      </c>
      <c r="J207">
        <v>1.82</v>
      </c>
      <c r="K207">
        <v>8.57</v>
      </c>
      <c r="L207">
        <v>0</v>
      </c>
      <c r="M207" t="s">
        <v>834</v>
      </c>
      <c r="N207">
        <v>0</v>
      </c>
      <c r="O207">
        <v>0.81</v>
      </c>
      <c r="P207" t="s">
        <v>834</v>
      </c>
      <c r="Q207">
        <v>0.36</v>
      </c>
      <c r="R207">
        <v>150791</v>
      </c>
      <c r="S207">
        <v>0</v>
      </c>
      <c r="T207" s="38">
        <v>0</v>
      </c>
      <c r="U207" s="38">
        <v>8.52</v>
      </c>
      <c r="V207" s="38">
        <v>15</v>
      </c>
      <c r="W207" s="38" t="s">
        <v>834</v>
      </c>
      <c r="X207" s="38" t="s">
        <v>834</v>
      </c>
    </row>
    <row r="208" spans="1:24" x14ac:dyDescent="0.2">
      <c r="A208">
        <v>2009</v>
      </c>
      <c r="B208">
        <v>4</v>
      </c>
      <c r="C208">
        <v>2</v>
      </c>
      <c r="D208">
        <v>32.866999999999997</v>
      </c>
      <c r="E208">
        <v>-117.25700000000001</v>
      </c>
      <c r="F208">
        <v>0</v>
      </c>
      <c r="G208" t="s">
        <v>833</v>
      </c>
      <c r="H208" t="s">
        <v>834</v>
      </c>
      <c r="I208" t="s">
        <v>834</v>
      </c>
      <c r="J208">
        <v>0.38</v>
      </c>
      <c r="K208">
        <v>2.13</v>
      </c>
      <c r="L208" t="s">
        <v>834</v>
      </c>
      <c r="M208" t="s">
        <v>834</v>
      </c>
      <c r="N208" t="s">
        <v>834</v>
      </c>
      <c r="O208">
        <v>0.53</v>
      </c>
      <c r="P208">
        <v>0.03</v>
      </c>
      <c r="Q208">
        <v>0.34</v>
      </c>
      <c r="R208" t="s">
        <v>834</v>
      </c>
      <c r="S208" t="s">
        <v>834</v>
      </c>
      <c r="T208" s="38" t="s">
        <v>834</v>
      </c>
      <c r="U208" s="38">
        <v>8.1999999999999993</v>
      </c>
      <c r="V208" s="38">
        <v>15.2</v>
      </c>
      <c r="W208" s="38" t="s">
        <v>834</v>
      </c>
      <c r="X208" s="38" t="s">
        <v>834</v>
      </c>
    </row>
    <row r="209" spans="1:24" x14ac:dyDescent="0.2">
      <c r="A209">
        <v>2009</v>
      </c>
      <c r="B209">
        <v>4</v>
      </c>
      <c r="C209">
        <v>6</v>
      </c>
      <c r="D209">
        <v>32.866999999999997</v>
      </c>
      <c r="E209">
        <v>-117.25700000000001</v>
      </c>
      <c r="F209">
        <v>0</v>
      </c>
      <c r="G209" t="s">
        <v>833</v>
      </c>
      <c r="H209">
        <v>0</v>
      </c>
      <c r="I209">
        <v>0</v>
      </c>
      <c r="J209">
        <v>0.57999999999999996</v>
      </c>
      <c r="K209">
        <v>1.77</v>
      </c>
      <c r="L209">
        <v>0</v>
      </c>
      <c r="M209" t="s">
        <v>834</v>
      </c>
      <c r="N209">
        <v>0</v>
      </c>
      <c r="O209">
        <v>0.54</v>
      </c>
      <c r="P209">
        <v>0.03</v>
      </c>
      <c r="Q209">
        <v>0.27</v>
      </c>
      <c r="R209">
        <v>57576</v>
      </c>
      <c r="S209">
        <v>2424</v>
      </c>
      <c r="T209" s="38">
        <v>2121</v>
      </c>
      <c r="U209" s="38">
        <v>8.3000000000000007</v>
      </c>
      <c r="V209" s="38">
        <v>15.9</v>
      </c>
      <c r="W209" s="38" t="s">
        <v>834</v>
      </c>
      <c r="X209" s="38" t="s">
        <v>834</v>
      </c>
    </row>
    <row r="210" spans="1:24" x14ac:dyDescent="0.2">
      <c r="A210">
        <v>2009</v>
      </c>
      <c r="B210">
        <v>4</v>
      </c>
      <c r="C210">
        <v>6</v>
      </c>
      <c r="D210">
        <v>33.606099999999998</v>
      </c>
      <c r="E210">
        <v>-117.9311</v>
      </c>
      <c r="F210">
        <v>0</v>
      </c>
      <c r="G210" t="s">
        <v>835</v>
      </c>
      <c r="H210">
        <v>0</v>
      </c>
      <c r="I210">
        <v>0</v>
      </c>
      <c r="J210">
        <v>4.8899999999999997</v>
      </c>
      <c r="K210">
        <v>1.62</v>
      </c>
      <c r="L210">
        <v>0</v>
      </c>
      <c r="M210" t="s">
        <v>834</v>
      </c>
      <c r="N210">
        <v>0</v>
      </c>
      <c r="O210">
        <v>0.88</v>
      </c>
      <c r="P210">
        <v>0.13</v>
      </c>
      <c r="Q210">
        <v>0.47</v>
      </c>
      <c r="R210">
        <v>5200</v>
      </c>
      <c r="S210">
        <v>0</v>
      </c>
      <c r="T210" s="38">
        <v>0</v>
      </c>
      <c r="U210" s="38">
        <v>5.51</v>
      </c>
      <c r="V210" s="38">
        <v>15</v>
      </c>
      <c r="W210" s="38" t="s">
        <v>834</v>
      </c>
      <c r="X210" s="38" t="s">
        <v>834</v>
      </c>
    </row>
    <row r="211" spans="1:24" x14ac:dyDescent="0.2">
      <c r="A211">
        <v>2009</v>
      </c>
      <c r="B211">
        <v>4</v>
      </c>
      <c r="C211">
        <v>6</v>
      </c>
      <c r="D211">
        <v>34.408000000000001</v>
      </c>
      <c r="E211">
        <v>-119.685</v>
      </c>
      <c r="F211">
        <v>0</v>
      </c>
      <c r="G211" t="s">
        <v>836</v>
      </c>
      <c r="H211">
        <v>0</v>
      </c>
      <c r="I211">
        <v>0</v>
      </c>
      <c r="J211">
        <v>8.14</v>
      </c>
      <c r="K211">
        <v>1.1200000000000001</v>
      </c>
      <c r="L211">
        <v>0</v>
      </c>
      <c r="M211" t="s">
        <v>834</v>
      </c>
      <c r="N211">
        <v>0</v>
      </c>
      <c r="O211">
        <v>3.97</v>
      </c>
      <c r="P211">
        <v>0.21</v>
      </c>
      <c r="Q211">
        <v>0.94</v>
      </c>
      <c r="R211">
        <v>1600</v>
      </c>
      <c r="S211">
        <v>1200</v>
      </c>
      <c r="T211" s="38">
        <v>4200</v>
      </c>
      <c r="U211" s="38">
        <v>8.06</v>
      </c>
      <c r="V211" s="38">
        <v>13.6</v>
      </c>
      <c r="W211" s="38" t="s">
        <v>834</v>
      </c>
      <c r="X211" s="38" t="s">
        <v>834</v>
      </c>
    </row>
    <row r="212" spans="1:24" x14ac:dyDescent="0.2">
      <c r="A212">
        <v>2009</v>
      </c>
      <c r="B212">
        <v>4</v>
      </c>
      <c r="C212">
        <v>7</v>
      </c>
      <c r="D212">
        <v>34.008000000000003</v>
      </c>
      <c r="E212">
        <v>-118.499</v>
      </c>
      <c r="F212">
        <v>0</v>
      </c>
      <c r="G212" t="s">
        <v>837</v>
      </c>
      <c r="H212">
        <v>0</v>
      </c>
      <c r="I212">
        <v>0</v>
      </c>
      <c r="J212">
        <v>4.3499999999999996</v>
      </c>
      <c r="K212">
        <v>2</v>
      </c>
      <c r="L212">
        <v>187</v>
      </c>
      <c r="M212" t="s">
        <v>834</v>
      </c>
      <c r="N212">
        <v>0</v>
      </c>
      <c r="O212">
        <v>0.98</v>
      </c>
      <c r="P212">
        <v>0.22</v>
      </c>
      <c r="Q212">
        <v>0.73</v>
      </c>
      <c r="R212">
        <v>26180</v>
      </c>
      <c r="S212">
        <v>0</v>
      </c>
      <c r="T212" s="38">
        <v>0</v>
      </c>
      <c r="U212" s="38">
        <v>9.58</v>
      </c>
      <c r="V212" s="38">
        <v>15.7</v>
      </c>
      <c r="W212" s="38">
        <v>0</v>
      </c>
      <c r="X212" s="38">
        <v>0</v>
      </c>
    </row>
    <row r="213" spans="1:24" x14ac:dyDescent="0.2">
      <c r="A213">
        <v>2009</v>
      </c>
      <c r="B213">
        <v>4</v>
      </c>
      <c r="C213">
        <v>9</v>
      </c>
      <c r="D213">
        <v>32.866999999999997</v>
      </c>
      <c r="E213">
        <v>-117.25700000000001</v>
      </c>
      <c r="F213">
        <v>0</v>
      </c>
      <c r="G213" t="s">
        <v>833</v>
      </c>
      <c r="H213" t="s">
        <v>834</v>
      </c>
      <c r="I213" t="s">
        <v>834</v>
      </c>
      <c r="J213">
        <v>0.19</v>
      </c>
      <c r="K213">
        <v>2.67</v>
      </c>
      <c r="L213" t="s">
        <v>834</v>
      </c>
      <c r="M213" t="s">
        <v>834</v>
      </c>
      <c r="N213" t="s">
        <v>834</v>
      </c>
      <c r="O213">
        <v>7.0000000000000007E-2</v>
      </c>
      <c r="P213">
        <v>0.03</v>
      </c>
      <c r="Q213">
        <v>0.31</v>
      </c>
      <c r="R213" t="s">
        <v>834</v>
      </c>
      <c r="S213" t="s">
        <v>834</v>
      </c>
      <c r="T213" s="38" t="s">
        <v>834</v>
      </c>
      <c r="U213" s="38">
        <v>8.6</v>
      </c>
      <c r="V213" s="38">
        <v>16.2</v>
      </c>
      <c r="W213" s="38" t="s">
        <v>834</v>
      </c>
      <c r="X213" s="38" t="s">
        <v>834</v>
      </c>
    </row>
    <row r="214" spans="1:24" x14ac:dyDescent="0.2">
      <c r="A214">
        <v>2009</v>
      </c>
      <c r="B214">
        <v>4</v>
      </c>
      <c r="C214">
        <v>13</v>
      </c>
      <c r="D214">
        <v>32.866999999999997</v>
      </c>
      <c r="E214">
        <v>-117.25700000000001</v>
      </c>
      <c r="F214">
        <v>0</v>
      </c>
      <c r="G214" t="s">
        <v>833</v>
      </c>
      <c r="H214">
        <v>0</v>
      </c>
      <c r="I214">
        <v>0</v>
      </c>
      <c r="J214">
        <v>0.24</v>
      </c>
      <c r="K214">
        <v>1.99</v>
      </c>
      <c r="L214">
        <v>0</v>
      </c>
      <c r="M214" t="s">
        <v>834</v>
      </c>
      <c r="N214">
        <v>0</v>
      </c>
      <c r="O214">
        <v>1.74</v>
      </c>
      <c r="P214">
        <v>0.12</v>
      </c>
      <c r="Q214">
        <v>0.44</v>
      </c>
      <c r="R214">
        <v>29394</v>
      </c>
      <c r="S214">
        <v>1818</v>
      </c>
      <c r="T214" s="38">
        <v>1515</v>
      </c>
      <c r="U214" s="38">
        <v>9.6</v>
      </c>
      <c r="V214" s="38">
        <v>15.3</v>
      </c>
      <c r="W214" s="38" t="s">
        <v>834</v>
      </c>
      <c r="X214" s="38" t="s">
        <v>834</v>
      </c>
    </row>
    <row r="215" spans="1:24" x14ac:dyDescent="0.2">
      <c r="A215">
        <v>2009</v>
      </c>
      <c r="B215">
        <v>4</v>
      </c>
      <c r="C215">
        <v>13</v>
      </c>
      <c r="D215">
        <v>34.408000000000001</v>
      </c>
      <c r="E215">
        <v>-119.685</v>
      </c>
      <c r="F215">
        <v>0</v>
      </c>
      <c r="G215" t="s">
        <v>836</v>
      </c>
      <c r="H215">
        <v>0</v>
      </c>
      <c r="I215">
        <v>0</v>
      </c>
      <c r="J215">
        <v>7.19</v>
      </c>
      <c r="K215">
        <v>0.93</v>
      </c>
      <c r="L215">
        <v>60</v>
      </c>
      <c r="M215" t="s">
        <v>834</v>
      </c>
      <c r="N215">
        <v>0</v>
      </c>
      <c r="O215">
        <v>4.8499999999999996</v>
      </c>
      <c r="P215">
        <v>0.27</v>
      </c>
      <c r="Q215">
        <v>1.06</v>
      </c>
      <c r="R215">
        <v>900</v>
      </c>
      <c r="S215">
        <v>1500</v>
      </c>
      <c r="T215" s="38">
        <v>2500</v>
      </c>
      <c r="U215" s="38">
        <v>11.43</v>
      </c>
      <c r="V215" s="38">
        <v>14.6</v>
      </c>
      <c r="W215" s="38" t="s">
        <v>834</v>
      </c>
      <c r="X215" s="38" t="s">
        <v>834</v>
      </c>
    </row>
    <row r="216" spans="1:24" x14ac:dyDescent="0.2">
      <c r="A216">
        <v>2009</v>
      </c>
      <c r="B216">
        <v>4</v>
      </c>
      <c r="C216">
        <v>14</v>
      </c>
      <c r="D216">
        <v>33.606099999999998</v>
      </c>
      <c r="E216">
        <v>-117.9311</v>
      </c>
      <c r="F216">
        <v>0</v>
      </c>
      <c r="G216" t="s">
        <v>835</v>
      </c>
      <c r="H216">
        <v>0</v>
      </c>
      <c r="I216">
        <v>0</v>
      </c>
      <c r="J216">
        <v>1.83</v>
      </c>
      <c r="K216">
        <v>12.76</v>
      </c>
      <c r="L216">
        <v>0</v>
      </c>
      <c r="M216" t="s">
        <v>834</v>
      </c>
      <c r="N216">
        <v>0</v>
      </c>
      <c r="O216">
        <v>0.59</v>
      </c>
      <c r="P216" t="s">
        <v>834</v>
      </c>
      <c r="Q216">
        <v>0.3</v>
      </c>
      <c r="R216">
        <v>62396</v>
      </c>
      <c r="S216">
        <v>57197</v>
      </c>
      <c r="T216" s="38">
        <v>88395</v>
      </c>
      <c r="U216" s="38">
        <v>3.42</v>
      </c>
      <c r="V216" s="38">
        <v>15.5</v>
      </c>
      <c r="W216" s="38" t="s">
        <v>834</v>
      </c>
      <c r="X216" s="38" t="s">
        <v>834</v>
      </c>
    </row>
    <row r="217" spans="1:24" x14ac:dyDescent="0.2">
      <c r="A217">
        <v>2009</v>
      </c>
      <c r="B217">
        <v>4</v>
      </c>
      <c r="C217">
        <v>14</v>
      </c>
      <c r="D217">
        <v>34.008000000000003</v>
      </c>
      <c r="E217">
        <v>-118.499</v>
      </c>
      <c r="F217">
        <v>0</v>
      </c>
      <c r="G217" t="s">
        <v>837</v>
      </c>
      <c r="H217">
        <v>0</v>
      </c>
      <c r="I217">
        <v>0</v>
      </c>
      <c r="J217">
        <v>3.92</v>
      </c>
      <c r="K217">
        <v>2.41</v>
      </c>
      <c r="L217">
        <v>374</v>
      </c>
      <c r="M217">
        <v>0.06</v>
      </c>
      <c r="N217">
        <v>0</v>
      </c>
      <c r="O217">
        <v>0.78</v>
      </c>
      <c r="P217">
        <v>0.21</v>
      </c>
      <c r="Q217">
        <v>0.71</v>
      </c>
      <c r="R217">
        <v>50116</v>
      </c>
      <c r="S217">
        <v>0</v>
      </c>
      <c r="T217" s="38">
        <v>2431</v>
      </c>
      <c r="U217" s="38">
        <v>8.27</v>
      </c>
      <c r="V217" s="38">
        <v>16.2</v>
      </c>
      <c r="W217" s="38">
        <v>0</v>
      </c>
      <c r="X217" s="38">
        <v>0</v>
      </c>
    </row>
    <row r="218" spans="1:24" x14ac:dyDescent="0.2">
      <c r="A218">
        <v>2009</v>
      </c>
      <c r="B218">
        <v>4</v>
      </c>
      <c r="C218">
        <v>16</v>
      </c>
      <c r="D218">
        <v>32.866999999999997</v>
      </c>
      <c r="E218">
        <v>-117.25700000000001</v>
      </c>
      <c r="F218">
        <v>0</v>
      </c>
      <c r="G218" t="s">
        <v>833</v>
      </c>
      <c r="H218" t="s">
        <v>834</v>
      </c>
      <c r="I218" t="s">
        <v>834</v>
      </c>
      <c r="J218">
        <v>0.27</v>
      </c>
      <c r="K218">
        <v>5.95</v>
      </c>
      <c r="L218" t="s">
        <v>834</v>
      </c>
      <c r="M218" t="s">
        <v>834</v>
      </c>
      <c r="N218" t="s">
        <v>834</v>
      </c>
      <c r="O218">
        <v>2.97</v>
      </c>
      <c r="P218">
        <v>0.16</v>
      </c>
      <c r="Q218">
        <v>0.51</v>
      </c>
      <c r="R218" t="s">
        <v>834</v>
      </c>
      <c r="S218" t="s">
        <v>834</v>
      </c>
      <c r="T218" s="38" t="s">
        <v>834</v>
      </c>
      <c r="U218" s="38">
        <v>10</v>
      </c>
      <c r="V218" s="38">
        <v>14.3</v>
      </c>
      <c r="W218" s="38" t="s">
        <v>834</v>
      </c>
      <c r="X218" s="38" t="s">
        <v>834</v>
      </c>
    </row>
    <row r="219" spans="1:24" x14ac:dyDescent="0.2">
      <c r="A219">
        <v>2009</v>
      </c>
      <c r="B219">
        <v>4</v>
      </c>
      <c r="C219">
        <v>20</v>
      </c>
      <c r="D219">
        <v>33.606099999999998</v>
      </c>
      <c r="E219">
        <v>-117.9311</v>
      </c>
      <c r="F219">
        <v>0</v>
      </c>
      <c r="G219" t="s">
        <v>835</v>
      </c>
      <c r="H219">
        <v>0</v>
      </c>
      <c r="I219">
        <v>0</v>
      </c>
      <c r="J219">
        <v>2.52</v>
      </c>
      <c r="K219">
        <v>14.8</v>
      </c>
      <c r="L219">
        <v>0</v>
      </c>
      <c r="M219" t="s">
        <v>834</v>
      </c>
      <c r="N219">
        <v>0</v>
      </c>
      <c r="O219">
        <v>0.61</v>
      </c>
      <c r="P219" t="s">
        <v>834</v>
      </c>
      <c r="Q219">
        <v>0.3</v>
      </c>
      <c r="R219">
        <v>239186</v>
      </c>
      <c r="S219">
        <v>46797</v>
      </c>
      <c r="T219" s="38">
        <v>25998</v>
      </c>
      <c r="U219" s="38">
        <v>5.36</v>
      </c>
      <c r="V219" s="38">
        <v>15</v>
      </c>
      <c r="W219" s="38" t="s">
        <v>834</v>
      </c>
      <c r="X219" s="38" t="s">
        <v>834</v>
      </c>
    </row>
    <row r="220" spans="1:24" x14ac:dyDescent="0.2">
      <c r="A220">
        <v>2009</v>
      </c>
      <c r="B220">
        <v>4</v>
      </c>
      <c r="C220">
        <v>20</v>
      </c>
      <c r="D220">
        <v>32.866999999999997</v>
      </c>
      <c r="E220">
        <v>-117.25700000000001</v>
      </c>
      <c r="F220">
        <v>0</v>
      </c>
      <c r="G220" t="s">
        <v>833</v>
      </c>
      <c r="H220">
        <v>0</v>
      </c>
      <c r="I220">
        <v>0</v>
      </c>
      <c r="J220">
        <v>0.11</v>
      </c>
      <c r="K220">
        <v>1.82</v>
      </c>
      <c r="L220">
        <v>0</v>
      </c>
      <c r="M220">
        <v>0.22</v>
      </c>
      <c r="N220">
        <v>0</v>
      </c>
      <c r="O220">
        <v>0.25</v>
      </c>
      <c r="P220">
        <v>0.03</v>
      </c>
      <c r="Q220">
        <v>0.03</v>
      </c>
      <c r="R220">
        <v>13333</v>
      </c>
      <c r="S220">
        <v>346364</v>
      </c>
      <c r="T220" s="38">
        <v>115152</v>
      </c>
      <c r="U220" s="38">
        <v>2.2000000000000002</v>
      </c>
      <c r="V220" s="38">
        <v>16.7</v>
      </c>
      <c r="W220" s="38" t="s">
        <v>834</v>
      </c>
      <c r="X220" s="38" t="s">
        <v>834</v>
      </c>
    </row>
    <row r="221" spans="1:24" x14ac:dyDescent="0.2">
      <c r="A221">
        <v>2009</v>
      </c>
      <c r="B221">
        <v>4</v>
      </c>
      <c r="C221">
        <v>21</v>
      </c>
      <c r="D221">
        <v>34.008000000000003</v>
      </c>
      <c r="E221">
        <v>-118.499</v>
      </c>
      <c r="F221">
        <v>0</v>
      </c>
      <c r="G221" t="s">
        <v>837</v>
      </c>
      <c r="H221">
        <v>0</v>
      </c>
      <c r="I221">
        <v>0</v>
      </c>
      <c r="J221">
        <v>4.0999999999999996</v>
      </c>
      <c r="K221">
        <v>7.02</v>
      </c>
      <c r="L221">
        <v>0</v>
      </c>
      <c r="M221">
        <v>0.09</v>
      </c>
      <c r="N221">
        <v>0</v>
      </c>
      <c r="O221">
        <v>0.55000000000000004</v>
      </c>
      <c r="P221">
        <v>0.12</v>
      </c>
      <c r="Q221">
        <v>0.3</v>
      </c>
      <c r="R221">
        <v>3927</v>
      </c>
      <c r="S221">
        <v>0</v>
      </c>
      <c r="T221" s="38">
        <v>0</v>
      </c>
      <c r="U221" s="38">
        <v>2.0299999999999998</v>
      </c>
      <c r="V221" s="38">
        <v>16.2</v>
      </c>
      <c r="W221" s="38">
        <v>0</v>
      </c>
      <c r="X221" s="38">
        <v>0</v>
      </c>
    </row>
    <row r="222" spans="1:24" x14ac:dyDescent="0.2">
      <c r="A222">
        <v>2009</v>
      </c>
      <c r="B222">
        <v>4</v>
      </c>
      <c r="C222">
        <v>21</v>
      </c>
      <c r="D222">
        <v>34.408000000000001</v>
      </c>
      <c r="E222">
        <v>-119.685</v>
      </c>
      <c r="F222">
        <v>0</v>
      </c>
      <c r="G222" t="s">
        <v>836</v>
      </c>
      <c r="H222">
        <v>0</v>
      </c>
      <c r="I222">
        <v>0</v>
      </c>
      <c r="J222">
        <v>8.2100000000000009</v>
      </c>
      <c r="K222">
        <v>3.44</v>
      </c>
      <c r="L222">
        <v>0</v>
      </c>
      <c r="M222">
        <v>0.51</v>
      </c>
      <c r="N222">
        <v>0</v>
      </c>
      <c r="O222">
        <v>10.039999999999999</v>
      </c>
      <c r="P222">
        <v>0.36</v>
      </c>
      <c r="Q222">
        <v>1.02</v>
      </c>
      <c r="R222">
        <v>500</v>
      </c>
      <c r="S222">
        <v>7300</v>
      </c>
      <c r="T222" s="38">
        <v>10600</v>
      </c>
      <c r="U222" s="38">
        <v>18.649999999999999</v>
      </c>
      <c r="V222" s="38">
        <v>14.5</v>
      </c>
      <c r="W222" s="38" t="s">
        <v>834</v>
      </c>
      <c r="X222" s="38" t="s">
        <v>834</v>
      </c>
    </row>
    <row r="223" spans="1:24" x14ac:dyDescent="0.2">
      <c r="A223">
        <v>2009</v>
      </c>
      <c r="B223">
        <v>4</v>
      </c>
      <c r="C223">
        <v>21</v>
      </c>
      <c r="D223">
        <v>34.416107599999997</v>
      </c>
      <c r="E223">
        <v>-119.82874940000001</v>
      </c>
      <c r="F223">
        <v>0</v>
      </c>
      <c r="G223" t="s">
        <v>839</v>
      </c>
      <c r="H223">
        <v>0</v>
      </c>
      <c r="I223">
        <v>0</v>
      </c>
      <c r="J223">
        <v>4.17</v>
      </c>
      <c r="K223">
        <v>1.38</v>
      </c>
      <c r="L223">
        <v>0</v>
      </c>
      <c r="M223">
        <v>0.54</v>
      </c>
      <c r="N223">
        <v>0</v>
      </c>
      <c r="O223">
        <v>7.34</v>
      </c>
      <c r="P223">
        <v>0.22</v>
      </c>
      <c r="Q223">
        <v>0.88</v>
      </c>
      <c r="R223">
        <v>600</v>
      </c>
      <c r="S223">
        <v>2200</v>
      </c>
      <c r="T223" s="38">
        <v>10000</v>
      </c>
      <c r="U223" s="38">
        <v>15.55</v>
      </c>
      <c r="V223" s="38">
        <v>15.2</v>
      </c>
      <c r="W223" s="38" t="s">
        <v>834</v>
      </c>
      <c r="X223" s="38" t="s">
        <v>834</v>
      </c>
    </row>
    <row r="224" spans="1:24" x14ac:dyDescent="0.2">
      <c r="A224">
        <v>2009</v>
      </c>
      <c r="B224">
        <v>4</v>
      </c>
      <c r="C224">
        <v>23</v>
      </c>
      <c r="D224">
        <v>32.866999999999997</v>
      </c>
      <c r="E224">
        <v>-117.25700000000001</v>
      </c>
      <c r="F224">
        <v>0</v>
      </c>
      <c r="G224" t="s">
        <v>833</v>
      </c>
      <c r="H224">
        <v>0</v>
      </c>
      <c r="I224">
        <v>0</v>
      </c>
      <c r="J224">
        <v>0.68</v>
      </c>
      <c r="K224">
        <v>4.91</v>
      </c>
      <c r="L224">
        <v>909</v>
      </c>
      <c r="M224" t="s">
        <v>834</v>
      </c>
      <c r="N224">
        <v>0</v>
      </c>
      <c r="O224">
        <v>0.41</v>
      </c>
      <c r="P224">
        <v>0.02</v>
      </c>
      <c r="Q224">
        <v>0.12</v>
      </c>
      <c r="R224">
        <v>27576</v>
      </c>
      <c r="S224">
        <v>130606</v>
      </c>
      <c r="T224" s="38">
        <v>96364</v>
      </c>
      <c r="U224" s="38">
        <v>2.2000000000000002</v>
      </c>
      <c r="V224" s="38">
        <v>16.2</v>
      </c>
      <c r="W224" s="38" t="s">
        <v>834</v>
      </c>
      <c r="X224" s="38" t="s">
        <v>834</v>
      </c>
    </row>
    <row r="225" spans="1:24" x14ac:dyDescent="0.2">
      <c r="A225">
        <v>2009</v>
      </c>
      <c r="B225">
        <v>4</v>
      </c>
      <c r="C225">
        <v>27</v>
      </c>
      <c r="D225">
        <v>33.606099999999998</v>
      </c>
      <c r="E225">
        <v>-117.9311</v>
      </c>
      <c r="F225">
        <v>0</v>
      </c>
      <c r="G225" t="s">
        <v>835</v>
      </c>
      <c r="H225">
        <v>0</v>
      </c>
      <c r="I225">
        <v>0</v>
      </c>
      <c r="J225">
        <v>1.76</v>
      </c>
      <c r="K225">
        <v>11.94</v>
      </c>
      <c r="L225">
        <v>0</v>
      </c>
      <c r="M225">
        <v>3.04</v>
      </c>
      <c r="N225">
        <v>0</v>
      </c>
      <c r="O225">
        <v>0.51</v>
      </c>
      <c r="P225" t="s">
        <v>834</v>
      </c>
      <c r="Q225">
        <v>0.24</v>
      </c>
      <c r="R225">
        <v>25998</v>
      </c>
      <c r="S225">
        <v>0</v>
      </c>
      <c r="T225" s="38">
        <v>41598</v>
      </c>
      <c r="U225" s="38" t="s">
        <v>834</v>
      </c>
      <c r="V225" s="38">
        <v>16</v>
      </c>
      <c r="W225" s="38" t="s">
        <v>834</v>
      </c>
      <c r="X225" s="38" t="s">
        <v>834</v>
      </c>
    </row>
    <row r="226" spans="1:24" x14ac:dyDescent="0.2">
      <c r="A226">
        <v>2009</v>
      </c>
      <c r="B226">
        <v>4</v>
      </c>
      <c r="C226">
        <v>27</v>
      </c>
      <c r="D226">
        <v>32.866999999999997</v>
      </c>
      <c r="E226">
        <v>-117.25700000000001</v>
      </c>
      <c r="F226">
        <v>0</v>
      </c>
      <c r="G226" t="s">
        <v>833</v>
      </c>
      <c r="H226">
        <v>0</v>
      </c>
      <c r="I226">
        <v>0</v>
      </c>
      <c r="J226">
        <v>1</v>
      </c>
      <c r="K226">
        <v>1.66</v>
      </c>
      <c r="L226">
        <v>0</v>
      </c>
      <c r="M226">
        <v>7.0000000000000007E-2</v>
      </c>
      <c r="N226">
        <v>0</v>
      </c>
      <c r="O226">
        <v>3.96</v>
      </c>
      <c r="P226">
        <v>0.14000000000000001</v>
      </c>
      <c r="Q226">
        <v>0.6</v>
      </c>
      <c r="R226">
        <v>8788</v>
      </c>
      <c r="S226">
        <v>29091</v>
      </c>
      <c r="T226" s="38">
        <v>16667</v>
      </c>
      <c r="U226" s="38">
        <v>7.7</v>
      </c>
      <c r="V226" s="38">
        <v>15.8</v>
      </c>
      <c r="W226" s="38" t="s">
        <v>834</v>
      </c>
      <c r="X226" s="38" t="s">
        <v>834</v>
      </c>
    </row>
    <row r="227" spans="1:24" x14ac:dyDescent="0.2">
      <c r="A227">
        <v>2009</v>
      </c>
      <c r="B227">
        <v>4</v>
      </c>
      <c r="C227">
        <v>27</v>
      </c>
      <c r="D227">
        <v>34.408000000000001</v>
      </c>
      <c r="E227">
        <v>-119.685</v>
      </c>
      <c r="F227">
        <v>0</v>
      </c>
      <c r="G227" t="s">
        <v>836</v>
      </c>
      <c r="H227">
        <v>0</v>
      </c>
      <c r="I227">
        <v>0</v>
      </c>
      <c r="J227">
        <v>3.34</v>
      </c>
      <c r="K227">
        <v>2.4900000000000002</v>
      </c>
      <c r="L227">
        <v>0</v>
      </c>
      <c r="M227">
        <v>1.26</v>
      </c>
      <c r="N227">
        <v>0</v>
      </c>
      <c r="O227">
        <v>9.61</v>
      </c>
      <c r="P227">
        <v>0.37</v>
      </c>
      <c r="Q227">
        <v>1.1100000000000001</v>
      </c>
      <c r="R227">
        <v>0</v>
      </c>
      <c r="S227">
        <v>1700</v>
      </c>
      <c r="T227" s="38">
        <v>27200</v>
      </c>
      <c r="U227" s="38">
        <v>15.85</v>
      </c>
      <c r="V227" s="38">
        <v>13.1</v>
      </c>
      <c r="W227" s="38" t="s">
        <v>834</v>
      </c>
      <c r="X227" s="38" t="s">
        <v>834</v>
      </c>
    </row>
    <row r="228" spans="1:24" x14ac:dyDescent="0.2">
      <c r="A228">
        <v>2009</v>
      </c>
      <c r="B228">
        <v>4</v>
      </c>
      <c r="C228">
        <v>27</v>
      </c>
      <c r="D228">
        <v>34.416107599999997</v>
      </c>
      <c r="E228">
        <v>-119.82874940000001</v>
      </c>
      <c r="F228">
        <v>0</v>
      </c>
      <c r="G228" t="s">
        <v>839</v>
      </c>
      <c r="H228">
        <v>0</v>
      </c>
      <c r="I228">
        <v>0</v>
      </c>
      <c r="J228">
        <v>1.67</v>
      </c>
      <c r="K228">
        <v>1.1399999999999999</v>
      </c>
      <c r="L228">
        <v>0</v>
      </c>
      <c r="M228">
        <v>0.46</v>
      </c>
      <c r="N228">
        <v>0</v>
      </c>
      <c r="O228">
        <v>11.59</v>
      </c>
      <c r="P228">
        <v>0.32</v>
      </c>
      <c r="Q228">
        <v>1.29</v>
      </c>
      <c r="R228">
        <v>0</v>
      </c>
      <c r="S228">
        <v>1500</v>
      </c>
      <c r="T228" s="38">
        <v>12200</v>
      </c>
      <c r="U228" s="38">
        <v>19.690000000000001</v>
      </c>
      <c r="V228" s="38">
        <v>13</v>
      </c>
      <c r="W228" s="38" t="s">
        <v>834</v>
      </c>
      <c r="X228" s="38" t="s">
        <v>834</v>
      </c>
    </row>
    <row r="229" spans="1:24" x14ac:dyDescent="0.2">
      <c r="A229">
        <v>2009</v>
      </c>
      <c r="B229">
        <v>4</v>
      </c>
      <c r="C229">
        <v>28</v>
      </c>
      <c r="D229">
        <v>34.008000000000003</v>
      </c>
      <c r="E229">
        <v>-118.499</v>
      </c>
      <c r="F229">
        <v>0</v>
      </c>
      <c r="G229" t="s">
        <v>837</v>
      </c>
      <c r="H229">
        <v>187</v>
      </c>
      <c r="I229">
        <v>0</v>
      </c>
      <c r="J229">
        <v>4.54</v>
      </c>
      <c r="K229">
        <v>6.52</v>
      </c>
      <c r="L229">
        <v>374</v>
      </c>
      <c r="M229">
        <v>0.2</v>
      </c>
      <c r="N229">
        <v>0</v>
      </c>
      <c r="O229">
        <v>0.55000000000000004</v>
      </c>
      <c r="P229">
        <v>0.28000000000000003</v>
      </c>
      <c r="Q229">
        <v>0.65</v>
      </c>
      <c r="R229">
        <v>6171</v>
      </c>
      <c r="S229">
        <v>0</v>
      </c>
      <c r="T229" s="38">
        <v>0</v>
      </c>
      <c r="U229" s="38">
        <v>1.67</v>
      </c>
      <c r="V229" s="38">
        <v>16.5</v>
      </c>
      <c r="W229" s="38">
        <v>0</v>
      </c>
      <c r="X229" s="38">
        <v>0</v>
      </c>
    </row>
    <row r="230" spans="1:24" x14ac:dyDescent="0.2">
      <c r="A230">
        <v>2009</v>
      </c>
      <c r="B230">
        <v>4</v>
      </c>
      <c r="C230">
        <v>30</v>
      </c>
      <c r="D230">
        <v>32.866999999999997</v>
      </c>
      <c r="E230">
        <v>-117.25700000000001</v>
      </c>
      <c r="F230">
        <v>0</v>
      </c>
      <c r="G230" t="s">
        <v>833</v>
      </c>
      <c r="H230" t="s">
        <v>834</v>
      </c>
      <c r="I230" t="s">
        <v>834</v>
      </c>
      <c r="J230">
        <v>0.46</v>
      </c>
      <c r="K230">
        <v>2.16</v>
      </c>
      <c r="L230" t="s">
        <v>834</v>
      </c>
      <c r="M230" t="s">
        <v>834</v>
      </c>
      <c r="N230" t="s">
        <v>834</v>
      </c>
      <c r="O230">
        <v>0.53</v>
      </c>
      <c r="P230">
        <v>0.06</v>
      </c>
      <c r="Q230">
        <v>0.32</v>
      </c>
      <c r="R230" t="s">
        <v>834</v>
      </c>
      <c r="S230" t="s">
        <v>834</v>
      </c>
      <c r="T230" s="38" t="s">
        <v>834</v>
      </c>
      <c r="U230" s="38">
        <v>3.6</v>
      </c>
      <c r="V230" s="38">
        <v>16.8</v>
      </c>
      <c r="W230" s="38" t="s">
        <v>834</v>
      </c>
      <c r="X230" s="38" t="s">
        <v>834</v>
      </c>
    </row>
    <row r="231" spans="1:24" x14ac:dyDescent="0.2">
      <c r="A231">
        <v>2009</v>
      </c>
      <c r="B231">
        <v>5</v>
      </c>
      <c r="C231">
        <v>4</v>
      </c>
      <c r="D231">
        <v>32.866999999999997</v>
      </c>
      <c r="E231">
        <v>-117.25700000000001</v>
      </c>
      <c r="F231">
        <v>0</v>
      </c>
      <c r="G231" t="s">
        <v>833</v>
      </c>
      <c r="H231">
        <v>0</v>
      </c>
      <c r="I231">
        <v>0</v>
      </c>
      <c r="J231">
        <v>0.32</v>
      </c>
      <c r="K231">
        <v>3.82</v>
      </c>
      <c r="L231">
        <v>606</v>
      </c>
      <c r="M231">
        <v>5.0999999999999997E-2</v>
      </c>
      <c r="N231">
        <v>0</v>
      </c>
      <c r="O231">
        <v>0.3</v>
      </c>
      <c r="P231">
        <v>0.04</v>
      </c>
      <c r="Q231">
        <v>0.17</v>
      </c>
      <c r="R231">
        <v>11818</v>
      </c>
      <c r="S231">
        <v>30909</v>
      </c>
      <c r="T231" s="38">
        <v>2121</v>
      </c>
      <c r="U231" s="38">
        <v>2.2999999999999998</v>
      </c>
      <c r="V231" s="38">
        <v>17.7</v>
      </c>
      <c r="W231" s="38" t="s">
        <v>834</v>
      </c>
      <c r="X231" s="38" t="s">
        <v>834</v>
      </c>
    </row>
    <row r="232" spans="1:24" x14ac:dyDescent="0.2">
      <c r="A232">
        <v>2009</v>
      </c>
      <c r="B232">
        <v>5</v>
      </c>
      <c r="C232">
        <v>4</v>
      </c>
      <c r="D232">
        <v>34.408000000000001</v>
      </c>
      <c r="E232">
        <v>-119.685</v>
      </c>
      <c r="F232">
        <v>0</v>
      </c>
      <c r="G232" t="s">
        <v>836</v>
      </c>
      <c r="H232">
        <v>0</v>
      </c>
      <c r="I232">
        <v>0</v>
      </c>
      <c r="J232">
        <v>9.42</v>
      </c>
      <c r="K232">
        <v>3.78</v>
      </c>
      <c r="L232">
        <v>140</v>
      </c>
      <c r="M232">
        <v>0.22</v>
      </c>
      <c r="N232">
        <v>0</v>
      </c>
      <c r="O232">
        <v>0.88</v>
      </c>
      <c r="P232">
        <v>0.14000000000000001</v>
      </c>
      <c r="Q232">
        <v>0.48</v>
      </c>
      <c r="R232">
        <v>4800</v>
      </c>
      <c r="S232">
        <v>0</v>
      </c>
      <c r="T232" s="38">
        <v>5300</v>
      </c>
      <c r="U232" s="38">
        <v>0.72</v>
      </c>
      <c r="V232" s="38">
        <v>15.2</v>
      </c>
      <c r="W232" s="38" t="s">
        <v>834</v>
      </c>
      <c r="X232" s="38" t="s">
        <v>834</v>
      </c>
    </row>
    <row r="233" spans="1:24" x14ac:dyDescent="0.2">
      <c r="A233">
        <v>2009</v>
      </c>
      <c r="B233">
        <v>5</v>
      </c>
      <c r="C233">
        <v>4</v>
      </c>
      <c r="D233">
        <v>34.416107599999997</v>
      </c>
      <c r="E233">
        <v>-119.82874940000001</v>
      </c>
      <c r="F233">
        <v>0</v>
      </c>
      <c r="G233" t="s">
        <v>839</v>
      </c>
      <c r="H233">
        <v>0</v>
      </c>
      <c r="I233">
        <v>0</v>
      </c>
      <c r="J233">
        <v>26.38</v>
      </c>
      <c r="K233">
        <v>2.98</v>
      </c>
      <c r="L233">
        <v>0</v>
      </c>
      <c r="M233">
        <v>2.64</v>
      </c>
      <c r="N233">
        <v>0</v>
      </c>
      <c r="O233">
        <v>7.98</v>
      </c>
      <c r="P233">
        <v>0.22</v>
      </c>
      <c r="Q233">
        <v>1.27</v>
      </c>
      <c r="R233">
        <v>140</v>
      </c>
      <c r="S233">
        <v>0</v>
      </c>
      <c r="T233" s="38">
        <v>98200</v>
      </c>
      <c r="U233" s="38">
        <v>8.76</v>
      </c>
      <c r="V233" s="38">
        <v>13.4</v>
      </c>
      <c r="W233" s="38" t="s">
        <v>834</v>
      </c>
      <c r="X233" s="38" t="s">
        <v>834</v>
      </c>
    </row>
    <row r="234" spans="1:24" x14ac:dyDescent="0.2">
      <c r="A234">
        <v>2009</v>
      </c>
      <c r="B234">
        <v>5</v>
      </c>
      <c r="C234">
        <v>5</v>
      </c>
      <c r="D234">
        <v>33.606099999999998</v>
      </c>
      <c r="E234">
        <v>-117.9311</v>
      </c>
      <c r="F234">
        <v>0</v>
      </c>
      <c r="G234" t="s">
        <v>835</v>
      </c>
      <c r="H234">
        <v>0</v>
      </c>
      <c r="I234">
        <v>0</v>
      </c>
      <c r="J234">
        <v>1.58</v>
      </c>
      <c r="K234">
        <v>7.65</v>
      </c>
      <c r="L234">
        <v>0</v>
      </c>
      <c r="M234">
        <v>0.25</v>
      </c>
      <c r="N234">
        <v>0</v>
      </c>
      <c r="O234">
        <v>0.91</v>
      </c>
      <c r="P234" t="s">
        <v>834</v>
      </c>
      <c r="Q234">
        <v>0.23</v>
      </c>
      <c r="R234">
        <v>5200</v>
      </c>
      <c r="S234">
        <v>10399</v>
      </c>
      <c r="T234" s="38">
        <v>51997</v>
      </c>
      <c r="U234" s="38" t="s">
        <v>834</v>
      </c>
      <c r="V234" s="38">
        <v>16.5</v>
      </c>
      <c r="W234" s="38" t="s">
        <v>834</v>
      </c>
      <c r="X234" s="38" t="s">
        <v>834</v>
      </c>
    </row>
    <row r="235" spans="1:24" x14ac:dyDescent="0.2">
      <c r="A235">
        <v>2009</v>
      </c>
      <c r="B235">
        <v>5</v>
      </c>
      <c r="C235">
        <v>5</v>
      </c>
      <c r="D235">
        <v>34.008000000000003</v>
      </c>
      <c r="E235">
        <v>-118.499</v>
      </c>
      <c r="F235">
        <v>0</v>
      </c>
      <c r="G235" t="s">
        <v>837</v>
      </c>
      <c r="H235">
        <v>0</v>
      </c>
      <c r="I235">
        <v>0</v>
      </c>
      <c r="J235">
        <v>4.1500000000000004</v>
      </c>
      <c r="K235">
        <v>2.5099999999999998</v>
      </c>
      <c r="L235">
        <v>0</v>
      </c>
      <c r="M235">
        <v>1.32</v>
      </c>
      <c r="N235">
        <v>0</v>
      </c>
      <c r="O235">
        <v>0.42</v>
      </c>
      <c r="P235">
        <v>0.27</v>
      </c>
      <c r="Q235">
        <v>0.48</v>
      </c>
      <c r="R235">
        <v>49873</v>
      </c>
      <c r="S235">
        <v>149619</v>
      </c>
      <c r="T235" s="38">
        <v>0</v>
      </c>
      <c r="U235" s="38">
        <v>0.79</v>
      </c>
      <c r="V235" s="38">
        <v>18.2</v>
      </c>
      <c r="W235" s="38">
        <v>0</v>
      </c>
      <c r="X235" s="38">
        <v>0</v>
      </c>
    </row>
    <row r="236" spans="1:24" x14ac:dyDescent="0.2">
      <c r="A236">
        <v>2009</v>
      </c>
      <c r="B236">
        <v>5</v>
      </c>
      <c r="C236">
        <v>7</v>
      </c>
      <c r="D236">
        <v>32.866999999999997</v>
      </c>
      <c r="E236">
        <v>-117.25700000000001</v>
      </c>
      <c r="F236">
        <v>0</v>
      </c>
      <c r="G236" t="s">
        <v>833</v>
      </c>
      <c r="H236" t="s">
        <v>834</v>
      </c>
      <c r="I236" t="s">
        <v>834</v>
      </c>
      <c r="J236">
        <v>0.44</v>
      </c>
      <c r="K236">
        <v>1.94</v>
      </c>
      <c r="L236" t="s">
        <v>834</v>
      </c>
      <c r="M236" t="s">
        <v>834</v>
      </c>
      <c r="N236" t="s">
        <v>834</v>
      </c>
      <c r="O236">
        <v>0.21</v>
      </c>
      <c r="P236">
        <v>0.05</v>
      </c>
      <c r="Q236">
        <v>7.0000000000000007E-2</v>
      </c>
      <c r="R236" t="s">
        <v>834</v>
      </c>
      <c r="S236" t="s">
        <v>834</v>
      </c>
      <c r="T236" s="38" t="s">
        <v>834</v>
      </c>
      <c r="U236" s="38">
        <v>2.1</v>
      </c>
      <c r="V236" s="38">
        <v>18.600000000000001</v>
      </c>
      <c r="W236" s="38" t="s">
        <v>834</v>
      </c>
      <c r="X236" s="38" t="s">
        <v>834</v>
      </c>
    </row>
    <row r="237" spans="1:24" x14ac:dyDescent="0.2">
      <c r="A237">
        <v>2009</v>
      </c>
      <c r="B237">
        <v>5</v>
      </c>
      <c r="C237">
        <v>11</v>
      </c>
      <c r="D237">
        <v>32.866999999999997</v>
      </c>
      <c r="E237">
        <v>-117.25700000000001</v>
      </c>
      <c r="F237">
        <v>0</v>
      </c>
      <c r="G237" t="s">
        <v>833</v>
      </c>
      <c r="H237">
        <v>0</v>
      </c>
      <c r="I237">
        <v>0</v>
      </c>
      <c r="J237">
        <v>0.19</v>
      </c>
      <c r="K237">
        <v>4.45</v>
      </c>
      <c r="L237">
        <v>0</v>
      </c>
      <c r="M237">
        <v>0.05</v>
      </c>
      <c r="N237">
        <v>0</v>
      </c>
      <c r="O237">
        <v>0.17</v>
      </c>
      <c r="P237">
        <v>0.02</v>
      </c>
      <c r="Q237">
        <v>7.0000000000000007E-2</v>
      </c>
      <c r="R237">
        <v>37576</v>
      </c>
      <c r="S237">
        <v>55152</v>
      </c>
      <c r="T237" s="38">
        <v>0</v>
      </c>
      <c r="U237" s="38">
        <v>1.6</v>
      </c>
      <c r="V237" s="38">
        <v>18.899999999999999</v>
      </c>
      <c r="W237" s="38" t="s">
        <v>834</v>
      </c>
      <c r="X237" s="38" t="s">
        <v>834</v>
      </c>
    </row>
    <row r="238" spans="1:24" x14ac:dyDescent="0.2">
      <c r="A238">
        <v>2009</v>
      </c>
      <c r="B238">
        <v>5</v>
      </c>
      <c r="C238">
        <v>11</v>
      </c>
      <c r="D238">
        <v>33.606099999999998</v>
      </c>
      <c r="E238">
        <v>-117.9311</v>
      </c>
      <c r="F238">
        <v>0</v>
      </c>
      <c r="G238" t="s">
        <v>835</v>
      </c>
      <c r="H238">
        <v>0</v>
      </c>
      <c r="I238">
        <v>0</v>
      </c>
      <c r="J238">
        <v>3.29</v>
      </c>
      <c r="K238">
        <v>4.8099999999999996</v>
      </c>
      <c r="L238">
        <v>0</v>
      </c>
      <c r="M238">
        <v>0.06</v>
      </c>
      <c r="N238">
        <v>0</v>
      </c>
      <c r="O238">
        <v>0.62</v>
      </c>
      <c r="P238" t="s">
        <v>834</v>
      </c>
      <c r="Q238">
        <v>0.17</v>
      </c>
      <c r="R238">
        <v>5200</v>
      </c>
      <c r="S238">
        <v>0</v>
      </c>
      <c r="T238" s="38">
        <v>0</v>
      </c>
      <c r="U238" s="38" t="s">
        <v>834</v>
      </c>
      <c r="V238" s="38">
        <v>18</v>
      </c>
      <c r="W238" s="38" t="s">
        <v>834</v>
      </c>
      <c r="X238" s="38" t="s">
        <v>834</v>
      </c>
    </row>
    <row r="239" spans="1:24" x14ac:dyDescent="0.2">
      <c r="A239">
        <v>2009</v>
      </c>
      <c r="B239">
        <v>5</v>
      </c>
      <c r="C239">
        <v>11</v>
      </c>
      <c r="D239">
        <v>34.408000000000001</v>
      </c>
      <c r="E239">
        <v>-119.685</v>
      </c>
      <c r="F239">
        <v>0</v>
      </c>
      <c r="G239" t="s">
        <v>836</v>
      </c>
      <c r="H239">
        <v>0</v>
      </c>
      <c r="I239">
        <v>0</v>
      </c>
      <c r="J239">
        <v>6.82</v>
      </c>
      <c r="K239">
        <v>2.58</v>
      </c>
      <c r="L239">
        <v>400</v>
      </c>
      <c r="M239">
        <v>0.18</v>
      </c>
      <c r="N239">
        <v>0</v>
      </c>
      <c r="O239">
        <v>1.62</v>
      </c>
      <c r="P239">
        <v>0.12</v>
      </c>
      <c r="Q239">
        <v>0.51</v>
      </c>
      <c r="R239">
        <v>2100</v>
      </c>
      <c r="S239">
        <v>0</v>
      </c>
      <c r="T239" s="38">
        <v>12500</v>
      </c>
      <c r="U239" s="38">
        <v>1.27</v>
      </c>
      <c r="V239" s="38">
        <v>15.2</v>
      </c>
      <c r="W239" s="38" t="s">
        <v>834</v>
      </c>
      <c r="X239" s="38" t="s">
        <v>834</v>
      </c>
    </row>
    <row r="240" spans="1:24" x14ac:dyDescent="0.2">
      <c r="A240">
        <v>2009</v>
      </c>
      <c r="B240">
        <v>5</v>
      </c>
      <c r="C240">
        <v>11</v>
      </c>
      <c r="D240">
        <v>34.416107599999997</v>
      </c>
      <c r="E240">
        <v>-119.82874940000001</v>
      </c>
      <c r="F240">
        <v>0</v>
      </c>
      <c r="G240" t="s">
        <v>839</v>
      </c>
      <c r="H240">
        <v>0</v>
      </c>
      <c r="I240">
        <v>0</v>
      </c>
      <c r="J240">
        <v>5.28</v>
      </c>
      <c r="K240">
        <v>4.29</v>
      </c>
      <c r="L240">
        <v>100</v>
      </c>
      <c r="M240">
        <v>0.72</v>
      </c>
      <c r="N240">
        <v>0</v>
      </c>
      <c r="O240">
        <v>1.77</v>
      </c>
      <c r="P240">
        <v>0.16</v>
      </c>
      <c r="Q240">
        <v>0.38</v>
      </c>
      <c r="R240">
        <v>900</v>
      </c>
      <c r="S240">
        <v>600</v>
      </c>
      <c r="T240" s="38">
        <v>29900</v>
      </c>
      <c r="U240" s="38">
        <v>0.52</v>
      </c>
      <c r="V240" s="38">
        <v>14.2</v>
      </c>
      <c r="W240" s="38" t="s">
        <v>834</v>
      </c>
      <c r="X240" s="38" t="s">
        <v>834</v>
      </c>
    </row>
    <row r="241" spans="1:24" x14ac:dyDescent="0.2">
      <c r="A241">
        <v>2009</v>
      </c>
      <c r="B241">
        <v>5</v>
      </c>
      <c r="C241">
        <v>12</v>
      </c>
      <c r="D241">
        <v>34.008000000000003</v>
      </c>
      <c r="E241">
        <v>-118.499</v>
      </c>
      <c r="F241">
        <v>0</v>
      </c>
      <c r="G241" t="s">
        <v>837</v>
      </c>
      <c r="H241">
        <v>0</v>
      </c>
      <c r="I241">
        <v>0</v>
      </c>
      <c r="J241">
        <v>2.83</v>
      </c>
      <c r="K241">
        <v>2.41</v>
      </c>
      <c r="L241">
        <v>187</v>
      </c>
      <c r="M241">
        <v>0.28000000000000003</v>
      </c>
      <c r="N241">
        <v>0</v>
      </c>
      <c r="O241">
        <v>0.25</v>
      </c>
      <c r="P241">
        <v>0.28999999999999998</v>
      </c>
      <c r="Q241">
        <v>0.42</v>
      </c>
      <c r="R241">
        <v>1870</v>
      </c>
      <c r="S241">
        <v>0</v>
      </c>
      <c r="T241" s="38">
        <v>0</v>
      </c>
      <c r="U241" s="38">
        <v>0.55000000000000004</v>
      </c>
      <c r="V241" s="38">
        <v>17.7</v>
      </c>
      <c r="W241" s="38">
        <v>0</v>
      </c>
      <c r="X241" s="38">
        <v>0</v>
      </c>
    </row>
    <row r="242" spans="1:24" x14ac:dyDescent="0.2">
      <c r="A242">
        <v>2009</v>
      </c>
      <c r="B242">
        <v>5</v>
      </c>
      <c r="C242">
        <v>14</v>
      </c>
      <c r="D242">
        <v>32.866999999999997</v>
      </c>
      <c r="E242">
        <v>-117.25700000000001</v>
      </c>
      <c r="F242">
        <v>0</v>
      </c>
      <c r="G242" t="s">
        <v>833</v>
      </c>
      <c r="H242" t="s">
        <v>834</v>
      </c>
      <c r="I242" t="s">
        <v>834</v>
      </c>
      <c r="J242">
        <v>0.18</v>
      </c>
      <c r="K242">
        <v>3.18</v>
      </c>
      <c r="L242" t="s">
        <v>834</v>
      </c>
      <c r="M242" t="s">
        <v>834</v>
      </c>
      <c r="N242" t="s">
        <v>834</v>
      </c>
      <c r="O242">
        <v>0.13</v>
      </c>
      <c r="P242">
        <v>0.03</v>
      </c>
      <c r="Q242">
        <v>0.04</v>
      </c>
      <c r="R242" t="s">
        <v>834</v>
      </c>
      <c r="S242" t="s">
        <v>834</v>
      </c>
      <c r="T242" s="38" t="s">
        <v>834</v>
      </c>
      <c r="U242" s="38">
        <v>1.7</v>
      </c>
      <c r="V242" s="38">
        <v>18.7</v>
      </c>
      <c r="W242" s="38" t="s">
        <v>834</v>
      </c>
      <c r="X242" s="38" t="s">
        <v>834</v>
      </c>
    </row>
    <row r="243" spans="1:24" x14ac:dyDescent="0.2">
      <c r="A243">
        <v>2009</v>
      </c>
      <c r="B243">
        <v>5</v>
      </c>
      <c r="C243">
        <v>18</v>
      </c>
      <c r="D243">
        <v>33.606099999999998</v>
      </c>
      <c r="E243">
        <v>-117.9311</v>
      </c>
      <c r="F243">
        <v>0</v>
      </c>
      <c r="G243" t="s">
        <v>835</v>
      </c>
      <c r="H243">
        <v>0</v>
      </c>
      <c r="I243">
        <v>0</v>
      </c>
      <c r="J243">
        <v>1.46</v>
      </c>
      <c r="K243">
        <v>4.37</v>
      </c>
      <c r="L243">
        <v>0</v>
      </c>
      <c r="M243" t="s">
        <v>834</v>
      </c>
      <c r="N243">
        <v>0</v>
      </c>
      <c r="O243">
        <v>0.61</v>
      </c>
      <c r="P243" t="s">
        <v>834</v>
      </c>
      <c r="Q243">
        <v>0.17</v>
      </c>
      <c r="R243">
        <v>20799</v>
      </c>
      <c r="S243">
        <v>0</v>
      </c>
      <c r="T243" s="38">
        <v>0</v>
      </c>
      <c r="U243" s="38" t="s">
        <v>834</v>
      </c>
      <c r="V243" s="38">
        <v>20</v>
      </c>
      <c r="W243" s="38" t="s">
        <v>834</v>
      </c>
      <c r="X243" s="38" t="s">
        <v>834</v>
      </c>
    </row>
    <row r="244" spans="1:24" x14ac:dyDescent="0.2">
      <c r="A244">
        <v>2009</v>
      </c>
      <c r="B244">
        <v>5</v>
      </c>
      <c r="C244">
        <v>18</v>
      </c>
      <c r="D244">
        <v>32.866999999999997</v>
      </c>
      <c r="E244">
        <v>-117.25700000000001</v>
      </c>
      <c r="F244">
        <v>0</v>
      </c>
      <c r="G244" t="s">
        <v>833</v>
      </c>
      <c r="H244">
        <v>0</v>
      </c>
      <c r="I244">
        <v>0</v>
      </c>
      <c r="J244">
        <v>0.17</v>
      </c>
      <c r="K244">
        <v>2.88</v>
      </c>
      <c r="L244">
        <v>0</v>
      </c>
      <c r="M244" t="s">
        <v>834</v>
      </c>
      <c r="N244">
        <v>0</v>
      </c>
      <c r="O244">
        <v>0.12</v>
      </c>
      <c r="P244">
        <v>0.02</v>
      </c>
      <c r="Q244">
        <v>0.03</v>
      </c>
      <c r="R244">
        <v>22121</v>
      </c>
      <c r="S244">
        <v>73939</v>
      </c>
      <c r="T244" s="38">
        <v>0</v>
      </c>
      <c r="U244" s="38">
        <v>1.5</v>
      </c>
      <c r="V244" s="38">
        <v>19.3</v>
      </c>
      <c r="W244" s="38" t="s">
        <v>834</v>
      </c>
      <c r="X244" s="38" t="s">
        <v>834</v>
      </c>
    </row>
    <row r="245" spans="1:24" x14ac:dyDescent="0.2">
      <c r="A245">
        <v>2009</v>
      </c>
      <c r="B245">
        <v>5</v>
      </c>
      <c r="C245">
        <v>18</v>
      </c>
      <c r="D245">
        <v>34.408000000000001</v>
      </c>
      <c r="E245">
        <v>-119.685</v>
      </c>
      <c r="F245">
        <v>0</v>
      </c>
      <c r="G245" t="s">
        <v>836</v>
      </c>
      <c r="H245">
        <v>0</v>
      </c>
      <c r="I245">
        <v>0</v>
      </c>
      <c r="J245">
        <v>1.96</v>
      </c>
      <c r="K245">
        <v>4.8</v>
      </c>
      <c r="L245">
        <v>0</v>
      </c>
      <c r="M245">
        <v>0.38</v>
      </c>
      <c r="N245">
        <v>0</v>
      </c>
      <c r="O245">
        <v>0.42</v>
      </c>
      <c r="P245">
        <v>0.3</v>
      </c>
      <c r="Q245">
        <v>1.25</v>
      </c>
      <c r="R245">
        <v>11600</v>
      </c>
      <c r="S245">
        <v>87100</v>
      </c>
      <c r="T245" s="38">
        <v>6900</v>
      </c>
      <c r="U245" s="38">
        <v>1.64</v>
      </c>
      <c r="V245" s="38">
        <v>16</v>
      </c>
      <c r="W245" s="38" t="s">
        <v>834</v>
      </c>
      <c r="X245" s="38" t="s">
        <v>834</v>
      </c>
    </row>
    <row r="246" spans="1:24" x14ac:dyDescent="0.2">
      <c r="A246">
        <v>2009</v>
      </c>
      <c r="B246">
        <v>5</v>
      </c>
      <c r="C246">
        <v>18</v>
      </c>
      <c r="D246">
        <v>34.416107599999997</v>
      </c>
      <c r="E246">
        <v>-119.82874940000001</v>
      </c>
      <c r="F246">
        <v>0</v>
      </c>
      <c r="G246" t="s">
        <v>839</v>
      </c>
      <c r="H246">
        <v>0</v>
      </c>
      <c r="I246">
        <v>0</v>
      </c>
      <c r="J246">
        <v>1.42</v>
      </c>
      <c r="K246">
        <v>4.6900000000000004</v>
      </c>
      <c r="L246">
        <v>0</v>
      </c>
      <c r="M246">
        <v>0.25</v>
      </c>
      <c r="N246">
        <v>0</v>
      </c>
      <c r="O246">
        <v>0.5</v>
      </c>
      <c r="P246">
        <v>0.14000000000000001</v>
      </c>
      <c r="Q246">
        <v>0.37</v>
      </c>
      <c r="R246">
        <v>11700</v>
      </c>
      <c r="S246">
        <v>95700</v>
      </c>
      <c r="T246" s="38">
        <v>6300</v>
      </c>
      <c r="U246" s="38">
        <v>7.0000000000000007E-2</v>
      </c>
      <c r="V246" s="38">
        <v>15.9</v>
      </c>
      <c r="W246" s="38" t="s">
        <v>834</v>
      </c>
      <c r="X246" s="38" t="s">
        <v>834</v>
      </c>
    </row>
    <row r="247" spans="1:24" x14ac:dyDescent="0.2">
      <c r="A247">
        <v>2009</v>
      </c>
      <c r="B247">
        <v>5</v>
      </c>
      <c r="C247">
        <v>19</v>
      </c>
      <c r="D247">
        <v>34.008000000000003</v>
      </c>
      <c r="E247">
        <v>-118.499</v>
      </c>
      <c r="F247">
        <v>0</v>
      </c>
      <c r="G247" t="s">
        <v>837</v>
      </c>
      <c r="H247">
        <v>0</v>
      </c>
      <c r="I247">
        <v>0</v>
      </c>
      <c r="J247">
        <v>2.34</v>
      </c>
      <c r="K247">
        <v>1.5</v>
      </c>
      <c r="L247">
        <v>0</v>
      </c>
      <c r="M247" t="s">
        <v>834</v>
      </c>
      <c r="N247">
        <v>0</v>
      </c>
      <c r="O247">
        <v>0.06</v>
      </c>
      <c r="P247">
        <v>0.15</v>
      </c>
      <c r="Q247">
        <v>0.24</v>
      </c>
      <c r="R247">
        <v>4301</v>
      </c>
      <c r="S247">
        <v>0</v>
      </c>
      <c r="T247" s="38">
        <v>0</v>
      </c>
      <c r="U247" s="38">
        <v>0.46</v>
      </c>
      <c r="V247" s="38">
        <v>18.5</v>
      </c>
      <c r="W247" s="38">
        <v>0</v>
      </c>
      <c r="X247" s="38">
        <v>0</v>
      </c>
    </row>
    <row r="248" spans="1:24" x14ac:dyDescent="0.2">
      <c r="A248">
        <v>2009</v>
      </c>
      <c r="B248">
        <v>5</v>
      </c>
      <c r="C248">
        <v>21</v>
      </c>
      <c r="D248">
        <v>32.866999999999997</v>
      </c>
      <c r="E248">
        <v>-117.25700000000001</v>
      </c>
      <c r="F248">
        <v>0</v>
      </c>
      <c r="G248" t="s">
        <v>833</v>
      </c>
      <c r="H248" t="s">
        <v>834</v>
      </c>
      <c r="I248" t="s">
        <v>834</v>
      </c>
      <c r="J248">
        <v>1.47</v>
      </c>
      <c r="K248">
        <v>1.87</v>
      </c>
      <c r="L248" t="s">
        <v>834</v>
      </c>
      <c r="M248" t="s">
        <v>834</v>
      </c>
      <c r="N248" t="s">
        <v>834</v>
      </c>
      <c r="O248">
        <v>0.26</v>
      </c>
      <c r="P248">
        <v>0.03</v>
      </c>
      <c r="Q248">
        <v>0.15</v>
      </c>
      <c r="R248" t="s">
        <v>834</v>
      </c>
      <c r="S248" t="s">
        <v>834</v>
      </c>
      <c r="T248" s="38" t="s">
        <v>834</v>
      </c>
      <c r="U248" s="38">
        <v>1.9</v>
      </c>
      <c r="V248" s="38">
        <v>19</v>
      </c>
      <c r="W248" s="38" t="s">
        <v>834</v>
      </c>
      <c r="X248" s="38" t="s">
        <v>834</v>
      </c>
    </row>
    <row r="249" spans="1:24" x14ac:dyDescent="0.2">
      <c r="A249">
        <v>2009</v>
      </c>
      <c r="B249">
        <v>5</v>
      </c>
      <c r="C249">
        <v>25</v>
      </c>
      <c r="D249">
        <v>34.408000000000001</v>
      </c>
      <c r="E249">
        <v>-119.685</v>
      </c>
      <c r="F249">
        <v>0</v>
      </c>
      <c r="G249" t="s">
        <v>836</v>
      </c>
      <c r="H249">
        <v>0</v>
      </c>
      <c r="I249">
        <v>0</v>
      </c>
      <c r="J249">
        <v>5.45</v>
      </c>
      <c r="K249">
        <v>3.69</v>
      </c>
      <c r="L249">
        <v>80</v>
      </c>
      <c r="M249" t="s">
        <v>834</v>
      </c>
      <c r="N249">
        <v>0</v>
      </c>
      <c r="O249">
        <v>2.4</v>
      </c>
      <c r="P249">
        <v>0.28000000000000003</v>
      </c>
      <c r="Q249">
        <v>0.79</v>
      </c>
      <c r="R249">
        <v>3600</v>
      </c>
      <c r="S249">
        <v>449200</v>
      </c>
      <c r="T249" s="38">
        <v>2400</v>
      </c>
      <c r="U249" s="38">
        <v>5.4</v>
      </c>
      <c r="V249" s="38">
        <v>14.2</v>
      </c>
      <c r="W249" s="38" t="s">
        <v>834</v>
      </c>
      <c r="X249" s="38" t="s">
        <v>834</v>
      </c>
    </row>
    <row r="250" spans="1:24" x14ac:dyDescent="0.2">
      <c r="A250">
        <v>2009</v>
      </c>
      <c r="B250">
        <v>5</v>
      </c>
      <c r="C250">
        <v>25</v>
      </c>
      <c r="D250">
        <v>34.416107599999997</v>
      </c>
      <c r="E250">
        <v>-119.82874940000001</v>
      </c>
      <c r="F250">
        <v>0</v>
      </c>
      <c r="G250" t="s">
        <v>839</v>
      </c>
      <c r="H250">
        <v>0</v>
      </c>
      <c r="I250">
        <v>0</v>
      </c>
      <c r="J250">
        <v>3.63</v>
      </c>
      <c r="K250">
        <v>3.79</v>
      </c>
      <c r="L250">
        <v>100</v>
      </c>
      <c r="M250">
        <v>0.08</v>
      </c>
      <c r="N250">
        <v>0</v>
      </c>
      <c r="O250">
        <v>2.15</v>
      </c>
      <c r="P250">
        <v>0.21</v>
      </c>
      <c r="Q250">
        <v>0.68</v>
      </c>
      <c r="R250">
        <v>3100</v>
      </c>
      <c r="S250">
        <v>555400</v>
      </c>
      <c r="T250" s="38">
        <v>600</v>
      </c>
      <c r="U250" s="38">
        <v>3.48</v>
      </c>
      <c r="V250" s="38">
        <v>14.2</v>
      </c>
      <c r="W250" s="38" t="s">
        <v>834</v>
      </c>
      <c r="X250" s="38" t="s">
        <v>834</v>
      </c>
    </row>
    <row r="251" spans="1:24" x14ac:dyDescent="0.2">
      <c r="A251">
        <v>2009</v>
      </c>
      <c r="B251">
        <v>5</v>
      </c>
      <c r="C251">
        <v>25</v>
      </c>
      <c r="D251">
        <v>32.866999999999997</v>
      </c>
      <c r="E251">
        <v>-117.25700000000001</v>
      </c>
      <c r="F251">
        <v>0</v>
      </c>
      <c r="G251" t="s">
        <v>833</v>
      </c>
      <c r="H251">
        <v>0</v>
      </c>
      <c r="I251">
        <v>0</v>
      </c>
      <c r="J251">
        <v>0.32</v>
      </c>
      <c r="K251">
        <v>1.06</v>
      </c>
      <c r="L251">
        <v>0</v>
      </c>
      <c r="M251" t="s">
        <v>834</v>
      </c>
      <c r="N251">
        <v>0</v>
      </c>
      <c r="O251">
        <v>0.1</v>
      </c>
      <c r="P251">
        <v>0</v>
      </c>
      <c r="Q251">
        <v>0.1</v>
      </c>
      <c r="R251">
        <v>4545</v>
      </c>
      <c r="S251">
        <v>11212</v>
      </c>
      <c r="T251" s="38">
        <v>0</v>
      </c>
      <c r="U251" s="38">
        <v>2.2999999999999998</v>
      </c>
      <c r="V251" s="38">
        <v>20.2</v>
      </c>
      <c r="W251" s="38" t="s">
        <v>834</v>
      </c>
      <c r="X251" s="38" t="s">
        <v>834</v>
      </c>
    </row>
    <row r="252" spans="1:24" x14ac:dyDescent="0.2">
      <c r="A252">
        <v>2009</v>
      </c>
      <c r="B252">
        <v>5</v>
      </c>
      <c r="C252">
        <v>25</v>
      </c>
      <c r="D252">
        <v>34.008000000000003</v>
      </c>
      <c r="E252">
        <v>-118.499</v>
      </c>
      <c r="F252">
        <v>0</v>
      </c>
      <c r="G252" t="s">
        <v>837</v>
      </c>
      <c r="H252">
        <v>0</v>
      </c>
      <c r="I252">
        <v>0</v>
      </c>
      <c r="J252">
        <v>1.67</v>
      </c>
      <c r="K252">
        <v>2</v>
      </c>
      <c r="L252">
        <v>0</v>
      </c>
      <c r="M252" t="s">
        <v>834</v>
      </c>
      <c r="N252">
        <v>0</v>
      </c>
      <c r="O252">
        <v>0.66</v>
      </c>
      <c r="P252">
        <v>0.18</v>
      </c>
      <c r="Q252">
        <v>0.33</v>
      </c>
      <c r="R252">
        <v>748</v>
      </c>
      <c r="S252">
        <v>0</v>
      </c>
      <c r="T252" s="38">
        <v>0</v>
      </c>
      <c r="U252" s="38">
        <v>2.06</v>
      </c>
      <c r="V252" s="38">
        <v>18</v>
      </c>
      <c r="W252" s="38">
        <v>0</v>
      </c>
      <c r="X252" s="38">
        <v>0</v>
      </c>
    </row>
    <row r="253" spans="1:24" x14ac:dyDescent="0.2">
      <c r="A253">
        <v>2009</v>
      </c>
      <c r="B253">
        <v>5</v>
      </c>
      <c r="C253">
        <v>28</v>
      </c>
      <c r="D253">
        <v>33.606099999999998</v>
      </c>
      <c r="E253">
        <v>-117.9311</v>
      </c>
      <c r="F253">
        <v>0</v>
      </c>
      <c r="G253" t="s">
        <v>835</v>
      </c>
      <c r="H253">
        <v>0</v>
      </c>
      <c r="I253">
        <v>0</v>
      </c>
      <c r="J253">
        <v>2.96</v>
      </c>
      <c r="K253">
        <v>5.96</v>
      </c>
      <c r="L253">
        <v>0</v>
      </c>
      <c r="M253" t="s">
        <v>834</v>
      </c>
      <c r="N253">
        <v>0</v>
      </c>
      <c r="O253">
        <v>0.82</v>
      </c>
      <c r="P253">
        <v>0.11</v>
      </c>
      <c r="Q253">
        <v>0.44</v>
      </c>
      <c r="R253">
        <v>15599</v>
      </c>
      <c r="S253">
        <v>0</v>
      </c>
      <c r="T253" s="38">
        <v>0</v>
      </c>
      <c r="U253" s="38">
        <v>3.91</v>
      </c>
      <c r="V253" s="38" t="s">
        <v>834</v>
      </c>
      <c r="W253" s="38" t="s">
        <v>834</v>
      </c>
      <c r="X253" s="38" t="s">
        <v>834</v>
      </c>
    </row>
    <row r="254" spans="1:24" x14ac:dyDescent="0.2">
      <c r="A254">
        <v>2009</v>
      </c>
      <c r="B254">
        <v>5</v>
      </c>
      <c r="C254">
        <v>29</v>
      </c>
      <c r="D254">
        <v>32.866999999999997</v>
      </c>
      <c r="E254">
        <v>-117.25700000000001</v>
      </c>
      <c r="F254">
        <v>0</v>
      </c>
      <c r="G254" t="s">
        <v>833</v>
      </c>
      <c r="H254" t="s">
        <v>834</v>
      </c>
      <c r="I254" t="s">
        <v>834</v>
      </c>
      <c r="J254">
        <v>0.54</v>
      </c>
      <c r="K254">
        <v>1.43</v>
      </c>
      <c r="L254" t="s">
        <v>834</v>
      </c>
      <c r="M254" t="s">
        <v>834</v>
      </c>
      <c r="N254" t="s">
        <v>834</v>
      </c>
      <c r="O254">
        <v>0.17</v>
      </c>
      <c r="P254">
        <v>0.01</v>
      </c>
      <c r="Q254">
        <v>0.1</v>
      </c>
      <c r="R254" t="s">
        <v>834</v>
      </c>
      <c r="S254" t="s">
        <v>834</v>
      </c>
      <c r="T254" s="38" t="s">
        <v>834</v>
      </c>
      <c r="U254" s="38">
        <v>2.2000000000000002</v>
      </c>
      <c r="V254" s="38">
        <v>19.399999999999999</v>
      </c>
      <c r="W254" s="38" t="s">
        <v>834</v>
      </c>
      <c r="X254" s="38" t="s">
        <v>834</v>
      </c>
    </row>
    <row r="255" spans="1:24" x14ac:dyDescent="0.2">
      <c r="A255">
        <v>2009</v>
      </c>
      <c r="B255">
        <v>6</v>
      </c>
      <c r="C255">
        <v>1</v>
      </c>
      <c r="D255">
        <v>32.866999999999997</v>
      </c>
      <c r="E255">
        <v>-117.25700000000001</v>
      </c>
      <c r="F255">
        <v>0</v>
      </c>
      <c r="G255" t="s">
        <v>833</v>
      </c>
      <c r="H255">
        <v>0</v>
      </c>
      <c r="I255">
        <v>0</v>
      </c>
      <c r="J255">
        <v>0.66</v>
      </c>
      <c r="K255">
        <v>1.86</v>
      </c>
      <c r="L255">
        <v>0</v>
      </c>
      <c r="M255" t="s">
        <v>834</v>
      </c>
      <c r="N255">
        <v>0</v>
      </c>
      <c r="O255">
        <v>0.28999999999999998</v>
      </c>
      <c r="P255">
        <v>0.02</v>
      </c>
      <c r="Q255">
        <v>0.13</v>
      </c>
      <c r="R255">
        <v>10606</v>
      </c>
      <c r="S255">
        <v>6364</v>
      </c>
      <c r="T255" s="38">
        <v>606</v>
      </c>
      <c r="U255" s="38">
        <v>3.1</v>
      </c>
      <c r="V255" s="38">
        <v>19</v>
      </c>
      <c r="W255" s="38" t="s">
        <v>834</v>
      </c>
      <c r="X255" s="38" t="s">
        <v>834</v>
      </c>
    </row>
    <row r="256" spans="1:24" x14ac:dyDescent="0.2">
      <c r="A256">
        <v>2009</v>
      </c>
      <c r="B256">
        <v>6</v>
      </c>
      <c r="C256">
        <v>1</v>
      </c>
      <c r="D256">
        <v>34.408000000000001</v>
      </c>
      <c r="E256">
        <v>-119.685</v>
      </c>
      <c r="F256">
        <v>0</v>
      </c>
      <c r="G256" t="s">
        <v>836</v>
      </c>
      <c r="H256">
        <v>0</v>
      </c>
      <c r="I256">
        <v>0</v>
      </c>
      <c r="J256">
        <v>9.24</v>
      </c>
      <c r="K256">
        <v>1.84</v>
      </c>
      <c r="L256">
        <v>60</v>
      </c>
      <c r="M256">
        <v>4.2000000000000003E-2</v>
      </c>
      <c r="N256">
        <v>0</v>
      </c>
      <c r="O256">
        <v>4.21</v>
      </c>
      <c r="P256">
        <v>0.42</v>
      </c>
      <c r="Q256">
        <v>1.37</v>
      </c>
      <c r="R256">
        <v>200</v>
      </c>
      <c r="S256">
        <v>47100</v>
      </c>
      <c r="T256" s="38">
        <v>2800</v>
      </c>
      <c r="U256" s="38">
        <v>11.43</v>
      </c>
      <c r="V256" s="38">
        <v>14.6</v>
      </c>
      <c r="W256" s="38" t="s">
        <v>834</v>
      </c>
      <c r="X256" s="38" t="s">
        <v>834</v>
      </c>
    </row>
    <row r="257" spans="1:24" x14ac:dyDescent="0.2">
      <c r="A257">
        <v>2009</v>
      </c>
      <c r="B257">
        <v>6</v>
      </c>
      <c r="C257">
        <v>1</v>
      </c>
      <c r="D257">
        <v>34.416107599999997</v>
      </c>
      <c r="E257">
        <v>-119.82874940000001</v>
      </c>
      <c r="F257">
        <v>0</v>
      </c>
      <c r="G257" t="s">
        <v>839</v>
      </c>
      <c r="H257">
        <v>0</v>
      </c>
      <c r="I257">
        <v>0</v>
      </c>
      <c r="J257">
        <v>2.35</v>
      </c>
      <c r="K257">
        <v>2.2200000000000002</v>
      </c>
      <c r="L257">
        <v>60</v>
      </c>
      <c r="M257">
        <v>0</v>
      </c>
      <c r="N257">
        <v>0</v>
      </c>
      <c r="O257">
        <v>0.59</v>
      </c>
      <c r="P257">
        <v>0.33</v>
      </c>
      <c r="Q257">
        <v>0.78</v>
      </c>
      <c r="R257">
        <v>100</v>
      </c>
      <c r="S257">
        <v>31900</v>
      </c>
      <c r="T257" s="38">
        <v>0</v>
      </c>
      <c r="U257" s="38">
        <v>5.99</v>
      </c>
      <c r="V257" s="38">
        <v>14.6</v>
      </c>
      <c r="W257" s="38" t="s">
        <v>834</v>
      </c>
      <c r="X257" s="38" t="s">
        <v>834</v>
      </c>
    </row>
    <row r="258" spans="1:24" x14ac:dyDescent="0.2">
      <c r="A258">
        <v>2009</v>
      </c>
      <c r="B258">
        <v>6</v>
      </c>
      <c r="C258">
        <v>2</v>
      </c>
      <c r="D258">
        <v>33.606099999999998</v>
      </c>
      <c r="E258">
        <v>-117.9311</v>
      </c>
      <c r="F258">
        <v>0</v>
      </c>
      <c r="G258" t="s">
        <v>835</v>
      </c>
      <c r="H258">
        <v>0</v>
      </c>
      <c r="I258">
        <v>0</v>
      </c>
      <c r="J258">
        <v>2.0099999999999998</v>
      </c>
      <c r="K258">
        <v>4.17</v>
      </c>
      <c r="L258">
        <v>0</v>
      </c>
      <c r="M258">
        <v>0.04</v>
      </c>
      <c r="N258">
        <v>0</v>
      </c>
      <c r="O258">
        <v>1.86</v>
      </c>
      <c r="P258">
        <v>0.17</v>
      </c>
      <c r="Q258">
        <v>0.42</v>
      </c>
      <c r="R258">
        <v>46797</v>
      </c>
      <c r="S258">
        <v>10399</v>
      </c>
      <c r="T258" s="38">
        <v>0</v>
      </c>
      <c r="U258" s="38">
        <v>6.08</v>
      </c>
      <c r="V258" s="38">
        <v>17</v>
      </c>
      <c r="W258" s="38" t="s">
        <v>834</v>
      </c>
      <c r="X258" s="38" t="s">
        <v>834</v>
      </c>
    </row>
    <row r="259" spans="1:24" x14ac:dyDescent="0.2">
      <c r="A259">
        <v>2009</v>
      </c>
      <c r="B259">
        <v>6</v>
      </c>
      <c r="C259">
        <v>2</v>
      </c>
      <c r="D259">
        <v>34.008000000000003</v>
      </c>
      <c r="E259">
        <v>-118.499</v>
      </c>
      <c r="F259">
        <v>0</v>
      </c>
      <c r="G259" t="s">
        <v>837</v>
      </c>
      <c r="H259">
        <v>0</v>
      </c>
      <c r="I259">
        <v>0</v>
      </c>
      <c r="J259">
        <v>2.93</v>
      </c>
      <c r="K259">
        <v>1.2</v>
      </c>
      <c r="L259">
        <v>0</v>
      </c>
      <c r="M259">
        <v>0.08</v>
      </c>
      <c r="N259">
        <v>0</v>
      </c>
      <c r="O259">
        <v>3.28</v>
      </c>
      <c r="P259">
        <v>0.21</v>
      </c>
      <c r="Q259">
        <v>0.62</v>
      </c>
      <c r="R259">
        <v>2805</v>
      </c>
      <c r="S259">
        <v>0</v>
      </c>
      <c r="T259" s="38">
        <v>0</v>
      </c>
      <c r="U259" s="38">
        <v>5.69</v>
      </c>
      <c r="V259" s="38">
        <v>18</v>
      </c>
      <c r="W259" s="38">
        <v>0</v>
      </c>
      <c r="X259" s="38">
        <v>0</v>
      </c>
    </row>
    <row r="260" spans="1:24" x14ac:dyDescent="0.2">
      <c r="A260">
        <v>2009</v>
      </c>
      <c r="B260">
        <v>6</v>
      </c>
      <c r="C260">
        <v>4</v>
      </c>
      <c r="D260">
        <v>32.866999999999997</v>
      </c>
      <c r="E260">
        <v>-117.25700000000001</v>
      </c>
      <c r="F260">
        <v>0</v>
      </c>
      <c r="G260" t="s">
        <v>833</v>
      </c>
      <c r="H260" t="s">
        <v>834</v>
      </c>
      <c r="I260" t="s">
        <v>834</v>
      </c>
      <c r="J260">
        <v>0.31</v>
      </c>
      <c r="K260">
        <v>1.34</v>
      </c>
      <c r="L260" t="s">
        <v>834</v>
      </c>
      <c r="M260" t="s">
        <v>834</v>
      </c>
      <c r="N260" t="s">
        <v>834</v>
      </c>
      <c r="O260">
        <v>0.08</v>
      </c>
      <c r="P260">
        <v>0</v>
      </c>
      <c r="Q260">
        <v>0.09</v>
      </c>
      <c r="R260" t="s">
        <v>834</v>
      </c>
      <c r="S260" t="s">
        <v>834</v>
      </c>
      <c r="T260" s="38" t="s">
        <v>834</v>
      </c>
      <c r="U260" s="38">
        <v>3.1</v>
      </c>
      <c r="V260" s="38">
        <v>19.5</v>
      </c>
      <c r="W260" s="38" t="s">
        <v>834</v>
      </c>
      <c r="X260" s="38" t="s">
        <v>834</v>
      </c>
    </row>
    <row r="261" spans="1:24" x14ac:dyDescent="0.2">
      <c r="A261">
        <v>2009</v>
      </c>
      <c r="B261">
        <v>6</v>
      </c>
      <c r="C261">
        <v>8</v>
      </c>
      <c r="D261">
        <v>32.866999999999997</v>
      </c>
      <c r="E261">
        <v>-117.25700000000001</v>
      </c>
      <c r="F261">
        <v>0</v>
      </c>
      <c r="G261" t="s">
        <v>833</v>
      </c>
      <c r="H261">
        <v>0</v>
      </c>
      <c r="I261">
        <v>0</v>
      </c>
      <c r="J261">
        <v>1.26</v>
      </c>
      <c r="K261">
        <v>1.8</v>
      </c>
      <c r="L261">
        <v>0</v>
      </c>
      <c r="M261" t="s">
        <v>834</v>
      </c>
      <c r="N261">
        <v>0</v>
      </c>
      <c r="O261">
        <v>0.99</v>
      </c>
      <c r="P261">
        <v>0.04</v>
      </c>
      <c r="Q261">
        <v>0.26</v>
      </c>
      <c r="R261">
        <v>1818</v>
      </c>
      <c r="S261">
        <v>351818</v>
      </c>
      <c r="T261" s="38">
        <v>16364</v>
      </c>
      <c r="U261" s="38">
        <v>5.7</v>
      </c>
      <c r="V261" s="38">
        <v>19.5</v>
      </c>
      <c r="W261" s="38" t="s">
        <v>834</v>
      </c>
      <c r="X261" s="38" t="s">
        <v>834</v>
      </c>
    </row>
    <row r="262" spans="1:24" x14ac:dyDescent="0.2">
      <c r="A262">
        <v>2009</v>
      </c>
      <c r="B262">
        <v>6</v>
      </c>
      <c r="C262">
        <v>8</v>
      </c>
      <c r="D262">
        <v>33.606099999999998</v>
      </c>
      <c r="E262">
        <v>-117.9311</v>
      </c>
      <c r="F262">
        <v>0</v>
      </c>
      <c r="G262" t="s">
        <v>835</v>
      </c>
      <c r="H262">
        <v>0</v>
      </c>
      <c r="I262">
        <v>0</v>
      </c>
      <c r="J262">
        <v>2.58</v>
      </c>
      <c r="K262">
        <v>4.2699999999999996</v>
      </c>
      <c r="L262">
        <v>0</v>
      </c>
      <c r="M262">
        <v>0.08</v>
      </c>
      <c r="N262">
        <v>0</v>
      </c>
      <c r="O262">
        <v>3.12</v>
      </c>
      <c r="P262">
        <v>0.12</v>
      </c>
      <c r="Q262">
        <v>0.35</v>
      </c>
      <c r="R262">
        <v>15599</v>
      </c>
      <c r="S262">
        <v>41598</v>
      </c>
      <c r="T262" s="38">
        <v>62396</v>
      </c>
      <c r="U262" s="38">
        <v>5.43</v>
      </c>
      <c r="V262" s="38">
        <v>16.5</v>
      </c>
      <c r="W262" s="38" t="s">
        <v>834</v>
      </c>
      <c r="X262" s="38" t="s">
        <v>834</v>
      </c>
    </row>
    <row r="263" spans="1:24" x14ac:dyDescent="0.2">
      <c r="A263">
        <v>2009</v>
      </c>
      <c r="B263">
        <v>6</v>
      </c>
      <c r="C263">
        <v>8</v>
      </c>
      <c r="D263">
        <v>34.408000000000001</v>
      </c>
      <c r="E263">
        <v>-119.685</v>
      </c>
      <c r="F263">
        <v>0</v>
      </c>
      <c r="G263" t="s">
        <v>836</v>
      </c>
      <c r="H263">
        <v>0</v>
      </c>
      <c r="I263">
        <v>0</v>
      </c>
      <c r="J263">
        <v>0.91</v>
      </c>
      <c r="K263">
        <v>4.3099999999999996</v>
      </c>
      <c r="L263">
        <v>400</v>
      </c>
      <c r="M263" t="s">
        <v>834</v>
      </c>
      <c r="N263">
        <v>0</v>
      </c>
      <c r="O263">
        <v>0.09</v>
      </c>
      <c r="P263">
        <v>0.19</v>
      </c>
      <c r="Q263">
        <v>0.51</v>
      </c>
      <c r="R263">
        <v>23100</v>
      </c>
      <c r="S263">
        <v>25100</v>
      </c>
      <c r="T263" s="38">
        <v>600</v>
      </c>
      <c r="U263" s="38">
        <v>4.8899999999999997</v>
      </c>
      <c r="V263" s="38">
        <v>16.5</v>
      </c>
      <c r="W263" s="38" t="s">
        <v>834</v>
      </c>
      <c r="X263" s="38" t="s">
        <v>834</v>
      </c>
    </row>
    <row r="264" spans="1:24" x14ac:dyDescent="0.2">
      <c r="A264">
        <v>2009</v>
      </c>
      <c r="B264">
        <v>6</v>
      </c>
      <c r="C264">
        <v>8</v>
      </c>
      <c r="D264">
        <v>34.416107599999997</v>
      </c>
      <c r="E264">
        <v>-119.82874940000001</v>
      </c>
      <c r="F264">
        <v>0</v>
      </c>
      <c r="G264" t="s">
        <v>839</v>
      </c>
      <c r="H264">
        <v>0</v>
      </c>
      <c r="I264">
        <v>0</v>
      </c>
      <c r="J264">
        <v>1.31</v>
      </c>
      <c r="K264">
        <v>4.76</v>
      </c>
      <c r="L264">
        <v>300</v>
      </c>
      <c r="M264">
        <v>0</v>
      </c>
      <c r="N264">
        <v>0</v>
      </c>
      <c r="O264">
        <v>0.44</v>
      </c>
      <c r="P264">
        <v>0.18</v>
      </c>
      <c r="Q264">
        <v>0.71</v>
      </c>
      <c r="R264">
        <v>2600</v>
      </c>
      <c r="S264">
        <v>40600</v>
      </c>
      <c r="T264" s="38">
        <v>0</v>
      </c>
      <c r="U264" s="38">
        <v>3.68</v>
      </c>
      <c r="V264" s="38">
        <v>16.5</v>
      </c>
      <c r="W264" s="38" t="s">
        <v>834</v>
      </c>
      <c r="X264" s="38" t="s">
        <v>834</v>
      </c>
    </row>
    <row r="265" spans="1:24" x14ac:dyDescent="0.2">
      <c r="A265">
        <v>2009</v>
      </c>
      <c r="B265">
        <v>6</v>
      </c>
      <c r="C265">
        <v>8</v>
      </c>
      <c r="D265">
        <v>34.008000000000003</v>
      </c>
      <c r="E265">
        <v>-118.499</v>
      </c>
      <c r="F265">
        <v>0</v>
      </c>
      <c r="G265" t="s">
        <v>837</v>
      </c>
      <c r="H265">
        <v>0</v>
      </c>
      <c r="I265">
        <v>0</v>
      </c>
      <c r="J265">
        <v>1.66</v>
      </c>
      <c r="K265">
        <v>3.01</v>
      </c>
      <c r="L265">
        <v>187</v>
      </c>
      <c r="M265">
        <v>0.26</v>
      </c>
      <c r="N265">
        <v>0</v>
      </c>
      <c r="O265">
        <v>0.71</v>
      </c>
      <c r="P265">
        <v>0.25</v>
      </c>
      <c r="Q265">
        <v>0.49</v>
      </c>
      <c r="R265">
        <v>3927</v>
      </c>
      <c r="S265">
        <v>0</v>
      </c>
      <c r="T265" s="38">
        <v>748</v>
      </c>
      <c r="U265" s="38">
        <v>3.09</v>
      </c>
      <c r="V265" s="38">
        <v>19</v>
      </c>
      <c r="W265" s="38">
        <v>0</v>
      </c>
      <c r="X265" s="38">
        <v>0</v>
      </c>
    </row>
    <row r="266" spans="1:24" x14ac:dyDescent="0.2">
      <c r="A266">
        <v>2009</v>
      </c>
      <c r="B266">
        <v>6</v>
      </c>
      <c r="C266">
        <v>11</v>
      </c>
      <c r="D266">
        <v>32.866999999999997</v>
      </c>
      <c r="E266">
        <v>-117.25700000000001</v>
      </c>
      <c r="F266">
        <v>0</v>
      </c>
      <c r="G266" t="s">
        <v>833</v>
      </c>
      <c r="H266" t="s">
        <v>834</v>
      </c>
      <c r="I266" t="s">
        <v>834</v>
      </c>
      <c r="J266">
        <v>0.55000000000000004</v>
      </c>
      <c r="K266">
        <v>1.41</v>
      </c>
      <c r="L266" t="s">
        <v>834</v>
      </c>
      <c r="M266" t="s">
        <v>834</v>
      </c>
      <c r="N266" t="s">
        <v>834</v>
      </c>
      <c r="O266">
        <v>0.11</v>
      </c>
      <c r="P266">
        <v>0</v>
      </c>
      <c r="Q266">
        <v>0.23</v>
      </c>
      <c r="R266" t="s">
        <v>834</v>
      </c>
      <c r="S266" t="s">
        <v>834</v>
      </c>
      <c r="T266" s="38" t="s">
        <v>834</v>
      </c>
      <c r="U266" s="38">
        <v>7.1</v>
      </c>
      <c r="V266" s="38">
        <v>18.2</v>
      </c>
      <c r="W266" s="38" t="s">
        <v>834</v>
      </c>
      <c r="X266" s="38" t="s">
        <v>834</v>
      </c>
    </row>
    <row r="267" spans="1:24" x14ac:dyDescent="0.2">
      <c r="A267">
        <v>2009</v>
      </c>
      <c r="B267">
        <v>6</v>
      </c>
      <c r="C267">
        <v>15</v>
      </c>
      <c r="D267">
        <v>32.866999999999997</v>
      </c>
      <c r="E267">
        <v>-117.25700000000001</v>
      </c>
      <c r="F267">
        <v>0</v>
      </c>
      <c r="G267" t="s">
        <v>833</v>
      </c>
      <c r="H267">
        <v>0</v>
      </c>
      <c r="I267">
        <v>0</v>
      </c>
      <c r="J267">
        <v>0.22</v>
      </c>
      <c r="K267">
        <v>0.91</v>
      </c>
      <c r="L267">
        <v>0</v>
      </c>
      <c r="M267" t="s">
        <v>834</v>
      </c>
      <c r="N267">
        <v>0</v>
      </c>
      <c r="O267">
        <v>0.11</v>
      </c>
      <c r="P267">
        <v>0.02</v>
      </c>
      <c r="Q267">
        <v>0.25</v>
      </c>
      <c r="R267">
        <v>0</v>
      </c>
      <c r="S267">
        <v>23636</v>
      </c>
      <c r="T267" s="38">
        <v>0</v>
      </c>
      <c r="U267" s="38">
        <v>6.9</v>
      </c>
      <c r="V267" s="38">
        <v>19.899999999999999</v>
      </c>
      <c r="W267" s="38" t="s">
        <v>834</v>
      </c>
      <c r="X267" s="38" t="s">
        <v>834</v>
      </c>
    </row>
    <row r="268" spans="1:24" x14ac:dyDescent="0.2">
      <c r="A268">
        <v>2009</v>
      </c>
      <c r="B268">
        <v>6</v>
      </c>
      <c r="C268">
        <v>15</v>
      </c>
      <c r="D268">
        <v>33.606099999999998</v>
      </c>
      <c r="E268">
        <v>-117.9311</v>
      </c>
      <c r="F268">
        <v>0</v>
      </c>
      <c r="G268" t="s">
        <v>835</v>
      </c>
      <c r="H268">
        <v>0</v>
      </c>
      <c r="I268">
        <v>0</v>
      </c>
      <c r="J268">
        <v>1.56</v>
      </c>
      <c r="K268">
        <v>2.23</v>
      </c>
      <c r="L268">
        <v>0</v>
      </c>
      <c r="M268">
        <v>0.04</v>
      </c>
      <c r="N268">
        <v>5200</v>
      </c>
      <c r="O268">
        <v>1.18</v>
      </c>
      <c r="P268">
        <v>0.22</v>
      </c>
      <c r="Q268">
        <v>0.39</v>
      </c>
      <c r="R268">
        <v>0</v>
      </c>
      <c r="S268">
        <v>20799</v>
      </c>
      <c r="T268" s="38">
        <v>0</v>
      </c>
      <c r="U268" s="38">
        <v>4.3600000000000003</v>
      </c>
      <c r="V268" s="38">
        <v>17</v>
      </c>
      <c r="W268" s="38" t="s">
        <v>834</v>
      </c>
      <c r="X268" s="38" t="s">
        <v>834</v>
      </c>
    </row>
    <row r="269" spans="1:24" x14ac:dyDescent="0.2">
      <c r="A269">
        <v>2009</v>
      </c>
      <c r="B269">
        <v>6</v>
      </c>
      <c r="C269">
        <v>15</v>
      </c>
      <c r="D269">
        <v>34.408000000000001</v>
      </c>
      <c r="E269">
        <v>-119.685</v>
      </c>
      <c r="F269">
        <v>0</v>
      </c>
      <c r="G269" t="s">
        <v>836</v>
      </c>
      <c r="H269">
        <v>0</v>
      </c>
      <c r="I269">
        <v>0</v>
      </c>
      <c r="J269">
        <v>1.29</v>
      </c>
      <c r="K269" t="s">
        <v>834</v>
      </c>
      <c r="L269">
        <v>300</v>
      </c>
      <c r="M269">
        <v>0.13</v>
      </c>
      <c r="N269">
        <v>0</v>
      </c>
      <c r="O269">
        <v>0.26</v>
      </c>
      <c r="P269">
        <v>0.05</v>
      </c>
      <c r="Q269">
        <v>0.33</v>
      </c>
      <c r="R269">
        <v>9000</v>
      </c>
      <c r="S269">
        <v>99400</v>
      </c>
      <c r="T269" s="38">
        <v>0</v>
      </c>
      <c r="U269" s="38">
        <v>4.99</v>
      </c>
      <c r="V269" s="38">
        <v>17</v>
      </c>
      <c r="W269" s="38" t="s">
        <v>834</v>
      </c>
      <c r="X269" s="38" t="s">
        <v>834</v>
      </c>
    </row>
    <row r="270" spans="1:24" x14ac:dyDescent="0.2">
      <c r="A270">
        <v>2009</v>
      </c>
      <c r="B270">
        <v>6</v>
      </c>
      <c r="C270">
        <v>15</v>
      </c>
      <c r="D270">
        <v>34.408000000000001</v>
      </c>
      <c r="E270">
        <v>-119.685</v>
      </c>
      <c r="F270">
        <v>0</v>
      </c>
      <c r="G270" t="s">
        <v>836</v>
      </c>
      <c r="H270">
        <v>0</v>
      </c>
      <c r="I270">
        <v>0</v>
      </c>
      <c r="J270">
        <v>1.29</v>
      </c>
      <c r="K270">
        <v>2.5</v>
      </c>
      <c r="L270">
        <v>300</v>
      </c>
      <c r="M270">
        <v>0.13</v>
      </c>
      <c r="N270">
        <v>0</v>
      </c>
      <c r="O270">
        <v>0.26</v>
      </c>
      <c r="P270">
        <v>0.05</v>
      </c>
      <c r="Q270">
        <v>0.33</v>
      </c>
      <c r="R270">
        <v>9000</v>
      </c>
      <c r="S270">
        <v>99400</v>
      </c>
      <c r="T270" s="38">
        <v>0</v>
      </c>
      <c r="U270" s="38">
        <v>4.99</v>
      </c>
      <c r="V270" s="38">
        <v>16.399999999999999</v>
      </c>
      <c r="W270" s="38" t="s">
        <v>834</v>
      </c>
      <c r="X270" s="38" t="s">
        <v>834</v>
      </c>
    </row>
    <row r="271" spans="1:24" x14ac:dyDescent="0.2">
      <c r="A271">
        <v>2009</v>
      </c>
      <c r="B271">
        <v>6</v>
      </c>
      <c r="C271">
        <v>15</v>
      </c>
      <c r="D271">
        <v>34.416107599999997</v>
      </c>
      <c r="E271">
        <v>-119.82874940000001</v>
      </c>
      <c r="F271">
        <v>0</v>
      </c>
      <c r="G271" t="s">
        <v>839</v>
      </c>
      <c r="H271">
        <v>0</v>
      </c>
      <c r="I271">
        <v>0</v>
      </c>
      <c r="J271">
        <v>1.76</v>
      </c>
      <c r="K271">
        <v>4.7</v>
      </c>
      <c r="L271">
        <v>500</v>
      </c>
      <c r="M271">
        <v>0.14000000000000001</v>
      </c>
      <c r="N271">
        <v>0</v>
      </c>
      <c r="O271">
        <v>0.3</v>
      </c>
      <c r="P271">
        <v>0.15</v>
      </c>
      <c r="Q271">
        <v>0.52</v>
      </c>
      <c r="R271">
        <v>40200</v>
      </c>
      <c r="S271">
        <v>55000</v>
      </c>
      <c r="T271" s="38">
        <v>0</v>
      </c>
      <c r="U271" s="38">
        <v>5.93</v>
      </c>
      <c r="V271" s="38">
        <v>17</v>
      </c>
      <c r="W271" s="38" t="s">
        <v>834</v>
      </c>
      <c r="X271" s="38" t="s">
        <v>834</v>
      </c>
    </row>
    <row r="272" spans="1:24" x14ac:dyDescent="0.2">
      <c r="A272">
        <v>2009</v>
      </c>
      <c r="B272">
        <v>6</v>
      </c>
      <c r="C272">
        <v>16</v>
      </c>
      <c r="D272">
        <v>34.008000000000003</v>
      </c>
      <c r="E272">
        <v>-118.499</v>
      </c>
      <c r="F272">
        <v>0</v>
      </c>
      <c r="G272" t="s">
        <v>837</v>
      </c>
      <c r="H272">
        <v>0</v>
      </c>
      <c r="I272">
        <v>0</v>
      </c>
      <c r="J272">
        <v>8.73</v>
      </c>
      <c r="K272">
        <v>1.5</v>
      </c>
      <c r="L272">
        <v>0</v>
      </c>
      <c r="M272">
        <v>0.41</v>
      </c>
      <c r="N272">
        <v>0</v>
      </c>
      <c r="O272">
        <v>0.56999999999999995</v>
      </c>
      <c r="P272">
        <v>0.14000000000000001</v>
      </c>
      <c r="Q272">
        <v>0.33</v>
      </c>
      <c r="R272">
        <v>3179</v>
      </c>
      <c r="S272">
        <v>1683</v>
      </c>
      <c r="T272" s="38">
        <v>3927</v>
      </c>
      <c r="U272" s="38">
        <v>1.86</v>
      </c>
      <c r="V272" s="38">
        <v>21</v>
      </c>
      <c r="W272" s="38">
        <v>0</v>
      </c>
      <c r="X272" s="38">
        <v>0</v>
      </c>
    </row>
    <row r="273" spans="1:24" x14ac:dyDescent="0.2">
      <c r="A273">
        <v>2009</v>
      </c>
      <c r="B273">
        <v>6</v>
      </c>
      <c r="C273">
        <v>18</v>
      </c>
      <c r="D273">
        <v>32.866999999999997</v>
      </c>
      <c r="E273">
        <v>-117.25700000000001</v>
      </c>
      <c r="F273">
        <v>0</v>
      </c>
      <c r="G273" t="s">
        <v>833</v>
      </c>
      <c r="H273" t="s">
        <v>834</v>
      </c>
      <c r="I273" t="s">
        <v>834</v>
      </c>
      <c r="J273">
        <v>0.49</v>
      </c>
      <c r="K273">
        <v>1.67</v>
      </c>
      <c r="L273" t="s">
        <v>834</v>
      </c>
      <c r="M273" t="s">
        <v>834</v>
      </c>
      <c r="N273" t="s">
        <v>834</v>
      </c>
      <c r="O273">
        <v>0.21</v>
      </c>
      <c r="P273">
        <v>0.03</v>
      </c>
      <c r="Q273">
        <v>0.24</v>
      </c>
      <c r="R273" t="s">
        <v>834</v>
      </c>
      <c r="S273" t="s">
        <v>834</v>
      </c>
      <c r="T273" s="38" t="s">
        <v>834</v>
      </c>
      <c r="U273" s="38">
        <v>7</v>
      </c>
      <c r="V273" s="38">
        <v>20.7</v>
      </c>
      <c r="W273" s="38" t="s">
        <v>834</v>
      </c>
      <c r="X273" s="38" t="s">
        <v>834</v>
      </c>
    </row>
    <row r="274" spans="1:24" x14ac:dyDescent="0.2">
      <c r="A274">
        <v>2009</v>
      </c>
      <c r="B274">
        <v>6</v>
      </c>
      <c r="C274">
        <v>22</v>
      </c>
      <c r="D274">
        <v>34.408000000000001</v>
      </c>
      <c r="E274">
        <v>-119.685</v>
      </c>
      <c r="F274">
        <v>0</v>
      </c>
      <c r="G274" t="s">
        <v>836</v>
      </c>
      <c r="H274">
        <v>0</v>
      </c>
      <c r="I274">
        <v>0</v>
      </c>
      <c r="J274">
        <v>1.3</v>
      </c>
      <c r="K274" t="s">
        <v>834</v>
      </c>
      <c r="L274">
        <v>0</v>
      </c>
      <c r="M274">
        <v>1.5</v>
      </c>
      <c r="N274">
        <v>0</v>
      </c>
      <c r="O274">
        <v>0.37</v>
      </c>
      <c r="P274">
        <v>0.14000000000000001</v>
      </c>
      <c r="Q274">
        <v>0.43</v>
      </c>
      <c r="R274">
        <v>23800</v>
      </c>
      <c r="S274">
        <v>399200</v>
      </c>
      <c r="T274" s="38">
        <v>0</v>
      </c>
      <c r="U274" s="38">
        <v>4.0199999999999996</v>
      </c>
      <c r="V274" s="38">
        <v>13</v>
      </c>
      <c r="W274" s="38" t="s">
        <v>834</v>
      </c>
      <c r="X274" s="38" t="s">
        <v>834</v>
      </c>
    </row>
    <row r="275" spans="1:24" x14ac:dyDescent="0.2">
      <c r="A275">
        <v>2009</v>
      </c>
      <c r="B275">
        <v>6</v>
      </c>
      <c r="C275">
        <v>22</v>
      </c>
      <c r="D275">
        <v>32.866999999999997</v>
      </c>
      <c r="E275">
        <v>-117.25700000000001</v>
      </c>
      <c r="F275">
        <v>0</v>
      </c>
      <c r="G275" t="s">
        <v>833</v>
      </c>
      <c r="H275">
        <v>0</v>
      </c>
      <c r="I275">
        <v>303</v>
      </c>
      <c r="J275">
        <v>0.11</v>
      </c>
      <c r="K275">
        <v>1.26</v>
      </c>
      <c r="L275">
        <v>0</v>
      </c>
      <c r="M275" t="s">
        <v>834</v>
      </c>
      <c r="N275">
        <v>0</v>
      </c>
      <c r="O275">
        <v>0.11</v>
      </c>
      <c r="P275">
        <v>0.02</v>
      </c>
      <c r="Q275">
        <v>0.26</v>
      </c>
      <c r="R275">
        <v>606</v>
      </c>
      <c r="S275">
        <v>14545</v>
      </c>
      <c r="T275" s="38">
        <v>0</v>
      </c>
      <c r="U275" s="38">
        <v>6.1</v>
      </c>
      <c r="V275" s="38">
        <v>20.6</v>
      </c>
      <c r="W275" s="38" t="s">
        <v>834</v>
      </c>
      <c r="X275" s="38" t="s">
        <v>834</v>
      </c>
    </row>
    <row r="276" spans="1:24" x14ac:dyDescent="0.2">
      <c r="A276">
        <v>2009</v>
      </c>
      <c r="B276">
        <v>6</v>
      </c>
      <c r="C276">
        <v>22</v>
      </c>
      <c r="D276">
        <v>33.606099999999998</v>
      </c>
      <c r="E276">
        <v>-117.9311</v>
      </c>
      <c r="F276">
        <v>0</v>
      </c>
      <c r="G276" t="s">
        <v>835</v>
      </c>
      <c r="H276">
        <v>0</v>
      </c>
      <c r="I276">
        <v>0</v>
      </c>
      <c r="J276">
        <v>1.79</v>
      </c>
      <c r="K276">
        <v>2.37</v>
      </c>
      <c r="L276">
        <v>0</v>
      </c>
      <c r="M276" t="s">
        <v>834</v>
      </c>
      <c r="N276">
        <v>0</v>
      </c>
      <c r="O276">
        <v>0.63</v>
      </c>
      <c r="P276" t="s">
        <v>834</v>
      </c>
      <c r="Q276">
        <v>0.39</v>
      </c>
      <c r="R276">
        <v>0</v>
      </c>
      <c r="S276">
        <v>20799</v>
      </c>
      <c r="T276" s="38">
        <v>0</v>
      </c>
      <c r="U276" s="38">
        <v>4.88</v>
      </c>
      <c r="V276" s="38">
        <v>19.5</v>
      </c>
      <c r="W276" s="38" t="s">
        <v>834</v>
      </c>
      <c r="X276" s="38" t="s">
        <v>834</v>
      </c>
    </row>
    <row r="277" spans="1:24" x14ac:dyDescent="0.2">
      <c r="A277">
        <v>2009</v>
      </c>
      <c r="B277">
        <v>6</v>
      </c>
      <c r="C277">
        <v>22</v>
      </c>
      <c r="D277">
        <v>34.408000000000001</v>
      </c>
      <c r="E277">
        <v>-119.685</v>
      </c>
      <c r="F277">
        <v>0</v>
      </c>
      <c r="G277" t="s">
        <v>836</v>
      </c>
      <c r="H277">
        <v>0</v>
      </c>
      <c r="I277">
        <v>0</v>
      </c>
      <c r="J277">
        <v>1.3</v>
      </c>
      <c r="K277" t="s">
        <v>834</v>
      </c>
      <c r="L277">
        <v>0</v>
      </c>
      <c r="M277">
        <v>1.5</v>
      </c>
      <c r="N277">
        <v>0</v>
      </c>
      <c r="O277">
        <v>0.37</v>
      </c>
      <c r="P277">
        <v>0.14000000000000001</v>
      </c>
      <c r="Q277">
        <v>0.43</v>
      </c>
      <c r="R277">
        <v>23800</v>
      </c>
      <c r="S277">
        <v>399200</v>
      </c>
      <c r="T277" s="38">
        <v>0</v>
      </c>
      <c r="U277" s="38">
        <v>4.0199999999999996</v>
      </c>
      <c r="V277" s="38">
        <v>16.5</v>
      </c>
      <c r="W277" s="38" t="s">
        <v>834</v>
      </c>
      <c r="X277" s="38" t="s">
        <v>834</v>
      </c>
    </row>
    <row r="278" spans="1:24" x14ac:dyDescent="0.2">
      <c r="A278">
        <v>2009</v>
      </c>
      <c r="B278">
        <v>6</v>
      </c>
      <c r="C278">
        <v>22</v>
      </c>
      <c r="D278">
        <v>34.416107599999997</v>
      </c>
      <c r="E278">
        <v>-119.82874940000001</v>
      </c>
      <c r="F278">
        <v>0</v>
      </c>
      <c r="G278" t="s">
        <v>839</v>
      </c>
      <c r="H278">
        <v>0</v>
      </c>
      <c r="I278">
        <v>0</v>
      </c>
      <c r="J278">
        <v>2.9</v>
      </c>
      <c r="K278">
        <v>3.77</v>
      </c>
      <c r="L278">
        <v>0</v>
      </c>
      <c r="M278">
        <v>0.22</v>
      </c>
      <c r="N278">
        <v>0</v>
      </c>
      <c r="O278">
        <v>1.55</v>
      </c>
      <c r="P278">
        <v>0.43</v>
      </c>
      <c r="Q278">
        <v>1.1599999999999999</v>
      </c>
      <c r="R278">
        <v>2500</v>
      </c>
      <c r="S278">
        <v>261700</v>
      </c>
      <c r="T278" s="38">
        <v>0</v>
      </c>
      <c r="U278" s="38">
        <v>8.1300000000000008</v>
      </c>
      <c r="V278" s="38">
        <v>13.5</v>
      </c>
      <c r="W278" s="38" t="s">
        <v>834</v>
      </c>
      <c r="X278" s="38" t="s">
        <v>834</v>
      </c>
    </row>
    <row r="279" spans="1:24" x14ac:dyDescent="0.2">
      <c r="A279">
        <v>2009</v>
      </c>
      <c r="B279">
        <v>6</v>
      </c>
      <c r="C279">
        <v>22</v>
      </c>
      <c r="D279">
        <v>34.408000000000001</v>
      </c>
      <c r="E279">
        <v>-119.685</v>
      </c>
      <c r="F279">
        <v>0</v>
      </c>
      <c r="G279" t="s">
        <v>836</v>
      </c>
      <c r="H279" t="s">
        <v>834</v>
      </c>
      <c r="I279" t="s">
        <v>834</v>
      </c>
      <c r="J279" t="s">
        <v>834</v>
      </c>
      <c r="K279">
        <v>2.73</v>
      </c>
      <c r="L279" t="s">
        <v>834</v>
      </c>
      <c r="M279" t="s">
        <v>834</v>
      </c>
      <c r="N279" t="s">
        <v>834</v>
      </c>
      <c r="O279" t="s">
        <v>834</v>
      </c>
      <c r="P279" t="s">
        <v>834</v>
      </c>
      <c r="Q279" t="s">
        <v>834</v>
      </c>
      <c r="R279" t="s">
        <v>834</v>
      </c>
      <c r="S279" t="s">
        <v>834</v>
      </c>
      <c r="T279" s="38" t="s">
        <v>834</v>
      </c>
      <c r="U279" s="38" t="s">
        <v>834</v>
      </c>
      <c r="V279" s="38" t="s">
        <v>834</v>
      </c>
      <c r="W279" s="38" t="s">
        <v>834</v>
      </c>
      <c r="X279" s="38" t="s">
        <v>834</v>
      </c>
    </row>
    <row r="280" spans="1:24" x14ac:dyDescent="0.2">
      <c r="A280">
        <v>2009</v>
      </c>
      <c r="B280">
        <v>6</v>
      </c>
      <c r="C280">
        <v>23</v>
      </c>
      <c r="D280">
        <v>34.008000000000003</v>
      </c>
      <c r="E280">
        <v>-118.499</v>
      </c>
      <c r="F280">
        <v>0</v>
      </c>
      <c r="G280" t="s">
        <v>837</v>
      </c>
      <c r="H280">
        <v>0</v>
      </c>
      <c r="I280">
        <v>0</v>
      </c>
      <c r="J280">
        <v>3.04</v>
      </c>
      <c r="K280">
        <v>2</v>
      </c>
      <c r="L280">
        <v>0</v>
      </c>
      <c r="M280" t="s">
        <v>834</v>
      </c>
      <c r="N280">
        <v>0</v>
      </c>
      <c r="O280">
        <v>0.56999999999999995</v>
      </c>
      <c r="P280">
        <v>0.2</v>
      </c>
      <c r="Q280">
        <v>0.38</v>
      </c>
      <c r="R280">
        <v>6358</v>
      </c>
      <c r="S280">
        <v>0</v>
      </c>
      <c r="T280" s="38">
        <v>3927</v>
      </c>
      <c r="U280" s="38">
        <v>2.08</v>
      </c>
      <c r="V280" s="38">
        <v>21</v>
      </c>
      <c r="W280" s="38">
        <v>0</v>
      </c>
      <c r="X280" s="38">
        <v>0</v>
      </c>
    </row>
    <row r="281" spans="1:24" x14ac:dyDescent="0.2">
      <c r="A281">
        <v>2009</v>
      </c>
      <c r="B281">
        <v>6</v>
      </c>
      <c r="C281">
        <v>25</v>
      </c>
      <c r="D281">
        <v>32.866999999999997</v>
      </c>
      <c r="E281">
        <v>-117.25700000000001</v>
      </c>
      <c r="F281">
        <v>0</v>
      </c>
      <c r="G281" t="s">
        <v>833</v>
      </c>
      <c r="H281" t="s">
        <v>834</v>
      </c>
      <c r="I281" t="s">
        <v>834</v>
      </c>
      <c r="J281">
        <v>0.14000000000000001</v>
      </c>
      <c r="K281">
        <v>1.31</v>
      </c>
      <c r="L281" t="s">
        <v>834</v>
      </c>
      <c r="M281" t="s">
        <v>834</v>
      </c>
      <c r="N281" t="s">
        <v>834</v>
      </c>
      <c r="O281">
        <v>0.15</v>
      </c>
      <c r="P281">
        <v>0.02</v>
      </c>
      <c r="Q281">
        <v>0.23</v>
      </c>
      <c r="R281" t="s">
        <v>834</v>
      </c>
      <c r="S281" t="s">
        <v>834</v>
      </c>
      <c r="T281" s="38" t="s">
        <v>834</v>
      </c>
      <c r="U281" s="38">
        <v>5.5</v>
      </c>
      <c r="V281" s="38">
        <v>21.3</v>
      </c>
      <c r="W281" s="38" t="s">
        <v>834</v>
      </c>
      <c r="X281" s="38" t="s">
        <v>834</v>
      </c>
    </row>
    <row r="282" spans="1:24" x14ac:dyDescent="0.2">
      <c r="A282">
        <v>2009</v>
      </c>
      <c r="B282">
        <v>6</v>
      </c>
      <c r="C282">
        <v>29</v>
      </c>
      <c r="D282">
        <v>33.606099999999998</v>
      </c>
      <c r="E282">
        <v>-117.9311</v>
      </c>
      <c r="F282">
        <v>0</v>
      </c>
      <c r="G282" t="s">
        <v>835</v>
      </c>
      <c r="H282">
        <v>0</v>
      </c>
      <c r="I282">
        <v>0</v>
      </c>
      <c r="J282">
        <v>1.72</v>
      </c>
      <c r="K282">
        <v>14.97</v>
      </c>
      <c r="L282">
        <v>5200</v>
      </c>
      <c r="M282" t="s">
        <v>834</v>
      </c>
      <c r="N282">
        <v>10399</v>
      </c>
      <c r="O282">
        <v>0.94</v>
      </c>
      <c r="P282">
        <v>0.13</v>
      </c>
      <c r="Q282">
        <v>0.5</v>
      </c>
      <c r="R282">
        <v>31198</v>
      </c>
      <c r="S282">
        <v>10399</v>
      </c>
      <c r="T282" s="38">
        <v>0</v>
      </c>
      <c r="U282" s="38">
        <v>6.11</v>
      </c>
      <c r="V282" s="38">
        <v>17.5</v>
      </c>
      <c r="W282" s="38" t="s">
        <v>834</v>
      </c>
      <c r="X282" s="38" t="s">
        <v>834</v>
      </c>
    </row>
    <row r="283" spans="1:24" x14ac:dyDescent="0.2">
      <c r="A283">
        <v>2009</v>
      </c>
      <c r="B283">
        <v>6</v>
      </c>
      <c r="C283">
        <v>29</v>
      </c>
      <c r="D283">
        <v>32.866999999999997</v>
      </c>
      <c r="E283">
        <v>-117.25700000000001</v>
      </c>
      <c r="F283">
        <v>0</v>
      </c>
      <c r="G283" t="s">
        <v>833</v>
      </c>
      <c r="H283">
        <v>0</v>
      </c>
      <c r="I283">
        <v>0</v>
      </c>
      <c r="J283">
        <v>0.13</v>
      </c>
      <c r="K283">
        <v>1.88</v>
      </c>
      <c r="L283">
        <v>0</v>
      </c>
      <c r="M283" t="s">
        <v>834</v>
      </c>
      <c r="N283">
        <v>606</v>
      </c>
      <c r="O283">
        <v>0.08</v>
      </c>
      <c r="P283">
        <v>0.01</v>
      </c>
      <c r="Q283">
        <v>0.28999999999999998</v>
      </c>
      <c r="R283">
        <v>1818</v>
      </c>
      <c r="S283">
        <v>5455</v>
      </c>
      <c r="T283" s="38">
        <v>0</v>
      </c>
      <c r="U283" s="38">
        <v>4.9000000000000004</v>
      </c>
      <c r="V283" s="38">
        <v>20.3</v>
      </c>
      <c r="W283" s="38" t="s">
        <v>834</v>
      </c>
      <c r="X283" s="38" t="s">
        <v>834</v>
      </c>
    </row>
    <row r="284" spans="1:24" x14ac:dyDescent="0.2">
      <c r="A284">
        <v>2009</v>
      </c>
      <c r="B284">
        <v>6</v>
      </c>
      <c r="C284">
        <v>29</v>
      </c>
      <c r="D284">
        <v>34.408000000000001</v>
      </c>
      <c r="E284">
        <v>-119.685</v>
      </c>
      <c r="F284">
        <v>0</v>
      </c>
      <c r="G284" t="s">
        <v>836</v>
      </c>
      <c r="H284">
        <v>0</v>
      </c>
      <c r="I284">
        <v>0</v>
      </c>
      <c r="J284">
        <v>4.0999999999999996</v>
      </c>
      <c r="K284">
        <v>5.18</v>
      </c>
      <c r="L284">
        <v>0</v>
      </c>
      <c r="M284">
        <v>5.7000000000000002E-2</v>
      </c>
      <c r="N284">
        <v>0</v>
      </c>
      <c r="O284">
        <v>1.37</v>
      </c>
      <c r="P284">
        <v>0.35</v>
      </c>
      <c r="Q284">
        <v>0.99</v>
      </c>
      <c r="R284">
        <v>2000</v>
      </c>
      <c r="S284">
        <v>190000</v>
      </c>
      <c r="T284" s="38">
        <v>0</v>
      </c>
      <c r="U284" s="38">
        <v>9.14</v>
      </c>
      <c r="V284" s="38">
        <v>16.5</v>
      </c>
      <c r="W284" s="38" t="s">
        <v>834</v>
      </c>
      <c r="X284" s="38" t="s">
        <v>834</v>
      </c>
    </row>
    <row r="285" spans="1:24" x14ac:dyDescent="0.2">
      <c r="A285">
        <v>2009</v>
      </c>
      <c r="B285">
        <v>6</v>
      </c>
      <c r="C285">
        <v>29</v>
      </c>
      <c r="D285">
        <v>34.408000000000001</v>
      </c>
      <c r="E285">
        <v>-119.685</v>
      </c>
      <c r="F285">
        <v>0</v>
      </c>
      <c r="G285" t="s">
        <v>836</v>
      </c>
      <c r="H285">
        <v>0</v>
      </c>
      <c r="I285">
        <v>0</v>
      </c>
      <c r="J285">
        <v>4.0999999999999996</v>
      </c>
      <c r="K285" t="s">
        <v>834</v>
      </c>
      <c r="L285">
        <v>0</v>
      </c>
      <c r="M285">
        <v>5.7000000000000002E-2</v>
      </c>
      <c r="N285">
        <v>0</v>
      </c>
      <c r="O285">
        <v>1.37</v>
      </c>
      <c r="P285">
        <v>0.35</v>
      </c>
      <c r="Q285">
        <v>0.99</v>
      </c>
      <c r="R285">
        <v>2000</v>
      </c>
      <c r="S285">
        <v>190000</v>
      </c>
      <c r="T285" s="38">
        <v>0</v>
      </c>
      <c r="U285" s="38">
        <v>9.14</v>
      </c>
      <c r="V285" s="38">
        <v>16.399999999999999</v>
      </c>
      <c r="W285" s="38" t="s">
        <v>834</v>
      </c>
      <c r="X285" s="38" t="s">
        <v>834</v>
      </c>
    </row>
    <row r="286" spans="1:24" x14ac:dyDescent="0.2">
      <c r="A286">
        <v>2009</v>
      </c>
      <c r="B286">
        <v>6</v>
      </c>
      <c r="C286">
        <v>29</v>
      </c>
      <c r="D286">
        <v>34.416107599999997</v>
      </c>
      <c r="E286">
        <v>-119.82874940000001</v>
      </c>
      <c r="F286">
        <v>0</v>
      </c>
      <c r="G286" t="s">
        <v>839</v>
      </c>
      <c r="H286">
        <v>0</v>
      </c>
      <c r="I286">
        <v>0</v>
      </c>
      <c r="J286">
        <v>2.16</v>
      </c>
      <c r="K286">
        <v>3.49</v>
      </c>
      <c r="L286">
        <v>0</v>
      </c>
      <c r="M286">
        <v>0.04</v>
      </c>
      <c r="N286">
        <v>0</v>
      </c>
      <c r="O286">
        <v>0.93</v>
      </c>
      <c r="P286">
        <v>0.33</v>
      </c>
      <c r="Q286">
        <v>0.95</v>
      </c>
      <c r="R286">
        <v>3300</v>
      </c>
      <c r="S286">
        <v>73800</v>
      </c>
      <c r="T286" s="38">
        <v>0</v>
      </c>
      <c r="U286" s="38">
        <v>5.84</v>
      </c>
      <c r="V286" s="38">
        <v>17.2</v>
      </c>
      <c r="W286" s="38" t="s">
        <v>834</v>
      </c>
      <c r="X286" s="38" t="s">
        <v>834</v>
      </c>
    </row>
    <row r="287" spans="1:24" x14ac:dyDescent="0.2">
      <c r="A287">
        <v>2009</v>
      </c>
      <c r="B287">
        <v>6</v>
      </c>
      <c r="C287">
        <v>30</v>
      </c>
      <c r="D287">
        <v>34.008000000000003</v>
      </c>
      <c r="E287">
        <v>-118.499</v>
      </c>
      <c r="F287">
        <v>0</v>
      </c>
      <c r="G287" t="s">
        <v>837</v>
      </c>
      <c r="H287">
        <v>0</v>
      </c>
      <c r="I287">
        <v>0</v>
      </c>
      <c r="J287">
        <v>2.12</v>
      </c>
      <c r="K287">
        <v>1.2</v>
      </c>
      <c r="L287">
        <v>187</v>
      </c>
      <c r="M287">
        <v>0.05</v>
      </c>
      <c r="N287">
        <v>0</v>
      </c>
      <c r="O287">
        <v>0.51</v>
      </c>
      <c r="P287">
        <v>0.1</v>
      </c>
      <c r="Q287">
        <v>0.47</v>
      </c>
      <c r="R287">
        <v>2431</v>
      </c>
      <c r="S287">
        <v>0</v>
      </c>
      <c r="T287" s="38">
        <v>187</v>
      </c>
      <c r="U287" s="38">
        <v>4.4000000000000004</v>
      </c>
      <c r="V287" s="38">
        <v>19</v>
      </c>
      <c r="W287" s="38">
        <v>0</v>
      </c>
      <c r="X287" s="38">
        <v>0</v>
      </c>
    </row>
    <row r="288" spans="1:24" x14ac:dyDescent="0.2">
      <c r="A288">
        <v>2009</v>
      </c>
      <c r="B288">
        <v>7</v>
      </c>
      <c r="C288">
        <v>2</v>
      </c>
      <c r="D288">
        <v>32.866999999999997</v>
      </c>
      <c r="E288">
        <v>-117.25700000000001</v>
      </c>
      <c r="F288">
        <v>0</v>
      </c>
      <c r="G288" t="s">
        <v>833</v>
      </c>
      <c r="H288" t="s">
        <v>834</v>
      </c>
      <c r="I288" t="s">
        <v>834</v>
      </c>
      <c r="J288">
        <v>0.28000000000000003</v>
      </c>
      <c r="K288">
        <v>2.08</v>
      </c>
      <c r="L288" t="s">
        <v>834</v>
      </c>
      <c r="M288" t="s">
        <v>834</v>
      </c>
      <c r="N288" t="s">
        <v>834</v>
      </c>
      <c r="O288">
        <v>0.1</v>
      </c>
      <c r="P288">
        <v>0.01</v>
      </c>
      <c r="Q288">
        <v>0.26</v>
      </c>
      <c r="R288" t="s">
        <v>834</v>
      </c>
      <c r="S288" t="s">
        <v>834</v>
      </c>
      <c r="T288" s="38" t="s">
        <v>834</v>
      </c>
      <c r="U288" s="38">
        <v>5.4</v>
      </c>
      <c r="V288" s="38">
        <v>19.3</v>
      </c>
      <c r="W288" s="38" t="s">
        <v>834</v>
      </c>
      <c r="X288" s="38" t="s">
        <v>834</v>
      </c>
    </row>
    <row r="289" spans="1:24" x14ac:dyDescent="0.2">
      <c r="A289">
        <v>2009</v>
      </c>
      <c r="B289">
        <v>7</v>
      </c>
      <c r="C289">
        <v>6</v>
      </c>
      <c r="D289">
        <v>33.606099999999998</v>
      </c>
      <c r="E289">
        <v>-117.9311</v>
      </c>
      <c r="F289">
        <v>0</v>
      </c>
      <c r="G289" t="s">
        <v>835</v>
      </c>
      <c r="H289">
        <v>0</v>
      </c>
      <c r="I289">
        <v>0</v>
      </c>
      <c r="J289">
        <v>1.42</v>
      </c>
      <c r="K289">
        <v>4.32</v>
      </c>
      <c r="L289">
        <v>0</v>
      </c>
      <c r="M289" t="s">
        <v>834</v>
      </c>
      <c r="N289">
        <v>0</v>
      </c>
      <c r="O289">
        <v>1.1000000000000001</v>
      </c>
      <c r="P289" t="s">
        <v>834</v>
      </c>
      <c r="Q289">
        <v>0.46</v>
      </c>
      <c r="R289">
        <v>5200</v>
      </c>
      <c r="S289">
        <v>20799</v>
      </c>
      <c r="T289" s="38">
        <v>0</v>
      </c>
      <c r="U289" s="38">
        <v>7.55</v>
      </c>
      <c r="V289" s="38">
        <v>16</v>
      </c>
      <c r="W289" s="38" t="s">
        <v>834</v>
      </c>
      <c r="X289" s="38" t="s">
        <v>834</v>
      </c>
    </row>
    <row r="290" spans="1:24" x14ac:dyDescent="0.2">
      <c r="A290">
        <v>2009</v>
      </c>
      <c r="B290">
        <v>7</v>
      </c>
      <c r="C290">
        <v>6</v>
      </c>
      <c r="D290">
        <v>32.866999999999997</v>
      </c>
      <c r="E290">
        <v>-117.25700000000001</v>
      </c>
      <c r="F290">
        <v>0</v>
      </c>
      <c r="G290" t="s">
        <v>833</v>
      </c>
      <c r="H290">
        <v>0</v>
      </c>
      <c r="I290">
        <v>0</v>
      </c>
      <c r="J290">
        <v>0.36</v>
      </c>
      <c r="K290">
        <v>3.24</v>
      </c>
      <c r="L290">
        <v>303</v>
      </c>
      <c r="M290">
        <v>5.6000000000000001E-2</v>
      </c>
      <c r="N290">
        <v>2424</v>
      </c>
      <c r="O290">
        <v>0.34</v>
      </c>
      <c r="P290">
        <v>0.04</v>
      </c>
      <c r="Q290">
        <v>0.32</v>
      </c>
      <c r="R290">
        <v>17879</v>
      </c>
      <c r="S290">
        <v>56061</v>
      </c>
      <c r="T290" s="38">
        <v>0</v>
      </c>
      <c r="U290" s="38">
        <v>5</v>
      </c>
      <c r="V290" s="38">
        <v>18</v>
      </c>
      <c r="W290" s="38" t="s">
        <v>834</v>
      </c>
      <c r="X290" s="38" t="s">
        <v>834</v>
      </c>
    </row>
    <row r="291" spans="1:24" x14ac:dyDescent="0.2">
      <c r="A291">
        <v>2009</v>
      </c>
      <c r="B291">
        <v>7</v>
      </c>
      <c r="C291">
        <v>6</v>
      </c>
      <c r="D291">
        <v>34.408000000000001</v>
      </c>
      <c r="E291">
        <v>-119.685</v>
      </c>
      <c r="F291">
        <v>0</v>
      </c>
      <c r="G291" t="s">
        <v>836</v>
      </c>
      <c r="H291">
        <v>0</v>
      </c>
      <c r="I291">
        <v>0</v>
      </c>
      <c r="J291">
        <v>0.84</v>
      </c>
      <c r="K291" t="s">
        <v>834</v>
      </c>
      <c r="L291">
        <v>0</v>
      </c>
      <c r="M291">
        <v>0.2</v>
      </c>
      <c r="N291">
        <v>0</v>
      </c>
      <c r="O291">
        <v>0.21</v>
      </c>
      <c r="P291">
        <v>0.25</v>
      </c>
      <c r="Q291">
        <v>0.47</v>
      </c>
      <c r="R291">
        <v>1100</v>
      </c>
      <c r="S291">
        <v>539800</v>
      </c>
      <c r="T291" s="38">
        <v>0</v>
      </c>
      <c r="U291" s="38">
        <v>0.65</v>
      </c>
      <c r="V291" s="38">
        <v>15.2</v>
      </c>
      <c r="W291" s="38" t="s">
        <v>834</v>
      </c>
      <c r="X291" s="38" t="s">
        <v>834</v>
      </c>
    </row>
    <row r="292" spans="1:24" x14ac:dyDescent="0.2">
      <c r="A292">
        <v>2009</v>
      </c>
      <c r="B292">
        <v>7</v>
      </c>
      <c r="C292">
        <v>6</v>
      </c>
      <c r="D292">
        <v>34.408000000000001</v>
      </c>
      <c r="E292">
        <v>-119.685</v>
      </c>
      <c r="F292">
        <v>0</v>
      </c>
      <c r="G292" t="s">
        <v>836</v>
      </c>
      <c r="H292">
        <v>0</v>
      </c>
      <c r="I292">
        <v>0</v>
      </c>
      <c r="J292">
        <v>0.84</v>
      </c>
      <c r="K292">
        <v>17.079999999999998</v>
      </c>
      <c r="L292">
        <v>0</v>
      </c>
      <c r="M292">
        <v>0.2</v>
      </c>
      <c r="N292">
        <v>0</v>
      </c>
      <c r="O292">
        <v>0.21</v>
      </c>
      <c r="P292">
        <v>0.25</v>
      </c>
      <c r="Q292">
        <v>0.47</v>
      </c>
      <c r="R292">
        <v>1100</v>
      </c>
      <c r="S292">
        <v>539800</v>
      </c>
      <c r="T292" s="38">
        <v>0</v>
      </c>
      <c r="U292" s="38">
        <v>0.65</v>
      </c>
      <c r="V292" s="38">
        <v>15.2</v>
      </c>
      <c r="W292" s="38" t="s">
        <v>834</v>
      </c>
      <c r="X292" s="38" t="s">
        <v>834</v>
      </c>
    </row>
    <row r="293" spans="1:24" x14ac:dyDescent="0.2">
      <c r="A293">
        <v>2009</v>
      </c>
      <c r="B293">
        <v>7</v>
      </c>
      <c r="C293">
        <v>6</v>
      </c>
      <c r="D293">
        <v>34.416107599999997</v>
      </c>
      <c r="E293">
        <v>-119.82874940000001</v>
      </c>
      <c r="F293">
        <v>0</v>
      </c>
      <c r="G293" t="s">
        <v>839</v>
      </c>
      <c r="H293">
        <v>0</v>
      </c>
      <c r="I293">
        <v>0</v>
      </c>
      <c r="J293">
        <v>1.54</v>
      </c>
      <c r="K293">
        <v>6.31</v>
      </c>
      <c r="L293">
        <v>300</v>
      </c>
      <c r="M293">
        <v>0.14000000000000001</v>
      </c>
      <c r="N293">
        <v>0</v>
      </c>
      <c r="O293">
        <v>0.43</v>
      </c>
      <c r="P293">
        <v>0.27</v>
      </c>
      <c r="Q293">
        <v>0.71</v>
      </c>
      <c r="R293">
        <v>900</v>
      </c>
      <c r="S293">
        <v>357700</v>
      </c>
      <c r="T293" s="38">
        <v>0</v>
      </c>
      <c r="U293" s="38">
        <v>1.01</v>
      </c>
      <c r="V293" s="38">
        <v>16.8</v>
      </c>
      <c r="W293" s="38" t="s">
        <v>834</v>
      </c>
      <c r="X293" s="38" t="s">
        <v>834</v>
      </c>
    </row>
    <row r="294" spans="1:24" x14ac:dyDescent="0.2">
      <c r="A294">
        <v>2009</v>
      </c>
      <c r="B294">
        <v>7</v>
      </c>
      <c r="C294">
        <v>9</v>
      </c>
      <c r="D294">
        <v>32.866999999999997</v>
      </c>
      <c r="E294">
        <v>-117.25700000000001</v>
      </c>
      <c r="F294">
        <v>0</v>
      </c>
      <c r="G294" t="s">
        <v>833</v>
      </c>
      <c r="H294" t="s">
        <v>834</v>
      </c>
      <c r="I294" t="s">
        <v>834</v>
      </c>
      <c r="J294">
        <v>0.13</v>
      </c>
      <c r="K294">
        <v>1.8</v>
      </c>
      <c r="L294" t="s">
        <v>834</v>
      </c>
      <c r="M294" t="s">
        <v>834</v>
      </c>
      <c r="N294" t="s">
        <v>834</v>
      </c>
      <c r="O294">
        <v>0.09</v>
      </c>
      <c r="P294">
        <v>0.01</v>
      </c>
      <c r="Q294">
        <v>0.28000000000000003</v>
      </c>
      <c r="R294" t="s">
        <v>834</v>
      </c>
      <c r="S294" t="s">
        <v>834</v>
      </c>
      <c r="T294" s="38" t="s">
        <v>834</v>
      </c>
      <c r="U294" s="38">
        <v>3.7</v>
      </c>
      <c r="V294" s="38">
        <v>19.7</v>
      </c>
      <c r="W294" s="38" t="s">
        <v>834</v>
      </c>
      <c r="X294" s="38" t="s">
        <v>834</v>
      </c>
    </row>
    <row r="295" spans="1:24" x14ac:dyDescent="0.2">
      <c r="A295">
        <v>2009</v>
      </c>
      <c r="B295">
        <v>7</v>
      </c>
      <c r="C295">
        <v>13</v>
      </c>
      <c r="D295">
        <v>33.606099999999998</v>
      </c>
      <c r="E295">
        <v>-117.9311</v>
      </c>
      <c r="F295">
        <v>0</v>
      </c>
      <c r="G295" t="s">
        <v>835</v>
      </c>
      <c r="H295">
        <v>0</v>
      </c>
      <c r="I295">
        <v>0</v>
      </c>
      <c r="J295">
        <v>2.34</v>
      </c>
      <c r="K295">
        <v>2.31</v>
      </c>
      <c r="L295">
        <v>0</v>
      </c>
      <c r="M295" t="s">
        <v>834</v>
      </c>
      <c r="N295">
        <v>0</v>
      </c>
      <c r="O295">
        <v>0.84</v>
      </c>
      <c r="P295">
        <v>0.15</v>
      </c>
      <c r="Q295">
        <v>0.31</v>
      </c>
      <c r="R295">
        <v>0</v>
      </c>
      <c r="S295">
        <v>15599</v>
      </c>
      <c r="T295" s="38">
        <v>0</v>
      </c>
      <c r="U295" s="38">
        <v>1.01</v>
      </c>
      <c r="V295" s="38">
        <v>21</v>
      </c>
      <c r="W295" s="38" t="s">
        <v>834</v>
      </c>
      <c r="X295" s="38" t="s">
        <v>834</v>
      </c>
    </row>
    <row r="296" spans="1:24" x14ac:dyDescent="0.2">
      <c r="A296">
        <v>2009</v>
      </c>
      <c r="B296">
        <v>7</v>
      </c>
      <c r="C296">
        <v>13</v>
      </c>
      <c r="D296">
        <v>32.866999999999997</v>
      </c>
      <c r="E296">
        <v>-117.25700000000001</v>
      </c>
      <c r="F296">
        <v>0</v>
      </c>
      <c r="G296" t="s">
        <v>833</v>
      </c>
      <c r="H296">
        <v>0</v>
      </c>
      <c r="I296">
        <v>0</v>
      </c>
      <c r="J296">
        <v>0.16</v>
      </c>
      <c r="K296">
        <v>2.41</v>
      </c>
      <c r="L296">
        <v>0</v>
      </c>
      <c r="M296" t="s">
        <v>834</v>
      </c>
      <c r="N296">
        <v>303</v>
      </c>
      <c r="O296">
        <v>0.08</v>
      </c>
      <c r="P296">
        <v>0.04</v>
      </c>
      <c r="Q296">
        <v>0.2</v>
      </c>
      <c r="R296">
        <v>7879</v>
      </c>
      <c r="S296">
        <v>59091</v>
      </c>
      <c r="T296" s="38">
        <v>909</v>
      </c>
      <c r="U296" s="38">
        <v>1.3</v>
      </c>
      <c r="V296" s="38">
        <v>20.9</v>
      </c>
      <c r="W296" s="38" t="s">
        <v>834</v>
      </c>
      <c r="X296" s="38" t="s">
        <v>834</v>
      </c>
    </row>
    <row r="297" spans="1:24" x14ac:dyDescent="0.2">
      <c r="A297">
        <v>2009</v>
      </c>
      <c r="B297">
        <v>7</v>
      </c>
      <c r="C297">
        <v>13</v>
      </c>
      <c r="D297">
        <v>34.408000000000001</v>
      </c>
      <c r="E297">
        <v>-119.685</v>
      </c>
      <c r="F297">
        <v>0</v>
      </c>
      <c r="G297" t="s">
        <v>836</v>
      </c>
      <c r="H297">
        <v>0</v>
      </c>
      <c r="I297">
        <v>0</v>
      </c>
      <c r="J297">
        <v>1.53</v>
      </c>
      <c r="K297">
        <v>1.89</v>
      </c>
      <c r="L297">
        <v>200</v>
      </c>
      <c r="M297" t="s">
        <v>834</v>
      </c>
      <c r="N297">
        <v>0</v>
      </c>
      <c r="O297">
        <v>0.62</v>
      </c>
      <c r="P297">
        <v>0.08</v>
      </c>
      <c r="Q297">
        <v>0.45</v>
      </c>
      <c r="R297">
        <v>12500</v>
      </c>
      <c r="S297">
        <v>8800</v>
      </c>
      <c r="T297" s="38">
        <v>0</v>
      </c>
      <c r="U297" s="38">
        <v>3.06</v>
      </c>
      <c r="V297" s="38">
        <v>19.2</v>
      </c>
      <c r="W297" s="38" t="s">
        <v>834</v>
      </c>
      <c r="X297" s="38" t="s">
        <v>834</v>
      </c>
    </row>
    <row r="298" spans="1:24" x14ac:dyDescent="0.2">
      <c r="A298">
        <v>2009</v>
      </c>
      <c r="B298">
        <v>7</v>
      </c>
      <c r="C298">
        <v>13</v>
      </c>
      <c r="D298">
        <v>34.416107599999997</v>
      </c>
      <c r="E298">
        <v>-119.82874940000001</v>
      </c>
      <c r="F298">
        <v>0</v>
      </c>
      <c r="G298" t="s">
        <v>839</v>
      </c>
      <c r="H298">
        <v>0</v>
      </c>
      <c r="I298">
        <v>0</v>
      </c>
      <c r="J298">
        <v>0.64</v>
      </c>
      <c r="K298">
        <v>2.29</v>
      </c>
      <c r="L298">
        <v>0</v>
      </c>
      <c r="M298">
        <v>0.08</v>
      </c>
      <c r="N298">
        <v>0</v>
      </c>
      <c r="O298">
        <v>0.31</v>
      </c>
      <c r="P298">
        <v>0.04</v>
      </c>
      <c r="Q298">
        <v>0.35</v>
      </c>
      <c r="R298">
        <v>10200</v>
      </c>
      <c r="S298">
        <v>42700</v>
      </c>
      <c r="T298" s="38">
        <v>0</v>
      </c>
      <c r="U298" s="38">
        <v>0.6</v>
      </c>
      <c r="V298" s="38">
        <v>19.100000000000001</v>
      </c>
      <c r="W298" s="38" t="s">
        <v>834</v>
      </c>
      <c r="X298" s="38" t="s">
        <v>834</v>
      </c>
    </row>
    <row r="299" spans="1:24" x14ac:dyDescent="0.2">
      <c r="A299">
        <v>2009</v>
      </c>
      <c r="B299">
        <v>7</v>
      </c>
      <c r="C299">
        <v>14</v>
      </c>
      <c r="D299">
        <v>34.008000000000003</v>
      </c>
      <c r="E299">
        <v>-118.499</v>
      </c>
      <c r="F299">
        <v>0</v>
      </c>
      <c r="G299" t="s">
        <v>837</v>
      </c>
      <c r="H299">
        <v>0</v>
      </c>
      <c r="I299">
        <v>0</v>
      </c>
      <c r="J299">
        <v>4.41</v>
      </c>
      <c r="K299">
        <v>1.5</v>
      </c>
      <c r="L299">
        <v>0</v>
      </c>
      <c r="M299" t="s">
        <v>834</v>
      </c>
      <c r="N299">
        <v>0</v>
      </c>
      <c r="O299">
        <v>0.93</v>
      </c>
      <c r="P299">
        <v>0.21</v>
      </c>
      <c r="Q299">
        <v>0.52</v>
      </c>
      <c r="R299">
        <v>2244</v>
      </c>
      <c r="S299">
        <v>0</v>
      </c>
      <c r="T299" s="38">
        <v>748</v>
      </c>
      <c r="U299" s="38">
        <v>5.51</v>
      </c>
      <c r="V299" s="38">
        <v>21.2</v>
      </c>
      <c r="W299" s="38">
        <v>0</v>
      </c>
      <c r="X299" s="38">
        <v>0</v>
      </c>
    </row>
    <row r="300" spans="1:24" x14ac:dyDescent="0.2">
      <c r="A300">
        <v>2009</v>
      </c>
      <c r="B300">
        <v>7</v>
      </c>
      <c r="C300">
        <v>16</v>
      </c>
      <c r="D300">
        <v>32.866999999999997</v>
      </c>
      <c r="E300">
        <v>-117.25700000000001</v>
      </c>
      <c r="F300">
        <v>0</v>
      </c>
      <c r="G300" t="s">
        <v>833</v>
      </c>
      <c r="H300" t="s">
        <v>834</v>
      </c>
      <c r="I300" t="s">
        <v>834</v>
      </c>
      <c r="J300">
        <v>0</v>
      </c>
      <c r="K300">
        <v>4.1399999999999997</v>
      </c>
      <c r="L300" t="s">
        <v>834</v>
      </c>
      <c r="M300" t="s">
        <v>834</v>
      </c>
      <c r="N300" t="s">
        <v>834</v>
      </c>
      <c r="O300">
        <v>0.06</v>
      </c>
      <c r="P300">
        <v>0.01</v>
      </c>
      <c r="Q300">
        <v>0.17</v>
      </c>
      <c r="R300" t="s">
        <v>834</v>
      </c>
      <c r="S300" t="s">
        <v>834</v>
      </c>
      <c r="T300" s="38" t="s">
        <v>834</v>
      </c>
      <c r="U300" s="38">
        <v>0.7</v>
      </c>
      <c r="V300" s="38">
        <v>20.8</v>
      </c>
      <c r="W300" s="38" t="s">
        <v>834</v>
      </c>
      <c r="X300" s="38" t="s">
        <v>834</v>
      </c>
    </row>
    <row r="301" spans="1:24" x14ac:dyDescent="0.2">
      <c r="A301">
        <v>2009</v>
      </c>
      <c r="B301">
        <v>7</v>
      </c>
      <c r="C301">
        <v>20</v>
      </c>
      <c r="D301">
        <v>32.866999999999997</v>
      </c>
      <c r="E301">
        <v>-117.25700000000001</v>
      </c>
      <c r="F301">
        <v>0</v>
      </c>
      <c r="G301" t="s">
        <v>833</v>
      </c>
      <c r="H301">
        <v>0</v>
      </c>
      <c r="I301">
        <v>0</v>
      </c>
      <c r="J301">
        <v>0.15</v>
      </c>
      <c r="K301">
        <v>2.41</v>
      </c>
      <c r="L301">
        <v>0</v>
      </c>
      <c r="M301" t="s">
        <v>834</v>
      </c>
      <c r="N301">
        <v>0</v>
      </c>
      <c r="O301">
        <v>7.0000000000000007E-2</v>
      </c>
      <c r="P301">
        <v>0.03</v>
      </c>
      <c r="Q301">
        <v>0.13</v>
      </c>
      <c r="R301">
        <v>1200</v>
      </c>
      <c r="S301">
        <v>12800</v>
      </c>
      <c r="T301" s="38">
        <v>0</v>
      </c>
      <c r="U301" s="38">
        <v>0.7</v>
      </c>
      <c r="V301" s="38">
        <v>20.9</v>
      </c>
      <c r="W301" s="38" t="s">
        <v>834</v>
      </c>
      <c r="X301" s="38" t="s">
        <v>834</v>
      </c>
    </row>
    <row r="302" spans="1:24" x14ac:dyDescent="0.2">
      <c r="A302">
        <v>2009</v>
      </c>
      <c r="B302">
        <v>7</v>
      </c>
      <c r="C302">
        <v>20</v>
      </c>
      <c r="D302">
        <v>33.606099999999998</v>
      </c>
      <c r="E302">
        <v>-117.9311</v>
      </c>
      <c r="F302">
        <v>0</v>
      </c>
      <c r="G302" t="s">
        <v>835</v>
      </c>
      <c r="H302">
        <v>0</v>
      </c>
      <c r="I302">
        <v>0</v>
      </c>
      <c r="J302">
        <v>1.73</v>
      </c>
      <c r="K302">
        <v>2.04</v>
      </c>
      <c r="L302">
        <v>0</v>
      </c>
      <c r="M302" t="s">
        <v>834</v>
      </c>
      <c r="N302">
        <v>0</v>
      </c>
      <c r="O302">
        <v>0.54</v>
      </c>
      <c r="P302">
        <v>0.15</v>
      </c>
      <c r="Q302">
        <v>0.25</v>
      </c>
      <c r="R302">
        <v>20799</v>
      </c>
      <c r="S302">
        <v>20799</v>
      </c>
      <c r="T302" s="38">
        <v>0</v>
      </c>
      <c r="U302" s="38" t="s">
        <v>834</v>
      </c>
      <c r="V302" s="38">
        <v>21</v>
      </c>
      <c r="W302" s="38" t="s">
        <v>834</v>
      </c>
      <c r="X302" s="38" t="s">
        <v>834</v>
      </c>
    </row>
    <row r="303" spans="1:24" x14ac:dyDescent="0.2">
      <c r="A303">
        <v>2009</v>
      </c>
      <c r="B303">
        <v>7</v>
      </c>
      <c r="C303">
        <v>21</v>
      </c>
      <c r="D303">
        <v>34.008000000000003</v>
      </c>
      <c r="E303">
        <v>-118.499</v>
      </c>
      <c r="F303">
        <v>0</v>
      </c>
      <c r="G303" t="s">
        <v>837</v>
      </c>
      <c r="H303">
        <v>0</v>
      </c>
      <c r="I303">
        <v>0</v>
      </c>
      <c r="J303">
        <v>8.98</v>
      </c>
      <c r="K303">
        <v>2</v>
      </c>
      <c r="L303">
        <v>0</v>
      </c>
      <c r="M303">
        <v>0.05</v>
      </c>
      <c r="N303">
        <v>0</v>
      </c>
      <c r="O303">
        <v>0.56000000000000005</v>
      </c>
      <c r="P303">
        <v>0.17</v>
      </c>
      <c r="Q303">
        <v>0.39</v>
      </c>
      <c r="R303">
        <v>8415</v>
      </c>
      <c r="S303">
        <v>0</v>
      </c>
      <c r="T303" s="38">
        <v>1122</v>
      </c>
      <c r="U303" s="38">
        <v>0.12</v>
      </c>
      <c r="V303" s="38">
        <v>21</v>
      </c>
      <c r="W303" s="38">
        <v>0</v>
      </c>
      <c r="X303" s="38">
        <v>0</v>
      </c>
    </row>
    <row r="304" spans="1:24" x14ac:dyDescent="0.2">
      <c r="A304">
        <v>2009</v>
      </c>
      <c r="B304">
        <v>7</v>
      </c>
      <c r="C304">
        <v>22</v>
      </c>
      <c r="D304">
        <v>34.408000000000001</v>
      </c>
      <c r="E304">
        <v>-119.685</v>
      </c>
      <c r="F304">
        <v>0</v>
      </c>
      <c r="G304" t="s">
        <v>836</v>
      </c>
      <c r="H304">
        <v>0</v>
      </c>
      <c r="I304">
        <v>0</v>
      </c>
      <c r="J304">
        <v>0.93</v>
      </c>
      <c r="K304">
        <v>8.1</v>
      </c>
      <c r="L304">
        <v>6400</v>
      </c>
      <c r="M304" t="s">
        <v>834</v>
      </c>
      <c r="N304">
        <v>0</v>
      </c>
      <c r="O304">
        <v>0.76</v>
      </c>
      <c r="P304">
        <v>0.13</v>
      </c>
      <c r="Q304">
        <v>0.53</v>
      </c>
      <c r="R304">
        <v>30400</v>
      </c>
      <c r="S304">
        <v>11100</v>
      </c>
      <c r="T304" s="38">
        <v>0</v>
      </c>
      <c r="U304" s="38">
        <v>7.59</v>
      </c>
      <c r="V304" s="38">
        <v>15.2</v>
      </c>
      <c r="W304" s="38" t="s">
        <v>834</v>
      </c>
      <c r="X304" s="38" t="s">
        <v>834</v>
      </c>
    </row>
    <row r="305" spans="1:24" x14ac:dyDescent="0.2">
      <c r="A305">
        <v>2009</v>
      </c>
      <c r="B305">
        <v>7</v>
      </c>
      <c r="C305">
        <v>22</v>
      </c>
      <c r="D305">
        <v>34.416107599999997</v>
      </c>
      <c r="E305">
        <v>-119.82874940000001</v>
      </c>
      <c r="F305">
        <v>0</v>
      </c>
      <c r="G305" t="s">
        <v>839</v>
      </c>
      <c r="H305">
        <v>0</v>
      </c>
      <c r="I305">
        <v>0</v>
      </c>
      <c r="J305">
        <v>2.48</v>
      </c>
      <c r="K305">
        <v>1.9</v>
      </c>
      <c r="L305">
        <v>1400</v>
      </c>
      <c r="M305">
        <v>0</v>
      </c>
      <c r="N305">
        <v>0</v>
      </c>
      <c r="O305">
        <v>0.39</v>
      </c>
      <c r="P305">
        <v>0.06</v>
      </c>
      <c r="Q305">
        <v>0.64</v>
      </c>
      <c r="R305">
        <v>7300</v>
      </c>
      <c r="S305">
        <v>25700</v>
      </c>
      <c r="T305" s="38">
        <v>0</v>
      </c>
      <c r="U305" s="38">
        <v>4.88</v>
      </c>
      <c r="V305" s="38">
        <v>16</v>
      </c>
      <c r="W305" s="38" t="s">
        <v>834</v>
      </c>
      <c r="X305" s="38" t="s">
        <v>834</v>
      </c>
    </row>
    <row r="306" spans="1:24" x14ac:dyDescent="0.2">
      <c r="A306">
        <v>2009</v>
      </c>
      <c r="B306">
        <v>7</v>
      </c>
      <c r="C306">
        <v>23</v>
      </c>
      <c r="D306">
        <v>32.866999999999997</v>
      </c>
      <c r="E306">
        <v>-117.25700000000001</v>
      </c>
      <c r="F306">
        <v>0</v>
      </c>
      <c r="G306" t="s">
        <v>833</v>
      </c>
      <c r="H306" t="s">
        <v>834</v>
      </c>
      <c r="I306" t="s">
        <v>834</v>
      </c>
      <c r="J306">
        <v>0.23</v>
      </c>
      <c r="K306">
        <v>0.56999999999999995</v>
      </c>
      <c r="L306" t="s">
        <v>834</v>
      </c>
      <c r="M306" t="s">
        <v>834</v>
      </c>
      <c r="N306" t="s">
        <v>834</v>
      </c>
      <c r="O306">
        <v>0.08</v>
      </c>
      <c r="P306">
        <v>0.01</v>
      </c>
      <c r="Q306">
        <v>7.0000000000000007E-2</v>
      </c>
      <c r="R306" t="s">
        <v>834</v>
      </c>
      <c r="S306" t="s">
        <v>834</v>
      </c>
      <c r="T306" s="38" t="s">
        <v>834</v>
      </c>
      <c r="U306" s="38">
        <v>0.5</v>
      </c>
      <c r="V306" s="38">
        <v>23.4</v>
      </c>
      <c r="W306" s="38" t="s">
        <v>834</v>
      </c>
      <c r="X306" s="38" t="s">
        <v>834</v>
      </c>
    </row>
    <row r="307" spans="1:24" x14ac:dyDescent="0.2">
      <c r="A307">
        <v>2009</v>
      </c>
      <c r="B307">
        <v>7</v>
      </c>
      <c r="C307">
        <v>27</v>
      </c>
      <c r="D307">
        <v>34.416107599999997</v>
      </c>
      <c r="E307">
        <v>-119.82874940000001</v>
      </c>
      <c r="F307">
        <v>0</v>
      </c>
      <c r="G307" t="s">
        <v>839</v>
      </c>
      <c r="H307">
        <v>0</v>
      </c>
      <c r="I307">
        <v>0</v>
      </c>
      <c r="J307">
        <v>1.2</v>
      </c>
      <c r="K307">
        <v>3.11</v>
      </c>
      <c r="L307">
        <v>600</v>
      </c>
      <c r="M307">
        <v>0</v>
      </c>
      <c r="N307">
        <v>0</v>
      </c>
      <c r="O307">
        <v>0.19</v>
      </c>
      <c r="P307">
        <v>0.16</v>
      </c>
      <c r="Q307">
        <v>0.6</v>
      </c>
      <c r="R307">
        <v>9300</v>
      </c>
      <c r="S307">
        <v>28500</v>
      </c>
      <c r="T307" s="38">
        <v>43000</v>
      </c>
      <c r="U307" s="38">
        <v>3.27</v>
      </c>
      <c r="V307" s="38">
        <v>16</v>
      </c>
      <c r="W307" s="38" t="s">
        <v>834</v>
      </c>
      <c r="X307" s="38" t="s">
        <v>834</v>
      </c>
    </row>
    <row r="308" spans="1:24" x14ac:dyDescent="0.2">
      <c r="A308">
        <v>2009</v>
      </c>
      <c r="B308">
        <v>7</v>
      </c>
      <c r="C308">
        <v>27</v>
      </c>
      <c r="D308">
        <v>34.408000000000001</v>
      </c>
      <c r="E308">
        <v>-119.685</v>
      </c>
      <c r="F308">
        <v>0</v>
      </c>
      <c r="G308" t="s">
        <v>836</v>
      </c>
      <c r="H308">
        <v>0</v>
      </c>
      <c r="I308">
        <v>14700</v>
      </c>
      <c r="J308">
        <v>3.23</v>
      </c>
      <c r="K308">
        <v>5.64</v>
      </c>
      <c r="L308">
        <v>100</v>
      </c>
      <c r="M308" t="s">
        <v>834</v>
      </c>
      <c r="N308">
        <v>0</v>
      </c>
      <c r="O308">
        <v>0.89</v>
      </c>
      <c r="P308">
        <v>0.24</v>
      </c>
      <c r="Q308">
        <v>0.88</v>
      </c>
      <c r="R308">
        <v>18000</v>
      </c>
      <c r="S308">
        <v>1400</v>
      </c>
      <c r="T308" s="38">
        <v>5000</v>
      </c>
      <c r="U308" s="38">
        <v>9.94</v>
      </c>
      <c r="V308" s="38">
        <v>17</v>
      </c>
      <c r="W308" s="38" t="s">
        <v>834</v>
      </c>
      <c r="X308" s="38" t="s">
        <v>834</v>
      </c>
    </row>
    <row r="309" spans="1:24" x14ac:dyDescent="0.2">
      <c r="A309">
        <v>2009</v>
      </c>
      <c r="B309">
        <v>7</v>
      </c>
      <c r="C309">
        <v>27</v>
      </c>
      <c r="D309">
        <v>33.606099999999998</v>
      </c>
      <c r="E309">
        <v>-117.9311</v>
      </c>
      <c r="F309">
        <v>0</v>
      </c>
      <c r="G309" t="s">
        <v>835</v>
      </c>
      <c r="H309">
        <v>0</v>
      </c>
      <c r="I309">
        <v>0</v>
      </c>
      <c r="J309">
        <v>1.08</v>
      </c>
      <c r="K309">
        <v>1.7</v>
      </c>
      <c r="L309">
        <v>0</v>
      </c>
      <c r="M309" t="s">
        <v>834</v>
      </c>
      <c r="N309">
        <v>0</v>
      </c>
      <c r="O309">
        <v>0.45</v>
      </c>
      <c r="P309">
        <v>0.13</v>
      </c>
      <c r="Q309">
        <v>0.22</v>
      </c>
      <c r="R309">
        <v>5200</v>
      </c>
      <c r="S309">
        <v>0</v>
      </c>
      <c r="T309" s="38">
        <v>0</v>
      </c>
      <c r="U309" s="38" t="s">
        <v>834</v>
      </c>
      <c r="V309" s="38">
        <v>23</v>
      </c>
      <c r="W309" s="38" t="s">
        <v>834</v>
      </c>
      <c r="X309" s="38" t="s">
        <v>834</v>
      </c>
    </row>
    <row r="310" spans="1:24" x14ac:dyDescent="0.2">
      <c r="A310">
        <v>2009</v>
      </c>
      <c r="B310">
        <v>7</v>
      </c>
      <c r="C310">
        <v>27</v>
      </c>
      <c r="D310">
        <v>32.866999999999997</v>
      </c>
      <c r="E310">
        <v>-117.25700000000001</v>
      </c>
      <c r="F310">
        <v>0</v>
      </c>
      <c r="G310" t="s">
        <v>833</v>
      </c>
      <c r="H310">
        <v>0</v>
      </c>
      <c r="I310">
        <v>0</v>
      </c>
      <c r="J310">
        <v>0.27</v>
      </c>
      <c r="K310">
        <v>1.04</v>
      </c>
      <c r="L310">
        <v>0</v>
      </c>
      <c r="M310" t="s">
        <v>834</v>
      </c>
      <c r="N310">
        <v>0</v>
      </c>
      <c r="O310">
        <v>0.14000000000000001</v>
      </c>
      <c r="P310">
        <v>0</v>
      </c>
      <c r="Q310">
        <v>0.13</v>
      </c>
      <c r="R310">
        <v>9697</v>
      </c>
      <c r="S310">
        <v>2121</v>
      </c>
      <c r="T310" s="38">
        <v>0</v>
      </c>
      <c r="U310" s="38">
        <v>1</v>
      </c>
      <c r="V310" s="38">
        <v>24.5</v>
      </c>
      <c r="W310" s="38" t="s">
        <v>834</v>
      </c>
      <c r="X310" s="38" t="s">
        <v>834</v>
      </c>
    </row>
    <row r="311" spans="1:24" x14ac:dyDescent="0.2">
      <c r="A311">
        <v>2009</v>
      </c>
      <c r="B311">
        <v>7</v>
      </c>
      <c r="C311">
        <v>28</v>
      </c>
      <c r="D311">
        <v>34.008000000000003</v>
      </c>
      <c r="E311">
        <v>-118.499</v>
      </c>
      <c r="F311">
        <v>0</v>
      </c>
      <c r="G311" t="s">
        <v>837</v>
      </c>
      <c r="H311">
        <v>0</v>
      </c>
      <c r="I311">
        <v>0</v>
      </c>
      <c r="J311">
        <v>9.74</v>
      </c>
      <c r="K311">
        <v>4.01</v>
      </c>
      <c r="L311">
        <v>0</v>
      </c>
      <c r="M311" t="s">
        <v>834</v>
      </c>
      <c r="N311">
        <v>561</v>
      </c>
      <c r="O311">
        <v>0.66</v>
      </c>
      <c r="P311">
        <v>0.3</v>
      </c>
      <c r="Q311">
        <v>0.46</v>
      </c>
      <c r="R311">
        <v>3553</v>
      </c>
      <c r="S311">
        <v>0</v>
      </c>
      <c r="T311" s="38">
        <v>187</v>
      </c>
      <c r="U311" s="38">
        <v>1.17</v>
      </c>
      <c r="V311" s="38">
        <v>20.5</v>
      </c>
      <c r="W311" s="38">
        <v>0</v>
      </c>
      <c r="X311" s="38">
        <v>0</v>
      </c>
    </row>
    <row r="312" spans="1:24" x14ac:dyDescent="0.2">
      <c r="A312">
        <v>2009</v>
      </c>
      <c r="B312">
        <v>7</v>
      </c>
      <c r="C312">
        <v>30</v>
      </c>
      <c r="D312">
        <v>32.866999999999997</v>
      </c>
      <c r="E312">
        <v>-117.25700000000001</v>
      </c>
      <c r="F312">
        <v>0</v>
      </c>
      <c r="G312" t="s">
        <v>833</v>
      </c>
      <c r="H312" t="s">
        <v>834</v>
      </c>
      <c r="I312" t="s">
        <v>834</v>
      </c>
      <c r="J312">
        <v>0.24</v>
      </c>
      <c r="K312">
        <v>0.95</v>
      </c>
      <c r="L312" t="s">
        <v>834</v>
      </c>
      <c r="M312" t="s">
        <v>834</v>
      </c>
      <c r="N312" t="s">
        <v>834</v>
      </c>
      <c r="O312">
        <v>0.11</v>
      </c>
      <c r="P312">
        <v>0.01</v>
      </c>
      <c r="Q312">
        <v>0.14000000000000001</v>
      </c>
      <c r="R312" t="s">
        <v>834</v>
      </c>
      <c r="S312" t="s">
        <v>834</v>
      </c>
      <c r="T312" s="38" t="s">
        <v>834</v>
      </c>
      <c r="U312" s="38">
        <v>1</v>
      </c>
      <c r="V312" s="38">
        <v>23.5</v>
      </c>
      <c r="W312" s="38" t="s">
        <v>834</v>
      </c>
      <c r="X312" s="38" t="s">
        <v>834</v>
      </c>
    </row>
    <row r="313" spans="1:24" x14ac:dyDescent="0.2">
      <c r="A313">
        <v>2009</v>
      </c>
      <c r="B313">
        <v>8</v>
      </c>
      <c r="C313">
        <v>3</v>
      </c>
      <c r="D313">
        <v>32.866999999999997</v>
      </c>
      <c r="E313">
        <v>-117.25700000000001</v>
      </c>
      <c r="F313">
        <v>0</v>
      </c>
      <c r="G313" t="s">
        <v>833</v>
      </c>
      <c r="H313">
        <v>0</v>
      </c>
      <c r="I313">
        <v>0</v>
      </c>
      <c r="J313">
        <v>0.36</v>
      </c>
      <c r="K313">
        <v>0.93</v>
      </c>
      <c r="L313">
        <v>0</v>
      </c>
      <c r="M313" t="s">
        <v>834</v>
      </c>
      <c r="N313">
        <v>0</v>
      </c>
      <c r="O313">
        <v>0.1</v>
      </c>
      <c r="P313">
        <v>0.01</v>
      </c>
      <c r="Q313">
        <v>0.21</v>
      </c>
      <c r="R313">
        <v>606</v>
      </c>
      <c r="S313">
        <v>0</v>
      </c>
      <c r="T313" s="38">
        <v>0</v>
      </c>
      <c r="U313" s="38">
        <v>1</v>
      </c>
      <c r="V313" s="38">
        <v>23.5</v>
      </c>
      <c r="W313" s="38" t="s">
        <v>834</v>
      </c>
      <c r="X313" s="38" t="s">
        <v>834</v>
      </c>
    </row>
    <row r="314" spans="1:24" x14ac:dyDescent="0.2">
      <c r="A314">
        <v>2009</v>
      </c>
      <c r="B314">
        <v>8</v>
      </c>
      <c r="C314">
        <v>3</v>
      </c>
      <c r="D314">
        <v>34.416107599999997</v>
      </c>
      <c r="E314">
        <v>-119.82874940000001</v>
      </c>
      <c r="F314">
        <v>0</v>
      </c>
      <c r="G314" t="s">
        <v>839</v>
      </c>
      <c r="H314">
        <v>0</v>
      </c>
      <c r="I314">
        <v>0</v>
      </c>
      <c r="J314">
        <v>1.51</v>
      </c>
      <c r="K314">
        <v>0.28000000000000003</v>
      </c>
      <c r="L314">
        <v>40</v>
      </c>
      <c r="M314">
        <v>0</v>
      </c>
      <c r="N314">
        <v>0</v>
      </c>
      <c r="O314">
        <v>0.41</v>
      </c>
      <c r="P314">
        <v>7.0000000000000007E-2</v>
      </c>
      <c r="Q314">
        <v>0.51</v>
      </c>
      <c r="R314">
        <v>2200</v>
      </c>
      <c r="S314">
        <v>20200</v>
      </c>
      <c r="T314" s="38">
        <v>40500</v>
      </c>
      <c r="U314" s="38">
        <v>0.59</v>
      </c>
      <c r="V314" s="38">
        <v>18</v>
      </c>
      <c r="W314" s="38" t="s">
        <v>834</v>
      </c>
      <c r="X314" s="38" t="s">
        <v>834</v>
      </c>
    </row>
    <row r="315" spans="1:24" x14ac:dyDescent="0.2">
      <c r="A315">
        <v>2009</v>
      </c>
      <c r="B315">
        <v>8</v>
      </c>
      <c r="C315">
        <v>3</v>
      </c>
      <c r="D315">
        <v>33.606099999999998</v>
      </c>
      <c r="E315">
        <v>-117.9311</v>
      </c>
      <c r="F315">
        <v>0</v>
      </c>
      <c r="G315" t="s">
        <v>835</v>
      </c>
      <c r="H315">
        <v>0</v>
      </c>
      <c r="I315">
        <v>0</v>
      </c>
      <c r="J315">
        <v>2.39</v>
      </c>
      <c r="K315">
        <v>1.88</v>
      </c>
      <c r="L315">
        <v>0</v>
      </c>
      <c r="M315" t="s">
        <v>834</v>
      </c>
      <c r="N315">
        <v>0</v>
      </c>
      <c r="O315">
        <v>3.12</v>
      </c>
      <c r="P315">
        <v>0.27</v>
      </c>
      <c r="Q315">
        <v>0.39</v>
      </c>
      <c r="R315">
        <v>10399</v>
      </c>
      <c r="S315">
        <v>0</v>
      </c>
      <c r="T315" s="38">
        <v>0</v>
      </c>
      <c r="U315" s="38">
        <v>2.83</v>
      </c>
      <c r="V315" s="38">
        <v>22</v>
      </c>
      <c r="W315" s="38" t="s">
        <v>834</v>
      </c>
      <c r="X315" s="38" t="s">
        <v>834</v>
      </c>
    </row>
    <row r="316" spans="1:24" x14ac:dyDescent="0.2">
      <c r="A316">
        <v>2009</v>
      </c>
      <c r="B316">
        <v>8</v>
      </c>
      <c r="C316">
        <v>3</v>
      </c>
      <c r="D316">
        <v>34.408000000000001</v>
      </c>
      <c r="E316">
        <v>-119.685</v>
      </c>
      <c r="F316">
        <v>0</v>
      </c>
      <c r="G316" t="s">
        <v>836</v>
      </c>
      <c r="H316">
        <v>0</v>
      </c>
      <c r="I316">
        <v>0</v>
      </c>
      <c r="J316">
        <v>3.8</v>
      </c>
      <c r="K316">
        <v>1.53</v>
      </c>
      <c r="L316">
        <v>0</v>
      </c>
      <c r="M316">
        <v>5.8999999999999997E-2</v>
      </c>
      <c r="N316">
        <v>0</v>
      </c>
      <c r="O316">
        <v>0.46</v>
      </c>
      <c r="P316">
        <v>0.2</v>
      </c>
      <c r="Q316">
        <v>0.54</v>
      </c>
      <c r="R316">
        <v>1700</v>
      </c>
      <c r="S316">
        <v>93100</v>
      </c>
      <c r="T316" s="38">
        <v>49200</v>
      </c>
      <c r="U316" s="38">
        <v>1.75</v>
      </c>
      <c r="V316" s="38">
        <v>16</v>
      </c>
      <c r="W316" s="38" t="s">
        <v>834</v>
      </c>
      <c r="X316" s="38" t="s">
        <v>834</v>
      </c>
    </row>
    <row r="317" spans="1:24" x14ac:dyDescent="0.2">
      <c r="A317">
        <v>2009</v>
      </c>
      <c r="B317">
        <v>8</v>
      </c>
      <c r="C317">
        <v>4</v>
      </c>
      <c r="D317">
        <v>34.008000000000003</v>
      </c>
      <c r="E317">
        <v>-118.499</v>
      </c>
      <c r="F317">
        <v>0</v>
      </c>
      <c r="G317" t="s">
        <v>837</v>
      </c>
      <c r="H317">
        <v>0</v>
      </c>
      <c r="I317">
        <v>0</v>
      </c>
      <c r="J317">
        <v>3.27</v>
      </c>
      <c r="K317">
        <v>1.5</v>
      </c>
      <c r="L317">
        <v>0</v>
      </c>
      <c r="M317">
        <v>0.04</v>
      </c>
      <c r="N317">
        <v>0</v>
      </c>
      <c r="O317">
        <v>0.39</v>
      </c>
      <c r="P317">
        <v>0.35</v>
      </c>
      <c r="Q317">
        <v>0.42</v>
      </c>
      <c r="R317">
        <v>9911</v>
      </c>
      <c r="S317">
        <v>0</v>
      </c>
      <c r="T317" s="38">
        <v>0</v>
      </c>
      <c r="U317" s="38">
        <v>2.06</v>
      </c>
      <c r="V317" s="38">
        <v>21</v>
      </c>
      <c r="W317" s="38">
        <v>0</v>
      </c>
      <c r="X317" s="38">
        <v>0</v>
      </c>
    </row>
    <row r="318" spans="1:24" x14ac:dyDescent="0.2">
      <c r="A318">
        <v>2009</v>
      </c>
      <c r="B318">
        <v>8</v>
      </c>
      <c r="C318">
        <v>6</v>
      </c>
      <c r="D318">
        <v>32.866999999999997</v>
      </c>
      <c r="E318">
        <v>-117.25700000000001</v>
      </c>
      <c r="F318">
        <v>0</v>
      </c>
      <c r="G318" t="s">
        <v>833</v>
      </c>
      <c r="H318" t="s">
        <v>834</v>
      </c>
      <c r="I318" t="s">
        <v>834</v>
      </c>
      <c r="J318">
        <v>0.19</v>
      </c>
      <c r="K318">
        <v>1.0900000000000001</v>
      </c>
      <c r="L318" t="s">
        <v>834</v>
      </c>
      <c r="M318" t="s">
        <v>834</v>
      </c>
      <c r="N318" t="s">
        <v>834</v>
      </c>
      <c r="O318">
        <v>0.08</v>
      </c>
      <c r="P318">
        <v>0</v>
      </c>
      <c r="Q318">
        <v>0.16</v>
      </c>
      <c r="R318" t="s">
        <v>834</v>
      </c>
      <c r="S318" t="s">
        <v>834</v>
      </c>
      <c r="T318" s="38" t="s">
        <v>834</v>
      </c>
      <c r="U318" s="38">
        <v>1.1000000000000001</v>
      </c>
      <c r="V318" s="38">
        <v>23.7</v>
      </c>
      <c r="W318" s="38" t="s">
        <v>834</v>
      </c>
      <c r="X318" s="38" t="s">
        <v>834</v>
      </c>
    </row>
    <row r="319" spans="1:24" x14ac:dyDescent="0.2">
      <c r="A319">
        <v>2009</v>
      </c>
      <c r="B319">
        <v>8</v>
      </c>
      <c r="C319">
        <v>10</v>
      </c>
      <c r="D319">
        <v>32.866999999999997</v>
      </c>
      <c r="E319">
        <v>-117.25700000000001</v>
      </c>
      <c r="F319">
        <v>0</v>
      </c>
      <c r="G319" t="s">
        <v>833</v>
      </c>
      <c r="H319">
        <v>0</v>
      </c>
      <c r="I319">
        <v>0</v>
      </c>
      <c r="J319">
        <v>0.71</v>
      </c>
      <c r="K319">
        <v>0.69</v>
      </c>
      <c r="L319">
        <v>0</v>
      </c>
      <c r="M319" t="s">
        <v>834</v>
      </c>
      <c r="N319">
        <v>0</v>
      </c>
      <c r="O319">
        <v>0.09</v>
      </c>
      <c r="P319">
        <v>0</v>
      </c>
      <c r="Q319">
        <v>0.18</v>
      </c>
      <c r="R319">
        <v>303</v>
      </c>
      <c r="S319">
        <v>0</v>
      </c>
      <c r="T319" s="38">
        <v>0</v>
      </c>
      <c r="U319" s="38">
        <v>1.3</v>
      </c>
      <c r="V319" s="38">
        <v>23</v>
      </c>
      <c r="W319" s="38" t="s">
        <v>834</v>
      </c>
      <c r="X319" s="38" t="s">
        <v>834</v>
      </c>
    </row>
    <row r="320" spans="1:24" x14ac:dyDescent="0.2">
      <c r="A320">
        <v>2009</v>
      </c>
      <c r="B320">
        <v>8</v>
      </c>
      <c r="C320">
        <v>10</v>
      </c>
      <c r="D320">
        <v>34.416107599999997</v>
      </c>
      <c r="E320">
        <v>-119.82874940000001</v>
      </c>
      <c r="F320">
        <v>0</v>
      </c>
      <c r="G320" t="s">
        <v>839</v>
      </c>
      <c r="H320">
        <v>0</v>
      </c>
      <c r="I320">
        <v>0</v>
      </c>
      <c r="J320">
        <v>2.98</v>
      </c>
      <c r="K320">
        <v>0.42</v>
      </c>
      <c r="L320">
        <v>10</v>
      </c>
      <c r="M320">
        <v>0</v>
      </c>
      <c r="N320">
        <v>0</v>
      </c>
      <c r="O320">
        <v>0.9</v>
      </c>
      <c r="P320">
        <v>0.11</v>
      </c>
      <c r="Q320">
        <v>0.78</v>
      </c>
      <c r="R320">
        <v>7500</v>
      </c>
      <c r="S320">
        <v>9600</v>
      </c>
      <c r="T320" s="38">
        <v>19200</v>
      </c>
      <c r="U320" s="38">
        <v>3.79</v>
      </c>
      <c r="V320" s="38">
        <v>19</v>
      </c>
      <c r="W320" s="38" t="s">
        <v>834</v>
      </c>
      <c r="X320" s="38" t="s">
        <v>834</v>
      </c>
    </row>
    <row r="321" spans="1:24" x14ac:dyDescent="0.2">
      <c r="A321">
        <v>2009</v>
      </c>
      <c r="B321">
        <v>8</v>
      </c>
      <c r="C321">
        <v>10</v>
      </c>
      <c r="D321">
        <v>34.408000000000001</v>
      </c>
      <c r="E321">
        <v>-119.685</v>
      </c>
      <c r="F321">
        <v>0</v>
      </c>
      <c r="G321" t="s">
        <v>836</v>
      </c>
      <c r="H321">
        <v>0</v>
      </c>
      <c r="I321">
        <v>2000</v>
      </c>
      <c r="J321">
        <v>3.37</v>
      </c>
      <c r="K321">
        <v>1.53</v>
      </c>
      <c r="L321">
        <v>200</v>
      </c>
      <c r="M321" t="s">
        <v>834</v>
      </c>
      <c r="N321">
        <v>0</v>
      </c>
      <c r="O321">
        <v>1.18</v>
      </c>
      <c r="P321">
        <v>0.21</v>
      </c>
      <c r="Q321">
        <v>0.7</v>
      </c>
      <c r="R321">
        <v>14700</v>
      </c>
      <c r="S321">
        <v>0</v>
      </c>
      <c r="T321" s="38">
        <v>16600</v>
      </c>
      <c r="U321" s="38">
        <v>5.66</v>
      </c>
      <c r="V321" s="38">
        <v>17</v>
      </c>
      <c r="W321" s="38" t="s">
        <v>834</v>
      </c>
      <c r="X321" s="38" t="s">
        <v>834</v>
      </c>
    </row>
    <row r="322" spans="1:24" x14ac:dyDescent="0.2">
      <c r="A322">
        <v>2009</v>
      </c>
      <c r="B322">
        <v>8</v>
      </c>
      <c r="C322">
        <v>11</v>
      </c>
      <c r="D322">
        <v>33.606099999999998</v>
      </c>
      <c r="E322">
        <v>-117.9311</v>
      </c>
      <c r="F322">
        <v>0</v>
      </c>
      <c r="G322" t="s">
        <v>835</v>
      </c>
      <c r="H322">
        <v>0</v>
      </c>
      <c r="I322">
        <v>0</v>
      </c>
      <c r="J322">
        <v>1.89</v>
      </c>
      <c r="K322">
        <v>3.07</v>
      </c>
      <c r="L322">
        <v>0</v>
      </c>
      <c r="M322" t="s">
        <v>834</v>
      </c>
      <c r="N322">
        <v>5200</v>
      </c>
      <c r="O322">
        <v>0.67</v>
      </c>
      <c r="P322">
        <v>0.15</v>
      </c>
      <c r="Q322">
        <v>0.3</v>
      </c>
      <c r="R322">
        <v>5200</v>
      </c>
      <c r="S322">
        <v>0</v>
      </c>
      <c r="T322" s="38">
        <v>0</v>
      </c>
      <c r="U322" s="38">
        <v>1.41</v>
      </c>
      <c r="V322" s="38">
        <v>19.5</v>
      </c>
      <c r="W322" s="38" t="s">
        <v>834</v>
      </c>
      <c r="X322" s="38" t="s">
        <v>834</v>
      </c>
    </row>
    <row r="323" spans="1:24" x14ac:dyDescent="0.2">
      <c r="A323">
        <v>2009</v>
      </c>
      <c r="B323">
        <v>8</v>
      </c>
      <c r="C323">
        <v>11</v>
      </c>
      <c r="D323">
        <v>34.008000000000003</v>
      </c>
      <c r="E323">
        <v>-118.499</v>
      </c>
      <c r="F323">
        <v>0</v>
      </c>
      <c r="G323" t="s">
        <v>837</v>
      </c>
      <c r="H323">
        <v>0</v>
      </c>
      <c r="I323">
        <v>0</v>
      </c>
      <c r="J323">
        <v>3.04</v>
      </c>
      <c r="K323">
        <v>2.81</v>
      </c>
      <c r="L323">
        <v>187</v>
      </c>
      <c r="M323">
        <v>0.06</v>
      </c>
      <c r="N323">
        <v>0</v>
      </c>
      <c r="O323">
        <v>0.27</v>
      </c>
      <c r="P323">
        <v>0.22</v>
      </c>
      <c r="Q323">
        <v>0.5</v>
      </c>
      <c r="R323">
        <v>9350</v>
      </c>
      <c r="S323">
        <v>0</v>
      </c>
      <c r="T323" s="38">
        <v>0</v>
      </c>
      <c r="U323" s="38">
        <v>3.35</v>
      </c>
      <c r="V323" s="38">
        <v>19.399999999999999</v>
      </c>
      <c r="W323" s="38">
        <v>0</v>
      </c>
      <c r="X323" s="38">
        <v>0</v>
      </c>
    </row>
    <row r="324" spans="1:24" x14ac:dyDescent="0.2">
      <c r="A324">
        <v>2009</v>
      </c>
      <c r="B324">
        <v>8</v>
      </c>
      <c r="C324">
        <v>13</v>
      </c>
      <c r="D324">
        <v>32.866999999999997</v>
      </c>
      <c r="E324">
        <v>-117.25700000000001</v>
      </c>
      <c r="F324">
        <v>0</v>
      </c>
      <c r="G324" t="s">
        <v>833</v>
      </c>
      <c r="H324" t="s">
        <v>834</v>
      </c>
      <c r="I324" t="s">
        <v>834</v>
      </c>
      <c r="J324">
        <v>0.21</v>
      </c>
      <c r="K324">
        <v>0.9</v>
      </c>
      <c r="L324" t="s">
        <v>834</v>
      </c>
      <c r="M324" t="s">
        <v>834</v>
      </c>
      <c r="N324" t="s">
        <v>834</v>
      </c>
      <c r="O324">
        <v>0.06</v>
      </c>
      <c r="P324">
        <v>0</v>
      </c>
      <c r="Q324">
        <v>0.16</v>
      </c>
      <c r="R324" t="s">
        <v>834</v>
      </c>
      <c r="S324" t="s">
        <v>834</v>
      </c>
      <c r="T324" s="38" t="s">
        <v>834</v>
      </c>
      <c r="U324" s="38">
        <v>0.9</v>
      </c>
      <c r="V324" s="38">
        <v>22</v>
      </c>
      <c r="W324" s="38" t="s">
        <v>834</v>
      </c>
      <c r="X324" s="38" t="s">
        <v>834</v>
      </c>
    </row>
    <row r="325" spans="1:24" x14ac:dyDescent="0.2">
      <c r="A325">
        <v>2009</v>
      </c>
      <c r="B325">
        <v>8</v>
      </c>
      <c r="C325">
        <v>17</v>
      </c>
      <c r="D325">
        <v>32.866999999999997</v>
      </c>
      <c r="E325">
        <v>-117.25700000000001</v>
      </c>
      <c r="F325">
        <v>0</v>
      </c>
      <c r="G325" t="s">
        <v>833</v>
      </c>
      <c r="H325">
        <v>0</v>
      </c>
      <c r="I325">
        <v>0</v>
      </c>
      <c r="J325">
        <v>0.18</v>
      </c>
      <c r="K325">
        <v>0.93</v>
      </c>
      <c r="L325">
        <v>0</v>
      </c>
      <c r="M325">
        <v>0.41</v>
      </c>
      <c r="N325">
        <v>0</v>
      </c>
      <c r="O325">
        <v>0.08</v>
      </c>
      <c r="P325">
        <v>0.01</v>
      </c>
      <c r="Q325">
        <v>0.2</v>
      </c>
      <c r="R325">
        <v>1515</v>
      </c>
      <c r="S325">
        <v>0</v>
      </c>
      <c r="T325" s="38">
        <v>0</v>
      </c>
      <c r="U325" s="38">
        <v>1.1000000000000001</v>
      </c>
      <c r="V325" s="38">
        <v>22.1</v>
      </c>
      <c r="W325" s="38" t="s">
        <v>834</v>
      </c>
      <c r="X325" s="38" t="s">
        <v>834</v>
      </c>
    </row>
    <row r="326" spans="1:24" x14ac:dyDescent="0.2">
      <c r="A326">
        <v>2009</v>
      </c>
      <c r="B326">
        <v>8</v>
      </c>
      <c r="C326">
        <v>17</v>
      </c>
      <c r="D326">
        <v>33.606099999999998</v>
      </c>
      <c r="E326">
        <v>-117.9311</v>
      </c>
      <c r="F326">
        <v>0</v>
      </c>
      <c r="G326" t="s">
        <v>835</v>
      </c>
      <c r="H326">
        <v>0</v>
      </c>
      <c r="I326">
        <v>0</v>
      </c>
      <c r="J326">
        <v>0.47</v>
      </c>
      <c r="K326">
        <v>1.65</v>
      </c>
      <c r="L326">
        <v>0</v>
      </c>
      <c r="M326" t="s">
        <v>834</v>
      </c>
      <c r="N326">
        <v>10399</v>
      </c>
      <c r="O326">
        <v>0.28999999999999998</v>
      </c>
      <c r="P326" t="s">
        <v>834</v>
      </c>
      <c r="Q326">
        <v>0.24</v>
      </c>
      <c r="R326">
        <v>5200</v>
      </c>
      <c r="S326">
        <v>0</v>
      </c>
      <c r="T326" s="38">
        <v>0</v>
      </c>
      <c r="U326" s="38">
        <v>1.03</v>
      </c>
      <c r="V326" s="38">
        <v>21.5</v>
      </c>
      <c r="W326" s="38" t="s">
        <v>834</v>
      </c>
      <c r="X326" s="38" t="s">
        <v>834</v>
      </c>
    </row>
    <row r="327" spans="1:24" x14ac:dyDescent="0.2">
      <c r="A327">
        <v>2009</v>
      </c>
      <c r="B327">
        <v>8</v>
      </c>
      <c r="C327">
        <v>17</v>
      </c>
      <c r="D327">
        <v>34.416107599999997</v>
      </c>
      <c r="E327">
        <v>-119.82874940000001</v>
      </c>
      <c r="F327">
        <v>0</v>
      </c>
      <c r="G327" t="s">
        <v>839</v>
      </c>
      <c r="H327">
        <v>0</v>
      </c>
      <c r="I327">
        <v>0</v>
      </c>
      <c r="J327">
        <v>1.3</v>
      </c>
      <c r="K327">
        <v>1.0900000000000001</v>
      </c>
      <c r="L327">
        <v>20</v>
      </c>
      <c r="M327">
        <v>0</v>
      </c>
      <c r="N327">
        <v>0</v>
      </c>
      <c r="O327">
        <v>0.52</v>
      </c>
      <c r="P327">
        <v>0.12</v>
      </c>
      <c r="Q327">
        <v>0.56999999999999995</v>
      </c>
      <c r="R327">
        <v>2100</v>
      </c>
      <c r="S327">
        <v>13400</v>
      </c>
      <c r="T327" s="38">
        <v>27000</v>
      </c>
      <c r="U327" s="38">
        <v>2.58</v>
      </c>
      <c r="V327" s="38">
        <v>17</v>
      </c>
      <c r="W327" s="38" t="s">
        <v>834</v>
      </c>
      <c r="X327" s="38" t="s">
        <v>834</v>
      </c>
    </row>
    <row r="328" spans="1:24" x14ac:dyDescent="0.2">
      <c r="A328">
        <v>2009</v>
      </c>
      <c r="B328">
        <v>8</v>
      </c>
      <c r="C328">
        <v>17</v>
      </c>
      <c r="D328">
        <v>34.408000000000001</v>
      </c>
      <c r="E328">
        <v>-119.685</v>
      </c>
      <c r="F328">
        <v>0</v>
      </c>
      <c r="G328" t="s">
        <v>836</v>
      </c>
      <c r="H328">
        <v>0</v>
      </c>
      <c r="I328">
        <v>1100</v>
      </c>
      <c r="J328">
        <v>1.1200000000000001</v>
      </c>
      <c r="K328">
        <v>1.23</v>
      </c>
      <c r="L328">
        <v>0</v>
      </c>
      <c r="M328" t="s">
        <v>834</v>
      </c>
      <c r="N328">
        <v>0</v>
      </c>
      <c r="O328">
        <v>0.43</v>
      </c>
      <c r="P328">
        <v>7.0000000000000007E-2</v>
      </c>
      <c r="Q328">
        <v>0.21</v>
      </c>
      <c r="R328">
        <v>4200</v>
      </c>
      <c r="S328">
        <v>24600</v>
      </c>
      <c r="T328" s="38">
        <v>50200</v>
      </c>
      <c r="U328" s="38">
        <v>1.53</v>
      </c>
      <c r="V328" s="38">
        <v>16.5</v>
      </c>
      <c r="W328" s="38" t="s">
        <v>834</v>
      </c>
      <c r="X328" s="38" t="s">
        <v>834</v>
      </c>
    </row>
    <row r="329" spans="1:24" x14ac:dyDescent="0.2">
      <c r="A329">
        <v>2009</v>
      </c>
      <c r="B329">
        <v>8</v>
      </c>
      <c r="C329">
        <v>18</v>
      </c>
      <c r="D329">
        <v>34.008000000000003</v>
      </c>
      <c r="E329">
        <v>-118.499</v>
      </c>
      <c r="F329">
        <v>0</v>
      </c>
      <c r="G329" t="s">
        <v>837</v>
      </c>
      <c r="H329">
        <v>0</v>
      </c>
      <c r="I329">
        <v>0</v>
      </c>
      <c r="J329">
        <v>1.55</v>
      </c>
      <c r="K329">
        <v>4.01</v>
      </c>
      <c r="L329">
        <v>187</v>
      </c>
      <c r="M329" t="s">
        <v>834</v>
      </c>
      <c r="N329">
        <v>0</v>
      </c>
      <c r="O329">
        <v>0.62</v>
      </c>
      <c r="P329">
        <v>0.12</v>
      </c>
      <c r="Q329">
        <v>0.37</v>
      </c>
      <c r="R329">
        <v>5236</v>
      </c>
      <c r="S329">
        <v>0</v>
      </c>
      <c r="T329" s="38">
        <v>0</v>
      </c>
      <c r="U329" s="38">
        <v>1.65</v>
      </c>
      <c r="V329" s="38">
        <v>19.399999999999999</v>
      </c>
      <c r="W329" s="38">
        <v>0</v>
      </c>
      <c r="X329" s="38">
        <v>0</v>
      </c>
    </row>
    <row r="330" spans="1:24" x14ac:dyDescent="0.2">
      <c r="A330">
        <v>2009</v>
      </c>
      <c r="B330">
        <v>8</v>
      </c>
      <c r="C330">
        <v>20</v>
      </c>
      <c r="D330">
        <v>32.866999999999997</v>
      </c>
      <c r="E330">
        <v>-117.25700000000001</v>
      </c>
      <c r="F330">
        <v>0</v>
      </c>
      <c r="G330" t="s">
        <v>833</v>
      </c>
      <c r="H330" t="s">
        <v>834</v>
      </c>
      <c r="I330" t="s">
        <v>834</v>
      </c>
      <c r="J330">
        <v>0.8</v>
      </c>
      <c r="K330">
        <v>0.99</v>
      </c>
      <c r="L330" t="s">
        <v>834</v>
      </c>
      <c r="M330" t="s">
        <v>834</v>
      </c>
      <c r="N330" t="s">
        <v>834</v>
      </c>
      <c r="O330">
        <v>0.18</v>
      </c>
      <c r="P330">
        <v>0</v>
      </c>
      <c r="Q330">
        <v>0.16</v>
      </c>
      <c r="R330" t="s">
        <v>834</v>
      </c>
      <c r="S330" t="s">
        <v>834</v>
      </c>
      <c r="T330" s="38" t="s">
        <v>834</v>
      </c>
      <c r="U330" s="38">
        <v>0.8</v>
      </c>
      <c r="V330" s="38">
        <v>22.3</v>
      </c>
      <c r="W330" s="38" t="s">
        <v>834</v>
      </c>
      <c r="X330" s="38" t="s">
        <v>834</v>
      </c>
    </row>
    <row r="331" spans="1:24" x14ac:dyDescent="0.2">
      <c r="A331">
        <v>2009</v>
      </c>
      <c r="B331">
        <v>8</v>
      </c>
      <c r="C331">
        <v>24</v>
      </c>
      <c r="D331">
        <v>32.866999999999997</v>
      </c>
      <c r="E331">
        <v>-117.25700000000001</v>
      </c>
      <c r="F331">
        <v>0</v>
      </c>
      <c r="G331" t="s">
        <v>833</v>
      </c>
      <c r="H331">
        <v>0</v>
      </c>
      <c r="I331">
        <v>0</v>
      </c>
      <c r="J331">
        <v>0.3</v>
      </c>
      <c r="K331">
        <v>1.08</v>
      </c>
      <c r="L331">
        <v>303</v>
      </c>
      <c r="M331" t="s">
        <v>834</v>
      </c>
      <c r="N331">
        <v>0</v>
      </c>
      <c r="O331">
        <v>0.09</v>
      </c>
      <c r="P331">
        <v>0</v>
      </c>
      <c r="Q331">
        <v>0.12</v>
      </c>
      <c r="R331">
        <v>1818</v>
      </c>
      <c r="S331">
        <v>1212</v>
      </c>
      <c r="T331" s="38">
        <v>0</v>
      </c>
      <c r="U331" s="38">
        <v>1.2</v>
      </c>
      <c r="V331" s="38">
        <v>22.8</v>
      </c>
      <c r="W331" s="38" t="s">
        <v>834</v>
      </c>
      <c r="X331" s="38" t="s">
        <v>834</v>
      </c>
    </row>
    <row r="332" spans="1:24" x14ac:dyDescent="0.2">
      <c r="A332">
        <v>2009</v>
      </c>
      <c r="B332">
        <v>8</v>
      </c>
      <c r="C332">
        <v>24</v>
      </c>
      <c r="D332">
        <v>34.408000000000001</v>
      </c>
      <c r="E332">
        <v>-119.685</v>
      </c>
      <c r="F332">
        <v>0</v>
      </c>
      <c r="G332" t="s">
        <v>836</v>
      </c>
      <c r="H332">
        <v>0</v>
      </c>
      <c r="I332">
        <v>0</v>
      </c>
      <c r="J332">
        <v>1.27</v>
      </c>
      <c r="K332">
        <v>1.02</v>
      </c>
      <c r="L332">
        <v>200</v>
      </c>
      <c r="M332" t="s">
        <v>834</v>
      </c>
      <c r="N332">
        <v>0</v>
      </c>
      <c r="O332">
        <v>0.55000000000000004</v>
      </c>
      <c r="P332">
        <v>0.2</v>
      </c>
      <c r="Q332">
        <v>0.45</v>
      </c>
      <c r="R332">
        <v>30700</v>
      </c>
      <c r="S332">
        <v>5600</v>
      </c>
      <c r="T332" s="38">
        <v>21000</v>
      </c>
      <c r="U332" s="38">
        <v>4.46</v>
      </c>
      <c r="V332" s="38">
        <v>17</v>
      </c>
      <c r="W332" s="38" t="s">
        <v>834</v>
      </c>
      <c r="X332" s="38" t="s">
        <v>834</v>
      </c>
    </row>
    <row r="333" spans="1:24" x14ac:dyDescent="0.2">
      <c r="A333">
        <v>2009</v>
      </c>
      <c r="B333">
        <v>8</v>
      </c>
      <c r="C333">
        <v>24</v>
      </c>
      <c r="D333">
        <v>34.416107599999997</v>
      </c>
      <c r="E333">
        <v>-119.82874940000001</v>
      </c>
      <c r="F333">
        <v>0</v>
      </c>
      <c r="G333" t="s">
        <v>839</v>
      </c>
      <c r="H333">
        <v>0</v>
      </c>
      <c r="I333">
        <v>13400</v>
      </c>
      <c r="J333">
        <v>3.3</v>
      </c>
      <c r="K333">
        <v>0.47</v>
      </c>
      <c r="L333">
        <v>200</v>
      </c>
      <c r="M333">
        <v>0</v>
      </c>
      <c r="N333">
        <v>0</v>
      </c>
      <c r="O333">
        <v>0.65</v>
      </c>
      <c r="P333">
        <v>0.13</v>
      </c>
      <c r="Q333">
        <v>0.67</v>
      </c>
      <c r="R333">
        <v>40400</v>
      </c>
      <c r="S333">
        <v>3600</v>
      </c>
      <c r="T333" s="38">
        <v>9800</v>
      </c>
      <c r="U333" s="38">
        <v>5.67</v>
      </c>
      <c r="V333" s="38">
        <v>17.8</v>
      </c>
      <c r="W333" s="38" t="s">
        <v>834</v>
      </c>
      <c r="X333" s="38" t="s">
        <v>834</v>
      </c>
    </row>
    <row r="334" spans="1:24" x14ac:dyDescent="0.2">
      <c r="A334">
        <v>2009</v>
      </c>
      <c r="B334">
        <v>8</v>
      </c>
      <c r="C334">
        <v>25</v>
      </c>
      <c r="D334">
        <v>33.606099999999998</v>
      </c>
      <c r="E334">
        <v>-117.9311</v>
      </c>
      <c r="F334">
        <v>0</v>
      </c>
      <c r="G334" t="s">
        <v>835</v>
      </c>
      <c r="H334">
        <v>0</v>
      </c>
      <c r="I334">
        <v>0</v>
      </c>
      <c r="J334">
        <v>2.1800000000000002</v>
      </c>
      <c r="K334">
        <v>1.86</v>
      </c>
      <c r="L334">
        <v>0</v>
      </c>
      <c r="M334" t="s">
        <v>834</v>
      </c>
      <c r="N334">
        <v>0</v>
      </c>
      <c r="O334">
        <v>0.98</v>
      </c>
      <c r="P334">
        <v>0.28000000000000003</v>
      </c>
      <c r="Q334">
        <v>0.28000000000000003</v>
      </c>
      <c r="R334">
        <v>0</v>
      </c>
      <c r="S334">
        <v>0</v>
      </c>
      <c r="T334" s="38">
        <v>0</v>
      </c>
      <c r="U334" s="38">
        <v>1.27</v>
      </c>
      <c r="V334" s="38">
        <v>20</v>
      </c>
      <c r="W334" s="38" t="s">
        <v>834</v>
      </c>
      <c r="X334" s="38" t="s">
        <v>834</v>
      </c>
    </row>
    <row r="335" spans="1:24" x14ac:dyDescent="0.2">
      <c r="A335">
        <v>2009</v>
      </c>
      <c r="B335">
        <v>8</v>
      </c>
      <c r="C335">
        <v>25</v>
      </c>
      <c r="D335">
        <v>34.008000000000003</v>
      </c>
      <c r="E335">
        <v>-118.499</v>
      </c>
      <c r="F335">
        <v>0</v>
      </c>
      <c r="G335" t="s">
        <v>837</v>
      </c>
      <c r="H335">
        <v>0</v>
      </c>
      <c r="I335">
        <v>0</v>
      </c>
      <c r="J335">
        <v>2.84</v>
      </c>
      <c r="K335">
        <v>1.5</v>
      </c>
      <c r="L335">
        <v>0</v>
      </c>
      <c r="M335" t="s">
        <v>834</v>
      </c>
      <c r="N335">
        <v>0</v>
      </c>
      <c r="O335">
        <v>0.53</v>
      </c>
      <c r="P335">
        <v>0.32</v>
      </c>
      <c r="Q335">
        <v>0.24</v>
      </c>
      <c r="R335">
        <v>1683</v>
      </c>
      <c r="S335">
        <v>0</v>
      </c>
      <c r="T335" s="38">
        <v>0</v>
      </c>
      <c r="U335" s="38">
        <v>0.84</v>
      </c>
      <c r="V335" s="38">
        <v>19.399999999999999</v>
      </c>
      <c r="W335" s="38">
        <v>0</v>
      </c>
      <c r="X335" s="38">
        <v>0</v>
      </c>
    </row>
    <row r="336" spans="1:24" x14ac:dyDescent="0.2">
      <c r="A336">
        <v>2009</v>
      </c>
      <c r="B336">
        <v>8</v>
      </c>
      <c r="C336">
        <v>27</v>
      </c>
      <c r="D336">
        <v>32.866999999999997</v>
      </c>
      <c r="E336">
        <v>-117.25700000000001</v>
      </c>
      <c r="F336">
        <v>0</v>
      </c>
      <c r="G336" t="s">
        <v>833</v>
      </c>
      <c r="H336" t="s">
        <v>834</v>
      </c>
      <c r="I336" t="s">
        <v>834</v>
      </c>
      <c r="J336">
        <v>0.2</v>
      </c>
      <c r="K336">
        <v>0.76</v>
      </c>
      <c r="L336" t="s">
        <v>834</v>
      </c>
      <c r="M336" t="s">
        <v>834</v>
      </c>
      <c r="N336" t="s">
        <v>834</v>
      </c>
      <c r="O336">
        <v>0.06</v>
      </c>
      <c r="P336">
        <v>0.01</v>
      </c>
      <c r="Q336">
        <v>0.14000000000000001</v>
      </c>
      <c r="R336" t="s">
        <v>834</v>
      </c>
      <c r="S336" t="s">
        <v>834</v>
      </c>
      <c r="T336" s="38" t="s">
        <v>834</v>
      </c>
      <c r="U336" s="38">
        <v>1.2</v>
      </c>
      <c r="V336" s="38">
        <v>22.1</v>
      </c>
      <c r="W336" s="38" t="s">
        <v>834</v>
      </c>
      <c r="X336" s="38" t="s">
        <v>834</v>
      </c>
    </row>
    <row r="337" spans="1:24" x14ac:dyDescent="0.2">
      <c r="A337">
        <v>2009</v>
      </c>
      <c r="B337">
        <v>8</v>
      </c>
      <c r="C337">
        <v>31</v>
      </c>
      <c r="D337">
        <v>32.866999999999997</v>
      </c>
      <c r="E337">
        <v>-117.25700000000001</v>
      </c>
      <c r="F337">
        <v>0</v>
      </c>
      <c r="G337" t="s">
        <v>833</v>
      </c>
      <c r="H337">
        <v>0</v>
      </c>
      <c r="I337">
        <v>0</v>
      </c>
      <c r="J337">
        <v>0.28000000000000003</v>
      </c>
      <c r="K337">
        <v>0.91</v>
      </c>
      <c r="L337">
        <v>0</v>
      </c>
      <c r="M337" t="s">
        <v>834</v>
      </c>
      <c r="N337">
        <v>0</v>
      </c>
      <c r="O337">
        <v>7.0000000000000007E-2</v>
      </c>
      <c r="P337">
        <v>0.01</v>
      </c>
      <c r="Q337">
        <v>0.12</v>
      </c>
      <c r="R337">
        <v>2424</v>
      </c>
      <c r="S337">
        <v>0</v>
      </c>
      <c r="T337" s="38">
        <v>0</v>
      </c>
      <c r="U337" s="38">
        <v>1</v>
      </c>
      <c r="V337" s="38">
        <v>23.8</v>
      </c>
      <c r="W337" s="38" t="s">
        <v>834</v>
      </c>
      <c r="X337" s="38" t="s">
        <v>834</v>
      </c>
    </row>
    <row r="338" spans="1:24" x14ac:dyDescent="0.2">
      <c r="A338">
        <v>2009</v>
      </c>
      <c r="B338">
        <v>8</v>
      </c>
      <c r="C338">
        <v>31</v>
      </c>
      <c r="D338">
        <v>34.408000000000001</v>
      </c>
      <c r="E338">
        <v>-119.685</v>
      </c>
      <c r="F338">
        <v>0</v>
      </c>
      <c r="G338" t="s">
        <v>836</v>
      </c>
      <c r="H338">
        <v>0</v>
      </c>
      <c r="I338">
        <v>1700</v>
      </c>
      <c r="J338">
        <v>1.02</v>
      </c>
      <c r="K338">
        <v>1.88</v>
      </c>
      <c r="L338">
        <v>200</v>
      </c>
      <c r="M338" t="s">
        <v>834</v>
      </c>
      <c r="N338">
        <v>0</v>
      </c>
      <c r="O338">
        <v>0.33</v>
      </c>
      <c r="P338">
        <v>0.11</v>
      </c>
      <c r="Q338">
        <v>0.28999999999999998</v>
      </c>
      <c r="R338">
        <v>22700</v>
      </c>
      <c r="S338">
        <v>62200</v>
      </c>
      <c r="T338" s="38">
        <v>500</v>
      </c>
      <c r="U338" s="38">
        <v>2.4</v>
      </c>
      <c r="V338" s="38">
        <v>17.2</v>
      </c>
      <c r="W338" s="38" t="s">
        <v>834</v>
      </c>
      <c r="X338" s="38" t="s">
        <v>834</v>
      </c>
    </row>
    <row r="339" spans="1:24" x14ac:dyDescent="0.2">
      <c r="A339">
        <v>2009</v>
      </c>
      <c r="B339">
        <v>8</v>
      </c>
      <c r="C339">
        <v>31</v>
      </c>
      <c r="D339">
        <v>34.416107599999997</v>
      </c>
      <c r="E339">
        <v>-119.82874940000001</v>
      </c>
      <c r="F339">
        <v>0</v>
      </c>
      <c r="G339" t="s">
        <v>839</v>
      </c>
      <c r="H339">
        <v>0</v>
      </c>
      <c r="I339">
        <v>2300</v>
      </c>
      <c r="J339">
        <v>1.79</v>
      </c>
      <c r="K339">
        <v>2.06</v>
      </c>
      <c r="L339">
        <v>0</v>
      </c>
      <c r="M339">
        <v>0</v>
      </c>
      <c r="N339">
        <v>0</v>
      </c>
      <c r="O339">
        <v>0.25</v>
      </c>
      <c r="P339">
        <v>0.14000000000000001</v>
      </c>
      <c r="Q339">
        <v>0.39</v>
      </c>
      <c r="R339">
        <v>5200</v>
      </c>
      <c r="S339">
        <v>100000</v>
      </c>
      <c r="T339" s="38">
        <v>300</v>
      </c>
      <c r="U339" s="38">
        <v>0.62</v>
      </c>
      <c r="V339" s="38">
        <v>17.100000000000001</v>
      </c>
      <c r="W339" s="38" t="s">
        <v>834</v>
      </c>
      <c r="X339" s="38" t="s">
        <v>834</v>
      </c>
    </row>
    <row r="340" spans="1:24" x14ac:dyDescent="0.2">
      <c r="A340">
        <v>2009</v>
      </c>
      <c r="B340">
        <v>9</v>
      </c>
      <c r="C340">
        <v>2</v>
      </c>
      <c r="D340">
        <v>33.606099999999998</v>
      </c>
      <c r="E340">
        <v>-117.9311</v>
      </c>
      <c r="F340">
        <v>0</v>
      </c>
      <c r="G340" t="s">
        <v>835</v>
      </c>
      <c r="H340">
        <v>0</v>
      </c>
      <c r="I340">
        <v>0</v>
      </c>
      <c r="J340">
        <v>1.26</v>
      </c>
      <c r="K340">
        <v>1.23</v>
      </c>
      <c r="L340">
        <v>0</v>
      </c>
      <c r="M340" t="s">
        <v>834</v>
      </c>
      <c r="N340">
        <v>0</v>
      </c>
      <c r="O340">
        <v>0.5</v>
      </c>
      <c r="P340">
        <v>0.11</v>
      </c>
      <c r="Q340">
        <v>0.25</v>
      </c>
      <c r="R340">
        <v>0</v>
      </c>
      <c r="S340">
        <v>0</v>
      </c>
      <c r="T340" s="38">
        <v>0</v>
      </c>
      <c r="U340" s="38">
        <v>1.96</v>
      </c>
      <c r="V340" s="38">
        <v>23</v>
      </c>
      <c r="W340" s="38" t="s">
        <v>834</v>
      </c>
      <c r="X340" s="38" t="s">
        <v>834</v>
      </c>
    </row>
    <row r="341" spans="1:24" x14ac:dyDescent="0.2">
      <c r="A341">
        <v>2009</v>
      </c>
      <c r="B341">
        <v>9</v>
      </c>
      <c r="C341">
        <v>2</v>
      </c>
      <c r="D341">
        <v>34.008000000000003</v>
      </c>
      <c r="E341">
        <v>-118.499</v>
      </c>
      <c r="F341">
        <v>0</v>
      </c>
      <c r="G341" t="s">
        <v>837</v>
      </c>
      <c r="H341">
        <v>0</v>
      </c>
      <c r="I341">
        <v>0</v>
      </c>
      <c r="J341">
        <v>3.2923499999999999</v>
      </c>
      <c r="K341">
        <v>0.8</v>
      </c>
      <c r="L341">
        <v>187</v>
      </c>
      <c r="M341" t="s">
        <v>834</v>
      </c>
      <c r="N341">
        <v>0</v>
      </c>
      <c r="O341">
        <v>0.22790199999999999</v>
      </c>
      <c r="P341">
        <v>0.05</v>
      </c>
      <c r="Q341">
        <v>0.18362300000000001</v>
      </c>
      <c r="R341">
        <v>3553</v>
      </c>
      <c r="S341">
        <v>0</v>
      </c>
      <c r="T341" s="38">
        <v>0</v>
      </c>
      <c r="U341" s="38">
        <v>0.87949999999999995</v>
      </c>
      <c r="V341" s="38">
        <v>19.399999999999999</v>
      </c>
      <c r="W341" s="38">
        <v>0</v>
      </c>
      <c r="X341" s="38">
        <v>0</v>
      </c>
    </row>
    <row r="342" spans="1:24" x14ac:dyDescent="0.2">
      <c r="A342">
        <v>2009</v>
      </c>
      <c r="B342">
        <v>9</v>
      </c>
      <c r="C342">
        <v>3</v>
      </c>
      <c r="D342">
        <v>32.866999999999997</v>
      </c>
      <c r="E342">
        <v>-117.25700000000001</v>
      </c>
      <c r="F342">
        <v>0</v>
      </c>
      <c r="G342" t="s">
        <v>833</v>
      </c>
      <c r="H342" t="s">
        <v>834</v>
      </c>
      <c r="I342" t="s">
        <v>834</v>
      </c>
      <c r="J342">
        <v>0.28000000000000003</v>
      </c>
      <c r="K342">
        <v>0.73</v>
      </c>
      <c r="L342" t="s">
        <v>834</v>
      </c>
      <c r="M342" t="s">
        <v>834</v>
      </c>
      <c r="N342" t="s">
        <v>834</v>
      </c>
      <c r="O342">
        <v>0.27</v>
      </c>
      <c r="P342">
        <v>0.04</v>
      </c>
      <c r="Q342">
        <v>0.17</v>
      </c>
      <c r="R342" t="s">
        <v>834</v>
      </c>
      <c r="S342" t="s">
        <v>834</v>
      </c>
      <c r="T342" s="38" t="s">
        <v>834</v>
      </c>
      <c r="U342" s="38">
        <v>1.5</v>
      </c>
      <c r="V342" s="38">
        <v>25.1</v>
      </c>
      <c r="W342" s="38" t="s">
        <v>834</v>
      </c>
      <c r="X342" s="38" t="s">
        <v>834</v>
      </c>
    </row>
    <row r="343" spans="1:24" x14ac:dyDescent="0.2">
      <c r="A343">
        <v>2009</v>
      </c>
      <c r="B343">
        <v>9</v>
      </c>
      <c r="C343">
        <v>7</v>
      </c>
      <c r="D343">
        <v>32.866999999999997</v>
      </c>
      <c r="E343">
        <v>-117.25700000000001</v>
      </c>
      <c r="F343">
        <v>0</v>
      </c>
      <c r="G343" t="s">
        <v>833</v>
      </c>
      <c r="H343">
        <v>0</v>
      </c>
      <c r="I343">
        <v>0</v>
      </c>
      <c r="J343">
        <v>0.15</v>
      </c>
      <c r="K343">
        <v>1.01</v>
      </c>
      <c r="L343">
        <v>0</v>
      </c>
      <c r="M343" t="s">
        <v>834</v>
      </c>
      <c r="N343">
        <v>0</v>
      </c>
      <c r="O343">
        <v>0.18</v>
      </c>
      <c r="P343">
        <v>0.01</v>
      </c>
      <c r="Q343">
        <v>0.23</v>
      </c>
      <c r="R343">
        <v>4242</v>
      </c>
      <c r="S343">
        <v>0</v>
      </c>
      <c r="T343" s="38">
        <v>0</v>
      </c>
      <c r="U343" s="38">
        <v>1.2</v>
      </c>
      <c r="V343" s="38">
        <v>24.7</v>
      </c>
      <c r="W343" s="38" t="s">
        <v>834</v>
      </c>
      <c r="X343" s="38" t="s">
        <v>834</v>
      </c>
    </row>
    <row r="344" spans="1:24" x14ac:dyDescent="0.2">
      <c r="A344">
        <v>2009</v>
      </c>
      <c r="B344">
        <v>9</v>
      </c>
      <c r="C344">
        <v>8</v>
      </c>
      <c r="D344">
        <v>34.408000000000001</v>
      </c>
      <c r="E344">
        <v>-119.685</v>
      </c>
      <c r="F344">
        <v>0</v>
      </c>
      <c r="G344" t="s">
        <v>836</v>
      </c>
      <c r="H344">
        <v>0</v>
      </c>
      <c r="I344">
        <v>0</v>
      </c>
      <c r="J344">
        <v>1.17</v>
      </c>
      <c r="K344">
        <v>2.06</v>
      </c>
      <c r="L344">
        <v>300</v>
      </c>
      <c r="M344" t="s">
        <v>834</v>
      </c>
      <c r="N344">
        <v>0</v>
      </c>
      <c r="O344">
        <v>0.13</v>
      </c>
      <c r="P344">
        <v>0.1</v>
      </c>
      <c r="Q344">
        <v>0.26</v>
      </c>
      <c r="R344">
        <v>8900</v>
      </c>
      <c r="S344">
        <v>0</v>
      </c>
      <c r="T344" s="38">
        <v>0</v>
      </c>
      <c r="U344" s="38">
        <v>1.1200000000000001</v>
      </c>
      <c r="V344" s="38">
        <v>19.8</v>
      </c>
      <c r="W344" s="38" t="s">
        <v>834</v>
      </c>
      <c r="X344" s="38" t="s">
        <v>834</v>
      </c>
    </row>
    <row r="345" spans="1:24" x14ac:dyDescent="0.2">
      <c r="A345">
        <v>2009</v>
      </c>
      <c r="B345">
        <v>9</v>
      </c>
      <c r="C345">
        <v>8</v>
      </c>
      <c r="D345">
        <v>34.416107599999997</v>
      </c>
      <c r="E345">
        <v>-119.82874940000001</v>
      </c>
      <c r="F345">
        <v>0</v>
      </c>
      <c r="G345" t="s">
        <v>839</v>
      </c>
      <c r="H345">
        <v>0</v>
      </c>
      <c r="I345">
        <v>300</v>
      </c>
      <c r="J345">
        <v>1.29</v>
      </c>
      <c r="K345">
        <v>2.09</v>
      </c>
      <c r="L345">
        <v>0</v>
      </c>
      <c r="M345">
        <v>0</v>
      </c>
      <c r="N345">
        <v>0</v>
      </c>
      <c r="O345">
        <v>0.27</v>
      </c>
      <c r="P345">
        <v>0.23</v>
      </c>
      <c r="Q345">
        <v>0.49</v>
      </c>
      <c r="R345">
        <v>9400</v>
      </c>
      <c r="S345">
        <v>0</v>
      </c>
      <c r="T345" s="38">
        <v>0</v>
      </c>
      <c r="U345" s="38">
        <v>2.37</v>
      </c>
      <c r="V345" s="38">
        <v>19.5</v>
      </c>
      <c r="W345" s="38" t="s">
        <v>834</v>
      </c>
      <c r="X345" s="38" t="s">
        <v>834</v>
      </c>
    </row>
    <row r="346" spans="1:24" x14ac:dyDescent="0.2">
      <c r="A346">
        <v>2009</v>
      </c>
      <c r="B346">
        <v>9</v>
      </c>
      <c r="C346">
        <v>8</v>
      </c>
      <c r="D346">
        <v>34.008000000000003</v>
      </c>
      <c r="E346">
        <v>-118.499</v>
      </c>
      <c r="F346">
        <v>0</v>
      </c>
      <c r="G346" t="s">
        <v>837</v>
      </c>
      <c r="H346">
        <v>0</v>
      </c>
      <c r="I346">
        <v>0</v>
      </c>
      <c r="J346">
        <v>1.3494699999999999</v>
      </c>
      <c r="K346">
        <v>2</v>
      </c>
      <c r="L346">
        <v>0</v>
      </c>
      <c r="M346" t="s">
        <v>834</v>
      </c>
      <c r="N346">
        <v>44319</v>
      </c>
      <c r="O346">
        <v>0.40835900000000003</v>
      </c>
      <c r="P346">
        <v>0.16</v>
      </c>
      <c r="Q346">
        <v>0.19440199999999999</v>
      </c>
      <c r="R346">
        <v>18139</v>
      </c>
      <c r="S346">
        <v>0</v>
      </c>
      <c r="T346" s="38">
        <v>0</v>
      </c>
      <c r="U346" s="38">
        <v>2.55803</v>
      </c>
      <c r="V346" s="38">
        <v>19.399999999999999</v>
      </c>
      <c r="W346" s="38">
        <v>0</v>
      </c>
      <c r="X346" s="38">
        <v>0</v>
      </c>
    </row>
    <row r="347" spans="1:24" x14ac:dyDescent="0.2">
      <c r="A347">
        <v>2009</v>
      </c>
      <c r="B347">
        <v>9</v>
      </c>
      <c r="C347">
        <v>9</v>
      </c>
      <c r="D347">
        <v>33.606099999999998</v>
      </c>
      <c r="E347">
        <v>-117.9311</v>
      </c>
      <c r="F347">
        <v>0</v>
      </c>
      <c r="G347" t="s">
        <v>835</v>
      </c>
      <c r="H347">
        <v>0</v>
      </c>
      <c r="I347">
        <v>0</v>
      </c>
      <c r="J347">
        <v>1.55</v>
      </c>
      <c r="K347">
        <v>1.58</v>
      </c>
      <c r="L347">
        <v>0</v>
      </c>
      <c r="M347" t="s">
        <v>834</v>
      </c>
      <c r="N347">
        <v>0</v>
      </c>
      <c r="O347">
        <v>0.56999999999999995</v>
      </c>
      <c r="P347" t="s">
        <v>834</v>
      </c>
      <c r="Q347">
        <v>0.22</v>
      </c>
      <c r="R347">
        <v>5200</v>
      </c>
      <c r="S347">
        <v>0</v>
      </c>
      <c r="T347" s="38">
        <v>0</v>
      </c>
      <c r="U347" s="38">
        <v>1.05</v>
      </c>
      <c r="V347" s="38">
        <v>24</v>
      </c>
      <c r="W347" s="38" t="s">
        <v>834</v>
      </c>
      <c r="X347" s="38" t="s">
        <v>834</v>
      </c>
    </row>
    <row r="348" spans="1:24" x14ac:dyDescent="0.2">
      <c r="A348">
        <v>2009</v>
      </c>
      <c r="B348">
        <v>9</v>
      </c>
      <c r="C348">
        <v>10</v>
      </c>
      <c r="D348">
        <v>32.866999999999997</v>
      </c>
      <c r="E348">
        <v>-117.25700000000001</v>
      </c>
      <c r="F348">
        <v>0</v>
      </c>
      <c r="G348" t="s">
        <v>833</v>
      </c>
      <c r="H348" t="s">
        <v>834</v>
      </c>
      <c r="I348" t="s">
        <v>834</v>
      </c>
      <c r="J348">
        <v>0.11</v>
      </c>
      <c r="K348">
        <v>0.71</v>
      </c>
      <c r="L348" t="s">
        <v>834</v>
      </c>
      <c r="M348" t="s">
        <v>834</v>
      </c>
      <c r="N348" t="s">
        <v>834</v>
      </c>
      <c r="O348">
        <v>0.14000000000000001</v>
      </c>
      <c r="P348">
        <v>0</v>
      </c>
      <c r="Q348">
        <v>0.23</v>
      </c>
      <c r="R348" t="s">
        <v>834</v>
      </c>
      <c r="S348" t="s">
        <v>834</v>
      </c>
      <c r="T348" s="38" t="s">
        <v>834</v>
      </c>
      <c r="U348" s="38">
        <v>1</v>
      </c>
      <c r="V348" s="38">
        <v>23.7</v>
      </c>
      <c r="W348" s="38" t="s">
        <v>834</v>
      </c>
      <c r="X348" s="38" t="s">
        <v>834</v>
      </c>
    </row>
    <row r="349" spans="1:24" x14ac:dyDescent="0.2">
      <c r="A349">
        <v>2009</v>
      </c>
      <c r="B349">
        <v>9</v>
      </c>
      <c r="C349">
        <v>14</v>
      </c>
      <c r="D349">
        <v>32.866999999999997</v>
      </c>
      <c r="E349">
        <v>-117.25700000000001</v>
      </c>
      <c r="F349">
        <v>0</v>
      </c>
      <c r="G349" t="s">
        <v>833</v>
      </c>
      <c r="H349">
        <v>0</v>
      </c>
      <c r="I349">
        <v>0</v>
      </c>
      <c r="J349">
        <v>0.24</v>
      </c>
      <c r="K349">
        <v>0.56999999999999995</v>
      </c>
      <c r="L349">
        <v>0</v>
      </c>
      <c r="M349" t="s">
        <v>834</v>
      </c>
      <c r="N349">
        <v>0</v>
      </c>
      <c r="O349">
        <v>0.1</v>
      </c>
      <c r="P349">
        <v>0.01</v>
      </c>
      <c r="Q349">
        <v>0.22</v>
      </c>
      <c r="R349">
        <v>2727</v>
      </c>
      <c r="S349">
        <v>0</v>
      </c>
      <c r="T349" s="38">
        <v>0</v>
      </c>
      <c r="U349" s="38">
        <v>1</v>
      </c>
      <c r="V349" s="38">
        <v>22.3</v>
      </c>
      <c r="W349" s="38" t="s">
        <v>834</v>
      </c>
      <c r="X349" s="38" t="s">
        <v>834</v>
      </c>
    </row>
    <row r="350" spans="1:24" x14ac:dyDescent="0.2">
      <c r="A350">
        <v>2009</v>
      </c>
      <c r="B350">
        <v>9</v>
      </c>
      <c r="C350">
        <v>14</v>
      </c>
      <c r="D350">
        <v>33.606099999999998</v>
      </c>
      <c r="E350">
        <v>-117.9311</v>
      </c>
      <c r="F350">
        <v>0</v>
      </c>
      <c r="G350" t="s">
        <v>835</v>
      </c>
      <c r="H350">
        <v>0</v>
      </c>
      <c r="I350">
        <v>0</v>
      </c>
      <c r="J350">
        <v>1.17</v>
      </c>
      <c r="K350">
        <v>1.17</v>
      </c>
      <c r="L350">
        <v>0</v>
      </c>
      <c r="M350" t="s">
        <v>834</v>
      </c>
      <c r="N350">
        <v>0</v>
      </c>
      <c r="O350">
        <v>0.62</v>
      </c>
      <c r="P350" t="s">
        <v>834</v>
      </c>
      <c r="Q350">
        <v>0.24</v>
      </c>
      <c r="R350">
        <v>5200</v>
      </c>
      <c r="S350">
        <v>0</v>
      </c>
      <c r="T350" s="38">
        <v>0</v>
      </c>
      <c r="U350" s="38" t="s">
        <v>834</v>
      </c>
      <c r="V350" s="38">
        <v>22</v>
      </c>
      <c r="W350" s="38" t="s">
        <v>834</v>
      </c>
      <c r="X350" s="38" t="s">
        <v>834</v>
      </c>
    </row>
    <row r="351" spans="1:24" x14ac:dyDescent="0.2">
      <c r="A351">
        <v>2009</v>
      </c>
      <c r="B351">
        <v>9</v>
      </c>
      <c r="C351">
        <v>15</v>
      </c>
      <c r="D351">
        <v>34.008000000000003</v>
      </c>
      <c r="E351">
        <v>-118.499</v>
      </c>
      <c r="F351">
        <v>0</v>
      </c>
      <c r="G351" t="s">
        <v>837</v>
      </c>
      <c r="H351">
        <v>0</v>
      </c>
      <c r="I351">
        <v>0</v>
      </c>
      <c r="J351">
        <v>3.7842600000000002</v>
      </c>
      <c r="K351">
        <v>4.51</v>
      </c>
      <c r="L351">
        <v>0</v>
      </c>
      <c r="M351" t="s">
        <v>834</v>
      </c>
      <c r="N351">
        <v>248149</v>
      </c>
      <c r="O351">
        <v>3.3833000000000002E-2</v>
      </c>
      <c r="P351">
        <v>0.22</v>
      </c>
      <c r="Q351">
        <v>0.42412300000000003</v>
      </c>
      <c r="R351">
        <v>36839</v>
      </c>
      <c r="S351">
        <v>0</v>
      </c>
      <c r="T351" s="38">
        <v>0</v>
      </c>
      <c r="U351" s="38">
        <v>3.9828899999999998</v>
      </c>
      <c r="V351" s="38">
        <v>21.7</v>
      </c>
      <c r="W351" s="38">
        <v>0</v>
      </c>
      <c r="X351" s="38">
        <v>0</v>
      </c>
    </row>
    <row r="352" spans="1:24" x14ac:dyDescent="0.2">
      <c r="A352">
        <v>2009</v>
      </c>
      <c r="B352">
        <v>9</v>
      </c>
      <c r="C352">
        <v>17</v>
      </c>
      <c r="D352">
        <v>32.866999999999997</v>
      </c>
      <c r="E352">
        <v>-117.25700000000001</v>
      </c>
      <c r="F352">
        <v>0</v>
      </c>
      <c r="G352" t="s">
        <v>833</v>
      </c>
      <c r="H352" t="s">
        <v>834</v>
      </c>
      <c r="I352" t="s">
        <v>834</v>
      </c>
      <c r="J352">
        <v>0.25</v>
      </c>
      <c r="K352">
        <v>0.65</v>
      </c>
      <c r="L352" t="s">
        <v>834</v>
      </c>
      <c r="M352" t="s">
        <v>834</v>
      </c>
      <c r="N352" t="s">
        <v>834</v>
      </c>
      <c r="O352">
        <v>0.09</v>
      </c>
      <c r="P352">
        <v>0</v>
      </c>
      <c r="Q352">
        <v>0.21</v>
      </c>
      <c r="R352" t="s">
        <v>834</v>
      </c>
      <c r="S352" t="s">
        <v>834</v>
      </c>
      <c r="T352" s="38" t="s">
        <v>834</v>
      </c>
      <c r="U352" s="38">
        <v>1.2</v>
      </c>
      <c r="V352" s="38">
        <v>22.3</v>
      </c>
      <c r="W352" s="38" t="s">
        <v>834</v>
      </c>
      <c r="X352" s="38" t="s">
        <v>834</v>
      </c>
    </row>
    <row r="353" spans="1:24" x14ac:dyDescent="0.2">
      <c r="A353">
        <v>2009</v>
      </c>
      <c r="B353">
        <v>9</v>
      </c>
      <c r="C353">
        <v>21</v>
      </c>
      <c r="D353">
        <v>34.408000000000001</v>
      </c>
      <c r="E353">
        <v>-119.685</v>
      </c>
      <c r="F353">
        <v>0</v>
      </c>
      <c r="G353" t="s">
        <v>836</v>
      </c>
      <c r="H353">
        <v>0</v>
      </c>
      <c r="I353">
        <v>800</v>
      </c>
      <c r="J353">
        <v>2.89</v>
      </c>
      <c r="K353">
        <v>3.64</v>
      </c>
      <c r="L353">
        <v>0</v>
      </c>
      <c r="M353" t="s">
        <v>834</v>
      </c>
      <c r="N353">
        <v>3700</v>
      </c>
      <c r="O353">
        <v>0.39</v>
      </c>
      <c r="P353">
        <v>0.22</v>
      </c>
      <c r="Q353">
        <v>0.7</v>
      </c>
      <c r="R353">
        <v>17300</v>
      </c>
      <c r="S353">
        <v>0</v>
      </c>
      <c r="T353" s="38">
        <v>0</v>
      </c>
      <c r="U353" s="38">
        <v>5.25</v>
      </c>
      <c r="V353" s="38">
        <v>18</v>
      </c>
      <c r="W353" s="38" t="s">
        <v>834</v>
      </c>
      <c r="X353" s="38" t="s">
        <v>834</v>
      </c>
    </row>
    <row r="354" spans="1:24" x14ac:dyDescent="0.2">
      <c r="A354">
        <v>2009</v>
      </c>
      <c r="B354">
        <v>9</v>
      </c>
      <c r="C354">
        <v>21</v>
      </c>
      <c r="D354">
        <v>32.866999999999997</v>
      </c>
      <c r="E354">
        <v>-117.25700000000001</v>
      </c>
      <c r="F354">
        <v>0</v>
      </c>
      <c r="G354" t="s">
        <v>833</v>
      </c>
      <c r="H354">
        <v>0</v>
      </c>
      <c r="I354">
        <v>0</v>
      </c>
      <c r="J354">
        <v>0.2</v>
      </c>
      <c r="K354">
        <v>1.01</v>
      </c>
      <c r="L354">
        <v>0</v>
      </c>
      <c r="M354" t="s">
        <v>834</v>
      </c>
      <c r="N354">
        <v>0</v>
      </c>
      <c r="O354">
        <v>0.06</v>
      </c>
      <c r="P354">
        <v>0</v>
      </c>
      <c r="Q354">
        <v>0.19</v>
      </c>
      <c r="R354">
        <v>4242</v>
      </c>
      <c r="S354">
        <v>0</v>
      </c>
      <c r="T354" s="38">
        <v>0</v>
      </c>
      <c r="U354" s="38">
        <v>1.4</v>
      </c>
      <c r="V354" s="38">
        <v>22.8</v>
      </c>
      <c r="W354" s="38" t="s">
        <v>834</v>
      </c>
      <c r="X354" s="38" t="s">
        <v>834</v>
      </c>
    </row>
    <row r="355" spans="1:24" x14ac:dyDescent="0.2">
      <c r="A355">
        <v>2009</v>
      </c>
      <c r="B355">
        <v>9</v>
      </c>
      <c r="C355">
        <v>21</v>
      </c>
      <c r="D355">
        <v>34.416107599999997</v>
      </c>
      <c r="E355">
        <v>-119.82874940000001</v>
      </c>
      <c r="F355">
        <v>0</v>
      </c>
      <c r="G355" t="s">
        <v>839</v>
      </c>
      <c r="H355">
        <v>0</v>
      </c>
      <c r="I355">
        <v>4700</v>
      </c>
      <c r="J355">
        <v>1.7</v>
      </c>
      <c r="K355">
        <v>4.34</v>
      </c>
      <c r="L355">
        <v>0</v>
      </c>
      <c r="M355">
        <v>0</v>
      </c>
      <c r="N355">
        <v>4200</v>
      </c>
      <c r="O355">
        <v>0.41</v>
      </c>
      <c r="P355">
        <v>7.0000000000000007E-2</v>
      </c>
      <c r="Q355">
        <v>0.42</v>
      </c>
      <c r="R355">
        <v>30300</v>
      </c>
      <c r="S355">
        <v>0</v>
      </c>
      <c r="T355" s="38">
        <v>400</v>
      </c>
      <c r="U355" s="38">
        <v>1.2</v>
      </c>
      <c r="V355" s="38">
        <v>19</v>
      </c>
      <c r="W355" s="38" t="s">
        <v>834</v>
      </c>
      <c r="X355" s="38" t="s">
        <v>834</v>
      </c>
    </row>
    <row r="356" spans="1:24" x14ac:dyDescent="0.2">
      <c r="A356">
        <v>2009</v>
      </c>
      <c r="B356">
        <v>9</v>
      </c>
      <c r="C356">
        <v>22</v>
      </c>
      <c r="D356">
        <v>33.606099999999998</v>
      </c>
      <c r="E356">
        <v>-117.9311</v>
      </c>
      <c r="F356">
        <v>0</v>
      </c>
      <c r="G356" t="s">
        <v>835</v>
      </c>
      <c r="H356">
        <v>0</v>
      </c>
      <c r="I356">
        <v>0</v>
      </c>
      <c r="J356">
        <v>1.43</v>
      </c>
      <c r="K356">
        <v>1.1299999999999999</v>
      </c>
      <c r="L356">
        <v>0</v>
      </c>
      <c r="M356" t="s">
        <v>834</v>
      </c>
      <c r="N356">
        <v>31198</v>
      </c>
      <c r="O356">
        <v>0.46</v>
      </c>
      <c r="P356">
        <v>0.1</v>
      </c>
      <c r="Q356">
        <v>0.33</v>
      </c>
      <c r="R356">
        <v>15599</v>
      </c>
      <c r="S356">
        <v>20799</v>
      </c>
      <c r="T356" s="38">
        <v>0</v>
      </c>
      <c r="U356" s="38">
        <v>1.62</v>
      </c>
      <c r="V356" s="38">
        <v>21</v>
      </c>
      <c r="W356" s="38" t="s">
        <v>834</v>
      </c>
      <c r="X356" s="38" t="s">
        <v>834</v>
      </c>
    </row>
    <row r="357" spans="1:24" x14ac:dyDescent="0.2">
      <c r="A357">
        <v>2009</v>
      </c>
      <c r="B357">
        <v>9</v>
      </c>
      <c r="C357">
        <v>22</v>
      </c>
      <c r="D357">
        <v>34.008000000000003</v>
      </c>
      <c r="E357">
        <v>-118.499</v>
      </c>
      <c r="F357">
        <v>0</v>
      </c>
      <c r="G357" t="s">
        <v>837</v>
      </c>
      <c r="H357">
        <v>0</v>
      </c>
      <c r="I357">
        <v>0</v>
      </c>
      <c r="J357">
        <v>2.1869399999999999</v>
      </c>
      <c r="K357">
        <v>2</v>
      </c>
      <c r="L357">
        <v>187</v>
      </c>
      <c r="M357" t="s">
        <v>834</v>
      </c>
      <c r="N357">
        <v>49742</v>
      </c>
      <c r="O357">
        <v>0.20322299999999999</v>
      </c>
      <c r="P357">
        <v>0.08</v>
      </c>
      <c r="Q357">
        <v>0.39767599999999997</v>
      </c>
      <c r="R357">
        <v>14586</v>
      </c>
      <c r="S357">
        <v>0</v>
      </c>
      <c r="T357" s="38">
        <v>0</v>
      </c>
      <c r="U357" s="38">
        <v>4.1614199999999997</v>
      </c>
      <c r="V357" s="38">
        <v>21.1</v>
      </c>
      <c r="W357" s="38">
        <v>0</v>
      </c>
      <c r="X357" s="38">
        <v>0</v>
      </c>
    </row>
    <row r="358" spans="1:24" x14ac:dyDescent="0.2">
      <c r="A358">
        <v>2009</v>
      </c>
      <c r="B358">
        <v>9</v>
      </c>
      <c r="C358">
        <v>24</v>
      </c>
      <c r="D358">
        <v>32.866999999999997</v>
      </c>
      <c r="E358">
        <v>-117.25700000000001</v>
      </c>
      <c r="F358">
        <v>0</v>
      </c>
      <c r="G358" t="s">
        <v>833</v>
      </c>
      <c r="H358" t="s">
        <v>834</v>
      </c>
      <c r="I358" t="s">
        <v>834</v>
      </c>
      <c r="J358">
        <v>0.08</v>
      </c>
      <c r="K358">
        <v>1.03</v>
      </c>
      <c r="L358" t="s">
        <v>834</v>
      </c>
      <c r="M358" t="s">
        <v>834</v>
      </c>
      <c r="N358" t="s">
        <v>834</v>
      </c>
      <c r="O358">
        <v>0.06</v>
      </c>
      <c r="P358">
        <v>0.01</v>
      </c>
      <c r="Q358">
        <v>0.23</v>
      </c>
      <c r="R358" t="s">
        <v>834</v>
      </c>
      <c r="S358" t="s">
        <v>834</v>
      </c>
      <c r="T358" s="38" t="s">
        <v>834</v>
      </c>
      <c r="U358" s="38">
        <v>1.5</v>
      </c>
      <c r="V358" s="38">
        <v>21.6</v>
      </c>
      <c r="W358" s="38" t="s">
        <v>834</v>
      </c>
      <c r="X358" s="38" t="s">
        <v>834</v>
      </c>
    </row>
    <row r="359" spans="1:24" x14ac:dyDescent="0.2">
      <c r="A359">
        <v>2009</v>
      </c>
      <c r="B359">
        <v>9</v>
      </c>
      <c r="C359">
        <v>28</v>
      </c>
      <c r="D359">
        <v>32.866999999999997</v>
      </c>
      <c r="E359">
        <v>-117.25700000000001</v>
      </c>
      <c r="F359">
        <v>0</v>
      </c>
      <c r="G359" t="s">
        <v>833</v>
      </c>
      <c r="H359">
        <v>0</v>
      </c>
      <c r="I359">
        <v>0</v>
      </c>
      <c r="J359">
        <v>0.23</v>
      </c>
      <c r="K359">
        <v>0.76</v>
      </c>
      <c r="L359">
        <v>0</v>
      </c>
      <c r="M359" t="s">
        <v>834</v>
      </c>
      <c r="N359">
        <v>0</v>
      </c>
      <c r="O359">
        <v>0.06</v>
      </c>
      <c r="P359">
        <v>0.01</v>
      </c>
      <c r="Q359">
        <v>0.24</v>
      </c>
      <c r="R359">
        <v>606</v>
      </c>
      <c r="S359">
        <v>0</v>
      </c>
      <c r="T359" s="38">
        <v>0</v>
      </c>
      <c r="U359" s="38">
        <v>2</v>
      </c>
      <c r="V359" s="38">
        <v>21.4</v>
      </c>
      <c r="W359" s="38" t="s">
        <v>834</v>
      </c>
      <c r="X359" s="38" t="s">
        <v>834</v>
      </c>
    </row>
    <row r="360" spans="1:24" x14ac:dyDescent="0.2">
      <c r="A360">
        <v>2009</v>
      </c>
      <c r="B360">
        <v>9</v>
      </c>
      <c r="C360">
        <v>28</v>
      </c>
      <c r="D360">
        <v>33.606099999999998</v>
      </c>
      <c r="E360">
        <v>-117.9311</v>
      </c>
      <c r="F360">
        <v>0</v>
      </c>
      <c r="G360" t="s">
        <v>835</v>
      </c>
      <c r="H360">
        <v>0</v>
      </c>
      <c r="I360">
        <v>0</v>
      </c>
      <c r="J360">
        <v>1.51</v>
      </c>
      <c r="K360">
        <v>2.67</v>
      </c>
      <c r="L360">
        <v>0</v>
      </c>
      <c r="M360" t="s">
        <v>834</v>
      </c>
      <c r="N360">
        <v>72796</v>
      </c>
      <c r="O360">
        <v>0.56999999999999995</v>
      </c>
      <c r="P360" t="s">
        <v>834</v>
      </c>
      <c r="Q360">
        <v>0.27</v>
      </c>
      <c r="R360">
        <v>10399</v>
      </c>
      <c r="S360">
        <v>0</v>
      </c>
      <c r="T360" s="38">
        <v>0</v>
      </c>
      <c r="U360" s="38">
        <v>1.27</v>
      </c>
      <c r="V360" s="38">
        <v>21</v>
      </c>
      <c r="W360" s="38" t="s">
        <v>834</v>
      </c>
      <c r="X360" s="38" t="s">
        <v>834</v>
      </c>
    </row>
    <row r="361" spans="1:24" x14ac:dyDescent="0.2">
      <c r="A361">
        <v>2009</v>
      </c>
      <c r="B361">
        <v>9</v>
      </c>
      <c r="C361">
        <v>28</v>
      </c>
      <c r="D361">
        <v>34.408000000000001</v>
      </c>
      <c r="E361">
        <v>-119.685</v>
      </c>
      <c r="F361">
        <v>0</v>
      </c>
      <c r="G361" t="s">
        <v>836</v>
      </c>
      <c r="H361">
        <v>0</v>
      </c>
      <c r="I361">
        <v>3300</v>
      </c>
      <c r="J361">
        <v>1.67</v>
      </c>
      <c r="K361">
        <v>5.15</v>
      </c>
      <c r="L361">
        <v>200</v>
      </c>
      <c r="M361" t="s">
        <v>834</v>
      </c>
      <c r="N361">
        <v>14300</v>
      </c>
      <c r="O361">
        <v>0.34</v>
      </c>
      <c r="P361">
        <v>0.14000000000000001</v>
      </c>
      <c r="Q361">
        <v>0.43</v>
      </c>
      <c r="R361">
        <v>23000</v>
      </c>
      <c r="S361">
        <v>0</v>
      </c>
      <c r="T361" s="38">
        <v>0</v>
      </c>
      <c r="U361" s="38">
        <v>5.62</v>
      </c>
      <c r="V361" s="38">
        <v>18</v>
      </c>
      <c r="W361" s="38" t="s">
        <v>834</v>
      </c>
      <c r="X361" s="38" t="s">
        <v>834</v>
      </c>
    </row>
    <row r="362" spans="1:24" x14ac:dyDescent="0.2">
      <c r="A362">
        <v>2009</v>
      </c>
      <c r="B362">
        <v>9</v>
      </c>
      <c r="C362">
        <v>28</v>
      </c>
      <c r="D362">
        <v>34.416107599999997</v>
      </c>
      <c r="E362">
        <v>-119.82874940000001</v>
      </c>
      <c r="F362">
        <v>0</v>
      </c>
      <c r="G362" t="s">
        <v>839</v>
      </c>
      <c r="H362">
        <v>0</v>
      </c>
      <c r="I362">
        <v>9500</v>
      </c>
      <c r="J362">
        <v>1.82</v>
      </c>
      <c r="K362">
        <v>7.87</v>
      </c>
      <c r="L362">
        <v>200</v>
      </c>
      <c r="M362">
        <v>0</v>
      </c>
      <c r="N362">
        <v>9200</v>
      </c>
      <c r="O362">
        <v>0.2</v>
      </c>
      <c r="P362">
        <v>0.38</v>
      </c>
      <c r="Q362">
        <v>0.78</v>
      </c>
      <c r="R362">
        <v>17500</v>
      </c>
      <c r="S362">
        <v>0</v>
      </c>
      <c r="T362" s="38">
        <v>0</v>
      </c>
      <c r="U362" s="38">
        <v>5.96</v>
      </c>
      <c r="V362" s="38">
        <v>17.5</v>
      </c>
      <c r="W362" s="38" t="s">
        <v>834</v>
      </c>
      <c r="X362" s="38" t="s">
        <v>834</v>
      </c>
    </row>
    <row r="363" spans="1:24" x14ac:dyDescent="0.2">
      <c r="A363">
        <v>2009</v>
      </c>
      <c r="B363">
        <v>9</v>
      </c>
      <c r="C363">
        <v>29</v>
      </c>
      <c r="D363">
        <v>34.008000000000003</v>
      </c>
      <c r="E363">
        <v>-118.499</v>
      </c>
      <c r="F363">
        <v>0</v>
      </c>
      <c r="G363" t="s">
        <v>837</v>
      </c>
      <c r="H363">
        <v>0</v>
      </c>
      <c r="I363">
        <v>0</v>
      </c>
      <c r="J363">
        <v>4.1972500000000004</v>
      </c>
      <c r="K363">
        <v>2</v>
      </c>
      <c r="L363">
        <v>0</v>
      </c>
      <c r="M363" t="s">
        <v>834</v>
      </c>
      <c r="N363">
        <v>5984</v>
      </c>
      <c r="O363">
        <v>0.284169</v>
      </c>
      <c r="P363">
        <v>0.19</v>
      </c>
      <c r="Q363">
        <v>0.45966299999999999</v>
      </c>
      <c r="R363">
        <v>1122</v>
      </c>
      <c r="S363">
        <v>0</v>
      </c>
      <c r="T363" s="38">
        <v>0</v>
      </c>
      <c r="U363" s="38">
        <v>3.4537599999999999</v>
      </c>
      <c r="V363" s="38">
        <v>21.7</v>
      </c>
      <c r="W363" s="38">
        <v>0</v>
      </c>
      <c r="X363" s="38">
        <v>0</v>
      </c>
    </row>
    <row r="364" spans="1:24" x14ac:dyDescent="0.2">
      <c r="A364">
        <v>2009</v>
      </c>
      <c r="B364">
        <v>10</v>
      </c>
      <c r="C364">
        <v>1</v>
      </c>
      <c r="D364">
        <v>32.866999999999997</v>
      </c>
      <c r="E364">
        <v>-117.25700000000001</v>
      </c>
      <c r="F364">
        <v>0</v>
      </c>
      <c r="G364" t="s">
        <v>833</v>
      </c>
      <c r="H364" t="s">
        <v>834</v>
      </c>
      <c r="I364" t="s">
        <v>834</v>
      </c>
      <c r="J364">
        <v>0.24</v>
      </c>
      <c r="K364">
        <v>0.63</v>
      </c>
      <c r="L364" t="s">
        <v>834</v>
      </c>
      <c r="M364" t="s">
        <v>834</v>
      </c>
      <c r="N364" t="s">
        <v>834</v>
      </c>
      <c r="O364">
        <v>0.04</v>
      </c>
      <c r="P364">
        <v>0</v>
      </c>
      <c r="Q364">
        <v>0.24</v>
      </c>
      <c r="R364" t="s">
        <v>834</v>
      </c>
      <c r="S364" t="s">
        <v>834</v>
      </c>
      <c r="T364" s="38" t="s">
        <v>834</v>
      </c>
      <c r="U364" s="38">
        <v>2</v>
      </c>
      <c r="V364" s="38">
        <v>21.1</v>
      </c>
      <c r="W364" s="38" t="s">
        <v>834</v>
      </c>
      <c r="X364" s="38" t="s">
        <v>834</v>
      </c>
    </row>
    <row r="365" spans="1:24" x14ac:dyDescent="0.2">
      <c r="A365">
        <v>2009</v>
      </c>
      <c r="B365">
        <v>10</v>
      </c>
      <c r="C365">
        <v>5</v>
      </c>
      <c r="D365">
        <v>33.606099999999998</v>
      </c>
      <c r="E365">
        <v>-117.9311</v>
      </c>
      <c r="F365">
        <v>0</v>
      </c>
      <c r="G365" t="s">
        <v>835</v>
      </c>
      <c r="H365">
        <v>0</v>
      </c>
      <c r="I365">
        <v>0</v>
      </c>
      <c r="J365">
        <v>1.63</v>
      </c>
      <c r="K365">
        <v>3.38</v>
      </c>
      <c r="L365">
        <v>0</v>
      </c>
      <c r="M365" t="s">
        <v>834</v>
      </c>
      <c r="N365">
        <v>114393</v>
      </c>
      <c r="O365">
        <v>0.56999999999999995</v>
      </c>
      <c r="P365" t="s">
        <v>834</v>
      </c>
      <c r="Q365">
        <v>0.4</v>
      </c>
      <c r="R365">
        <v>0</v>
      </c>
      <c r="S365">
        <v>0</v>
      </c>
      <c r="T365" s="38">
        <v>0</v>
      </c>
      <c r="U365" s="38">
        <v>2.4</v>
      </c>
      <c r="V365" s="38">
        <v>19.5</v>
      </c>
      <c r="W365" s="38" t="s">
        <v>834</v>
      </c>
      <c r="X365" s="38" t="s">
        <v>834</v>
      </c>
    </row>
    <row r="366" spans="1:24" x14ac:dyDescent="0.2">
      <c r="A366">
        <v>2009</v>
      </c>
      <c r="B366">
        <v>10</v>
      </c>
      <c r="C366">
        <v>5</v>
      </c>
      <c r="D366">
        <v>32.866999999999997</v>
      </c>
      <c r="E366">
        <v>-117.25700000000001</v>
      </c>
      <c r="F366">
        <v>0</v>
      </c>
      <c r="G366" t="s">
        <v>833</v>
      </c>
      <c r="H366">
        <v>0</v>
      </c>
      <c r="I366">
        <v>0</v>
      </c>
      <c r="J366">
        <v>0.23</v>
      </c>
      <c r="K366">
        <v>0.79</v>
      </c>
      <c r="L366">
        <v>0</v>
      </c>
      <c r="M366" t="s">
        <v>834</v>
      </c>
      <c r="N366">
        <v>0</v>
      </c>
      <c r="O366">
        <v>0.02</v>
      </c>
      <c r="P366">
        <v>0.02</v>
      </c>
      <c r="Q366">
        <v>0.31</v>
      </c>
      <c r="R366">
        <v>2121</v>
      </c>
      <c r="S366">
        <v>0</v>
      </c>
      <c r="T366" s="38">
        <v>0</v>
      </c>
      <c r="U366" s="38">
        <v>1.5</v>
      </c>
      <c r="V366" s="38">
        <v>20.100000000000001</v>
      </c>
      <c r="W366" s="38" t="s">
        <v>834</v>
      </c>
      <c r="X366" s="38" t="s">
        <v>834</v>
      </c>
    </row>
    <row r="367" spans="1:24" x14ac:dyDescent="0.2">
      <c r="A367">
        <v>2009</v>
      </c>
      <c r="B367">
        <v>10</v>
      </c>
      <c r="C367">
        <v>5</v>
      </c>
      <c r="D367">
        <v>34.408000000000001</v>
      </c>
      <c r="E367">
        <v>-119.685</v>
      </c>
      <c r="F367">
        <v>0</v>
      </c>
      <c r="G367" t="s">
        <v>836</v>
      </c>
      <c r="H367">
        <v>0</v>
      </c>
      <c r="I367">
        <v>0</v>
      </c>
      <c r="J367">
        <v>6.75</v>
      </c>
      <c r="K367">
        <v>0.47</v>
      </c>
      <c r="L367">
        <v>0</v>
      </c>
      <c r="M367" t="s">
        <v>834</v>
      </c>
      <c r="N367">
        <v>2000</v>
      </c>
      <c r="O367">
        <v>1.91</v>
      </c>
      <c r="P367">
        <v>0.15</v>
      </c>
      <c r="Q367">
        <v>1.31</v>
      </c>
      <c r="R367">
        <v>1100</v>
      </c>
      <c r="S367">
        <v>0</v>
      </c>
      <c r="T367" s="38">
        <v>0</v>
      </c>
      <c r="U367" s="38">
        <v>13.48</v>
      </c>
      <c r="V367" s="38">
        <v>17</v>
      </c>
      <c r="W367" s="38" t="s">
        <v>834</v>
      </c>
      <c r="X367" s="38" t="s">
        <v>834</v>
      </c>
    </row>
    <row r="368" spans="1:24" x14ac:dyDescent="0.2">
      <c r="A368">
        <v>2009</v>
      </c>
      <c r="B368">
        <v>10</v>
      </c>
      <c r="C368">
        <v>6</v>
      </c>
      <c r="D368">
        <v>34.008000000000003</v>
      </c>
      <c r="E368">
        <v>-118.499</v>
      </c>
      <c r="F368">
        <v>0</v>
      </c>
      <c r="G368" t="s">
        <v>837</v>
      </c>
      <c r="H368">
        <v>0</v>
      </c>
      <c r="I368">
        <v>0</v>
      </c>
      <c r="J368">
        <v>4.5000299999999998</v>
      </c>
      <c r="K368">
        <v>12</v>
      </c>
      <c r="L368">
        <v>0</v>
      </c>
      <c r="M368" t="s">
        <v>834</v>
      </c>
      <c r="N368">
        <v>480216</v>
      </c>
      <c r="O368">
        <v>0.12825600000000001</v>
      </c>
      <c r="P368">
        <v>0.42</v>
      </c>
      <c r="Q368">
        <v>0.91834800000000005</v>
      </c>
      <c r="R368">
        <v>16269</v>
      </c>
      <c r="S368">
        <v>0</v>
      </c>
      <c r="T368" s="38">
        <v>0</v>
      </c>
      <c r="U368" s="38">
        <v>4.9293199999999997</v>
      </c>
      <c r="V368" s="38">
        <v>19.46</v>
      </c>
      <c r="W368" s="38">
        <v>0</v>
      </c>
      <c r="X368" s="38">
        <v>0</v>
      </c>
    </row>
    <row r="369" spans="1:24" x14ac:dyDescent="0.2">
      <c r="A369">
        <v>2009</v>
      </c>
      <c r="B369">
        <v>10</v>
      </c>
      <c r="C369">
        <v>6</v>
      </c>
      <c r="D369">
        <v>34.416107599999997</v>
      </c>
      <c r="E369">
        <v>-119.82874940000001</v>
      </c>
      <c r="F369">
        <v>0</v>
      </c>
      <c r="G369" t="s">
        <v>839</v>
      </c>
      <c r="H369">
        <v>0</v>
      </c>
      <c r="I369">
        <v>0</v>
      </c>
      <c r="J369">
        <v>16.850000000000001</v>
      </c>
      <c r="K369">
        <v>2.65</v>
      </c>
      <c r="L369">
        <v>40</v>
      </c>
      <c r="M369">
        <v>0</v>
      </c>
      <c r="N369">
        <v>8500</v>
      </c>
      <c r="O369">
        <v>4.74</v>
      </c>
      <c r="P369">
        <v>0.26</v>
      </c>
      <c r="Q369">
        <v>0.77</v>
      </c>
      <c r="R369">
        <v>1460</v>
      </c>
      <c r="S369">
        <v>2900</v>
      </c>
      <c r="T369" s="38">
        <v>0</v>
      </c>
      <c r="U369" s="38">
        <v>8.67</v>
      </c>
      <c r="V369" s="38">
        <v>17.5</v>
      </c>
      <c r="W369" s="38" t="s">
        <v>834</v>
      </c>
      <c r="X369" s="38" t="s">
        <v>834</v>
      </c>
    </row>
    <row r="370" spans="1:24" x14ac:dyDescent="0.2">
      <c r="A370">
        <v>2009</v>
      </c>
      <c r="B370">
        <v>10</v>
      </c>
      <c r="C370">
        <v>8</v>
      </c>
      <c r="D370">
        <v>32.866999999999997</v>
      </c>
      <c r="E370">
        <v>-117.25700000000001</v>
      </c>
      <c r="F370">
        <v>0</v>
      </c>
      <c r="G370" t="s">
        <v>833</v>
      </c>
      <c r="H370" t="s">
        <v>834</v>
      </c>
      <c r="I370" t="s">
        <v>834</v>
      </c>
      <c r="J370">
        <v>0</v>
      </c>
      <c r="K370">
        <v>1.25</v>
      </c>
      <c r="L370" t="s">
        <v>834</v>
      </c>
      <c r="M370" t="s">
        <v>834</v>
      </c>
      <c r="N370" t="s">
        <v>834</v>
      </c>
      <c r="O370">
        <v>0.04</v>
      </c>
      <c r="P370">
        <v>0</v>
      </c>
      <c r="Q370">
        <v>0.28999999999999998</v>
      </c>
      <c r="R370" t="s">
        <v>834</v>
      </c>
      <c r="S370" t="s">
        <v>834</v>
      </c>
      <c r="T370" s="38" t="s">
        <v>834</v>
      </c>
      <c r="U370" s="38">
        <v>2.2999999999999998</v>
      </c>
      <c r="V370" s="38">
        <v>18.8</v>
      </c>
      <c r="W370" s="38" t="s">
        <v>834</v>
      </c>
      <c r="X370" s="38" t="s">
        <v>834</v>
      </c>
    </row>
    <row r="371" spans="1:24" x14ac:dyDescent="0.2">
      <c r="A371">
        <v>2009</v>
      </c>
      <c r="B371">
        <v>10</v>
      </c>
      <c r="C371">
        <v>12</v>
      </c>
      <c r="D371">
        <v>32.866999999999997</v>
      </c>
      <c r="E371">
        <v>-117.25700000000001</v>
      </c>
      <c r="F371">
        <v>0</v>
      </c>
      <c r="G371" t="s">
        <v>833</v>
      </c>
      <c r="H371">
        <v>0</v>
      </c>
      <c r="I371">
        <v>0</v>
      </c>
      <c r="J371">
        <v>0.5</v>
      </c>
      <c r="K371">
        <v>0.95</v>
      </c>
      <c r="L371">
        <v>909</v>
      </c>
      <c r="M371" t="s">
        <v>834</v>
      </c>
      <c r="N371">
        <v>1515</v>
      </c>
      <c r="O371">
        <v>0.03</v>
      </c>
      <c r="P371">
        <v>0</v>
      </c>
      <c r="Q371">
        <v>0.34</v>
      </c>
      <c r="R371">
        <v>5152</v>
      </c>
      <c r="S371">
        <v>1212</v>
      </c>
      <c r="T371" s="38">
        <v>0</v>
      </c>
      <c r="U371" s="38">
        <v>2.7</v>
      </c>
      <c r="V371" s="38">
        <v>18.3</v>
      </c>
      <c r="W371" s="38" t="s">
        <v>834</v>
      </c>
      <c r="X371" s="38" t="s">
        <v>834</v>
      </c>
    </row>
    <row r="372" spans="1:24" x14ac:dyDescent="0.2">
      <c r="A372">
        <v>2009</v>
      </c>
      <c r="B372">
        <v>10</v>
      </c>
      <c r="C372">
        <v>12</v>
      </c>
      <c r="D372">
        <v>34.408000000000001</v>
      </c>
      <c r="E372">
        <v>-119.685</v>
      </c>
      <c r="F372">
        <v>0</v>
      </c>
      <c r="G372" t="s">
        <v>836</v>
      </c>
      <c r="H372">
        <v>0</v>
      </c>
      <c r="I372">
        <v>0</v>
      </c>
      <c r="J372">
        <v>1.31</v>
      </c>
      <c r="K372">
        <v>2.81</v>
      </c>
      <c r="L372">
        <v>0</v>
      </c>
      <c r="M372" t="s">
        <v>834</v>
      </c>
      <c r="N372">
        <v>18300</v>
      </c>
      <c r="O372">
        <v>0.62</v>
      </c>
      <c r="P372">
        <v>7.0000000000000007E-2</v>
      </c>
      <c r="Q372">
        <v>0.5</v>
      </c>
      <c r="R372">
        <v>1100</v>
      </c>
      <c r="S372">
        <v>11900</v>
      </c>
      <c r="T372" s="38">
        <v>100</v>
      </c>
      <c r="U372" s="38">
        <v>3.05</v>
      </c>
      <c r="V372" s="38">
        <v>16</v>
      </c>
      <c r="W372" s="38" t="s">
        <v>834</v>
      </c>
      <c r="X372" s="38" t="s">
        <v>834</v>
      </c>
    </row>
    <row r="373" spans="1:24" x14ac:dyDescent="0.2">
      <c r="A373">
        <v>2009</v>
      </c>
      <c r="B373">
        <v>10</v>
      </c>
      <c r="C373">
        <v>13</v>
      </c>
      <c r="D373">
        <v>33.606099999999998</v>
      </c>
      <c r="E373">
        <v>-117.9311</v>
      </c>
      <c r="F373">
        <v>0</v>
      </c>
      <c r="G373" t="s">
        <v>835</v>
      </c>
      <c r="H373">
        <v>0</v>
      </c>
      <c r="I373">
        <v>0</v>
      </c>
      <c r="J373">
        <v>1.9</v>
      </c>
      <c r="K373">
        <v>1.96</v>
      </c>
      <c r="L373">
        <v>0</v>
      </c>
      <c r="M373" t="s">
        <v>834</v>
      </c>
      <c r="N373">
        <v>31198</v>
      </c>
      <c r="O373">
        <v>0.59</v>
      </c>
      <c r="P373" t="s">
        <v>834</v>
      </c>
      <c r="Q373">
        <v>0.39</v>
      </c>
      <c r="R373">
        <v>10399</v>
      </c>
      <c r="S373">
        <v>0</v>
      </c>
      <c r="T373" s="38">
        <v>0</v>
      </c>
      <c r="U373" s="38">
        <v>3.29</v>
      </c>
      <c r="V373" s="38">
        <v>19</v>
      </c>
      <c r="W373" s="38" t="s">
        <v>834</v>
      </c>
      <c r="X373" s="38" t="s">
        <v>834</v>
      </c>
    </row>
    <row r="374" spans="1:24" x14ac:dyDescent="0.2">
      <c r="A374">
        <v>2009</v>
      </c>
      <c r="B374">
        <v>10</v>
      </c>
      <c r="C374">
        <v>13</v>
      </c>
      <c r="D374">
        <v>34.008000000000003</v>
      </c>
      <c r="E374">
        <v>-118.499</v>
      </c>
      <c r="F374">
        <v>0</v>
      </c>
      <c r="G374" t="s">
        <v>837</v>
      </c>
      <c r="H374">
        <v>0</v>
      </c>
      <c r="I374">
        <v>0</v>
      </c>
      <c r="J374">
        <v>0.41041</v>
      </c>
      <c r="K374">
        <v>2.8</v>
      </c>
      <c r="L374">
        <v>0</v>
      </c>
      <c r="M374" t="s">
        <v>834</v>
      </c>
      <c r="N374">
        <v>62879</v>
      </c>
      <c r="O374">
        <v>0.44941799999999998</v>
      </c>
      <c r="P374">
        <v>0.12</v>
      </c>
      <c r="Q374">
        <v>0.300429</v>
      </c>
      <c r="R374">
        <v>5142</v>
      </c>
      <c r="S374">
        <v>0</v>
      </c>
      <c r="T374" s="38">
        <v>0</v>
      </c>
      <c r="U374" s="38">
        <v>3.11972</v>
      </c>
      <c r="V374" s="38">
        <v>17.100000000000001</v>
      </c>
      <c r="W374" s="38">
        <v>0</v>
      </c>
      <c r="X374" s="38">
        <v>0</v>
      </c>
    </row>
    <row r="375" spans="1:24" x14ac:dyDescent="0.2">
      <c r="A375">
        <v>2009</v>
      </c>
      <c r="B375">
        <v>10</v>
      </c>
      <c r="C375">
        <v>13</v>
      </c>
      <c r="D375">
        <v>34.416107599999997</v>
      </c>
      <c r="E375">
        <v>-119.82874940000001</v>
      </c>
      <c r="F375">
        <v>0</v>
      </c>
      <c r="G375" t="s">
        <v>839</v>
      </c>
      <c r="H375">
        <v>60</v>
      </c>
      <c r="I375">
        <v>0</v>
      </c>
      <c r="J375">
        <v>1.64</v>
      </c>
      <c r="K375">
        <v>0.94</v>
      </c>
      <c r="L375">
        <v>0</v>
      </c>
      <c r="M375">
        <v>0</v>
      </c>
      <c r="N375">
        <v>2080</v>
      </c>
      <c r="O375">
        <v>0.52</v>
      </c>
      <c r="P375">
        <v>0.05</v>
      </c>
      <c r="Q375">
        <v>0.47</v>
      </c>
      <c r="R375">
        <v>300</v>
      </c>
      <c r="S375">
        <v>4880</v>
      </c>
      <c r="T375" s="38">
        <v>0</v>
      </c>
      <c r="U375" s="38">
        <v>1.72</v>
      </c>
      <c r="V375" s="38">
        <v>17</v>
      </c>
      <c r="W375" s="38" t="s">
        <v>834</v>
      </c>
      <c r="X375" s="38" t="s">
        <v>834</v>
      </c>
    </row>
    <row r="376" spans="1:24" x14ac:dyDescent="0.2">
      <c r="A376">
        <v>2009</v>
      </c>
      <c r="B376">
        <v>10</v>
      </c>
      <c r="C376">
        <v>15</v>
      </c>
      <c r="D376">
        <v>32.866999999999997</v>
      </c>
      <c r="E376">
        <v>-117.25700000000001</v>
      </c>
      <c r="F376">
        <v>0</v>
      </c>
      <c r="G376" t="s">
        <v>833</v>
      </c>
      <c r="H376" t="s">
        <v>834</v>
      </c>
      <c r="I376" t="s">
        <v>834</v>
      </c>
      <c r="J376">
        <v>0.24</v>
      </c>
      <c r="K376">
        <v>1.5</v>
      </c>
      <c r="L376" t="s">
        <v>834</v>
      </c>
      <c r="M376" t="s">
        <v>834</v>
      </c>
      <c r="N376" t="s">
        <v>834</v>
      </c>
      <c r="O376">
        <v>0.03</v>
      </c>
      <c r="P376">
        <v>0.01</v>
      </c>
      <c r="Q376">
        <v>0.32</v>
      </c>
      <c r="R376" t="s">
        <v>834</v>
      </c>
      <c r="S376" t="s">
        <v>834</v>
      </c>
      <c r="T376" s="38" t="s">
        <v>834</v>
      </c>
      <c r="U376" s="38">
        <v>2.2000000000000002</v>
      </c>
      <c r="V376" s="38">
        <v>18.8</v>
      </c>
      <c r="W376" s="38" t="s">
        <v>834</v>
      </c>
      <c r="X376" s="38" t="s">
        <v>834</v>
      </c>
    </row>
    <row r="377" spans="1:24" x14ac:dyDescent="0.2">
      <c r="A377">
        <v>2009</v>
      </c>
      <c r="B377">
        <v>10</v>
      </c>
      <c r="C377">
        <v>19</v>
      </c>
      <c r="D377">
        <v>32.866999999999997</v>
      </c>
      <c r="E377">
        <v>-117.25700000000001</v>
      </c>
      <c r="F377">
        <v>0</v>
      </c>
      <c r="G377" t="s">
        <v>833</v>
      </c>
      <c r="H377">
        <v>0</v>
      </c>
      <c r="I377">
        <v>0</v>
      </c>
      <c r="J377">
        <v>0.2</v>
      </c>
      <c r="K377">
        <v>1.1599999999999999</v>
      </c>
      <c r="L377">
        <v>0</v>
      </c>
      <c r="M377" t="s">
        <v>834</v>
      </c>
      <c r="N377">
        <v>909</v>
      </c>
      <c r="O377">
        <v>0</v>
      </c>
      <c r="P377">
        <v>0</v>
      </c>
      <c r="Q377">
        <v>0.3</v>
      </c>
      <c r="R377">
        <v>0</v>
      </c>
      <c r="S377">
        <v>6364</v>
      </c>
      <c r="T377" s="38">
        <v>0</v>
      </c>
      <c r="U377" s="38">
        <v>2.2000000000000002</v>
      </c>
      <c r="V377" s="38">
        <v>19.100000000000001</v>
      </c>
      <c r="W377" s="38" t="s">
        <v>834</v>
      </c>
      <c r="X377" s="38" t="s">
        <v>834</v>
      </c>
    </row>
    <row r="378" spans="1:24" x14ac:dyDescent="0.2">
      <c r="A378">
        <v>2009</v>
      </c>
      <c r="B378">
        <v>10</v>
      </c>
      <c r="C378">
        <v>19</v>
      </c>
      <c r="D378">
        <v>33.606099999999998</v>
      </c>
      <c r="E378">
        <v>-117.9311</v>
      </c>
      <c r="F378">
        <v>0</v>
      </c>
      <c r="G378" t="s">
        <v>835</v>
      </c>
      <c r="H378">
        <v>0</v>
      </c>
      <c r="I378">
        <v>0</v>
      </c>
      <c r="J378">
        <v>1.42</v>
      </c>
      <c r="K378">
        <v>3.58</v>
      </c>
      <c r="L378">
        <v>0</v>
      </c>
      <c r="M378" t="s">
        <v>834</v>
      </c>
      <c r="N378">
        <v>41598</v>
      </c>
      <c r="O378">
        <v>0.28000000000000003</v>
      </c>
      <c r="P378" t="s">
        <v>834</v>
      </c>
      <c r="Q378">
        <v>0.28999999999999998</v>
      </c>
      <c r="R378">
        <v>10399</v>
      </c>
      <c r="S378">
        <v>15599</v>
      </c>
      <c r="T378" s="38">
        <v>20799</v>
      </c>
      <c r="U378" s="38">
        <v>2.35</v>
      </c>
      <c r="V378" s="38">
        <v>21</v>
      </c>
      <c r="W378" s="38" t="s">
        <v>834</v>
      </c>
      <c r="X378" s="38" t="s">
        <v>834</v>
      </c>
    </row>
    <row r="379" spans="1:24" x14ac:dyDescent="0.2">
      <c r="A379">
        <v>2009</v>
      </c>
      <c r="B379">
        <v>10</v>
      </c>
      <c r="C379">
        <v>19</v>
      </c>
      <c r="D379">
        <v>34.408000000000001</v>
      </c>
      <c r="E379">
        <v>-119.685</v>
      </c>
      <c r="F379">
        <v>0</v>
      </c>
      <c r="G379" t="s">
        <v>836</v>
      </c>
      <c r="H379">
        <v>0</v>
      </c>
      <c r="I379">
        <v>0</v>
      </c>
      <c r="J379">
        <v>2.42</v>
      </c>
      <c r="K379">
        <v>7.45</v>
      </c>
      <c r="L379">
        <v>0</v>
      </c>
      <c r="M379" t="s">
        <v>834</v>
      </c>
      <c r="N379">
        <v>43300</v>
      </c>
      <c r="O379">
        <v>0.44</v>
      </c>
      <c r="P379">
        <v>7.0000000000000007E-2</v>
      </c>
      <c r="Q379">
        <v>0.78</v>
      </c>
      <c r="R379">
        <v>4600</v>
      </c>
      <c r="S379">
        <v>0</v>
      </c>
      <c r="T379" s="38">
        <v>0</v>
      </c>
      <c r="U379" s="38">
        <v>4.01</v>
      </c>
      <c r="V379" s="38">
        <v>18</v>
      </c>
      <c r="W379" s="38" t="s">
        <v>834</v>
      </c>
      <c r="X379" s="38" t="s">
        <v>834</v>
      </c>
    </row>
    <row r="380" spans="1:24" x14ac:dyDescent="0.2">
      <c r="A380">
        <v>2009</v>
      </c>
      <c r="B380">
        <v>10</v>
      </c>
      <c r="C380">
        <v>20</v>
      </c>
      <c r="D380">
        <v>34.416107599999997</v>
      </c>
      <c r="E380">
        <v>-119.82874940000001</v>
      </c>
      <c r="F380">
        <v>0</v>
      </c>
      <c r="G380" t="s">
        <v>839</v>
      </c>
      <c r="H380">
        <v>0</v>
      </c>
      <c r="I380">
        <v>0</v>
      </c>
      <c r="J380">
        <v>2.16</v>
      </c>
      <c r="K380">
        <v>0.91</v>
      </c>
      <c r="L380">
        <v>0</v>
      </c>
      <c r="M380">
        <v>0</v>
      </c>
      <c r="N380">
        <v>3380</v>
      </c>
      <c r="O380">
        <v>0.79</v>
      </c>
      <c r="P380">
        <v>0.22</v>
      </c>
      <c r="Q380">
        <v>0.6</v>
      </c>
      <c r="R380">
        <v>460</v>
      </c>
      <c r="S380">
        <v>1420</v>
      </c>
      <c r="T380" s="38">
        <v>300</v>
      </c>
      <c r="U380" s="38">
        <v>3.56</v>
      </c>
      <c r="V380" s="38">
        <v>17</v>
      </c>
      <c r="W380" s="38" t="s">
        <v>834</v>
      </c>
      <c r="X380" s="38" t="s">
        <v>834</v>
      </c>
    </row>
    <row r="381" spans="1:24" x14ac:dyDescent="0.2">
      <c r="A381">
        <v>2009</v>
      </c>
      <c r="B381">
        <v>10</v>
      </c>
      <c r="C381">
        <v>20</v>
      </c>
      <c r="D381">
        <v>34.008000000000003</v>
      </c>
      <c r="E381">
        <v>-118.499</v>
      </c>
      <c r="F381">
        <v>0</v>
      </c>
      <c r="G381" t="s">
        <v>837</v>
      </c>
      <c r="H381">
        <v>0</v>
      </c>
      <c r="I381">
        <v>0</v>
      </c>
      <c r="J381">
        <v>0.83465199999999995</v>
      </c>
      <c r="K381">
        <v>0.8</v>
      </c>
      <c r="L381">
        <v>0</v>
      </c>
      <c r="M381" t="s">
        <v>834</v>
      </c>
      <c r="N381">
        <v>9350</v>
      </c>
      <c r="O381">
        <v>0.42228900000000003</v>
      </c>
      <c r="P381">
        <v>0.14000000000000001</v>
      </c>
      <c r="Q381">
        <v>0.48440299999999997</v>
      </c>
      <c r="R381">
        <v>2431</v>
      </c>
      <c r="S381">
        <v>0</v>
      </c>
      <c r="T381" s="38">
        <v>0</v>
      </c>
      <c r="U381" s="38">
        <v>2.6833399999999998</v>
      </c>
      <c r="V381" s="38">
        <v>17.899999999999999</v>
      </c>
      <c r="W381" s="38">
        <v>0</v>
      </c>
      <c r="X381" s="38">
        <v>0</v>
      </c>
    </row>
    <row r="382" spans="1:24" x14ac:dyDescent="0.2">
      <c r="A382">
        <v>2009</v>
      </c>
      <c r="B382">
        <v>10</v>
      </c>
      <c r="C382">
        <v>22</v>
      </c>
      <c r="D382">
        <v>32.866999999999997</v>
      </c>
      <c r="E382">
        <v>-117.25700000000001</v>
      </c>
      <c r="F382">
        <v>0</v>
      </c>
      <c r="G382" t="s">
        <v>833</v>
      </c>
      <c r="H382" t="s">
        <v>834</v>
      </c>
      <c r="I382" t="s">
        <v>834</v>
      </c>
      <c r="J382">
        <v>0.16</v>
      </c>
      <c r="K382">
        <v>1.1100000000000001</v>
      </c>
      <c r="L382" t="s">
        <v>834</v>
      </c>
      <c r="M382" t="s">
        <v>834</v>
      </c>
      <c r="N382" t="s">
        <v>834</v>
      </c>
      <c r="O382">
        <v>0.05</v>
      </c>
      <c r="P382">
        <v>0.01</v>
      </c>
      <c r="Q382">
        <v>0.35</v>
      </c>
      <c r="R382" t="s">
        <v>834</v>
      </c>
      <c r="S382" t="s">
        <v>834</v>
      </c>
      <c r="T382" s="38" t="s">
        <v>834</v>
      </c>
      <c r="U382" s="38">
        <v>2.2999999999999998</v>
      </c>
      <c r="V382" s="38">
        <v>19</v>
      </c>
      <c r="W382" s="38" t="s">
        <v>834</v>
      </c>
      <c r="X382" s="38" t="s">
        <v>834</v>
      </c>
    </row>
    <row r="383" spans="1:24" x14ac:dyDescent="0.2">
      <c r="A383">
        <v>2009</v>
      </c>
      <c r="B383">
        <v>10</v>
      </c>
      <c r="C383">
        <v>26</v>
      </c>
      <c r="D383">
        <v>34.408000000000001</v>
      </c>
      <c r="E383">
        <v>-119.685</v>
      </c>
      <c r="F383">
        <v>0</v>
      </c>
      <c r="G383" t="s">
        <v>836</v>
      </c>
      <c r="H383">
        <v>0</v>
      </c>
      <c r="I383">
        <v>0</v>
      </c>
      <c r="J383">
        <v>7.23</v>
      </c>
      <c r="K383">
        <v>3.44</v>
      </c>
      <c r="L383">
        <v>0</v>
      </c>
      <c r="M383" t="s">
        <v>834</v>
      </c>
      <c r="N383">
        <v>20600</v>
      </c>
      <c r="O383">
        <v>1.01</v>
      </c>
      <c r="P383">
        <v>0.3</v>
      </c>
      <c r="Q383">
        <v>1.17</v>
      </c>
      <c r="R383">
        <v>3600</v>
      </c>
      <c r="S383">
        <v>0</v>
      </c>
      <c r="T383" s="38">
        <v>0</v>
      </c>
      <c r="U383" s="38">
        <v>7.3</v>
      </c>
      <c r="V383" s="38">
        <v>17.5</v>
      </c>
      <c r="W383" s="38" t="s">
        <v>834</v>
      </c>
      <c r="X383" s="38" t="s">
        <v>834</v>
      </c>
    </row>
    <row r="384" spans="1:24" x14ac:dyDescent="0.2">
      <c r="A384">
        <v>2009</v>
      </c>
      <c r="B384">
        <v>10</v>
      </c>
      <c r="C384">
        <v>26</v>
      </c>
      <c r="D384">
        <v>32.866999999999997</v>
      </c>
      <c r="E384">
        <v>-117.25700000000001</v>
      </c>
      <c r="F384">
        <v>0</v>
      </c>
      <c r="G384" t="s">
        <v>833</v>
      </c>
      <c r="H384">
        <v>0</v>
      </c>
      <c r="I384">
        <v>0</v>
      </c>
      <c r="J384">
        <v>0.21</v>
      </c>
      <c r="K384">
        <v>1.07</v>
      </c>
      <c r="L384">
        <v>606</v>
      </c>
      <c r="M384" t="s">
        <v>834</v>
      </c>
      <c r="N384">
        <v>1818</v>
      </c>
      <c r="O384">
        <v>0.05</v>
      </c>
      <c r="P384">
        <v>0.03</v>
      </c>
      <c r="Q384">
        <v>0.34</v>
      </c>
      <c r="R384">
        <v>3333</v>
      </c>
      <c r="S384">
        <v>3636</v>
      </c>
      <c r="T384" s="38">
        <v>909</v>
      </c>
      <c r="U384" s="38">
        <v>2.5</v>
      </c>
      <c r="V384" s="38">
        <v>19.5</v>
      </c>
      <c r="W384" s="38" t="s">
        <v>834</v>
      </c>
      <c r="X384" s="38" t="s">
        <v>834</v>
      </c>
    </row>
    <row r="385" spans="1:24" x14ac:dyDescent="0.2">
      <c r="A385">
        <v>2009</v>
      </c>
      <c r="B385">
        <v>10</v>
      </c>
      <c r="C385">
        <v>27</v>
      </c>
      <c r="D385">
        <v>33.606099999999998</v>
      </c>
      <c r="E385">
        <v>-117.9311</v>
      </c>
      <c r="F385">
        <v>0</v>
      </c>
      <c r="G385" t="s">
        <v>835</v>
      </c>
      <c r="H385">
        <v>0</v>
      </c>
      <c r="I385">
        <v>0</v>
      </c>
      <c r="J385">
        <v>2.02</v>
      </c>
      <c r="K385">
        <v>0.75</v>
      </c>
      <c r="L385">
        <v>0</v>
      </c>
      <c r="M385" t="s">
        <v>834</v>
      </c>
      <c r="N385">
        <v>5200</v>
      </c>
      <c r="O385">
        <v>0.69</v>
      </c>
      <c r="P385">
        <v>0.16</v>
      </c>
      <c r="Q385">
        <v>0.33</v>
      </c>
      <c r="R385">
        <v>0</v>
      </c>
      <c r="S385">
        <v>0</v>
      </c>
      <c r="T385" s="38">
        <v>0</v>
      </c>
      <c r="U385" s="38">
        <v>1.2</v>
      </c>
      <c r="V385" s="38">
        <v>20</v>
      </c>
      <c r="W385" s="38" t="s">
        <v>834</v>
      </c>
      <c r="X385" s="38" t="s">
        <v>834</v>
      </c>
    </row>
    <row r="386" spans="1:24" x14ac:dyDescent="0.2">
      <c r="A386">
        <v>2009</v>
      </c>
      <c r="B386">
        <v>10</v>
      </c>
      <c r="C386">
        <v>27</v>
      </c>
      <c r="D386">
        <v>34.416107599999997</v>
      </c>
      <c r="E386">
        <v>-119.82874940000001</v>
      </c>
      <c r="F386">
        <v>0</v>
      </c>
      <c r="G386" t="s">
        <v>839</v>
      </c>
      <c r="H386">
        <v>180</v>
      </c>
      <c r="I386">
        <v>0</v>
      </c>
      <c r="J386">
        <v>0.69</v>
      </c>
      <c r="K386">
        <v>4.32</v>
      </c>
      <c r="L386">
        <v>180</v>
      </c>
      <c r="M386">
        <v>0</v>
      </c>
      <c r="N386">
        <v>23440</v>
      </c>
      <c r="O386">
        <v>0.1</v>
      </c>
      <c r="P386">
        <v>0.16</v>
      </c>
      <c r="Q386">
        <v>0.57999999999999996</v>
      </c>
      <c r="R386">
        <v>1400</v>
      </c>
      <c r="S386">
        <v>560</v>
      </c>
      <c r="T386" s="38">
        <v>0</v>
      </c>
      <c r="U386" s="38">
        <v>5.12</v>
      </c>
      <c r="V386" s="38">
        <v>16.5</v>
      </c>
      <c r="W386" s="38" t="s">
        <v>834</v>
      </c>
      <c r="X386" s="38" t="s">
        <v>834</v>
      </c>
    </row>
    <row r="387" spans="1:24" x14ac:dyDescent="0.2">
      <c r="A387">
        <v>2009</v>
      </c>
      <c r="B387">
        <v>10</v>
      </c>
      <c r="C387">
        <v>27</v>
      </c>
      <c r="D387">
        <v>34.008000000000003</v>
      </c>
      <c r="E387">
        <v>-118.499</v>
      </c>
      <c r="F387">
        <v>0</v>
      </c>
      <c r="G387" t="s">
        <v>837</v>
      </c>
      <c r="H387">
        <v>0</v>
      </c>
      <c r="I387">
        <v>0</v>
      </c>
      <c r="J387">
        <v>1.79643</v>
      </c>
      <c r="K387">
        <v>1.2</v>
      </c>
      <c r="L387">
        <v>0</v>
      </c>
      <c r="M387" t="s">
        <v>834</v>
      </c>
      <c r="N387">
        <v>912</v>
      </c>
      <c r="O387">
        <v>0.46327400000000002</v>
      </c>
      <c r="P387">
        <v>0.12</v>
      </c>
      <c r="Q387">
        <v>0.31992399999999999</v>
      </c>
      <c r="R387">
        <v>228</v>
      </c>
      <c r="S387">
        <v>0</v>
      </c>
      <c r="T387" s="38">
        <v>0</v>
      </c>
      <c r="U387" s="38">
        <v>3.47621</v>
      </c>
      <c r="V387" s="38">
        <v>19.7</v>
      </c>
      <c r="W387" s="38">
        <v>0</v>
      </c>
      <c r="X387" s="38">
        <v>0</v>
      </c>
    </row>
    <row r="388" spans="1:24" x14ac:dyDescent="0.2">
      <c r="A388">
        <v>2009</v>
      </c>
      <c r="B388">
        <v>10</v>
      </c>
      <c r="C388">
        <v>29</v>
      </c>
      <c r="D388">
        <v>32.866999999999997</v>
      </c>
      <c r="E388">
        <v>-117.25700000000001</v>
      </c>
      <c r="F388">
        <v>0</v>
      </c>
      <c r="G388" t="s">
        <v>833</v>
      </c>
      <c r="H388" t="s">
        <v>834</v>
      </c>
      <c r="I388" t="s">
        <v>834</v>
      </c>
      <c r="J388">
        <v>7.0000000000000007E-2</v>
      </c>
      <c r="K388">
        <v>1.1299999999999999</v>
      </c>
      <c r="L388" t="s">
        <v>834</v>
      </c>
      <c r="M388" t="s">
        <v>834</v>
      </c>
      <c r="N388" t="s">
        <v>834</v>
      </c>
      <c r="O388">
        <v>0.17</v>
      </c>
      <c r="P388">
        <v>0.05</v>
      </c>
      <c r="Q388">
        <v>0.46</v>
      </c>
      <c r="R388" t="s">
        <v>834</v>
      </c>
      <c r="S388" t="s">
        <v>834</v>
      </c>
      <c r="T388" s="38" t="s">
        <v>834</v>
      </c>
      <c r="U388" s="38">
        <v>3.5</v>
      </c>
      <c r="V388" s="38">
        <v>16.600000000000001</v>
      </c>
      <c r="W388" s="38" t="s">
        <v>834</v>
      </c>
      <c r="X388" s="38" t="s">
        <v>834</v>
      </c>
    </row>
    <row r="389" spans="1:24" x14ac:dyDescent="0.2">
      <c r="A389">
        <v>2009</v>
      </c>
      <c r="B389">
        <v>11</v>
      </c>
      <c r="C389">
        <v>2</v>
      </c>
      <c r="D389">
        <v>34.408000000000001</v>
      </c>
      <c r="E389">
        <v>-119.685</v>
      </c>
      <c r="F389">
        <v>0</v>
      </c>
      <c r="G389" t="s">
        <v>836</v>
      </c>
      <c r="H389">
        <v>0</v>
      </c>
      <c r="I389">
        <v>0</v>
      </c>
      <c r="J389">
        <v>0.93</v>
      </c>
      <c r="K389">
        <v>2.21</v>
      </c>
      <c r="L389">
        <v>0</v>
      </c>
      <c r="M389" t="s">
        <v>834</v>
      </c>
      <c r="N389">
        <v>4100</v>
      </c>
      <c r="O389">
        <v>0.37</v>
      </c>
      <c r="P389">
        <v>0.05</v>
      </c>
      <c r="Q389">
        <v>0.4</v>
      </c>
      <c r="R389">
        <v>700</v>
      </c>
      <c r="S389">
        <v>16000</v>
      </c>
      <c r="T389" s="38">
        <v>0</v>
      </c>
      <c r="U389" s="38">
        <v>1.9</v>
      </c>
      <c r="V389" s="38">
        <v>14.8</v>
      </c>
      <c r="W389" s="38" t="s">
        <v>834</v>
      </c>
      <c r="X389" s="38" t="s">
        <v>834</v>
      </c>
    </row>
    <row r="390" spans="1:24" x14ac:dyDescent="0.2">
      <c r="A390">
        <v>2009</v>
      </c>
      <c r="B390">
        <v>11</v>
      </c>
      <c r="C390">
        <v>2</v>
      </c>
      <c r="D390">
        <v>32.866999999999997</v>
      </c>
      <c r="E390">
        <v>-117.25700000000001</v>
      </c>
      <c r="F390">
        <v>0</v>
      </c>
      <c r="G390" t="s">
        <v>833</v>
      </c>
      <c r="H390">
        <v>0</v>
      </c>
      <c r="I390">
        <v>0</v>
      </c>
      <c r="J390">
        <v>0</v>
      </c>
      <c r="K390">
        <v>1.24</v>
      </c>
      <c r="L390">
        <v>303</v>
      </c>
      <c r="M390" t="s">
        <v>834</v>
      </c>
      <c r="N390">
        <v>606</v>
      </c>
      <c r="O390">
        <v>0.06</v>
      </c>
      <c r="P390">
        <v>0.04</v>
      </c>
      <c r="Q390">
        <v>0.38</v>
      </c>
      <c r="R390">
        <v>7576</v>
      </c>
      <c r="S390">
        <v>8788</v>
      </c>
      <c r="T390" s="38">
        <v>0</v>
      </c>
      <c r="U390" s="38">
        <v>3.5</v>
      </c>
      <c r="V390" s="38">
        <v>16.7</v>
      </c>
      <c r="W390" s="38" t="s">
        <v>834</v>
      </c>
      <c r="X390" s="38" t="s">
        <v>834</v>
      </c>
    </row>
    <row r="391" spans="1:24" x14ac:dyDescent="0.2">
      <c r="A391">
        <v>2009</v>
      </c>
      <c r="B391">
        <v>11</v>
      </c>
      <c r="C391">
        <v>3</v>
      </c>
      <c r="D391">
        <v>33.606099999999998</v>
      </c>
      <c r="E391">
        <v>-117.9311</v>
      </c>
      <c r="F391">
        <v>0</v>
      </c>
      <c r="G391" t="s">
        <v>835</v>
      </c>
      <c r="H391">
        <v>5200</v>
      </c>
      <c r="I391">
        <v>0</v>
      </c>
      <c r="J391">
        <v>1.53</v>
      </c>
      <c r="K391">
        <v>5.71</v>
      </c>
      <c r="L391">
        <v>0</v>
      </c>
      <c r="M391" t="s">
        <v>834</v>
      </c>
      <c r="N391">
        <v>114393</v>
      </c>
      <c r="O391">
        <v>0.36</v>
      </c>
      <c r="P391">
        <v>0.14000000000000001</v>
      </c>
      <c r="Q391">
        <v>0.39</v>
      </c>
      <c r="R391">
        <v>0</v>
      </c>
      <c r="S391">
        <v>0</v>
      </c>
      <c r="T391" s="38">
        <v>0</v>
      </c>
      <c r="U391" s="38">
        <v>3.27</v>
      </c>
      <c r="V391" s="38">
        <v>16</v>
      </c>
      <c r="W391" s="38" t="s">
        <v>834</v>
      </c>
      <c r="X391" s="38" t="s">
        <v>834</v>
      </c>
    </row>
    <row r="392" spans="1:24" x14ac:dyDescent="0.2">
      <c r="A392">
        <v>2009</v>
      </c>
      <c r="B392">
        <v>11</v>
      </c>
      <c r="C392">
        <v>3</v>
      </c>
      <c r="D392">
        <v>34.416107599999997</v>
      </c>
      <c r="E392">
        <v>-119.82874940000001</v>
      </c>
      <c r="F392">
        <v>0</v>
      </c>
      <c r="G392" t="s">
        <v>839</v>
      </c>
      <c r="H392">
        <v>240</v>
      </c>
      <c r="I392">
        <v>0</v>
      </c>
      <c r="J392">
        <v>0.54</v>
      </c>
      <c r="K392">
        <v>2.71</v>
      </c>
      <c r="L392">
        <v>0</v>
      </c>
      <c r="M392">
        <v>0</v>
      </c>
      <c r="N392">
        <v>3140</v>
      </c>
      <c r="O392">
        <v>0.44</v>
      </c>
      <c r="P392">
        <v>0.02</v>
      </c>
      <c r="Q392">
        <v>0.42</v>
      </c>
      <c r="R392">
        <v>700</v>
      </c>
      <c r="S392">
        <v>9160</v>
      </c>
      <c r="T392" s="38">
        <v>8480</v>
      </c>
      <c r="U392" s="38">
        <v>2.76</v>
      </c>
      <c r="V392" s="38">
        <v>15.5</v>
      </c>
      <c r="W392" s="38" t="s">
        <v>834</v>
      </c>
      <c r="X392" s="38" t="s">
        <v>834</v>
      </c>
    </row>
    <row r="393" spans="1:24" x14ac:dyDescent="0.2">
      <c r="A393">
        <v>2009</v>
      </c>
      <c r="B393">
        <v>11</v>
      </c>
      <c r="C393">
        <v>3</v>
      </c>
      <c r="D393">
        <v>34.008000000000003</v>
      </c>
      <c r="E393">
        <v>-118.499</v>
      </c>
      <c r="F393">
        <v>0</v>
      </c>
      <c r="G393" t="s">
        <v>837</v>
      </c>
      <c r="H393">
        <v>0</v>
      </c>
      <c r="I393">
        <v>0</v>
      </c>
      <c r="J393">
        <v>1.12622</v>
      </c>
      <c r="K393">
        <v>1.6</v>
      </c>
      <c r="L393">
        <v>0</v>
      </c>
      <c r="M393" t="s">
        <v>834</v>
      </c>
      <c r="N393">
        <v>6732</v>
      </c>
      <c r="O393">
        <v>0.46488400000000002</v>
      </c>
      <c r="P393">
        <v>0.14000000000000001</v>
      </c>
      <c r="Q393">
        <v>0.28198299999999998</v>
      </c>
      <c r="R393">
        <v>187</v>
      </c>
      <c r="S393">
        <v>0</v>
      </c>
      <c r="T393" s="38">
        <v>0</v>
      </c>
      <c r="U393" s="38">
        <v>3.9380600000000001</v>
      </c>
      <c r="V393" s="38">
        <v>17.2</v>
      </c>
      <c r="W393" s="38">
        <v>0</v>
      </c>
      <c r="X393" s="38">
        <v>0</v>
      </c>
    </row>
    <row r="394" spans="1:24" x14ac:dyDescent="0.2">
      <c r="A394">
        <v>2009</v>
      </c>
      <c r="B394">
        <v>11</v>
      </c>
      <c r="C394">
        <v>5</v>
      </c>
      <c r="D394">
        <v>32.866999999999997</v>
      </c>
      <c r="E394">
        <v>-117.25700000000001</v>
      </c>
      <c r="F394">
        <v>0</v>
      </c>
      <c r="G394" t="s">
        <v>833</v>
      </c>
      <c r="H394" t="s">
        <v>834</v>
      </c>
      <c r="I394" t="s">
        <v>834</v>
      </c>
      <c r="J394">
        <v>0</v>
      </c>
      <c r="K394">
        <v>1.33</v>
      </c>
      <c r="L394" t="s">
        <v>834</v>
      </c>
      <c r="M394" t="s">
        <v>834</v>
      </c>
      <c r="N394" t="s">
        <v>834</v>
      </c>
      <c r="O394">
        <v>0.06</v>
      </c>
      <c r="P394">
        <v>0.01</v>
      </c>
      <c r="Q394">
        <v>0.38</v>
      </c>
      <c r="R394" t="s">
        <v>834</v>
      </c>
      <c r="S394" t="s">
        <v>834</v>
      </c>
      <c r="T394" s="38" t="s">
        <v>834</v>
      </c>
      <c r="U394" s="38">
        <v>3.2</v>
      </c>
      <c r="V394" s="38">
        <v>17.8</v>
      </c>
      <c r="W394" s="38" t="s">
        <v>834</v>
      </c>
      <c r="X394" s="38" t="s">
        <v>834</v>
      </c>
    </row>
    <row r="395" spans="1:24" x14ac:dyDescent="0.2">
      <c r="A395">
        <v>2009</v>
      </c>
      <c r="B395">
        <v>11</v>
      </c>
      <c r="C395">
        <v>9</v>
      </c>
      <c r="D395">
        <v>34.408000000000001</v>
      </c>
      <c r="E395">
        <v>-119.685</v>
      </c>
      <c r="F395">
        <v>0</v>
      </c>
      <c r="G395" t="s">
        <v>836</v>
      </c>
      <c r="H395">
        <v>0</v>
      </c>
      <c r="I395">
        <v>0</v>
      </c>
      <c r="J395">
        <v>2.6</v>
      </c>
      <c r="K395">
        <v>4.55</v>
      </c>
      <c r="L395">
        <v>0</v>
      </c>
      <c r="M395" t="s">
        <v>834</v>
      </c>
      <c r="N395">
        <v>80700</v>
      </c>
      <c r="O395">
        <v>0.34</v>
      </c>
      <c r="P395">
        <v>0.37</v>
      </c>
      <c r="Q395">
        <v>0.89</v>
      </c>
      <c r="R395">
        <v>4000</v>
      </c>
      <c r="S395">
        <v>300</v>
      </c>
      <c r="T395" s="38">
        <v>600</v>
      </c>
      <c r="U395" s="38">
        <v>6.65</v>
      </c>
      <c r="V395" s="38">
        <v>16.100000000000001</v>
      </c>
      <c r="W395" s="38" t="s">
        <v>834</v>
      </c>
      <c r="X395" s="38" t="s">
        <v>834</v>
      </c>
    </row>
    <row r="396" spans="1:24" x14ac:dyDescent="0.2">
      <c r="A396">
        <v>2009</v>
      </c>
      <c r="B396">
        <v>11</v>
      </c>
      <c r="C396">
        <v>9</v>
      </c>
      <c r="D396">
        <v>34.416107599999997</v>
      </c>
      <c r="E396">
        <v>-119.82874940000001</v>
      </c>
      <c r="F396">
        <v>0</v>
      </c>
      <c r="G396" t="s">
        <v>839</v>
      </c>
      <c r="H396">
        <v>40</v>
      </c>
      <c r="I396">
        <v>0</v>
      </c>
      <c r="J396">
        <v>0.57999999999999996</v>
      </c>
      <c r="K396">
        <v>4.2699999999999996</v>
      </c>
      <c r="L396">
        <v>0</v>
      </c>
      <c r="M396">
        <v>0</v>
      </c>
      <c r="N396">
        <v>36900</v>
      </c>
      <c r="O396">
        <v>0.25</v>
      </c>
      <c r="P396">
        <v>7.0000000000000007E-2</v>
      </c>
      <c r="Q396">
        <v>0.5</v>
      </c>
      <c r="R396">
        <v>1200</v>
      </c>
      <c r="S396">
        <v>600</v>
      </c>
      <c r="T396" s="38">
        <v>560</v>
      </c>
      <c r="U396" s="38">
        <v>3.59</v>
      </c>
      <c r="V396" s="38">
        <v>17</v>
      </c>
      <c r="W396" s="38" t="s">
        <v>834</v>
      </c>
      <c r="X396" s="38" t="s">
        <v>834</v>
      </c>
    </row>
    <row r="397" spans="1:24" x14ac:dyDescent="0.2">
      <c r="A397">
        <v>2009</v>
      </c>
      <c r="B397">
        <v>11</v>
      </c>
      <c r="C397">
        <v>9</v>
      </c>
      <c r="D397">
        <v>32.866999999999997</v>
      </c>
      <c r="E397">
        <v>-117.25700000000001</v>
      </c>
      <c r="F397">
        <v>0</v>
      </c>
      <c r="G397" t="s">
        <v>833</v>
      </c>
      <c r="H397">
        <v>0</v>
      </c>
      <c r="I397">
        <v>0</v>
      </c>
      <c r="J397">
        <v>0.01</v>
      </c>
      <c r="K397">
        <v>0.78</v>
      </c>
      <c r="L397">
        <v>0</v>
      </c>
      <c r="M397" t="s">
        <v>834</v>
      </c>
      <c r="N397">
        <v>303</v>
      </c>
      <c r="O397">
        <v>0.14000000000000001</v>
      </c>
      <c r="P397">
        <v>0.03</v>
      </c>
      <c r="Q397">
        <v>0.33</v>
      </c>
      <c r="R397">
        <v>2424</v>
      </c>
      <c r="S397">
        <v>2121</v>
      </c>
      <c r="T397" s="38">
        <v>303</v>
      </c>
      <c r="U397" s="38">
        <v>2.9</v>
      </c>
      <c r="V397" s="38">
        <v>17.100000000000001</v>
      </c>
      <c r="W397" s="38" t="s">
        <v>834</v>
      </c>
      <c r="X397" s="38" t="s">
        <v>834</v>
      </c>
    </row>
    <row r="398" spans="1:24" x14ac:dyDescent="0.2">
      <c r="A398">
        <v>2009</v>
      </c>
      <c r="B398">
        <v>11</v>
      </c>
      <c r="C398">
        <v>10</v>
      </c>
      <c r="D398">
        <v>33.606099999999998</v>
      </c>
      <c r="E398">
        <v>-117.9311</v>
      </c>
      <c r="F398">
        <v>0</v>
      </c>
      <c r="G398" t="s">
        <v>835</v>
      </c>
      <c r="H398">
        <v>5200</v>
      </c>
      <c r="I398">
        <v>0</v>
      </c>
      <c r="J398">
        <v>2.21</v>
      </c>
      <c r="K398">
        <v>1.35</v>
      </c>
      <c r="L398">
        <v>0</v>
      </c>
      <c r="M398" t="s">
        <v>834</v>
      </c>
      <c r="N398">
        <v>5200</v>
      </c>
      <c r="O398">
        <v>0.71</v>
      </c>
      <c r="P398" t="s">
        <v>834</v>
      </c>
      <c r="Q398">
        <v>1.82</v>
      </c>
      <c r="R398">
        <v>0</v>
      </c>
      <c r="S398">
        <v>0</v>
      </c>
      <c r="T398" s="38">
        <v>0</v>
      </c>
      <c r="U398" s="38">
        <v>2.99</v>
      </c>
      <c r="V398" s="38">
        <v>17</v>
      </c>
      <c r="W398" s="38" t="s">
        <v>834</v>
      </c>
      <c r="X398" s="38" t="s">
        <v>834</v>
      </c>
    </row>
    <row r="399" spans="1:24" x14ac:dyDescent="0.2">
      <c r="A399">
        <v>2009</v>
      </c>
      <c r="B399">
        <v>11</v>
      </c>
      <c r="C399">
        <v>10</v>
      </c>
      <c r="D399">
        <v>34.008000000000003</v>
      </c>
      <c r="E399">
        <v>-118.499</v>
      </c>
      <c r="F399">
        <v>0</v>
      </c>
      <c r="G399" t="s">
        <v>837</v>
      </c>
      <c r="H399">
        <v>0</v>
      </c>
      <c r="I399">
        <v>0</v>
      </c>
      <c r="J399">
        <v>1.46347</v>
      </c>
      <c r="K399">
        <v>0.8</v>
      </c>
      <c r="L399">
        <v>0</v>
      </c>
      <c r="M399" t="s">
        <v>834</v>
      </c>
      <c r="N399">
        <v>5778</v>
      </c>
      <c r="O399">
        <v>0.55823100000000003</v>
      </c>
      <c r="P399">
        <v>0.13</v>
      </c>
      <c r="Q399">
        <v>0.37434099999999998</v>
      </c>
      <c r="R399">
        <v>2889</v>
      </c>
      <c r="S399">
        <v>0</v>
      </c>
      <c r="T399" s="38">
        <v>0</v>
      </c>
      <c r="U399" s="38">
        <v>2.9975000000000001</v>
      </c>
      <c r="V399" s="38">
        <v>17</v>
      </c>
      <c r="W399" s="38">
        <v>0</v>
      </c>
      <c r="X399" s="38">
        <v>0</v>
      </c>
    </row>
    <row r="400" spans="1:24" x14ac:dyDescent="0.2">
      <c r="A400">
        <v>2009</v>
      </c>
      <c r="B400">
        <v>11</v>
      </c>
      <c r="C400">
        <v>12</v>
      </c>
      <c r="D400">
        <v>32.866999999999997</v>
      </c>
      <c r="E400">
        <v>-117.25700000000001</v>
      </c>
      <c r="F400">
        <v>0</v>
      </c>
      <c r="G400" t="s">
        <v>833</v>
      </c>
      <c r="H400" t="s">
        <v>834</v>
      </c>
      <c r="I400" t="s">
        <v>834</v>
      </c>
      <c r="J400">
        <v>0.19</v>
      </c>
      <c r="K400">
        <v>0.69</v>
      </c>
      <c r="L400" t="s">
        <v>834</v>
      </c>
      <c r="M400" t="s">
        <v>834</v>
      </c>
      <c r="N400" t="s">
        <v>834</v>
      </c>
      <c r="O400">
        <v>0.15</v>
      </c>
      <c r="P400">
        <v>0.06</v>
      </c>
      <c r="Q400">
        <v>0.34</v>
      </c>
      <c r="R400" t="s">
        <v>834</v>
      </c>
      <c r="S400" t="s">
        <v>834</v>
      </c>
      <c r="T400" s="38" t="s">
        <v>834</v>
      </c>
      <c r="U400" s="38">
        <v>3.1</v>
      </c>
      <c r="V400" s="38">
        <v>17.3</v>
      </c>
      <c r="W400" s="38" t="s">
        <v>834</v>
      </c>
      <c r="X400" s="38" t="s">
        <v>834</v>
      </c>
    </row>
    <row r="401" spans="1:24" x14ac:dyDescent="0.2">
      <c r="A401">
        <v>2009</v>
      </c>
      <c r="B401">
        <v>11</v>
      </c>
      <c r="C401">
        <v>16</v>
      </c>
      <c r="D401">
        <v>34.408000000000001</v>
      </c>
      <c r="E401">
        <v>-119.685</v>
      </c>
      <c r="F401">
        <v>0</v>
      </c>
      <c r="G401" t="s">
        <v>836</v>
      </c>
      <c r="H401">
        <v>0</v>
      </c>
      <c r="I401">
        <v>0</v>
      </c>
      <c r="J401">
        <v>0.74</v>
      </c>
      <c r="K401">
        <v>3.9</v>
      </c>
      <c r="L401">
        <v>0</v>
      </c>
      <c r="M401" t="s">
        <v>834</v>
      </c>
      <c r="N401">
        <v>43400</v>
      </c>
      <c r="O401">
        <v>0.63</v>
      </c>
      <c r="P401">
        <v>0.16</v>
      </c>
      <c r="Q401">
        <v>0.49</v>
      </c>
      <c r="R401">
        <v>2900</v>
      </c>
      <c r="S401">
        <v>2600</v>
      </c>
      <c r="T401" s="38">
        <v>1300</v>
      </c>
      <c r="U401" s="38">
        <v>5.08</v>
      </c>
      <c r="V401" s="38">
        <v>15.2</v>
      </c>
      <c r="W401" s="38" t="s">
        <v>834</v>
      </c>
      <c r="X401" s="38" t="s">
        <v>834</v>
      </c>
    </row>
    <row r="402" spans="1:24" x14ac:dyDescent="0.2">
      <c r="A402">
        <v>2009</v>
      </c>
      <c r="B402">
        <v>11</v>
      </c>
      <c r="C402">
        <v>16</v>
      </c>
      <c r="D402">
        <v>32.866999999999997</v>
      </c>
      <c r="E402">
        <v>-117.25700000000001</v>
      </c>
      <c r="F402">
        <v>0</v>
      </c>
      <c r="G402" t="s">
        <v>833</v>
      </c>
      <c r="H402">
        <v>0</v>
      </c>
      <c r="I402">
        <v>0</v>
      </c>
      <c r="J402">
        <v>7.0000000000000007E-2</v>
      </c>
      <c r="K402">
        <v>1.0900000000000001</v>
      </c>
      <c r="L402">
        <v>0</v>
      </c>
      <c r="M402" t="s">
        <v>834</v>
      </c>
      <c r="N402">
        <v>3030</v>
      </c>
      <c r="O402">
        <v>0.12</v>
      </c>
      <c r="P402">
        <v>0.03</v>
      </c>
      <c r="Q402">
        <v>0.36</v>
      </c>
      <c r="R402">
        <v>3939</v>
      </c>
      <c r="S402">
        <v>303</v>
      </c>
      <c r="T402" s="38">
        <v>0</v>
      </c>
      <c r="U402" s="38">
        <v>2.9</v>
      </c>
      <c r="V402" s="38">
        <v>17.2</v>
      </c>
      <c r="W402" s="38" t="s">
        <v>834</v>
      </c>
      <c r="X402" s="38" t="s">
        <v>834</v>
      </c>
    </row>
    <row r="403" spans="1:24" x14ac:dyDescent="0.2">
      <c r="A403">
        <v>2009</v>
      </c>
      <c r="B403">
        <v>11</v>
      </c>
      <c r="C403">
        <v>17</v>
      </c>
      <c r="D403">
        <v>34.416107599999997</v>
      </c>
      <c r="E403">
        <v>-119.82874940000001</v>
      </c>
      <c r="F403">
        <v>0</v>
      </c>
      <c r="G403" t="s">
        <v>839</v>
      </c>
      <c r="H403">
        <v>40</v>
      </c>
      <c r="I403">
        <v>0</v>
      </c>
      <c r="J403">
        <v>0.41</v>
      </c>
      <c r="K403">
        <v>1.79</v>
      </c>
      <c r="L403">
        <v>0</v>
      </c>
      <c r="M403">
        <v>0</v>
      </c>
      <c r="N403">
        <v>10380</v>
      </c>
      <c r="O403">
        <v>0.45</v>
      </c>
      <c r="P403">
        <v>0.35</v>
      </c>
      <c r="Q403">
        <v>0.31</v>
      </c>
      <c r="R403">
        <v>600</v>
      </c>
      <c r="S403">
        <v>1520</v>
      </c>
      <c r="T403" s="38">
        <v>580</v>
      </c>
      <c r="U403" s="38">
        <v>2.37</v>
      </c>
      <c r="V403" s="38">
        <v>16</v>
      </c>
      <c r="W403" s="38" t="s">
        <v>834</v>
      </c>
      <c r="X403" s="38" t="s">
        <v>834</v>
      </c>
    </row>
    <row r="404" spans="1:24" x14ac:dyDescent="0.2">
      <c r="A404">
        <v>2009</v>
      </c>
      <c r="B404">
        <v>11</v>
      </c>
      <c r="C404">
        <v>17</v>
      </c>
      <c r="D404">
        <v>34.008000000000003</v>
      </c>
      <c r="E404">
        <v>-118.499</v>
      </c>
      <c r="F404">
        <v>0</v>
      </c>
      <c r="G404" t="s">
        <v>837</v>
      </c>
      <c r="H404">
        <v>0</v>
      </c>
      <c r="I404">
        <v>0</v>
      </c>
      <c r="J404">
        <v>1.3541399999999999</v>
      </c>
      <c r="K404">
        <v>1.2</v>
      </c>
      <c r="L404">
        <v>0</v>
      </c>
      <c r="M404" t="s">
        <v>834</v>
      </c>
      <c r="N404">
        <v>693</v>
      </c>
      <c r="O404">
        <v>0.65961099999999995</v>
      </c>
      <c r="P404">
        <v>0.1</v>
      </c>
      <c r="Q404">
        <v>0.31409999999999999</v>
      </c>
      <c r="R404">
        <v>0</v>
      </c>
      <c r="S404">
        <v>0</v>
      </c>
      <c r="T404" s="38">
        <v>0</v>
      </c>
      <c r="U404" s="38">
        <v>3.4264299999999999</v>
      </c>
      <c r="V404" s="38">
        <v>17.2</v>
      </c>
      <c r="W404" s="38">
        <v>0</v>
      </c>
      <c r="X404" s="38">
        <v>0</v>
      </c>
    </row>
    <row r="405" spans="1:24" x14ac:dyDescent="0.2">
      <c r="A405">
        <v>2009</v>
      </c>
      <c r="B405">
        <v>11</v>
      </c>
      <c r="C405">
        <v>18</v>
      </c>
      <c r="D405">
        <v>33.606099999999998</v>
      </c>
      <c r="E405">
        <v>-117.9311</v>
      </c>
      <c r="F405">
        <v>0</v>
      </c>
      <c r="G405" t="s">
        <v>835</v>
      </c>
      <c r="H405">
        <v>0</v>
      </c>
      <c r="I405">
        <v>0</v>
      </c>
      <c r="J405">
        <v>1.65</v>
      </c>
      <c r="K405">
        <v>1.55</v>
      </c>
      <c r="L405">
        <v>0</v>
      </c>
      <c r="M405" t="s">
        <v>834</v>
      </c>
      <c r="N405">
        <v>15599</v>
      </c>
      <c r="O405">
        <v>0.48</v>
      </c>
      <c r="P405">
        <v>0.11</v>
      </c>
      <c r="Q405">
        <v>0.28000000000000003</v>
      </c>
      <c r="R405">
        <v>0</v>
      </c>
      <c r="S405">
        <v>0</v>
      </c>
      <c r="T405" s="38">
        <v>0</v>
      </c>
      <c r="U405" s="38">
        <v>8.9600000000000009</v>
      </c>
      <c r="V405" s="38">
        <v>17</v>
      </c>
      <c r="W405" s="38" t="s">
        <v>834</v>
      </c>
      <c r="X405" s="38" t="s">
        <v>834</v>
      </c>
    </row>
    <row r="406" spans="1:24" x14ac:dyDescent="0.2">
      <c r="A406">
        <v>2009</v>
      </c>
      <c r="B406">
        <v>11</v>
      </c>
      <c r="C406">
        <v>19</v>
      </c>
      <c r="D406">
        <v>32.866999999999997</v>
      </c>
      <c r="E406">
        <v>-117.25700000000001</v>
      </c>
      <c r="F406">
        <v>0</v>
      </c>
      <c r="G406" t="s">
        <v>833</v>
      </c>
      <c r="H406" t="s">
        <v>834</v>
      </c>
      <c r="I406" t="s">
        <v>834</v>
      </c>
      <c r="J406">
        <v>0.02</v>
      </c>
      <c r="K406">
        <v>1.26</v>
      </c>
      <c r="L406" t="s">
        <v>834</v>
      </c>
      <c r="M406" t="s">
        <v>834</v>
      </c>
      <c r="N406" t="s">
        <v>834</v>
      </c>
      <c r="O406">
        <v>0.14000000000000001</v>
      </c>
      <c r="P406">
        <v>0.03</v>
      </c>
      <c r="Q406">
        <v>0.34</v>
      </c>
      <c r="R406" t="s">
        <v>834</v>
      </c>
      <c r="S406" t="s">
        <v>834</v>
      </c>
      <c r="T406" s="38" t="s">
        <v>834</v>
      </c>
      <c r="U406" s="38">
        <v>2.7</v>
      </c>
      <c r="V406" s="38">
        <v>17.399999999999999</v>
      </c>
      <c r="W406" s="38" t="s">
        <v>834</v>
      </c>
      <c r="X406" s="38" t="s">
        <v>834</v>
      </c>
    </row>
    <row r="407" spans="1:24" x14ac:dyDescent="0.2">
      <c r="A407">
        <v>2009</v>
      </c>
      <c r="B407">
        <v>11</v>
      </c>
      <c r="C407">
        <v>23</v>
      </c>
      <c r="D407">
        <v>32.866999999999997</v>
      </c>
      <c r="E407">
        <v>-117.25700000000001</v>
      </c>
      <c r="F407">
        <v>0</v>
      </c>
      <c r="G407" t="s">
        <v>833</v>
      </c>
      <c r="H407">
        <v>0</v>
      </c>
      <c r="I407">
        <v>0</v>
      </c>
      <c r="J407">
        <v>0.3</v>
      </c>
      <c r="K407">
        <v>1.51</v>
      </c>
      <c r="L407">
        <v>606</v>
      </c>
      <c r="M407" t="s">
        <v>834</v>
      </c>
      <c r="N407">
        <v>4242</v>
      </c>
      <c r="O407">
        <v>0.19</v>
      </c>
      <c r="P407">
        <v>0.05</v>
      </c>
      <c r="Q407">
        <v>0.33</v>
      </c>
      <c r="R407">
        <v>3030</v>
      </c>
      <c r="S407">
        <v>1212</v>
      </c>
      <c r="T407" s="38">
        <v>0</v>
      </c>
      <c r="U407" s="38">
        <v>3.1</v>
      </c>
      <c r="V407" s="38">
        <v>16.7</v>
      </c>
      <c r="W407" s="38" t="s">
        <v>834</v>
      </c>
      <c r="X407" s="38" t="s">
        <v>834</v>
      </c>
    </row>
    <row r="408" spans="1:24" x14ac:dyDescent="0.2">
      <c r="A408">
        <v>2009</v>
      </c>
      <c r="B408">
        <v>11</v>
      </c>
      <c r="C408">
        <v>23</v>
      </c>
      <c r="D408">
        <v>34.408000000000001</v>
      </c>
      <c r="E408">
        <v>-119.685</v>
      </c>
      <c r="F408">
        <v>0</v>
      </c>
      <c r="G408" t="s">
        <v>836</v>
      </c>
      <c r="H408">
        <v>0</v>
      </c>
      <c r="I408">
        <v>0</v>
      </c>
      <c r="J408">
        <v>3.07</v>
      </c>
      <c r="K408">
        <v>5.38</v>
      </c>
      <c r="L408">
        <v>0</v>
      </c>
      <c r="M408" t="s">
        <v>834</v>
      </c>
      <c r="N408">
        <v>56400</v>
      </c>
      <c r="O408">
        <v>0.36</v>
      </c>
      <c r="P408">
        <v>0.3</v>
      </c>
      <c r="Q408">
        <v>0.64</v>
      </c>
      <c r="R408">
        <v>2000</v>
      </c>
      <c r="S408">
        <v>500</v>
      </c>
      <c r="T408" s="38">
        <v>0</v>
      </c>
      <c r="U408" s="38">
        <v>5.68</v>
      </c>
      <c r="V408" s="38">
        <v>16</v>
      </c>
      <c r="W408" s="38" t="s">
        <v>834</v>
      </c>
      <c r="X408" s="38" t="s">
        <v>834</v>
      </c>
    </row>
    <row r="409" spans="1:24" x14ac:dyDescent="0.2">
      <c r="A409">
        <v>2009</v>
      </c>
      <c r="B409">
        <v>11</v>
      </c>
      <c r="C409">
        <v>24</v>
      </c>
      <c r="D409">
        <v>33.606099999999998</v>
      </c>
      <c r="E409">
        <v>-117.9311</v>
      </c>
      <c r="F409">
        <v>0</v>
      </c>
      <c r="G409" t="s">
        <v>835</v>
      </c>
      <c r="H409">
        <v>0</v>
      </c>
      <c r="I409">
        <v>0</v>
      </c>
      <c r="J409">
        <v>2.33</v>
      </c>
      <c r="K409">
        <v>6.34</v>
      </c>
      <c r="L409">
        <v>0</v>
      </c>
      <c r="M409" t="s">
        <v>834</v>
      </c>
      <c r="N409">
        <v>62396</v>
      </c>
      <c r="O409">
        <v>0.65</v>
      </c>
      <c r="P409">
        <v>0.27</v>
      </c>
      <c r="Q409">
        <v>0.24</v>
      </c>
      <c r="R409">
        <v>0</v>
      </c>
      <c r="S409">
        <v>0</v>
      </c>
      <c r="T409" s="38">
        <v>0</v>
      </c>
      <c r="U409" s="38">
        <v>2.72</v>
      </c>
      <c r="V409" s="38">
        <v>17.5</v>
      </c>
      <c r="W409" s="38" t="s">
        <v>834</v>
      </c>
      <c r="X409" s="38" t="s">
        <v>834</v>
      </c>
    </row>
    <row r="410" spans="1:24" x14ac:dyDescent="0.2">
      <c r="A410">
        <v>2009</v>
      </c>
      <c r="B410">
        <v>11</v>
      </c>
      <c r="C410">
        <v>24</v>
      </c>
      <c r="D410">
        <v>34.008000000000003</v>
      </c>
      <c r="E410">
        <v>-118.499</v>
      </c>
      <c r="F410">
        <v>0</v>
      </c>
      <c r="G410" t="s">
        <v>837</v>
      </c>
      <c r="H410">
        <v>0</v>
      </c>
      <c r="I410">
        <v>0</v>
      </c>
      <c r="J410">
        <v>1.8509800000000001</v>
      </c>
      <c r="K410">
        <v>5.21</v>
      </c>
      <c r="L410">
        <v>374</v>
      </c>
      <c r="M410" t="s">
        <v>834</v>
      </c>
      <c r="N410">
        <v>20944</v>
      </c>
      <c r="O410">
        <v>0.43486799999999998</v>
      </c>
      <c r="P410">
        <v>0.19</v>
      </c>
      <c r="Q410">
        <v>0.42156900000000003</v>
      </c>
      <c r="R410">
        <v>5984</v>
      </c>
      <c r="S410">
        <v>0</v>
      </c>
      <c r="T410" s="38">
        <v>0</v>
      </c>
      <c r="U410" s="38">
        <v>4.1538599999999999</v>
      </c>
      <c r="V410" s="38">
        <v>16.8</v>
      </c>
      <c r="W410" s="38">
        <v>0</v>
      </c>
      <c r="X410" s="38">
        <v>0</v>
      </c>
    </row>
    <row r="411" spans="1:24" x14ac:dyDescent="0.2">
      <c r="A411">
        <v>2009</v>
      </c>
      <c r="B411">
        <v>11</v>
      </c>
      <c r="C411">
        <v>25</v>
      </c>
      <c r="D411">
        <v>32.866999999999997</v>
      </c>
      <c r="E411">
        <v>-117.25700000000001</v>
      </c>
      <c r="F411">
        <v>0</v>
      </c>
      <c r="G411" t="s">
        <v>833</v>
      </c>
      <c r="H411" t="s">
        <v>834</v>
      </c>
      <c r="I411" t="s">
        <v>834</v>
      </c>
      <c r="J411">
        <v>0.06</v>
      </c>
      <c r="K411">
        <v>1.31</v>
      </c>
      <c r="L411" t="s">
        <v>834</v>
      </c>
      <c r="M411" t="s">
        <v>834</v>
      </c>
      <c r="N411" t="s">
        <v>834</v>
      </c>
      <c r="O411">
        <v>0.16</v>
      </c>
      <c r="P411">
        <v>0.04</v>
      </c>
      <c r="Q411">
        <v>0.31</v>
      </c>
      <c r="R411" t="s">
        <v>834</v>
      </c>
      <c r="S411" t="s">
        <v>834</v>
      </c>
      <c r="T411" s="38" t="s">
        <v>834</v>
      </c>
      <c r="U411" s="38">
        <v>2.8</v>
      </c>
      <c r="V411" s="38">
        <v>16.7</v>
      </c>
      <c r="W411" s="38" t="s">
        <v>834</v>
      </c>
      <c r="X411" s="38" t="s">
        <v>834</v>
      </c>
    </row>
    <row r="412" spans="1:24" x14ac:dyDescent="0.2">
      <c r="A412">
        <v>2009</v>
      </c>
      <c r="B412">
        <v>11</v>
      </c>
      <c r="C412">
        <v>30</v>
      </c>
      <c r="D412">
        <v>33.606099999999998</v>
      </c>
      <c r="E412">
        <v>-117.9311</v>
      </c>
      <c r="F412">
        <v>0</v>
      </c>
      <c r="G412" t="s">
        <v>835</v>
      </c>
      <c r="H412">
        <v>0</v>
      </c>
      <c r="I412">
        <v>0</v>
      </c>
      <c r="J412">
        <v>2.12</v>
      </c>
      <c r="K412">
        <v>4.99</v>
      </c>
      <c r="L412">
        <v>0</v>
      </c>
      <c r="M412" t="s">
        <v>834</v>
      </c>
      <c r="N412">
        <v>10399</v>
      </c>
      <c r="O412">
        <v>0.51</v>
      </c>
      <c r="P412">
        <v>0.11</v>
      </c>
      <c r="Q412">
        <v>0.32</v>
      </c>
      <c r="R412">
        <v>0</v>
      </c>
      <c r="S412">
        <v>0</v>
      </c>
      <c r="T412" s="38">
        <v>0</v>
      </c>
      <c r="U412" s="38">
        <v>4.26</v>
      </c>
      <c r="V412" s="38">
        <v>16</v>
      </c>
      <c r="W412" s="38" t="s">
        <v>834</v>
      </c>
      <c r="X412" s="38" t="s">
        <v>834</v>
      </c>
    </row>
    <row r="413" spans="1:24" x14ac:dyDescent="0.2">
      <c r="A413">
        <v>2009</v>
      </c>
      <c r="B413">
        <v>11</v>
      </c>
      <c r="C413">
        <v>30</v>
      </c>
      <c r="D413">
        <v>32.866999999999997</v>
      </c>
      <c r="E413">
        <v>-117.25700000000001</v>
      </c>
      <c r="F413">
        <v>0</v>
      </c>
      <c r="G413" t="s">
        <v>833</v>
      </c>
      <c r="H413">
        <v>0</v>
      </c>
      <c r="I413">
        <v>0</v>
      </c>
      <c r="J413">
        <v>0.3</v>
      </c>
      <c r="K413">
        <v>0.97</v>
      </c>
      <c r="L413">
        <v>0</v>
      </c>
      <c r="M413" t="s">
        <v>834</v>
      </c>
      <c r="N413">
        <v>606</v>
      </c>
      <c r="O413">
        <v>0.33</v>
      </c>
      <c r="P413">
        <v>0.06</v>
      </c>
      <c r="Q413">
        <v>0.31</v>
      </c>
      <c r="R413">
        <v>0</v>
      </c>
      <c r="S413">
        <v>606</v>
      </c>
      <c r="T413" s="38">
        <v>0</v>
      </c>
      <c r="U413" s="38">
        <v>3.1</v>
      </c>
      <c r="V413" s="38">
        <v>16.399999999999999</v>
      </c>
      <c r="W413" s="38" t="s">
        <v>834</v>
      </c>
      <c r="X413" s="38" t="s">
        <v>834</v>
      </c>
    </row>
    <row r="414" spans="1:24" x14ac:dyDescent="0.2">
      <c r="A414">
        <v>2009</v>
      </c>
      <c r="B414">
        <v>11</v>
      </c>
      <c r="C414">
        <v>30</v>
      </c>
      <c r="D414">
        <v>34.408000000000001</v>
      </c>
      <c r="E414">
        <v>-119.685</v>
      </c>
      <c r="F414">
        <v>0</v>
      </c>
      <c r="G414" t="s">
        <v>836</v>
      </c>
      <c r="H414">
        <v>0</v>
      </c>
      <c r="I414">
        <v>0</v>
      </c>
      <c r="J414">
        <v>2.73</v>
      </c>
      <c r="K414">
        <v>0.96</v>
      </c>
      <c r="L414">
        <v>0</v>
      </c>
      <c r="M414" t="s">
        <v>834</v>
      </c>
      <c r="N414">
        <v>4300</v>
      </c>
      <c r="O414">
        <v>2.2200000000000002</v>
      </c>
      <c r="P414">
        <v>0.55000000000000004</v>
      </c>
      <c r="Q414">
        <v>0.68</v>
      </c>
      <c r="R414">
        <v>400</v>
      </c>
      <c r="S414">
        <v>700</v>
      </c>
      <c r="T414" s="38">
        <v>400</v>
      </c>
      <c r="U414" s="38">
        <v>5.1100000000000003</v>
      </c>
      <c r="V414" s="38">
        <v>16.5</v>
      </c>
      <c r="W414" s="38" t="s">
        <v>834</v>
      </c>
      <c r="X414" s="38" t="s">
        <v>834</v>
      </c>
    </row>
    <row r="415" spans="1:24" x14ac:dyDescent="0.2">
      <c r="A415">
        <v>2009</v>
      </c>
      <c r="B415">
        <v>12</v>
      </c>
      <c r="C415">
        <v>1</v>
      </c>
      <c r="D415">
        <v>34.416107599999997</v>
      </c>
      <c r="E415">
        <v>-119.82874940000001</v>
      </c>
      <c r="F415">
        <v>0</v>
      </c>
      <c r="G415" t="s">
        <v>839</v>
      </c>
      <c r="H415">
        <v>0</v>
      </c>
      <c r="I415">
        <v>0</v>
      </c>
      <c r="J415">
        <v>1.29</v>
      </c>
      <c r="K415">
        <v>1.26</v>
      </c>
      <c r="L415">
        <v>0</v>
      </c>
      <c r="M415">
        <v>0</v>
      </c>
      <c r="N415">
        <v>1340</v>
      </c>
      <c r="O415">
        <v>1.42</v>
      </c>
      <c r="P415">
        <v>0.39</v>
      </c>
      <c r="Q415">
        <v>0.43</v>
      </c>
      <c r="R415">
        <v>60</v>
      </c>
      <c r="S415">
        <v>1100</v>
      </c>
      <c r="T415" s="38">
        <v>200</v>
      </c>
      <c r="U415" s="38">
        <v>3.18</v>
      </c>
      <c r="V415" s="38">
        <v>16</v>
      </c>
      <c r="W415" s="38" t="s">
        <v>834</v>
      </c>
      <c r="X415" s="38" t="s">
        <v>834</v>
      </c>
    </row>
    <row r="416" spans="1:24" x14ac:dyDescent="0.2">
      <c r="A416">
        <v>2009</v>
      </c>
      <c r="B416">
        <v>12</v>
      </c>
      <c r="C416">
        <v>2</v>
      </c>
      <c r="D416">
        <v>34.008000000000003</v>
      </c>
      <c r="E416">
        <v>-118.499</v>
      </c>
      <c r="F416">
        <v>0</v>
      </c>
      <c r="G416" t="s">
        <v>837</v>
      </c>
      <c r="H416">
        <v>0</v>
      </c>
      <c r="I416">
        <v>0</v>
      </c>
      <c r="J416">
        <v>2.3012000000000001</v>
      </c>
      <c r="K416">
        <v>0.8</v>
      </c>
      <c r="L416">
        <v>0</v>
      </c>
      <c r="M416" t="s">
        <v>834</v>
      </c>
      <c r="N416">
        <v>2618</v>
      </c>
      <c r="O416">
        <v>0.63769399999999998</v>
      </c>
      <c r="P416">
        <v>0.16</v>
      </c>
      <c r="Q416">
        <v>0.41491400000000001</v>
      </c>
      <c r="R416">
        <v>4675</v>
      </c>
      <c r="S416">
        <v>0</v>
      </c>
      <c r="T416" s="38">
        <v>0</v>
      </c>
      <c r="U416" s="38">
        <v>3.4164099999999999</v>
      </c>
      <c r="V416" s="38">
        <v>16.8</v>
      </c>
      <c r="W416" s="38">
        <v>0</v>
      </c>
      <c r="X416" s="38">
        <v>0</v>
      </c>
    </row>
    <row r="417" spans="1:24" x14ac:dyDescent="0.2">
      <c r="A417">
        <v>2009</v>
      </c>
      <c r="B417">
        <v>12</v>
      </c>
      <c r="C417">
        <v>3</v>
      </c>
      <c r="D417">
        <v>32.866999999999997</v>
      </c>
      <c r="E417">
        <v>-117.25700000000001</v>
      </c>
      <c r="F417">
        <v>0</v>
      </c>
      <c r="G417" t="s">
        <v>833</v>
      </c>
      <c r="H417" t="s">
        <v>834</v>
      </c>
      <c r="I417" t="s">
        <v>834</v>
      </c>
      <c r="J417">
        <v>0.22</v>
      </c>
      <c r="K417">
        <v>1.26</v>
      </c>
      <c r="L417" t="s">
        <v>834</v>
      </c>
      <c r="M417" t="s">
        <v>834</v>
      </c>
      <c r="N417" t="s">
        <v>834</v>
      </c>
      <c r="O417">
        <v>0.56999999999999995</v>
      </c>
      <c r="P417">
        <v>0.09</v>
      </c>
      <c r="Q417">
        <v>0.42</v>
      </c>
      <c r="R417" t="s">
        <v>834</v>
      </c>
      <c r="S417" t="s">
        <v>834</v>
      </c>
      <c r="T417" s="38" t="s">
        <v>834</v>
      </c>
      <c r="U417" s="38">
        <v>3.6</v>
      </c>
      <c r="V417" s="38">
        <v>16.100000000000001</v>
      </c>
      <c r="W417" s="38" t="s">
        <v>834</v>
      </c>
      <c r="X417" s="38" t="s">
        <v>834</v>
      </c>
    </row>
    <row r="418" spans="1:24" x14ac:dyDescent="0.2">
      <c r="A418">
        <v>2009</v>
      </c>
      <c r="B418">
        <v>12</v>
      </c>
      <c r="C418">
        <v>7</v>
      </c>
      <c r="D418">
        <v>33.606099999999998</v>
      </c>
      <c r="E418">
        <v>-117.9311</v>
      </c>
      <c r="F418">
        <v>0</v>
      </c>
      <c r="G418" t="s">
        <v>835</v>
      </c>
      <c r="H418">
        <v>0</v>
      </c>
      <c r="I418">
        <v>0</v>
      </c>
      <c r="J418">
        <v>2.1800000000000002</v>
      </c>
      <c r="K418">
        <v>2.19</v>
      </c>
      <c r="L418">
        <v>0</v>
      </c>
      <c r="M418" t="s">
        <v>834</v>
      </c>
      <c r="N418">
        <v>0</v>
      </c>
      <c r="O418">
        <v>0.52</v>
      </c>
      <c r="P418">
        <v>0.11</v>
      </c>
      <c r="Q418">
        <v>0.28999999999999998</v>
      </c>
      <c r="R418">
        <v>0</v>
      </c>
      <c r="S418">
        <v>0</v>
      </c>
      <c r="T418" s="38">
        <v>0</v>
      </c>
      <c r="U418" s="38">
        <v>2.34</v>
      </c>
      <c r="V418" s="38">
        <v>16</v>
      </c>
      <c r="W418" s="38" t="s">
        <v>834</v>
      </c>
      <c r="X418" s="38" t="s">
        <v>834</v>
      </c>
    </row>
    <row r="419" spans="1:24" x14ac:dyDescent="0.2">
      <c r="A419">
        <v>2009</v>
      </c>
      <c r="B419">
        <v>12</v>
      </c>
      <c r="C419">
        <v>7</v>
      </c>
      <c r="D419">
        <v>32.866999999999997</v>
      </c>
      <c r="E419">
        <v>-117.25700000000001</v>
      </c>
      <c r="F419">
        <v>0</v>
      </c>
      <c r="G419" t="s">
        <v>833</v>
      </c>
      <c r="H419">
        <v>0</v>
      </c>
      <c r="I419">
        <v>0</v>
      </c>
      <c r="J419">
        <v>0.13</v>
      </c>
      <c r="K419">
        <v>1.97</v>
      </c>
      <c r="L419">
        <v>0</v>
      </c>
      <c r="M419" t="s">
        <v>834</v>
      </c>
      <c r="N419">
        <v>303</v>
      </c>
      <c r="O419">
        <v>0.68</v>
      </c>
      <c r="P419">
        <v>0.11</v>
      </c>
      <c r="Q419">
        <v>0.41</v>
      </c>
      <c r="R419">
        <v>303</v>
      </c>
      <c r="S419">
        <v>1212</v>
      </c>
      <c r="T419" s="38">
        <v>0</v>
      </c>
      <c r="U419" s="38">
        <v>4</v>
      </c>
      <c r="V419" s="38">
        <v>15.4</v>
      </c>
      <c r="W419" s="38" t="s">
        <v>834</v>
      </c>
      <c r="X419" s="38" t="s">
        <v>834</v>
      </c>
    </row>
    <row r="420" spans="1:24" x14ac:dyDescent="0.2">
      <c r="A420">
        <v>2009</v>
      </c>
      <c r="B420">
        <v>12</v>
      </c>
      <c r="C420">
        <v>7</v>
      </c>
      <c r="D420">
        <v>34.408000000000001</v>
      </c>
      <c r="E420">
        <v>-119.685</v>
      </c>
      <c r="F420">
        <v>0</v>
      </c>
      <c r="G420" t="s">
        <v>836</v>
      </c>
      <c r="H420">
        <v>200</v>
      </c>
      <c r="I420">
        <v>0</v>
      </c>
      <c r="J420">
        <v>2.68</v>
      </c>
      <c r="K420" t="s">
        <v>834</v>
      </c>
      <c r="L420">
        <v>0</v>
      </c>
      <c r="M420" t="s">
        <v>834</v>
      </c>
      <c r="N420">
        <v>16200</v>
      </c>
      <c r="O420">
        <v>1.88</v>
      </c>
      <c r="P420">
        <v>0.27</v>
      </c>
      <c r="Q420">
        <v>0.73</v>
      </c>
      <c r="R420">
        <v>800</v>
      </c>
      <c r="S420">
        <v>2200</v>
      </c>
      <c r="T420" s="38">
        <v>1700</v>
      </c>
      <c r="U420" s="38">
        <v>5.81</v>
      </c>
      <c r="V420" s="38" t="s">
        <v>834</v>
      </c>
      <c r="W420" s="38" t="s">
        <v>834</v>
      </c>
      <c r="X420" s="38" t="s">
        <v>834</v>
      </c>
    </row>
    <row r="421" spans="1:24" x14ac:dyDescent="0.2">
      <c r="A421">
        <v>2009</v>
      </c>
      <c r="B421">
        <v>12</v>
      </c>
      <c r="C421">
        <v>7</v>
      </c>
      <c r="D421">
        <v>34.408000000000001</v>
      </c>
      <c r="E421">
        <v>-119.685</v>
      </c>
      <c r="F421">
        <v>0</v>
      </c>
      <c r="G421" t="s">
        <v>836</v>
      </c>
      <c r="H421">
        <v>200</v>
      </c>
      <c r="I421">
        <v>0</v>
      </c>
      <c r="J421">
        <v>2.68</v>
      </c>
      <c r="K421">
        <v>2.25</v>
      </c>
      <c r="L421">
        <v>0</v>
      </c>
      <c r="M421" t="s">
        <v>834</v>
      </c>
      <c r="N421">
        <v>16200</v>
      </c>
      <c r="O421">
        <v>1.88</v>
      </c>
      <c r="P421">
        <v>0.27</v>
      </c>
      <c r="Q421">
        <v>0.73</v>
      </c>
      <c r="R421">
        <v>800</v>
      </c>
      <c r="S421">
        <v>2200</v>
      </c>
      <c r="T421" s="38">
        <v>1700</v>
      </c>
      <c r="U421" s="38">
        <v>5.81</v>
      </c>
      <c r="V421" s="38" t="s">
        <v>834</v>
      </c>
      <c r="W421" s="38" t="s">
        <v>834</v>
      </c>
      <c r="X421" s="38" t="s">
        <v>834</v>
      </c>
    </row>
    <row r="422" spans="1:24" x14ac:dyDescent="0.2">
      <c r="A422">
        <v>2009</v>
      </c>
      <c r="B422">
        <v>12</v>
      </c>
      <c r="C422">
        <v>7</v>
      </c>
      <c r="D422">
        <v>34.416107599999997</v>
      </c>
      <c r="E422">
        <v>-119.82874940000001</v>
      </c>
      <c r="F422">
        <v>0</v>
      </c>
      <c r="G422" t="s">
        <v>839</v>
      </c>
      <c r="H422">
        <v>200</v>
      </c>
      <c r="I422">
        <v>0</v>
      </c>
      <c r="J422">
        <v>2.34</v>
      </c>
      <c r="K422">
        <v>1.73</v>
      </c>
      <c r="L422">
        <v>0</v>
      </c>
      <c r="M422">
        <v>0.11</v>
      </c>
      <c r="N422">
        <v>1800</v>
      </c>
      <c r="O422">
        <v>1.3</v>
      </c>
      <c r="P422">
        <v>0.38</v>
      </c>
      <c r="Q422">
        <v>0.65</v>
      </c>
      <c r="R422">
        <v>500</v>
      </c>
      <c r="S422">
        <v>2000</v>
      </c>
      <c r="T422" s="38">
        <v>1400</v>
      </c>
      <c r="U422" s="38">
        <v>4.2</v>
      </c>
      <c r="V422" s="38">
        <v>0</v>
      </c>
      <c r="W422" s="38" t="s">
        <v>834</v>
      </c>
      <c r="X422" s="38" t="s">
        <v>834</v>
      </c>
    </row>
    <row r="423" spans="1:24" x14ac:dyDescent="0.2">
      <c r="A423">
        <v>2009</v>
      </c>
      <c r="B423">
        <v>12</v>
      </c>
      <c r="C423">
        <v>8</v>
      </c>
      <c r="D423">
        <v>34.008000000000003</v>
      </c>
      <c r="E423">
        <v>-118.499</v>
      </c>
      <c r="F423">
        <v>0</v>
      </c>
      <c r="G423" t="s">
        <v>837</v>
      </c>
      <c r="H423">
        <v>0</v>
      </c>
      <c r="I423">
        <v>0</v>
      </c>
      <c r="J423">
        <v>2.53078</v>
      </c>
      <c r="K423">
        <v>1.4</v>
      </c>
      <c r="L423">
        <v>0</v>
      </c>
      <c r="M423" t="s">
        <v>834</v>
      </c>
      <c r="N423">
        <v>4038</v>
      </c>
      <c r="O423">
        <v>0.51661500000000005</v>
      </c>
      <c r="P423">
        <v>7.0000000000000007E-2</v>
      </c>
      <c r="Q423">
        <v>0.33394800000000002</v>
      </c>
      <c r="R423">
        <v>2975</v>
      </c>
      <c r="S423">
        <v>0</v>
      </c>
      <c r="T423" s="38">
        <v>0</v>
      </c>
      <c r="U423" s="38">
        <v>3.52155</v>
      </c>
      <c r="V423" s="38">
        <v>14.9</v>
      </c>
      <c r="W423" s="38">
        <v>0</v>
      </c>
      <c r="X423" s="38">
        <v>0</v>
      </c>
    </row>
    <row r="424" spans="1:24" x14ac:dyDescent="0.2">
      <c r="A424">
        <v>2009</v>
      </c>
      <c r="B424">
        <v>12</v>
      </c>
      <c r="C424">
        <v>10</v>
      </c>
      <c r="D424">
        <v>32.866999999999997</v>
      </c>
      <c r="E424">
        <v>-117.25700000000001</v>
      </c>
      <c r="F424">
        <v>0</v>
      </c>
      <c r="G424" t="s">
        <v>833</v>
      </c>
      <c r="H424" t="s">
        <v>834</v>
      </c>
      <c r="I424" t="s">
        <v>834</v>
      </c>
      <c r="J424">
        <v>0.56000000000000005</v>
      </c>
      <c r="K424">
        <v>1.24</v>
      </c>
      <c r="L424" t="s">
        <v>834</v>
      </c>
      <c r="M424" t="s">
        <v>834</v>
      </c>
      <c r="N424" t="s">
        <v>834</v>
      </c>
      <c r="O424">
        <v>0.66</v>
      </c>
      <c r="P424">
        <v>0.08</v>
      </c>
      <c r="Q424">
        <v>0.42</v>
      </c>
      <c r="R424" t="s">
        <v>834</v>
      </c>
      <c r="S424" t="s">
        <v>834</v>
      </c>
      <c r="T424" s="38" t="s">
        <v>834</v>
      </c>
      <c r="U424" s="38">
        <v>3.9</v>
      </c>
      <c r="V424" s="38">
        <v>15.4</v>
      </c>
      <c r="W424" s="38" t="s">
        <v>834</v>
      </c>
      <c r="X424" s="38" t="s">
        <v>834</v>
      </c>
    </row>
    <row r="425" spans="1:24" x14ac:dyDescent="0.2">
      <c r="A425">
        <v>2009</v>
      </c>
      <c r="B425">
        <v>12</v>
      </c>
      <c r="C425">
        <v>14</v>
      </c>
      <c r="D425">
        <v>32.866999999999997</v>
      </c>
      <c r="E425">
        <v>-117.25700000000001</v>
      </c>
      <c r="F425">
        <v>0</v>
      </c>
      <c r="G425" t="s">
        <v>833</v>
      </c>
      <c r="H425">
        <v>0</v>
      </c>
      <c r="I425">
        <v>0</v>
      </c>
      <c r="J425">
        <v>0.53</v>
      </c>
      <c r="K425">
        <v>0.83</v>
      </c>
      <c r="L425">
        <v>0</v>
      </c>
      <c r="M425" t="s">
        <v>834</v>
      </c>
      <c r="N425">
        <v>0</v>
      </c>
      <c r="O425">
        <v>0.51</v>
      </c>
      <c r="P425">
        <v>0.08</v>
      </c>
      <c r="Q425">
        <v>0.44</v>
      </c>
      <c r="R425">
        <v>909</v>
      </c>
      <c r="S425">
        <v>6970</v>
      </c>
      <c r="T425" s="38">
        <v>0</v>
      </c>
      <c r="U425" s="38">
        <v>3.8</v>
      </c>
      <c r="V425" s="38">
        <v>15.4</v>
      </c>
      <c r="W425" s="38" t="s">
        <v>834</v>
      </c>
      <c r="X425" s="38" t="s">
        <v>834</v>
      </c>
    </row>
    <row r="426" spans="1:24" x14ac:dyDescent="0.2">
      <c r="A426">
        <v>2009</v>
      </c>
      <c r="B426">
        <v>12</v>
      </c>
      <c r="C426">
        <v>14</v>
      </c>
      <c r="D426">
        <v>34.408000000000001</v>
      </c>
      <c r="E426">
        <v>-119.685</v>
      </c>
      <c r="F426">
        <v>0</v>
      </c>
      <c r="G426" t="s">
        <v>836</v>
      </c>
      <c r="H426">
        <v>0</v>
      </c>
      <c r="I426">
        <v>0</v>
      </c>
      <c r="J426">
        <v>2.75</v>
      </c>
      <c r="K426">
        <v>1.29</v>
      </c>
      <c r="L426">
        <v>0</v>
      </c>
      <c r="M426" t="s">
        <v>834</v>
      </c>
      <c r="N426">
        <v>4600</v>
      </c>
      <c r="O426">
        <v>0.63</v>
      </c>
      <c r="P426">
        <v>0.86</v>
      </c>
      <c r="Q426">
        <v>0.88</v>
      </c>
      <c r="R426">
        <v>500</v>
      </c>
      <c r="S426">
        <v>0</v>
      </c>
      <c r="T426" s="38">
        <v>0</v>
      </c>
      <c r="U426" s="38">
        <v>6.53</v>
      </c>
      <c r="V426" s="38">
        <v>15</v>
      </c>
      <c r="W426" s="38" t="s">
        <v>834</v>
      </c>
      <c r="X426" s="38" t="s">
        <v>834</v>
      </c>
    </row>
    <row r="427" spans="1:24" x14ac:dyDescent="0.2">
      <c r="A427">
        <v>2009</v>
      </c>
      <c r="B427">
        <v>12</v>
      </c>
      <c r="C427">
        <v>14</v>
      </c>
      <c r="D427">
        <v>34.416107599999997</v>
      </c>
      <c r="E427">
        <v>-119.82874940000001</v>
      </c>
      <c r="F427">
        <v>0</v>
      </c>
      <c r="G427" t="s">
        <v>839</v>
      </c>
      <c r="H427">
        <v>0</v>
      </c>
      <c r="I427">
        <v>0</v>
      </c>
      <c r="J427">
        <v>2.63</v>
      </c>
      <c r="K427">
        <v>0.95</v>
      </c>
      <c r="L427">
        <v>0</v>
      </c>
      <c r="M427">
        <v>0</v>
      </c>
      <c r="N427">
        <v>1600</v>
      </c>
      <c r="O427">
        <v>1.56</v>
      </c>
      <c r="P427">
        <v>0.49</v>
      </c>
      <c r="Q427">
        <v>0.62</v>
      </c>
      <c r="R427">
        <v>0</v>
      </c>
      <c r="S427">
        <v>1500</v>
      </c>
      <c r="T427" s="38">
        <v>0</v>
      </c>
      <c r="U427" s="38">
        <v>5.32</v>
      </c>
      <c r="V427" s="38">
        <v>15</v>
      </c>
      <c r="W427" s="38" t="s">
        <v>834</v>
      </c>
      <c r="X427" s="38" t="s">
        <v>834</v>
      </c>
    </row>
    <row r="428" spans="1:24" x14ac:dyDescent="0.2">
      <c r="A428">
        <v>2009</v>
      </c>
      <c r="B428">
        <v>12</v>
      </c>
      <c r="C428">
        <v>15</v>
      </c>
      <c r="D428">
        <v>33.606099999999998</v>
      </c>
      <c r="E428">
        <v>-117.9311</v>
      </c>
      <c r="F428">
        <v>0</v>
      </c>
      <c r="G428" t="s">
        <v>835</v>
      </c>
      <c r="H428">
        <v>0</v>
      </c>
      <c r="I428">
        <v>0</v>
      </c>
      <c r="J428">
        <v>1.98</v>
      </c>
      <c r="K428">
        <v>1.6</v>
      </c>
      <c r="L428">
        <v>0</v>
      </c>
      <c r="M428" t="s">
        <v>834</v>
      </c>
      <c r="N428">
        <v>0</v>
      </c>
      <c r="O428">
        <v>0.59</v>
      </c>
      <c r="P428">
        <v>0.11</v>
      </c>
      <c r="Q428">
        <v>0.27</v>
      </c>
      <c r="R428">
        <v>0</v>
      </c>
      <c r="S428">
        <v>0</v>
      </c>
      <c r="T428" s="38">
        <v>0</v>
      </c>
      <c r="U428" s="38">
        <v>2.9</v>
      </c>
      <c r="V428" s="38">
        <v>15.5</v>
      </c>
      <c r="W428" s="38" t="s">
        <v>834</v>
      </c>
      <c r="X428" s="38" t="s">
        <v>834</v>
      </c>
    </row>
    <row r="429" spans="1:24" x14ac:dyDescent="0.2">
      <c r="A429">
        <v>2009</v>
      </c>
      <c r="B429">
        <v>12</v>
      </c>
      <c r="C429">
        <v>16</v>
      </c>
      <c r="D429">
        <v>34.008000000000003</v>
      </c>
      <c r="E429">
        <v>-118.499</v>
      </c>
      <c r="F429">
        <v>0</v>
      </c>
      <c r="G429" t="s">
        <v>837</v>
      </c>
      <c r="H429">
        <v>0</v>
      </c>
      <c r="I429">
        <v>0</v>
      </c>
      <c r="J429">
        <v>2.2702300000000002</v>
      </c>
      <c r="K429">
        <v>1.2</v>
      </c>
      <c r="L429">
        <v>0</v>
      </c>
      <c r="M429" t="s">
        <v>834</v>
      </c>
      <c r="N429">
        <v>1870</v>
      </c>
      <c r="O429">
        <v>1.12487</v>
      </c>
      <c r="P429">
        <v>0.21</v>
      </c>
      <c r="Q429">
        <v>0.45898099999999997</v>
      </c>
      <c r="R429">
        <v>4114</v>
      </c>
      <c r="S429">
        <v>0</v>
      </c>
      <c r="T429" s="38">
        <v>0</v>
      </c>
      <c r="U429" s="38">
        <v>4.70479</v>
      </c>
      <c r="V429" s="38">
        <v>15</v>
      </c>
      <c r="W429" s="38">
        <v>0</v>
      </c>
      <c r="X429" s="38">
        <v>0</v>
      </c>
    </row>
    <row r="430" spans="1:24" x14ac:dyDescent="0.2">
      <c r="A430">
        <v>2009</v>
      </c>
      <c r="B430">
        <v>12</v>
      </c>
      <c r="C430">
        <v>17</v>
      </c>
      <c r="D430">
        <v>32.866999999999997</v>
      </c>
      <c r="E430">
        <v>-117.25700000000001</v>
      </c>
      <c r="F430">
        <v>0</v>
      </c>
      <c r="G430" t="s">
        <v>833</v>
      </c>
      <c r="H430" t="s">
        <v>834</v>
      </c>
      <c r="I430" t="s">
        <v>834</v>
      </c>
      <c r="J430">
        <v>0.56000000000000005</v>
      </c>
      <c r="K430">
        <v>1.48</v>
      </c>
      <c r="L430" t="s">
        <v>834</v>
      </c>
      <c r="M430" t="s">
        <v>834</v>
      </c>
      <c r="N430" t="s">
        <v>834</v>
      </c>
      <c r="O430">
        <v>0.45</v>
      </c>
      <c r="P430">
        <v>7.0000000000000007E-2</v>
      </c>
      <c r="Q430">
        <v>0.43</v>
      </c>
      <c r="R430" t="s">
        <v>834</v>
      </c>
      <c r="S430" t="s">
        <v>834</v>
      </c>
      <c r="T430" s="38" t="s">
        <v>834</v>
      </c>
      <c r="U430" s="38">
        <v>4</v>
      </c>
      <c r="V430" s="38">
        <v>15.4</v>
      </c>
      <c r="W430" s="38" t="s">
        <v>834</v>
      </c>
      <c r="X430" s="38" t="s">
        <v>834</v>
      </c>
    </row>
    <row r="431" spans="1:24" x14ac:dyDescent="0.2">
      <c r="A431">
        <v>2009</v>
      </c>
      <c r="B431">
        <v>12</v>
      </c>
      <c r="C431">
        <v>21</v>
      </c>
      <c r="D431">
        <v>33.606099999999998</v>
      </c>
      <c r="E431">
        <v>-117.9311</v>
      </c>
      <c r="F431">
        <v>0</v>
      </c>
      <c r="G431" t="s">
        <v>835</v>
      </c>
      <c r="H431">
        <v>0</v>
      </c>
      <c r="I431">
        <v>0</v>
      </c>
      <c r="J431">
        <v>2.38</v>
      </c>
      <c r="K431">
        <v>25.8</v>
      </c>
      <c r="L431">
        <v>0</v>
      </c>
      <c r="M431" t="s">
        <v>834</v>
      </c>
      <c r="N431">
        <v>36398</v>
      </c>
      <c r="O431">
        <v>0.56000000000000005</v>
      </c>
      <c r="P431">
        <v>0.36</v>
      </c>
      <c r="Q431">
        <v>0.19</v>
      </c>
      <c r="R431">
        <v>0</v>
      </c>
      <c r="S431">
        <v>0</v>
      </c>
      <c r="T431" s="38">
        <v>0</v>
      </c>
      <c r="U431" s="38">
        <v>1.89</v>
      </c>
      <c r="V431" s="38">
        <v>16</v>
      </c>
      <c r="W431" s="38" t="s">
        <v>834</v>
      </c>
      <c r="X431" s="38" t="s">
        <v>834</v>
      </c>
    </row>
    <row r="432" spans="1:24" x14ac:dyDescent="0.2">
      <c r="A432">
        <v>2009</v>
      </c>
      <c r="B432">
        <v>12</v>
      </c>
      <c r="C432">
        <v>21</v>
      </c>
      <c r="D432">
        <v>34.408000000000001</v>
      </c>
      <c r="E432">
        <v>-119.685</v>
      </c>
      <c r="F432">
        <v>0</v>
      </c>
      <c r="G432" t="s">
        <v>836</v>
      </c>
      <c r="H432">
        <v>20</v>
      </c>
      <c r="I432">
        <v>0</v>
      </c>
      <c r="J432">
        <v>3.86</v>
      </c>
      <c r="K432">
        <v>1.74</v>
      </c>
      <c r="L432">
        <v>40</v>
      </c>
      <c r="M432" t="s">
        <v>834</v>
      </c>
      <c r="N432">
        <v>1220</v>
      </c>
      <c r="O432">
        <v>0.95</v>
      </c>
      <c r="P432">
        <v>0.38</v>
      </c>
      <c r="Q432">
        <v>0.69</v>
      </c>
      <c r="R432">
        <v>80</v>
      </c>
      <c r="S432">
        <v>200</v>
      </c>
      <c r="T432" s="38">
        <v>40</v>
      </c>
      <c r="U432" s="38">
        <v>5.42</v>
      </c>
      <c r="V432" s="38">
        <v>13.5</v>
      </c>
      <c r="W432" s="38" t="s">
        <v>834</v>
      </c>
      <c r="X432" s="38" t="s">
        <v>834</v>
      </c>
    </row>
    <row r="433" spans="1:24" x14ac:dyDescent="0.2">
      <c r="A433">
        <v>2009</v>
      </c>
      <c r="B433">
        <v>12</v>
      </c>
      <c r="C433">
        <v>21</v>
      </c>
      <c r="D433">
        <v>34.416107599999997</v>
      </c>
      <c r="E433">
        <v>-119.82874940000001</v>
      </c>
      <c r="F433">
        <v>0</v>
      </c>
      <c r="G433" t="s">
        <v>839</v>
      </c>
      <c r="H433">
        <v>20</v>
      </c>
      <c r="I433">
        <v>0</v>
      </c>
      <c r="J433">
        <v>1.7</v>
      </c>
      <c r="K433">
        <v>1.5</v>
      </c>
      <c r="L433">
        <v>40</v>
      </c>
      <c r="M433">
        <v>0</v>
      </c>
      <c r="N433">
        <v>1220</v>
      </c>
      <c r="O433">
        <v>0.64</v>
      </c>
      <c r="P433">
        <v>0.26</v>
      </c>
      <c r="Q433">
        <v>0.48</v>
      </c>
      <c r="R433">
        <v>80</v>
      </c>
      <c r="S433">
        <v>180</v>
      </c>
      <c r="T433" s="38">
        <v>420</v>
      </c>
      <c r="U433" s="38">
        <v>3.41</v>
      </c>
      <c r="V433" s="38">
        <v>13.5</v>
      </c>
      <c r="W433" s="38" t="s">
        <v>834</v>
      </c>
      <c r="X433" s="38" t="s">
        <v>834</v>
      </c>
    </row>
    <row r="434" spans="1:24" x14ac:dyDescent="0.2">
      <c r="A434">
        <v>2009</v>
      </c>
      <c r="B434">
        <v>12</v>
      </c>
      <c r="C434">
        <v>21</v>
      </c>
      <c r="D434">
        <v>32.866999999999997</v>
      </c>
      <c r="E434">
        <v>-117.25700000000001</v>
      </c>
      <c r="F434">
        <v>0</v>
      </c>
      <c r="G434" t="s">
        <v>833</v>
      </c>
      <c r="H434">
        <v>0</v>
      </c>
      <c r="I434">
        <v>0</v>
      </c>
      <c r="J434">
        <v>0.31</v>
      </c>
      <c r="K434">
        <v>1.1599999999999999</v>
      </c>
      <c r="L434">
        <v>606</v>
      </c>
      <c r="M434" t="s">
        <v>834</v>
      </c>
      <c r="N434">
        <v>1515</v>
      </c>
      <c r="O434">
        <v>0.47</v>
      </c>
      <c r="P434">
        <v>0.1</v>
      </c>
      <c r="Q434">
        <v>0.4</v>
      </c>
      <c r="R434">
        <v>909</v>
      </c>
      <c r="S434">
        <v>3939</v>
      </c>
      <c r="T434" s="38">
        <v>0</v>
      </c>
      <c r="U434" s="38">
        <v>4.2</v>
      </c>
      <c r="V434" s="38">
        <v>15.2</v>
      </c>
      <c r="W434" s="38" t="s">
        <v>834</v>
      </c>
      <c r="X434" s="38" t="s">
        <v>834</v>
      </c>
    </row>
    <row r="435" spans="1:24" x14ac:dyDescent="0.2">
      <c r="A435">
        <v>2009</v>
      </c>
      <c r="B435">
        <v>12</v>
      </c>
      <c r="C435">
        <v>22</v>
      </c>
      <c r="D435">
        <v>34.008000000000003</v>
      </c>
      <c r="E435">
        <v>-118.499</v>
      </c>
      <c r="F435">
        <v>0</v>
      </c>
      <c r="G435" t="s">
        <v>837</v>
      </c>
      <c r="H435">
        <v>0</v>
      </c>
      <c r="I435">
        <v>0</v>
      </c>
      <c r="J435">
        <v>3.3217599999999998</v>
      </c>
      <c r="K435">
        <v>4.21</v>
      </c>
      <c r="L435">
        <v>0</v>
      </c>
      <c r="M435" t="s">
        <v>834</v>
      </c>
      <c r="N435">
        <v>2805</v>
      </c>
      <c r="O435">
        <v>0.66092099999999998</v>
      </c>
      <c r="P435">
        <v>0.2</v>
      </c>
      <c r="Q435">
        <v>0.311921</v>
      </c>
      <c r="R435">
        <v>4301</v>
      </c>
      <c r="S435">
        <v>0</v>
      </c>
      <c r="T435" s="38">
        <v>0</v>
      </c>
      <c r="U435" s="38">
        <v>4.6186699999999998</v>
      </c>
      <c r="V435" s="38">
        <v>14.8</v>
      </c>
      <c r="W435" s="38">
        <v>0</v>
      </c>
      <c r="X435" s="38">
        <v>0</v>
      </c>
    </row>
    <row r="436" spans="1:24" x14ac:dyDescent="0.2">
      <c r="A436">
        <v>2009</v>
      </c>
      <c r="B436">
        <v>12</v>
      </c>
      <c r="C436">
        <v>28</v>
      </c>
      <c r="D436">
        <v>34.408000000000001</v>
      </c>
      <c r="E436">
        <v>-119.685</v>
      </c>
      <c r="F436">
        <v>0</v>
      </c>
      <c r="G436" t="s">
        <v>836</v>
      </c>
      <c r="H436">
        <v>0</v>
      </c>
      <c r="I436">
        <v>0</v>
      </c>
      <c r="J436">
        <v>3.86</v>
      </c>
      <c r="K436">
        <v>1.99</v>
      </c>
      <c r="L436">
        <v>0</v>
      </c>
      <c r="M436" t="s">
        <v>834</v>
      </c>
      <c r="N436">
        <v>3300</v>
      </c>
      <c r="O436">
        <v>1.53</v>
      </c>
      <c r="P436">
        <v>0.57999999999999996</v>
      </c>
      <c r="Q436">
        <v>0.74</v>
      </c>
      <c r="R436">
        <v>500</v>
      </c>
      <c r="S436">
        <v>500</v>
      </c>
      <c r="T436" s="38">
        <v>0</v>
      </c>
      <c r="U436" s="38">
        <v>6.66</v>
      </c>
      <c r="V436" s="38">
        <v>14.8</v>
      </c>
      <c r="W436" s="38" t="s">
        <v>834</v>
      </c>
      <c r="X436" s="38" t="s">
        <v>834</v>
      </c>
    </row>
    <row r="437" spans="1:24" x14ac:dyDescent="0.2">
      <c r="A437">
        <v>2009</v>
      </c>
      <c r="B437">
        <v>12</v>
      </c>
      <c r="C437">
        <v>28</v>
      </c>
      <c r="D437">
        <v>34.416107599999997</v>
      </c>
      <c r="E437">
        <v>-119.82874940000001</v>
      </c>
      <c r="F437">
        <v>0</v>
      </c>
      <c r="G437" t="s">
        <v>839</v>
      </c>
      <c r="H437">
        <v>0</v>
      </c>
      <c r="I437">
        <v>0</v>
      </c>
      <c r="J437">
        <v>2.35</v>
      </c>
      <c r="K437">
        <v>2.5499999999999998</v>
      </c>
      <c r="L437">
        <v>200</v>
      </c>
      <c r="M437">
        <v>0</v>
      </c>
      <c r="N437">
        <v>5100</v>
      </c>
      <c r="O437">
        <v>1.33</v>
      </c>
      <c r="P437">
        <v>0.52</v>
      </c>
      <c r="Q437">
        <v>0.74</v>
      </c>
      <c r="R437">
        <v>200</v>
      </c>
      <c r="S437">
        <v>0</v>
      </c>
      <c r="T437" s="38">
        <v>0</v>
      </c>
      <c r="U437" s="38">
        <v>4.8899999999999997</v>
      </c>
      <c r="V437" s="38">
        <v>14.8</v>
      </c>
      <c r="W437" s="38" t="s">
        <v>834</v>
      </c>
      <c r="X437" s="38" t="s">
        <v>834</v>
      </c>
    </row>
    <row r="438" spans="1:24" x14ac:dyDescent="0.2">
      <c r="A438">
        <v>2009</v>
      </c>
      <c r="B438">
        <v>12</v>
      </c>
      <c r="C438">
        <v>28</v>
      </c>
      <c r="D438">
        <v>32.866999999999997</v>
      </c>
      <c r="E438">
        <v>-117.25700000000001</v>
      </c>
      <c r="F438">
        <v>0</v>
      </c>
      <c r="G438" t="s">
        <v>833</v>
      </c>
      <c r="H438">
        <v>0</v>
      </c>
      <c r="I438">
        <v>0</v>
      </c>
      <c r="J438">
        <v>7.0000000000000007E-2</v>
      </c>
      <c r="K438">
        <v>1.73</v>
      </c>
      <c r="L438">
        <v>0</v>
      </c>
      <c r="M438" t="s">
        <v>834</v>
      </c>
      <c r="N438">
        <v>1515</v>
      </c>
      <c r="O438">
        <v>0.6</v>
      </c>
      <c r="P438">
        <v>0.11</v>
      </c>
      <c r="Q438">
        <v>0.42</v>
      </c>
      <c r="R438">
        <v>909</v>
      </c>
      <c r="S438">
        <v>3030</v>
      </c>
      <c r="T438" s="38">
        <v>0</v>
      </c>
      <c r="U438" s="38">
        <v>3.7</v>
      </c>
      <c r="V438" s="38">
        <v>14.8</v>
      </c>
      <c r="W438" s="38" t="s">
        <v>834</v>
      </c>
      <c r="X438" s="38" t="s">
        <v>834</v>
      </c>
    </row>
    <row r="439" spans="1:24" x14ac:dyDescent="0.2">
      <c r="A439">
        <v>2009</v>
      </c>
      <c r="B439">
        <v>12</v>
      </c>
      <c r="C439">
        <v>29</v>
      </c>
      <c r="D439">
        <v>34.008000000000003</v>
      </c>
      <c r="E439">
        <v>-118.499</v>
      </c>
      <c r="F439">
        <v>0</v>
      </c>
      <c r="G439" t="s">
        <v>837</v>
      </c>
      <c r="H439">
        <v>0</v>
      </c>
      <c r="I439">
        <v>0</v>
      </c>
      <c r="J439">
        <v>2.1635499999999999</v>
      </c>
      <c r="K439">
        <v>2.61</v>
      </c>
      <c r="L439">
        <v>0</v>
      </c>
      <c r="M439" t="s">
        <v>834</v>
      </c>
      <c r="N439">
        <v>0</v>
      </c>
      <c r="O439">
        <v>0.35947400000000002</v>
      </c>
      <c r="P439">
        <v>0.05</v>
      </c>
      <c r="Q439">
        <v>0.311641</v>
      </c>
      <c r="R439">
        <v>2137</v>
      </c>
      <c r="S439">
        <v>0</v>
      </c>
      <c r="T439" s="38">
        <v>0</v>
      </c>
      <c r="U439" s="38">
        <v>4.5492499999999998</v>
      </c>
      <c r="V439" s="38">
        <v>14.5</v>
      </c>
      <c r="W439" s="38">
        <v>0</v>
      </c>
      <c r="X439" s="38">
        <v>0</v>
      </c>
    </row>
  </sheetData>
  <mergeCells count="1">
    <mergeCell ref="A1:D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673"/>
  <sheetViews>
    <sheetView zoomScale="125" zoomScaleNormal="125" zoomScalePageLayoutView="125" workbookViewId="0">
      <pane ySplit="1" topLeftCell="A295" activePane="bottomLeft" state="frozen"/>
      <selection pane="bottomLeft" sqref="A1:S313"/>
    </sheetView>
  </sheetViews>
  <sheetFormatPr baseColWidth="10" defaultColWidth="10.83203125" defaultRowHeight="16" x14ac:dyDescent="0.2"/>
  <cols>
    <col min="1" max="9" width="10.83203125" style="3"/>
    <col min="10" max="11" width="10.83203125" style="25"/>
    <col min="13" max="16" width="10.83203125" style="3"/>
    <col min="17" max="20" width="11" customWidth="1"/>
    <col min="21" max="16384" width="10.83203125" style="3"/>
  </cols>
  <sheetData>
    <row r="1" spans="1:28" x14ac:dyDescent="0.2">
      <c r="A1" s="3" t="s">
        <v>694</v>
      </c>
      <c r="B1" s="3" t="s">
        <v>693</v>
      </c>
      <c r="C1" s="3" t="s">
        <v>680</v>
      </c>
      <c r="D1" s="3" t="s">
        <v>679</v>
      </c>
      <c r="E1" s="3" t="s">
        <v>698</v>
      </c>
      <c r="F1" s="3" t="s">
        <v>136</v>
      </c>
      <c r="G1" s="3" t="s">
        <v>136</v>
      </c>
      <c r="H1" s="3" t="s">
        <v>2</v>
      </c>
      <c r="I1" s="3" t="s">
        <v>3</v>
      </c>
      <c r="J1" s="25" t="s">
        <v>681</v>
      </c>
      <c r="M1" s="3" t="s">
        <v>708</v>
      </c>
      <c r="N1" s="3" t="s">
        <v>687</v>
      </c>
      <c r="O1" s="3" t="s">
        <v>686</v>
      </c>
      <c r="P1" s="3" t="s">
        <v>682</v>
      </c>
      <c r="U1" s="3" t="s">
        <v>683</v>
      </c>
      <c r="V1" s="3" t="s">
        <v>684</v>
      </c>
      <c r="W1" s="3" t="s">
        <v>685</v>
      </c>
      <c r="X1" s="3" t="s">
        <v>688</v>
      </c>
      <c r="Y1" s="3" t="s">
        <v>689</v>
      </c>
      <c r="Z1" s="3" t="s">
        <v>690</v>
      </c>
      <c r="AA1" s="3" t="s">
        <v>691</v>
      </c>
      <c r="AB1" s="3" t="s">
        <v>692</v>
      </c>
    </row>
    <row r="2" spans="1:28" x14ac:dyDescent="0.2">
      <c r="A2" s="3">
        <v>2010</v>
      </c>
      <c r="B2" s="3" t="s">
        <v>1062</v>
      </c>
      <c r="C2" s="2">
        <v>40239</v>
      </c>
      <c r="D2" s="3">
        <v>4301</v>
      </c>
      <c r="E2" s="3" t="s">
        <v>1095</v>
      </c>
      <c r="F2" s="3">
        <v>1</v>
      </c>
      <c r="G2" s="3" t="s">
        <v>706</v>
      </c>
      <c r="H2" s="3">
        <v>34.0976</v>
      </c>
      <c r="I2" s="3">
        <v>-119.1</v>
      </c>
      <c r="J2" s="25">
        <v>0</v>
      </c>
      <c r="N2" s="3">
        <v>3.6600723720000001</v>
      </c>
      <c r="O2" s="3">
        <v>0.35659999999999997</v>
      </c>
      <c r="P2" s="3">
        <v>6.1255119999999996</v>
      </c>
      <c r="U2" s="3">
        <v>0.63103527299999995</v>
      </c>
      <c r="V2" s="3">
        <v>3.077010155</v>
      </c>
      <c r="W2" s="3">
        <v>9.8339999999999996</v>
      </c>
      <c r="X2" s="3">
        <v>27.58</v>
      </c>
      <c r="Y2" s="3">
        <v>2.69</v>
      </c>
      <c r="Z2" s="3">
        <v>10.26</v>
      </c>
      <c r="AA2" s="3">
        <v>0.31</v>
      </c>
      <c r="AB2" s="3">
        <v>18.947132010000001</v>
      </c>
    </row>
    <row r="3" spans="1:28" x14ac:dyDescent="0.2">
      <c r="A3" s="3">
        <v>2010</v>
      </c>
      <c r="B3" s="3" t="s">
        <v>1062</v>
      </c>
      <c r="C3" s="2">
        <v>40239</v>
      </c>
      <c r="D3" s="3">
        <v>4306</v>
      </c>
      <c r="E3" s="3" t="s">
        <v>1095</v>
      </c>
      <c r="F3" s="3">
        <v>1</v>
      </c>
      <c r="G3" s="3" t="s">
        <v>706</v>
      </c>
      <c r="H3" s="3">
        <v>34.009050000000002</v>
      </c>
      <c r="I3" s="3">
        <v>-119.13779</v>
      </c>
      <c r="J3" s="25">
        <v>7.1999999999999995E-2</v>
      </c>
      <c r="N3" s="3">
        <v>0</v>
      </c>
      <c r="O3" s="3">
        <v>0.19555900000000001</v>
      </c>
      <c r="P3" s="3">
        <v>0.33445799999999998</v>
      </c>
      <c r="U3" s="3">
        <v>0.54889120499999999</v>
      </c>
      <c r="V3" s="3">
        <v>2.1903113030000001</v>
      </c>
      <c r="W3" s="3">
        <v>3.0739999999999998</v>
      </c>
      <c r="X3" s="3">
        <v>15.72</v>
      </c>
      <c r="AA3" s="3">
        <v>0.71</v>
      </c>
      <c r="AB3" s="3">
        <v>4.5170470549999999</v>
      </c>
    </row>
    <row r="4" spans="1:28" x14ac:dyDescent="0.2">
      <c r="A4" s="3">
        <v>2010</v>
      </c>
      <c r="B4" s="3" t="s">
        <v>1062</v>
      </c>
      <c r="C4" s="2">
        <v>40238</v>
      </c>
      <c r="D4" s="3">
        <v>4601</v>
      </c>
      <c r="E4" s="3" t="s">
        <v>1095</v>
      </c>
      <c r="F4" s="3">
        <v>1</v>
      </c>
      <c r="G4" s="3" t="s">
        <v>706</v>
      </c>
      <c r="H4" s="3">
        <v>34.230649999999997</v>
      </c>
      <c r="I4" s="3">
        <v>-119.26730000000001</v>
      </c>
      <c r="J4" s="25">
        <v>0</v>
      </c>
      <c r="N4" s="3">
        <v>1.8277004720000001</v>
      </c>
      <c r="O4" s="3">
        <v>0.25709900000000002</v>
      </c>
      <c r="P4" s="3">
        <v>0.39136900000000002</v>
      </c>
      <c r="U4" s="3">
        <v>0.53056631249999997</v>
      </c>
      <c r="V4" s="3">
        <v>0</v>
      </c>
      <c r="W4" s="3">
        <v>0.92200000000000004</v>
      </c>
      <c r="X4" s="3">
        <v>3.59</v>
      </c>
      <c r="Y4" s="3">
        <v>0.5</v>
      </c>
      <c r="Z4" s="3">
        <v>7.11</v>
      </c>
      <c r="AA4" s="3">
        <v>0</v>
      </c>
      <c r="AB4" s="3">
        <v>3.585915591</v>
      </c>
    </row>
    <row r="5" spans="1:28" x14ac:dyDescent="0.2">
      <c r="A5" s="3">
        <v>2010</v>
      </c>
      <c r="B5" s="3" t="s">
        <v>1062</v>
      </c>
      <c r="C5" s="2">
        <v>40238</v>
      </c>
      <c r="D5" s="3">
        <v>4701</v>
      </c>
      <c r="E5" s="3" t="s">
        <v>1095</v>
      </c>
      <c r="F5" s="3">
        <v>1</v>
      </c>
      <c r="G5" s="3" t="s">
        <v>706</v>
      </c>
      <c r="H5" s="3">
        <v>34.271230000000003</v>
      </c>
      <c r="I5" s="3">
        <v>-119.31041</v>
      </c>
      <c r="J5" s="25">
        <v>7.6999999999999999E-2</v>
      </c>
      <c r="N5" s="3">
        <v>3.4469445240000001</v>
      </c>
      <c r="O5" s="3">
        <v>0.28566900000000001</v>
      </c>
      <c r="P5" s="3">
        <v>0.77681500000000003</v>
      </c>
      <c r="U5" s="3">
        <v>0.44033063150000001</v>
      </c>
      <c r="V5" s="3">
        <v>0</v>
      </c>
      <c r="W5" s="3">
        <v>1.2170000000000001</v>
      </c>
      <c r="X5" s="3">
        <v>4.26</v>
      </c>
      <c r="Y5" s="3">
        <v>0.35</v>
      </c>
      <c r="Z5" s="3">
        <v>12.07</v>
      </c>
      <c r="AA5" s="3">
        <v>0</v>
      </c>
      <c r="AB5" s="3">
        <v>4.2606850290000002</v>
      </c>
    </row>
    <row r="6" spans="1:28" x14ac:dyDescent="0.2">
      <c r="A6" s="3">
        <v>2010</v>
      </c>
      <c r="B6" s="3" t="s">
        <v>1062</v>
      </c>
      <c r="C6" s="2">
        <v>40239</v>
      </c>
      <c r="D6" s="3">
        <v>4301</v>
      </c>
      <c r="E6" s="3" t="s">
        <v>1095</v>
      </c>
      <c r="F6" s="3">
        <v>5</v>
      </c>
      <c r="G6" s="3" t="s">
        <v>706</v>
      </c>
      <c r="H6" s="3">
        <v>34.0976</v>
      </c>
      <c r="I6" s="3">
        <v>-119.1</v>
      </c>
      <c r="J6" s="25">
        <v>0</v>
      </c>
      <c r="N6" s="3">
        <v>2.517064704</v>
      </c>
      <c r="O6" s="3">
        <v>0.37256299999999998</v>
      </c>
      <c r="P6" s="3">
        <v>1.851183</v>
      </c>
      <c r="U6" s="3">
        <v>1.1218134529999999</v>
      </c>
      <c r="V6" s="3">
        <v>0.70708839690000003</v>
      </c>
      <c r="W6" s="3">
        <v>3.68</v>
      </c>
      <c r="X6" s="3">
        <v>9.8800000000000008</v>
      </c>
      <c r="Y6" s="3">
        <v>1.46</v>
      </c>
      <c r="Z6" s="3">
        <v>6.76</v>
      </c>
      <c r="AA6" s="3">
        <v>0.19</v>
      </c>
      <c r="AB6" s="3">
        <v>7.9798489180000001</v>
      </c>
    </row>
    <row r="7" spans="1:28" x14ac:dyDescent="0.2">
      <c r="A7" s="3">
        <v>2010</v>
      </c>
      <c r="B7" s="3" t="s">
        <v>1062</v>
      </c>
      <c r="C7" s="2">
        <v>40238</v>
      </c>
      <c r="D7" s="3">
        <v>4601</v>
      </c>
      <c r="E7" s="3" t="s">
        <v>1095</v>
      </c>
      <c r="F7" s="3">
        <v>5</v>
      </c>
      <c r="G7" s="3" t="s">
        <v>706</v>
      </c>
      <c r="H7" s="3">
        <v>34.230649999999997</v>
      </c>
      <c r="I7" s="3">
        <v>-119.26730000000001</v>
      </c>
      <c r="J7" s="25">
        <v>0</v>
      </c>
      <c r="N7" s="3">
        <v>1.87185884</v>
      </c>
      <c r="O7" s="3">
        <v>0.263708</v>
      </c>
      <c r="P7" s="3">
        <v>0.470113</v>
      </c>
      <c r="U7" s="3">
        <v>0.42298536399999997</v>
      </c>
      <c r="V7" s="3">
        <v>0</v>
      </c>
      <c r="W7" s="3">
        <v>0.89300000000000002</v>
      </c>
      <c r="X7" s="3">
        <v>3.39</v>
      </c>
      <c r="Y7" s="3">
        <v>0.48</v>
      </c>
      <c r="Z7" s="3">
        <v>7.1</v>
      </c>
      <c r="AA7" s="3">
        <v>0</v>
      </c>
      <c r="AB7" s="3">
        <v>3.386694238</v>
      </c>
    </row>
    <row r="8" spans="1:28" x14ac:dyDescent="0.2">
      <c r="A8" s="3">
        <v>2010</v>
      </c>
      <c r="B8" s="3" t="s">
        <v>1062</v>
      </c>
      <c r="C8" s="2">
        <v>40238</v>
      </c>
      <c r="D8" s="3">
        <v>4701</v>
      </c>
      <c r="E8" s="3" t="s">
        <v>1095</v>
      </c>
      <c r="F8" s="3">
        <v>5.5</v>
      </c>
      <c r="G8" s="3" t="s">
        <v>1104</v>
      </c>
      <c r="H8" s="3">
        <v>34.271230000000003</v>
      </c>
      <c r="I8" s="3">
        <v>-119.31041</v>
      </c>
      <c r="J8" s="25">
        <v>7.5999999999999998E-2</v>
      </c>
      <c r="N8" s="3">
        <v>2.855354046</v>
      </c>
      <c r="O8" s="3">
        <v>0.28059000000000001</v>
      </c>
      <c r="P8" s="3">
        <v>0.74313799999999997</v>
      </c>
      <c r="U8" s="3">
        <v>0.83948484599999995</v>
      </c>
      <c r="V8" s="3">
        <v>0</v>
      </c>
      <c r="W8" s="3">
        <v>1.583</v>
      </c>
      <c r="X8" s="3">
        <v>5.64</v>
      </c>
      <c r="Y8" s="3">
        <v>0.55000000000000004</v>
      </c>
      <c r="Z8" s="3">
        <v>10.18</v>
      </c>
      <c r="AA8" s="3">
        <v>0</v>
      </c>
      <c r="AB8" s="3">
        <v>5.6403394489999998</v>
      </c>
    </row>
    <row r="9" spans="1:28" x14ac:dyDescent="0.2">
      <c r="A9" s="3">
        <v>2010</v>
      </c>
      <c r="B9" s="3" t="s">
        <v>1062</v>
      </c>
      <c r="C9" s="2">
        <v>40239</v>
      </c>
      <c r="D9" s="3">
        <v>4306</v>
      </c>
      <c r="E9" s="3" t="s">
        <v>1095</v>
      </c>
      <c r="F9" s="3">
        <v>15</v>
      </c>
      <c r="G9" s="3" t="s">
        <v>1100</v>
      </c>
      <c r="H9" s="3">
        <v>34.009050000000002</v>
      </c>
      <c r="I9" s="3">
        <v>-119.13779</v>
      </c>
      <c r="J9" s="25">
        <v>4.3999999999999997E-2</v>
      </c>
      <c r="N9" s="3">
        <v>1.4605022519999999</v>
      </c>
      <c r="O9" s="3">
        <v>0.26775900000000002</v>
      </c>
      <c r="P9" s="3">
        <v>0.391515</v>
      </c>
      <c r="U9" s="3">
        <v>0.296480415</v>
      </c>
      <c r="V9" s="3">
        <v>1.840469452</v>
      </c>
      <c r="W9" s="3">
        <v>2.528</v>
      </c>
      <c r="X9" s="3">
        <v>9.44</v>
      </c>
      <c r="Y9" s="3">
        <v>1.73</v>
      </c>
      <c r="Z9" s="3">
        <v>5.45</v>
      </c>
      <c r="AA9" s="3">
        <v>0.73</v>
      </c>
      <c r="AB9" s="3">
        <v>2.5694576649999998</v>
      </c>
    </row>
    <row r="10" spans="1:28" x14ac:dyDescent="0.2">
      <c r="A10" s="3">
        <v>2010</v>
      </c>
      <c r="B10" s="3" t="s">
        <v>1062</v>
      </c>
      <c r="C10" s="2">
        <v>40260</v>
      </c>
      <c r="D10" s="3">
        <v>4301</v>
      </c>
      <c r="E10" s="3" t="s">
        <v>1095</v>
      </c>
      <c r="F10" s="3">
        <v>1</v>
      </c>
      <c r="G10" s="3" t="s">
        <v>706</v>
      </c>
      <c r="H10" s="3">
        <v>34.0976</v>
      </c>
      <c r="I10" s="3">
        <v>-119.1</v>
      </c>
      <c r="J10" s="25">
        <v>0</v>
      </c>
      <c r="N10" s="3">
        <v>3.5746139000000001</v>
      </c>
      <c r="O10" s="3">
        <v>0.31644784999999997</v>
      </c>
      <c r="P10" s="3">
        <v>2.9751919999999998</v>
      </c>
      <c r="U10" s="3">
        <v>0.26374215000000001</v>
      </c>
      <c r="V10" s="3">
        <v>0</v>
      </c>
      <c r="W10" s="3">
        <v>3.23893415</v>
      </c>
      <c r="X10" s="3">
        <v>10.24</v>
      </c>
      <c r="Y10" s="3">
        <v>0.91</v>
      </c>
      <c r="Z10" s="3">
        <v>11.3</v>
      </c>
      <c r="AA10" s="3">
        <v>0</v>
      </c>
      <c r="AB10" s="3">
        <v>10.23528569</v>
      </c>
    </row>
    <row r="11" spans="1:28" x14ac:dyDescent="0.2">
      <c r="A11" s="3">
        <v>2010</v>
      </c>
      <c r="B11" s="3" t="s">
        <v>1062</v>
      </c>
      <c r="C11" s="2">
        <v>40260</v>
      </c>
      <c r="D11" s="3">
        <v>4306</v>
      </c>
      <c r="E11" s="3" t="s">
        <v>1095</v>
      </c>
      <c r="F11" s="3">
        <v>1</v>
      </c>
      <c r="G11" s="3" t="s">
        <v>706</v>
      </c>
      <c r="H11" s="3">
        <v>34.009050000000002</v>
      </c>
      <c r="I11" s="3">
        <v>-119.13779</v>
      </c>
      <c r="J11" s="25">
        <v>0.34</v>
      </c>
      <c r="N11" s="3">
        <v>0</v>
      </c>
      <c r="O11" s="3">
        <v>0.1252993</v>
      </c>
      <c r="P11" s="3">
        <v>0</v>
      </c>
      <c r="U11" s="3">
        <v>0.24630749399999999</v>
      </c>
      <c r="V11" s="3">
        <v>1.8172132510000001</v>
      </c>
      <c r="W11" s="3">
        <v>2.0635207449999999</v>
      </c>
      <c r="X11" s="3">
        <v>16.47</v>
      </c>
      <c r="Y11" s="3">
        <v>2.06</v>
      </c>
      <c r="AA11" s="3">
        <v>0.88</v>
      </c>
      <c r="AB11" s="3">
        <v>1.9657531530000001</v>
      </c>
    </row>
    <row r="12" spans="1:28" x14ac:dyDescent="0.2">
      <c r="A12" s="3">
        <v>2010</v>
      </c>
      <c r="B12" s="3" t="s">
        <v>1062</v>
      </c>
      <c r="C12" s="2">
        <v>40261</v>
      </c>
      <c r="D12" s="3">
        <v>4601</v>
      </c>
      <c r="E12" s="3" t="s">
        <v>1095</v>
      </c>
      <c r="F12" s="3">
        <v>1</v>
      </c>
      <c r="G12" s="3" t="s">
        <v>706</v>
      </c>
      <c r="H12" s="3">
        <v>34.230649999999997</v>
      </c>
      <c r="I12" s="3">
        <v>-119.26730000000001</v>
      </c>
      <c r="J12" s="25">
        <v>0</v>
      </c>
      <c r="N12" s="3">
        <v>2.5850499999999998</v>
      </c>
      <c r="O12" s="3">
        <v>0.29008345000000002</v>
      </c>
      <c r="P12" s="3">
        <v>2.079771</v>
      </c>
      <c r="U12" s="3">
        <v>1.3793356999999999</v>
      </c>
      <c r="V12" s="3">
        <v>1.511273514</v>
      </c>
      <c r="W12" s="3">
        <v>4.9703802140000004</v>
      </c>
      <c r="X12" s="3">
        <v>17.13</v>
      </c>
      <c r="Y12" s="3">
        <v>1.92</v>
      </c>
      <c r="Z12" s="3">
        <v>8.91</v>
      </c>
      <c r="AA12" s="3">
        <v>0.3</v>
      </c>
      <c r="AB12" s="3">
        <v>11.92452275</v>
      </c>
    </row>
    <row r="13" spans="1:28" x14ac:dyDescent="0.2">
      <c r="A13" s="3">
        <v>2010</v>
      </c>
      <c r="B13" s="3" t="s">
        <v>1062</v>
      </c>
      <c r="C13" s="2">
        <v>40261</v>
      </c>
      <c r="D13" s="3">
        <v>4701</v>
      </c>
      <c r="E13" s="3" t="s">
        <v>1095</v>
      </c>
      <c r="F13" s="3">
        <v>1</v>
      </c>
      <c r="G13" s="3" t="s">
        <v>706</v>
      </c>
      <c r="H13" s="3">
        <v>34.271230000000003</v>
      </c>
      <c r="I13" s="3">
        <v>-119.31041</v>
      </c>
      <c r="J13" s="25">
        <v>4.2999999999999997E-2</v>
      </c>
      <c r="N13" s="3">
        <v>1.83083</v>
      </c>
      <c r="O13" s="3">
        <v>0.25609530000000003</v>
      </c>
      <c r="P13" s="3">
        <v>1.281012</v>
      </c>
      <c r="U13" s="3">
        <v>0.79002916000000001</v>
      </c>
      <c r="V13" s="3">
        <v>0</v>
      </c>
      <c r="W13" s="3">
        <v>2.07104116</v>
      </c>
      <c r="X13" s="3">
        <v>8.09</v>
      </c>
      <c r="Y13" s="3">
        <v>1.1299999999999999</v>
      </c>
      <c r="Z13" s="3">
        <v>7.15</v>
      </c>
      <c r="AA13" s="3">
        <v>0</v>
      </c>
      <c r="AB13" s="3">
        <v>8.0869940210000006</v>
      </c>
    </row>
    <row r="14" spans="1:28" x14ac:dyDescent="0.2">
      <c r="A14" s="3">
        <v>2010</v>
      </c>
      <c r="B14" s="3" t="s">
        <v>1062</v>
      </c>
      <c r="C14" s="2">
        <v>40261</v>
      </c>
      <c r="D14" s="3">
        <v>4601</v>
      </c>
      <c r="E14" s="3" t="s">
        <v>1095</v>
      </c>
      <c r="F14" s="3">
        <v>4.5</v>
      </c>
      <c r="G14" s="3" t="s">
        <v>1104</v>
      </c>
      <c r="H14" s="3">
        <v>34.230649999999997</v>
      </c>
      <c r="I14" s="3">
        <v>-119.26730000000001</v>
      </c>
      <c r="J14" s="25">
        <v>0</v>
      </c>
      <c r="N14" s="3">
        <v>3.244869</v>
      </c>
      <c r="O14" s="3">
        <v>0.37199054999999998</v>
      </c>
      <c r="P14" s="3">
        <v>2.7295180000000001</v>
      </c>
      <c r="U14" s="3">
        <v>1.5213824</v>
      </c>
      <c r="V14" s="3">
        <v>0.31467288160000001</v>
      </c>
      <c r="W14" s="3">
        <v>4.5655732819999999</v>
      </c>
      <c r="X14" s="3">
        <v>12.27</v>
      </c>
      <c r="Y14" s="3">
        <v>1.41</v>
      </c>
      <c r="Z14" s="3">
        <v>8.7200000000000006</v>
      </c>
      <c r="AA14" s="3">
        <v>7.0000000000000007E-2</v>
      </c>
      <c r="AB14" s="3">
        <v>11.427441910000001</v>
      </c>
    </row>
    <row r="15" spans="1:28" x14ac:dyDescent="0.2">
      <c r="A15" s="3">
        <v>2010</v>
      </c>
      <c r="B15" s="3" t="s">
        <v>1062</v>
      </c>
      <c r="C15" s="2">
        <v>40261</v>
      </c>
      <c r="D15" s="3">
        <v>4701</v>
      </c>
      <c r="E15" s="3" t="s">
        <v>1095</v>
      </c>
      <c r="F15" s="3">
        <v>4.5</v>
      </c>
      <c r="G15" s="3" t="s">
        <v>1104</v>
      </c>
      <c r="H15" s="3">
        <v>34.271230000000003</v>
      </c>
      <c r="I15" s="3">
        <v>-119.31041</v>
      </c>
      <c r="J15" s="25">
        <v>0</v>
      </c>
      <c r="N15" s="3">
        <v>1.804216</v>
      </c>
      <c r="O15" s="3">
        <v>0.27968474999999998</v>
      </c>
      <c r="P15" s="3">
        <v>1.7557860000000001</v>
      </c>
      <c r="U15" s="3">
        <v>1.0124416899999999</v>
      </c>
      <c r="V15" s="3">
        <v>5.8286332610000002</v>
      </c>
      <c r="W15" s="3">
        <v>8.596860951</v>
      </c>
      <c r="X15" s="3">
        <v>30.74</v>
      </c>
      <c r="Y15" s="3">
        <v>4.76</v>
      </c>
      <c r="Z15" s="3">
        <v>6.45</v>
      </c>
      <c r="AA15" s="3">
        <v>0.68</v>
      </c>
      <c r="AB15" s="3">
        <v>9.8976711819999998</v>
      </c>
    </row>
    <row r="16" spans="1:28" x14ac:dyDescent="0.2">
      <c r="A16" s="3">
        <v>2010</v>
      </c>
      <c r="B16" s="3" t="s">
        <v>1062</v>
      </c>
      <c r="C16" s="2">
        <v>40260</v>
      </c>
      <c r="D16" s="3">
        <v>4301</v>
      </c>
      <c r="E16" s="3" t="s">
        <v>1095</v>
      </c>
      <c r="F16" s="3">
        <v>8</v>
      </c>
      <c r="G16" s="3" t="s">
        <v>1082</v>
      </c>
      <c r="H16" s="3">
        <v>34.0976</v>
      </c>
      <c r="I16" s="3">
        <v>-119.1</v>
      </c>
      <c r="J16" s="25">
        <v>0</v>
      </c>
      <c r="N16" s="3">
        <v>4.6232689999999996</v>
      </c>
      <c r="O16" s="3">
        <v>0.33556184999999999</v>
      </c>
      <c r="P16" s="3">
        <v>2.2309489999999998</v>
      </c>
      <c r="U16" s="3">
        <v>0.36675598999999998</v>
      </c>
      <c r="V16" s="3">
        <v>0</v>
      </c>
      <c r="W16" s="3">
        <v>2.59770499</v>
      </c>
      <c r="X16" s="3">
        <v>7.74</v>
      </c>
      <c r="Y16" s="3">
        <v>0.56000000000000005</v>
      </c>
      <c r="Z16" s="3">
        <v>13.78</v>
      </c>
      <c r="AA16" s="3">
        <v>0</v>
      </c>
      <c r="AB16" s="3">
        <v>7.7413597230000004</v>
      </c>
    </row>
    <row r="17" spans="1:28" x14ac:dyDescent="0.2">
      <c r="A17" s="3">
        <v>2010</v>
      </c>
      <c r="B17" s="3" t="s">
        <v>1062</v>
      </c>
      <c r="C17" s="2">
        <v>40260</v>
      </c>
      <c r="D17" s="3">
        <v>4306</v>
      </c>
      <c r="E17" s="3" t="s">
        <v>1095</v>
      </c>
      <c r="F17" s="3">
        <v>13</v>
      </c>
      <c r="G17" s="3" t="s">
        <v>1100</v>
      </c>
      <c r="H17" s="3">
        <v>34.009050000000002</v>
      </c>
      <c r="I17" s="3">
        <v>-119.13779</v>
      </c>
      <c r="J17" s="25">
        <v>0.19</v>
      </c>
      <c r="N17" s="3">
        <v>10.600258999999999</v>
      </c>
      <c r="O17" s="3">
        <v>0.74113775000000004</v>
      </c>
      <c r="P17" s="3">
        <v>8.3233949999999997</v>
      </c>
      <c r="U17" s="3">
        <v>0.54169216799999997</v>
      </c>
      <c r="V17" s="3">
        <v>0</v>
      </c>
      <c r="W17" s="3">
        <v>8.8650871680000005</v>
      </c>
      <c r="X17" s="3">
        <v>11.96</v>
      </c>
      <c r="Y17" s="3">
        <v>0.84</v>
      </c>
      <c r="Z17" s="3">
        <v>14.3</v>
      </c>
      <c r="AA17" s="3">
        <v>0</v>
      </c>
      <c r="AB17" s="3">
        <v>11.961456780000001</v>
      </c>
    </row>
    <row r="18" spans="1:28" x14ac:dyDescent="0.2">
      <c r="A18" s="3">
        <v>2010</v>
      </c>
      <c r="B18" s="3" t="s">
        <v>1066</v>
      </c>
      <c r="C18" s="2">
        <v>40275</v>
      </c>
      <c r="D18" s="3">
        <v>4301</v>
      </c>
      <c r="E18" s="3" t="s">
        <v>1095</v>
      </c>
      <c r="F18" s="3">
        <v>1</v>
      </c>
      <c r="G18" s="3" t="s">
        <v>706</v>
      </c>
      <c r="H18" s="3">
        <v>34.0976</v>
      </c>
      <c r="I18" s="3">
        <v>-119.1</v>
      </c>
      <c r="J18" s="25">
        <v>7.5999999999999998E-2</v>
      </c>
      <c r="N18" s="3">
        <v>12.470121000000001</v>
      </c>
      <c r="O18" s="3">
        <v>1.2521681499999999</v>
      </c>
      <c r="P18" s="3">
        <v>13.651553</v>
      </c>
      <c r="U18" s="3">
        <v>3.289446216</v>
      </c>
      <c r="V18" s="3">
        <v>0.98940236390000003</v>
      </c>
      <c r="W18" s="3">
        <v>17.930401580000002</v>
      </c>
      <c r="X18" s="3">
        <v>14.32</v>
      </c>
      <c r="Y18" s="3">
        <v>1.44</v>
      </c>
      <c r="Z18" s="3">
        <v>9.9600000000000009</v>
      </c>
      <c r="AA18" s="3">
        <v>0.06</v>
      </c>
      <c r="AB18" s="3">
        <v>13.529332480000001</v>
      </c>
    </row>
    <row r="19" spans="1:28" x14ac:dyDescent="0.2">
      <c r="A19" s="3">
        <v>2010</v>
      </c>
      <c r="B19" s="3" t="s">
        <v>1066</v>
      </c>
      <c r="C19" s="2">
        <v>40275</v>
      </c>
      <c r="D19" s="3">
        <v>4306</v>
      </c>
      <c r="E19" s="3" t="s">
        <v>1095</v>
      </c>
      <c r="F19" s="3">
        <v>1</v>
      </c>
      <c r="G19" s="3" t="s">
        <v>706</v>
      </c>
      <c r="H19" s="3">
        <v>34.009050000000002</v>
      </c>
      <c r="I19" s="3">
        <v>-119.13779</v>
      </c>
      <c r="J19" s="25">
        <v>0</v>
      </c>
      <c r="N19" s="3">
        <v>6.1921929999999996</v>
      </c>
      <c r="O19" s="3">
        <v>0.57300576000000003</v>
      </c>
      <c r="P19" s="3">
        <v>4.4369249999999996</v>
      </c>
      <c r="U19" s="3">
        <v>0.1315424352</v>
      </c>
      <c r="V19" s="3">
        <v>0.18578991180000001</v>
      </c>
      <c r="W19" s="3">
        <v>4.7542573470000002</v>
      </c>
      <c r="X19" s="3">
        <v>8.3000000000000007</v>
      </c>
      <c r="Y19" s="3">
        <v>0.77</v>
      </c>
      <c r="Z19" s="3">
        <v>10.81</v>
      </c>
      <c r="AA19" s="3">
        <v>0.04</v>
      </c>
      <c r="AB19" s="3">
        <v>7.9728124119999997</v>
      </c>
    </row>
    <row r="20" spans="1:28" x14ac:dyDescent="0.2">
      <c r="A20" s="3">
        <v>2010</v>
      </c>
      <c r="B20" s="3" t="s">
        <v>1066</v>
      </c>
      <c r="C20" s="2">
        <v>40277</v>
      </c>
      <c r="D20" s="3">
        <v>4601</v>
      </c>
      <c r="E20" s="3" t="s">
        <v>1095</v>
      </c>
      <c r="F20" s="3">
        <v>1</v>
      </c>
      <c r="G20" s="3" t="s">
        <v>706</v>
      </c>
      <c r="H20" s="3">
        <v>34.230649999999997</v>
      </c>
      <c r="I20" s="3">
        <v>-119.26730000000001</v>
      </c>
      <c r="J20" s="25">
        <v>0.24</v>
      </c>
      <c r="N20" s="3">
        <v>0</v>
      </c>
      <c r="O20" s="3">
        <v>0.24161536</v>
      </c>
      <c r="P20" s="3">
        <v>0.55959800000000004</v>
      </c>
      <c r="U20" s="3">
        <v>0.83605004719999998</v>
      </c>
      <c r="V20" s="3">
        <v>0.50805393710000002</v>
      </c>
      <c r="W20" s="3">
        <v>1.903701984</v>
      </c>
      <c r="X20" s="3">
        <v>7.88</v>
      </c>
      <c r="Y20" s="3">
        <v>1.9</v>
      </c>
      <c r="AA20" s="3">
        <v>0.27</v>
      </c>
      <c r="AB20" s="3">
        <v>5.7763217009999996</v>
      </c>
    </row>
    <row r="21" spans="1:28" x14ac:dyDescent="0.2">
      <c r="A21" s="3">
        <v>2010</v>
      </c>
      <c r="B21" s="3" t="s">
        <v>1066</v>
      </c>
      <c r="C21" s="2">
        <v>40277</v>
      </c>
      <c r="D21" s="3">
        <v>4701</v>
      </c>
      <c r="E21" s="3" t="s">
        <v>1095</v>
      </c>
      <c r="F21" s="3">
        <v>1</v>
      </c>
      <c r="G21" s="3" t="s">
        <v>706</v>
      </c>
      <c r="H21" s="3">
        <v>34.271230000000003</v>
      </c>
      <c r="I21" s="3">
        <v>-119.31041</v>
      </c>
      <c r="J21" s="25">
        <v>0</v>
      </c>
      <c r="N21" s="3">
        <v>0</v>
      </c>
      <c r="O21" s="3">
        <v>0.29686560000000001</v>
      </c>
      <c r="P21" s="3">
        <v>0</v>
      </c>
      <c r="U21" s="3">
        <v>0.2658815712</v>
      </c>
      <c r="V21" s="3">
        <v>0.98260529379999995</v>
      </c>
      <c r="W21" s="3">
        <v>1.2484868650000001</v>
      </c>
      <c r="X21" s="3">
        <v>4.21</v>
      </c>
      <c r="Y21" s="3">
        <v>1.25</v>
      </c>
      <c r="AA21" s="3">
        <v>0.79</v>
      </c>
      <c r="AB21" s="3">
        <v>0.89562944040000003</v>
      </c>
    </row>
    <row r="22" spans="1:28" x14ac:dyDescent="0.2">
      <c r="A22" s="3">
        <v>2010</v>
      </c>
      <c r="B22" s="3" t="s">
        <v>1066</v>
      </c>
      <c r="C22" s="2">
        <v>40275</v>
      </c>
      <c r="D22" s="3">
        <v>4301</v>
      </c>
      <c r="E22" s="3" t="s">
        <v>1095</v>
      </c>
      <c r="F22" s="3">
        <v>5</v>
      </c>
      <c r="G22" s="3" t="s">
        <v>706</v>
      </c>
      <c r="H22" s="3">
        <v>34.0976</v>
      </c>
      <c r="I22" s="3">
        <v>-119.1</v>
      </c>
      <c r="J22" s="25">
        <v>0</v>
      </c>
      <c r="N22" s="3">
        <v>12.466708000000001</v>
      </c>
      <c r="O22" s="3">
        <v>1.24941792</v>
      </c>
      <c r="P22" s="3">
        <v>13.572715000000001</v>
      </c>
      <c r="U22" s="3">
        <v>3.08290972</v>
      </c>
      <c r="V22" s="3">
        <v>4.2055934739999996</v>
      </c>
      <c r="W22" s="3">
        <v>20.861218189999999</v>
      </c>
      <c r="X22" s="3">
        <v>16.7</v>
      </c>
      <c r="Y22" s="3">
        <v>1.67</v>
      </c>
      <c r="Z22" s="3">
        <v>9.98</v>
      </c>
      <c r="AA22" s="3">
        <v>0.2</v>
      </c>
      <c r="AB22" s="3">
        <v>13.33070741</v>
      </c>
    </row>
    <row r="23" spans="1:28" x14ac:dyDescent="0.2">
      <c r="A23" s="3">
        <v>2010</v>
      </c>
      <c r="B23" s="3" t="s">
        <v>1066</v>
      </c>
      <c r="C23" s="2">
        <v>40277</v>
      </c>
      <c r="D23" s="3">
        <v>4601</v>
      </c>
      <c r="E23" s="3" t="s">
        <v>1095</v>
      </c>
      <c r="F23" s="3">
        <v>6</v>
      </c>
      <c r="G23" s="3" t="s">
        <v>1082</v>
      </c>
      <c r="H23" s="3">
        <v>34.230649999999997</v>
      </c>
      <c r="I23" s="3">
        <v>-119.26730000000001</v>
      </c>
      <c r="J23" s="25">
        <v>0.27</v>
      </c>
      <c r="N23" s="3">
        <v>0</v>
      </c>
      <c r="O23" s="3">
        <v>0.4672656</v>
      </c>
      <c r="P23" s="3">
        <v>2.2646350000000002</v>
      </c>
      <c r="U23" s="3">
        <v>1.5713199959999999</v>
      </c>
      <c r="V23" s="3">
        <v>0.7067271517</v>
      </c>
      <c r="W23" s="3">
        <v>4.5426821479999999</v>
      </c>
      <c r="X23" s="3">
        <v>9.7200000000000006</v>
      </c>
      <c r="Y23" s="3">
        <v>4.54</v>
      </c>
      <c r="AA23" s="3">
        <v>0.16</v>
      </c>
      <c r="AB23" s="3">
        <v>8.209367426</v>
      </c>
    </row>
    <row r="24" spans="1:28" x14ac:dyDescent="0.2">
      <c r="A24" s="3">
        <v>2010</v>
      </c>
      <c r="B24" s="3" t="s">
        <v>1066</v>
      </c>
      <c r="C24" s="2">
        <v>40277</v>
      </c>
      <c r="D24" s="3">
        <v>4701</v>
      </c>
      <c r="E24" s="3" t="s">
        <v>1095</v>
      </c>
      <c r="F24" s="3">
        <v>9</v>
      </c>
      <c r="G24" s="3" t="s">
        <v>1082</v>
      </c>
      <c r="H24" s="3">
        <v>34.271230000000003</v>
      </c>
      <c r="I24" s="3">
        <v>-119.31041</v>
      </c>
      <c r="J24" s="25">
        <v>0.16</v>
      </c>
      <c r="N24" s="3">
        <v>0</v>
      </c>
      <c r="O24" s="3">
        <v>0.34602240000000001</v>
      </c>
      <c r="P24" s="3">
        <v>0.57160299999999997</v>
      </c>
      <c r="U24" s="3">
        <v>0.72669419899999999</v>
      </c>
      <c r="V24" s="3">
        <v>0</v>
      </c>
      <c r="W24" s="3">
        <v>1.2982971990000001</v>
      </c>
      <c r="X24" s="3">
        <v>3.75</v>
      </c>
      <c r="Y24" s="3">
        <v>1.3</v>
      </c>
      <c r="AA24" s="3">
        <v>0</v>
      </c>
      <c r="AB24" s="3">
        <v>3.7520611349999999</v>
      </c>
    </row>
    <row r="25" spans="1:28" x14ac:dyDescent="0.2">
      <c r="A25" s="3">
        <v>2010</v>
      </c>
      <c r="B25" s="3" t="s">
        <v>1066</v>
      </c>
      <c r="C25" s="2">
        <v>40275</v>
      </c>
      <c r="D25" s="3">
        <v>4306</v>
      </c>
      <c r="E25" s="3" t="s">
        <v>1095</v>
      </c>
      <c r="F25" s="3">
        <v>17</v>
      </c>
      <c r="G25" s="3" t="s">
        <v>1101</v>
      </c>
      <c r="H25" s="3">
        <v>34.009050000000002</v>
      </c>
      <c r="I25" s="3">
        <v>-119.13779</v>
      </c>
      <c r="J25" s="25">
        <v>0</v>
      </c>
      <c r="N25" s="3">
        <v>6.071021</v>
      </c>
      <c r="O25" s="3">
        <v>0.57434879999999999</v>
      </c>
      <c r="P25" s="3">
        <v>4.5802709999999998</v>
      </c>
      <c r="U25" s="3">
        <v>0.20498758559999999</v>
      </c>
      <c r="V25" s="3">
        <v>0.53210254700000004</v>
      </c>
      <c r="W25" s="3">
        <v>5.3173611330000004</v>
      </c>
      <c r="X25" s="3">
        <v>9.26</v>
      </c>
      <c r="Y25" s="3">
        <v>0.88</v>
      </c>
      <c r="Z25" s="3">
        <v>10.57</v>
      </c>
      <c r="AA25" s="3">
        <v>0.1</v>
      </c>
      <c r="AB25" s="3">
        <v>8.3316245900000006</v>
      </c>
    </row>
    <row r="26" spans="1:28" x14ac:dyDescent="0.2">
      <c r="A26" s="3">
        <v>2010</v>
      </c>
      <c r="B26" s="3" t="s">
        <v>704</v>
      </c>
      <c r="C26" s="2">
        <v>40301</v>
      </c>
      <c r="D26" s="3">
        <v>4306</v>
      </c>
      <c r="E26" s="3" t="s">
        <v>1095</v>
      </c>
      <c r="F26" s="3">
        <v>1</v>
      </c>
      <c r="G26" s="3" t="s">
        <v>706</v>
      </c>
      <c r="H26" s="3">
        <v>34.009050000000002</v>
      </c>
      <c r="I26" s="3">
        <v>-119.13779</v>
      </c>
      <c r="J26" s="25">
        <v>0.26</v>
      </c>
      <c r="M26" s="3">
        <v>8.7387088120000005</v>
      </c>
      <c r="N26" s="3">
        <v>4.987215</v>
      </c>
      <c r="O26" s="3">
        <v>0.30821419999999999</v>
      </c>
      <c r="P26" s="3">
        <v>1.0566139999999999</v>
      </c>
      <c r="U26" s="3">
        <v>0.98573644000000005</v>
      </c>
      <c r="V26" s="3">
        <v>0.2582786749</v>
      </c>
      <c r="W26" s="3">
        <v>2.300629115</v>
      </c>
      <c r="X26" s="3">
        <v>7.46</v>
      </c>
      <c r="Y26" s="3">
        <v>0.46</v>
      </c>
      <c r="Z26" s="3">
        <v>16.18</v>
      </c>
      <c r="AA26" s="3">
        <v>0.11</v>
      </c>
      <c r="AB26" s="3">
        <v>6.6263995619999996</v>
      </c>
    </row>
    <row r="27" spans="1:28" x14ac:dyDescent="0.2">
      <c r="A27" s="3">
        <v>2010</v>
      </c>
      <c r="B27" s="3" t="s">
        <v>704</v>
      </c>
      <c r="C27" s="2">
        <v>40302</v>
      </c>
      <c r="D27" s="3">
        <v>4601</v>
      </c>
      <c r="E27" s="3" t="s">
        <v>1095</v>
      </c>
      <c r="F27" s="3">
        <v>1</v>
      </c>
      <c r="G27" s="3" t="s">
        <v>706</v>
      </c>
      <c r="H27" s="3">
        <v>34.230649999999997</v>
      </c>
      <c r="I27" s="3">
        <v>-119.26730000000001</v>
      </c>
      <c r="J27" s="25">
        <v>0.18</v>
      </c>
      <c r="M27" s="3">
        <v>10.37984674</v>
      </c>
      <c r="N27" s="3">
        <v>12.572676</v>
      </c>
      <c r="O27" s="3">
        <v>0.80916915</v>
      </c>
      <c r="P27" s="3">
        <v>9.1077916800000001</v>
      </c>
      <c r="U27" s="3">
        <v>2.70510552</v>
      </c>
      <c r="V27" s="3">
        <v>3.9963709010000001</v>
      </c>
      <c r="W27" s="3">
        <v>15.809268100000001</v>
      </c>
      <c r="X27" s="3">
        <v>19.54</v>
      </c>
      <c r="Y27" s="3">
        <v>1.26</v>
      </c>
      <c r="Z27" s="3">
        <v>15.54</v>
      </c>
      <c r="AA27" s="3">
        <v>0.25</v>
      </c>
      <c r="AB27" s="3">
        <v>14.59879829</v>
      </c>
    </row>
    <row r="28" spans="1:28" x14ac:dyDescent="0.2">
      <c r="A28" s="3">
        <v>2010</v>
      </c>
      <c r="B28" s="3" t="s">
        <v>704</v>
      </c>
      <c r="C28" s="2">
        <v>40302</v>
      </c>
      <c r="D28" s="3">
        <v>4701</v>
      </c>
      <c r="E28" s="3" t="s">
        <v>1095</v>
      </c>
      <c r="F28" s="3">
        <v>1</v>
      </c>
      <c r="G28" s="3" t="s">
        <v>706</v>
      </c>
      <c r="H28" s="3">
        <v>34.271230000000003</v>
      </c>
      <c r="I28" s="3">
        <v>-119.31041</v>
      </c>
      <c r="J28" s="25">
        <v>0.42</v>
      </c>
      <c r="N28" s="3">
        <v>10.358743</v>
      </c>
      <c r="O28" s="3">
        <v>0.53394180000000002</v>
      </c>
      <c r="P28" s="3">
        <v>5.0382904000000002</v>
      </c>
      <c r="U28" s="3">
        <v>0.64546247999999995</v>
      </c>
      <c r="V28" s="3">
        <v>1.1219910099999999</v>
      </c>
      <c r="W28" s="3">
        <v>6.8057438899999996</v>
      </c>
      <c r="X28" s="3">
        <v>12.75</v>
      </c>
      <c r="Y28" s="3">
        <v>0.66</v>
      </c>
      <c r="Z28" s="3">
        <v>19.399999999999999</v>
      </c>
      <c r="AA28" s="3">
        <v>0.16</v>
      </c>
      <c r="AB28" s="3">
        <v>10.644892159999999</v>
      </c>
    </row>
    <row r="29" spans="1:28" x14ac:dyDescent="0.2">
      <c r="A29" s="3">
        <v>2010</v>
      </c>
      <c r="B29" s="3" t="s">
        <v>704</v>
      </c>
      <c r="C29" s="2">
        <v>40302</v>
      </c>
      <c r="D29" s="3">
        <v>4701</v>
      </c>
      <c r="E29" s="3" t="s">
        <v>1095</v>
      </c>
      <c r="F29" s="3">
        <v>4.8</v>
      </c>
      <c r="G29" s="3" t="s">
        <v>1103</v>
      </c>
      <c r="H29" s="3">
        <v>34.271230000000003</v>
      </c>
      <c r="I29" s="3">
        <v>-119.31041</v>
      </c>
      <c r="J29" s="25">
        <v>0.68</v>
      </c>
      <c r="N29" s="3">
        <v>7.9811639999999997</v>
      </c>
      <c r="O29" s="3">
        <v>0.46361805</v>
      </c>
      <c r="P29" s="3">
        <v>2.91647824</v>
      </c>
      <c r="U29" s="3">
        <v>0.68184376000000002</v>
      </c>
      <c r="V29" s="3">
        <v>0.62453470950000001</v>
      </c>
      <c r="W29" s="3">
        <v>4.2228567100000003</v>
      </c>
      <c r="X29" s="3">
        <v>9.11</v>
      </c>
      <c r="Y29" s="3">
        <v>0.53</v>
      </c>
      <c r="Z29" s="3">
        <v>17.21</v>
      </c>
      <c r="AA29" s="3">
        <v>0.15</v>
      </c>
      <c r="AB29" s="3">
        <v>7.7613932419999996</v>
      </c>
    </row>
    <row r="30" spans="1:28" x14ac:dyDescent="0.2">
      <c r="A30" s="3">
        <v>2010</v>
      </c>
      <c r="B30" s="3" t="s">
        <v>704</v>
      </c>
      <c r="C30" s="2">
        <v>40302</v>
      </c>
      <c r="D30" s="3">
        <v>4601</v>
      </c>
      <c r="E30" s="3" t="s">
        <v>1095</v>
      </c>
      <c r="F30" s="3">
        <v>5.7</v>
      </c>
      <c r="G30" s="3" t="s">
        <v>1103</v>
      </c>
      <c r="H30" s="3">
        <v>34.230649999999997</v>
      </c>
      <c r="I30" s="3">
        <v>-119.26730000000001</v>
      </c>
      <c r="J30" s="25">
        <v>0.26</v>
      </c>
      <c r="N30" s="3">
        <v>13.256085000000001</v>
      </c>
      <c r="O30" s="3">
        <v>0.91196390000000005</v>
      </c>
      <c r="P30" s="3">
        <v>11.18014872</v>
      </c>
      <c r="U30" s="3">
        <v>0.89732708000000005</v>
      </c>
      <c r="V30" s="3">
        <v>0.22793241219999999</v>
      </c>
      <c r="W30" s="3">
        <v>12.30540821</v>
      </c>
      <c r="X30" s="3">
        <v>13.49</v>
      </c>
      <c r="Y30" s="3">
        <v>0.93</v>
      </c>
      <c r="Z30" s="3">
        <v>14.54</v>
      </c>
      <c r="AA30" s="3">
        <v>0.02</v>
      </c>
      <c r="AB30" s="3">
        <v>13.24337049</v>
      </c>
    </row>
    <row r="31" spans="1:28" x14ac:dyDescent="0.2">
      <c r="A31" s="3">
        <v>2010</v>
      </c>
      <c r="B31" s="3" t="s">
        <v>704</v>
      </c>
      <c r="C31" s="2">
        <v>40301</v>
      </c>
      <c r="D31" s="3">
        <v>4301</v>
      </c>
      <c r="E31" s="3" t="s">
        <v>1095</v>
      </c>
      <c r="F31" s="3">
        <v>7.5</v>
      </c>
      <c r="G31" s="3" t="s">
        <v>1105</v>
      </c>
      <c r="H31" s="3">
        <v>34.0976</v>
      </c>
      <c r="I31" s="3">
        <v>-119.1</v>
      </c>
      <c r="J31" s="25">
        <v>0.14000000000000001</v>
      </c>
      <c r="M31" s="3">
        <v>11.466925290000001</v>
      </c>
      <c r="N31" s="3">
        <v>4.3816230000000003</v>
      </c>
      <c r="O31" s="3">
        <v>0.30061705</v>
      </c>
      <c r="P31" s="3">
        <v>1.3291615999999999</v>
      </c>
      <c r="U31" s="3">
        <v>0</v>
      </c>
      <c r="V31" s="3">
        <v>0</v>
      </c>
      <c r="W31" s="3">
        <v>1.3291615999999999</v>
      </c>
      <c r="X31" s="3">
        <v>4.42</v>
      </c>
      <c r="Y31" s="3">
        <v>0.3</v>
      </c>
      <c r="Z31" s="3">
        <v>14.58</v>
      </c>
      <c r="AA31" s="3">
        <v>0</v>
      </c>
      <c r="AB31" s="3">
        <v>4.421444492</v>
      </c>
    </row>
    <row r="32" spans="1:28" x14ac:dyDescent="0.2">
      <c r="A32" s="3">
        <v>2010</v>
      </c>
      <c r="B32" s="3" t="s">
        <v>704</v>
      </c>
      <c r="C32" s="2">
        <v>40301</v>
      </c>
      <c r="D32" s="3">
        <v>4306</v>
      </c>
      <c r="E32" s="3" t="s">
        <v>1095</v>
      </c>
      <c r="F32" s="3">
        <v>17</v>
      </c>
      <c r="G32" s="3" t="s">
        <v>1101</v>
      </c>
      <c r="H32" s="3">
        <v>34.009050000000002</v>
      </c>
      <c r="I32" s="3">
        <v>-119.13779</v>
      </c>
      <c r="J32" s="25">
        <v>0.32</v>
      </c>
      <c r="N32" s="3">
        <v>8.1952879999999997</v>
      </c>
      <c r="O32" s="3">
        <v>0.79473199999999999</v>
      </c>
      <c r="P32" s="3">
        <v>7.2964424000000001</v>
      </c>
      <c r="U32" s="3">
        <v>0.92605188000000005</v>
      </c>
      <c r="V32" s="3">
        <v>2.777110038</v>
      </c>
      <c r="W32" s="3">
        <v>10.99960432</v>
      </c>
      <c r="X32" s="3">
        <v>13.84</v>
      </c>
      <c r="Y32" s="3">
        <v>1.34</v>
      </c>
      <c r="Z32" s="3">
        <v>10.31</v>
      </c>
      <c r="AA32" s="3">
        <v>0.25</v>
      </c>
      <c r="AB32" s="3">
        <v>10.346247890000001</v>
      </c>
    </row>
    <row r="33" spans="1:28" x14ac:dyDescent="0.2">
      <c r="A33" s="3">
        <v>2010</v>
      </c>
      <c r="B33" s="3" t="s">
        <v>704</v>
      </c>
      <c r="C33" s="2">
        <v>40311</v>
      </c>
      <c r="D33" s="3">
        <v>4301</v>
      </c>
      <c r="E33" s="3" t="s">
        <v>1095</v>
      </c>
      <c r="F33" s="3">
        <v>1</v>
      </c>
      <c r="G33" s="3" t="s">
        <v>706</v>
      </c>
      <c r="H33" s="3">
        <v>34.0976</v>
      </c>
      <c r="I33" s="3">
        <v>-119.1</v>
      </c>
      <c r="J33" s="25">
        <v>0.15</v>
      </c>
      <c r="M33" s="3">
        <v>1.2339662920000001</v>
      </c>
      <c r="N33" s="3">
        <v>11.760196000000001</v>
      </c>
      <c r="O33" s="3">
        <v>1.1285160000000001</v>
      </c>
      <c r="P33" s="3">
        <v>13.595083000000001</v>
      </c>
      <c r="U33" s="3">
        <v>1.9247423290000001</v>
      </c>
      <c r="V33" s="3">
        <v>0.27312968199999998</v>
      </c>
      <c r="W33" s="3">
        <v>15.79295501</v>
      </c>
      <c r="X33" s="3">
        <v>13.99</v>
      </c>
      <c r="Y33" s="3">
        <v>1.34</v>
      </c>
      <c r="Z33" s="3">
        <v>10.42</v>
      </c>
      <c r="AA33" s="3">
        <v>0.02</v>
      </c>
      <c r="AB33" s="3">
        <v>13.752419400000001</v>
      </c>
    </row>
    <row r="34" spans="1:28" x14ac:dyDescent="0.2">
      <c r="A34" s="3">
        <v>2010</v>
      </c>
      <c r="B34" s="3" t="s">
        <v>704</v>
      </c>
      <c r="C34" s="2">
        <v>40311</v>
      </c>
      <c r="D34" s="3">
        <v>4306</v>
      </c>
      <c r="E34" s="3" t="s">
        <v>1095</v>
      </c>
      <c r="F34" s="3">
        <v>1</v>
      </c>
      <c r="G34" s="3" t="s">
        <v>706</v>
      </c>
      <c r="H34" s="3">
        <v>34.009050000000002</v>
      </c>
      <c r="I34" s="3">
        <v>-119.13779</v>
      </c>
      <c r="J34" s="25">
        <v>0.14000000000000001</v>
      </c>
      <c r="M34" s="3">
        <v>0.72477790259999997</v>
      </c>
      <c r="N34" s="3">
        <v>11.944599999999999</v>
      </c>
      <c r="O34" s="3">
        <v>1.290249</v>
      </c>
      <c r="P34" s="3">
        <v>14.807259999999999</v>
      </c>
      <c r="U34" s="3">
        <v>1.4630373050000001</v>
      </c>
      <c r="V34" s="3">
        <v>0.52896953550000003</v>
      </c>
      <c r="W34" s="3">
        <v>16.799266840000001</v>
      </c>
      <c r="X34" s="3">
        <v>13.02</v>
      </c>
      <c r="Y34" s="3">
        <v>1.41</v>
      </c>
      <c r="Z34" s="3">
        <v>9.26</v>
      </c>
      <c r="AA34" s="3">
        <v>0.03</v>
      </c>
      <c r="AB34" s="3">
        <v>12.610199509999999</v>
      </c>
    </row>
    <row r="35" spans="1:28" x14ac:dyDescent="0.2">
      <c r="A35" s="3">
        <v>2010</v>
      </c>
      <c r="B35" s="3" t="s">
        <v>704</v>
      </c>
      <c r="C35" s="2">
        <v>40312</v>
      </c>
      <c r="D35" s="3">
        <v>4601</v>
      </c>
      <c r="E35" s="3" t="s">
        <v>1095</v>
      </c>
      <c r="F35" s="3">
        <v>1</v>
      </c>
      <c r="G35" s="3" t="s">
        <v>706</v>
      </c>
      <c r="H35" s="3">
        <v>34.230649999999997</v>
      </c>
      <c r="I35" s="3">
        <v>-119.26730000000001</v>
      </c>
      <c r="J35" s="25">
        <v>0.45</v>
      </c>
      <c r="N35" s="3">
        <v>6.2012099999999997</v>
      </c>
      <c r="O35" s="3">
        <v>0.77618699999999996</v>
      </c>
      <c r="P35" s="3">
        <v>8.2189610000000002</v>
      </c>
      <c r="U35" s="3">
        <v>1.870406147</v>
      </c>
      <c r="V35" s="3">
        <v>0.13669385719999999</v>
      </c>
      <c r="W35" s="3">
        <v>10.226061</v>
      </c>
      <c r="X35" s="3">
        <v>13.17</v>
      </c>
      <c r="Y35" s="3">
        <v>1.65</v>
      </c>
      <c r="Z35" s="3">
        <v>7.99</v>
      </c>
      <c r="AA35" s="3">
        <v>0.01</v>
      </c>
      <c r="AB35" s="3">
        <v>12.99862939</v>
      </c>
    </row>
    <row r="36" spans="1:28" x14ac:dyDescent="0.2">
      <c r="A36" s="3">
        <v>2010</v>
      </c>
      <c r="B36" s="3" t="s">
        <v>704</v>
      </c>
      <c r="C36" s="2">
        <v>40312</v>
      </c>
      <c r="D36" s="3">
        <v>4701</v>
      </c>
      <c r="E36" s="3" t="s">
        <v>1095</v>
      </c>
      <c r="F36" s="3">
        <v>1</v>
      </c>
      <c r="G36" s="3" t="s">
        <v>706</v>
      </c>
      <c r="H36" s="3">
        <v>34.271230000000003</v>
      </c>
      <c r="I36" s="3">
        <v>-119.31041</v>
      </c>
      <c r="J36" s="25">
        <v>1.07</v>
      </c>
      <c r="N36" s="3">
        <v>7.8794909999999998</v>
      </c>
      <c r="O36" s="3">
        <v>0.84323599999999999</v>
      </c>
      <c r="P36" s="3">
        <v>8.9331250000000004</v>
      </c>
      <c r="U36" s="3">
        <v>0.87708202739999996</v>
      </c>
      <c r="V36" s="3">
        <v>0.23041451639999999</v>
      </c>
      <c r="W36" s="3">
        <v>10.04062154</v>
      </c>
      <c r="X36" s="3">
        <v>11.91</v>
      </c>
      <c r="Y36" s="3">
        <v>1.27</v>
      </c>
      <c r="Z36" s="3">
        <v>9.34</v>
      </c>
      <c r="AA36" s="3">
        <v>0.02</v>
      </c>
      <c r="AB36" s="3">
        <v>11.63399929</v>
      </c>
    </row>
    <row r="37" spans="1:28" x14ac:dyDescent="0.2">
      <c r="A37" s="3">
        <v>2010</v>
      </c>
      <c r="B37" s="3" t="s">
        <v>704</v>
      </c>
      <c r="C37" s="2">
        <v>40312</v>
      </c>
      <c r="D37" s="3">
        <v>4601</v>
      </c>
      <c r="E37" s="3" t="s">
        <v>1095</v>
      </c>
      <c r="F37" s="3">
        <v>5.5</v>
      </c>
      <c r="G37" s="3" t="s">
        <v>1104</v>
      </c>
      <c r="H37" s="3">
        <v>34.230649999999997</v>
      </c>
      <c r="I37" s="3">
        <v>-119.26730000000001</v>
      </c>
      <c r="J37" s="25">
        <v>0.68</v>
      </c>
      <c r="M37" s="3">
        <v>15.814625469999999</v>
      </c>
      <c r="N37" s="3">
        <v>6.4180770000000003</v>
      </c>
      <c r="O37" s="3">
        <v>0.84348800000000002</v>
      </c>
      <c r="P37" s="3">
        <v>8.9701609999999992</v>
      </c>
      <c r="U37" s="3">
        <v>1.7276828879999999</v>
      </c>
      <c r="V37" s="3">
        <v>0</v>
      </c>
      <c r="W37" s="3">
        <v>10.69784389</v>
      </c>
      <c r="X37" s="3">
        <v>12.68</v>
      </c>
      <c r="Y37" s="3">
        <v>1.67</v>
      </c>
      <c r="Z37" s="3">
        <v>7.61</v>
      </c>
      <c r="AA37" s="3">
        <v>0</v>
      </c>
      <c r="AB37" s="3">
        <v>12.682864349999999</v>
      </c>
    </row>
    <row r="38" spans="1:28" x14ac:dyDescent="0.2">
      <c r="A38" s="3">
        <v>2010</v>
      </c>
      <c r="B38" s="3" t="s">
        <v>704</v>
      </c>
      <c r="C38" s="2">
        <v>40312</v>
      </c>
      <c r="D38" s="3">
        <v>4701</v>
      </c>
      <c r="E38" s="3" t="s">
        <v>1095</v>
      </c>
      <c r="F38" s="3">
        <v>7.7</v>
      </c>
      <c r="G38" s="3" t="s">
        <v>1102</v>
      </c>
      <c r="H38" s="3">
        <v>34.271230000000003</v>
      </c>
      <c r="I38" s="3">
        <v>-119.31041</v>
      </c>
      <c r="J38" s="25">
        <v>1.57</v>
      </c>
      <c r="N38" s="3">
        <v>7.1502720000000002</v>
      </c>
      <c r="O38" s="3">
        <v>0.812365</v>
      </c>
      <c r="P38" s="3">
        <v>8.5930070000000001</v>
      </c>
      <c r="U38" s="3">
        <v>0.83171720400000004</v>
      </c>
      <c r="V38" s="3">
        <v>0.35422507079999999</v>
      </c>
      <c r="W38" s="3">
        <v>9.7789492750000004</v>
      </c>
      <c r="X38" s="3">
        <v>12.04</v>
      </c>
      <c r="Y38" s="3">
        <v>1.37</v>
      </c>
      <c r="Z38" s="3">
        <v>8.8000000000000007</v>
      </c>
      <c r="AA38" s="3">
        <v>0.04</v>
      </c>
      <c r="AB38" s="3">
        <v>11.601588209999999</v>
      </c>
    </row>
    <row r="39" spans="1:28" x14ac:dyDescent="0.2">
      <c r="A39" s="3">
        <v>2010</v>
      </c>
      <c r="B39" s="3" t="s">
        <v>704</v>
      </c>
      <c r="C39" s="2">
        <v>40311</v>
      </c>
      <c r="D39" s="3">
        <v>4301</v>
      </c>
      <c r="E39" s="3" t="s">
        <v>1095</v>
      </c>
      <c r="F39" s="3">
        <v>9.5</v>
      </c>
      <c r="G39" s="3" t="s">
        <v>1105</v>
      </c>
      <c r="H39" s="3">
        <v>34.0976</v>
      </c>
      <c r="I39" s="3">
        <v>-119.1</v>
      </c>
      <c r="J39" s="25">
        <v>0.13</v>
      </c>
      <c r="N39" s="3">
        <v>14.832991</v>
      </c>
      <c r="O39" s="3">
        <v>1.4469780000000001</v>
      </c>
      <c r="P39" s="3">
        <v>16.502974999999999</v>
      </c>
      <c r="U39" s="3">
        <v>2.6920644820000001</v>
      </c>
      <c r="V39" s="3">
        <v>0.49515565169999998</v>
      </c>
      <c r="W39" s="3">
        <v>19.690195129999999</v>
      </c>
      <c r="X39" s="3">
        <v>13.61</v>
      </c>
      <c r="Y39" s="3">
        <v>1.33</v>
      </c>
      <c r="Z39" s="3">
        <v>10.25</v>
      </c>
      <c r="AA39" s="3">
        <v>0.03</v>
      </c>
      <c r="AB39" s="3">
        <v>13.265605620000001</v>
      </c>
    </row>
    <row r="40" spans="1:28" x14ac:dyDescent="0.2">
      <c r="A40" s="3">
        <v>2010</v>
      </c>
      <c r="B40" s="3" t="s">
        <v>704</v>
      </c>
      <c r="C40" s="2">
        <v>40311</v>
      </c>
      <c r="D40" s="3">
        <v>4306</v>
      </c>
      <c r="E40" s="3" t="s">
        <v>1095</v>
      </c>
      <c r="F40" s="3">
        <v>32</v>
      </c>
      <c r="G40" s="3" t="s">
        <v>1100</v>
      </c>
      <c r="H40" s="3">
        <v>34.009050000000002</v>
      </c>
      <c r="I40" s="3">
        <v>-119.13779</v>
      </c>
      <c r="J40" s="25">
        <v>0.7</v>
      </c>
      <c r="M40" s="3">
        <v>4.368524345</v>
      </c>
      <c r="N40" s="3">
        <v>14.442462000000001</v>
      </c>
      <c r="O40" s="3">
        <v>1.3798589999999999</v>
      </c>
      <c r="P40" s="3">
        <v>15.927918999999999</v>
      </c>
      <c r="U40" s="3">
        <v>1.6994562</v>
      </c>
      <c r="V40" s="3">
        <v>2.2033793909999999</v>
      </c>
      <c r="W40" s="3">
        <v>19.830754590000002</v>
      </c>
      <c r="X40" s="3">
        <v>14.37</v>
      </c>
      <c r="Y40" s="3">
        <v>1.37</v>
      </c>
      <c r="Z40" s="3">
        <v>10.47</v>
      </c>
      <c r="AA40" s="3">
        <v>0.11</v>
      </c>
      <c r="AB40" s="3">
        <v>12.774765540000001</v>
      </c>
    </row>
    <row r="41" spans="1:28" x14ac:dyDescent="0.2">
      <c r="A41" s="3">
        <v>2010</v>
      </c>
      <c r="B41" s="3" t="s">
        <v>1062</v>
      </c>
      <c r="C41" s="2">
        <v>40245</v>
      </c>
      <c r="D41" s="3">
        <v>3904</v>
      </c>
      <c r="E41" s="3" t="s">
        <v>1096</v>
      </c>
      <c r="F41" s="3">
        <v>1</v>
      </c>
      <c r="G41" s="3" t="s">
        <v>706</v>
      </c>
      <c r="H41" s="3">
        <v>33.997500000000002</v>
      </c>
      <c r="I41" s="3">
        <v>-118.71666999999999</v>
      </c>
      <c r="J41" s="25">
        <v>4.9000000000000002E-2</v>
      </c>
      <c r="N41" s="3">
        <v>2.2303426860000002</v>
      </c>
      <c r="O41" s="3">
        <v>0.25075399999999998</v>
      </c>
      <c r="P41" s="3">
        <v>0.291634</v>
      </c>
      <c r="V41" s="3">
        <v>0</v>
      </c>
      <c r="W41" s="3">
        <v>0.57755964999999998</v>
      </c>
      <c r="X41" s="3">
        <v>2.2999999999999998</v>
      </c>
      <c r="Y41" s="3">
        <v>0.26</v>
      </c>
      <c r="Z41" s="3">
        <v>8.89</v>
      </c>
      <c r="AA41" s="3">
        <v>0</v>
      </c>
      <c r="AB41" s="3">
        <v>1.163028307</v>
      </c>
    </row>
    <row r="42" spans="1:28" x14ac:dyDescent="0.2">
      <c r="A42" s="3">
        <v>2010</v>
      </c>
      <c r="B42" s="3" t="s">
        <v>1062</v>
      </c>
      <c r="C42" s="2">
        <v>40245</v>
      </c>
      <c r="D42" s="3">
        <v>3904</v>
      </c>
      <c r="E42" s="3" t="s">
        <v>1096</v>
      </c>
      <c r="F42" s="3">
        <v>15</v>
      </c>
      <c r="G42" s="3" t="s">
        <v>1100</v>
      </c>
      <c r="H42" s="3">
        <v>33.997500000000002</v>
      </c>
      <c r="I42" s="3">
        <v>-118.71666999999999</v>
      </c>
      <c r="J42" s="25">
        <v>8.2000000000000003E-2</v>
      </c>
      <c r="N42" s="3">
        <v>2.2284688140000002</v>
      </c>
      <c r="O42" s="3">
        <v>0.25065999999999999</v>
      </c>
      <c r="P42" s="3">
        <v>0.365929</v>
      </c>
      <c r="V42" s="3">
        <v>0.39336440820000002</v>
      </c>
      <c r="W42" s="3">
        <v>0.96360999820000004</v>
      </c>
      <c r="X42" s="3">
        <v>3.84</v>
      </c>
      <c r="Y42" s="3">
        <v>0.43</v>
      </c>
      <c r="Z42" s="3">
        <v>8.89</v>
      </c>
      <c r="AA42" s="3">
        <v>0.41</v>
      </c>
      <c r="AB42" s="3">
        <v>1.4598619639999999</v>
      </c>
    </row>
    <row r="43" spans="1:28" x14ac:dyDescent="0.2">
      <c r="A43" s="3">
        <v>2010</v>
      </c>
      <c r="B43" s="3" t="s">
        <v>1062</v>
      </c>
      <c r="C43" s="2">
        <v>40249</v>
      </c>
      <c r="D43" s="3">
        <v>3506</v>
      </c>
      <c r="E43" s="3" t="s">
        <v>1096</v>
      </c>
      <c r="F43" s="3">
        <v>1</v>
      </c>
      <c r="G43" s="3" t="s">
        <v>706</v>
      </c>
      <c r="H43" s="3">
        <v>33.9</v>
      </c>
      <c r="I43" s="3">
        <v>-118.54971999999999</v>
      </c>
      <c r="J43" s="25">
        <v>0</v>
      </c>
      <c r="N43" s="3">
        <v>4.4463534960000004</v>
      </c>
      <c r="O43" s="3">
        <v>0.44207200000000002</v>
      </c>
      <c r="P43" s="3">
        <v>2.6917819999999999</v>
      </c>
      <c r="W43" s="3">
        <v>3.1774474700000002</v>
      </c>
      <c r="X43" s="3">
        <v>7.19</v>
      </c>
      <c r="Y43" s="3">
        <v>0.71</v>
      </c>
      <c r="Z43" s="3">
        <v>10.06</v>
      </c>
      <c r="AA43" s="3">
        <v>0</v>
      </c>
      <c r="AB43" s="3">
        <v>6.0890126499999999</v>
      </c>
    </row>
    <row r="44" spans="1:28" x14ac:dyDescent="0.2">
      <c r="A44" s="3">
        <v>2010</v>
      </c>
      <c r="B44" s="3" t="s">
        <v>1062</v>
      </c>
      <c r="C44" s="2">
        <v>40249</v>
      </c>
      <c r="D44" s="3">
        <v>3601</v>
      </c>
      <c r="E44" s="3" t="s">
        <v>1096</v>
      </c>
      <c r="F44" s="3">
        <v>1</v>
      </c>
      <c r="G44" s="3" t="s">
        <v>706</v>
      </c>
      <c r="H44" s="3">
        <v>33.95973</v>
      </c>
      <c r="I44" s="3">
        <v>-118.46625</v>
      </c>
      <c r="J44" s="25">
        <v>0</v>
      </c>
      <c r="N44" s="3">
        <v>7.6309208819999998</v>
      </c>
      <c r="O44" s="3">
        <v>0.74542200000000003</v>
      </c>
      <c r="P44" s="3">
        <v>7.4036569999999999</v>
      </c>
      <c r="V44" s="3">
        <v>0.18425170630000001</v>
      </c>
      <c r="W44" s="3">
        <v>9.2446953060000006</v>
      </c>
      <c r="X44" s="3">
        <v>12.4</v>
      </c>
      <c r="Y44" s="3">
        <v>1.21</v>
      </c>
      <c r="Z44" s="3">
        <v>10.24</v>
      </c>
      <c r="AA44" s="3">
        <v>0.02</v>
      </c>
      <c r="AB44" s="3">
        <v>9.9321686239999991</v>
      </c>
    </row>
    <row r="45" spans="1:28" x14ac:dyDescent="0.2">
      <c r="A45" s="3">
        <v>2010</v>
      </c>
      <c r="B45" s="3" t="s">
        <v>1062</v>
      </c>
      <c r="C45" s="2">
        <v>40249</v>
      </c>
      <c r="D45" s="3">
        <v>3604</v>
      </c>
      <c r="E45" s="3" t="s">
        <v>1096</v>
      </c>
      <c r="F45" s="3">
        <v>1</v>
      </c>
      <c r="G45" s="3" t="s">
        <v>706</v>
      </c>
      <c r="H45" s="3">
        <v>33.940269999999998</v>
      </c>
      <c r="I45" s="3">
        <v>-118.50977</v>
      </c>
      <c r="J45" s="25">
        <v>0</v>
      </c>
      <c r="N45" s="3">
        <v>6.9307680779999998</v>
      </c>
      <c r="O45" s="3">
        <v>0.73097900000000005</v>
      </c>
      <c r="P45" s="3">
        <v>7.2981030000000002</v>
      </c>
      <c r="V45" s="3">
        <v>1.1800249709999999</v>
      </c>
      <c r="W45" s="3">
        <v>10.621577090000001</v>
      </c>
      <c r="X45" s="3">
        <v>14.53</v>
      </c>
      <c r="Y45" s="3">
        <v>1.53</v>
      </c>
      <c r="Z45" s="3">
        <v>9.48</v>
      </c>
      <c r="AA45" s="3">
        <v>0.11</v>
      </c>
      <c r="AB45" s="3">
        <v>9.9840118530000002</v>
      </c>
    </row>
    <row r="46" spans="1:28" x14ac:dyDescent="0.2">
      <c r="A46" s="3">
        <v>2010</v>
      </c>
      <c r="B46" s="3" t="s">
        <v>1062</v>
      </c>
      <c r="C46" s="2">
        <v>40249</v>
      </c>
      <c r="D46" s="3">
        <v>3601</v>
      </c>
      <c r="E46" s="3" t="s">
        <v>1096</v>
      </c>
      <c r="F46" s="3">
        <v>8</v>
      </c>
      <c r="G46" s="3" t="s">
        <v>1082</v>
      </c>
      <c r="H46" s="3">
        <v>33.95973</v>
      </c>
      <c r="I46" s="3">
        <v>-118.46625</v>
      </c>
      <c r="J46" s="25">
        <v>0</v>
      </c>
      <c r="N46" s="3">
        <v>9.2291724720000001</v>
      </c>
      <c r="O46" s="3">
        <v>0.86205799999999999</v>
      </c>
      <c r="P46" s="3">
        <v>8.903886</v>
      </c>
      <c r="V46" s="3">
        <v>0.5091276844</v>
      </c>
      <c r="W46" s="3">
        <v>11.535531649999999</v>
      </c>
      <c r="X46" s="3">
        <v>13.38</v>
      </c>
      <c r="Y46" s="3">
        <v>1.25</v>
      </c>
      <c r="Z46" s="3">
        <v>10.71</v>
      </c>
      <c r="AA46" s="3">
        <v>0.04</v>
      </c>
      <c r="AB46" s="3">
        <v>10.32863914</v>
      </c>
    </row>
    <row r="47" spans="1:28" x14ac:dyDescent="0.2">
      <c r="A47" s="3">
        <v>2010</v>
      </c>
      <c r="B47" s="3" t="s">
        <v>1062</v>
      </c>
      <c r="C47" s="2">
        <v>40249</v>
      </c>
      <c r="D47" s="3">
        <v>3604</v>
      </c>
      <c r="E47" s="3" t="s">
        <v>1096</v>
      </c>
      <c r="F47" s="3">
        <v>12</v>
      </c>
      <c r="G47" s="3" t="s">
        <v>1100</v>
      </c>
      <c r="H47" s="3">
        <v>33.940269999999998</v>
      </c>
      <c r="I47" s="3">
        <v>-118.50977</v>
      </c>
      <c r="J47" s="25">
        <v>0</v>
      </c>
      <c r="N47" s="3">
        <v>6.9162891719999999</v>
      </c>
      <c r="O47" s="3">
        <v>0.72545800000000005</v>
      </c>
      <c r="P47" s="3">
        <v>7.172758</v>
      </c>
      <c r="V47" s="3">
        <v>0.35762610290000002</v>
      </c>
      <c r="W47" s="3">
        <v>9.5257247229999997</v>
      </c>
      <c r="X47" s="3">
        <v>13.13</v>
      </c>
      <c r="Y47" s="3">
        <v>1.38</v>
      </c>
      <c r="Z47" s="3">
        <v>9.5299999999999994</v>
      </c>
      <c r="AA47" s="3">
        <v>0.04</v>
      </c>
      <c r="AB47" s="3">
        <v>9.8872133190000007</v>
      </c>
    </row>
    <row r="48" spans="1:28" x14ac:dyDescent="0.2">
      <c r="A48" s="3">
        <v>2010</v>
      </c>
      <c r="B48" s="3" t="s">
        <v>1062</v>
      </c>
      <c r="C48" s="2">
        <v>40262</v>
      </c>
      <c r="D48" s="3">
        <v>3506</v>
      </c>
      <c r="E48" s="3" t="s">
        <v>1096</v>
      </c>
      <c r="F48" s="3">
        <v>1</v>
      </c>
      <c r="G48" s="3" t="s">
        <v>706</v>
      </c>
      <c r="H48" s="3">
        <v>33.9</v>
      </c>
      <c r="I48" s="3">
        <v>-118.54971999999999</v>
      </c>
      <c r="J48" s="25">
        <v>0</v>
      </c>
      <c r="N48" s="3">
        <v>-99</v>
      </c>
      <c r="O48" s="3">
        <v>0.16241900000000001</v>
      </c>
      <c r="P48" s="3">
        <v>-99</v>
      </c>
      <c r="U48" s="3">
        <v>0.44794265999999999</v>
      </c>
      <c r="V48" s="3">
        <v>0</v>
      </c>
      <c r="W48" s="3">
        <v>0.44794265999999999</v>
      </c>
      <c r="X48" s="3">
        <v>2.76</v>
      </c>
      <c r="Y48" s="3">
        <v>0.44</v>
      </c>
      <c r="AA48" s="3">
        <v>0</v>
      </c>
      <c r="AB48" s="3">
        <v>2.7579449450000002</v>
      </c>
    </row>
    <row r="49" spans="1:28" x14ac:dyDescent="0.2">
      <c r="A49" s="3">
        <v>2010</v>
      </c>
      <c r="B49" s="3" t="s">
        <v>1062</v>
      </c>
      <c r="C49" s="2">
        <v>40262</v>
      </c>
      <c r="D49" s="3">
        <v>3601</v>
      </c>
      <c r="E49" s="3" t="s">
        <v>1096</v>
      </c>
      <c r="F49" s="3">
        <v>1</v>
      </c>
      <c r="G49" s="3" t="s">
        <v>706</v>
      </c>
      <c r="H49" s="3">
        <v>33.95973</v>
      </c>
      <c r="I49" s="3">
        <v>-118.46625</v>
      </c>
      <c r="J49" s="25">
        <v>0</v>
      </c>
      <c r="N49" s="3">
        <v>-99</v>
      </c>
      <c r="O49" s="3">
        <v>0.12581400000000001</v>
      </c>
      <c r="P49" s="3">
        <v>-99</v>
      </c>
      <c r="U49" s="3">
        <v>0.14979228</v>
      </c>
      <c r="V49" s="3">
        <v>0</v>
      </c>
      <c r="W49" s="3">
        <v>0.14979228</v>
      </c>
      <c r="X49" s="3">
        <v>1.19</v>
      </c>
      <c r="Y49" s="3">
        <v>0.14000000000000001</v>
      </c>
      <c r="AA49" s="3">
        <v>0</v>
      </c>
      <c r="AB49" s="3">
        <v>1.19058515</v>
      </c>
    </row>
    <row r="50" spans="1:28" x14ac:dyDescent="0.2">
      <c r="A50" s="3">
        <v>2010</v>
      </c>
      <c r="B50" s="3" t="s">
        <v>1062</v>
      </c>
      <c r="C50" s="2">
        <v>40262</v>
      </c>
      <c r="D50" s="3">
        <v>3604</v>
      </c>
      <c r="E50" s="3" t="s">
        <v>1096</v>
      </c>
      <c r="F50" s="3">
        <v>1</v>
      </c>
      <c r="G50" s="3" t="s">
        <v>706</v>
      </c>
      <c r="H50" s="3">
        <v>33.940269999999998</v>
      </c>
      <c r="I50" s="3">
        <v>-118.50977</v>
      </c>
      <c r="J50" s="25">
        <v>0</v>
      </c>
      <c r="N50" s="3">
        <v>-99</v>
      </c>
      <c r="O50" s="3">
        <v>0.179423</v>
      </c>
      <c r="P50" s="3">
        <v>-99</v>
      </c>
      <c r="U50" s="3">
        <v>0.15540954000000001</v>
      </c>
      <c r="V50" s="3">
        <v>0.72061428329999999</v>
      </c>
      <c r="W50" s="3">
        <v>0.87602382329999995</v>
      </c>
      <c r="X50" s="3">
        <v>4.88</v>
      </c>
      <c r="Y50" s="3">
        <v>0.88</v>
      </c>
      <c r="AA50" s="3">
        <v>0.82</v>
      </c>
      <c r="AB50" s="3">
        <v>0.86616286649999996</v>
      </c>
    </row>
    <row r="51" spans="1:28" x14ac:dyDescent="0.2">
      <c r="A51" s="3">
        <v>2010</v>
      </c>
      <c r="B51" s="3" t="s">
        <v>1062</v>
      </c>
      <c r="C51" s="2">
        <v>40262</v>
      </c>
      <c r="D51" s="3">
        <v>3601</v>
      </c>
      <c r="E51" s="3" t="s">
        <v>1096</v>
      </c>
      <c r="F51" s="3">
        <v>4</v>
      </c>
      <c r="G51" s="3" t="s">
        <v>706</v>
      </c>
      <c r="H51" s="3">
        <v>33.95973</v>
      </c>
      <c r="I51" s="3">
        <v>-118.46625</v>
      </c>
      <c r="J51" s="25">
        <v>0</v>
      </c>
      <c r="N51" s="3">
        <v>-99</v>
      </c>
      <c r="O51" s="3">
        <v>0.12493700000000001</v>
      </c>
      <c r="P51" s="3">
        <v>-99</v>
      </c>
      <c r="U51" s="3">
        <v>0.18706181999999999</v>
      </c>
      <c r="V51" s="3">
        <v>0.81329948389999995</v>
      </c>
      <c r="W51" s="3">
        <v>1.0003613039999999</v>
      </c>
      <c r="X51" s="3">
        <v>8.01</v>
      </c>
      <c r="Y51" s="3">
        <v>1</v>
      </c>
      <c r="AA51" s="3">
        <v>0.81</v>
      </c>
      <c r="AB51" s="3">
        <v>1.497249174</v>
      </c>
    </row>
    <row r="52" spans="1:28" x14ac:dyDescent="0.2">
      <c r="A52" s="3">
        <v>2010</v>
      </c>
      <c r="B52" s="3" t="s">
        <v>1062</v>
      </c>
      <c r="C52" s="2">
        <v>40262</v>
      </c>
      <c r="D52" s="3">
        <v>3604</v>
      </c>
      <c r="E52" s="3" t="s">
        <v>1096</v>
      </c>
      <c r="F52" s="3">
        <v>12</v>
      </c>
      <c r="G52" s="3" t="s">
        <v>1100</v>
      </c>
      <c r="H52" s="3">
        <v>33.940269999999998</v>
      </c>
      <c r="I52" s="3">
        <v>-118.50977</v>
      </c>
      <c r="J52" s="25">
        <v>4.1000000000000002E-2</v>
      </c>
      <c r="N52" s="3">
        <v>-99</v>
      </c>
      <c r="O52" s="3">
        <v>0.20710500000000001</v>
      </c>
      <c r="P52" s="3">
        <v>-99</v>
      </c>
      <c r="U52" s="3">
        <v>0.24179429999999999</v>
      </c>
      <c r="V52" s="3">
        <v>0.73878308640000001</v>
      </c>
      <c r="W52" s="3">
        <v>0.98057738640000003</v>
      </c>
      <c r="X52" s="3">
        <v>4.7300000000000004</v>
      </c>
      <c r="Y52" s="3">
        <v>0.98</v>
      </c>
      <c r="AA52" s="3">
        <v>0.75</v>
      </c>
      <c r="AB52" s="3">
        <v>1.167496198</v>
      </c>
    </row>
    <row r="53" spans="1:28" x14ac:dyDescent="0.2">
      <c r="A53" s="3">
        <v>2010</v>
      </c>
      <c r="B53" s="3" t="s">
        <v>1062</v>
      </c>
      <c r="C53" s="2">
        <v>40262</v>
      </c>
      <c r="D53" s="3">
        <v>3506</v>
      </c>
      <c r="E53" s="3" t="s">
        <v>1096</v>
      </c>
      <c r="F53" s="3">
        <v>20</v>
      </c>
      <c r="G53" s="3" t="s">
        <v>1082</v>
      </c>
      <c r="H53" s="3">
        <v>33.9</v>
      </c>
      <c r="I53" s="3">
        <v>-118.54971999999999</v>
      </c>
      <c r="J53" s="25">
        <v>0</v>
      </c>
      <c r="N53" s="3">
        <v>-99</v>
      </c>
      <c r="O53" s="3">
        <v>0.26103700000000002</v>
      </c>
      <c r="P53" s="3">
        <v>0.49399799999999999</v>
      </c>
      <c r="U53" s="3">
        <v>0.44590259999999998</v>
      </c>
      <c r="V53" s="3">
        <v>0.29006159479999999</v>
      </c>
      <c r="W53" s="3">
        <v>1.2299621949999999</v>
      </c>
      <c r="X53" s="3">
        <v>4.71</v>
      </c>
      <c r="Y53" s="3">
        <v>1.23</v>
      </c>
      <c r="AA53" s="3">
        <v>0.24</v>
      </c>
      <c r="AB53" s="3">
        <v>1.8924443660000001</v>
      </c>
    </row>
    <row r="54" spans="1:28" x14ac:dyDescent="0.2">
      <c r="A54" s="3">
        <v>2010</v>
      </c>
      <c r="B54" s="3" t="s">
        <v>704</v>
      </c>
      <c r="C54" s="2">
        <v>40304</v>
      </c>
      <c r="D54" s="3">
        <v>3506</v>
      </c>
      <c r="E54" s="3" t="s">
        <v>1096</v>
      </c>
      <c r="F54" s="3">
        <v>1</v>
      </c>
      <c r="G54" s="3" t="s">
        <v>706</v>
      </c>
      <c r="H54" s="3">
        <v>33.9</v>
      </c>
      <c r="I54" s="3">
        <v>-118.54971999999999</v>
      </c>
      <c r="J54" s="25">
        <v>0</v>
      </c>
      <c r="M54" s="3">
        <v>0.6</v>
      </c>
      <c r="N54" s="3">
        <v>-99</v>
      </c>
      <c r="O54" s="3">
        <v>0.11197459999999999</v>
      </c>
      <c r="P54" s="3">
        <v>0</v>
      </c>
      <c r="U54" s="3">
        <v>0.12724115559999999</v>
      </c>
      <c r="V54" s="3">
        <v>0</v>
      </c>
      <c r="W54" s="3">
        <v>0.12724115559999999</v>
      </c>
      <c r="X54" s="3">
        <v>1.1399999999999999</v>
      </c>
      <c r="Y54" s="3">
        <v>0</v>
      </c>
      <c r="AA54" s="3">
        <v>0</v>
      </c>
      <c r="AB54" s="3">
        <v>1.1363394520000001</v>
      </c>
    </row>
    <row r="55" spans="1:28" x14ac:dyDescent="0.2">
      <c r="A55" s="3">
        <v>2010</v>
      </c>
      <c r="B55" s="3" t="s">
        <v>704</v>
      </c>
      <c r="C55" s="2">
        <v>40304</v>
      </c>
      <c r="D55" s="3">
        <v>3601</v>
      </c>
      <c r="E55" s="3" t="s">
        <v>1096</v>
      </c>
      <c r="F55" s="3">
        <v>1</v>
      </c>
      <c r="G55" s="3" t="s">
        <v>706</v>
      </c>
      <c r="H55" s="3">
        <v>33.95973</v>
      </c>
      <c r="I55" s="3">
        <v>-118.46625</v>
      </c>
      <c r="J55" s="25">
        <v>0</v>
      </c>
      <c r="M55" s="3">
        <v>15.93</v>
      </c>
      <c r="N55" s="3">
        <v>2.1189072800000002</v>
      </c>
      <c r="O55" s="3">
        <v>0.18111464999999999</v>
      </c>
      <c r="P55" s="3">
        <v>0.19986263500000001</v>
      </c>
      <c r="U55" s="3">
        <v>0.45995385020000001</v>
      </c>
      <c r="V55" s="3">
        <v>0.2039703679</v>
      </c>
      <c r="W55" s="3">
        <v>0.86378685310000003</v>
      </c>
      <c r="X55" s="3">
        <v>4.7699999999999996</v>
      </c>
      <c r="Y55" s="3">
        <v>0.41</v>
      </c>
      <c r="Z55" s="3">
        <v>11.7</v>
      </c>
      <c r="AA55" s="3">
        <v>0.24</v>
      </c>
      <c r="AB55" s="3">
        <v>3.643087322</v>
      </c>
    </row>
    <row r="56" spans="1:28" x14ac:dyDescent="0.2">
      <c r="A56" s="3">
        <v>2010</v>
      </c>
      <c r="B56" s="3" t="s">
        <v>704</v>
      </c>
      <c r="C56" s="2">
        <v>40304</v>
      </c>
      <c r="D56" s="3">
        <v>3604</v>
      </c>
      <c r="E56" s="3" t="s">
        <v>1096</v>
      </c>
      <c r="F56" s="3">
        <v>1</v>
      </c>
      <c r="G56" s="3" t="s">
        <v>706</v>
      </c>
      <c r="H56" s="3">
        <v>33.940269999999998</v>
      </c>
      <c r="I56" s="3">
        <v>-118.50977</v>
      </c>
      <c r="J56" s="25">
        <v>0</v>
      </c>
      <c r="M56" s="3">
        <v>0.64</v>
      </c>
      <c r="N56" s="3">
        <v>-99</v>
      </c>
      <c r="O56" s="3">
        <v>0.10913885</v>
      </c>
      <c r="P56" s="3">
        <v>0</v>
      </c>
      <c r="U56" s="3">
        <v>0.23409288</v>
      </c>
      <c r="V56" s="3">
        <v>0</v>
      </c>
      <c r="W56" s="3">
        <v>0.23409288</v>
      </c>
      <c r="X56" s="3">
        <v>2.14</v>
      </c>
      <c r="Y56" s="3">
        <v>0</v>
      </c>
      <c r="AA56" s="3">
        <v>0</v>
      </c>
      <c r="AB56" s="3">
        <v>2.1449088019999998</v>
      </c>
    </row>
    <row r="57" spans="1:28" x14ac:dyDescent="0.2">
      <c r="A57" s="3">
        <v>2010</v>
      </c>
      <c r="B57" s="3" t="s">
        <v>704</v>
      </c>
      <c r="C57" s="2">
        <v>40304</v>
      </c>
      <c r="D57" s="3">
        <v>3506</v>
      </c>
      <c r="E57" s="3" t="s">
        <v>1096</v>
      </c>
      <c r="F57" s="3">
        <v>20</v>
      </c>
      <c r="G57" s="3" t="s">
        <v>1082</v>
      </c>
      <c r="H57" s="3">
        <v>33.9</v>
      </c>
      <c r="I57" s="3">
        <v>-118.54971999999999</v>
      </c>
      <c r="J57" s="25">
        <v>4.2000000000000003E-2</v>
      </c>
      <c r="M57" s="3">
        <v>0.72</v>
      </c>
      <c r="N57" s="3">
        <v>0</v>
      </c>
      <c r="O57" s="3">
        <v>0.14631425000000001</v>
      </c>
      <c r="P57" s="3">
        <v>0.32456147499999999</v>
      </c>
      <c r="U57" s="3">
        <v>0.46569663919999998</v>
      </c>
      <c r="V57" s="3">
        <v>0.2096753787</v>
      </c>
      <c r="W57" s="3">
        <v>0.9999334929</v>
      </c>
      <c r="X57" s="3">
        <v>6.83</v>
      </c>
      <c r="Y57" s="3">
        <v>1</v>
      </c>
      <c r="AA57" s="3">
        <v>0.21</v>
      </c>
      <c r="AB57" s="3">
        <v>5.4011014939999997</v>
      </c>
    </row>
    <row r="58" spans="1:28" x14ac:dyDescent="0.2">
      <c r="A58" s="3">
        <v>2010</v>
      </c>
      <c r="B58" s="3" t="s">
        <v>704</v>
      </c>
      <c r="C58" s="2">
        <v>40304</v>
      </c>
      <c r="D58" s="3">
        <v>3604</v>
      </c>
      <c r="E58" s="3" t="s">
        <v>1096</v>
      </c>
      <c r="F58" s="3">
        <v>20</v>
      </c>
      <c r="G58" s="3" t="s">
        <v>1082</v>
      </c>
      <c r="H58" s="3">
        <v>33.940269999999998</v>
      </c>
      <c r="I58" s="3">
        <v>-118.50977</v>
      </c>
      <c r="J58" s="25">
        <v>0</v>
      </c>
      <c r="M58" s="3">
        <v>0.7</v>
      </c>
      <c r="N58" s="3">
        <v>0</v>
      </c>
      <c r="O58" s="3">
        <v>0.1118701</v>
      </c>
      <c r="P58" s="3">
        <v>0</v>
      </c>
      <c r="U58" s="3">
        <v>0.51546347999999997</v>
      </c>
      <c r="V58" s="3">
        <v>0</v>
      </c>
      <c r="W58" s="3">
        <v>0.51546347999999997</v>
      </c>
      <c r="X58" s="3">
        <v>4.6100000000000003</v>
      </c>
      <c r="Y58" s="3">
        <v>0.52</v>
      </c>
      <c r="AA58" s="3">
        <v>0</v>
      </c>
      <c r="AB58" s="3">
        <v>4.6076966050000001</v>
      </c>
    </row>
    <row r="59" spans="1:28" x14ac:dyDescent="0.2">
      <c r="A59" s="3">
        <v>2010</v>
      </c>
      <c r="B59" s="3" t="s">
        <v>704</v>
      </c>
      <c r="C59" s="2">
        <v>40311</v>
      </c>
      <c r="D59" s="3">
        <v>3506</v>
      </c>
      <c r="E59" s="3" t="s">
        <v>1096</v>
      </c>
      <c r="F59" s="3">
        <v>1</v>
      </c>
      <c r="G59" s="3" t="s">
        <v>706</v>
      </c>
      <c r="H59" s="3">
        <v>33.9</v>
      </c>
      <c r="I59" s="3">
        <v>-118.54971999999999</v>
      </c>
      <c r="J59" s="25">
        <v>0</v>
      </c>
      <c r="M59" s="3">
        <v>1.4543046879999999</v>
      </c>
      <c r="N59" s="3">
        <v>5.4411490000000002</v>
      </c>
      <c r="O59" s="3">
        <v>0.56147754999999999</v>
      </c>
      <c r="P59" s="3">
        <v>4.1034853599999996</v>
      </c>
      <c r="U59" s="3">
        <v>0.60308052199999995</v>
      </c>
      <c r="V59" s="3">
        <v>0</v>
      </c>
      <c r="W59" s="3">
        <v>4.7065658819999996</v>
      </c>
      <c r="X59" s="3">
        <v>8.3800000000000008</v>
      </c>
      <c r="Y59" s="3">
        <v>0.86</v>
      </c>
      <c r="Z59" s="3">
        <v>9.69</v>
      </c>
      <c r="AA59" s="3">
        <v>0</v>
      </c>
      <c r="AB59" s="3">
        <v>8.3824649480000009</v>
      </c>
    </row>
    <row r="60" spans="1:28" x14ac:dyDescent="0.2">
      <c r="A60" s="3">
        <v>2010</v>
      </c>
      <c r="B60" s="3" t="s">
        <v>704</v>
      </c>
      <c r="C60" s="2">
        <v>40311</v>
      </c>
      <c r="D60" s="3">
        <v>3601</v>
      </c>
      <c r="E60" s="3" t="s">
        <v>1096</v>
      </c>
      <c r="F60" s="3">
        <v>1</v>
      </c>
      <c r="G60" s="3" t="s">
        <v>706</v>
      </c>
      <c r="H60" s="3">
        <v>33.95973</v>
      </c>
      <c r="I60" s="3">
        <v>-118.46625</v>
      </c>
      <c r="J60" s="25">
        <v>0</v>
      </c>
      <c r="M60" s="3">
        <v>13.540078129999999</v>
      </c>
      <c r="N60" s="3">
        <v>3.269361</v>
      </c>
      <c r="O60" s="3">
        <v>0.12089415000000001</v>
      </c>
      <c r="P60" s="3">
        <v>0</v>
      </c>
      <c r="U60" s="3">
        <v>0</v>
      </c>
      <c r="V60" s="3">
        <v>0.17183286170000001</v>
      </c>
      <c r="W60" s="3">
        <v>0.17183286170000001</v>
      </c>
      <c r="X60" s="3">
        <v>1.42</v>
      </c>
      <c r="Y60" s="3">
        <v>0.05</v>
      </c>
      <c r="Z60" s="3">
        <v>27.04</v>
      </c>
      <c r="AA60" s="3">
        <v>1</v>
      </c>
      <c r="AB60" s="3">
        <v>0</v>
      </c>
    </row>
    <row r="61" spans="1:28" x14ac:dyDescent="0.2">
      <c r="A61" s="3">
        <v>2010</v>
      </c>
      <c r="B61" s="3" t="s">
        <v>704</v>
      </c>
      <c r="C61" s="2">
        <v>40311</v>
      </c>
      <c r="D61" s="3">
        <v>3604</v>
      </c>
      <c r="E61" s="3" t="s">
        <v>1096</v>
      </c>
      <c r="F61" s="3">
        <v>1</v>
      </c>
      <c r="G61" s="3" t="s">
        <v>706</v>
      </c>
      <c r="H61" s="3">
        <v>33.940269999999998</v>
      </c>
      <c r="I61" s="3">
        <v>-118.50977</v>
      </c>
      <c r="J61" s="25">
        <v>0</v>
      </c>
      <c r="M61" s="3">
        <v>1.153414063</v>
      </c>
      <c r="N61" s="3">
        <v>3.8760712800000001</v>
      </c>
      <c r="O61" s="3">
        <v>0.35429205000000003</v>
      </c>
      <c r="P61" s="3">
        <v>2.5271744049999998</v>
      </c>
      <c r="U61" s="3">
        <v>0.40911744</v>
      </c>
      <c r="V61" s="3">
        <v>0</v>
      </c>
      <c r="W61" s="3">
        <v>2.936291845</v>
      </c>
      <c r="X61" s="3">
        <v>8.2899999999999991</v>
      </c>
      <c r="Y61" s="3">
        <v>0.76</v>
      </c>
      <c r="Z61" s="3">
        <v>10.94</v>
      </c>
      <c r="AA61" s="3">
        <v>0</v>
      </c>
      <c r="AB61" s="3">
        <v>8.2877723190000001</v>
      </c>
    </row>
    <row r="62" spans="1:28" x14ac:dyDescent="0.2">
      <c r="A62" s="3">
        <v>2010</v>
      </c>
      <c r="B62" s="3" t="s">
        <v>1062</v>
      </c>
      <c r="C62" s="2">
        <v>40240</v>
      </c>
      <c r="D62" s="3" t="s">
        <v>715</v>
      </c>
      <c r="E62" s="3" t="s">
        <v>1097</v>
      </c>
      <c r="F62" s="3">
        <v>1</v>
      </c>
      <c r="G62" s="3" t="s">
        <v>706</v>
      </c>
      <c r="H62" s="3">
        <v>33.561369999999997</v>
      </c>
      <c r="I62" s="3">
        <v>-117.82756999999999</v>
      </c>
      <c r="J62" s="25" t="s">
        <v>709</v>
      </c>
      <c r="N62" s="3">
        <v>3.1695340000000001</v>
      </c>
      <c r="O62" s="3">
        <v>0.35733599999999999</v>
      </c>
      <c r="P62" s="3">
        <v>0.74949200000000005</v>
      </c>
      <c r="U62" s="3">
        <v>0</v>
      </c>
      <c r="V62" s="3">
        <v>2.8848010654236722</v>
      </c>
      <c r="W62" s="3">
        <v>3.6342930654236723</v>
      </c>
      <c r="X62" s="13">
        <v>10.170520365772473</v>
      </c>
      <c r="Y62" s="13">
        <v>1.1466332481127106</v>
      </c>
      <c r="Z62" s="13">
        <v>8.8698983589674718</v>
      </c>
      <c r="AA62" s="13">
        <v>0.79377227248660887</v>
      </c>
      <c r="AB62" s="3">
        <v>2.0974433026619206</v>
      </c>
    </row>
    <row r="63" spans="1:28" x14ac:dyDescent="0.2">
      <c r="A63" s="3">
        <v>2010</v>
      </c>
      <c r="B63" s="3" t="s">
        <v>1062</v>
      </c>
      <c r="C63" s="2">
        <v>40240</v>
      </c>
      <c r="D63" s="3" t="s">
        <v>717</v>
      </c>
      <c r="E63" s="3" t="s">
        <v>1097</v>
      </c>
      <c r="F63" s="3">
        <v>1</v>
      </c>
      <c r="G63" s="3" t="s">
        <v>706</v>
      </c>
      <c r="H63" s="3">
        <v>33.497149999999998</v>
      </c>
      <c r="I63" s="3">
        <v>-117.86403</v>
      </c>
      <c r="J63" s="25">
        <v>0</v>
      </c>
      <c r="N63" s="3">
        <v>1.536208</v>
      </c>
      <c r="O63" s="3">
        <v>0.27212700000000001</v>
      </c>
      <c r="P63" s="3">
        <v>0.309809</v>
      </c>
      <c r="U63" s="3">
        <v>0</v>
      </c>
      <c r="V63" s="3">
        <v>0.29340269685367071</v>
      </c>
      <c r="W63" s="3">
        <v>0.60321169685367071</v>
      </c>
      <c r="X63" s="13">
        <v>2.2166550796270519</v>
      </c>
      <c r="Y63" s="13">
        <v>0.39266277538827471</v>
      </c>
      <c r="Z63" s="13">
        <v>5.645187724849059</v>
      </c>
      <c r="AA63" s="13">
        <v>0.48640087449240132</v>
      </c>
      <c r="AB63" s="3">
        <v>1.1384721104484303</v>
      </c>
    </row>
    <row r="64" spans="1:28" x14ac:dyDescent="0.2">
      <c r="A64" s="3">
        <v>2010</v>
      </c>
      <c r="B64" s="3" t="s">
        <v>1062</v>
      </c>
      <c r="C64" s="2">
        <v>40240</v>
      </c>
      <c r="D64" s="3" t="s">
        <v>719</v>
      </c>
      <c r="E64" s="3" t="s">
        <v>1097</v>
      </c>
      <c r="F64" s="3">
        <v>1</v>
      </c>
      <c r="G64" s="3" t="s">
        <v>706</v>
      </c>
      <c r="H64" s="3">
        <v>33.559820000000002</v>
      </c>
      <c r="I64" s="3">
        <v>-117.89512999999999</v>
      </c>
      <c r="J64" s="25" t="s">
        <v>711</v>
      </c>
      <c r="N64" s="3">
        <v>1.9243429999999999</v>
      </c>
      <c r="O64" s="3">
        <v>0.25616699999999998</v>
      </c>
      <c r="P64" s="3">
        <v>0.26161800000000002</v>
      </c>
      <c r="U64" s="3">
        <v>0.32718227999999999</v>
      </c>
      <c r="V64" s="3">
        <v>0.92910770767437978</v>
      </c>
      <c r="W64" s="3">
        <v>1.5179079876743797</v>
      </c>
      <c r="X64" s="13">
        <v>5.9254626383350697</v>
      </c>
      <c r="Y64" s="13">
        <v>0.78879284393394511</v>
      </c>
      <c r="Z64" s="13">
        <v>7.5120643954920032</v>
      </c>
      <c r="AA64" s="13">
        <v>0.61209751527685563</v>
      </c>
      <c r="AB64" s="3">
        <v>2.2985016805443328</v>
      </c>
    </row>
    <row r="65" spans="1:28" x14ac:dyDescent="0.2">
      <c r="A65" s="3">
        <v>2010</v>
      </c>
      <c r="B65" s="3" t="s">
        <v>1062</v>
      </c>
      <c r="C65" s="2">
        <v>40239</v>
      </c>
      <c r="D65" s="3" t="s">
        <v>37</v>
      </c>
      <c r="E65" s="3" t="s">
        <v>1097</v>
      </c>
      <c r="F65" s="3">
        <v>1</v>
      </c>
      <c r="G65" s="3" t="s">
        <v>706</v>
      </c>
      <c r="H65" s="3">
        <v>33.624879999999997</v>
      </c>
      <c r="I65" s="3">
        <v>-117.96384999999999</v>
      </c>
      <c r="J65" s="25" t="s">
        <v>709</v>
      </c>
      <c r="N65" s="3">
        <v>2.0823130000000001</v>
      </c>
      <c r="O65" s="3">
        <v>0.24815200000000001</v>
      </c>
      <c r="P65" s="3">
        <v>0.217441</v>
      </c>
      <c r="U65" s="3">
        <v>0</v>
      </c>
      <c r="V65" s="3">
        <v>0.44203928749791904</v>
      </c>
      <c r="W65" s="3">
        <v>0.65948028749791909</v>
      </c>
      <c r="X65" s="13">
        <v>2.6575658769541213</v>
      </c>
      <c r="Y65" s="13">
        <v>0.31670564775704663</v>
      </c>
      <c r="Z65" s="13">
        <v>8.3912803443051036</v>
      </c>
      <c r="AA65" s="13">
        <v>0.67028430701852304</v>
      </c>
      <c r="AB65" s="3">
        <v>0.87624117476385432</v>
      </c>
    </row>
    <row r="66" spans="1:28" x14ac:dyDescent="0.2">
      <c r="A66" s="3">
        <v>2010</v>
      </c>
      <c r="B66" s="3" t="s">
        <v>1062</v>
      </c>
      <c r="C66" s="2">
        <v>40239</v>
      </c>
      <c r="D66" s="3" t="s">
        <v>722</v>
      </c>
      <c r="E66" s="3" t="s">
        <v>1097</v>
      </c>
      <c r="F66" s="3">
        <v>1</v>
      </c>
      <c r="G66" s="3" t="s">
        <v>706</v>
      </c>
      <c r="H66" s="3">
        <v>33.56073</v>
      </c>
      <c r="I66" s="3">
        <v>-118.01697</v>
      </c>
      <c r="J66" s="25">
        <v>0</v>
      </c>
      <c r="N66" s="3">
        <v>1.2407779999999999</v>
      </c>
      <c r="O66" s="3">
        <v>0.20647699999999999</v>
      </c>
      <c r="P66" s="3">
        <v>0.40440599999999999</v>
      </c>
      <c r="U66" s="3">
        <v>0.22071710999999999</v>
      </c>
      <c r="V66" s="3">
        <v>0.67301648077243215</v>
      </c>
      <c r="W66" s="3">
        <v>1.2981395907724322</v>
      </c>
      <c r="X66" s="13">
        <v>6.2870905271407098</v>
      </c>
      <c r="Y66" s="13">
        <v>1.046230341586031</v>
      </c>
      <c r="Z66" s="13">
        <v>6.0092794839134624</v>
      </c>
      <c r="AA66" s="13">
        <v>0.51844692632166545</v>
      </c>
      <c r="AB66" s="3">
        <v>3.0275677678385486</v>
      </c>
    </row>
    <row r="67" spans="1:28" x14ac:dyDescent="0.2">
      <c r="A67" s="3">
        <v>2010</v>
      </c>
      <c r="B67" s="3" t="s">
        <v>1062</v>
      </c>
      <c r="C67" s="2">
        <v>40239</v>
      </c>
      <c r="D67" s="3" t="s">
        <v>724</v>
      </c>
      <c r="E67" s="3" t="s">
        <v>1097</v>
      </c>
      <c r="F67" s="3">
        <v>1</v>
      </c>
      <c r="G67" s="3" t="s">
        <v>706</v>
      </c>
      <c r="H67" s="3">
        <v>33.631250000000001</v>
      </c>
      <c r="I67" s="3">
        <v>-118.06347</v>
      </c>
      <c r="J67" s="25" t="s">
        <v>712</v>
      </c>
      <c r="N67" s="3">
        <v>1.1463270000000001</v>
      </c>
      <c r="O67" s="3">
        <v>0.20941399999999999</v>
      </c>
      <c r="P67" s="3">
        <v>0.22677600000000001</v>
      </c>
      <c r="U67" s="3">
        <v>0</v>
      </c>
      <c r="V67" s="3">
        <v>0</v>
      </c>
      <c r="W67" s="3">
        <v>0.22677600000000001</v>
      </c>
      <c r="X67" s="13">
        <v>1.0829075419981473</v>
      </c>
      <c r="Y67" s="13">
        <v>0.19782836834515805</v>
      </c>
      <c r="Z67" s="13">
        <v>5.4739749968961009</v>
      </c>
      <c r="AA67" s="13">
        <v>0</v>
      </c>
      <c r="AB67" s="3">
        <v>1.0829075419981473</v>
      </c>
    </row>
    <row r="68" spans="1:28" x14ac:dyDescent="0.2">
      <c r="A68" s="3">
        <v>2010</v>
      </c>
      <c r="B68" s="3" t="s">
        <v>1062</v>
      </c>
      <c r="C68" s="2">
        <v>40240</v>
      </c>
      <c r="D68" s="3" t="s">
        <v>51</v>
      </c>
      <c r="E68" s="3" t="s">
        <v>1097</v>
      </c>
      <c r="F68" s="3">
        <v>1</v>
      </c>
      <c r="G68" s="3" t="s">
        <v>706</v>
      </c>
      <c r="H68" s="3">
        <v>33.727870000000003</v>
      </c>
      <c r="I68" s="3">
        <v>-118.12025</v>
      </c>
      <c r="J68" s="25">
        <v>0</v>
      </c>
      <c r="N68" s="3">
        <v>2.9535089999999999</v>
      </c>
      <c r="O68" s="3">
        <v>0.33993600000000002</v>
      </c>
      <c r="P68" s="3">
        <v>1.4056960000000001</v>
      </c>
      <c r="U68" s="3">
        <v>0.67477511999999995</v>
      </c>
      <c r="V68" s="3">
        <v>0.38946728816380888</v>
      </c>
      <c r="W68" s="3">
        <v>2.4699384081638089</v>
      </c>
      <c r="X68" s="13">
        <v>7.2658924272916341</v>
      </c>
      <c r="Y68" s="13">
        <v>0.83627251793165658</v>
      </c>
      <c r="Z68" s="13">
        <v>8.6884266450155323</v>
      </c>
      <c r="AA68" s="13">
        <v>0.15768299601176897</v>
      </c>
      <c r="AB68" s="3">
        <v>6.1201847406570646</v>
      </c>
    </row>
    <row r="69" spans="1:28" x14ac:dyDescent="0.2">
      <c r="A69" s="3">
        <v>2010</v>
      </c>
      <c r="B69" s="3" t="s">
        <v>1062</v>
      </c>
      <c r="C69" s="2">
        <v>40240</v>
      </c>
      <c r="D69" s="3" t="s">
        <v>725</v>
      </c>
      <c r="E69" s="3" t="s">
        <v>1097</v>
      </c>
      <c r="F69" s="3">
        <v>1</v>
      </c>
      <c r="G69" s="3" t="s">
        <v>706</v>
      </c>
      <c r="H69" s="3">
        <v>33.641390000000001</v>
      </c>
      <c r="I69" s="3">
        <v>-118.14287</v>
      </c>
      <c r="J69" s="25">
        <v>0</v>
      </c>
      <c r="N69" s="3">
        <v>2.0646520000000002</v>
      </c>
      <c r="O69" s="3">
        <v>0.28966700000000001</v>
      </c>
      <c r="P69" s="3">
        <v>0.63509599999999999</v>
      </c>
      <c r="U69" s="3">
        <v>0.19261097999999999</v>
      </c>
      <c r="V69" s="3">
        <v>0.33635092392209087</v>
      </c>
      <c r="W69" s="3">
        <v>1.1640579039220909</v>
      </c>
      <c r="X69" s="13">
        <v>4.0186072418400816</v>
      </c>
      <c r="Y69" s="13">
        <v>0.56380344189824283</v>
      </c>
      <c r="Z69" s="13">
        <v>7.1276741913990893</v>
      </c>
      <c r="AA69" s="13">
        <v>0.28894690099935311</v>
      </c>
      <c r="AB69" s="3">
        <v>2.8574431329768317</v>
      </c>
    </row>
    <row r="70" spans="1:28" x14ac:dyDescent="0.2">
      <c r="A70" s="3">
        <v>2010</v>
      </c>
      <c r="B70" s="3" t="s">
        <v>1062</v>
      </c>
      <c r="C70" s="2">
        <v>40240</v>
      </c>
      <c r="D70" s="3" t="s">
        <v>726</v>
      </c>
      <c r="E70" s="3" t="s">
        <v>1097</v>
      </c>
      <c r="F70" s="3">
        <v>1</v>
      </c>
      <c r="G70" s="3" t="s">
        <v>706</v>
      </c>
      <c r="H70" s="3">
        <v>33.581020000000002</v>
      </c>
      <c r="I70" s="3">
        <v>-118.15908</v>
      </c>
      <c r="J70" s="25">
        <v>0</v>
      </c>
      <c r="N70" s="3">
        <v>1.579288</v>
      </c>
      <c r="O70" s="3">
        <v>0.21657100000000001</v>
      </c>
      <c r="P70" s="3">
        <v>0.24047399999999999</v>
      </c>
      <c r="U70" s="3">
        <v>0</v>
      </c>
      <c r="V70" s="3">
        <v>0</v>
      </c>
      <c r="W70" s="3">
        <v>0.24047399999999999</v>
      </c>
      <c r="X70" s="13">
        <v>1.1103702711812753</v>
      </c>
      <c r="Y70" s="13">
        <v>0.15226735085684182</v>
      </c>
      <c r="Z70" s="13">
        <v>7.2922413434855082</v>
      </c>
      <c r="AA70" s="13">
        <v>0</v>
      </c>
      <c r="AB70" s="3">
        <v>1.1103702711812753</v>
      </c>
    </row>
    <row r="71" spans="1:28" x14ac:dyDescent="0.2">
      <c r="A71" s="3">
        <v>2010</v>
      </c>
      <c r="B71" s="3" t="s">
        <v>1062</v>
      </c>
      <c r="C71" s="2">
        <v>40240</v>
      </c>
      <c r="D71" s="3" t="s">
        <v>727</v>
      </c>
      <c r="E71" s="3" t="s">
        <v>1097</v>
      </c>
      <c r="F71" s="3">
        <v>1</v>
      </c>
      <c r="G71" s="3" t="s">
        <v>706</v>
      </c>
      <c r="H71" s="3">
        <v>33.72043</v>
      </c>
      <c r="I71" s="3">
        <v>-118.18425999999999</v>
      </c>
      <c r="J71" s="25">
        <v>0</v>
      </c>
      <c r="N71" s="3">
        <v>4.7741400000000001</v>
      </c>
      <c r="O71" s="3">
        <v>0.41173799999999999</v>
      </c>
      <c r="P71" s="3">
        <v>5.4936990000000003</v>
      </c>
      <c r="U71" s="3">
        <v>1.6960133399999999</v>
      </c>
      <c r="V71" s="3">
        <v>0.786798734809389</v>
      </c>
      <c r="W71" s="3">
        <v>7.9765110748093893</v>
      </c>
      <c r="X71" s="13">
        <v>19.372783359343536</v>
      </c>
      <c r="Y71" s="13">
        <v>1.6707744378693103</v>
      </c>
      <c r="Z71" s="13">
        <v>11.595092024539877</v>
      </c>
      <c r="AA71" s="13">
        <v>9.8639458709482292E-2</v>
      </c>
      <c r="AB71" s="3">
        <v>17.461862495081824</v>
      </c>
    </row>
    <row r="72" spans="1:28" x14ac:dyDescent="0.2">
      <c r="A72" s="3">
        <v>2010</v>
      </c>
      <c r="B72" s="3" t="s">
        <v>1062</v>
      </c>
      <c r="C72" s="2">
        <v>40240</v>
      </c>
      <c r="D72" s="3" t="s">
        <v>728</v>
      </c>
      <c r="E72" s="3" t="s">
        <v>1097</v>
      </c>
      <c r="F72" s="3">
        <v>1</v>
      </c>
      <c r="G72" s="3" t="s">
        <v>706</v>
      </c>
      <c r="H72" s="3">
        <v>33.641069999999999</v>
      </c>
      <c r="I72" s="3">
        <v>-118.20299</v>
      </c>
      <c r="J72" s="25">
        <v>0</v>
      </c>
      <c r="N72" s="3">
        <v>1.990005</v>
      </c>
      <c r="O72" s="3">
        <v>0.25961099999999998</v>
      </c>
      <c r="P72" s="3">
        <v>0.74920799999999999</v>
      </c>
      <c r="U72" s="3">
        <v>0</v>
      </c>
      <c r="V72" s="3">
        <v>0.48723822207424672</v>
      </c>
      <c r="W72" s="3">
        <v>1.2364462220742467</v>
      </c>
      <c r="X72" s="13">
        <v>4.7626881067221607</v>
      </c>
      <c r="Y72" s="13">
        <v>0.62132819871017742</v>
      </c>
      <c r="Z72" s="13">
        <v>7.6653339034170358</v>
      </c>
      <c r="AA72" s="13">
        <v>0.39406341608360612</v>
      </c>
      <c r="AB72" s="3">
        <v>2.8858869616464635</v>
      </c>
    </row>
    <row r="73" spans="1:28" x14ac:dyDescent="0.2">
      <c r="A73" s="3">
        <v>2010</v>
      </c>
      <c r="B73" s="3" t="s">
        <v>1062</v>
      </c>
      <c r="C73" s="2">
        <v>40240</v>
      </c>
      <c r="D73" s="3" t="s">
        <v>729</v>
      </c>
      <c r="E73" s="3" t="s">
        <v>1097</v>
      </c>
      <c r="F73" s="3">
        <v>1</v>
      </c>
      <c r="G73" s="3" t="s">
        <v>706</v>
      </c>
      <c r="H73" s="3">
        <v>33.588160000000002</v>
      </c>
      <c r="I73" s="3">
        <v>-118.21547</v>
      </c>
      <c r="J73" s="25">
        <v>0</v>
      </c>
      <c r="N73" s="3">
        <v>1.4445129999999999</v>
      </c>
      <c r="O73" s="3">
        <v>0.21293100000000001</v>
      </c>
      <c r="P73" s="3">
        <v>0.444218</v>
      </c>
      <c r="U73" s="3">
        <v>0.118243034</v>
      </c>
      <c r="V73" s="3">
        <v>0</v>
      </c>
      <c r="W73" s="3">
        <v>0.56246103400000003</v>
      </c>
      <c r="X73" s="13">
        <v>2.6415178344158434</v>
      </c>
      <c r="Y73" s="13">
        <v>0.38937762000065079</v>
      </c>
      <c r="Z73" s="13">
        <v>6.7839487909228806</v>
      </c>
      <c r="AA73" s="13">
        <v>0</v>
      </c>
      <c r="AB73" s="3">
        <v>2.6415178344158434</v>
      </c>
    </row>
    <row r="74" spans="1:28" x14ac:dyDescent="0.2">
      <c r="A74" s="3">
        <v>2010</v>
      </c>
      <c r="B74" s="3" t="s">
        <v>1062</v>
      </c>
      <c r="C74" s="2">
        <v>40240</v>
      </c>
      <c r="D74" s="3" t="s">
        <v>730</v>
      </c>
      <c r="E74" s="3" t="s">
        <v>1097</v>
      </c>
      <c r="F74" s="3">
        <v>1</v>
      </c>
      <c r="G74" s="3" t="s">
        <v>706</v>
      </c>
      <c r="H74" s="3">
        <v>33.707749999999997</v>
      </c>
      <c r="I74" s="3">
        <v>-118.24666000000001</v>
      </c>
      <c r="J74" s="25">
        <v>0</v>
      </c>
      <c r="N74" s="3">
        <v>3.2825519999999999</v>
      </c>
      <c r="O74" s="3">
        <v>0.41181899999999999</v>
      </c>
      <c r="P74" s="3">
        <v>2.3746860000000001</v>
      </c>
      <c r="U74" s="3">
        <v>1.38389787</v>
      </c>
      <c r="V74" s="3">
        <v>0.74692025969702014</v>
      </c>
      <c r="W74" s="3">
        <v>4.5055041296970195</v>
      </c>
      <c r="X74" s="13">
        <v>10.940496018146369</v>
      </c>
      <c r="Y74" s="13">
        <v>1.3725613881202856</v>
      </c>
      <c r="Z74" s="13">
        <v>7.9708609850444008</v>
      </c>
      <c r="AA74" s="13">
        <v>0.1657795083959335</v>
      </c>
      <c r="AB74" s="3">
        <v>9.126785966650397</v>
      </c>
    </row>
    <row r="75" spans="1:28" x14ac:dyDescent="0.2">
      <c r="A75" s="3">
        <v>2010</v>
      </c>
      <c r="B75" s="3" t="s">
        <v>1062</v>
      </c>
      <c r="C75" s="2">
        <v>40240</v>
      </c>
      <c r="D75" s="3" t="s">
        <v>56</v>
      </c>
      <c r="E75" s="3" t="s">
        <v>1097</v>
      </c>
      <c r="F75" s="3">
        <v>1</v>
      </c>
      <c r="G75" s="3" t="s">
        <v>706</v>
      </c>
      <c r="H75" s="3">
        <v>33.650419999999997</v>
      </c>
      <c r="I75" s="3">
        <v>-118.26005000000001</v>
      </c>
      <c r="J75" s="25">
        <v>0</v>
      </c>
      <c r="N75" s="3">
        <v>1.601923</v>
      </c>
      <c r="O75" s="3">
        <v>0.20844299999999999</v>
      </c>
      <c r="P75" s="3">
        <v>0.48023100000000002</v>
      </c>
      <c r="U75" s="3">
        <v>0.39331538999999999</v>
      </c>
      <c r="V75" s="3">
        <v>0</v>
      </c>
      <c r="W75" s="3">
        <v>0.87354639000000001</v>
      </c>
      <c r="X75" s="13">
        <v>4.1908166261280062</v>
      </c>
      <c r="Y75" s="13">
        <v>0.54531109797412236</v>
      </c>
      <c r="Z75" s="13">
        <v>7.6851849186588179</v>
      </c>
      <c r="AA75" s="13">
        <v>0</v>
      </c>
      <c r="AB75" s="3">
        <v>4.1908166261280062</v>
      </c>
    </row>
    <row r="76" spans="1:28" x14ac:dyDescent="0.2">
      <c r="A76" s="3">
        <v>2010</v>
      </c>
      <c r="B76" s="3" t="s">
        <v>1062</v>
      </c>
      <c r="C76" s="2">
        <v>40240</v>
      </c>
      <c r="D76" s="3" t="s">
        <v>731</v>
      </c>
      <c r="E76" s="3" t="s">
        <v>1097</v>
      </c>
      <c r="F76" s="3">
        <v>1</v>
      </c>
      <c r="G76" s="3" t="s">
        <v>706</v>
      </c>
      <c r="H76" s="3">
        <v>33.612200000000001</v>
      </c>
      <c r="I76" s="3">
        <v>-118.26898</v>
      </c>
      <c r="J76" s="25">
        <v>0</v>
      </c>
      <c r="N76" s="3">
        <v>1.4982070000000001</v>
      </c>
      <c r="O76" s="3">
        <v>0.214647</v>
      </c>
      <c r="P76" s="3">
        <v>0.64280499999999996</v>
      </c>
      <c r="U76" s="3">
        <v>0.134601375</v>
      </c>
      <c r="V76" s="3">
        <v>0.25618278674879313</v>
      </c>
      <c r="W76" s="3">
        <v>1.0335891617487931</v>
      </c>
      <c r="X76" s="13">
        <v>4.8152974965817972</v>
      </c>
      <c r="Y76" s="13">
        <v>0.68988408260593703</v>
      </c>
      <c r="Z76" s="13">
        <v>6.9798646149259014</v>
      </c>
      <c r="AA76" s="13">
        <v>0.2478574623551022</v>
      </c>
      <c r="AB76" s="3">
        <v>3.6217900785941568</v>
      </c>
    </row>
    <row r="77" spans="1:28" x14ac:dyDescent="0.2">
      <c r="A77" s="3">
        <v>2010</v>
      </c>
      <c r="B77" s="3" t="s">
        <v>1062</v>
      </c>
      <c r="C77" s="2">
        <v>40239</v>
      </c>
      <c r="D77" s="3" t="s">
        <v>732</v>
      </c>
      <c r="E77" s="3" t="s">
        <v>1097</v>
      </c>
      <c r="F77" s="3">
        <v>1</v>
      </c>
      <c r="G77" s="3" t="s">
        <v>706</v>
      </c>
      <c r="H77" s="3">
        <v>33.714300000000001</v>
      </c>
      <c r="I77" s="3">
        <v>-118.32344999999999</v>
      </c>
      <c r="J77" s="25">
        <v>0</v>
      </c>
      <c r="N77" s="3">
        <v>3.004864</v>
      </c>
      <c r="O77" s="3">
        <v>0.33953699999999998</v>
      </c>
      <c r="P77" s="3">
        <v>1.7404170000000001</v>
      </c>
      <c r="U77" s="3">
        <v>0.85690664999999999</v>
      </c>
      <c r="V77" s="3">
        <v>2.5834526385883132</v>
      </c>
      <c r="W77" s="3">
        <v>5.1807762885883131</v>
      </c>
      <c r="X77" s="13">
        <v>15.258355609516233</v>
      </c>
      <c r="Y77" s="13">
        <v>1.7241300400245445</v>
      </c>
      <c r="Z77" s="13">
        <v>8.8498867575551419</v>
      </c>
      <c r="AA77" s="13">
        <v>0.49866129990574576</v>
      </c>
      <c r="AB77" s="3">
        <v>7.6496041668507413</v>
      </c>
    </row>
    <row r="78" spans="1:28" x14ac:dyDescent="0.2">
      <c r="A78" s="3">
        <v>2010</v>
      </c>
      <c r="B78" s="3" t="s">
        <v>1062</v>
      </c>
      <c r="C78" s="2">
        <v>40239</v>
      </c>
      <c r="D78" s="3" t="s">
        <v>733</v>
      </c>
      <c r="E78" s="3" t="s">
        <v>1097</v>
      </c>
      <c r="F78" s="3">
        <v>1</v>
      </c>
      <c r="G78" s="3" t="s">
        <v>706</v>
      </c>
      <c r="H78" s="3">
        <v>33.687829999999998</v>
      </c>
      <c r="I78" s="3">
        <v>-118.339</v>
      </c>
      <c r="J78" s="25">
        <v>0</v>
      </c>
      <c r="N78" s="3">
        <v>4.360995</v>
      </c>
      <c r="O78" s="3">
        <v>0.41496499999999997</v>
      </c>
      <c r="P78" s="3">
        <v>2.873167</v>
      </c>
      <c r="U78" s="3">
        <v>1.558437541</v>
      </c>
      <c r="V78" s="3">
        <v>0</v>
      </c>
      <c r="W78" s="3">
        <v>4.4316045410000005</v>
      </c>
      <c r="X78" s="13">
        <v>10.67946583687781</v>
      </c>
      <c r="Y78" s="13">
        <v>1.0161911538536506</v>
      </c>
      <c r="Z78" s="13">
        <v>10.509308013928885</v>
      </c>
      <c r="AA78" s="13">
        <v>0</v>
      </c>
      <c r="AB78" s="3">
        <v>10.67946583687781</v>
      </c>
    </row>
    <row r="79" spans="1:28" x14ac:dyDescent="0.2">
      <c r="A79" s="3">
        <v>2010</v>
      </c>
      <c r="B79" s="3" t="s">
        <v>1062</v>
      </c>
      <c r="C79" s="2">
        <v>40239</v>
      </c>
      <c r="D79" s="3" t="s">
        <v>734</v>
      </c>
      <c r="E79" s="3" t="s">
        <v>1097</v>
      </c>
      <c r="F79" s="3">
        <v>1</v>
      </c>
      <c r="G79" s="3" t="s">
        <v>706</v>
      </c>
      <c r="H79" s="3">
        <v>33.654089999999997</v>
      </c>
      <c r="I79" s="3">
        <v>-118.35429999999999</v>
      </c>
      <c r="J79" s="25">
        <v>0</v>
      </c>
      <c r="N79" s="3">
        <v>1.482256</v>
      </c>
      <c r="O79" s="3">
        <v>0.21174200000000001</v>
      </c>
      <c r="P79" s="3">
        <v>0.30689899999999998</v>
      </c>
      <c r="U79" s="3">
        <v>9.8950860000000002E-2</v>
      </c>
      <c r="V79" s="3">
        <v>0.33178291992675207</v>
      </c>
      <c r="W79" s="3">
        <v>0.73763277992675214</v>
      </c>
      <c r="X79" s="13">
        <v>3.4836394287706365</v>
      </c>
      <c r="Y79" s="13">
        <v>0.49764195923427001</v>
      </c>
      <c r="Z79" s="13">
        <v>7.0002928091734278</v>
      </c>
      <c r="AA79" s="13">
        <v>0.44979416446175091</v>
      </c>
      <c r="AB79" s="3">
        <v>1.9167187426207364</v>
      </c>
    </row>
    <row r="80" spans="1:28" x14ac:dyDescent="0.2">
      <c r="A80" s="3">
        <v>2010</v>
      </c>
      <c r="B80" s="3" t="s">
        <v>1062</v>
      </c>
      <c r="C80" s="2">
        <v>40240</v>
      </c>
      <c r="D80" s="3" t="s">
        <v>730</v>
      </c>
      <c r="E80" s="3" t="s">
        <v>1097</v>
      </c>
      <c r="F80" s="3">
        <v>4</v>
      </c>
      <c r="G80" s="3" t="s">
        <v>706</v>
      </c>
      <c r="H80" s="3">
        <v>33.707749999999997</v>
      </c>
      <c r="I80" s="3">
        <v>-118.24666000000001</v>
      </c>
      <c r="J80" s="25">
        <v>0</v>
      </c>
      <c r="N80" s="3">
        <v>2.2941690000000001</v>
      </c>
      <c r="O80" s="3">
        <v>0.30632300000000001</v>
      </c>
      <c r="P80" s="3">
        <v>1.3175269999999999</v>
      </c>
      <c r="U80" s="3">
        <v>0.81517410000000001</v>
      </c>
      <c r="V80" s="3">
        <v>1.7815265523555852</v>
      </c>
      <c r="W80" s="3">
        <v>3.914227652355585</v>
      </c>
      <c r="X80" s="13">
        <v>12.778105634756727</v>
      </c>
      <c r="Y80" s="13">
        <v>1.7061636053645501</v>
      </c>
      <c r="Z80" s="13">
        <v>7.4893788582639891</v>
      </c>
      <c r="AA80" s="13">
        <v>0.45514127193993464</v>
      </c>
      <c r="AB80" s="3">
        <v>6.9622623831707049</v>
      </c>
    </row>
    <row r="81" spans="1:28" x14ac:dyDescent="0.2">
      <c r="A81" s="3">
        <v>2010</v>
      </c>
      <c r="B81" s="3" t="s">
        <v>1062</v>
      </c>
      <c r="C81" s="2">
        <v>40240</v>
      </c>
      <c r="D81" s="3" t="s">
        <v>56</v>
      </c>
      <c r="E81" s="3" t="s">
        <v>1097</v>
      </c>
      <c r="F81" s="3">
        <v>4</v>
      </c>
      <c r="G81" s="3" t="s">
        <v>706</v>
      </c>
      <c r="H81" s="3">
        <v>33.650419999999997</v>
      </c>
      <c r="I81" s="3">
        <v>-118.26005000000001</v>
      </c>
      <c r="J81" s="25">
        <v>0</v>
      </c>
      <c r="N81" s="3">
        <v>1.7716940000000001</v>
      </c>
      <c r="O81" s="3">
        <v>0.224463</v>
      </c>
      <c r="P81" s="3">
        <v>0.45391199999999998</v>
      </c>
      <c r="U81" s="3">
        <v>0.40702844999999999</v>
      </c>
      <c r="V81" s="3">
        <v>0.22673048110537705</v>
      </c>
      <c r="W81" s="3">
        <v>1.0876709311053769</v>
      </c>
      <c r="X81" s="13">
        <v>4.8456579975558416</v>
      </c>
      <c r="Y81" s="13">
        <v>0.6139157953378952</v>
      </c>
      <c r="Z81" s="13">
        <v>7.8930335957373829</v>
      </c>
      <c r="AA81" s="13">
        <v>0.20845503416640515</v>
      </c>
      <c r="AB81" s="3">
        <v>3.835556194116625</v>
      </c>
    </row>
    <row r="82" spans="1:28" x14ac:dyDescent="0.2">
      <c r="A82" s="3">
        <v>2010</v>
      </c>
      <c r="B82" s="3" t="s">
        <v>1062</v>
      </c>
      <c r="C82" s="2">
        <v>40239</v>
      </c>
      <c r="D82" s="3" t="s">
        <v>733</v>
      </c>
      <c r="E82" s="3" t="s">
        <v>1097</v>
      </c>
      <c r="F82" s="3">
        <v>6</v>
      </c>
      <c r="G82" s="3" t="s">
        <v>1082</v>
      </c>
      <c r="H82" s="3">
        <v>33.687829999999998</v>
      </c>
      <c r="I82" s="3">
        <v>-118.339</v>
      </c>
      <c r="J82" s="25">
        <v>0</v>
      </c>
      <c r="N82" s="3">
        <v>2.2889719999999998</v>
      </c>
      <c r="O82" s="3">
        <v>0.26930799999999999</v>
      </c>
      <c r="P82" s="3">
        <v>1.008877</v>
      </c>
      <c r="U82" s="3">
        <v>0.35012591999999998</v>
      </c>
      <c r="V82" s="3">
        <v>0.55183119693690685</v>
      </c>
      <c r="W82" s="3">
        <v>1.9108341169369067</v>
      </c>
      <c r="X82" s="13">
        <v>7.0953485115069244</v>
      </c>
      <c r="Y82" s="13">
        <v>0.83480012727849306</v>
      </c>
      <c r="Z82" s="13">
        <v>8.4994578697996346</v>
      </c>
      <c r="AA82" s="13">
        <v>0.28879073910481556</v>
      </c>
      <c r="AB82" s="3">
        <v>5.0462775706625873</v>
      </c>
    </row>
    <row r="83" spans="1:28" x14ac:dyDescent="0.2">
      <c r="A83" s="3">
        <v>2010</v>
      </c>
      <c r="B83" s="3" t="s">
        <v>1062</v>
      </c>
      <c r="C83" s="2">
        <v>40240</v>
      </c>
      <c r="D83" s="3" t="s">
        <v>51</v>
      </c>
      <c r="E83" s="3" t="s">
        <v>1097</v>
      </c>
      <c r="F83" s="3">
        <v>7</v>
      </c>
      <c r="G83" s="3" t="s">
        <v>1082</v>
      </c>
      <c r="H83" s="3">
        <v>33.727870000000003</v>
      </c>
      <c r="I83" s="3">
        <v>-118.12025</v>
      </c>
      <c r="J83" s="25">
        <v>0</v>
      </c>
      <c r="N83" s="3">
        <v>2.5671590000000002</v>
      </c>
      <c r="O83" s="3">
        <v>0.36373688999999998</v>
      </c>
      <c r="P83" s="3">
        <v>1.3619209999999999</v>
      </c>
      <c r="U83" s="3">
        <v>0.89916662000000003</v>
      </c>
      <c r="V83" s="3">
        <v>1.9933993674046948</v>
      </c>
      <c r="W83" s="3">
        <v>4.2544869874046949</v>
      </c>
      <c r="X83" s="13">
        <v>11.696605717953698</v>
      </c>
      <c r="Y83" s="13">
        <v>1.6572744373857227</v>
      </c>
      <c r="Z83" s="13">
        <v>7.0577361564838812</v>
      </c>
      <c r="AA83" s="13">
        <v>0.46854047816014133</v>
      </c>
      <c r="AB83" s="3">
        <v>6.2162724820130295</v>
      </c>
    </row>
    <row r="84" spans="1:28" x14ac:dyDescent="0.2">
      <c r="A84" s="3">
        <v>2010</v>
      </c>
      <c r="B84" s="3" t="s">
        <v>1062</v>
      </c>
      <c r="C84" s="2">
        <v>40239</v>
      </c>
      <c r="D84" s="3" t="s">
        <v>37</v>
      </c>
      <c r="E84" s="3" t="s">
        <v>1097</v>
      </c>
      <c r="F84" s="3">
        <v>8</v>
      </c>
      <c r="G84" s="3" t="s">
        <v>1082</v>
      </c>
      <c r="H84" s="3">
        <v>33.624879999999997</v>
      </c>
      <c r="I84" s="3">
        <v>-117.96384999999999</v>
      </c>
      <c r="J84" s="25">
        <v>0</v>
      </c>
      <c r="N84" s="3">
        <v>1.9874430000000001</v>
      </c>
      <c r="O84" s="3">
        <v>0.29015600000000003</v>
      </c>
      <c r="P84" s="3">
        <v>0.659605</v>
      </c>
      <c r="U84" s="3">
        <v>0.19760987999999999</v>
      </c>
      <c r="V84" s="3">
        <v>0.22528882969868486</v>
      </c>
      <c r="W84" s="3">
        <v>1.0825037096986849</v>
      </c>
      <c r="X84" s="13">
        <v>3.7307645187371099</v>
      </c>
      <c r="Y84" s="13">
        <v>0.54467157533508381</v>
      </c>
      <c r="Z84" s="13">
        <v>6.8495671294062497</v>
      </c>
      <c r="AA84" s="13">
        <v>0.2081182980531254</v>
      </c>
      <c r="AB84" s="3">
        <v>2.9543241566605549</v>
      </c>
    </row>
    <row r="85" spans="1:28" x14ac:dyDescent="0.2">
      <c r="A85" s="3">
        <v>2010</v>
      </c>
      <c r="B85" s="3" t="s">
        <v>1062</v>
      </c>
      <c r="C85" s="2">
        <v>40240</v>
      </c>
      <c r="D85" s="3" t="s">
        <v>727</v>
      </c>
      <c r="E85" s="3" t="s">
        <v>1097</v>
      </c>
      <c r="F85" s="3">
        <v>8</v>
      </c>
      <c r="G85" s="3" t="s">
        <v>1082</v>
      </c>
      <c r="H85" s="3">
        <v>33.72043</v>
      </c>
      <c r="I85" s="3">
        <v>-118.18425999999999</v>
      </c>
      <c r="J85" s="25">
        <v>0</v>
      </c>
      <c r="N85" s="3">
        <v>1.6482479999999999</v>
      </c>
      <c r="O85" s="3">
        <v>0.24906800000000001</v>
      </c>
      <c r="P85" s="3">
        <v>1.066254</v>
      </c>
      <c r="U85" s="3">
        <v>1.0049077200000001</v>
      </c>
      <c r="V85" s="3">
        <v>1.0979707008490096</v>
      </c>
      <c r="W85" s="3">
        <v>3.1691324208490097</v>
      </c>
      <c r="X85" s="13">
        <v>12.723964623512492</v>
      </c>
      <c r="Y85" s="13">
        <v>1.9227279031122804</v>
      </c>
      <c r="Z85" s="13">
        <v>6.6176626463455754</v>
      </c>
      <c r="AA85" s="13">
        <v>0.34645781716967938</v>
      </c>
      <c r="AB85" s="3">
        <v>8.3156476143061333</v>
      </c>
    </row>
    <row r="86" spans="1:28" x14ac:dyDescent="0.2">
      <c r="A86" s="3">
        <v>2010</v>
      </c>
      <c r="B86" s="3" t="s">
        <v>1062</v>
      </c>
      <c r="C86" s="2">
        <v>40239</v>
      </c>
      <c r="D86" s="3" t="s">
        <v>732</v>
      </c>
      <c r="E86" s="3" t="s">
        <v>1097</v>
      </c>
      <c r="F86" s="3">
        <v>8.5</v>
      </c>
      <c r="G86" s="3" t="s">
        <v>1105</v>
      </c>
      <c r="H86" s="3">
        <v>33.714300000000001</v>
      </c>
      <c r="I86" s="3">
        <v>-118.32344999999999</v>
      </c>
      <c r="J86" s="25">
        <v>0</v>
      </c>
      <c r="N86" s="3">
        <v>3.9482330000000001</v>
      </c>
      <c r="O86" s="3">
        <v>0.423848</v>
      </c>
      <c r="P86" s="3">
        <v>2.6853560000000001</v>
      </c>
      <c r="U86" s="3">
        <v>1.7004581999999999</v>
      </c>
      <c r="V86" s="3">
        <v>0.54849841851173631</v>
      </c>
      <c r="W86" s="3">
        <v>4.9343126185117363</v>
      </c>
      <c r="X86" s="13">
        <v>11.641703201411204</v>
      </c>
      <c r="Y86" s="13">
        <v>1.2497521343121685</v>
      </c>
      <c r="Z86" s="13">
        <v>9.3152096978161989</v>
      </c>
      <c r="AA86" s="13">
        <v>0.11116004617420688</v>
      </c>
      <c r="AB86" s="3">
        <v>10.347610935995924</v>
      </c>
    </row>
    <row r="87" spans="1:28" x14ac:dyDescent="0.2">
      <c r="A87" s="3">
        <v>2010</v>
      </c>
      <c r="B87" s="3" t="s">
        <v>1062</v>
      </c>
      <c r="C87" s="2">
        <v>40240</v>
      </c>
      <c r="D87" s="3" t="s">
        <v>715</v>
      </c>
      <c r="E87" s="3" t="s">
        <v>1097</v>
      </c>
      <c r="F87" s="3">
        <v>10</v>
      </c>
      <c r="G87" s="3" t="s">
        <v>1099</v>
      </c>
      <c r="H87" s="3">
        <v>33.561369999999997</v>
      </c>
      <c r="I87" s="3">
        <v>-117.82756999999999</v>
      </c>
      <c r="J87" s="25" t="s">
        <v>713</v>
      </c>
      <c r="N87" s="3">
        <v>0</v>
      </c>
      <c r="O87" s="3">
        <v>0</v>
      </c>
      <c r="P87" s="3">
        <v>0.25509799999999999</v>
      </c>
      <c r="U87" s="3">
        <v>0.288342665</v>
      </c>
      <c r="V87" s="3">
        <v>0.510479440652572</v>
      </c>
      <c r="W87" s="3">
        <v>1.053920105652572</v>
      </c>
      <c r="X87" s="13">
        <v>1.053920105652572</v>
      </c>
      <c r="Y87" s="13">
        <v>1.053920105652572</v>
      </c>
      <c r="Z87" s="13"/>
      <c r="AA87" s="13">
        <v>0.48436256023077817</v>
      </c>
    </row>
    <row r="88" spans="1:28" x14ac:dyDescent="0.2">
      <c r="A88" s="3">
        <v>2010</v>
      </c>
      <c r="B88" s="3" t="s">
        <v>1062</v>
      </c>
      <c r="C88" s="2">
        <v>40240</v>
      </c>
      <c r="D88" s="3" t="s">
        <v>725</v>
      </c>
      <c r="E88" s="3" t="s">
        <v>1097</v>
      </c>
      <c r="F88" s="3">
        <v>10</v>
      </c>
      <c r="G88" s="3" t="s">
        <v>1099</v>
      </c>
      <c r="H88" s="3">
        <v>33.641390000000001</v>
      </c>
      <c r="I88" s="3">
        <v>-118.14287</v>
      </c>
      <c r="J88" s="25">
        <v>0</v>
      </c>
      <c r="N88" s="3">
        <v>4.685467</v>
      </c>
      <c r="O88" s="3">
        <v>0.55976199999999998</v>
      </c>
      <c r="P88" s="3">
        <v>5.0183679999999997</v>
      </c>
      <c r="U88" s="3">
        <v>0</v>
      </c>
      <c r="V88" s="3">
        <v>0.15848010654236722</v>
      </c>
      <c r="W88" s="3">
        <v>5.1768481065423666</v>
      </c>
      <c r="X88" s="13">
        <v>9.2483021472382312</v>
      </c>
      <c r="Y88" s="13">
        <v>1.104873453711736</v>
      </c>
      <c r="Z88" s="13">
        <v>8.3704628038344868</v>
      </c>
      <c r="AA88" s="13">
        <v>3.0613242513738072E-2</v>
      </c>
      <c r="AB88" s="3">
        <v>8.9651816307645031</v>
      </c>
    </row>
    <row r="89" spans="1:28" x14ac:dyDescent="0.2">
      <c r="A89" s="3">
        <v>2010</v>
      </c>
      <c r="B89" s="3" t="s">
        <v>1062</v>
      </c>
      <c r="C89" s="2">
        <v>40240</v>
      </c>
      <c r="D89" s="3" t="s">
        <v>728</v>
      </c>
      <c r="E89" s="3" t="s">
        <v>1097</v>
      </c>
      <c r="F89" s="3">
        <v>14</v>
      </c>
      <c r="G89" s="3" t="s">
        <v>1100</v>
      </c>
      <c r="H89" s="3">
        <v>33.641069999999999</v>
      </c>
      <c r="I89" s="3">
        <v>-118.20299</v>
      </c>
      <c r="J89" s="25">
        <v>0</v>
      </c>
      <c r="N89" s="3">
        <v>4.4385479999999999</v>
      </c>
      <c r="O89" s="3">
        <v>0.56576700000000002</v>
      </c>
      <c r="P89" s="3">
        <v>5.0557990000000004</v>
      </c>
      <c r="U89" s="3">
        <v>0</v>
      </c>
      <c r="V89" s="3">
        <v>0</v>
      </c>
      <c r="W89" s="3">
        <v>5.0557990000000004</v>
      </c>
      <c r="X89" s="13">
        <v>8.9361857443081689</v>
      </c>
      <c r="Y89" s="13">
        <v>1.1390659738274771</v>
      </c>
      <c r="Z89" s="13">
        <v>7.8451871530152868</v>
      </c>
      <c r="AA89" s="13">
        <v>0</v>
      </c>
      <c r="AB89" s="3">
        <v>8.9361857443081689</v>
      </c>
    </row>
    <row r="90" spans="1:28" x14ac:dyDescent="0.2">
      <c r="A90" s="3">
        <v>2010</v>
      </c>
      <c r="B90" s="3" t="s">
        <v>1062</v>
      </c>
      <c r="C90" s="2">
        <v>40240</v>
      </c>
      <c r="D90" s="3" t="s">
        <v>729</v>
      </c>
      <c r="E90" s="3" t="s">
        <v>1097</v>
      </c>
      <c r="F90" s="3">
        <v>14</v>
      </c>
      <c r="G90" s="3" t="s">
        <v>1100</v>
      </c>
      <c r="H90" s="3">
        <v>33.588160000000002</v>
      </c>
      <c r="I90" s="3">
        <v>-118.21547</v>
      </c>
      <c r="J90" s="25" t="s">
        <v>714</v>
      </c>
      <c r="N90" s="3">
        <v>1.738823</v>
      </c>
      <c r="O90" s="3">
        <v>0.24892600000000001</v>
      </c>
      <c r="P90" s="3">
        <v>0.72689599999999999</v>
      </c>
      <c r="U90" s="3">
        <v>0</v>
      </c>
      <c r="V90" s="3">
        <v>0</v>
      </c>
      <c r="W90" s="3">
        <v>0.72689599999999999</v>
      </c>
      <c r="X90" s="13">
        <v>2.9201288736411621</v>
      </c>
      <c r="Y90" s="13">
        <v>0.41803909886170126</v>
      </c>
      <c r="Z90" s="13">
        <v>6.9853008524621769</v>
      </c>
      <c r="AA90" s="13">
        <v>0</v>
      </c>
      <c r="AB90" s="3">
        <v>2.9201288736411621</v>
      </c>
    </row>
    <row r="91" spans="1:28" x14ac:dyDescent="0.2">
      <c r="A91" s="3">
        <v>2010</v>
      </c>
      <c r="B91" s="3" t="s">
        <v>1062</v>
      </c>
      <c r="C91" s="2">
        <v>40240</v>
      </c>
      <c r="D91" s="3" t="s">
        <v>731</v>
      </c>
      <c r="E91" s="3" t="s">
        <v>1097</v>
      </c>
      <c r="F91" s="3">
        <v>15</v>
      </c>
      <c r="G91" s="3" t="s">
        <v>1100</v>
      </c>
      <c r="H91" s="3">
        <v>33.612200000000001</v>
      </c>
      <c r="I91" s="3">
        <v>-118.26898</v>
      </c>
      <c r="J91" s="25">
        <v>0</v>
      </c>
      <c r="N91" s="3">
        <v>2.0764649999999998</v>
      </c>
      <c r="O91" s="3">
        <v>0.32264700000000002</v>
      </c>
      <c r="P91" s="3">
        <v>1.223006</v>
      </c>
      <c r="U91" s="3">
        <v>0.80182640999999999</v>
      </c>
      <c r="V91" s="3">
        <v>1.7120942234060263</v>
      </c>
      <c r="W91" s="3">
        <v>3.7369266334060267</v>
      </c>
      <c r="X91" s="13">
        <v>11.582090127619431</v>
      </c>
      <c r="Y91" s="13">
        <v>1.7996578961870424</v>
      </c>
      <c r="Z91" s="13">
        <v>6.4357176728746888</v>
      </c>
      <c r="AA91" s="13">
        <v>0.45815569620791186</v>
      </c>
      <c r="AB91" s="3">
        <v>6.2756895616571668</v>
      </c>
    </row>
    <row r="92" spans="1:28" x14ac:dyDescent="0.2">
      <c r="A92" s="3">
        <v>2010</v>
      </c>
      <c r="B92" s="3" t="s">
        <v>1062</v>
      </c>
      <c r="C92" s="2">
        <v>40239</v>
      </c>
      <c r="D92" s="3" t="s">
        <v>724</v>
      </c>
      <c r="E92" s="3" t="s">
        <v>1097</v>
      </c>
      <c r="F92" s="3">
        <v>18</v>
      </c>
      <c r="G92" s="3" t="s">
        <v>1101</v>
      </c>
      <c r="H92" s="3">
        <v>33.631250000000001</v>
      </c>
      <c r="I92" s="3">
        <v>-118.06347</v>
      </c>
      <c r="J92" s="25">
        <v>0</v>
      </c>
      <c r="N92" s="3">
        <v>5.0338830000000003</v>
      </c>
      <c r="O92" s="3">
        <v>0.66858799999999996</v>
      </c>
      <c r="P92" s="3">
        <v>4.3929549999999997</v>
      </c>
      <c r="U92" s="3">
        <v>2.4900729300000002</v>
      </c>
      <c r="V92" s="3">
        <v>0</v>
      </c>
      <c r="W92" s="3">
        <v>6.8830279299999999</v>
      </c>
      <c r="X92" s="13">
        <v>10.294872073683644</v>
      </c>
      <c r="Y92" s="13">
        <v>1.367339671978868</v>
      </c>
      <c r="Z92" s="13">
        <v>7.5291255601356895</v>
      </c>
      <c r="AA92" s="13">
        <v>0</v>
      </c>
      <c r="AB92" s="3">
        <v>10.294872073683644</v>
      </c>
    </row>
    <row r="93" spans="1:28" x14ac:dyDescent="0.2">
      <c r="A93" s="3">
        <v>2010</v>
      </c>
      <c r="B93" s="3" t="s">
        <v>1062</v>
      </c>
      <c r="C93" s="2">
        <v>40240</v>
      </c>
      <c r="D93" s="3" t="s">
        <v>726</v>
      </c>
      <c r="E93" s="3" t="s">
        <v>1097</v>
      </c>
      <c r="F93" s="3">
        <v>18</v>
      </c>
      <c r="G93" s="3" t="s">
        <v>1101</v>
      </c>
      <c r="H93" s="3">
        <v>33.581020000000002</v>
      </c>
      <c r="I93" s="3">
        <v>-118.15908</v>
      </c>
      <c r="J93" s="25">
        <v>0</v>
      </c>
      <c r="N93" s="3">
        <v>1.5608439999999999</v>
      </c>
      <c r="O93" s="3">
        <v>0.21032899999999999</v>
      </c>
      <c r="P93" s="3">
        <v>0</v>
      </c>
      <c r="U93" s="3">
        <v>0</v>
      </c>
      <c r="V93" s="3">
        <v>0.6871050441151989</v>
      </c>
      <c r="W93" s="3">
        <v>0.6871050441151989</v>
      </c>
      <c r="X93" s="13">
        <v>3.2668107779488276</v>
      </c>
      <c r="Y93" s="13">
        <v>0.44021378441099746</v>
      </c>
      <c r="Z93" s="13">
        <v>7.4209642987890403</v>
      </c>
      <c r="AA93" s="13">
        <v>1</v>
      </c>
    </row>
    <row r="94" spans="1:28" x14ac:dyDescent="0.2">
      <c r="A94" s="3">
        <v>2010</v>
      </c>
      <c r="B94" s="3" t="s">
        <v>1062</v>
      </c>
      <c r="C94" s="2">
        <v>40239</v>
      </c>
      <c r="D94" s="3" t="s">
        <v>734</v>
      </c>
      <c r="E94" s="3" t="s">
        <v>1097</v>
      </c>
      <c r="F94" s="3">
        <v>18</v>
      </c>
      <c r="G94" s="3" t="s">
        <v>1101</v>
      </c>
      <c r="H94" s="3">
        <v>33.654089999999997</v>
      </c>
      <c r="I94" s="3">
        <v>-118.35429999999999</v>
      </c>
      <c r="J94" s="25">
        <v>0</v>
      </c>
      <c r="N94" s="3">
        <v>1.9095409999999999</v>
      </c>
      <c r="O94" s="3">
        <v>0.29769099999999998</v>
      </c>
      <c r="P94" s="3">
        <v>0.63878500000000005</v>
      </c>
      <c r="U94" s="3">
        <v>0.53992509</v>
      </c>
      <c r="V94" s="3">
        <v>0.40771100382886633</v>
      </c>
      <c r="W94" s="3">
        <v>1.5864210938288663</v>
      </c>
      <c r="X94" s="13">
        <v>5.3290865153090499</v>
      </c>
      <c r="Y94" s="13">
        <v>0.83078660988628494</v>
      </c>
      <c r="Z94" s="13">
        <v>6.4145069887903903</v>
      </c>
      <c r="AA94" s="13">
        <v>0.25700049338403952</v>
      </c>
      <c r="AB94" s="3">
        <v>3.9595086515883922</v>
      </c>
    </row>
    <row r="95" spans="1:28" x14ac:dyDescent="0.2">
      <c r="A95" s="3">
        <v>2010</v>
      </c>
      <c r="B95" s="3" t="s">
        <v>1062</v>
      </c>
      <c r="C95" s="2">
        <v>40240</v>
      </c>
      <c r="D95" s="3" t="s">
        <v>719</v>
      </c>
      <c r="E95" s="3" t="s">
        <v>1097</v>
      </c>
      <c r="F95" s="3">
        <v>21</v>
      </c>
      <c r="G95" s="3" t="s">
        <v>1100</v>
      </c>
      <c r="H95" s="3">
        <v>33.559820000000002</v>
      </c>
      <c r="I95" s="3">
        <v>-117.89512999999999</v>
      </c>
      <c r="J95" s="25">
        <v>0</v>
      </c>
      <c r="N95" s="3">
        <v>3.406215</v>
      </c>
      <c r="O95" s="3">
        <v>0.42488399999999998</v>
      </c>
      <c r="P95" s="3">
        <v>3.2272150000000002</v>
      </c>
      <c r="U95" s="3">
        <v>1.15495908</v>
      </c>
      <c r="V95" s="3">
        <v>0.37461961045446979</v>
      </c>
      <c r="W95" s="3">
        <v>4.7567936904544705</v>
      </c>
      <c r="X95" s="13">
        <v>11.195511458314435</v>
      </c>
      <c r="Y95" s="13">
        <v>1.3965042401769914</v>
      </c>
      <c r="Z95" s="13">
        <v>8.0168116474143538</v>
      </c>
      <c r="AA95" s="13">
        <v>7.8754647527855701E-2</v>
      </c>
      <c r="AB95" s="3">
        <v>10.313812899520812</v>
      </c>
    </row>
    <row r="96" spans="1:28" x14ac:dyDescent="0.2">
      <c r="A96" s="3">
        <v>2010</v>
      </c>
      <c r="B96" s="3" t="s">
        <v>1062</v>
      </c>
      <c r="C96" s="2">
        <v>40240</v>
      </c>
      <c r="D96" s="3" t="s">
        <v>717</v>
      </c>
      <c r="E96" s="3" t="s">
        <v>1097</v>
      </c>
      <c r="F96" s="3">
        <v>36</v>
      </c>
      <c r="G96" s="3" t="s">
        <v>1101</v>
      </c>
      <c r="H96" s="3">
        <v>33.497149999999998</v>
      </c>
      <c r="I96" s="3">
        <v>-117.86403</v>
      </c>
      <c r="J96" s="25">
        <v>0</v>
      </c>
      <c r="N96" s="3">
        <v>3.3462139999999998</v>
      </c>
      <c r="O96" s="3">
        <v>0.47872900000000002</v>
      </c>
      <c r="P96" s="3">
        <v>2.8791120000000001</v>
      </c>
      <c r="U96" s="3">
        <v>0.51159323999999995</v>
      </c>
      <c r="V96" s="3">
        <v>0</v>
      </c>
      <c r="W96" s="3">
        <v>3.39070524</v>
      </c>
      <c r="X96" s="13">
        <v>7.0827237121628306</v>
      </c>
      <c r="Y96" s="13">
        <v>1.0132959936214481</v>
      </c>
      <c r="Z96" s="13">
        <v>6.989787541594513</v>
      </c>
      <c r="AA96" s="13">
        <v>0</v>
      </c>
      <c r="AB96" s="3">
        <v>7.0827237121628306</v>
      </c>
    </row>
    <row r="97" spans="1:28" x14ac:dyDescent="0.2">
      <c r="A97" s="3">
        <v>2010</v>
      </c>
      <c r="B97" s="3" t="s">
        <v>1062</v>
      </c>
      <c r="C97" s="2">
        <v>40261</v>
      </c>
      <c r="D97" s="3" t="s">
        <v>715</v>
      </c>
      <c r="E97" s="3" t="s">
        <v>1097</v>
      </c>
      <c r="F97" s="3">
        <v>1</v>
      </c>
      <c r="G97" s="3" t="s">
        <v>706</v>
      </c>
      <c r="H97" s="3">
        <v>33.561369999999997</v>
      </c>
      <c r="I97" s="3">
        <v>-117.82756999999999</v>
      </c>
      <c r="J97" s="25">
        <v>0.14000000000000001</v>
      </c>
      <c r="N97" s="3">
        <v>0</v>
      </c>
      <c r="O97" s="3">
        <v>0</v>
      </c>
      <c r="P97" s="3">
        <v>0</v>
      </c>
      <c r="U97" s="3">
        <v>0</v>
      </c>
      <c r="V97" s="3">
        <v>1.1291243549192607</v>
      </c>
      <c r="W97" s="3">
        <v>1.1291243549192607</v>
      </c>
      <c r="X97" s="13">
        <v>1.1291243549192607</v>
      </c>
      <c r="Y97" s="13">
        <v>1.1291243549192607</v>
      </c>
      <c r="Z97" s="13"/>
      <c r="AA97" s="13">
        <v>1</v>
      </c>
    </row>
    <row r="98" spans="1:28" x14ac:dyDescent="0.2">
      <c r="A98" s="3">
        <v>2010</v>
      </c>
      <c r="B98" s="3" t="s">
        <v>1062</v>
      </c>
      <c r="C98" s="2">
        <v>40261</v>
      </c>
      <c r="D98" s="3" t="s">
        <v>716</v>
      </c>
      <c r="E98" s="3" t="s">
        <v>1097</v>
      </c>
      <c r="F98" s="3">
        <v>1</v>
      </c>
      <c r="G98" s="3" t="s">
        <v>706</v>
      </c>
      <c r="H98" s="3">
        <v>33.529780000000002</v>
      </c>
      <c r="I98" s="3">
        <v>-117.84557</v>
      </c>
      <c r="J98" s="25">
        <v>0</v>
      </c>
      <c r="N98" s="3">
        <v>0</v>
      </c>
      <c r="O98" s="3">
        <v>0.16237897000000001</v>
      </c>
      <c r="P98" s="3">
        <v>0</v>
      </c>
      <c r="U98" s="3">
        <v>0</v>
      </c>
      <c r="V98" s="3">
        <v>0.23648576660562678</v>
      </c>
      <c r="W98" s="3">
        <v>0.23648576660562678</v>
      </c>
      <c r="X98" s="13">
        <v>1.456381738384144</v>
      </c>
      <c r="Y98" s="13">
        <v>0.23648576660562678</v>
      </c>
      <c r="Z98" s="13"/>
      <c r="AA98" s="13">
        <v>1</v>
      </c>
    </row>
    <row r="99" spans="1:28" x14ac:dyDescent="0.2">
      <c r="A99" s="3">
        <v>2010</v>
      </c>
      <c r="B99" s="3" t="s">
        <v>1062</v>
      </c>
      <c r="C99" s="2">
        <v>40261</v>
      </c>
      <c r="D99" s="3" t="s">
        <v>717</v>
      </c>
      <c r="E99" s="3" t="s">
        <v>1097</v>
      </c>
      <c r="F99" s="3">
        <v>1</v>
      </c>
      <c r="G99" s="3" t="s">
        <v>706</v>
      </c>
      <c r="H99" s="3">
        <v>33.497149999999998</v>
      </c>
      <c r="I99" s="3">
        <v>-117.86403</v>
      </c>
      <c r="J99" s="25">
        <v>7.0000000000000007E-2</v>
      </c>
      <c r="N99" s="3">
        <v>0</v>
      </c>
      <c r="O99" s="3">
        <v>0.20810476999999999</v>
      </c>
      <c r="P99" s="3">
        <v>0</v>
      </c>
      <c r="U99" s="3">
        <v>0.36090085999999999</v>
      </c>
      <c r="V99" s="3">
        <v>0.38881638088896286</v>
      </c>
      <c r="W99" s="3">
        <v>0.74971724088896285</v>
      </c>
      <c r="X99" s="13">
        <v>3.6025951778470184</v>
      </c>
      <c r="Y99" s="13">
        <v>0.74971724088896285</v>
      </c>
      <c r="Z99" s="13"/>
      <c r="AA99" s="13">
        <v>0.51861736623254295</v>
      </c>
      <c r="AB99" s="3">
        <v>1.7342267551099382</v>
      </c>
    </row>
    <row r="100" spans="1:28" x14ac:dyDescent="0.2">
      <c r="A100" s="3">
        <v>2010</v>
      </c>
      <c r="B100" s="3" t="s">
        <v>1062</v>
      </c>
      <c r="C100" s="2">
        <v>40261</v>
      </c>
      <c r="D100" s="3" t="s">
        <v>718</v>
      </c>
      <c r="E100" s="3" t="s">
        <v>1097</v>
      </c>
      <c r="F100" s="3">
        <v>1</v>
      </c>
      <c r="G100" s="3" t="s">
        <v>706</v>
      </c>
      <c r="H100" s="3">
        <v>33.588920000000002</v>
      </c>
      <c r="I100" s="3">
        <v>-117.87820000000001</v>
      </c>
      <c r="J100" s="25">
        <v>0.12</v>
      </c>
      <c r="N100" s="3">
        <v>4.9926560599999998</v>
      </c>
      <c r="O100" s="3">
        <v>0.32076444999999998</v>
      </c>
      <c r="P100" s="3">
        <v>1.420574</v>
      </c>
      <c r="U100" s="3">
        <v>0.85315790000000002</v>
      </c>
      <c r="V100" s="3">
        <v>0.77145829865157323</v>
      </c>
      <c r="W100" s="3">
        <v>3.0451901986515733</v>
      </c>
      <c r="X100" s="13">
        <v>9.4935401932838044</v>
      </c>
      <c r="Y100" s="13">
        <v>0.60993390332831643</v>
      </c>
      <c r="Z100" s="13">
        <v>15.56486717901563</v>
      </c>
      <c r="AA100" s="13">
        <v>0.25333665496269464</v>
      </c>
      <c r="AB100" s="3">
        <v>7.0884784769633926</v>
      </c>
    </row>
    <row r="101" spans="1:28" x14ac:dyDescent="0.2">
      <c r="A101" s="3">
        <v>2010</v>
      </c>
      <c r="B101" s="3" t="s">
        <v>1062</v>
      </c>
      <c r="C101" s="2">
        <v>40261</v>
      </c>
      <c r="D101" s="3" t="s">
        <v>719</v>
      </c>
      <c r="E101" s="3" t="s">
        <v>1097</v>
      </c>
      <c r="F101" s="3">
        <v>1</v>
      </c>
      <c r="G101" s="3" t="s">
        <v>706</v>
      </c>
      <c r="H101" s="3">
        <v>33.559820000000002</v>
      </c>
      <c r="I101" s="3">
        <v>-117.89512999999999</v>
      </c>
      <c r="J101" s="25">
        <v>6.2E-2</v>
      </c>
      <c r="N101" s="3">
        <v>0</v>
      </c>
      <c r="O101" s="3">
        <v>0.17322162999999999</v>
      </c>
      <c r="P101" s="3">
        <v>0</v>
      </c>
      <c r="U101" s="3">
        <v>0.28120033999999999</v>
      </c>
      <c r="V101" s="3">
        <v>0.31506076244381553</v>
      </c>
      <c r="W101" s="3">
        <v>0.59626110244381558</v>
      </c>
      <c r="X101" s="13">
        <v>3.4421861891255476</v>
      </c>
      <c r="Y101" s="13">
        <v>0.59626110244381558</v>
      </c>
      <c r="Z101" s="13"/>
      <c r="AA101" s="13">
        <v>0.52839395552136159</v>
      </c>
      <c r="AB101" s="3">
        <v>1.6233558130124974</v>
      </c>
    </row>
    <row r="102" spans="1:28" x14ac:dyDescent="0.2">
      <c r="A102" s="3">
        <v>2010</v>
      </c>
      <c r="B102" s="3" t="s">
        <v>1062</v>
      </c>
      <c r="C102" s="2">
        <v>40261</v>
      </c>
      <c r="D102" s="3" t="s">
        <v>720</v>
      </c>
      <c r="E102" s="3" t="s">
        <v>1097</v>
      </c>
      <c r="F102" s="3">
        <v>1</v>
      </c>
      <c r="G102" s="3" t="s">
        <v>706</v>
      </c>
      <c r="H102" s="3">
        <v>33.527450000000002</v>
      </c>
      <c r="I102" s="3">
        <v>-117.91373</v>
      </c>
      <c r="J102" s="25">
        <v>6.2E-2</v>
      </c>
      <c r="N102" s="3">
        <v>0</v>
      </c>
      <c r="O102" s="3">
        <v>0.20629600000000001</v>
      </c>
      <c r="P102" s="3">
        <v>0</v>
      </c>
      <c r="U102" s="3">
        <v>0</v>
      </c>
      <c r="V102" s="3">
        <v>1.5459663725653403</v>
      </c>
      <c r="W102" s="3">
        <v>1.5459663725653403</v>
      </c>
      <c r="X102" s="13">
        <v>7.4939231616964959</v>
      </c>
      <c r="Y102" s="13">
        <v>1.5459663725653403</v>
      </c>
      <c r="Z102" s="13"/>
      <c r="AA102" s="13">
        <v>1</v>
      </c>
    </row>
    <row r="103" spans="1:28" x14ac:dyDescent="0.2">
      <c r="A103" s="3">
        <v>2010</v>
      </c>
      <c r="B103" s="3" t="s">
        <v>1062</v>
      </c>
      <c r="C103" s="2">
        <v>40261</v>
      </c>
      <c r="D103" s="3" t="s">
        <v>37</v>
      </c>
      <c r="E103" s="3" t="s">
        <v>1097</v>
      </c>
      <c r="F103" s="3">
        <v>1</v>
      </c>
      <c r="G103" s="3" t="s">
        <v>706</v>
      </c>
      <c r="H103" s="3">
        <v>33.624879999999997</v>
      </c>
      <c r="I103" s="3">
        <v>-117.96384999999999</v>
      </c>
      <c r="J103" s="25">
        <v>4.8000000000000001E-2</v>
      </c>
      <c r="N103" s="3">
        <v>0</v>
      </c>
      <c r="O103" s="3">
        <v>0.11748599999999999</v>
      </c>
      <c r="P103" s="3">
        <v>0</v>
      </c>
      <c r="U103" s="3">
        <v>0.153722624</v>
      </c>
      <c r="V103" s="3">
        <v>1.8395039121025469</v>
      </c>
      <c r="W103" s="3">
        <v>1.993226536102547</v>
      </c>
      <c r="X103" s="13">
        <v>16.96565153382145</v>
      </c>
      <c r="Y103" s="13">
        <v>1.993226536102547</v>
      </c>
      <c r="Z103" s="13"/>
      <c r="AA103" s="13">
        <v>0.92287749474749547</v>
      </c>
      <c r="AB103" s="3">
        <v>1.3084335495293058</v>
      </c>
    </row>
    <row r="104" spans="1:28" x14ac:dyDescent="0.2">
      <c r="A104" s="3">
        <v>2010</v>
      </c>
      <c r="B104" s="3" t="s">
        <v>1062</v>
      </c>
      <c r="C104" s="2">
        <v>40261</v>
      </c>
      <c r="D104" s="3" t="s">
        <v>721</v>
      </c>
      <c r="E104" s="3" t="s">
        <v>1097</v>
      </c>
      <c r="F104" s="3">
        <v>1</v>
      </c>
      <c r="G104" s="3" t="s">
        <v>706</v>
      </c>
      <c r="H104" s="3">
        <v>33.590380000000003</v>
      </c>
      <c r="I104" s="3">
        <v>-117.99243</v>
      </c>
      <c r="J104" s="25">
        <v>0.14000000000000001</v>
      </c>
      <c r="N104" s="3">
        <v>0</v>
      </c>
      <c r="O104" s="3">
        <v>0</v>
      </c>
      <c r="P104" s="3">
        <v>0</v>
      </c>
      <c r="U104" s="3">
        <v>0.39518009999999998</v>
      </c>
      <c r="V104" s="3">
        <v>0.33399700349592143</v>
      </c>
      <c r="W104" s="3">
        <v>0.72917710349592135</v>
      </c>
      <c r="X104" s="13">
        <v>0.72917710349592135</v>
      </c>
      <c r="Y104" s="13">
        <v>0.72917710349592135</v>
      </c>
      <c r="Z104" s="13"/>
      <c r="AA104" s="13">
        <v>0.45804647717903779</v>
      </c>
    </row>
    <row r="105" spans="1:28" x14ac:dyDescent="0.2">
      <c r="A105" s="3">
        <v>2010</v>
      </c>
      <c r="B105" s="3" t="s">
        <v>1062</v>
      </c>
      <c r="C105" s="2">
        <v>40261</v>
      </c>
      <c r="D105" s="3" t="s">
        <v>722</v>
      </c>
      <c r="E105" s="3" t="s">
        <v>1097</v>
      </c>
      <c r="F105" s="3">
        <v>1</v>
      </c>
      <c r="G105" s="3" t="s">
        <v>706</v>
      </c>
      <c r="H105" s="3">
        <v>33.56073</v>
      </c>
      <c r="I105" s="3">
        <v>-118.01697</v>
      </c>
      <c r="J105" s="25">
        <v>6.3E-2</v>
      </c>
      <c r="N105" s="3">
        <v>0</v>
      </c>
      <c r="O105" s="3">
        <v>9.5090999999999995E-2</v>
      </c>
      <c r="P105" s="3">
        <v>0</v>
      </c>
      <c r="U105" s="3">
        <v>0.12913375199999999</v>
      </c>
      <c r="V105" s="3">
        <v>0.32302480439487263</v>
      </c>
      <c r="W105" s="3">
        <v>0.45215855639487262</v>
      </c>
      <c r="X105" s="13">
        <v>4.755008953474805</v>
      </c>
      <c r="Y105" s="13">
        <v>0.45215855639487262</v>
      </c>
      <c r="Z105" s="13"/>
      <c r="AA105" s="13">
        <v>0.71440604147889497</v>
      </c>
      <c r="AB105" s="3">
        <v>1.3580018298261665</v>
      </c>
    </row>
    <row r="106" spans="1:28" x14ac:dyDescent="0.2">
      <c r="A106" s="3">
        <v>2010</v>
      </c>
      <c r="B106" s="3" t="s">
        <v>1062</v>
      </c>
      <c r="C106" s="2">
        <v>40261</v>
      </c>
      <c r="D106" s="3" t="s">
        <v>724</v>
      </c>
      <c r="E106" s="3" t="s">
        <v>1097</v>
      </c>
      <c r="F106" s="3">
        <v>1</v>
      </c>
      <c r="G106" s="3" t="s">
        <v>706</v>
      </c>
      <c r="H106" s="3">
        <v>33.631250000000001</v>
      </c>
      <c r="I106" s="3">
        <v>-118.06347</v>
      </c>
      <c r="J106" s="25">
        <v>9.1999999999999998E-2</v>
      </c>
      <c r="N106" s="3">
        <v>0</v>
      </c>
      <c r="O106" s="3">
        <v>0</v>
      </c>
      <c r="P106" s="3">
        <v>0</v>
      </c>
      <c r="U106" s="3">
        <v>9.7422863999999998E-2</v>
      </c>
      <c r="V106" s="3">
        <v>1.2775162310637587</v>
      </c>
      <c r="W106" s="3">
        <v>1.3749390950637586</v>
      </c>
      <c r="X106" s="13">
        <v>1.3749390950637586</v>
      </c>
      <c r="Y106" s="13">
        <v>1.3749390950637586</v>
      </c>
      <c r="Z106" s="13"/>
      <c r="AA106" s="13">
        <v>0.92914386946319083</v>
      </c>
    </row>
    <row r="107" spans="1:28" x14ac:dyDescent="0.2">
      <c r="A107" s="3">
        <v>2010</v>
      </c>
      <c r="B107" s="3" t="s">
        <v>1062</v>
      </c>
      <c r="C107" s="2">
        <v>40260</v>
      </c>
      <c r="D107" s="3" t="s">
        <v>51</v>
      </c>
      <c r="E107" s="3" t="s">
        <v>1097</v>
      </c>
      <c r="F107" s="3">
        <v>1</v>
      </c>
      <c r="G107" s="3" t="s">
        <v>706</v>
      </c>
      <c r="H107" s="3">
        <v>33.727870000000003</v>
      </c>
      <c r="I107" s="3">
        <v>-118.12025</v>
      </c>
      <c r="J107" s="25">
        <v>0.11</v>
      </c>
      <c r="N107" s="3">
        <v>1.249031</v>
      </c>
      <c r="O107" s="3">
        <v>0.13156303999999999</v>
      </c>
      <c r="P107" s="3">
        <v>0.91098800000000002</v>
      </c>
      <c r="U107" s="3">
        <v>0.97669029799999996</v>
      </c>
      <c r="V107" s="3">
        <v>0.15587980689195938</v>
      </c>
      <c r="W107" s="3">
        <v>2.0435581048919595</v>
      </c>
      <c r="X107" s="13">
        <v>15.532919465010535</v>
      </c>
      <c r="Y107" s="13">
        <v>1.6361148001066104</v>
      </c>
      <c r="Z107" s="13">
        <v>9.4937833604331434</v>
      </c>
      <c r="AA107" s="13">
        <v>7.6278627223178741E-2</v>
      </c>
      <c r="AB107" s="3">
        <v>14.348089691451339</v>
      </c>
    </row>
    <row r="108" spans="1:28" x14ac:dyDescent="0.2">
      <c r="A108" s="3">
        <v>2010</v>
      </c>
      <c r="B108" s="3" t="s">
        <v>1062</v>
      </c>
      <c r="C108" s="2">
        <v>40260</v>
      </c>
      <c r="D108" s="3" t="s">
        <v>725</v>
      </c>
      <c r="E108" s="3" t="s">
        <v>1097</v>
      </c>
      <c r="F108" s="3">
        <v>1</v>
      </c>
      <c r="G108" s="3" t="s">
        <v>706</v>
      </c>
      <c r="H108" s="3">
        <v>33.641390000000001</v>
      </c>
      <c r="I108" s="3">
        <v>-118.14287</v>
      </c>
      <c r="J108" s="25">
        <v>7.0000000000000007E-2</v>
      </c>
      <c r="N108" s="3">
        <v>0</v>
      </c>
      <c r="O108" s="3">
        <v>0</v>
      </c>
      <c r="P108" s="3">
        <v>0</v>
      </c>
      <c r="U108" s="3">
        <v>0</v>
      </c>
      <c r="V108" s="3">
        <v>0.8433777259863493</v>
      </c>
      <c r="W108" s="3">
        <v>0.8433777259863493</v>
      </c>
      <c r="X108" s="13">
        <v>0.8433777259863493</v>
      </c>
      <c r="Y108" s="13">
        <v>0.8433777259863493</v>
      </c>
      <c r="Z108" s="13"/>
      <c r="AA108" s="13">
        <v>1</v>
      </c>
    </row>
    <row r="109" spans="1:28" x14ac:dyDescent="0.2">
      <c r="A109" s="3">
        <v>2010</v>
      </c>
      <c r="B109" s="3" t="s">
        <v>1062</v>
      </c>
      <c r="C109" s="2">
        <v>40260</v>
      </c>
      <c r="D109" s="3" t="s">
        <v>726</v>
      </c>
      <c r="E109" s="3" t="s">
        <v>1097</v>
      </c>
      <c r="F109" s="3">
        <v>1</v>
      </c>
      <c r="G109" s="3" t="s">
        <v>706</v>
      </c>
      <c r="H109" s="3">
        <v>33.581020000000002</v>
      </c>
      <c r="I109" s="3">
        <v>-118.15908</v>
      </c>
      <c r="J109" s="25">
        <v>7.0000000000000007E-2</v>
      </c>
      <c r="N109" s="3">
        <v>108.125269362</v>
      </c>
      <c r="O109" s="3">
        <v>20.077967000000001</v>
      </c>
      <c r="P109" s="3">
        <v>29.013373999999999</v>
      </c>
      <c r="U109" s="3">
        <v>19.578516480000001</v>
      </c>
      <c r="V109" s="3">
        <v>0.31685034126852002</v>
      </c>
      <c r="W109" s="3">
        <v>48.908740821268523</v>
      </c>
      <c r="X109" s="13">
        <v>2.4359408908914193</v>
      </c>
      <c r="Y109" s="13">
        <v>0.4523340483668401</v>
      </c>
      <c r="Z109" s="13">
        <v>5.385269801569053</v>
      </c>
      <c r="AA109" s="13">
        <v>6.4783990744397583E-3</v>
      </c>
      <c r="AB109" s="3">
        <v>2.4201598936784787</v>
      </c>
    </row>
    <row r="110" spans="1:28" x14ac:dyDescent="0.2">
      <c r="A110" s="3">
        <v>2010</v>
      </c>
      <c r="B110" s="3" t="s">
        <v>1062</v>
      </c>
      <c r="C110" s="2">
        <v>40260</v>
      </c>
      <c r="D110" s="3" t="s">
        <v>727</v>
      </c>
      <c r="E110" s="3" t="s">
        <v>1097</v>
      </c>
      <c r="F110" s="3">
        <v>1</v>
      </c>
      <c r="G110" s="3" t="s">
        <v>706</v>
      </c>
      <c r="H110" s="3">
        <v>33.72043</v>
      </c>
      <c r="I110" s="3">
        <v>-118.18425999999999</v>
      </c>
      <c r="J110" s="25">
        <v>0.17</v>
      </c>
      <c r="N110" s="3">
        <v>0</v>
      </c>
      <c r="O110" s="3">
        <v>0</v>
      </c>
      <c r="P110" s="3">
        <v>0</v>
      </c>
      <c r="U110" s="3">
        <v>0.54068483499999997</v>
      </c>
      <c r="V110" s="3">
        <v>0.14980522723489262</v>
      </c>
      <c r="W110" s="3">
        <v>0.69049006223489262</v>
      </c>
      <c r="X110" s="13">
        <v>0.69049006223489262</v>
      </c>
      <c r="Y110" s="13">
        <v>0.69049006223489262</v>
      </c>
      <c r="Z110" s="13"/>
      <c r="AA110" s="13">
        <v>0.21695493596246937</v>
      </c>
    </row>
    <row r="111" spans="1:28" x14ac:dyDescent="0.2">
      <c r="A111" s="3">
        <v>2010</v>
      </c>
      <c r="B111" s="3" t="s">
        <v>1062</v>
      </c>
      <c r="C111" s="2">
        <v>40260</v>
      </c>
      <c r="D111" s="3" t="s">
        <v>728</v>
      </c>
      <c r="E111" s="3" t="s">
        <v>1097</v>
      </c>
      <c r="F111" s="3">
        <v>1</v>
      </c>
      <c r="G111" s="3" t="s">
        <v>706</v>
      </c>
      <c r="H111" s="3">
        <v>33.641069999999999</v>
      </c>
      <c r="I111" s="3">
        <v>-118.20299</v>
      </c>
      <c r="J111" s="25">
        <v>0.05</v>
      </c>
      <c r="N111" s="3">
        <v>0</v>
      </c>
      <c r="O111" s="3">
        <v>0</v>
      </c>
      <c r="P111" s="3">
        <v>0</v>
      </c>
      <c r="U111" s="3">
        <v>0</v>
      </c>
      <c r="V111" s="3">
        <v>0.15866322623605794</v>
      </c>
      <c r="W111" s="3">
        <v>0.15866322623605794</v>
      </c>
      <c r="X111" s="13"/>
      <c r="Y111" s="13"/>
      <c r="Z111" s="13"/>
      <c r="AA111" s="13">
        <v>1</v>
      </c>
    </row>
    <row r="112" spans="1:28" x14ac:dyDescent="0.2">
      <c r="A112" s="3">
        <v>2010</v>
      </c>
      <c r="B112" s="3" t="s">
        <v>1062</v>
      </c>
      <c r="C112" s="2">
        <v>40260</v>
      </c>
      <c r="D112" s="3" t="s">
        <v>729</v>
      </c>
      <c r="E112" s="3" t="s">
        <v>1097</v>
      </c>
      <c r="F112" s="3">
        <v>1</v>
      </c>
      <c r="G112" s="3" t="s">
        <v>706</v>
      </c>
      <c r="H112" s="3">
        <v>33.588160000000002</v>
      </c>
      <c r="I112" s="3">
        <v>-118.21547</v>
      </c>
      <c r="J112" s="25">
        <v>0.13</v>
      </c>
      <c r="N112" s="3">
        <v>0</v>
      </c>
      <c r="O112" s="3">
        <v>0</v>
      </c>
      <c r="P112" s="3">
        <v>0</v>
      </c>
      <c r="U112" s="3">
        <v>0.183570172</v>
      </c>
      <c r="V112" s="3">
        <v>0.24668719826868651</v>
      </c>
      <c r="W112" s="3">
        <v>0.43025737026868649</v>
      </c>
      <c r="X112" s="13">
        <v>0.43025737026868649</v>
      </c>
      <c r="Y112" s="13">
        <v>0.43025737026868649</v>
      </c>
      <c r="Z112" s="13"/>
      <c r="AA112" s="13">
        <v>0.57334798963382227</v>
      </c>
    </row>
    <row r="113" spans="1:28" x14ac:dyDescent="0.2">
      <c r="A113" s="3">
        <v>2010</v>
      </c>
      <c r="B113" s="3" t="s">
        <v>1062</v>
      </c>
      <c r="C113" s="2">
        <v>40260</v>
      </c>
      <c r="D113" s="3" t="s">
        <v>730</v>
      </c>
      <c r="E113" s="3" t="s">
        <v>1097</v>
      </c>
      <c r="F113" s="3">
        <v>1</v>
      </c>
      <c r="G113" s="3" t="s">
        <v>706</v>
      </c>
      <c r="H113" s="3">
        <v>33.707749999999997</v>
      </c>
      <c r="I113" s="3">
        <v>-118.24666000000001</v>
      </c>
      <c r="J113" s="25">
        <v>0.18</v>
      </c>
      <c r="N113" s="3">
        <v>2.5286035500000001</v>
      </c>
      <c r="O113" s="3">
        <v>0.40577622000000002</v>
      </c>
      <c r="P113" s="3">
        <v>3.7623359999999999</v>
      </c>
      <c r="U113" s="3">
        <v>1.30687855</v>
      </c>
      <c r="V113" s="3">
        <v>0.2564441484934244</v>
      </c>
      <c r="W113" s="3">
        <v>5.3256586984934247</v>
      </c>
      <c r="X113" s="13">
        <v>13.124620014680566</v>
      </c>
      <c r="Y113" s="13">
        <v>2.1061659501717558</v>
      </c>
      <c r="Z113" s="13">
        <v>6.2315222661396961</v>
      </c>
      <c r="AA113" s="13">
        <v>4.8152569102103721E-2</v>
      </c>
      <c r="AB113" s="3">
        <v>12.492635842484805</v>
      </c>
    </row>
    <row r="114" spans="1:28" x14ac:dyDescent="0.2">
      <c r="A114" s="3">
        <v>2010</v>
      </c>
      <c r="B114" s="3" t="s">
        <v>1062</v>
      </c>
      <c r="C114" s="2">
        <v>40260</v>
      </c>
      <c r="D114" s="3" t="s">
        <v>56</v>
      </c>
      <c r="E114" s="3" t="s">
        <v>1097</v>
      </c>
      <c r="F114" s="3">
        <v>1</v>
      </c>
      <c r="G114" s="3" t="s">
        <v>706</v>
      </c>
      <c r="H114" s="3">
        <v>33.650419999999997</v>
      </c>
      <c r="I114" s="3">
        <v>-118.26005000000001</v>
      </c>
      <c r="J114" s="25">
        <v>0.1</v>
      </c>
      <c r="N114" s="3">
        <v>0</v>
      </c>
      <c r="O114" s="3">
        <v>0</v>
      </c>
      <c r="P114" s="3">
        <v>0</v>
      </c>
      <c r="U114" s="3">
        <v>0</v>
      </c>
      <c r="V114" s="3">
        <v>0</v>
      </c>
      <c r="W114" s="3">
        <v>0</v>
      </c>
      <c r="X114" s="13"/>
      <c r="Y114" s="13"/>
      <c r="Z114" s="13"/>
      <c r="AA114" s="13"/>
    </row>
    <row r="115" spans="1:28" x14ac:dyDescent="0.2">
      <c r="A115" s="3">
        <v>2010</v>
      </c>
      <c r="B115" s="3" t="s">
        <v>1062</v>
      </c>
      <c r="C115" s="2">
        <v>40260</v>
      </c>
      <c r="D115" s="3" t="s">
        <v>731</v>
      </c>
      <c r="E115" s="3" t="s">
        <v>1097</v>
      </c>
      <c r="F115" s="3">
        <v>1</v>
      </c>
      <c r="G115" s="3" t="s">
        <v>706</v>
      </c>
      <c r="H115" s="3">
        <v>33.612200000000001</v>
      </c>
      <c r="I115" s="3">
        <v>-118.26898</v>
      </c>
      <c r="J115" s="25">
        <v>0</v>
      </c>
      <c r="N115" s="3">
        <v>0</v>
      </c>
      <c r="O115" s="3">
        <v>0.10840041</v>
      </c>
      <c r="P115" s="3">
        <v>0</v>
      </c>
      <c r="U115" s="3">
        <v>0</v>
      </c>
      <c r="V115" s="3">
        <v>0.36046445813217909</v>
      </c>
      <c r="W115" s="3">
        <v>0.36046445813217909</v>
      </c>
      <c r="X115" s="13">
        <v>3.3253053021863948</v>
      </c>
      <c r="Y115" s="13">
        <v>0.36046445813217909</v>
      </c>
      <c r="Z115" s="13"/>
      <c r="AA115" s="13">
        <v>1</v>
      </c>
    </row>
    <row r="116" spans="1:28" x14ac:dyDescent="0.2">
      <c r="A116" s="3">
        <v>2010</v>
      </c>
      <c r="B116" s="3" t="s">
        <v>1062</v>
      </c>
      <c r="C116" s="2">
        <v>40260</v>
      </c>
      <c r="D116" s="3" t="s">
        <v>732</v>
      </c>
      <c r="E116" s="3" t="s">
        <v>1097</v>
      </c>
      <c r="F116" s="3">
        <v>1</v>
      </c>
      <c r="G116" s="3" t="s">
        <v>706</v>
      </c>
      <c r="H116" s="3">
        <v>33.714300000000001</v>
      </c>
      <c r="I116" s="3">
        <v>-118.32344999999999</v>
      </c>
      <c r="J116" s="25">
        <v>0</v>
      </c>
      <c r="N116" s="3">
        <v>6.4003015999999997</v>
      </c>
      <c r="O116" s="3">
        <v>0.69343166000000001</v>
      </c>
      <c r="P116" s="3">
        <v>5.3780510000000001</v>
      </c>
      <c r="U116" s="3">
        <v>4.0145468700000002</v>
      </c>
      <c r="V116" s="3">
        <v>0.20816713833860498</v>
      </c>
      <c r="W116" s="3">
        <v>9.6007650083386036</v>
      </c>
      <c r="X116" s="13">
        <v>13.845293721285531</v>
      </c>
      <c r="Y116" s="13">
        <v>1.5000488427511922</v>
      </c>
      <c r="Z116" s="13">
        <v>9.2298952718714915</v>
      </c>
      <c r="AA116" s="13">
        <v>2.1682349079245714E-2</v>
      </c>
      <c r="AB116" s="3">
        <v>13.545095229715931</v>
      </c>
    </row>
    <row r="117" spans="1:28" x14ac:dyDescent="0.2">
      <c r="A117" s="3">
        <v>2010</v>
      </c>
      <c r="B117" s="3" t="s">
        <v>1062</v>
      </c>
      <c r="C117" s="2">
        <v>40260</v>
      </c>
      <c r="D117" s="3" t="s">
        <v>733</v>
      </c>
      <c r="E117" s="3" t="s">
        <v>1097</v>
      </c>
      <c r="F117" s="3">
        <v>1</v>
      </c>
      <c r="G117" s="3" t="s">
        <v>706</v>
      </c>
      <c r="H117" s="3">
        <v>33.687829999999998</v>
      </c>
      <c r="I117" s="3">
        <v>-118.339</v>
      </c>
      <c r="J117" s="25">
        <v>7.0000000000000007E-2</v>
      </c>
      <c r="N117" s="3">
        <v>0</v>
      </c>
      <c r="O117" s="3">
        <v>0</v>
      </c>
      <c r="P117" s="3">
        <v>0</v>
      </c>
      <c r="U117" s="3">
        <v>0</v>
      </c>
      <c r="V117" s="3">
        <v>0.15859164308306972</v>
      </c>
      <c r="W117" s="3">
        <v>0.15859164308306972</v>
      </c>
      <c r="X117" s="13">
        <v>0.15859164308306972</v>
      </c>
      <c r="Y117" s="13">
        <v>0.15859164308306972</v>
      </c>
      <c r="Z117" s="13"/>
      <c r="AA117" s="13">
        <v>1</v>
      </c>
    </row>
    <row r="118" spans="1:28" x14ac:dyDescent="0.2">
      <c r="A118" s="3">
        <v>2010</v>
      </c>
      <c r="B118" s="3" t="s">
        <v>1062</v>
      </c>
      <c r="C118" s="2">
        <v>40260</v>
      </c>
      <c r="D118" s="3" t="s">
        <v>734</v>
      </c>
      <c r="E118" s="3" t="s">
        <v>1097</v>
      </c>
      <c r="F118" s="3">
        <v>1</v>
      </c>
      <c r="G118" s="3" t="s">
        <v>706</v>
      </c>
      <c r="H118" s="3">
        <v>33.654089999999997</v>
      </c>
      <c r="I118" s="3">
        <v>-118.35429999999999</v>
      </c>
      <c r="J118" s="25">
        <v>0.08</v>
      </c>
      <c r="N118" s="3">
        <v>0</v>
      </c>
      <c r="O118" s="3">
        <v>0</v>
      </c>
      <c r="P118" s="3">
        <v>0</v>
      </c>
      <c r="U118" s="3">
        <v>0.28097454999999999</v>
      </c>
      <c r="V118" s="3">
        <v>0.13410854003662392</v>
      </c>
      <c r="W118" s="3">
        <v>0.41508309003662391</v>
      </c>
      <c r="X118" s="13">
        <v>0.41508309003662391</v>
      </c>
      <c r="Y118" s="13">
        <v>0.41508309003662391</v>
      </c>
      <c r="Z118" s="13"/>
      <c r="AA118" s="13">
        <v>0.32308842074195593</v>
      </c>
    </row>
    <row r="119" spans="1:28" x14ac:dyDescent="0.2">
      <c r="A119" s="3">
        <v>2010</v>
      </c>
      <c r="B119" s="3" t="s">
        <v>1062</v>
      </c>
      <c r="C119" s="2">
        <v>40260</v>
      </c>
      <c r="D119" s="3" t="s">
        <v>734</v>
      </c>
      <c r="E119" s="3" t="s">
        <v>1097</v>
      </c>
      <c r="F119" s="3">
        <v>5</v>
      </c>
      <c r="G119" s="3" t="s">
        <v>706</v>
      </c>
      <c r="H119" s="3">
        <v>33.654089999999997</v>
      </c>
      <c r="I119" s="3">
        <v>-118.35429999999999</v>
      </c>
      <c r="J119" s="25">
        <v>0.14000000000000001</v>
      </c>
      <c r="N119" s="3">
        <v>0</v>
      </c>
      <c r="O119" s="3">
        <v>0</v>
      </c>
      <c r="P119" s="3">
        <v>0</v>
      </c>
      <c r="U119" s="3">
        <v>0.71600085999999996</v>
      </c>
      <c r="V119" s="3">
        <v>0.28789578824704509</v>
      </c>
      <c r="W119" s="3">
        <v>1.0038966482470451</v>
      </c>
      <c r="X119" s="13">
        <v>1.0038966482470451</v>
      </c>
      <c r="Y119" s="13">
        <v>1.0038966482470451</v>
      </c>
      <c r="Z119" s="13"/>
      <c r="AA119" s="13">
        <v>0.2867783140323803</v>
      </c>
    </row>
    <row r="120" spans="1:28" x14ac:dyDescent="0.2">
      <c r="A120" s="3">
        <v>2010</v>
      </c>
      <c r="B120" s="3" t="s">
        <v>1062</v>
      </c>
      <c r="C120" s="2">
        <v>40260</v>
      </c>
      <c r="D120" s="3" t="s">
        <v>51</v>
      </c>
      <c r="E120" s="3" t="s">
        <v>1097</v>
      </c>
      <c r="F120" s="3">
        <v>7</v>
      </c>
      <c r="G120" s="3" t="s">
        <v>1082</v>
      </c>
      <c r="H120" s="3">
        <v>33.727870000000003</v>
      </c>
      <c r="I120" s="3">
        <v>-118.12025</v>
      </c>
      <c r="J120" s="25">
        <v>0.15</v>
      </c>
      <c r="N120" s="3">
        <v>0</v>
      </c>
      <c r="O120" s="3">
        <v>0.17813176999999999</v>
      </c>
      <c r="P120" s="3">
        <v>0</v>
      </c>
      <c r="U120" s="3">
        <v>0.156464256</v>
      </c>
      <c r="V120" s="3">
        <v>4.8174296653903772</v>
      </c>
      <c r="W120" s="3">
        <v>4.9738939213903768</v>
      </c>
      <c r="X120" s="13">
        <v>27.922553744289281</v>
      </c>
      <c r="Y120" s="13">
        <v>4.9738939213903768</v>
      </c>
      <c r="Z120" s="13"/>
      <c r="AA120" s="13">
        <v>0.968542904518506</v>
      </c>
      <c r="AB120" s="3">
        <v>0.87836243922125734</v>
      </c>
    </row>
    <row r="121" spans="1:28" x14ac:dyDescent="0.2">
      <c r="A121" s="3">
        <v>2010</v>
      </c>
      <c r="B121" s="3" t="s">
        <v>1062</v>
      </c>
      <c r="C121" s="2">
        <v>40261</v>
      </c>
      <c r="D121" s="3" t="s">
        <v>718</v>
      </c>
      <c r="E121" s="3" t="s">
        <v>1097</v>
      </c>
      <c r="F121" s="3">
        <v>8</v>
      </c>
      <c r="G121" s="3" t="s">
        <v>1082</v>
      </c>
      <c r="H121" s="3">
        <v>33.588920000000002</v>
      </c>
      <c r="I121" s="3">
        <v>-117.87820000000001</v>
      </c>
      <c r="J121" s="25">
        <v>4.2000000000000003E-2</v>
      </c>
      <c r="N121" s="3">
        <v>1.0664448200000001</v>
      </c>
      <c r="O121" s="3">
        <v>0.19955518999999999</v>
      </c>
      <c r="P121" s="3">
        <v>0.26981500000000003</v>
      </c>
      <c r="U121" s="3">
        <v>0.34832697000000001</v>
      </c>
      <c r="V121" s="3">
        <v>1.8048110537706012</v>
      </c>
      <c r="W121" s="3">
        <v>2.4229530237706012</v>
      </c>
      <c r="X121" s="13">
        <v>12.141769020242476</v>
      </c>
      <c r="Y121" s="13">
        <v>2.2719909913113003</v>
      </c>
      <c r="Z121" s="13">
        <v>5.3441096671051254</v>
      </c>
      <c r="AA121" s="13">
        <v>0.74488074513386682</v>
      </c>
      <c r="AB121" s="3">
        <v>3.0975990652009604</v>
      </c>
    </row>
    <row r="122" spans="1:28" x14ac:dyDescent="0.2">
      <c r="A122" s="3">
        <v>2010</v>
      </c>
      <c r="B122" s="3" t="s">
        <v>1062</v>
      </c>
      <c r="C122" s="2">
        <v>40261</v>
      </c>
      <c r="D122" s="3" t="s">
        <v>37</v>
      </c>
      <c r="E122" s="3" t="s">
        <v>1097</v>
      </c>
      <c r="F122" s="3">
        <v>8</v>
      </c>
      <c r="G122" s="3" t="s">
        <v>1082</v>
      </c>
      <c r="H122" s="3">
        <v>33.624879999999997</v>
      </c>
      <c r="I122" s="3">
        <v>-117.96384999999999</v>
      </c>
      <c r="J122" s="25">
        <v>0.15</v>
      </c>
      <c r="N122" s="3">
        <v>0</v>
      </c>
      <c r="O122" s="3">
        <v>0.13097200000000001</v>
      </c>
      <c r="P122" s="3">
        <v>0</v>
      </c>
      <c r="U122" s="3">
        <v>0.238716504</v>
      </c>
      <c r="V122" s="3">
        <v>1.1782636923589145</v>
      </c>
      <c r="W122" s="3">
        <v>1.4169801963589146</v>
      </c>
      <c r="X122" s="13">
        <v>10.818955168730069</v>
      </c>
      <c r="Y122" s="13">
        <v>1.4169801963589146</v>
      </c>
      <c r="Z122" s="13"/>
      <c r="AA122" s="13">
        <v>0.83153151708583628</v>
      </c>
      <c r="AB122" s="3">
        <v>1.8226529639923037</v>
      </c>
    </row>
    <row r="123" spans="1:28" x14ac:dyDescent="0.2">
      <c r="A123" s="3">
        <v>2010</v>
      </c>
      <c r="B123" s="3" t="s">
        <v>1062</v>
      </c>
      <c r="C123" s="2">
        <v>40260</v>
      </c>
      <c r="D123" s="3" t="s">
        <v>732</v>
      </c>
      <c r="E123" s="3" t="s">
        <v>1097</v>
      </c>
      <c r="F123" s="3">
        <v>8</v>
      </c>
      <c r="G123" s="3" t="s">
        <v>1082</v>
      </c>
      <c r="H123" s="3">
        <v>33.714300000000001</v>
      </c>
      <c r="I123" s="3">
        <v>-118.32344999999999</v>
      </c>
      <c r="J123" s="25">
        <v>0</v>
      </c>
      <c r="N123" s="3">
        <v>8.3074707799999992</v>
      </c>
      <c r="O123" s="3">
        <v>0.91448010999999996</v>
      </c>
      <c r="P123" s="3">
        <v>8.7746320000000004</v>
      </c>
      <c r="U123" s="3">
        <v>7.0529491200000001</v>
      </c>
      <c r="V123" s="3">
        <v>0.93534543033128026</v>
      </c>
      <c r="W123" s="3">
        <v>16.762926550331283</v>
      </c>
      <c r="X123" s="13">
        <v>18.330553466418515</v>
      </c>
      <c r="Y123" s="13">
        <v>2.017813483098557</v>
      </c>
      <c r="Z123" s="13">
        <v>9.0843646451752775</v>
      </c>
      <c r="AA123" s="13">
        <v>5.5798456643168626E-2</v>
      </c>
      <c r="AB123" s="3">
        <v>17.307736873577273</v>
      </c>
    </row>
    <row r="124" spans="1:28" x14ac:dyDescent="0.2">
      <c r="A124" s="3">
        <v>2010</v>
      </c>
      <c r="B124" s="3" t="s">
        <v>1062</v>
      </c>
      <c r="C124" s="2">
        <v>40261</v>
      </c>
      <c r="D124" s="3" t="s">
        <v>715</v>
      </c>
      <c r="E124" s="3" t="s">
        <v>1097</v>
      </c>
      <c r="F124" s="3">
        <v>10</v>
      </c>
      <c r="G124" s="3" t="s">
        <v>1099</v>
      </c>
      <c r="H124" s="3">
        <v>33.561369999999997</v>
      </c>
      <c r="I124" s="3">
        <v>-117.82756999999999</v>
      </c>
      <c r="J124" s="25">
        <v>0.1</v>
      </c>
      <c r="N124" s="3">
        <v>1.0534960799999999</v>
      </c>
      <c r="O124" s="3">
        <v>0.13052416999999999</v>
      </c>
      <c r="P124" s="3">
        <v>3.1428180000000001</v>
      </c>
      <c r="U124" s="3">
        <v>0.30121524999999999</v>
      </c>
      <c r="V124" s="3">
        <v>0.21100715831529882</v>
      </c>
      <c r="W124" s="3">
        <v>3.6550404083152985</v>
      </c>
      <c r="X124" s="13">
        <v>28.002786061120318</v>
      </c>
      <c r="Y124" s="13">
        <v>3.4694390208982067</v>
      </c>
      <c r="Z124" s="13">
        <v>8.071272010387041</v>
      </c>
      <c r="AA124" s="13">
        <v>5.7730458419899496E-2</v>
      </c>
      <c r="AB124" s="3">
        <v>26.386172384777471</v>
      </c>
    </row>
    <row r="125" spans="1:28" x14ac:dyDescent="0.2">
      <c r="A125" s="3">
        <v>2010</v>
      </c>
      <c r="B125" s="3" t="s">
        <v>1062</v>
      </c>
      <c r="C125" s="2">
        <v>40260</v>
      </c>
      <c r="D125" s="3" t="s">
        <v>730</v>
      </c>
      <c r="E125" s="3" t="s">
        <v>1097</v>
      </c>
      <c r="F125" s="3">
        <v>10</v>
      </c>
      <c r="G125" s="3" t="s">
        <v>1099</v>
      </c>
      <c r="H125" s="3">
        <v>33.707749999999997</v>
      </c>
      <c r="I125" s="3">
        <v>-118.24666000000001</v>
      </c>
      <c r="J125" s="25">
        <v>0.1</v>
      </c>
      <c r="N125" s="3">
        <v>2.4209638199999999</v>
      </c>
      <c r="O125" s="3">
        <v>0.35218954000000002</v>
      </c>
      <c r="P125" s="3">
        <v>2.7925970000000002</v>
      </c>
      <c r="U125" s="3">
        <v>1.17694813</v>
      </c>
      <c r="V125" s="3">
        <v>0.21169136007990677</v>
      </c>
      <c r="W125" s="3">
        <v>4.1812364900799066</v>
      </c>
      <c r="X125" s="13">
        <v>11.872120024007261</v>
      </c>
      <c r="Y125" s="13">
        <v>1.727095818424873</v>
      </c>
      <c r="Z125" s="13">
        <v>6.8740366905842798</v>
      </c>
      <c r="AA125" s="13">
        <v>5.0628889464193208E-2</v>
      </c>
      <c r="AB125" s="3">
        <v>11.271047771606163</v>
      </c>
    </row>
    <row r="126" spans="1:28" x14ac:dyDescent="0.2">
      <c r="A126" s="3">
        <v>2010</v>
      </c>
      <c r="B126" s="3" t="s">
        <v>1062</v>
      </c>
      <c r="C126" s="2">
        <v>40260</v>
      </c>
      <c r="D126" s="3" t="s">
        <v>56</v>
      </c>
      <c r="E126" s="3" t="s">
        <v>1097</v>
      </c>
      <c r="F126" s="3">
        <v>13</v>
      </c>
      <c r="G126" s="3" t="s">
        <v>1100</v>
      </c>
      <c r="H126" s="3">
        <v>33.650419999999997</v>
      </c>
      <c r="I126" s="3">
        <v>-118.26005000000001</v>
      </c>
      <c r="J126" s="25">
        <v>0.28999999999999998</v>
      </c>
      <c r="N126" s="3">
        <v>1.3670712</v>
      </c>
      <c r="O126" s="3">
        <v>0.24910473</v>
      </c>
      <c r="P126" s="3">
        <v>1.304009</v>
      </c>
      <c r="U126" s="3">
        <v>0.27500417999999999</v>
      </c>
      <c r="V126" s="3">
        <v>0.45384717829199267</v>
      </c>
      <c r="W126" s="3">
        <v>2.0328603582919929</v>
      </c>
      <c r="X126" s="13">
        <v>8.1606654289221758</v>
      </c>
      <c r="Y126" s="13">
        <v>1.4870186412324338</v>
      </c>
      <c r="Z126" s="13">
        <v>5.4879375433778401</v>
      </c>
      <c r="AA126" s="13">
        <v>0.22325546191146872</v>
      </c>
      <c r="AB126" s="3">
        <v>6.3387522990832013</v>
      </c>
    </row>
    <row r="127" spans="1:28" x14ac:dyDescent="0.2">
      <c r="A127" s="3">
        <v>2010</v>
      </c>
      <c r="B127" s="3" t="s">
        <v>1062</v>
      </c>
      <c r="C127" s="2">
        <v>40260</v>
      </c>
      <c r="D127" s="3" t="s">
        <v>731</v>
      </c>
      <c r="E127" s="3" t="s">
        <v>1097</v>
      </c>
      <c r="F127" s="3">
        <v>14</v>
      </c>
      <c r="G127" s="3" t="s">
        <v>1100</v>
      </c>
      <c r="H127" s="3">
        <v>33.612200000000001</v>
      </c>
      <c r="I127" s="3">
        <v>-118.26898</v>
      </c>
      <c r="J127" s="25">
        <v>0.05</v>
      </c>
      <c r="N127" s="3">
        <v>4.1492298400000003</v>
      </c>
      <c r="O127" s="3">
        <v>0.53340978999999999</v>
      </c>
      <c r="P127" s="3">
        <v>3.9908160000000001</v>
      </c>
      <c r="U127" s="3">
        <v>0.52741663000000005</v>
      </c>
      <c r="V127" s="3">
        <v>0.21544364907607791</v>
      </c>
      <c r="W127" s="3">
        <v>4.7336762790760778</v>
      </c>
      <c r="X127" s="13">
        <v>8.8743708267448138</v>
      </c>
      <c r="Y127" s="13">
        <v>1.1408566075182949</v>
      </c>
      <c r="Z127" s="13">
        <v>7.7786908260532686</v>
      </c>
      <c r="AA127" s="13">
        <v>4.5512966323529067E-2</v>
      </c>
      <c r="AB127" s="3">
        <v>8.4704718861646686</v>
      </c>
    </row>
    <row r="128" spans="1:28" x14ac:dyDescent="0.2">
      <c r="A128" s="3">
        <v>2010</v>
      </c>
      <c r="B128" s="3" t="s">
        <v>1062</v>
      </c>
      <c r="C128" s="2">
        <v>40260</v>
      </c>
      <c r="D128" s="3" t="s">
        <v>727</v>
      </c>
      <c r="E128" s="3" t="s">
        <v>1097</v>
      </c>
      <c r="F128" s="3">
        <v>21</v>
      </c>
      <c r="G128" s="3" t="s">
        <v>1100</v>
      </c>
      <c r="H128" s="3">
        <v>33.72043</v>
      </c>
      <c r="I128" s="3">
        <v>-118.18425999999999</v>
      </c>
      <c r="J128" s="25">
        <v>0.12</v>
      </c>
      <c r="N128" s="3">
        <v>4.6305250200000003</v>
      </c>
      <c r="O128" s="3">
        <v>0.84856763999999996</v>
      </c>
      <c r="P128" s="3">
        <v>6.1270619999999996</v>
      </c>
      <c r="U128" s="3">
        <v>3.7773753659999998</v>
      </c>
      <c r="V128" s="3">
        <v>0.68569002830031633</v>
      </c>
      <c r="W128" s="3">
        <v>10.590127394300316</v>
      </c>
      <c r="X128" s="13">
        <v>12.480003826566278</v>
      </c>
      <c r="Y128" s="13">
        <v>2.2870251966158937</v>
      </c>
      <c r="Z128" s="13">
        <v>5.4568720296710822</v>
      </c>
      <c r="AA128" s="13">
        <v>6.474804341535681E-2</v>
      </c>
      <c r="AB128" s="3">
        <v>11.671947996979947</v>
      </c>
    </row>
    <row r="129" spans="1:28" x14ac:dyDescent="0.2">
      <c r="A129" s="3">
        <v>2010</v>
      </c>
      <c r="B129" s="3" t="s">
        <v>1062</v>
      </c>
      <c r="C129" s="2">
        <v>40261</v>
      </c>
      <c r="D129" s="3" t="s">
        <v>724</v>
      </c>
      <c r="E129" s="3" t="s">
        <v>1097</v>
      </c>
      <c r="F129" s="3">
        <v>22</v>
      </c>
      <c r="G129" s="3" t="s">
        <v>1082</v>
      </c>
      <c r="H129" s="3">
        <v>33.631250000000001</v>
      </c>
      <c r="I129" s="3">
        <v>-118.06347</v>
      </c>
      <c r="J129" s="25">
        <v>9.1999999999999998E-2</v>
      </c>
      <c r="N129" s="3">
        <v>2.190976</v>
      </c>
      <c r="O129" s="3">
        <v>0.409995</v>
      </c>
      <c r="P129" s="3">
        <v>1.8636440000000001</v>
      </c>
      <c r="U129" s="3">
        <v>0.80636144399999998</v>
      </c>
      <c r="V129" s="3">
        <v>0.54758947894123522</v>
      </c>
      <c r="W129" s="3">
        <v>3.2175949229412355</v>
      </c>
      <c r="X129" s="13">
        <v>7.8478882009322932</v>
      </c>
      <c r="Y129" s="13">
        <v>1.4685669413728109</v>
      </c>
      <c r="Z129" s="13">
        <v>5.3439090720618543</v>
      </c>
      <c r="AA129" s="13">
        <v>0.17018595940618847</v>
      </c>
      <c r="AB129" s="3">
        <v>6.5122878181441237</v>
      </c>
    </row>
    <row r="130" spans="1:28" x14ac:dyDescent="0.2">
      <c r="A130" s="3">
        <v>2010</v>
      </c>
      <c r="B130" s="3" t="s">
        <v>1062</v>
      </c>
      <c r="C130" s="2">
        <v>40260</v>
      </c>
      <c r="D130" s="3" t="s">
        <v>725</v>
      </c>
      <c r="E130" s="3" t="s">
        <v>1097</v>
      </c>
      <c r="F130" s="3">
        <v>24</v>
      </c>
      <c r="G130" s="3" t="s">
        <v>1100</v>
      </c>
      <c r="H130" s="3">
        <v>33.641390000000001</v>
      </c>
      <c r="I130" s="3">
        <v>-118.14287</v>
      </c>
      <c r="J130" s="25">
        <v>0.17</v>
      </c>
      <c r="N130" s="3">
        <v>1.209184</v>
      </c>
      <c r="O130" s="3">
        <v>0.2903307</v>
      </c>
      <c r="P130" s="3">
        <v>1.2241219999999999</v>
      </c>
      <c r="U130" s="3">
        <v>0.92769157800000002</v>
      </c>
      <c r="V130" s="3">
        <v>1.3747344764441483</v>
      </c>
      <c r="W130" s="3">
        <v>3.5265480544441483</v>
      </c>
      <c r="X130" s="13">
        <v>12.146659152628876</v>
      </c>
      <c r="Y130" s="13">
        <v>2.9164693334051295</v>
      </c>
      <c r="Z130" s="13">
        <v>4.1648506341217102</v>
      </c>
      <c r="AA130" s="13">
        <v>0.38982439916328682</v>
      </c>
      <c r="AB130" s="3">
        <v>7.4115950466140852</v>
      </c>
    </row>
    <row r="131" spans="1:28" x14ac:dyDescent="0.2">
      <c r="A131" s="3">
        <v>2010</v>
      </c>
      <c r="B131" s="3" t="s">
        <v>1062</v>
      </c>
      <c r="C131" s="2">
        <v>40260</v>
      </c>
      <c r="D131" s="3" t="s">
        <v>733</v>
      </c>
      <c r="E131" s="3" t="s">
        <v>1097</v>
      </c>
      <c r="F131" s="3">
        <v>24</v>
      </c>
      <c r="G131" s="3" t="s">
        <v>1100</v>
      </c>
      <c r="H131" s="3">
        <v>33.687829999999998</v>
      </c>
      <c r="I131" s="3">
        <v>-118.339</v>
      </c>
      <c r="J131" s="25">
        <v>0.1</v>
      </c>
      <c r="N131" s="3">
        <v>4.8493506599999998</v>
      </c>
      <c r="O131" s="3">
        <v>0.61224750999999999</v>
      </c>
      <c r="P131" s="3">
        <v>5.1218430000000001</v>
      </c>
      <c r="U131" s="3">
        <v>1.41779638</v>
      </c>
      <c r="V131" s="3">
        <v>1.0971366738804726</v>
      </c>
      <c r="W131" s="3">
        <v>7.6367760538804728</v>
      </c>
      <c r="X131" s="13">
        <v>12.473347672545819</v>
      </c>
      <c r="Y131" s="13">
        <v>1.5748038426819959</v>
      </c>
      <c r="Z131" s="13">
        <v>7.9205722861984365</v>
      </c>
      <c r="AA131" s="13">
        <v>0.14366490075651556</v>
      </c>
      <c r="AB131" s="3">
        <v>10.68136541706801</v>
      </c>
    </row>
    <row r="132" spans="1:28" x14ac:dyDescent="0.2">
      <c r="A132" s="3">
        <v>2010</v>
      </c>
      <c r="B132" s="3" t="s">
        <v>1062</v>
      </c>
      <c r="C132" s="2">
        <v>40261</v>
      </c>
      <c r="D132" s="3" t="s">
        <v>722</v>
      </c>
      <c r="E132" s="3" t="s">
        <v>1097</v>
      </c>
      <c r="F132" s="3">
        <v>25</v>
      </c>
      <c r="G132" s="3" t="s">
        <v>1082</v>
      </c>
      <c r="H132" s="3">
        <v>33.56073</v>
      </c>
      <c r="I132" s="3">
        <v>-118.01697</v>
      </c>
      <c r="J132" s="25">
        <v>6.4000000000000001E-2</v>
      </c>
      <c r="N132" s="3">
        <v>7.8301829999999999</v>
      </c>
      <c r="O132" s="3">
        <v>0.86045099999999997</v>
      </c>
      <c r="P132" s="3">
        <v>8.0198689999999999</v>
      </c>
      <c r="U132" s="3">
        <v>1.421844992</v>
      </c>
      <c r="V132" s="3">
        <v>0.25455801564841019</v>
      </c>
      <c r="W132" s="3">
        <v>9.6962720076484104</v>
      </c>
      <c r="X132" s="13">
        <v>11.268825310968795</v>
      </c>
      <c r="Y132" s="13">
        <v>1.238319973830549</v>
      </c>
      <c r="Z132" s="13">
        <v>9.1000916960989073</v>
      </c>
      <c r="AA132" s="13">
        <v>2.6253184259642785E-2</v>
      </c>
      <c r="AB132" s="3">
        <v>10.972982763690204</v>
      </c>
    </row>
    <row r="133" spans="1:28" x14ac:dyDescent="0.2">
      <c r="A133" s="3">
        <v>2010</v>
      </c>
      <c r="B133" s="3" t="s">
        <v>1062</v>
      </c>
      <c r="C133" s="2">
        <v>40260</v>
      </c>
      <c r="D133" s="3" t="s">
        <v>728</v>
      </c>
      <c r="E133" s="3" t="s">
        <v>1097</v>
      </c>
      <c r="F133" s="3">
        <v>27</v>
      </c>
      <c r="G133" s="3" t="s">
        <v>1082</v>
      </c>
      <c r="H133" s="3">
        <v>33.641069999999999</v>
      </c>
      <c r="I133" s="3">
        <v>-118.20299</v>
      </c>
      <c r="J133" s="25">
        <v>0</v>
      </c>
      <c r="N133" s="3">
        <v>8.3723310000000009</v>
      </c>
      <c r="O133" s="3">
        <v>1.08234831</v>
      </c>
      <c r="P133" s="3">
        <v>12.582623999999999</v>
      </c>
      <c r="U133" s="3">
        <v>1.6225067609999999</v>
      </c>
      <c r="V133" s="3">
        <v>0.23813217912435491</v>
      </c>
      <c r="W133" s="3">
        <v>14.443262940124354</v>
      </c>
      <c r="X133" s="13">
        <v>13.344376118741623</v>
      </c>
      <c r="Y133" s="13">
        <v>1.7251184813553539</v>
      </c>
      <c r="Z133" s="13">
        <v>7.7353389132191657</v>
      </c>
      <c r="AA133" s="13">
        <v>1.6487422552061124E-2</v>
      </c>
      <c r="AB133" s="3">
        <v>13.124361750978297</v>
      </c>
    </row>
    <row r="134" spans="1:28" x14ac:dyDescent="0.2">
      <c r="A134" s="3">
        <v>2010</v>
      </c>
      <c r="B134" s="3" t="s">
        <v>1062</v>
      </c>
      <c r="C134" s="2">
        <v>40260</v>
      </c>
      <c r="D134" s="3" t="s">
        <v>726</v>
      </c>
      <c r="E134" s="3" t="s">
        <v>1097</v>
      </c>
      <c r="F134" s="3">
        <v>33</v>
      </c>
      <c r="G134" s="3" t="s">
        <v>1100</v>
      </c>
      <c r="H134" s="3">
        <v>33.581020000000002</v>
      </c>
      <c r="I134" s="3">
        <v>-118.15908</v>
      </c>
      <c r="J134" s="25">
        <v>0.08</v>
      </c>
      <c r="N134" s="3">
        <v>6.3656870000000003</v>
      </c>
      <c r="O134" s="3">
        <v>0.83091751999999997</v>
      </c>
      <c r="P134" s="3">
        <v>9.1080240000000003</v>
      </c>
      <c r="U134" s="3">
        <v>1.13944957</v>
      </c>
      <c r="V134" s="3">
        <v>0.21763775595139004</v>
      </c>
      <c r="W134" s="3">
        <v>10.465111325951391</v>
      </c>
      <c r="X134" s="13">
        <v>12.594645165204112</v>
      </c>
      <c r="Y134" s="13">
        <v>1.6439877307746029</v>
      </c>
      <c r="Z134" s="13">
        <v>7.6610335524036133</v>
      </c>
      <c r="AA134" s="13">
        <v>2.0796506522743983E-2</v>
      </c>
      <c r="AB134" s="3">
        <v>12.332720544874299</v>
      </c>
    </row>
    <row r="135" spans="1:28" x14ac:dyDescent="0.2">
      <c r="A135" s="3">
        <v>2010</v>
      </c>
      <c r="B135" s="3" t="s">
        <v>1062</v>
      </c>
      <c r="C135" s="2">
        <v>40260</v>
      </c>
      <c r="D135" s="3" t="s">
        <v>729</v>
      </c>
      <c r="E135" s="3" t="s">
        <v>1097</v>
      </c>
      <c r="F135" s="3">
        <v>36</v>
      </c>
      <c r="G135" s="3" t="s">
        <v>1101</v>
      </c>
      <c r="H135" s="3">
        <v>33.588160000000002</v>
      </c>
      <c r="I135" s="3">
        <v>-118.21547</v>
      </c>
      <c r="J135" s="25">
        <v>7.0000000000000007E-2</v>
      </c>
      <c r="N135" s="3">
        <v>6.9108662699999996</v>
      </c>
      <c r="O135" s="3">
        <v>0.84332867</v>
      </c>
      <c r="P135" s="3">
        <v>9.3334399999999995</v>
      </c>
      <c r="U135" s="3">
        <v>1.3936268000000001</v>
      </c>
      <c r="V135" s="3">
        <v>0.30739470617612785</v>
      </c>
      <c r="W135" s="3">
        <v>11.034461506176127</v>
      </c>
      <c r="X135" s="13">
        <v>13.084414059083427</v>
      </c>
      <c r="Y135" s="13">
        <v>1.5966828289062129</v>
      </c>
      <c r="Z135" s="13">
        <v>8.1947484010000515</v>
      </c>
      <c r="AA135" s="13">
        <v>2.7857698901217351E-2</v>
      </c>
      <c r="AB135" s="3">
        <v>12.719912391926625</v>
      </c>
    </row>
    <row r="136" spans="1:28" x14ac:dyDescent="0.2">
      <c r="A136" s="3">
        <v>2010</v>
      </c>
      <c r="B136" s="3" t="s">
        <v>1062</v>
      </c>
      <c r="C136" s="2">
        <v>40261</v>
      </c>
      <c r="D136" s="3" t="s">
        <v>717</v>
      </c>
      <c r="E136" s="3" t="s">
        <v>1097</v>
      </c>
      <c r="F136" s="3">
        <v>38</v>
      </c>
      <c r="G136" s="3" t="s">
        <v>1101</v>
      </c>
      <c r="H136" s="3">
        <v>33.497149999999998</v>
      </c>
      <c r="I136" s="3">
        <v>-117.86403</v>
      </c>
      <c r="J136" s="25">
        <v>0</v>
      </c>
      <c r="N136" s="3">
        <v>7.8787119600000004</v>
      </c>
      <c r="O136" s="3">
        <v>0.78956835999999997</v>
      </c>
      <c r="P136" s="3">
        <v>7.895105</v>
      </c>
      <c r="U136" s="3">
        <v>0</v>
      </c>
      <c r="V136" s="3">
        <v>5.668503412685201</v>
      </c>
      <c r="W136" s="3">
        <v>13.563608412685202</v>
      </c>
      <c r="X136" s="13">
        <v>17.178510563271814</v>
      </c>
      <c r="Y136" s="13">
        <v>1.7215515025231614</v>
      </c>
      <c r="Z136" s="13">
        <v>9.9785051670510203</v>
      </c>
      <c r="AA136" s="13">
        <v>0.41792001362880699</v>
      </c>
      <c r="AB136" s="3">
        <v>9.9992671945466505</v>
      </c>
    </row>
    <row r="137" spans="1:28" x14ac:dyDescent="0.2">
      <c r="A137" s="3">
        <v>2010</v>
      </c>
      <c r="B137" s="3" t="s">
        <v>1062</v>
      </c>
      <c r="C137" s="2">
        <v>40261</v>
      </c>
      <c r="D137" s="3" t="s">
        <v>719</v>
      </c>
      <c r="E137" s="3" t="s">
        <v>1097</v>
      </c>
      <c r="F137" s="3">
        <v>45</v>
      </c>
      <c r="G137" s="3" t="s">
        <v>1100</v>
      </c>
      <c r="H137" s="3">
        <v>33.559820000000002</v>
      </c>
      <c r="I137" s="3">
        <v>-117.89512999999999</v>
      </c>
      <c r="J137" s="25">
        <v>6.8000000000000005E-2</v>
      </c>
      <c r="N137" s="3">
        <v>9.3172709999999999</v>
      </c>
      <c r="O137" s="3">
        <v>0.92271300000000001</v>
      </c>
      <c r="P137" s="3">
        <v>9.0638799999999993</v>
      </c>
      <c r="U137" s="3">
        <v>1.006062408</v>
      </c>
      <c r="V137" s="3">
        <v>0.38416181122024307</v>
      </c>
      <c r="W137" s="3">
        <v>10.454104219220243</v>
      </c>
      <c r="X137" s="13">
        <v>11.329746323309895</v>
      </c>
      <c r="Y137" s="13">
        <v>1.1220135401471356</v>
      </c>
      <c r="Z137" s="13">
        <v>10.09769126478114</v>
      </c>
      <c r="AA137" s="13">
        <v>3.6747463308615946E-2</v>
      </c>
      <c r="AB137" s="3">
        <v>10.913406885998137</v>
      </c>
    </row>
    <row r="138" spans="1:28" x14ac:dyDescent="0.2">
      <c r="A138" s="3">
        <v>2010</v>
      </c>
      <c r="B138" s="3" t="s">
        <v>1066</v>
      </c>
      <c r="C138" s="2">
        <v>40275</v>
      </c>
      <c r="D138" s="3" t="s">
        <v>715</v>
      </c>
      <c r="E138" s="3" t="s">
        <v>1097</v>
      </c>
      <c r="F138" s="3">
        <v>1</v>
      </c>
      <c r="G138" s="3" t="s">
        <v>706</v>
      </c>
      <c r="H138" s="3">
        <v>33.561369999999997</v>
      </c>
      <c r="I138" s="3">
        <v>-117.82756999999999</v>
      </c>
      <c r="J138" s="25" t="s">
        <v>735</v>
      </c>
      <c r="M138" s="3">
        <v>1.65425</v>
      </c>
      <c r="N138" s="3">
        <v>3.1439499999999998</v>
      </c>
      <c r="O138" s="3">
        <v>0.32818320000000001</v>
      </c>
      <c r="P138" s="3">
        <v>0.87448999999999999</v>
      </c>
      <c r="U138" s="3">
        <v>0.79580256000000005</v>
      </c>
      <c r="V138" s="3">
        <v>2.5061261861161976</v>
      </c>
      <c r="W138" s="3">
        <v>4.1764187461161981</v>
      </c>
      <c r="X138" s="13">
        <v>12.725876114670703</v>
      </c>
      <c r="Y138" s="13">
        <v>1.328398589709187</v>
      </c>
      <c r="Z138" s="13">
        <v>9.5798627108273671</v>
      </c>
      <c r="AA138" s="13">
        <v>0.60006583114941103</v>
      </c>
      <c r="AB138" s="3">
        <v>5.0895126868163878</v>
      </c>
    </row>
    <row r="139" spans="1:28" x14ac:dyDescent="0.2">
      <c r="A139" s="3">
        <v>2010</v>
      </c>
      <c r="B139" s="3" t="s">
        <v>1066</v>
      </c>
      <c r="C139" s="2">
        <v>40275</v>
      </c>
      <c r="D139" s="3" t="s">
        <v>717</v>
      </c>
      <c r="E139" s="3" t="s">
        <v>1097</v>
      </c>
      <c r="F139" s="3">
        <v>1</v>
      </c>
      <c r="G139" s="3" t="s">
        <v>706</v>
      </c>
      <c r="H139" s="3">
        <v>33.497149999999998</v>
      </c>
      <c r="I139" s="3">
        <v>-117.86403</v>
      </c>
      <c r="J139" s="25" t="s">
        <v>711</v>
      </c>
      <c r="M139" s="3">
        <v>0.38811249999999997</v>
      </c>
      <c r="N139" s="3">
        <v>1.5484830000000001</v>
      </c>
      <c r="O139" s="3">
        <v>0.23785434999999999</v>
      </c>
      <c r="P139" s="3">
        <v>0</v>
      </c>
      <c r="U139" s="3">
        <v>0.115461441</v>
      </c>
      <c r="V139" s="3">
        <v>0.432037622773431</v>
      </c>
      <c r="W139" s="3">
        <v>0.54749906377343094</v>
      </c>
      <c r="X139" s="13">
        <v>2.301824893147554</v>
      </c>
      <c r="Y139" s="13">
        <v>0.35357124603462287</v>
      </c>
      <c r="Z139" s="13">
        <v>6.5102151800040655</v>
      </c>
      <c r="AA139" s="13">
        <v>0.78911116266715509</v>
      </c>
      <c r="AB139" s="3">
        <v>0.48542917545968783</v>
      </c>
    </row>
    <row r="140" spans="1:28" x14ac:dyDescent="0.2">
      <c r="A140" s="3">
        <v>2010</v>
      </c>
      <c r="B140" s="3" t="s">
        <v>1066</v>
      </c>
      <c r="C140" s="2">
        <v>40275</v>
      </c>
      <c r="D140" s="3" t="s">
        <v>719</v>
      </c>
      <c r="E140" s="3" t="s">
        <v>1097</v>
      </c>
      <c r="F140" s="3">
        <v>1</v>
      </c>
      <c r="G140" s="3" t="s">
        <v>706</v>
      </c>
      <c r="H140" s="3">
        <v>33.559820000000002</v>
      </c>
      <c r="I140" s="3">
        <v>-117.89512999999999</v>
      </c>
      <c r="J140" s="25">
        <v>0</v>
      </c>
      <c r="M140" s="3">
        <v>0.49274027777500001</v>
      </c>
      <c r="N140" s="3">
        <v>2.732434</v>
      </c>
      <c r="O140" s="3">
        <v>0.25222119999999998</v>
      </c>
      <c r="P140" s="3">
        <v>0</v>
      </c>
      <c r="U140" s="3">
        <v>1.0858351905000001</v>
      </c>
      <c r="V140" s="3">
        <v>0.29584817712668554</v>
      </c>
      <c r="W140" s="3">
        <v>1.3816833676266858</v>
      </c>
      <c r="X140" s="13">
        <v>5.478061985379048</v>
      </c>
      <c r="Y140" s="13">
        <v>0.50566028955381381</v>
      </c>
      <c r="Z140" s="13">
        <v>10.833482673145637</v>
      </c>
      <c r="AA140" s="13">
        <v>0.21412154481881276</v>
      </c>
      <c r="AB140" s="3">
        <v>4.3050908904564729</v>
      </c>
    </row>
    <row r="141" spans="1:28" x14ac:dyDescent="0.2">
      <c r="A141" s="3">
        <v>2010</v>
      </c>
      <c r="B141" s="3" t="s">
        <v>1066</v>
      </c>
      <c r="C141" s="2">
        <v>40275</v>
      </c>
      <c r="D141" s="3" t="s">
        <v>37</v>
      </c>
      <c r="E141" s="3" t="s">
        <v>1097</v>
      </c>
      <c r="F141" s="3">
        <v>1</v>
      </c>
      <c r="G141" s="3" t="s">
        <v>706</v>
      </c>
      <c r="H141" s="3">
        <v>33.624879999999997</v>
      </c>
      <c r="I141" s="3">
        <v>-117.96384999999999</v>
      </c>
      <c r="J141" s="25">
        <v>0</v>
      </c>
      <c r="M141" s="3">
        <v>4.9061944444499996</v>
      </c>
      <c r="N141" s="3">
        <v>4.4747880000000002</v>
      </c>
      <c r="O141" s="3">
        <v>0.20875015</v>
      </c>
      <c r="P141" s="3">
        <v>0</v>
      </c>
      <c r="U141" s="3">
        <v>0.84892886000000001</v>
      </c>
      <c r="V141" s="3">
        <v>0.19210421175295489</v>
      </c>
      <c r="W141" s="3">
        <v>1.0410330717529548</v>
      </c>
      <c r="X141" s="13">
        <v>4.9869811914049151</v>
      </c>
      <c r="Y141" s="13">
        <v>0.23264411001212901</v>
      </c>
      <c r="Z141" s="13">
        <v>21.436094776458845</v>
      </c>
      <c r="AA141" s="13">
        <v>0.18453228525149362</v>
      </c>
      <c r="AB141" s="3">
        <v>4.0667221556487503</v>
      </c>
    </row>
    <row r="142" spans="1:28" x14ac:dyDescent="0.2">
      <c r="A142" s="3">
        <v>2010</v>
      </c>
      <c r="B142" s="3" t="s">
        <v>1066</v>
      </c>
      <c r="C142" s="2">
        <v>40275</v>
      </c>
      <c r="D142" s="3" t="s">
        <v>722</v>
      </c>
      <c r="E142" s="3" t="s">
        <v>1097</v>
      </c>
      <c r="F142" s="3">
        <v>1</v>
      </c>
      <c r="G142" s="3" t="s">
        <v>706</v>
      </c>
      <c r="H142" s="3">
        <v>33.56073</v>
      </c>
      <c r="I142" s="3">
        <v>-118.01697</v>
      </c>
      <c r="J142" s="25">
        <v>0</v>
      </c>
      <c r="M142" s="3">
        <v>0.34993750000000001</v>
      </c>
      <c r="N142" s="3">
        <v>2.6535299999999999</v>
      </c>
      <c r="O142" s="3">
        <v>0.28342489999999998</v>
      </c>
      <c r="P142" s="3">
        <v>0.42707600000000001</v>
      </c>
      <c r="U142" s="3">
        <v>0.23000698</v>
      </c>
      <c r="V142" s="3">
        <v>0.24512568669885135</v>
      </c>
      <c r="W142" s="3">
        <v>0.90220866669885136</v>
      </c>
      <c r="X142" s="13">
        <v>3.1832371351241595</v>
      </c>
      <c r="Y142" s="13">
        <v>0.34000319073040491</v>
      </c>
      <c r="Z142" s="13">
        <v>9.3623743009171037</v>
      </c>
      <c r="AA142" s="13">
        <v>0.27169511416439535</v>
      </c>
      <c r="AB142" s="3">
        <v>2.318367158284258</v>
      </c>
    </row>
    <row r="143" spans="1:28" x14ac:dyDescent="0.2">
      <c r="A143" s="3">
        <v>2010</v>
      </c>
      <c r="B143" s="3" t="s">
        <v>1066</v>
      </c>
      <c r="C143" s="2">
        <v>40275</v>
      </c>
      <c r="D143" s="3" t="s">
        <v>723</v>
      </c>
      <c r="E143" s="3" t="s">
        <v>1097</v>
      </c>
      <c r="F143" s="3">
        <v>1</v>
      </c>
      <c r="G143" s="3" t="s">
        <v>706</v>
      </c>
      <c r="H143" s="3">
        <v>33.665329999999997</v>
      </c>
      <c r="I143" s="3">
        <v>-118.03505</v>
      </c>
      <c r="J143" s="25" t="s">
        <v>736</v>
      </c>
      <c r="M143" s="3">
        <v>2.1066944444500004</v>
      </c>
      <c r="N143" s="3">
        <v>5.1592859999999998</v>
      </c>
      <c r="O143" s="3">
        <v>0.31824714999999998</v>
      </c>
      <c r="P143" s="3">
        <v>0.839777</v>
      </c>
      <c r="U143" s="3">
        <v>0.63889056</v>
      </c>
      <c r="V143" s="3">
        <v>0.38750124854336609</v>
      </c>
      <c r="W143" s="3">
        <v>1.8661688085433661</v>
      </c>
      <c r="X143" s="13">
        <v>5.8638979439198939</v>
      </c>
      <c r="Y143" s="13">
        <v>0.36171067247354888</v>
      </c>
      <c r="Z143" s="13">
        <v>16.211570158601578</v>
      </c>
      <c r="AA143" s="13">
        <v>0.2076453356038189</v>
      </c>
      <c r="AB143" s="3">
        <v>4.6462868874081042</v>
      </c>
    </row>
    <row r="144" spans="1:28" x14ac:dyDescent="0.2">
      <c r="A144" s="3">
        <v>2010</v>
      </c>
      <c r="B144" s="3" t="s">
        <v>1066</v>
      </c>
      <c r="C144" s="2">
        <v>40275</v>
      </c>
      <c r="D144" s="3" t="s">
        <v>724</v>
      </c>
      <c r="E144" s="3" t="s">
        <v>1097</v>
      </c>
      <c r="F144" s="3">
        <v>1</v>
      </c>
      <c r="G144" s="3" t="s">
        <v>706</v>
      </c>
      <c r="H144" s="3">
        <v>33.631250000000001</v>
      </c>
      <c r="I144" s="3">
        <v>-118.06347</v>
      </c>
      <c r="J144" s="25" t="s">
        <v>737</v>
      </c>
      <c r="M144" s="3">
        <v>1.4845833333</v>
      </c>
      <c r="N144" s="3">
        <v>3.6099709999999998</v>
      </c>
      <c r="O144" s="3">
        <v>0.25814445000000003</v>
      </c>
      <c r="P144" s="3">
        <v>0.269563</v>
      </c>
      <c r="U144" s="3">
        <v>0.33260475</v>
      </c>
      <c r="V144" s="3">
        <v>0.45885466955218912</v>
      </c>
      <c r="W144" s="3">
        <v>1.0610224195521891</v>
      </c>
      <c r="X144" s="13">
        <v>4.1101887704817557</v>
      </c>
      <c r="Y144" s="13">
        <v>0.29391438866190039</v>
      </c>
      <c r="Z144" s="13">
        <v>13.984306073595615</v>
      </c>
      <c r="AA144" s="13">
        <v>0.43246463137494445</v>
      </c>
      <c r="AB144" s="3">
        <v>2.332677498973927</v>
      </c>
    </row>
    <row r="145" spans="1:28" x14ac:dyDescent="0.2">
      <c r="A145" s="3">
        <v>2010</v>
      </c>
      <c r="B145" s="3" t="s">
        <v>1066</v>
      </c>
      <c r="C145" s="2">
        <v>40274</v>
      </c>
      <c r="D145" s="3" t="s">
        <v>51</v>
      </c>
      <c r="E145" s="3" t="s">
        <v>1097</v>
      </c>
      <c r="F145" s="3">
        <v>1</v>
      </c>
      <c r="G145" s="3" t="s">
        <v>706</v>
      </c>
      <c r="H145" s="3">
        <v>33.727870000000003</v>
      </c>
      <c r="I145" s="3">
        <v>-118.12025</v>
      </c>
      <c r="J145" s="25">
        <v>0</v>
      </c>
      <c r="M145" s="3">
        <v>5.2698048780499995</v>
      </c>
      <c r="N145" s="3">
        <v>7.1518670000000002</v>
      </c>
      <c r="O145" s="3">
        <v>0.41052243999999999</v>
      </c>
      <c r="P145" s="3">
        <v>3.001099</v>
      </c>
      <c r="U145" s="3">
        <v>0.450659792</v>
      </c>
      <c r="V145" s="3">
        <v>0.97322290660895627</v>
      </c>
      <c r="W145" s="3">
        <v>4.4249816986089563</v>
      </c>
      <c r="X145" s="13">
        <v>10.778903337437429</v>
      </c>
      <c r="Y145" s="13">
        <v>0.61871700055509371</v>
      </c>
      <c r="Z145" s="13">
        <v>17.421378962864978</v>
      </c>
      <c r="AA145" s="13">
        <v>0.21993828966906237</v>
      </c>
      <c r="AB145" s="3">
        <v>8.4082097728932919</v>
      </c>
    </row>
    <row r="146" spans="1:28" x14ac:dyDescent="0.2">
      <c r="A146" s="3">
        <v>2010</v>
      </c>
      <c r="B146" s="3" t="s">
        <v>1066</v>
      </c>
      <c r="C146" s="2">
        <v>40274</v>
      </c>
      <c r="D146" s="3" t="s">
        <v>725</v>
      </c>
      <c r="E146" s="3" t="s">
        <v>1097</v>
      </c>
      <c r="F146" s="3">
        <v>1</v>
      </c>
      <c r="G146" s="3" t="s">
        <v>706</v>
      </c>
      <c r="H146" s="3">
        <v>33.641390000000001</v>
      </c>
      <c r="I146" s="3">
        <v>-118.14287</v>
      </c>
      <c r="J146" s="25">
        <v>0</v>
      </c>
      <c r="M146" s="3">
        <v>1.0388426828999999</v>
      </c>
      <c r="N146" s="3">
        <v>3.9180069999999998</v>
      </c>
      <c r="O146" s="3">
        <v>0.31760907999999999</v>
      </c>
      <c r="P146" s="3">
        <v>0.77038099999999998</v>
      </c>
      <c r="U146" s="3">
        <v>0.32805895639999999</v>
      </c>
      <c r="V146" s="3">
        <v>8.9890128183785584E-2</v>
      </c>
      <c r="W146" s="3">
        <v>1.1883300845837856</v>
      </c>
      <c r="X146" s="13">
        <v>3.7414864983828098</v>
      </c>
      <c r="Y146" s="13">
        <v>0.30329963284490957</v>
      </c>
      <c r="Z146" s="13">
        <v>12.335941403186585</v>
      </c>
      <c r="AA146" s="13">
        <v>7.5644073435429129E-2</v>
      </c>
      <c r="AB146" s="3">
        <v>3.4584652189414737</v>
      </c>
    </row>
    <row r="147" spans="1:28" x14ac:dyDescent="0.2">
      <c r="A147" s="3">
        <v>2010</v>
      </c>
      <c r="B147" s="3" t="s">
        <v>1066</v>
      </c>
      <c r="C147" s="2">
        <v>40274</v>
      </c>
      <c r="D147" s="3" t="s">
        <v>726</v>
      </c>
      <c r="E147" s="3" t="s">
        <v>1097</v>
      </c>
      <c r="F147" s="3">
        <v>1</v>
      </c>
      <c r="G147" s="3" t="s">
        <v>706</v>
      </c>
      <c r="H147" s="3">
        <v>33.581020000000002</v>
      </c>
      <c r="I147" s="3">
        <v>-118.15908</v>
      </c>
      <c r="J147" s="25">
        <v>0</v>
      </c>
      <c r="M147" s="3">
        <v>1.5622235772500002</v>
      </c>
      <c r="N147" s="3">
        <v>3.1189170000000002</v>
      </c>
      <c r="O147" s="3">
        <v>0.30364964999999999</v>
      </c>
      <c r="P147" s="3">
        <v>0.88656599999999997</v>
      </c>
      <c r="U147" s="3">
        <v>0</v>
      </c>
      <c r="V147" s="3">
        <v>0.98325287164974207</v>
      </c>
      <c r="W147" s="3">
        <v>1.8698188716497421</v>
      </c>
      <c r="X147" s="13">
        <v>6.1578166536656376</v>
      </c>
      <c r="Y147" s="13">
        <v>0.59950901920433985</v>
      </c>
      <c r="Z147" s="13">
        <v>10.271432883258717</v>
      </c>
      <c r="AA147" s="13">
        <v>0.52585460899868741</v>
      </c>
      <c r="AB147" s="3">
        <v>2.9197003849666876</v>
      </c>
    </row>
    <row r="148" spans="1:28" x14ac:dyDescent="0.2">
      <c r="A148" s="3">
        <v>2010</v>
      </c>
      <c r="B148" s="3" t="s">
        <v>1066</v>
      </c>
      <c r="C148" s="2">
        <v>40274</v>
      </c>
      <c r="D148" s="3" t="s">
        <v>727</v>
      </c>
      <c r="E148" s="3" t="s">
        <v>1097</v>
      </c>
      <c r="F148" s="3">
        <v>1</v>
      </c>
      <c r="G148" s="3" t="s">
        <v>706</v>
      </c>
      <c r="H148" s="3">
        <v>33.72043</v>
      </c>
      <c r="I148" s="3">
        <v>-118.18425999999999</v>
      </c>
      <c r="J148" s="25">
        <v>0</v>
      </c>
      <c r="M148" s="3">
        <v>5.3201991870000001</v>
      </c>
      <c r="N148" s="3">
        <v>7.6136150000000002</v>
      </c>
      <c r="O148" s="3">
        <v>0.32382365000000002</v>
      </c>
      <c r="P148" s="3">
        <v>4.6127039999999999</v>
      </c>
      <c r="U148" s="3">
        <v>0.96081456600000004</v>
      </c>
      <c r="V148" s="3">
        <v>0.88180123189612125</v>
      </c>
      <c r="W148" s="3">
        <v>6.455319797896121</v>
      </c>
      <c r="X148" s="13">
        <v>19.934676784404477</v>
      </c>
      <c r="Y148" s="13">
        <v>0.84786527791280764</v>
      </c>
      <c r="Z148" s="13">
        <v>23.511608864886799</v>
      </c>
      <c r="AA148" s="13">
        <v>0.13660070445828457</v>
      </c>
      <c r="AB148" s="3">
        <v>17.211585892506616</v>
      </c>
    </row>
    <row r="149" spans="1:28" x14ac:dyDescent="0.2">
      <c r="A149" s="3">
        <v>2010</v>
      </c>
      <c r="B149" s="3" t="s">
        <v>1066</v>
      </c>
      <c r="C149" s="2">
        <v>40274</v>
      </c>
      <c r="D149" s="3" t="s">
        <v>728</v>
      </c>
      <c r="E149" s="3" t="s">
        <v>1097</v>
      </c>
      <c r="F149" s="3">
        <v>1</v>
      </c>
      <c r="G149" s="3" t="s">
        <v>706</v>
      </c>
      <c r="H149" s="3">
        <v>33.641069999999999</v>
      </c>
      <c r="I149" s="3">
        <v>-118.20299</v>
      </c>
      <c r="J149" s="25">
        <v>0</v>
      </c>
      <c r="M149" s="3">
        <v>1.6918089430999999</v>
      </c>
      <c r="N149" s="3">
        <v>3.5806770000000001</v>
      </c>
      <c r="O149" s="3">
        <v>0.37442635000000002</v>
      </c>
      <c r="P149" s="3">
        <v>1.856776</v>
      </c>
      <c r="U149" s="3">
        <v>1.1376190799999999</v>
      </c>
      <c r="V149" s="3">
        <v>0.55809389046112867</v>
      </c>
      <c r="W149" s="3">
        <v>3.5524889704611287</v>
      </c>
      <c r="X149" s="13">
        <v>9.4878177523059701</v>
      </c>
      <c r="Y149" s="13">
        <v>0.99212773742538873</v>
      </c>
      <c r="Z149" s="13">
        <v>9.5631009943611076</v>
      </c>
      <c r="AA149" s="13">
        <v>0.15709940132162764</v>
      </c>
      <c r="AB149" s="3">
        <v>7.9972872635699908</v>
      </c>
    </row>
    <row r="150" spans="1:28" x14ac:dyDescent="0.2">
      <c r="A150" s="3">
        <v>2010</v>
      </c>
      <c r="B150" s="3" t="s">
        <v>1066</v>
      </c>
      <c r="C150" s="2">
        <v>40274</v>
      </c>
      <c r="D150" s="3" t="s">
        <v>729</v>
      </c>
      <c r="E150" s="3" t="s">
        <v>1097</v>
      </c>
      <c r="F150" s="3">
        <v>1</v>
      </c>
      <c r="G150" s="3" t="s">
        <v>706</v>
      </c>
      <c r="H150" s="3">
        <v>33.588160000000002</v>
      </c>
      <c r="I150" s="3">
        <v>-118.21547</v>
      </c>
      <c r="J150" s="25">
        <v>0</v>
      </c>
      <c r="N150" s="3">
        <v>2.9269289999999999</v>
      </c>
      <c r="O150" s="3">
        <v>0.3004812</v>
      </c>
      <c r="P150" s="3">
        <v>1.132339</v>
      </c>
      <c r="U150" s="3">
        <v>0.275415786</v>
      </c>
      <c r="V150" s="3">
        <v>0.24447144997502915</v>
      </c>
      <c r="W150" s="3">
        <v>1.652226235975029</v>
      </c>
      <c r="X150" s="13">
        <v>5.4986010305304589</v>
      </c>
      <c r="Y150" s="13">
        <v>0.56449139558049721</v>
      </c>
      <c r="Z150" s="13">
        <v>9.7408057475808789</v>
      </c>
      <c r="AA150" s="13">
        <v>0.14796487590620971</v>
      </c>
      <c r="AB150" s="3">
        <v>4.6850012113902633</v>
      </c>
    </row>
    <row r="151" spans="1:28" x14ac:dyDescent="0.2">
      <c r="A151" s="3">
        <v>2010</v>
      </c>
      <c r="B151" s="3" t="s">
        <v>1066</v>
      </c>
      <c r="C151" s="2">
        <v>40274</v>
      </c>
      <c r="D151" s="3" t="s">
        <v>730</v>
      </c>
      <c r="E151" s="3" t="s">
        <v>1097</v>
      </c>
      <c r="F151" s="3">
        <v>1</v>
      </c>
      <c r="G151" s="3" t="s">
        <v>706</v>
      </c>
      <c r="H151" s="3">
        <v>33.707749999999997</v>
      </c>
      <c r="I151" s="3">
        <v>-118.24666000000001</v>
      </c>
      <c r="J151" s="25">
        <v>0</v>
      </c>
      <c r="M151" s="3">
        <v>6.09771138215</v>
      </c>
      <c r="N151" s="3">
        <v>7.055555</v>
      </c>
      <c r="O151" s="3">
        <v>0.66018540000000003</v>
      </c>
      <c r="P151" s="3">
        <v>5.3115920000000001</v>
      </c>
      <c r="U151" s="3">
        <v>3.4233783120000001</v>
      </c>
      <c r="V151" s="3">
        <v>0.3174712835025803</v>
      </c>
      <c r="W151" s="3">
        <v>9.0524415955025805</v>
      </c>
      <c r="X151" s="13">
        <v>13.711968782561051</v>
      </c>
      <c r="Y151" s="13">
        <v>1.2830233192856664</v>
      </c>
      <c r="Z151" s="13">
        <v>10.687232707660606</v>
      </c>
      <c r="AA151" s="13">
        <v>3.5070238250452329E-2</v>
      </c>
      <c r="AB151" s="3">
        <v>13.231086770473869</v>
      </c>
    </row>
    <row r="152" spans="1:28" x14ac:dyDescent="0.2">
      <c r="A152" s="3">
        <v>2010</v>
      </c>
      <c r="B152" s="3" t="s">
        <v>1066</v>
      </c>
      <c r="C152" s="2">
        <v>40274</v>
      </c>
      <c r="D152" s="3" t="s">
        <v>56</v>
      </c>
      <c r="E152" s="3" t="s">
        <v>1097</v>
      </c>
      <c r="F152" s="3">
        <v>1</v>
      </c>
      <c r="G152" s="3" t="s">
        <v>706</v>
      </c>
      <c r="H152" s="3">
        <v>33.650419999999997</v>
      </c>
      <c r="I152" s="3">
        <v>-118.26005000000001</v>
      </c>
      <c r="J152" s="25">
        <v>0</v>
      </c>
      <c r="M152" s="3">
        <v>1.73500406505</v>
      </c>
      <c r="N152" s="3">
        <v>3.5060479999999998</v>
      </c>
      <c r="O152" s="3">
        <v>0.32222004999999998</v>
      </c>
      <c r="P152" s="3">
        <v>1.2087680000000001</v>
      </c>
      <c r="U152" s="3">
        <v>0.53282552400000005</v>
      </c>
      <c r="V152" s="3">
        <v>0.65286832029299147</v>
      </c>
      <c r="W152" s="3">
        <v>2.3944618442929917</v>
      </c>
      <c r="X152" s="13">
        <v>7.4311385784124599</v>
      </c>
      <c r="Y152" s="13">
        <v>0.68295181477634981</v>
      </c>
      <c r="Z152" s="13">
        <v>10.880911973044508</v>
      </c>
      <c r="AA152" s="13">
        <v>0.27265764198709236</v>
      </c>
      <c r="AB152" s="3">
        <v>5.4049818563432046</v>
      </c>
    </row>
    <row r="153" spans="1:28" x14ac:dyDescent="0.2">
      <c r="A153" s="3">
        <v>2010</v>
      </c>
      <c r="B153" s="3" t="s">
        <v>1066</v>
      </c>
      <c r="C153" s="2">
        <v>40274</v>
      </c>
      <c r="D153" s="3" t="s">
        <v>731</v>
      </c>
      <c r="E153" s="3" t="s">
        <v>1097</v>
      </c>
      <c r="F153" s="3">
        <v>1</v>
      </c>
      <c r="G153" s="3" t="s">
        <v>706</v>
      </c>
      <c r="H153" s="3">
        <v>33.612200000000001</v>
      </c>
      <c r="I153" s="3">
        <v>-118.26898</v>
      </c>
      <c r="J153" s="25">
        <v>0</v>
      </c>
      <c r="M153" s="3">
        <v>1.58382113825</v>
      </c>
      <c r="N153" s="3">
        <v>2.4057629999999999</v>
      </c>
      <c r="O153" s="3">
        <v>0.2696556</v>
      </c>
      <c r="P153" s="3">
        <v>0.54528100000000002</v>
      </c>
      <c r="U153" s="3">
        <v>0.27361397999999998</v>
      </c>
      <c r="V153" s="3">
        <v>8.6951889462293985E-2</v>
      </c>
      <c r="W153" s="3">
        <v>0.90584686946229409</v>
      </c>
      <c r="X153" s="13">
        <v>3.359273345193996</v>
      </c>
      <c r="Y153" s="13">
        <v>0.37653204802895968</v>
      </c>
      <c r="Z153" s="13">
        <v>8.9216133468023653</v>
      </c>
      <c r="AA153" s="13">
        <v>9.5989611924042054E-2</v>
      </c>
      <c r="AB153" s="3">
        <v>3.0368180004420458</v>
      </c>
    </row>
    <row r="154" spans="1:28" x14ac:dyDescent="0.2">
      <c r="A154" s="3">
        <v>2010</v>
      </c>
      <c r="B154" s="3" t="s">
        <v>1066</v>
      </c>
      <c r="C154" s="2">
        <v>40274</v>
      </c>
      <c r="D154" s="3" t="s">
        <v>732</v>
      </c>
      <c r="E154" s="3" t="s">
        <v>1097</v>
      </c>
      <c r="F154" s="3">
        <v>1</v>
      </c>
      <c r="G154" s="3" t="s">
        <v>706</v>
      </c>
      <c r="H154" s="3">
        <v>33.714300000000001</v>
      </c>
      <c r="I154" s="3">
        <v>-118.32344999999999</v>
      </c>
      <c r="J154" s="25">
        <v>0</v>
      </c>
      <c r="N154" s="3">
        <v>7.9740580000000003</v>
      </c>
      <c r="O154" s="3">
        <v>0.61522379999999999</v>
      </c>
      <c r="P154" s="3">
        <v>4.8510799999999996</v>
      </c>
      <c r="U154" s="3">
        <v>2.3459160749999999</v>
      </c>
      <c r="V154" s="3">
        <v>0.36351423339437333</v>
      </c>
      <c r="W154" s="3">
        <v>7.560510308394373</v>
      </c>
      <c r="X154" s="13">
        <v>12.289040684697785</v>
      </c>
      <c r="Y154" s="13">
        <v>0.94813836422990305</v>
      </c>
      <c r="Z154" s="13">
        <v>12.961231343780915</v>
      </c>
      <c r="AA154" s="13">
        <v>4.8080647809019772E-2</v>
      </c>
      <c r="AB154" s="3">
        <v>11.698175647626115</v>
      </c>
    </row>
    <row r="155" spans="1:28" x14ac:dyDescent="0.2">
      <c r="A155" s="3">
        <v>2010</v>
      </c>
      <c r="B155" s="3" t="s">
        <v>1066</v>
      </c>
      <c r="C155" s="2">
        <v>40274</v>
      </c>
      <c r="D155" s="3" t="s">
        <v>733</v>
      </c>
      <c r="E155" s="3" t="s">
        <v>1097</v>
      </c>
      <c r="F155" s="3">
        <v>1</v>
      </c>
      <c r="G155" s="3" t="s">
        <v>706</v>
      </c>
      <c r="H155" s="3">
        <v>33.687829999999998</v>
      </c>
      <c r="I155" s="3">
        <v>-118.339</v>
      </c>
      <c r="J155" s="25">
        <v>0</v>
      </c>
      <c r="M155" s="3">
        <v>2.4333252032499999</v>
      </c>
      <c r="N155" s="3">
        <v>5.0626899999999999</v>
      </c>
      <c r="O155" s="3">
        <v>0.49498989999999998</v>
      </c>
      <c r="P155" s="3">
        <v>3.1996530000000001</v>
      </c>
      <c r="U155" s="3">
        <v>1.1189364479999999</v>
      </c>
      <c r="V155" s="3">
        <v>0.24118028966206095</v>
      </c>
      <c r="W155" s="3">
        <v>4.5597697376620605</v>
      </c>
      <c r="X155" s="13">
        <v>9.2118439945179897</v>
      </c>
      <c r="Y155" s="13">
        <v>0.90066145421940913</v>
      </c>
      <c r="Z155" s="13">
        <v>10.227865255432485</v>
      </c>
      <c r="AA155" s="13">
        <v>5.2893085295513578E-2</v>
      </c>
      <c r="AB155" s="3">
        <v>8.7246011443869875</v>
      </c>
    </row>
    <row r="156" spans="1:28" x14ac:dyDescent="0.2">
      <c r="A156" s="3">
        <v>2010</v>
      </c>
      <c r="B156" s="3" t="s">
        <v>1066</v>
      </c>
      <c r="C156" s="2">
        <v>40274</v>
      </c>
      <c r="D156" s="3" t="s">
        <v>734</v>
      </c>
      <c r="E156" s="3" t="s">
        <v>1097</v>
      </c>
      <c r="F156" s="3">
        <v>1</v>
      </c>
      <c r="G156" s="3" t="s">
        <v>706</v>
      </c>
      <c r="H156" s="3">
        <v>33.654089999999997</v>
      </c>
      <c r="I156" s="3">
        <v>-118.35429999999999</v>
      </c>
      <c r="J156" s="25">
        <v>0</v>
      </c>
      <c r="N156" s="3">
        <v>3.6011869999999999</v>
      </c>
      <c r="O156" s="3">
        <v>0.31212060000000003</v>
      </c>
      <c r="P156" s="3">
        <v>1.1398010000000001</v>
      </c>
      <c r="U156" s="3">
        <v>0.87903449550000001</v>
      </c>
      <c r="V156" s="3">
        <v>0.14525387048443483</v>
      </c>
      <c r="W156" s="3">
        <v>2.1640893659844354</v>
      </c>
      <c r="X156" s="13">
        <v>6.9335037994430202</v>
      </c>
      <c r="Y156" s="13">
        <v>0.60093779245133216</v>
      </c>
      <c r="Z156" s="13">
        <v>11.537806219775304</v>
      </c>
      <c r="AA156" s="13">
        <v>6.7120088831617838E-2</v>
      </c>
      <c r="AB156" s="3">
        <v>6.4681264085100443</v>
      </c>
    </row>
    <row r="157" spans="1:28" x14ac:dyDescent="0.2">
      <c r="A157" s="3">
        <v>2010</v>
      </c>
      <c r="B157" s="3" t="s">
        <v>1066</v>
      </c>
      <c r="C157" s="2">
        <v>40274</v>
      </c>
      <c r="D157" s="3" t="s">
        <v>51</v>
      </c>
      <c r="E157" s="3" t="s">
        <v>1097</v>
      </c>
      <c r="F157" s="3">
        <v>4</v>
      </c>
      <c r="G157" s="3" t="s">
        <v>706</v>
      </c>
      <c r="H157" s="3">
        <v>33.727870000000003</v>
      </c>
      <c r="I157" s="3">
        <v>-118.12025</v>
      </c>
      <c r="J157" s="25">
        <v>0</v>
      </c>
      <c r="M157" s="3">
        <v>4.9818373983499997</v>
      </c>
      <c r="N157" s="3">
        <v>5.7623709999999999</v>
      </c>
      <c r="O157" s="3">
        <v>0.52255633999999995</v>
      </c>
      <c r="P157" s="3">
        <v>2.666922</v>
      </c>
      <c r="U157" s="3">
        <v>1.3362252650999999</v>
      </c>
      <c r="V157" s="3">
        <v>0.89697353088063925</v>
      </c>
      <c r="W157" s="3">
        <v>4.900120795980639</v>
      </c>
      <c r="X157" s="13">
        <v>9.3772104955814708</v>
      </c>
      <c r="Y157" s="13">
        <v>0.85036537841465587</v>
      </c>
      <c r="Z157" s="13">
        <v>11.027272198056195</v>
      </c>
      <c r="AA157" s="13">
        <v>0.18305131000370206</v>
      </c>
      <c r="AB157" s="3">
        <v>7.6606998301848188</v>
      </c>
    </row>
    <row r="158" spans="1:28" x14ac:dyDescent="0.2">
      <c r="A158" s="3">
        <v>2010</v>
      </c>
      <c r="B158" s="3" t="s">
        <v>1066</v>
      </c>
      <c r="C158" s="2">
        <v>40274</v>
      </c>
      <c r="D158" s="3" t="s">
        <v>730</v>
      </c>
      <c r="E158" s="3" t="s">
        <v>1097</v>
      </c>
      <c r="F158" s="3">
        <v>4</v>
      </c>
      <c r="G158" s="3" t="s">
        <v>706</v>
      </c>
      <c r="H158" s="3">
        <v>33.707749999999997</v>
      </c>
      <c r="I158" s="3">
        <v>-118.24666000000001</v>
      </c>
      <c r="J158" s="25">
        <v>0</v>
      </c>
      <c r="N158" s="3">
        <v>6.7123759999999999</v>
      </c>
      <c r="O158" s="3">
        <v>0.65372635000000001</v>
      </c>
      <c r="P158" s="3">
        <v>4.9472440000000004</v>
      </c>
      <c r="U158" s="3">
        <v>3.3437480339999999</v>
      </c>
      <c r="V158" s="3">
        <v>0.33212252372232398</v>
      </c>
      <c r="W158" s="3">
        <v>8.6231145577223245</v>
      </c>
      <c r="X158" s="13">
        <v>13.190709778980645</v>
      </c>
      <c r="Y158" s="13">
        <v>1.2846590473659885</v>
      </c>
      <c r="Z158" s="13">
        <v>10.267868198979588</v>
      </c>
      <c r="AA158" s="13">
        <v>3.8515378811115962E-2</v>
      </c>
      <c r="AB158" s="3">
        <v>12.682664595055714</v>
      </c>
    </row>
    <row r="159" spans="1:28" x14ac:dyDescent="0.2">
      <c r="A159" s="3">
        <v>2010</v>
      </c>
      <c r="B159" s="3" t="s">
        <v>1066</v>
      </c>
      <c r="C159" s="2">
        <v>40275</v>
      </c>
      <c r="D159" s="3" t="s">
        <v>37</v>
      </c>
      <c r="E159" s="3" t="s">
        <v>1097</v>
      </c>
      <c r="F159" s="3">
        <v>9</v>
      </c>
      <c r="G159" s="3" t="s">
        <v>1082</v>
      </c>
      <c r="H159" s="3">
        <v>33.624879999999997</v>
      </c>
      <c r="I159" s="3">
        <v>-117.96384999999999</v>
      </c>
      <c r="J159" s="25" t="s">
        <v>738</v>
      </c>
      <c r="M159" s="3">
        <v>3.2660833333500001</v>
      </c>
      <c r="N159" s="3">
        <v>6.2666300000000001</v>
      </c>
      <c r="O159" s="3">
        <v>0.47871829999999999</v>
      </c>
      <c r="P159" s="3">
        <v>2.9161700000000002</v>
      </c>
      <c r="U159" s="3">
        <v>1.23352427</v>
      </c>
      <c r="V159" s="3">
        <v>4.1279007824205092</v>
      </c>
      <c r="W159" s="3">
        <v>8.2775950524205086</v>
      </c>
      <c r="X159" s="13">
        <v>17.291160693920638</v>
      </c>
      <c r="Y159" s="13">
        <v>1.3209005561873779</v>
      </c>
      <c r="Z159" s="13">
        <v>13.090433350887151</v>
      </c>
      <c r="AA159" s="13">
        <v>0.49868358578539562</v>
      </c>
      <c r="AB159" s="3">
        <v>8.6683426766848068</v>
      </c>
    </row>
    <row r="160" spans="1:28" x14ac:dyDescent="0.2">
      <c r="A160" s="3">
        <v>2010</v>
      </c>
      <c r="B160" s="3" t="s">
        <v>1066</v>
      </c>
      <c r="C160" s="2">
        <v>40275</v>
      </c>
      <c r="D160" s="3" t="s">
        <v>723</v>
      </c>
      <c r="E160" s="3" t="s">
        <v>1097</v>
      </c>
      <c r="F160" s="3">
        <v>9</v>
      </c>
      <c r="G160" s="3" t="s">
        <v>1082</v>
      </c>
      <c r="H160" s="3">
        <v>33.665329999999997</v>
      </c>
      <c r="I160" s="3">
        <v>-118.03505</v>
      </c>
      <c r="J160" s="25">
        <v>0</v>
      </c>
      <c r="M160" s="3">
        <v>2.4884444444499998</v>
      </c>
      <c r="N160" s="3">
        <v>5.0644970000000002</v>
      </c>
      <c r="O160" s="3">
        <v>0.33164880000000002</v>
      </c>
      <c r="P160" s="3">
        <v>0.98785199999999995</v>
      </c>
      <c r="U160" s="3">
        <v>0.82837326</v>
      </c>
      <c r="V160" s="3">
        <v>0.35378391876144494</v>
      </c>
      <c r="W160" s="3">
        <v>2.1700091787614451</v>
      </c>
      <c r="X160" s="13">
        <v>6.5430937146808459</v>
      </c>
      <c r="Y160" s="13">
        <v>0.42847476832574782</v>
      </c>
      <c r="Z160" s="13">
        <v>15.270662821635417</v>
      </c>
      <c r="AA160" s="13">
        <v>0.16303337433962869</v>
      </c>
      <c r="AB160" s="3">
        <v>5.4763510677560117</v>
      </c>
    </row>
    <row r="161" spans="1:28" x14ac:dyDescent="0.2">
      <c r="A161" s="3">
        <v>2010</v>
      </c>
      <c r="B161" s="3" t="s">
        <v>1066</v>
      </c>
      <c r="C161" s="2">
        <v>40274</v>
      </c>
      <c r="D161" s="3" t="s">
        <v>725</v>
      </c>
      <c r="E161" s="3" t="s">
        <v>1097</v>
      </c>
      <c r="F161" s="3">
        <v>9</v>
      </c>
      <c r="G161" s="3" t="s">
        <v>1082</v>
      </c>
      <c r="H161" s="3">
        <v>33.641390000000001</v>
      </c>
      <c r="I161" s="3">
        <v>-118.14287</v>
      </c>
      <c r="J161" s="25">
        <v>0</v>
      </c>
      <c r="M161" s="3">
        <v>12.353804878</v>
      </c>
      <c r="N161" s="3">
        <v>3.9472489999999998</v>
      </c>
      <c r="O161" s="3">
        <v>0.33311343999999998</v>
      </c>
      <c r="P161" s="3">
        <v>1.197443</v>
      </c>
      <c r="U161" s="3">
        <v>0.1887680263</v>
      </c>
      <c r="V161" s="3">
        <v>0.67600965540203095</v>
      </c>
      <c r="W161" s="3">
        <v>2.0622206817020308</v>
      </c>
      <c r="X161" s="13">
        <v>6.1907459563986098</v>
      </c>
      <c r="Y161" s="13">
        <v>0.52244504506861134</v>
      </c>
      <c r="Z161" s="13">
        <v>11.849563920326961</v>
      </c>
      <c r="AA161" s="13">
        <v>0.32780665105351087</v>
      </c>
      <c r="AB161" s="3">
        <v>4.1613782569085176</v>
      </c>
    </row>
    <row r="162" spans="1:28" x14ac:dyDescent="0.2">
      <c r="A162" s="3">
        <v>2010</v>
      </c>
      <c r="B162" s="3" t="s">
        <v>1066</v>
      </c>
      <c r="C162" s="2">
        <v>40275</v>
      </c>
      <c r="D162" s="3" t="s">
        <v>715</v>
      </c>
      <c r="E162" s="3" t="s">
        <v>1097</v>
      </c>
      <c r="F162" s="3">
        <v>10</v>
      </c>
      <c r="G162" s="3" t="s">
        <v>1099</v>
      </c>
      <c r="H162" s="3">
        <v>33.561369999999997</v>
      </c>
      <c r="I162" s="3">
        <v>-117.82756999999999</v>
      </c>
      <c r="J162" s="25" t="s">
        <v>739</v>
      </c>
      <c r="M162" s="3">
        <v>1.77443055555</v>
      </c>
      <c r="N162" s="3">
        <v>3.959597</v>
      </c>
      <c r="O162" s="3">
        <v>0.41726849999999999</v>
      </c>
      <c r="P162" s="3">
        <v>1.9600919999999999</v>
      </c>
      <c r="U162" s="3">
        <v>0.93085514999999996</v>
      </c>
      <c r="V162" s="3">
        <v>0.68017812552022638</v>
      </c>
      <c r="W162" s="3">
        <v>3.5711252755202261</v>
      </c>
      <c r="X162" s="13">
        <v>8.5583389964021404</v>
      </c>
      <c r="Y162" s="13">
        <v>0.90189109536152945</v>
      </c>
      <c r="Z162" s="13">
        <v>9.4893264169233955</v>
      </c>
      <c r="AA162" s="13">
        <v>0.19046605006628925</v>
      </c>
      <c r="AB162" s="3">
        <v>6.9282659726291342</v>
      </c>
    </row>
    <row r="163" spans="1:28" x14ac:dyDescent="0.2">
      <c r="A163" s="3">
        <v>2010</v>
      </c>
      <c r="B163" s="3" t="s">
        <v>1066</v>
      </c>
      <c r="C163" s="2">
        <v>40274</v>
      </c>
      <c r="D163" s="3" t="s">
        <v>727</v>
      </c>
      <c r="E163" s="3" t="s">
        <v>1097</v>
      </c>
      <c r="F163" s="3">
        <v>10</v>
      </c>
      <c r="G163" s="3" t="s">
        <v>1099</v>
      </c>
      <c r="H163" s="3">
        <v>33.72043</v>
      </c>
      <c r="I163" s="3">
        <v>-118.18425999999999</v>
      </c>
      <c r="J163" s="25">
        <v>0</v>
      </c>
      <c r="M163" s="3">
        <v>9.4237357723499997</v>
      </c>
      <c r="N163" s="3">
        <v>5.6565399999999997</v>
      </c>
      <c r="O163" s="3">
        <v>0.47366429999999998</v>
      </c>
      <c r="P163" s="3">
        <v>2.5821960000000002</v>
      </c>
      <c r="U163" s="3">
        <v>2.6679055620000001</v>
      </c>
      <c r="V163" s="3">
        <v>2.4226102879973359</v>
      </c>
      <c r="W163" s="3">
        <v>7.6727118499973361</v>
      </c>
      <c r="X163" s="13">
        <v>16.198628121218629</v>
      </c>
      <c r="Y163" s="13">
        <v>1.3564319972982313</v>
      </c>
      <c r="Z163" s="13">
        <v>11.942086410143217</v>
      </c>
      <c r="AA163" s="13">
        <v>0.31574368168122685</v>
      </c>
      <c r="AB163" s="3">
        <v>11.084013640040004</v>
      </c>
    </row>
    <row r="164" spans="1:28" x14ac:dyDescent="0.2">
      <c r="A164" s="3">
        <v>2010</v>
      </c>
      <c r="B164" s="3" t="s">
        <v>1066</v>
      </c>
      <c r="C164" s="2">
        <v>40274</v>
      </c>
      <c r="D164" s="3" t="s">
        <v>56</v>
      </c>
      <c r="E164" s="3" t="s">
        <v>1097</v>
      </c>
      <c r="F164" s="3">
        <v>10</v>
      </c>
      <c r="G164" s="3" t="s">
        <v>1099</v>
      </c>
      <c r="H164" s="3">
        <v>33.650419999999997</v>
      </c>
      <c r="I164" s="3">
        <v>-118.26005000000001</v>
      </c>
      <c r="J164" s="25">
        <v>0</v>
      </c>
      <c r="M164" s="3">
        <v>4.4203008130000008</v>
      </c>
      <c r="N164" s="3">
        <v>4.1871980000000004</v>
      </c>
      <c r="O164" s="3">
        <v>0.39971725000000002</v>
      </c>
      <c r="P164" s="3">
        <v>2.2814100000000002</v>
      </c>
      <c r="U164" s="3">
        <v>0.3496244745</v>
      </c>
      <c r="V164" s="3">
        <v>0.29320792408856333</v>
      </c>
      <c r="W164" s="3">
        <v>2.9242423985885635</v>
      </c>
      <c r="X164" s="13">
        <v>7.3157773365762004</v>
      </c>
      <c r="Y164" s="13">
        <v>0.69837690947229225</v>
      </c>
      <c r="Z164" s="13">
        <v>10.475399798232376</v>
      </c>
      <c r="AA164" s="13">
        <v>0.10026799564567057</v>
      </c>
      <c r="AB164" s="3">
        <v>6.5822390064476828</v>
      </c>
    </row>
    <row r="165" spans="1:28" x14ac:dyDescent="0.2">
      <c r="A165" s="3">
        <v>2010</v>
      </c>
      <c r="B165" s="3" t="s">
        <v>1066</v>
      </c>
      <c r="C165" s="2">
        <v>40274</v>
      </c>
      <c r="D165" s="3" t="s">
        <v>729</v>
      </c>
      <c r="E165" s="3" t="s">
        <v>1097</v>
      </c>
      <c r="F165" s="3">
        <v>12</v>
      </c>
      <c r="G165" s="3" t="s">
        <v>1100</v>
      </c>
      <c r="H165" s="3">
        <v>33.588160000000002</v>
      </c>
      <c r="I165" s="3">
        <v>-118.21547</v>
      </c>
      <c r="J165" s="25">
        <v>0</v>
      </c>
      <c r="M165" s="3">
        <v>4.2475203252</v>
      </c>
      <c r="N165" s="3">
        <v>3.340192</v>
      </c>
      <c r="O165" s="3">
        <v>0.32527145000000002</v>
      </c>
      <c r="P165" s="3">
        <v>1.5182059999999999</v>
      </c>
      <c r="U165" s="3">
        <v>0.473419755</v>
      </c>
      <c r="V165" s="3">
        <v>0</v>
      </c>
      <c r="W165" s="3">
        <v>1.9916257549999998</v>
      </c>
      <c r="X165" s="13">
        <v>6.1229651572555772</v>
      </c>
      <c r="Y165" s="13">
        <v>0.59626086015414681</v>
      </c>
      <c r="Z165" s="13">
        <v>10.268936914075919</v>
      </c>
      <c r="AA165" s="13">
        <v>0</v>
      </c>
      <c r="AB165" s="3">
        <v>6.1229651572555772</v>
      </c>
    </row>
    <row r="166" spans="1:28" x14ac:dyDescent="0.2">
      <c r="A166" s="3">
        <v>2010</v>
      </c>
      <c r="B166" s="3" t="s">
        <v>1066</v>
      </c>
      <c r="C166" s="2">
        <v>40274</v>
      </c>
      <c r="D166" s="3" t="s">
        <v>733</v>
      </c>
      <c r="E166" s="3" t="s">
        <v>1097</v>
      </c>
      <c r="F166" s="3">
        <v>12</v>
      </c>
      <c r="G166" s="3" t="s">
        <v>1100</v>
      </c>
      <c r="H166" s="3">
        <v>33.687829999999998</v>
      </c>
      <c r="I166" s="3">
        <v>-118.339</v>
      </c>
      <c r="J166" s="25">
        <v>0</v>
      </c>
      <c r="M166" s="3">
        <v>1.6198170732000001</v>
      </c>
      <c r="N166" s="3">
        <v>5.1125489999999996</v>
      </c>
      <c r="O166" s="3">
        <v>0.48648740000000001</v>
      </c>
      <c r="P166" s="3">
        <v>3.2419889999999998</v>
      </c>
      <c r="U166" s="3">
        <v>1.3887066374999999</v>
      </c>
      <c r="V166" s="3">
        <v>0.67608123855501923</v>
      </c>
      <c r="W166" s="3">
        <v>5.3067768760550189</v>
      </c>
      <c r="X166" s="13">
        <v>10.90835420620353</v>
      </c>
      <c r="Y166" s="13">
        <v>1.0379904184889024</v>
      </c>
      <c r="Z166" s="13">
        <v>10.509108766229094</v>
      </c>
      <c r="AA166" s="13">
        <v>0.12739959759861022</v>
      </c>
      <c r="AB166" s="3">
        <v>9.518634269870093</v>
      </c>
    </row>
    <row r="167" spans="1:28" x14ac:dyDescent="0.2">
      <c r="A167" s="3">
        <v>2010</v>
      </c>
      <c r="B167" s="3" t="s">
        <v>1066</v>
      </c>
      <c r="C167" s="2">
        <v>40274</v>
      </c>
      <c r="D167" s="3" t="s">
        <v>726</v>
      </c>
      <c r="E167" s="3" t="s">
        <v>1097</v>
      </c>
      <c r="F167" s="3">
        <v>16</v>
      </c>
      <c r="G167" s="3" t="s">
        <v>1101</v>
      </c>
      <c r="H167" s="3">
        <v>33.581020000000002</v>
      </c>
      <c r="I167" s="3">
        <v>-118.15908</v>
      </c>
      <c r="J167" s="25">
        <v>0</v>
      </c>
      <c r="M167" s="3">
        <v>2.4333252032499999</v>
      </c>
      <c r="N167" s="3">
        <v>3.3659520000000001</v>
      </c>
      <c r="O167" s="3">
        <v>0.35762591999999999</v>
      </c>
      <c r="P167" s="3">
        <v>1.46783</v>
      </c>
      <c r="U167" s="3">
        <v>0</v>
      </c>
      <c r="V167" s="3">
        <v>1.3507274846012982</v>
      </c>
      <c r="W167" s="3">
        <v>2.818557484601298</v>
      </c>
      <c r="X167" s="13">
        <v>7.8813008984396271</v>
      </c>
      <c r="Y167" s="13">
        <v>0.83737304768496335</v>
      </c>
      <c r="Z167" s="13">
        <v>9.4119352422777407</v>
      </c>
      <c r="AA167" s="13">
        <v>0.479226516393852</v>
      </c>
      <c r="AB167" s="3">
        <v>4.1043725242286691</v>
      </c>
    </row>
    <row r="168" spans="1:28" x14ac:dyDescent="0.2">
      <c r="A168" s="3">
        <v>2010</v>
      </c>
      <c r="B168" s="3" t="s">
        <v>1066</v>
      </c>
      <c r="C168" s="2">
        <v>40274</v>
      </c>
      <c r="D168" s="3" t="s">
        <v>728</v>
      </c>
      <c r="E168" s="3" t="s">
        <v>1097</v>
      </c>
      <c r="F168" s="3">
        <v>17</v>
      </c>
      <c r="G168" s="3" t="s">
        <v>1101</v>
      </c>
      <c r="H168" s="3">
        <v>33.641069999999999</v>
      </c>
      <c r="I168" s="3">
        <v>-118.20299</v>
      </c>
      <c r="J168" s="25">
        <v>0</v>
      </c>
      <c r="M168" s="3">
        <v>6.0617154471500001</v>
      </c>
      <c r="N168" s="3">
        <v>3.8792659999999999</v>
      </c>
      <c r="O168" s="3">
        <v>0.40160299999999999</v>
      </c>
      <c r="P168" s="3">
        <v>2.4221590000000002</v>
      </c>
      <c r="U168" s="3">
        <v>1.057626108</v>
      </c>
      <c r="V168" s="3">
        <v>1.7913217912435488</v>
      </c>
      <c r="W168" s="3">
        <v>5.2711068992435486</v>
      </c>
      <c r="X168" s="13">
        <v>13.125168136800644</v>
      </c>
      <c r="Y168" s="13">
        <v>1.3587897553927852</v>
      </c>
      <c r="Z168" s="13">
        <v>9.6594547351488913</v>
      </c>
      <c r="AA168" s="13">
        <v>0.339837879497496</v>
      </c>
      <c r="AB168" s="3">
        <v>8.6647388291422125</v>
      </c>
    </row>
    <row r="169" spans="1:28" x14ac:dyDescent="0.2">
      <c r="A169" s="3">
        <v>2010</v>
      </c>
      <c r="B169" s="3" t="s">
        <v>1066</v>
      </c>
      <c r="C169" s="2">
        <v>40275</v>
      </c>
      <c r="D169" s="3" t="s">
        <v>724</v>
      </c>
      <c r="E169" s="3" t="s">
        <v>1097</v>
      </c>
      <c r="F169" s="3">
        <v>20</v>
      </c>
      <c r="G169" s="3" t="s">
        <v>1082</v>
      </c>
      <c r="H169" s="3">
        <v>33.631250000000001</v>
      </c>
      <c r="I169" s="3">
        <v>-118.06347</v>
      </c>
      <c r="J169" s="25">
        <v>0</v>
      </c>
      <c r="M169" s="3">
        <v>0.76349999999999996</v>
      </c>
      <c r="N169" s="3">
        <v>5.0108129999999997</v>
      </c>
      <c r="O169" s="3">
        <v>0.41737489999999999</v>
      </c>
      <c r="P169" s="3">
        <v>1.956744</v>
      </c>
      <c r="U169" s="3">
        <v>1.2584141</v>
      </c>
      <c r="V169" s="3">
        <v>3.4547860829032793</v>
      </c>
      <c r="W169" s="3">
        <v>6.6699441829032793</v>
      </c>
      <c r="X169" s="13">
        <v>15.980702679780887</v>
      </c>
      <c r="Y169" s="13">
        <v>1.3311101777103396</v>
      </c>
      <c r="Z169" s="13">
        <v>12.005544655416509</v>
      </c>
      <c r="AA169" s="13">
        <v>0.51796326748262045</v>
      </c>
      <c r="AB169" s="3">
        <v>7.70328570309331</v>
      </c>
    </row>
    <row r="170" spans="1:28" x14ac:dyDescent="0.2">
      <c r="A170" s="3">
        <v>2010</v>
      </c>
      <c r="B170" s="3" t="s">
        <v>1066</v>
      </c>
      <c r="C170" s="2">
        <v>40274</v>
      </c>
      <c r="D170" s="3" t="s">
        <v>734</v>
      </c>
      <c r="E170" s="3" t="s">
        <v>1097</v>
      </c>
      <c r="F170" s="3">
        <v>21</v>
      </c>
      <c r="G170" s="3" t="s">
        <v>1100</v>
      </c>
      <c r="H170" s="3">
        <v>33.654089999999997</v>
      </c>
      <c r="I170" s="3">
        <v>-118.35429999999999</v>
      </c>
      <c r="J170" s="25">
        <v>0</v>
      </c>
      <c r="M170" s="3">
        <v>2.2245487805000002</v>
      </c>
      <c r="N170" s="3">
        <v>3.951457</v>
      </c>
      <c r="O170" s="3">
        <v>0.34382780000000002</v>
      </c>
      <c r="P170" s="3">
        <v>1.5429790000000001</v>
      </c>
      <c r="U170" s="3">
        <v>0.91053298199999999</v>
      </c>
      <c r="V170" s="3">
        <v>0.60006492425503577</v>
      </c>
      <c r="W170" s="3">
        <v>3.053576906255036</v>
      </c>
      <c r="X170" s="13">
        <v>8.8811227778993906</v>
      </c>
      <c r="Y170" s="13">
        <v>0.77277239920744067</v>
      </c>
      <c r="Z170" s="13">
        <v>11.492546559644101</v>
      </c>
      <c r="AA170" s="13">
        <v>0.19651213729899689</v>
      </c>
      <c r="AB170" s="3">
        <v>7.1358743591995761</v>
      </c>
    </row>
    <row r="171" spans="1:28" x14ac:dyDescent="0.2">
      <c r="A171" s="3">
        <v>2010</v>
      </c>
      <c r="B171" s="3" t="s">
        <v>1066</v>
      </c>
      <c r="C171" s="2">
        <v>40274</v>
      </c>
      <c r="D171" s="3" t="s">
        <v>731</v>
      </c>
      <c r="E171" s="3" t="s">
        <v>1097</v>
      </c>
      <c r="F171" s="3">
        <v>24</v>
      </c>
      <c r="G171" s="3" t="s">
        <v>1100</v>
      </c>
      <c r="H171" s="3">
        <v>33.612200000000001</v>
      </c>
      <c r="I171" s="3">
        <v>-118.26898</v>
      </c>
      <c r="J171" s="25">
        <v>0</v>
      </c>
      <c r="M171" s="3">
        <v>2.2173495934999998</v>
      </c>
      <c r="N171" s="3">
        <v>5.005687</v>
      </c>
      <c r="O171" s="3">
        <v>0.52815155000000003</v>
      </c>
      <c r="P171" s="3">
        <v>4.0404910000000003</v>
      </c>
      <c r="U171" s="3">
        <v>0.49044402450000002</v>
      </c>
      <c r="V171" s="3">
        <v>1.2806325953054767</v>
      </c>
      <c r="W171" s="3">
        <v>5.8115676198054773</v>
      </c>
      <c r="X171" s="13">
        <v>11.003598531151669</v>
      </c>
      <c r="Y171" s="13">
        <v>1.1609930105109403</v>
      </c>
      <c r="Z171" s="13">
        <v>9.477747438211626</v>
      </c>
      <c r="AA171" s="13">
        <v>0.22035923507818386</v>
      </c>
      <c r="AB171" s="3">
        <v>8.5788539757196585</v>
      </c>
    </row>
    <row r="172" spans="1:28" x14ac:dyDescent="0.2">
      <c r="A172" s="3">
        <v>2010</v>
      </c>
      <c r="B172" s="3" t="s">
        <v>1066</v>
      </c>
      <c r="C172" s="2">
        <v>40275</v>
      </c>
      <c r="D172" s="3" t="s">
        <v>722</v>
      </c>
      <c r="E172" s="3" t="s">
        <v>1097</v>
      </c>
      <c r="F172" s="3">
        <v>28</v>
      </c>
      <c r="G172" s="3" t="s">
        <v>1101</v>
      </c>
      <c r="H172" s="3">
        <v>33.56073</v>
      </c>
      <c r="I172" s="3">
        <v>-118.01697</v>
      </c>
      <c r="J172" s="25" t="s">
        <v>740</v>
      </c>
      <c r="M172" s="3">
        <v>0.71047916666499999</v>
      </c>
      <c r="N172" s="3">
        <v>10.685763</v>
      </c>
      <c r="O172" s="3">
        <v>0.95306944999999998</v>
      </c>
      <c r="P172" s="3">
        <v>11.108758999999999</v>
      </c>
      <c r="U172" s="3">
        <v>2.3642289999999999</v>
      </c>
      <c r="V172" s="3">
        <v>0.12392209089395706</v>
      </c>
      <c r="W172" s="3">
        <v>13.596910090893957</v>
      </c>
      <c r="X172" s="13">
        <v>14.266442063476022</v>
      </c>
      <c r="Y172" s="13">
        <v>1.2724323093160457</v>
      </c>
      <c r="Z172" s="13">
        <v>11.211945782125321</v>
      </c>
      <c r="AA172" s="13">
        <v>9.1139891391169413E-3</v>
      </c>
      <c r="AB172" s="3">
        <v>14.136417865455659</v>
      </c>
    </row>
    <row r="173" spans="1:28" x14ac:dyDescent="0.2">
      <c r="A173" s="3">
        <v>2010</v>
      </c>
      <c r="B173" s="3" t="s">
        <v>1066</v>
      </c>
      <c r="C173" s="2">
        <v>40275</v>
      </c>
      <c r="D173" s="3" t="s">
        <v>717</v>
      </c>
      <c r="E173" s="3" t="s">
        <v>1097</v>
      </c>
      <c r="F173" s="3">
        <v>33</v>
      </c>
      <c r="G173" s="3" t="s">
        <v>1100</v>
      </c>
      <c r="H173" s="3">
        <v>33.497149999999998</v>
      </c>
      <c r="I173" s="3">
        <v>-117.86403</v>
      </c>
      <c r="J173" s="25" t="s">
        <v>741</v>
      </c>
      <c r="M173" s="3">
        <v>0.49061944444500005</v>
      </c>
      <c r="N173" s="3">
        <v>12.190638</v>
      </c>
      <c r="O173" s="3">
        <v>1.0497234</v>
      </c>
      <c r="P173" s="3">
        <v>12.807598</v>
      </c>
      <c r="U173" s="3">
        <v>0.94278669749999999</v>
      </c>
      <c r="V173" s="3">
        <v>0</v>
      </c>
      <c r="W173" s="3">
        <v>13.750384697500001</v>
      </c>
      <c r="X173" s="13">
        <v>13.099055139191906</v>
      </c>
      <c r="Y173" s="13">
        <v>1.127946272992439</v>
      </c>
      <c r="Z173" s="13">
        <v>11.613190674800618</v>
      </c>
      <c r="AA173" s="13">
        <v>0</v>
      </c>
      <c r="AB173" s="3">
        <v>13.099055139191906</v>
      </c>
    </row>
    <row r="174" spans="1:28" x14ac:dyDescent="0.2">
      <c r="A174" s="3">
        <v>2010</v>
      </c>
      <c r="B174" s="3" t="s">
        <v>1066</v>
      </c>
      <c r="C174" s="2">
        <v>40275</v>
      </c>
      <c r="D174" s="3" t="s">
        <v>719</v>
      </c>
      <c r="E174" s="3" t="s">
        <v>1097</v>
      </c>
      <c r="F174" s="3">
        <v>36</v>
      </c>
      <c r="G174" s="3" t="s">
        <v>1101</v>
      </c>
      <c r="H174" s="3">
        <v>33.559820000000002</v>
      </c>
      <c r="I174" s="3">
        <v>-117.89512999999999</v>
      </c>
      <c r="J174" s="25">
        <v>0</v>
      </c>
      <c r="M174" s="3">
        <v>0.74582638889000008</v>
      </c>
      <c r="N174" s="3">
        <v>10.74516</v>
      </c>
      <c r="O174" s="3">
        <v>1.0325654500000001</v>
      </c>
      <c r="P174" s="3">
        <v>11.372961999999999</v>
      </c>
      <c r="U174" s="3">
        <v>0.88445762000000006</v>
      </c>
      <c r="V174" s="3">
        <v>1.1924155152322289</v>
      </c>
      <c r="W174" s="3">
        <v>13.449835135232229</v>
      </c>
      <c r="X174" s="13">
        <v>13.025649013563477</v>
      </c>
      <c r="Y174" s="13">
        <v>1.251711015492764</v>
      </c>
      <c r="Z174" s="13">
        <v>10.406274972690593</v>
      </c>
      <c r="AA174" s="13">
        <v>8.8656515358218946E-2</v>
      </c>
      <c r="AB174" s="3">
        <v>11.870840361741717</v>
      </c>
    </row>
    <row r="175" spans="1:28" x14ac:dyDescent="0.2">
      <c r="A175" s="3">
        <v>2010</v>
      </c>
      <c r="B175" s="3" t="s">
        <v>1066</v>
      </c>
      <c r="C175" s="2">
        <v>40295</v>
      </c>
      <c r="D175" s="3" t="s">
        <v>715</v>
      </c>
      <c r="E175" s="3" t="s">
        <v>1097</v>
      </c>
      <c r="F175" s="3">
        <v>1</v>
      </c>
      <c r="G175" s="3" t="s">
        <v>706</v>
      </c>
      <c r="H175" s="3">
        <v>33.561369999999997</v>
      </c>
      <c r="I175" s="3">
        <v>-117.82756999999999</v>
      </c>
      <c r="J175" s="25">
        <v>0</v>
      </c>
      <c r="N175" s="3">
        <v>7.5061300199999996</v>
      </c>
      <c r="O175" s="3">
        <v>0.34154020000000002</v>
      </c>
      <c r="P175" s="3">
        <v>3.2746001050000002</v>
      </c>
      <c r="U175" s="3">
        <v>0.63226939000000004</v>
      </c>
      <c r="V175" s="3">
        <v>0.34161644747794245</v>
      </c>
      <c r="W175" s="3">
        <v>4.2484859424779433</v>
      </c>
      <c r="X175" s="13">
        <v>12.439197325755337</v>
      </c>
      <c r="Y175" s="13">
        <v>0.56600217837392908</v>
      </c>
      <c r="Z175" s="13">
        <v>21.977295849800402</v>
      </c>
      <c r="AA175" s="13">
        <v>8.0408986190194043E-2</v>
      </c>
      <c r="AB175" s="3">
        <v>11.438974079771576</v>
      </c>
    </row>
    <row r="176" spans="1:28" x14ac:dyDescent="0.2">
      <c r="A176" s="3">
        <v>2010</v>
      </c>
      <c r="B176" s="3" t="s">
        <v>1066</v>
      </c>
      <c r="C176" s="2">
        <v>40295</v>
      </c>
      <c r="D176" s="3" t="s">
        <v>717</v>
      </c>
      <c r="E176" s="3" t="s">
        <v>1097</v>
      </c>
      <c r="F176" s="3">
        <v>1</v>
      </c>
      <c r="G176" s="3" t="s">
        <v>706</v>
      </c>
      <c r="H176" s="3">
        <v>33.497149999999998</v>
      </c>
      <c r="I176" s="3">
        <v>-117.86403</v>
      </c>
      <c r="J176" s="25">
        <v>0</v>
      </c>
      <c r="M176" s="3">
        <v>2.7374962686500002</v>
      </c>
      <c r="N176" s="3">
        <v>4.2811674599999998</v>
      </c>
      <c r="O176" s="3">
        <v>0.3953045</v>
      </c>
      <c r="P176" s="3">
        <v>1.95582989</v>
      </c>
      <c r="U176" s="3">
        <v>0.82902009600000004</v>
      </c>
      <c r="V176" s="3">
        <v>0</v>
      </c>
      <c r="W176" s="3">
        <v>2.7848499860000002</v>
      </c>
      <c r="X176" s="13">
        <v>7.0448223736385502</v>
      </c>
      <c r="Y176" s="13">
        <v>0.65048845017615831</v>
      </c>
      <c r="Z176" s="13">
        <v>10.830049898242999</v>
      </c>
      <c r="AA176" s="13">
        <v>0</v>
      </c>
      <c r="AB176" s="3">
        <v>7.0448223736385502</v>
      </c>
    </row>
    <row r="177" spans="1:28" x14ac:dyDescent="0.2">
      <c r="A177" s="3">
        <v>2010</v>
      </c>
      <c r="B177" s="3" t="s">
        <v>1066</v>
      </c>
      <c r="C177" s="2">
        <v>40295</v>
      </c>
      <c r="D177" s="3" t="s">
        <v>719</v>
      </c>
      <c r="E177" s="3" t="s">
        <v>1097</v>
      </c>
      <c r="F177" s="3">
        <v>1</v>
      </c>
      <c r="G177" s="3" t="s">
        <v>706</v>
      </c>
      <c r="H177" s="3">
        <v>33.559820000000002</v>
      </c>
      <c r="I177" s="3">
        <v>-117.89512999999999</v>
      </c>
      <c r="J177" s="25" t="s">
        <v>742</v>
      </c>
      <c r="N177" s="3">
        <v>6.2332771200000003</v>
      </c>
      <c r="O177" s="3">
        <v>0.49862459999999997</v>
      </c>
      <c r="P177" s="3">
        <v>3.9190428900000001</v>
      </c>
      <c r="U177" s="3">
        <v>0.59608374799999997</v>
      </c>
      <c r="V177" s="3">
        <v>0.17120193108040621</v>
      </c>
      <c r="W177" s="3">
        <v>4.6863285690804064</v>
      </c>
      <c r="X177" s="13">
        <v>9.3985105610120456</v>
      </c>
      <c r="Y177" s="13">
        <v>0.75182419758683949</v>
      </c>
      <c r="Z177" s="13">
        <v>12.500941830788133</v>
      </c>
      <c r="AA177" s="13">
        <v>3.6532208221584643E-2</v>
      </c>
      <c r="AB177" s="3">
        <v>9.0551622162243905</v>
      </c>
    </row>
    <row r="178" spans="1:28" x14ac:dyDescent="0.2">
      <c r="A178" s="3">
        <v>2010</v>
      </c>
      <c r="B178" s="3" t="s">
        <v>1066</v>
      </c>
      <c r="C178" s="2">
        <v>40295</v>
      </c>
      <c r="D178" s="3" t="s">
        <v>37</v>
      </c>
      <c r="E178" s="3" t="s">
        <v>1097</v>
      </c>
      <c r="F178" s="3">
        <v>1</v>
      </c>
      <c r="G178" s="3" t="s">
        <v>706</v>
      </c>
      <c r="H178" s="3">
        <v>33.624879999999997</v>
      </c>
      <c r="I178" s="3">
        <v>-117.96384999999999</v>
      </c>
      <c r="J178" s="25" t="s">
        <v>738</v>
      </c>
      <c r="N178" s="3">
        <v>4.8364962599999997</v>
      </c>
      <c r="O178" s="3">
        <v>0.14503460000000001</v>
      </c>
      <c r="P178" s="3">
        <v>0.22867950000000001</v>
      </c>
      <c r="U178" s="3">
        <v>0.283460938</v>
      </c>
      <c r="V178" s="3">
        <v>0.20750457799234226</v>
      </c>
      <c r="W178" s="3">
        <v>0.71964501599234221</v>
      </c>
      <c r="X178" s="13">
        <v>4.9618850673724904</v>
      </c>
      <c r="Y178" s="13">
        <v>0.14879470122702881</v>
      </c>
      <c r="Z178" s="13">
        <v>33.347189291382875</v>
      </c>
      <c r="AA178" s="13">
        <v>0.28834296546361454</v>
      </c>
      <c r="AB178" s="3">
        <v>3.5311604127566798</v>
      </c>
    </row>
    <row r="179" spans="1:28" x14ac:dyDescent="0.2">
      <c r="A179" s="3">
        <v>2010</v>
      </c>
      <c r="B179" s="3" t="s">
        <v>1066</v>
      </c>
      <c r="C179" s="2">
        <v>40295</v>
      </c>
      <c r="D179" s="3" t="s">
        <v>722</v>
      </c>
      <c r="E179" s="3" t="s">
        <v>1097</v>
      </c>
      <c r="F179" s="3">
        <v>1</v>
      </c>
      <c r="G179" s="3" t="s">
        <v>706</v>
      </c>
      <c r="H179" s="3">
        <v>33.56073</v>
      </c>
      <c r="I179" s="3">
        <v>-118.01697</v>
      </c>
      <c r="J179" s="25">
        <v>0</v>
      </c>
      <c r="N179" s="3">
        <v>5.2324153799999999</v>
      </c>
      <c r="O179" s="3">
        <v>0.43652405</v>
      </c>
      <c r="P179" s="3">
        <v>3.1033442299999998</v>
      </c>
      <c r="U179" s="3">
        <v>0.52226181000000005</v>
      </c>
      <c r="V179" s="3">
        <v>0.17860329615448642</v>
      </c>
      <c r="W179" s="3">
        <v>3.8042093361544866</v>
      </c>
      <c r="X179" s="13">
        <v>8.7147760499209301</v>
      </c>
      <c r="Y179" s="13">
        <v>0.72704650909318413</v>
      </c>
      <c r="Z179" s="13">
        <v>11.98654548357645</v>
      </c>
      <c r="AA179" s="13">
        <v>4.6948861214622037E-2</v>
      </c>
      <c r="AB179" s="3">
        <v>8.3056272386366796</v>
      </c>
    </row>
    <row r="180" spans="1:28" x14ac:dyDescent="0.2">
      <c r="A180" s="3">
        <v>2010</v>
      </c>
      <c r="B180" s="3" t="s">
        <v>1066</v>
      </c>
      <c r="C180" s="2">
        <v>40295</v>
      </c>
      <c r="D180" s="3" t="s">
        <v>724</v>
      </c>
      <c r="E180" s="3" t="s">
        <v>1097</v>
      </c>
      <c r="F180" s="3">
        <v>1</v>
      </c>
      <c r="G180" s="3" t="s">
        <v>706</v>
      </c>
      <c r="H180" s="3">
        <v>33.631250000000001</v>
      </c>
      <c r="I180" s="3">
        <v>-118.06347</v>
      </c>
      <c r="J180" s="25" t="s">
        <v>743</v>
      </c>
      <c r="M180" s="3">
        <v>4.9996716418</v>
      </c>
      <c r="N180" s="3">
        <v>7.8276472799999999</v>
      </c>
      <c r="O180" s="3">
        <v>0.62780179999999997</v>
      </c>
      <c r="P180" s="3">
        <v>6.1222455350000002</v>
      </c>
      <c r="U180" s="3">
        <v>0.71213090999999995</v>
      </c>
      <c r="V180" s="3">
        <v>0</v>
      </c>
      <c r="W180" s="3">
        <v>6.8343764450000002</v>
      </c>
      <c r="X180" s="13">
        <v>10.88620078024625</v>
      </c>
      <c r="Y180" s="13">
        <v>0.87310735915019411</v>
      </c>
      <c r="Z180" s="13">
        <v>12.468341568947398</v>
      </c>
      <c r="AA180" s="13">
        <v>0</v>
      </c>
      <c r="AB180" s="3">
        <v>10.88620078024625</v>
      </c>
    </row>
    <row r="181" spans="1:28" x14ac:dyDescent="0.2">
      <c r="A181" s="3">
        <v>2010</v>
      </c>
      <c r="B181" s="3" t="s">
        <v>1066</v>
      </c>
      <c r="C181" s="2">
        <v>40295</v>
      </c>
      <c r="D181" s="3" t="s">
        <v>37</v>
      </c>
      <c r="E181" s="3" t="s">
        <v>1097</v>
      </c>
      <c r="F181" s="3">
        <v>9</v>
      </c>
      <c r="G181" s="3" t="s">
        <v>1082</v>
      </c>
      <c r="H181" s="3">
        <v>33.624879999999997</v>
      </c>
      <c r="I181" s="3">
        <v>-117.96384999999999</v>
      </c>
      <c r="J181" s="25" t="s">
        <v>714</v>
      </c>
      <c r="M181" s="3">
        <v>40.8952014925</v>
      </c>
      <c r="N181" s="3">
        <v>7.4727464399999999</v>
      </c>
      <c r="O181" s="3">
        <v>0.41312460000000001</v>
      </c>
      <c r="P181" s="3">
        <v>4.4064326950000003</v>
      </c>
      <c r="U181" s="3">
        <v>0.471525945</v>
      </c>
      <c r="V181" s="3">
        <v>0</v>
      </c>
      <c r="W181" s="3">
        <v>4.8779586400000001</v>
      </c>
      <c r="X181" s="13">
        <v>11.807475613894693</v>
      </c>
      <c r="Y181" s="13">
        <v>0.65276651351226633</v>
      </c>
      <c r="Z181" s="13">
        <v>18.088359879803818</v>
      </c>
      <c r="AA181" s="13">
        <v>0</v>
      </c>
      <c r="AB181" s="3">
        <v>11.807475613894693</v>
      </c>
    </row>
    <row r="182" spans="1:28" x14ac:dyDescent="0.2">
      <c r="A182" s="3">
        <v>2010</v>
      </c>
      <c r="B182" s="3" t="s">
        <v>1066</v>
      </c>
      <c r="C182" s="2">
        <v>40295</v>
      </c>
      <c r="D182" s="3" t="s">
        <v>715</v>
      </c>
      <c r="E182" s="3" t="s">
        <v>1097</v>
      </c>
      <c r="F182" s="3">
        <v>10</v>
      </c>
      <c r="G182" s="3" t="s">
        <v>1099</v>
      </c>
      <c r="H182" s="3">
        <v>33.561369999999997</v>
      </c>
      <c r="I182" s="3">
        <v>-117.82756999999999</v>
      </c>
      <c r="J182" s="25">
        <v>0</v>
      </c>
      <c r="M182" s="3">
        <v>11.2668656715</v>
      </c>
      <c r="N182" s="3">
        <v>7.71572982</v>
      </c>
      <c r="O182" s="3">
        <v>0.49377579999999999</v>
      </c>
      <c r="P182" s="3">
        <v>4.8451562949999998</v>
      </c>
      <c r="U182" s="3">
        <v>1.330026672</v>
      </c>
      <c r="V182" s="3">
        <v>0.48899117696021305</v>
      </c>
      <c r="W182" s="3">
        <v>6.6641741439602127</v>
      </c>
      <c r="X182" s="13">
        <v>13.496356330059539</v>
      </c>
      <c r="Y182" s="13">
        <v>0.8637127400036686</v>
      </c>
      <c r="Z182" s="13">
        <v>15.625978065348686</v>
      </c>
      <c r="AA182" s="13">
        <v>7.3376110287182272E-2</v>
      </c>
      <c r="AB182" s="3">
        <v>12.50604619950998</v>
      </c>
    </row>
    <row r="183" spans="1:28" x14ac:dyDescent="0.2">
      <c r="A183" s="3">
        <v>2010</v>
      </c>
      <c r="B183" s="3" t="s">
        <v>1066</v>
      </c>
      <c r="C183" s="2">
        <v>40295</v>
      </c>
      <c r="D183" s="3" t="s">
        <v>724</v>
      </c>
      <c r="E183" s="3" t="s">
        <v>1097</v>
      </c>
      <c r="F183" s="3">
        <v>25</v>
      </c>
      <c r="G183" s="3" t="s">
        <v>1082</v>
      </c>
      <c r="H183" s="3">
        <v>33.631250000000001</v>
      </c>
      <c r="I183" s="3">
        <v>-118.06347</v>
      </c>
      <c r="J183" s="25" t="s">
        <v>737</v>
      </c>
      <c r="M183" s="3">
        <v>6.8305373134499998</v>
      </c>
      <c r="N183" s="3">
        <v>18.322331399999999</v>
      </c>
      <c r="O183" s="3">
        <v>1.1983547000000001</v>
      </c>
      <c r="P183" s="3">
        <v>15.584887535</v>
      </c>
      <c r="U183" s="3">
        <v>3.221111676</v>
      </c>
      <c r="V183" s="3">
        <v>0.41501747960712504</v>
      </c>
      <c r="W183" s="3">
        <v>19.221016690607126</v>
      </c>
      <c r="X183" s="13">
        <v>16.039505407378236</v>
      </c>
      <c r="Y183" s="13">
        <v>1.0490486320210934</v>
      </c>
      <c r="Z183" s="13">
        <v>15.289572778410264</v>
      </c>
      <c r="AA183" s="13">
        <v>2.1591858864049303E-2</v>
      </c>
      <c r="AB183" s="3">
        <v>15.693182670372968</v>
      </c>
    </row>
    <row r="184" spans="1:28" x14ac:dyDescent="0.2">
      <c r="A184" s="3">
        <v>2010</v>
      </c>
      <c r="B184" s="3" t="s">
        <v>1066</v>
      </c>
      <c r="C184" s="2">
        <v>40295</v>
      </c>
      <c r="D184" s="3" t="s">
        <v>719</v>
      </c>
      <c r="E184" s="3" t="s">
        <v>1097</v>
      </c>
      <c r="F184" s="3">
        <v>26</v>
      </c>
      <c r="G184" s="3" t="s">
        <v>1101</v>
      </c>
      <c r="H184" s="3">
        <v>33.559820000000002</v>
      </c>
      <c r="I184" s="3">
        <v>-117.89512999999999</v>
      </c>
      <c r="J184" s="25" t="s">
        <v>712</v>
      </c>
      <c r="N184" s="3">
        <v>12.519949199999999</v>
      </c>
      <c r="O184" s="3">
        <v>0.96633809999999998</v>
      </c>
      <c r="P184" s="3">
        <v>12.395501755</v>
      </c>
      <c r="U184" s="3">
        <v>1.314127542</v>
      </c>
      <c r="V184" s="3">
        <v>0</v>
      </c>
      <c r="W184" s="3">
        <v>13.709629296999999</v>
      </c>
      <c r="X184" s="13">
        <v>14.187197314273337</v>
      </c>
      <c r="Y184" s="13">
        <v>1.0950227575204539</v>
      </c>
      <c r="Z184" s="13">
        <v>12.956075311529164</v>
      </c>
      <c r="AA184" s="13">
        <v>0</v>
      </c>
      <c r="AB184" s="3">
        <v>14.187197314273337</v>
      </c>
    </row>
    <row r="185" spans="1:28" x14ac:dyDescent="0.2">
      <c r="A185" s="3">
        <v>2010</v>
      </c>
      <c r="B185" s="3" t="s">
        <v>1066</v>
      </c>
      <c r="C185" s="2">
        <v>40295</v>
      </c>
      <c r="D185" s="3" t="s">
        <v>717</v>
      </c>
      <c r="E185" s="3" t="s">
        <v>1097</v>
      </c>
      <c r="F185" s="3">
        <v>29</v>
      </c>
      <c r="G185" s="3" t="s">
        <v>1101</v>
      </c>
      <c r="H185" s="3">
        <v>33.497149999999998</v>
      </c>
      <c r="I185" s="3">
        <v>-117.86403</v>
      </c>
      <c r="J185" s="25">
        <v>0</v>
      </c>
      <c r="N185" s="3">
        <v>8.7967125599999996</v>
      </c>
      <c r="O185" s="3">
        <v>0.74013074999999995</v>
      </c>
      <c r="P185" s="3">
        <v>8.1716279749999998</v>
      </c>
      <c r="U185" s="3">
        <v>0.62937626000000002</v>
      </c>
      <c r="V185" s="3">
        <v>0.70983519227567837</v>
      </c>
      <c r="W185" s="3">
        <v>9.5108394272756787</v>
      </c>
      <c r="X185" s="13">
        <v>12.850215218426852</v>
      </c>
      <c r="Y185" s="13">
        <v>1.0811811074199382</v>
      </c>
      <c r="Z185" s="13">
        <v>11.885349392657986</v>
      </c>
      <c r="AA185" s="13">
        <v>7.4634336716901784E-2</v>
      </c>
      <c r="AB185" s="3">
        <v>11.891147928930126</v>
      </c>
    </row>
    <row r="186" spans="1:28" x14ac:dyDescent="0.2">
      <c r="A186" s="3">
        <v>2010</v>
      </c>
      <c r="B186" s="3" t="s">
        <v>1066</v>
      </c>
      <c r="C186" s="2">
        <v>40295</v>
      </c>
      <c r="D186" s="3" t="s">
        <v>722</v>
      </c>
      <c r="E186" s="3" t="s">
        <v>1097</v>
      </c>
      <c r="F186" s="3">
        <v>33</v>
      </c>
      <c r="G186" s="3" t="s">
        <v>1100</v>
      </c>
      <c r="H186" s="3">
        <v>33.56073</v>
      </c>
      <c r="I186" s="3">
        <v>-118.01697</v>
      </c>
      <c r="J186" s="25" t="s">
        <v>744</v>
      </c>
      <c r="M186" s="3">
        <v>4.1194477612</v>
      </c>
      <c r="N186" s="3">
        <v>10.00696194</v>
      </c>
      <c r="O186" s="3">
        <v>0.82085319999999995</v>
      </c>
      <c r="P186" s="3">
        <v>9.4014131400000007</v>
      </c>
      <c r="U186" s="3">
        <v>0.50379627199999999</v>
      </c>
      <c r="V186" s="3">
        <v>0.23980356251040455</v>
      </c>
      <c r="W186" s="3">
        <v>10.145012974510406</v>
      </c>
      <c r="X186" s="13">
        <v>12.359107541409848</v>
      </c>
      <c r="Y186" s="13">
        <v>1.013795499107335</v>
      </c>
      <c r="Z186" s="13">
        <v>12.190927610442404</v>
      </c>
      <c r="AA186" s="13">
        <v>2.3637580662825852E-2</v>
      </c>
      <c r="AB186" s="3">
        <v>12.066968139979235</v>
      </c>
    </row>
    <row r="187" spans="1:28" x14ac:dyDescent="0.2">
      <c r="A187" s="3">
        <v>2010</v>
      </c>
      <c r="B187" s="3" t="s">
        <v>704</v>
      </c>
      <c r="C187" s="2">
        <v>40302</v>
      </c>
      <c r="D187" s="3" t="s">
        <v>733</v>
      </c>
      <c r="E187" s="3" t="s">
        <v>1097</v>
      </c>
      <c r="F187" s="3">
        <v>1</v>
      </c>
      <c r="G187" s="3" t="s">
        <v>706</v>
      </c>
      <c r="H187" s="3">
        <v>33.687829999999998</v>
      </c>
      <c r="I187" s="3">
        <v>-118.339</v>
      </c>
      <c r="J187" s="25">
        <v>0.57999999999999996</v>
      </c>
      <c r="M187" s="3">
        <v>4.7348437499999996</v>
      </c>
      <c r="N187" s="3">
        <v>0</v>
      </c>
      <c r="O187" s="3">
        <v>0.25590151999999999</v>
      </c>
      <c r="P187" s="3">
        <v>0</v>
      </c>
      <c r="U187" s="3">
        <v>0.1650354</v>
      </c>
      <c r="W187" s="3">
        <v>0.1650354</v>
      </c>
      <c r="X187" s="95">
        <v>0.64491762299809707</v>
      </c>
      <c r="Y187" s="95">
        <v>0.16</v>
      </c>
      <c r="Z187" s="95"/>
      <c r="AA187" s="95">
        <v>1</v>
      </c>
      <c r="AB187" s="3">
        <v>0.64491762299809707</v>
      </c>
    </row>
    <row r="188" spans="1:28" x14ac:dyDescent="0.2">
      <c r="A188" s="3">
        <v>2010</v>
      </c>
      <c r="B188" s="3" t="s">
        <v>704</v>
      </c>
      <c r="C188" s="2">
        <v>40302</v>
      </c>
      <c r="D188" s="3" t="s">
        <v>745</v>
      </c>
      <c r="E188" s="3" t="s">
        <v>1097</v>
      </c>
      <c r="F188" s="3">
        <v>1</v>
      </c>
      <c r="G188" s="3" t="s">
        <v>706</v>
      </c>
      <c r="H188" s="3">
        <v>33.700980000000001</v>
      </c>
      <c r="I188" s="3">
        <v>-118.37132</v>
      </c>
      <c r="J188" s="25">
        <v>0.39</v>
      </c>
      <c r="N188" s="3" t="s">
        <v>710</v>
      </c>
      <c r="O188" s="3" t="s">
        <v>710</v>
      </c>
      <c r="P188" s="3" t="s">
        <v>710</v>
      </c>
      <c r="U188" s="3" t="s">
        <v>710</v>
      </c>
      <c r="X188" s="95"/>
      <c r="Y188" s="95"/>
      <c r="Z188" s="95"/>
      <c r="AA188" s="95"/>
    </row>
    <row r="189" spans="1:28" x14ac:dyDescent="0.2">
      <c r="A189" s="3">
        <v>2010</v>
      </c>
      <c r="B189" s="3" t="s">
        <v>704</v>
      </c>
      <c r="C189" s="2">
        <v>40302</v>
      </c>
      <c r="D189" s="3" t="s">
        <v>746</v>
      </c>
      <c r="E189" s="3" t="s">
        <v>1097</v>
      </c>
      <c r="F189" s="3">
        <v>1</v>
      </c>
      <c r="G189" s="3" t="s">
        <v>706</v>
      </c>
      <c r="H189" s="3">
        <v>33.733150000000002</v>
      </c>
      <c r="I189" s="3">
        <v>-118.40043</v>
      </c>
      <c r="J189" s="25">
        <v>0.14000000000000001</v>
      </c>
      <c r="M189" s="3">
        <v>2.5423897058999998</v>
      </c>
      <c r="N189" s="3">
        <v>2.0852219999999999</v>
      </c>
      <c r="O189" s="3">
        <v>0.29235023999999998</v>
      </c>
      <c r="P189" s="3">
        <v>1.3539870000000001</v>
      </c>
      <c r="U189" s="3">
        <v>0.76418580000000003</v>
      </c>
      <c r="W189" s="3">
        <v>2.2581728000000001</v>
      </c>
      <c r="X189" s="95">
        <v>7.724203681173651</v>
      </c>
      <c r="Y189" s="95">
        <v>1.0829411928322261</v>
      </c>
      <c r="Z189" s="95">
        <v>7.1326160019571043</v>
      </c>
      <c r="AA189" s="95">
        <v>0.33840891184235322</v>
      </c>
      <c r="AB189" s="3">
        <v>7.2453260171772049</v>
      </c>
    </row>
    <row r="190" spans="1:28" x14ac:dyDescent="0.2">
      <c r="A190" s="3">
        <v>2010</v>
      </c>
      <c r="B190" s="3" t="s">
        <v>704</v>
      </c>
      <c r="C190" s="2">
        <v>40302</v>
      </c>
      <c r="D190" s="3" t="s">
        <v>747</v>
      </c>
      <c r="E190" s="3" t="s">
        <v>1097</v>
      </c>
      <c r="F190" s="3">
        <v>1</v>
      </c>
      <c r="G190" s="3" t="s">
        <v>706</v>
      </c>
      <c r="H190" s="3">
        <v>33.71893</v>
      </c>
      <c r="I190" s="3">
        <v>-118.41098</v>
      </c>
      <c r="J190" s="25">
        <v>0.3</v>
      </c>
      <c r="N190" s="3">
        <v>0.97614500000000004</v>
      </c>
      <c r="O190" s="3">
        <v>0.18627394999999999</v>
      </c>
      <c r="P190" s="3">
        <v>0</v>
      </c>
      <c r="U190" s="3">
        <v>0.27317219999999998</v>
      </c>
      <c r="W190" s="3">
        <v>0.27317219999999998</v>
      </c>
      <c r="X190" s="95">
        <v>1.4665077967155364</v>
      </c>
      <c r="Y190" s="95">
        <v>0.27984797340559031</v>
      </c>
      <c r="Z190" s="95">
        <v>5.2403731171213153</v>
      </c>
      <c r="AA190" s="95">
        <v>1</v>
      </c>
      <c r="AB190" s="3">
        <v>1.4665077967155364</v>
      </c>
    </row>
    <row r="191" spans="1:28" x14ac:dyDescent="0.2">
      <c r="A191" s="3">
        <v>2010</v>
      </c>
      <c r="B191" s="3" t="s">
        <v>704</v>
      </c>
      <c r="C191" s="2">
        <v>40302</v>
      </c>
      <c r="D191" s="3" t="s">
        <v>748</v>
      </c>
      <c r="E191" s="3" t="s">
        <v>1097</v>
      </c>
      <c r="F191" s="3">
        <v>1</v>
      </c>
      <c r="G191" s="3" t="s">
        <v>706</v>
      </c>
      <c r="H191" s="3">
        <v>33.689660000000003</v>
      </c>
      <c r="I191" s="3">
        <v>-118.43313000000001</v>
      </c>
      <c r="J191" s="25">
        <v>7.0999999999999994E-2</v>
      </c>
      <c r="M191" s="3">
        <v>2.7566360294000001</v>
      </c>
      <c r="N191" s="3">
        <v>0</v>
      </c>
      <c r="O191" s="3">
        <v>0.10886213</v>
      </c>
      <c r="P191" s="3">
        <v>0</v>
      </c>
      <c r="U191" s="3">
        <v>0.53288999999999997</v>
      </c>
      <c r="W191" s="3">
        <v>0.53288999999999997</v>
      </c>
      <c r="X191" s="95">
        <v>4.8950906986662854</v>
      </c>
      <c r="Y191" s="95">
        <v>5.2999999999999999E-2</v>
      </c>
      <c r="Z191" s="95"/>
      <c r="AA191" s="95">
        <v>1</v>
      </c>
      <c r="AB191" s="3">
        <v>4.8950906986662854</v>
      </c>
    </row>
    <row r="192" spans="1:28" x14ac:dyDescent="0.2">
      <c r="A192" s="3">
        <v>2010</v>
      </c>
      <c r="B192" s="3" t="s">
        <v>704</v>
      </c>
      <c r="C192" s="2">
        <v>40302</v>
      </c>
      <c r="D192" s="3" t="s">
        <v>749</v>
      </c>
      <c r="E192" s="3" t="s">
        <v>1097</v>
      </c>
      <c r="F192" s="3">
        <v>1</v>
      </c>
      <c r="G192" s="3" t="s">
        <v>706</v>
      </c>
      <c r="H192" s="4">
        <v>33.715620000000001</v>
      </c>
      <c r="I192" s="4">
        <v>-118.10899999999999</v>
      </c>
      <c r="J192" s="25">
        <v>0</v>
      </c>
      <c r="M192" s="3">
        <v>7.3986397059</v>
      </c>
      <c r="N192" s="3">
        <v>2.8163390000000001</v>
      </c>
      <c r="O192" s="3">
        <v>0.15772006</v>
      </c>
      <c r="P192" s="3">
        <v>0</v>
      </c>
      <c r="U192" s="3">
        <v>0.30395339999999998</v>
      </c>
      <c r="W192" s="3">
        <v>0.30395339999999998</v>
      </c>
      <c r="X192" s="95">
        <v>1.9271702026996438</v>
      </c>
      <c r="Y192" s="95">
        <v>0.1079250047668267</v>
      </c>
      <c r="Z192" s="95">
        <v>17.856568149923351</v>
      </c>
      <c r="AA192" s="95">
        <v>1</v>
      </c>
      <c r="AB192" s="3">
        <v>1.9271702026996438</v>
      </c>
    </row>
    <row r="193" spans="1:28" x14ac:dyDescent="0.2">
      <c r="A193" s="3">
        <v>2010</v>
      </c>
      <c r="B193" s="3" t="s">
        <v>704</v>
      </c>
      <c r="C193" s="2">
        <v>40302</v>
      </c>
      <c r="D193" s="3" t="s">
        <v>750</v>
      </c>
      <c r="E193" s="3" t="s">
        <v>1097</v>
      </c>
      <c r="F193" s="3">
        <v>1</v>
      </c>
      <c r="G193" s="3" t="s">
        <v>706</v>
      </c>
      <c r="H193" s="4">
        <v>33.744399999999999</v>
      </c>
      <c r="I193" s="4">
        <v>-118.17408</v>
      </c>
      <c r="J193" s="25">
        <v>0</v>
      </c>
      <c r="M193" s="3">
        <v>7.5343290441499997</v>
      </c>
      <c r="N193" s="3">
        <v>3.7516219999999998</v>
      </c>
      <c r="O193" s="3">
        <v>0.10899793000000001</v>
      </c>
      <c r="P193" s="3">
        <v>0.20921000000000001</v>
      </c>
      <c r="U193" s="3">
        <v>0.3946482</v>
      </c>
      <c r="W193" s="3">
        <v>0.60385820000000001</v>
      </c>
      <c r="X193" s="95">
        <v>5.5400886970972749</v>
      </c>
      <c r="Y193" s="95">
        <v>0.16095923309970994</v>
      </c>
      <c r="Z193" s="95">
        <v>34.419204107821123</v>
      </c>
      <c r="AA193" s="95">
        <v>0.65354449107422896</v>
      </c>
      <c r="AB193" s="3">
        <v>5.5400886970972749</v>
      </c>
    </row>
    <row r="194" spans="1:28" x14ac:dyDescent="0.2">
      <c r="A194" s="3">
        <v>2010</v>
      </c>
      <c r="B194" s="3" t="s">
        <v>704</v>
      </c>
      <c r="C194" s="2">
        <v>40302</v>
      </c>
      <c r="D194" s="3" t="s">
        <v>751</v>
      </c>
      <c r="E194" s="3" t="s">
        <v>1097</v>
      </c>
      <c r="F194" s="3">
        <v>1</v>
      </c>
      <c r="G194" s="3" t="s">
        <v>706</v>
      </c>
      <c r="H194" s="4">
        <v>33.71217</v>
      </c>
      <c r="I194" s="4">
        <v>-118.1827</v>
      </c>
      <c r="J194" s="25">
        <v>0</v>
      </c>
      <c r="M194" s="3">
        <v>6.5202297794000001</v>
      </c>
      <c r="N194" s="3">
        <v>1.5807640000000001</v>
      </c>
      <c r="O194" s="3">
        <v>0</v>
      </c>
      <c r="P194" s="3">
        <v>0</v>
      </c>
      <c r="U194" s="3">
        <v>0.23795160000000001</v>
      </c>
      <c r="W194" s="3">
        <v>0.23795160000000001</v>
      </c>
      <c r="X194" s="95">
        <v>0.23</v>
      </c>
      <c r="Y194" s="95">
        <v>0.15052949080318126</v>
      </c>
      <c r="Z194" s="95">
        <v>1.58</v>
      </c>
      <c r="AA194" s="95">
        <v>1</v>
      </c>
    </row>
    <row r="195" spans="1:28" x14ac:dyDescent="0.2">
      <c r="A195" s="3">
        <v>2010</v>
      </c>
      <c r="B195" s="3" t="s">
        <v>704</v>
      </c>
      <c r="C195" s="2">
        <v>40302</v>
      </c>
      <c r="D195" s="3" t="s">
        <v>752</v>
      </c>
      <c r="E195" s="3" t="s">
        <v>1097</v>
      </c>
      <c r="F195" s="3">
        <v>1</v>
      </c>
      <c r="G195" s="3" t="s">
        <v>706</v>
      </c>
      <c r="H195" s="4">
        <v>33.659179999999999</v>
      </c>
      <c r="I195" s="4">
        <v>-118.17167000000001</v>
      </c>
      <c r="J195" s="25">
        <v>0.19</v>
      </c>
      <c r="N195" s="3">
        <v>0</v>
      </c>
      <c r="O195" s="3">
        <v>0</v>
      </c>
      <c r="P195" s="3">
        <v>0</v>
      </c>
      <c r="U195" s="3">
        <v>0.47374500000000003</v>
      </c>
      <c r="W195" s="3">
        <v>0.47374500000000003</v>
      </c>
      <c r="X195" s="95">
        <v>0.47</v>
      </c>
      <c r="Y195" s="95">
        <v>4.7E-2</v>
      </c>
      <c r="Z195" s="95"/>
      <c r="AA195" s="95">
        <v>1</v>
      </c>
    </row>
    <row r="196" spans="1:28" x14ac:dyDescent="0.2">
      <c r="A196" s="3">
        <v>2010</v>
      </c>
      <c r="B196" s="3" t="s">
        <v>704</v>
      </c>
      <c r="C196" s="2">
        <v>40302</v>
      </c>
      <c r="D196" s="3" t="s">
        <v>753</v>
      </c>
      <c r="E196" s="3" t="s">
        <v>1097</v>
      </c>
      <c r="F196" s="3">
        <v>1</v>
      </c>
      <c r="G196" s="3" t="s">
        <v>706</v>
      </c>
      <c r="H196" s="4">
        <v>33.624600000000001</v>
      </c>
      <c r="I196" s="4">
        <v>-118.21335000000001</v>
      </c>
      <c r="J196" s="25">
        <v>0.27</v>
      </c>
      <c r="M196" s="3">
        <v>2.6995036765</v>
      </c>
      <c r="N196" s="3">
        <v>1.7993699999999999</v>
      </c>
      <c r="O196" s="3">
        <v>0.19674897999999999</v>
      </c>
      <c r="P196" s="3">
        <v>0</v>
      </c>
      <c r="U196" s="3">
        <v>0.62483639999999996</v>
      </c>
      <c r="W196" s="3">
        <v>0.62483639999999996</v>
      </c>
      <c r="X196" s="95">
        <v>3.1758050283157759</v>
      </c>
      <c r="Y196" s="95">
        <v>0.34725287183847681</v>
      </c>
      <c r="Z196" s="95">
        <v>9.1455111990923665</v>
      </c>
      <c r="AA196" s="95">
        <v>1</v>
      </c>
      <c r="AB196" s="3">
        <v>3.1758050283157759</v>
      </c>
    </row>
    <row r="197" spans="1:28" x14ac:dyDescent="0.2">
      <c r="A197" s="3">
        <v>2010</v>
      </c>
      <c r="B197" s="3" t="s">
        <v>704</v>
      </c>
      <c r="C197" s="2">
        <v>40302</v>
      </c>
      <c r="D197" s="3" t="s">
        <v>754</v>
      </c>
      <c r="E197" s="3" t="s">
        <v>1097</v>
      </c>
      <c r="F197" s="3">
        <v>1</v>
      </c>
      <c r="G197" s="3" t="s">
        <v>706</v>
      </c>
      <c r="H197" s="4">
        <v>33.635550000000002</v>
      </c>
      <c r="I197" s="4">
        <v>-118.2936</v>
      </c>
      <c r="J197" s="25">
        <v>0.41</v>
      </c>
      <c r="N197" s="3">
        <v>0</v>
      </c>
      <c r="O197" s="3">
        <v>0.15342877999999999</v>
      </c>
      <c r="P197" s="3">
        <v>0</v>
      </c>
      <c r="U197" s="3">
        <v>0.2716326</v>
      </c>
      <c r="W197" s="3">
        <v>0.2716326</v>
      </c>
      <c r="X197" s="95">
        <v>1.7704149117264703</v>
      </c>
      <c r="Y197" s="95">
        <v>0.27</v>
      </c>
      <c r="Z197" s="95"/>
      <c r="AA197" s="95">
        <v>1</v>
      </c>
      <c r="AB197" s="3">
        <v>1.7704149117264703</v>
      </c>
    </row>
    <row r="198" spans="1:28" x14ac:dyDescent="0.2">
      <c r="A198" s="3">
        <v>2010</v>
      </c>
      <c r="B198" s="3" t="s">
        <v>704</v>
      </c>
      <c r="C198" s="2">
        <v>40302</v>
      </c>
      <c r="D198" s="3" t="s">
        <v>755</v>
      </c>
      <c r="E198" s="3" t="s">
        <v>1097</v>
      </c>
      <c r="F198" s="3">
        <v>1</v>
      </c>
      <c r="G198" s="3" t="s">
        <v>706</v>
      </c>
      <c r="H198" s="4">
        <v>33.665230000000001</v>
      </c>
      <c r="I198" s="4">
        <v>-118.29428</v>
      </c>
      <c r="J198" s="25">
        <v>0.36</v>
      </c>
      <c r="M198" s="3">
        <v>3.2065533088000002</v>
      </c>
      <c r="N198" s="3">
        <v>0</v>
      </c>
      <c r="O198" s="3">
        <v>0.16168736</v>
      </c>
      <c r="P198" s="3">
        <v>0</v>
      </c>
      <c r="U198" s="3">
        <v>0.35883660000000001</v>
      </c>
      <c r="W198" s="3">
        <v>0.35883660000000001</v>
      </c>
      <c r="X198" s="95">
        <v>2.2193237616100605</v>
      </c>
      <c r="Y198" s="95">
        <v>0.35</v>
      </c>
      <c r="Z198" s="95"/>
      <c r="AA198" s="95">
        <v>1</v>
      </c>
      <c r="AB198" s="3">
        <v>2.2193237616100605</v>
      </c>
    </row>
    <row r="199" spans="1:28" x14ac:dyDescent="0.2">
      <c r="A199" s="3">
        <v>2010</v>
      </c>
      <c r="B199" s="3" t="s">
        <v>704</v>
      </c>
      <c r="C199" s="2">
        <v>40302</v>
      </c>
      <c r="D199" s="3" t="s">
        <v>756</v>
      </c>
      <c r="E199" s="3" t="s">
        <v>1097</v>
      </c>
      <c r="F199" s="3">
        <v>1</v>
      </c>
      <c r="G199" s="3" t="s">
        <v>706</v>
      </c>
      <c r="H199" s="4">
        <v>33.698349999999998</v>
      </c>
      <c r="I199" s="4">
        <v>-118.29395</v>
      </c>
      <c r="J199" s="25">
        <v>0.17</v>
      </c>
      <c r="M199" s="3">
        <v>4.4706066176500006</v>
      </c>
      <c r="N199" s="3">
        <v>3.697336</v>
      </c>
      <c r="O199" s="3">
        <v>0.40632621000000002</v>
      </c>
      <c r="P199" s="3">
        <v>2.2197309999999999</v>
      </c>
      <c r="U199" s="3">
        <v>0.62880000000000003</v>
      </c>
      <c r="W199" s="3">
        <v>3.0185309999999999</v>
      </c>
      <c r="X199" s="95">
        <v>7.4288365498253235</v>
      </c>
      <c r="Y199" s="95">
        <v>0.81640700223079532</v>
      </c>
      <c r="Z199" s="95">
        <v>9.099427772577112</v>
      </c>
      <c r="AA199" s="95">
        <v>0.20831324906055299</v>
      </c>
      <c r="AB199" s="3">
        <v>7.0104534974497454</v>
      </c>
    </row>
    <row r="200" spans="1:28" x14ac:dyDescent="0.2">
      <c r="A200" s="3">
        <v>2010</v>
      </c>
      <c r="B200" s="3" t="s">
        <v>704</v>
      </c>
      <c r="C200" s="2">
        <v>40302</v>
      </c>
      <c r="D200" s="3" t="s">
        <v>757</v>
      </c>
      <c r="E200" s="3" t="s">
        <v>1097</v>
      </c>
      <c r="F200" s="3">
        <v>1</v>
      </c>
      <c r="G200" s="3" t="s">
        <v>706</v>
      </c>
      <c r="H200" s="4">
        <v>33.66207</v>
      </c>
      <c r="I200" s="4">
        <v>-118.22781999999999</v>
      </c>
      <c r="J200" s="25">
        <v>0.3</v>
      </c>
      <c r="M200" s="3">
        <v>2.3495680147</v>
      </c>
      <c r="N200" s="3">
        <v>3.1436480000000002</v>
      </c>
      <c r="O200" s="3">
        <v>0.34839198999999998</v>
      </c>
      <c r="P200" s="3">
        <v>2.3620000000000001</v>
      </c>
      <c r="U200" s="3">
        <v>0.28676220000000002</v>
      </c>
      <c r="W200" s="3">
        <v>2.9487622</v>
      </c>
      <c r="X200" s="95">
        <v>8.4639207692461582</v>
      </c>
      <c r="Y200" s="95">
        <v>0.93800648164171041</v>
      </c>
      <c r="Z200" s="95">
        <v>9.0233073383805422</v>
      </c>
      <c r="AA200" s="95">
        <v>9.7248330163754823E-2</v>
      </c>
      <c r="AB200" s="3">
        <v>7.6028217525896631</v>
      </c>
    </row>
    <row r="201" spans="1:28" x14ac:dyDescent="0.2">
      <c r="A201" s="3">
        <v>2010</v>
      </c>
      <c r="B201" s="3" t="s">
        <v>704</v>
      </c>
      <c r="C201" s="2">
        <v>40302</v>
      </c>
      <c r="D201" s="3" t="s">
        <v>758</v>
      </c>
      <c r="E201" s="3" t="s">
        <v>1097</v>
      </c>
      <c r="F201" s="3">
        <v>1</v>
      </c>
      <c r="G201" s="3" t="s">
        <v>706</v>
      </c>
      <c r="H201" s="4">
        <v>33.696620000000003</v>
      </c>
      <c r="I201" s="4">
        <v>-118.24193</v>
      </c>
      <c r="J201" s="25">
        <v>0.13</v>
      </c>
      <c r="M201" s="3">
        <v>9.4768290441500014</v>
      </c>
      <c r="N201" s="3">
        <v>1.264964</v>
      </c>
      <c r="O201" s="3">
        <v>0.15408062</v>
      </c>
      <c r="P201" s="3">
        <v>0</v>
      </c>
      <c r="U201" s="3">
        <v>0.55998179999999997</v>
      </c>
      <c r="W201" s="3">
        <v>0.55998179999999997</v>
      </c>
      <c r="X201" s="95">
        <v>3.6343428524625612</v>
      </c>
      <c r="Y201" s="95">
        <v>0.44268595786125137</v>
      </c>
      <c r="Z201" s="95">
        <v>8.2097540884765383</v>
      </c>
      <c r="AA201" s="95">
        <v>1</v>
      </c>
      <c r="AB201" s="3">
        <v>3.6343428524625612</v>
      </c>
    </row>
    <row r="202" spans="1:28" x14ac:dyDescent="0.2">
      <c r="A202" s="3">
        <v>2010</v>
      </c>
      <c r="B202" s="3" t="s">
        <v>704</v>
      </c>
      <c r="C202" s="2">
        <v>40302</v>
      </c>
      <c r="D202" s="3" t="s">
        <v>759</v>
      </c>
      <c r="E202" s="3" t="s">
        <v>1097</v>
      </c>
      <c r="F202" s="3">
        <v>1</v>
      </c>
      <c r="G202" s="3" t="s">
        <v>706</v>
      </c>
      <c r="H202" s="4">
        <v>33.71302</v>
      </c>
      <c r="I202" s="4">
        <v>-118.25985</v>
      </c>
      <c r="J202" s="25">
        <v>9.5000000000000001E-2</v>
      </c>
      <c r="M202" s="3">
        <v>8.1413602941000001</v>
      </c>
      <c r="N202" s="3">
        <v>8.3193000000000001</v>
      </c>
      <c r="O202" s="3">
        <v>0.59938046</v>
      </c>
      <c r="P202" s="3">
        <v>6.0863810000000003</v>
      </c>
      <c r="U202" s="3">
        <v>0.64154639999999996</v>
      </c>
      <c r="W202" s="3">
        <v>6.8229274000000002</v>
      </c>
      <c r="X202" s="95">
        <v>11.383299682475469</v>
      </c>
      <c r="Y202" s="95">
        <v>0.82013239094635371</v>
      </c>
      <c r="Z202" s="95">
        <v>13.879831851709014</v>
      </c>
      <c r="AA202" s="95">
        <v>9.4028026738200376E-2</v>
      </c>
      <c r="AB202" s="3">
        <v>11.224802690431384</v>
      </c>
    </row>
    <row r="203" spans="1:28" x14ac:dyDescent="0.2">
      <c r="A203" s="3">
        <v>2010</v>
      </c>
      <c r="B203" s="3" t="s">
        <v>704</v>
      </c>
      <c r="C203" s="2">
        <v>40302</v>
      </c>
      <c r="D203" s="3" t="s">
        <v>760</v>
      </c>
      <c r="E203" s="3" t="s">
        <v>1097</v>
      </c>
      <c r="F203" s="3">
        <v>1</v>
      </c>
      <c r="G203" s="3" t="s">
        <v>706</v>
      </c>
      <c r="H203" s="4">
        <v>33.635570000000001</v>
      </c>
      <c r="I203" s="4">
        <v>-118.11312</v>
      </c>
      <c r="J203" s="25">
        <v>0.22</v>
      </c>
      <c r="M203" s="3">
        <v>10.433795955499999</v>
      </c>
      <c r="N203" s="3">
        <v>0</v>
      </c>
      <c r="O203" s="3">
        <v>0</v>
      </c>
      <c r="P203" s="3">
        <v>0</v>
      </c>
      <c r="U203" s="3">
        <v>0.68448240000000005</v>
      </c>
      <c r="W203" s="3">
        <v>0.68448240000000005</v>
      </c>
      <c r="X203" s="95">
        <v>0.68</v>
      </c>
      <c r="Y203" s="95">
        <v>0.68</v>
      </c>
      <c r="Z203" s="95"/>
      <c r="AA203" s="95">
        <v>1</v>
      </c>
    </row>
    <row r="204" spans="1:28" x14ac:dyDescent="0.2">
      <c r="A204" s="3">
        <v>2010</v>
      </c>
      <c r="B204" s="3" t="s">
        <v>704</v>
      </c>
      <c r="C204" s="2">
        <v>40302</v>
      </c>
      <c r="D204" s="3" t="s">
        <v>761</v>
      </c>
      <c r="E204" s="3" t="s">
        <v>1097</v>
      </c>
      <c r="F204" s="3">
        <v>1</v>
      </c>
      <c r="G204" s="3" t="s">
        <v>706</v>
      </c>
      <c r="H204" s="4">
        <v>33.664650000000002</v>
      </c>
      <c r="I204" s="4">
        <v>-118.09108000000001</v>
      </c>
      <c r="J204" s="25">
        <v>0.27</v>
      </c>
      <c r="M204" s="3">
        <v>8.5055790440999992</v>
      </c>
      <c r="N204" s="3">
        <v>0</v>
      </c>
      <c r="O204" s="3">
        <v>9.7133860000000002E-2</v>
      </c>
      <c r="P204" s="3">
        <v>0</v>
      </c>
      <c r="U204" s="3">
        <v>0.2688894</v>
      </c>
      <c r="W204" s="3">
        <v>0.2688894</v>
      </c>
      <c r="X204" s="95">
        <v>2.7682355051060465</v>
      </c>
      <c r="Y204" s="95">
        <v>0.26</v>
      </c>
      <c r="Z204" s="95"/>
      <c r="AA204" s="95">
        <v>1</v>
      </c>
      <c r="AB204" s="3">
        <v>2.7682355051060465</v>
      </c>
    </row>
    <row r="205" spans="1:28" x14ac:dyDescent="0.2">
      <c r="A205" s="3">
        <v>2010</v>
      </c>
      <c r="B205" s="3" t="s">
        <v>704</v>
      </c>
      <c r="C205" s="2">
        <v>40302</v>
      </c>
      <c r="D205" s="3" t="s">
        <v>762</v>
      </c>
      <c r="E205" s="3" t="s">
        <v>1097</v>
      </c>
      <c r="F205" s="3">
        <v>1</v>
      </c>
      <c r="G205" s="3" t="s">
        <v>706</v>
      </c>
      <c r="H205" s="4">
        <v>33.691719999999997</v>
      </c>
      <c r="I205" s="4">
        <v>-118.07145</v>
      </c>
      <c r="J205" s="25">
        <v>5.5E-2</v>
      </c>
      <c r="M205" s="3">
        <v>7.74857536765</v>
      </c>
      <c r="N205" s="3">
        <v>1.549434</v>
      </c>
      <c r="O205" s="3">
        <v>0.10341752</v>
      </c>
      <c r="P205" s="3">
        <v>0</v>
      </c>
      <c r="U205" s="3">
        <v>0.67183079999999995</v>
      </c>
      <c r="W205" s="3">
        <v>0.67183079999999995</v>
      </c>
      <c r="X205" s="95">
        <v>6.4962957920476141</v>
      </c>
      <c r="Y205" s="95">
        <v>0.43359755885052215</v>
      </c>
      <c r="Z205" s="95">
        <v>14.982316342530742</v>
      </c>
      <c r="AA205" s="95">
        <v>1</v>
      </c>
      <c r="AB205" s="3">
        <v>6.4962957920476141</v>
      </c>
    </row>
    <row r="206" spans="1:28" x14ac:dyDescent="0.2">
      <c r="A206" s="3">
        <v>2010</v>
      </c>
      <c r="B206" s="3" t="s">
        <v>704</v>
      </c>
      <c r="C206" s="2">
        <v>40302</v>
      </c>
      <c r="D206" s="3" t="s">
        <v>752</v>
      </c>
      <c r="E206" s="3" t="s">
        <v>1097</v>
      </c>
      <c r="F206" s="3">
        <v>5.5</v>
      </c>
      <c r="G206" s="3" t="s">
        <v>1104</v>
      </c>
      <c r="H206" s="4">
        <v>33.659179999999999</v>
      </c>
      <c r="I206" s="4">
        <v>-118.17167000000001</v>
      </c>
      <c r="J206" s="25">
        <v>0.16</v>
      </c>
      <c r="N206" s="3">
        <v>0</v>
      </c>
      <c r="O206" s="3">
        <v>0.11391583</v>
      </c>
      <c r="P206" s="3">
        <v>0</v>
      </c>
      <c r="U206" s="3">
        <v>0.24669060000000001</v>
      </c>
      <c r="W206" s="3">
        <v>0.24669060000000001</v>
      </c>
      <c r="X206" s="95">
        <v>2.1655515304589366</v>
      </c>
      <c r="Y206" s="95">
        <v>0.24</v>
      </c>
      <c r="Z206" s="95"/>
      <c r="AA206" s="95">
        <v>1</v>
      </c>
      <c r="AB206" s="3">
        <v>2.1655515304589366</v>
      </c>
    </row>
    <row r="207" spans="1:28" x14ac:dyDescent="0.2">
      <c r="A207" s="3">
        <v>2010</v>
      </c>
      <c r="B207" s="3" t="s">
        <v>704</v>
      </c>
      <c r="C207" s="2">
        <v>40302</v>
      </c>
      <c r="D207" s="3" t="s">
        <v>760</v>
      </c>
      <c r="E207" s="3" t="s">
        <v>1097</v>
      </c>
      <c r="F207" s="3">
        <v>6.5</v>
      </c>
      <c r="G207" s="3" t="s">
        <v>1105</v>
      </c>
      <c r="H207" s="4">
        <v>33.635570000000001</v>
      </c>
      <c r="I207" s="4">
        <v>-118.11312</v>
      </c>
      <c r="J207" s="25">
        <v>0.21</v>
      </c>
      <c r="N207" s="3">
        <v>0</v>
      </c>
      <c r="O207" s="3">
        <v>0</v>
      </c>
      <c r="P207" s="3">
        <v>0</v>
      </c>
      <c r="U207" s="3">
        <v>0.4093038</v>
      </c>
      <c r="W207" s="3">
        <v>0.4093038</v>
      </c>
      <c r="X207" s="95">
        <v>0.4</v>
      </c>
      <c r="Y207" s="95">
        <v>0.4</v>
      </c>
      <c r="Z207" s="95"/>
      <c r="AA207" s="95">
        <v>1</v>
      </c>
    </row>
    <row r="208" spans="1:28" x14ac:dyDescent="0.2">
      <c r="A208" s="3">
        <v>2010</v>
      </c>
      <c r="B208" s="3" t="s">
        <v>704</v>
      </c>
      <c r="C208" s="2">
        <v>40302</v>
      </c>
      <c r="D208" s="3" t="s">
        <v>757</v>
      </c>
      <c r="E208" s="3" t="s">
        <v>1097</v>
      </c>
      <c r="F208" s="3">
        <v>8.5</v>
      </c>
      <c r="G208" s="3" t="s">
        <v>1105</v>
      </c>
      <c r="H208" s="4">
        <v>33.66207</v>
      </c>
      <c r="I208" s="4">
        <v>-118.22781999999999</v>
      </c>
      <c r="J208" s="25">
        <v>0.54</v>
      </c>
      <c r="M208" s="3">
        <v>10.976553309</v>
      </c>
      <c r="N208" s="3">
        <v>6.7688350000000002</v>
      </c>
      <c r="O208" s="3">
        <v>0.64584540000000001</v>
      </c>
      <c r="P208" s="3">
        <v>6.411448</v>
      </c>
      <c r="U208" s="3">
        <v>1.4865071999999999</v>
      </c>
      <c r="W208" s="3">
        <v>8.4379551999999993</v>
      </c>
      <c r="X208" s="95">
        <v>13.064976850497038</v>
      </c>
      <c r="Y208" s="95">
        <v>1.2465889920495918</v>
      </c>
      <c r="Z208" s="95">
        <v>10.480580956371293</v>
      </c>
      <c r="AA208" s="95">
        <v>0.17616912685196529</v>
      </c>
      <c r="AB208" s="3">
        <v>12.228863440074049</v>
      </c>
    </row>
    <row r="209" spans="1:28" x14ac:dyDescent="0.2">
      <c r="A209" s="3">
        <v>2010</v>
      </c>
      <c r="B209" s="3" t="s">
        <v>704</v>
      </c>
      <c r="C209" s="2">
        <v>40302</v>
      </c>
      <c r="D209" s="3" t="s">
        <v>745</v>
      </c>
      <c r="E209" s="3" t="s">
        <v>1097</v>
      </c>
      <c r="F209" s="3">
        <v>10.5</v>
      </c>
      <c r="G209" s="3" t="s">
        <v>1106</v>
      </c>
      <c r="H209" s="3">
        <v>33.700980000000001</v>
      </c>
      <c r="I209" s="3">
        <v>-118.37132</v>
      </c>
      <c r="J209" s="25">
        <v>0.35</v>
      </c>
      <c r="M209" s="3">
        <v>14.56875</v>
      </c>
      <c r="N209" s="3">
        <v>1.293504</v>
      </c>
      <c r="O209" s="3">
        <v>0.33657253999999998</v>
      </c>
      <c r="P209" s="3">
        <v>1.7803629999999999</v>
      </c>
      <c r="U209" s="3">
        <v>0.87155519999999997</v>
      </c>
      <c r="W209" s="3">
        <v>3.0019182</v>
      </c>
      <c r="X209" s="95">
        <v>8.9190823470031155</v>
      </c>
      <c r="Y209" s="95">
        <v>2.3207645279798128</v>
      </c>
      <c r="Z209" s="95">
        <v>3.8431655773224995</v>
      </c>
      <c r="AA209" s="95">
        <v>0.29033276123246793</v>
      </c>
      <c r="AB209" s="3">
        <v>7.8791876485229606</v>
      </c>
    </row>
    <row r="210" spans="1:28" x14ac:dyDescent="0.2">
      <c r="A210" s="3">
        <v>2010</v>
      </c>
      <c r="B210" s="3" t="s">
        <v>704</v>
      </c>
      <c r="C210" s="2">
        <v>40302</v>
      </c>
      <c r="D210" s="3" t="s">
        <v>754</v>
      </c>
      <c r="E210" s="3" t="s">
        <v>1097</v>
      </c>
      <c r="F210" s="3">
        <v>11.5</v>
      </c>
      <c r="G210" s="3" t="s">
        <v>1107</v>
      </c>
      <c r="H210" s="4">
        <v>33.635550000000002</v>
      </c>
      <c r="I210" s="4">
        <v>-118.2936</v>
      </c>
      <c r="J210" s="25">
        <v>0.28999999999999998</v>
      </c>
      <c r="M210" s="3">
        <v>9.76249080885</v>
      </c>
      <c r="N210" s="3">
        <v>1.74733</v>
      </c>
      <c r="O210" s="3">
        <v>0.34399498000000001</v>
      </c>
      <c r="P210" s="3">
        <v>2.0508500000000001</v>
      </c>
      <c r="U210" s="3">
        <v>0.27340379999999997</v>
      </c>
      <c r="W210" s="3">
        <v>0.27340379999999997</v>
      </c>
      <c r="X210" s="95">
        <v>0.79479008676231255</v>
      </c>
      <c r="Y210" s="95">
        <v>0.15646947056365995</v>
      </c>
      <c r="Z210" s="95">
        <v>5.0795217999983606</v>
      </c>
      <c r="AA210" s="95">
        <v>1</v>
      </c>
      <c r="AB210" s="3">
        <v>6.7566503441416499</v>
      </c>
    </row>
    <row r="211" spans="1:28" x14ac:dyDescent="0.2">
      <c r="A211" s="3">
        <v>2010</v>
      </c>
      <c r="B211" s="3" t="s">
        <v>704</v>
      </c>
      <c r="C211" s="2">
        <v>40302</v>
      </c>
      <c r="D211" s="3" t="s">
        <v>747</v>
      </c>
      <c r="E211" s="3" t="s">
        <v>1097</v>
      </c>
      <c r="F211" s="3">
        <v>12.5</v>
      </c>
      <c r="G211" s="3" t="s">
        <v>1107</v>
      </c>
      <c r="H211" s="3">
        <v>33.71893</v>
      </c>
      <c r="I211" s="3">
        <v>-118.41098</v>
      </c>
      <c r="J211" s="25">
        <v>0.27</v>
      </c>
      <c r="N211" s="3">
        <v>2.0099710000000002</v>
      </c>
      <c r="O211" s="3">
        <v>0.34594661999999998</v>
      </c>
      <c r="P211" s="3">
        <v>2.6800600000000001</v>
      </c>
      <c r="U211" s="3">
        <v>0.38273279999999998</v>
      </c>
      <c r="W211" s="3">
        <v>3.3327928</v>
      </c>
      <c r="X211" s="95">
        <v>9.633835416573806</v>
      </c>
      <c r="Y211" s="95">
        <v>1.6581297939124493</v>
      </c>
      <c r="Z211" s="95">
        <v>5.8100611013340737</v>
      </c>
      <c r="AA211" s="95">
        <v>0.11483846220503116</v>
      </c>
      <c r="AB211" s="3">
        <v>8.8533681872654224</v>
      </c>
    </row>
    <row r="212" spans="1:28" x14ac:dyDescent="0.2">
      <c r="A212" s="3">
        <v>2010</v>
      </c>
      <c r="B212" s="3" t="s">
        <v>704</v>
      </c>
      <c r="C212" s="2">
        <v>40302</v>
      </c>
      <c r="D212" s="3" t="s">
        <v>733</v>
      </c>
      <c r="E212" s="3" t="s">
        <v>1097</v>
      </c>
      <c r="F212" s="3">
        <v>13.5</v>
      </c>
      <c r="G212" s="3" t="s">
        <v>1107</v>
      </c>
      <c r="H212" s="3">
        <v>33.687829999999998</v>
      </c>
      <c r="I212" s="3">
        <v>-118.339</v>
      </c>
      <c r="J212" s="25">
        <v>0.28000000000000003</v>
      </c>
      <c r="N212" s="3">
        <v>5.8529460000000002</v>
      </c>
      <c r="O212" s="3">
        <v>0.47995794000000003</v>
      </c>
      <c r="P212" s="3">
        <v>4.7478999999999996</v>
      </c>
      <c r="U212" s="3">
        <v>0.67307099999999997</v>
      </c>
      <c r="W212" s="3">
        <v>5.700971</v>
      </c>
      <c r="X212" s="95">
        <v>11.878063732001182</v>
      </c>
      <c r="Y212" s="95">
        <v>0.97403444350930279</v>
      </c>
      <c r="Z212" s="95">
        <v>12.194706061118605</v>
      </c>
      <c r="AA212" s="95">
        <v>0.11806251952518264</v>
      </c>
      <c r="AB212" s="3">
        <v>11.294679279605207</v>
      </c>
    </row>
    <row r="213" spans="1:28" x14ac:dyDescent="0.2">
      <c r="A213" s="3">
        <v>2010</v>
      </c>
      <c r="B213" s="3" t="s">
        <v>704</v>
      </c>
      <c r="C213" s="2">
        <v>40302</v>
      </c>
      <c r="D213" s="3" t="s">
        <v>748</v>
      </c>
      <c r="E213" s="3" t="s">
        <v>1097</v>
      </c>
      <c r="F213" s="3">
        <v>29.5</v>
      </c>
      <c r="G213" s="3" t="s">
        <v>1108</v>
      </c>
      <c r="H213" s="3">
        <v>33.689660000000003</v>
      </c>
      <c r="I213" s="3">
        <v>-118.43313000000001</v>
      </c>
      <c r="J213" s="25">
        <v>0.19</v>
      </c>
      <c r="M213" s="3">
        <v>8.2556250000000002</v>
      </c>
      <c r="N213" s="3">
        <v>10.063204000000001</v>
      </c>
      <c r="O213" s="3">
        <v>0.90788992999999996</v>
      </c>
      <c r="P213" s="3">
        <v>11.214242</v>
      </c>
      <c r="U213" s="3">
        <v>1.4743181999999999</v>
      </c>
      <c r="W213" s="3">
        <v>12.878560199999999</v>
      </c>
      <c r="X213" s="95">
        <v>14.185155903205137</v>
      </c>
      <c r="Y213" s="95">
        <v>1.2797673782624299</v>
      </c>
      <c r="Z213" s="95">
        <v>11.084167438667373</v>
      </c>
      <c r="AA213" s="95">
        <v>0.11447849581818936</v>
      </c>
      <c r="AB213" s="3">
        <v>13.975879432873544</v>
      </c>
    </row>
    <row r="214" spans="1:28" x14ac:dyDescent="0.2">
      <c r="A214" s="3">
        <v>2010</v>
      </c>
      <c r="B214" s="3" t="s">
        <v>704</v>
      </c>
      <c r="C214" s="2">
        <v>40310</v>
      </c>
      <c r="D214" s="3" t="s">
        <v>43</v>
      </c>
      <c r="E214" s="3" t="s">
        <v>1097</v>
      </c>
      <c r="F214" s="3">
        <v>1</v>
      </c>
      <c r="G214" s="3" t="s">
        <v>706</v>
      </c>
      <c r="H214" s="3">
        <v>33.584820000000001</v>
      </c>
      <c r="I214" s="3">
        <v>-117.94463</v>
      </c>
      <c r="J214" s="25">
        <v>0</v>
      </c>
      <c r="M214" s="3">
        <v>0.61467656250000002</v>
      </c>
      <c r="N214" s="3">
        <v>0</v>
      </c>
      <c r="O214" s="3">
        <v>0.10496265</v>
      </c>
      <c r="P214" s="3">
        <v>0</v>
      </c>
      <c r="U214" s="3">
        <v>0.12801431999999999</v>
      </c>
      <c r="V214" s="3">
        <v>0.17859497253204595</v>
      </c>
      <c r="W214" s="3">
        <v>0.30660929253204594</v>
      </c>
      <c r="X214" s="95">
        <v>2.9211275871183315</v>
      </c>
      <c r="Y214" s="95">
        <v>0.30660929253204594</v>
      </c>
      <c r="Z214" s="95"/>
      <c r="AA214" s="95">
        <v>0.5824838870902117</v>
      </c>
      <c r="AB214" s="3">
        <v>1.2196178354871945</v>
      </c>
    </row>
    <row r="215" spans="1:28" x14ac:dyDescent="0.2">
      <c r="A215" s="3">
        <v>2010</v>
      </c>
      <c r="B215" s="3" t="s">
        <v>704</v>
      </c>
      <c r="C215" s="2">
        <v>40310</v>
      </c>
      <c r="D215" s="3" t="s">
        <v>763</v>
      </c>
      <c r="E215" s="3" t="s">
        <v>1097</v>
      </c>
      <c r="F215" s="3">
        <v>1</v>
      </c>
      <c r="G215" s="3" t="s">
        <v>706</v>
      </c>
      <c r="H215" s="3">
        <v>33.565370000000001</v>
      </c>
      <c r="I215" s="3">
        <v>-117.98692</v>
      </c>
      <c r="J215" s="25">
        <v>0</v>
      </c>
      <c r="M215" s="3">
        <v>1.1247578125</v>
      </c>
      <c r="N215" s="3">
        <v>1.3732420000000001</v>
      </c>
      <c r="O215" s="3">
        <v>0.15865190000000001</v>
      </c>
      <c r="P215" s="3">
        <v>0</v>
      </c>
      <c r="U215" s="3">
        <v>0.26504632</v>
      </c>
      <c r="V215" s="3">
        <v>0.45862160812385544</v>
      </c>
      <c r="W215" s="3">
        <v>0.72366792812385539</v>
      </c>
      <c r="X215" s="95">
        <v>4.5613568329396328</v>
      </c>
      <c r="Y215" s="95">
        <v>0.5269777126856412</v>
      </c>
      <c r="Z215" s="95">
        <v>8.6556921158838946</v>
      </c>
      <c r="AA215" s="95">
        <v>0.63374593553268899</v>
      </c>
      <c r="AB215" s="3">
        <v>1.6706154795498824</v>
      </c>
    </row>
    <row r="216" spans="1:28" x14ac:dyDescent="0.2">
      <c r="A216" s="3">
        <v>2010</v>
      </c>
      <c r="B216" s="3" t="s">
        <v>704</v>
      </c>
      <c r="C216" s="2">
        <v>40310</v>
      </c>
      <c r="D216" s="3" t="s">
        <v>764</v>
      </c>
      <c r="E216" s="3" t="s">
        <v>1097</v>
      </c>
      <c r="F216" s="3">
        <v>1</v>
      </c>
      <c r="G216" s="3" t="s">
        <v>706</v>
      </c>
      <c r="H216" s="3">
        <v>33.585769999999997</v>
      </c>
      <c r="I216" s="3">
        <v>-118.02243</v>
      </c>
      <c r="J216" s="25" t="s">
        <v>765</v>
      </c>
      <c r="M216" s="3">
        <v>1.3468437500000001</v>
      </c>
      <c r="N216" s="3">
        <v>1.4092519999999999</v>
      </c>
      <c r="O216" s="3">
        <v>0.18648785000000001</v>
      </c>
      <c r="P216" s="3">
        <v>0</v>
      </c>
      <c r="U216" s="3">
        <v>0.1046233125</v>
      </c>
      <c r="V216" s="3">
        <v>1.5088263692358916</v>
      </c>
      <c r="W216" s="3">
        <v>1.6134496817358916</v>
      </c>
      <c r="X216" s="95">
        <v>8.6517683684802602</v>
      </c>
      <c r="Y216" s="95">
        <v>1.1448979187085715</v>
      </c>
      <c r="Z216" s="95">
        <v>7.5568032984454474</v>
      </c>
      <c r="AA216" s="95">
        <v>0.93515551573480926</v>
      </c>
      <c r="AB216" s="3">
        <v>0.56101945783599305</v>
      </c>
    </row>
    <row r="217" spans="1:28" x14ac:dyDescent="0.2">
      <c r="A217" s="3">
        <v>2010</v>
      </c>
      <c r="B217" s="3" t="s">
        <v>704</v>
      </c>
      <c r="C217" s="2">
        <v>40310</v>
      </c>
      <c r="D217" s="3" t="s">
        <v>766</v>
      </c>
      <c r="E217" s="3" t="s">
        <v>1097</v>
      </c>
      <c r="F217" s="3">
        <v>1</v>
      </c>
      <c r="G217" s="3" t="s">
        <v>706</v>
      </c>
      <c r="H217" s="3">
        <v>33.635849999999998</v>
      </c>
      <c r="I217" s="3">
        <v>-118.03335</v>
      </c>
      <c r="J217" s="25" t="s">
        <v>767</v>
      </c>
      <c r="M217" s="3">
        <v>1.6405703125</v>
      </c>
      <c r="N217" s="3">
        <v>0</v>
      </c>
      <c r="O217" s="3">
        <v>0.16087679999999999</v>
      </c>
      <c r="P217" s="3">
        <v>0</v>
      </c>
      <c r="U217" s="3">
        <v>0.15731147300000001</v>
      </c>
      <c r="V217" s="3">
        <v>3.2592974862660231</v>
      </c>
      <c r="W217" s="3">
        <v>3.4166089592660231</v>
      </c>
      <c r="X217" s="95">
        <v>21.237424906922708</v>
      </c>
      <c r="Y217" s="95">
        <v>3.4166089592660231</v>
      </c>
      <c r="Z217" s="95"/>
      <c r="AA217" s="95">
        <v>0.95395683999090297</v>
      </c>
      <c r="AB217" s="3">
        <v>0.97783815317062506</v>
      </c>
    </row>
    <row r="218" spans="1:28" x14ac:dyDescent="0.2">
      <c r="A218" s="3">
        <v>2010</v>
      </c>
      <c r="B218" s="3" t="s">
        <v>704</v>
      </c>
      <c r="C218" s="2">
        <v>40310</v>
      </c>
      <c r="D218" s="3" t="s">
        <v>51</v>
      </c>
      <c r="E218" s="3" t="s">
        <v>1097</v>
      </c>
      <c r="F218" s="3">
        <v>1</v>
      </c>
      <c r="G218" s="3" t="s">
        <v>706</v>
      </c>
      <c r="H218" s="3">
        <v>33.727870000000003</v>
      </c>
      <c r="I218" s="3">
        <v>-118.12025</v>
      </c>
      <c r="J218" s="25" t="s">
        <v>768</v>
      </c>
      <c r="N218" s="3">
        <v>3.2515849999999999</v>
      </c>
      <c r="O218" s="3">
        <v>0.21229931499999999</v>
      </c>
      <c r="P218" s="3">
        <v>0.40672199999999997</v>
      </c>
      <c r="U218" s="3">
        <v>0.34601149440000001</v>
      </c>
      <c r="V218" s="3">
        <v>1.3951573164641251</v>
      </c>
      <c r="W218" s="3">
        <v>2.147890810864125</v>
      </c>
      <c r="X218" s="95">
        <v>10.117276218550801</v>
      </c>
      <c r="Y218" s="95">
        <v>0.66056732666195872</v>
      </c>
      <c r="Z218" s="95">
        <v>15.316040939651643</v>
      </c>
      <c r="AA218" s="95">
        <v>0.64954759776770721</v>
      </c>
      <c r="AB218" s="3">
        <v>3.5456237548387755</v>
      </c>
    </row>
    <row r="219" spans="1:28" x14ac:dyDescent="0.2">
      <c r="A219" s="3">
        <v>2010</v>
      </c>
      <c r="B219" s="3" t="s">
        <v>704</v>
      </c>
      <c r="C219" s="2">
        <v>40310</v>
      </c>
      <c r="D219" s="3" t="s">
        <v>725</v>
      </c>
      <c r="E219" s="3" t="s">
        <v>1097</v>
      </c>
      <c r="F219" s="3">
        <v>1</v>
      </c>
      <c r="G219" s="3" t="s">
        <v>706</v>
      </c>
      <c r="H219" s="3">
        <v>33.641390000000001</v>
      </c>
      <c r="I219" s="3">
        <v>-118.14287</v>
      </c>
      <c r="J219" s="25">
        <v>0</v>
      </c>
      <c r="N219" s="3">
        <v>0</v>
      </c>
      <c r="O219" s="3">
        <v>0.13830912000000001</v>
      </c>
      <c r="P219" s="3">
        <v>0</v>
      </c>
      <c r="U219" s="3">
        <v>0.5450875248</v>
      </c>
      <c r="V219" s="3">
        <v>0.42228067254869317</v>
      </c>
      <c r="W219" s="3">
        <v>0.96736819734869317</v>
      </c>
      <c r="X219" s="95">
        <v>6.9942473594560726</v>
      </c>
      <c r="Y219" s="95">
        <v>0.96736819734869317</v>
      </c>
      <c r="Z219" s="95"/>
      <c r="AA219" s="95">
        <v>0.43652527931562729</v>
      </c>
      <c r="AB219" s="3">
        <v>3.9410815772669219</v>
      </c>
    </row>
    <row r="220" spans="1:28" x14ac:dyDescent="0.2">
      <c r="A220" s="3">
        <v>2010</v>
      </c>
      <c r="B220" s="3" t="s">
        <v>704</v>
      </c>
      <c r="C220" s="2">
        <v>40310</v>
      </c>
      <c r="D220" s="3" t="s">
        <v>726</v>
      </c>
      <c r="E220" s="3" t="s">
        <v>1097</v>
      </c>
      <c r="F220" s="3">
        <v>1</v>
      </c>
      <c r="G220" s="3" t="s">
        <v>706</v>
      </c>
      <c r="H220" s="3">
        <v>33.581020000000002</v>
      </c>
      <c r="I220" s="3">
        <v>-118.15908</v>
      </c>
      <c r="J220" s="25" t="s">
        <v>769</v>
      </c>
      <c r="N220" s="3">
        <v>0</v>
      </c>
      <c r="O220" s="3">
        <v>0.16357854799999999</v>
      </c>
      <c r="P220" s="3">
        <v>0</v>
      </c>
      <c r="U220" s="3">
        <v>0.31733767800000001</v>
      </c>
      <c r="V220" s="3">
        <v>1.4570051606459131</v>
      </c>
      <c r="W220" s="3">
        <v>1.774342838645913</v>
      </c>
      <c r="X220" s="95">
        <v>10.847038687774104</v>
      </c>
      <c r="Y220" s="95">
        <v>1.774342838645913</v>
      </c>
      <c r="Z220" s="95"/>
      <c r="AA220" s="95">
        <v>0.82115199436757347</v>
      </c>
      <c r="AB220" s="3">
        <v>1.9399712363261719</v>
      </c>
    </row>
    <row r="221" spans="1:28" x14ac:dyDescent="0.2">
      <c r="A221" s="3">
        <v>2010</v>
      </c>
      <c r="B221" s="3" t="s">
        <v>704</v>
      </c>
      <c r="C221" s="2">
        <v>40310</v>
      </c>
      <c r="D221" s="3" t="s">
        <v>727</v>
      </c>
      <c r="E221" s="3" t="s">
        <v>1097</v>
      </c>
      <c r="F221" s="3">
        <v>1</v>
      </c>
      <c r="G221" s="3" t="s">
        <v>706</v>
      </c>
      <c r="H221" s="3">
        <v>33.72043</v>
      </c>
      <c r="I221" s="3">
        <v>-118.18425999999999</v>
      </c>
      <c r="J221" s="25" t="s">
        <v>770</v>
      </c>
      <c r="N221" s="3">
        <v>1.4921199999999999</v>
      </c>
      <c r="O221" s="3">
        <v>0.33661150200000001</v>
      </c>
      <c r="P221" s="3">
        <v>1.4779249999999999</v>
      </c>
      <c r="U221" s="3">
        <v>0.82666278780000002</v>
      </c>
      <c r="V221" s="3">
        <v>0.55515731646412525</v>
      </c>
      <c r="W221" s="3">
        <v>2.8597451042641255</v>
      </c>
      <c r="X221" s="95">
        <v>8.4956844530646052</v>
      </c>
      <c r="Y221" s="95">
        <v>1.9165650914565355</v>
      </c>
      <c r="Z221" s="95">
        <v>4.4327659367979644</v>
      </c>
      <c r="AA221" s="95">
        <v>0.19412825137329129</v>
      </c>
      <c r="AB221" s="3">
        <v>6.8464320859719168</v>
      </c>
    </row>
    <row r="222" spans="1:28" x14ac:dyDescent="0.2">
      <c r="A222" s="3">
        <v>2010</v>
      </c>
      <c r="B222" s="3" t="s">
        <v>704</v>
      </c>
      <c r="C222" s="2">
        <v>40310</v>
      </c>
      <c r="D222" s="3" t="s">
        <v>728</v>
      </c>
      <c r="E222" s="3" t="s">
        <v>1097</v>
      </c>
      <c r="F222" s="3">
        <v>1</v>
      </c>
      <c r="G222" s="3" t="s">
        <v>706</v>
      </c>
      <c r="H222" s="3">
        <v>33.641069999999999</v>
      </c>
      <c r="I222" s="3">
        <v>-118.20299</v>
      </c>
      <c r="J222" s="25" t="s">
        <v>771</v>
      </c>
      <c r="N222" s="3">
        <v>1.4666159999999999</v>
      </c>
      <c r="O222" s="3">
        <v>0.195224172</v>
      </c>
      <c r="P222" s="3">
        <v>0.71410499999999999</v>
      </c>
      <c r="U222" s="3">
        <v>0.46762421999999998</v>
      </c>
      <c r="V222" s="3">
        <v>2.3857832528716498</v>
      </c>
      <c r="W222" s="3">
        <v>3.5675124728716501</v>
      </c>
      <c r="X222" s="95">
        <v>18.273928050629152</v>
      </c>
      <c r="Y222" s="95">
        <v>2.4324788989562709</v>
      </c>
      <c r="Z222" s="95">
        <v>7.5124713552377109</v>
      </c>
      <c r="AA222" s="95">
        <v>0.66875260311317886</v>
      </c>
      <c r="AB222" s="3">
        <v>6.053191097667967</v>
      </c>
    </row>
    <row r="223" spans="1:28" x14ac:dyDescent="0.2">
      <c r="A223" s="3">
        <v>2010</v>
      </c>
      <c r="B223" s="3" t="s">
        <v>704</v>
      </c>
      <c r="C223" s="2">
        <v>40310</v>
      </c>
      <c r="D223" s="3" t="s">
        <v>729</v>
      </c>
      <c r="E223" s="3" t="s">
        <v>1097</v>
      </c>
      <c r="F223" s="3">
        <v>1</v>
      </c>
      <c r="G223" s="3" t="s">
        <v>706</v>
      </c>
      <c r="H223" s="3">
        <v>33.588160000000002</v>
      </c>
      <c r="I223" s="3">
        <v>-118.21547</v>
      </c>
      <c r="J223" s="25" t="s">
        <v>772</v>
      </c>
      <c r="N223" s="3">
        <v>2.7276940000000001</v>
      </c>
      <c r="O223" s="3">
        <v>0.41047802249999998</v>
      </c>
      <c r="P223" s="3">
        <v>3.0053709999999998</v>
      </c>
      <c r="U223" s="3">
        <v>0.42642694380000001</v>
      </c>
      <c r="V223" s="3">
        <v>0.84537539537206596</v>
      </c>
      <c r="W223" s="3">
        <v>4.2771733391720659</v>
      </c>
      <c r="X223" s="95">
        <v>10.41998135033421</v>
      </c>
      <c r="Y223" s="95">
        <v>1.5680546788503644</v>
      </c>
      <c r="Z223" s="95">
        <v>6.6451645410565199</v>
      </c>
      <c r="AA223" s="95">
        <v>0.19764814945183062</v>
      </c>
      <c r="AB223" s="3">
        <v>8.360491319118065</v>
      </c>
    </row>
    <row r="224" spans="1:28" x14ac:dyDescent="0.2">
      <c r="A224" s="3">
        <v>2010</v>
      </c>
      <c r="B224" s="3" t="s">
        <v>704</v>
      </c>
      <c r="C224" s="2">
        <v>40310</v>
      </c>
      <c r="D224" s="3" t="s">
        <v>730</v>
      </c>
      <c r="E224" s="3" t="s">
        <v>1097</v>
      </c>
      <c r="F224" s="3">
        <v>1</v>
      </c>
      <c r="G224" s="3" t="s">
        <v>706</v>
      </c>
      <c r="H224" s="3">
        <v>33.707749999999997</v>
      </c>
      <c r="I224" s="3">
        <v>-118.24666000000001</v>
      </c>
      <c r="J224" s="25" t="s">
        <v>773</v>
      </c>
      <c r="N224" s="3">
        <v>3.717177</v>
      </c>
      <c r="O224" s="3">
        <v>0.55644772850000002</v>
      </c>
      <c r="P224" s="3">
        <v>3.5736650000000001</v>
      </c>
      <c r="U224" s="3">
        <v>2.3380696872</v>
      </c>
      <c r="V224" s="3">
        <v>2.0032628599966706</v>
      </c>
      <c r="W224" s="3">
        <v>7.9149975471966707</v>
      </c>
      <c r="X224" s="95">
        <v>14.224152857147786</v>
      </c>
      <c r="Y224" s="95">
        <v>2.1293033792032694</v>
      </c>
      <c r="Z224" s="95">
        <v>6.6801908060983299</v>
      </c>
      <c r="AA224" s="95">
        <v>0.2530970916985546</v>
      </c>
      <c r="AB224" s="3">
        <v>10.624061137127995</v>
      </c>
    </row>
    <row r="225" spans="1:28" x14ac:dyDescent="0.2">
      <c r="A225" s="3">
        <v>2010</v>
      </c>
      <c r="B225" s="3" t="s">
        <v>704</v>
      </c>
      <c r="C225" s="2">
        <v>40310</v>
      </c>
      <c r="D225" s="3" t="s">
        <v>56</v>
      </c>
      <c r="E225" s="3" t="s">
        <v>1097</v>
      </c>
      <c r="F225" s="3">
        <v>1</v>
      </c>
      <c r="G225" s="3" t="s">
        <v>706</v>
      </c>
      <c r="H225" s="3">
        <v>33.650419999999997</v>
      </c>
      <c r="I225" s="3">
        <v>-118.26005000000001</v>
      </c>
      <c r="J225" s="25" t="s">
        <v>768</v>
      </c>
      <c r="N225" s="3">
        <v>3.9465340000000002</v>
      </c>
      <c r="O225" s="3">
        <v>0.61123259350000003</v>
      </c>
      <c r="P225" s="3">
        <v>6.0627009999999997</v>
      </c>
      <c r="U225" s="3">
        <v>1.8668270525999999</v>
      </c>
      <c r="V225" s="3">
        <v>0.79192775095721668</v>
      </c>
      <c r="W225" s="3">
        <v>8.7214558035572161</v>
      </c>
      <c r="X225" s="95">
        <v>14.268636679888072</v>
      </c>
      <c r="Y225" s="95">
        <v>2.2099026141817646</v>
      </c>
      <c r="Z225" s="95">
        <v>6.456681207724241</v>
      </c>
      <c r="AA225" s="95">
        <v>9.080224320281638E-2</v>
      </c>
      <c r="AB225" s="3">
        <v>12.973012461908249</v>
      </c>
    </row>
    <row r="226" spans="1:28" x14ac:dyDescent="0.2">
      <c r="A226" s="3">
        <v>2010</v>
      </c>
      <c r="B226" s="3" t="s">
        <v>704</v>
      </c>
      <c r="C226" s="2">
        <v>40310</v>
      </c>
      <c r="D226" s="3" t="s">
        <v>731</v>
      </c>
      <c r="E226" s="3" t="s">
        <v>1097</v>
      </c>
      <c r="F226" s="3">
        <v>1</v>
      </c>
      <c r="G226" s="3" t="s">
        <v>706</v>
      </c>
      <c r="H226" s="3">
        <v>33.612200000000001</v>
      </c>
      <c r="I226" s="3">
        <v>-118.26898</v>
      </c>
      <c r="J226" s="25" t="s">
        <v>774</v>
      </c>
      <c r="N226" s="3">
        <v>4.9250160000000003</v>
      </c>
      <c r="O226" s="3">
        <v>0.47835883499999998</v>
      </c>
      <c r="P226" s="3">
        <v>4.6691760000000002</v>
      </c>
      <c r="U226" s="3">
        <v>2.1484000625999999</v>
      </c>
      <c r="V226" s="3">
        <v>1.3708623272848341</v>
      </c>
      <c r="W226" s="3">
        <v>8.1884383898848352</v>
      </c>
      <c r="X226" s="95">
        <v>17.117773919415193</v>
      </c>
      <c r="Y226" s="95">
        <v>1.6626216828300324</v>
      </c>
      <c r="Z226" s="95">
        <v>10.295651798717172</v>
      </c>
      <c r="AA226" s="95">
        <v>0.16741437890993455</v>
      </c>
      <c r="AB226" s="3">
        <v>14.252012430375622</v>
      </c>
    </row>
    <row r="227" spans="1:28" x14ac:dyDescent="0.2">
      <c r="A227" s="3">
        <v>2010</v>
      </c>
      <c r="B227" s="3" t="s">
        <v>704</v>
      </c>
      <c r="C227" s="2">
        <v>40309</v>
      </c>
      <c r="D227" s="3" t="s">
        <v>732</v>
      </c>
      <c r="E227" s="3" t="s">
        <v>1097</v>
      </c>
      <c r="F227" s="3">
        <v>1</v>
      </c>
      <c r="G227" s="3" t="s">
        <v>706</v>
      </c>
      <c r="H227" s="3">
        <v>33.714300000000001</v>
      </c>
      <c r="I227" s="3">
        <v>-118.32344999999999</v>
      </c>
      <c r="J227" s="25" t="s">
        <v>775</v>
      </c>
      <c r="N227" s="3">
        <v>5.2352920000000003</v>
      </c>
      <c r="O227" s="3">
        <v>0.81798552000000002</v>
      </c>
      <c r="P227" s="3">
        <v>7.0496720000000002</v>
      </c>
      <c r="U227" s="3">
        <v>3.0007760625000999</v>
      </c>
      <c r="V227" s="3">
        <v>0.44532378891293484</v>
      </c>
      <c r="W227" s="3">
        <v>10.495771851413036</v>
      </c>
      <c r="X227" s="95">
        <v>12.831244068248342</v>
      </c>
      <c r="Y227" s="95">
        <v>2.0048111645755453</v>
      </c>
      <c r="Z227" s="95">
        <v>6.4002257643876144</v>
      </c>
      <c r="AA227" s="95">
        <v>4.2428874714248034E-2</v>
      </c>
      <c r="AB227" s="3">
        <v>12.286828821248694</v>
      </c>
    </row>
    <row r="228" spans="1:28" x14ac:dyDescent="0.2">
      <c r="A228" s="3">
        <v>2010</v>
      </c>
      <c r="B228" s="3" t="s">
        <v>704</v>
      </c>
      <c r="C228" s="2">
        <v>40309</v>
      </c>
      <c r="D228" s="3" t="s">
        <v>733</v>
      </c>
      <c r="E228" s="3" t="s">
        <v>1097</v>
      </c>
      <c r="F228" s="3">
        <v>1</v>
      </c>
      <c r="G228" s="3" t="s">
        <v>706</v>
      </c>
      <c r="H228" s="3">
        <v>33.687829999999998</v>
      </c>
      <c r="I228" s="3">
        <v>-118.339</v>
      </c>
      <c r="J228" s="25" t="s">
        <v>776</v>
      </c>
      <c r="N228" s="3">
        <v>7.7030640000000004</v>
      </c>
      <c r="O228" s="3">
        <v>1.1303365009999999</v>
      </c>
      <c r="P228" s="3">
        <v>10.967212999999999</v>
      </c>
      <c r="U228" s="3">
        <v>6.9386185500000002</v>
      </c>
      <c r="V228" s="3">
        <v>1.9365074080239721</v>
      </c>
      <c r="W228" s="3">
        <v>19.842338958023969</v>
      </c>
      <c r="X228" s="95">
        <v>17.554364510452956</v>
      </c>
      <c r="Y228" s="95">
        <v>2.5759021290779835</v>
      </c>
      <c r="Z228" s="95">
        <v>6.8148414150875949</v>
      </c>
      <c r="AA228" s="95">
        <v>9.7594714621124595E-2</v>
      </c>
      <c r="AB228" s="3">
        <v>15.841151315700102</v>
      </c>
    </row>
    <row r="229" spans="1:28" x14ac:dyDescent="0.2">
      <c r="A229" s="3">
        <v>2010</v>
      </c>
      <c r="B229" s="3" t="s">
        <v>704</v>
      </c>
      <c r="C229" s="2">
        <v>40309</v>
      </c>
      <c r="D229" s="3" t="s">
        <v>734</v>
      </c>
      <c r="E229" s="3" t="s">
        <v>1097</v>
      </c>
      <c r="F229" s="3">
        <v>1</v>
      </c>
      <c r="G229" s="3" t="s">
        <v>706</v>
      </c>
      <c r="H229" s="3">
        <v>33.654089999999997</v>
      </c>
      <c r="I229" s="3">
        <v>-118.35429999999999</v>
      </c>
      <c r="J229" s="25" t="s">
        <v>741</v>
      </c>
      <c r="N229" s="3">
        <v>3.7769949999999999</v>
      </c>
      <c r="O229" s="3">
        <v>0.49008030000000002</v>
      </c>
      <c r="P229" s="3">
        <v>4.4692559999999997</v>
      </c>
      <c r="U229" s="3">
        <v>0.42002213220000001</v>
      </c>
      <c r="V229" s="3">
        <v>0.65492259031130351</v>
      </c>
      <c r="W229" s="3">
        <v>5.5442007225113032</v>
      </c>
      <c r="X229" s="95">
        <v>11.312841431315038</v>
      </c>
      <c r="Y229" s="95">
        <v>1.4678866989528192</v>
      </c>
      <c r="Z229" s="95">
        <v>7.706890074953022</v>
      </c>
      <c r="AA229" s="95">
        <v>0.1181275035104879</v>
      </c>
      <c r="AB229" s="3">
        <v>9.9764837154237771</v>
      </c>
    </row>
    <row r="230" spans="1:28" x14ac:dyDescent="0.2">
      <c r="A230" s="3">
        <v>2010</v>
      </c>
      <c r="B230" s="3" t="s">
        <v>704</v>
      </c>
      <c r="C230" s="2">
        <v>40310</v>
      </c>
      <c r="D230" s="3" t="s">
        <v>51</v>
      </c>
      <c r="E230" s="3" t="s">
        <v>1097</v>
      </c>
      <c r="F230" s="3">
        <v>8</v>
      </c>
      <c r="G230" s="3" t="s">
        <v>1082</v>
      </c>
      <c r="H230" s="3">
        <v>33.727870000000003</v>
      </c>
      <c r="I230" s="3">
        <v>-118.12025</v>
      </c>
      <c r="J230" s="25" t="s">
        <v>777</v>
      </c>
      <c r="N230" s="3">
        <v>3.8208470000000001</v>
      </c>
      <c r="O230" s="3">
        <v>0.2640904355</v>
      </c>
      <c r="P230" s="3">
        <v>0.60877099999999995</v>
      </c>
      <c r="U230" s="3">
        <v>0.9695089764</v>
      </c>
      <c r="V230" s="3">
        <v>0.40964707840852344</v>
      </c>
      <c r="W230" s="3">
        <v>1.9879270548085235</v>
      </c>
      <c r="X230" s="95">
        <v>7.5274481298226474</v>
      </c>
      <c r="Y230" s="95">
        <v>0.5202843910809628</v>
      </c>
      <c r="Z230" s="95">
        <v>14.467949180991829</v>
      </c>
      <c r="AA230" s="95">
        <v>0.20606745977808552</v>
      </c>
      <c r="AB230" s="3">
        <v>5.9762860150987933</v>
      </c>
    </row>
    <row r="231" spans="1:28" x14ac:dyDescent="0.2">
      <c r="A231" s="3">
        <v>2010</v>
      </c>
      <c r="B231" s="3" t="s">
        <v>704</v>
      </c>
      <c r="C231" s="2">
        <v>40310</v>
      </c>
      <c r="D231" s="3" t="s">
        <v>731</v>
      </c>
      <c r="E231" s="3" t="s">
        <v>1097</v>
      </c>
      <c r="F231" s="3">
        <v>8</v>
      </c>
      <c r="G231" s="3" t="s">
        <v>1082</v>
      </c>
      <c r="H231" s="3">
        <v>33.612200000000001</v>
      </c>
      <c r="I231" s="3">
        <v>-118.26898</v>
      </c>
      <c r="J231" s="25" t="s">
        <v>774</v>
      </c>
      <c r="N231" s="3">
        <v>5.6719879999999998</v>
      </c>
      <c r="O231" s="3">
        <v>0.65288636</v>
      </c>
      <c r="P231" s="3">
        <v>7.0377999999999998</v>
      </c>
      <c r="U231" s="3">
        <v>2.7930948510001001</v>
      </c>
      <c r="V231" s="3">
        <v>0.14237556184451472</v>
      </c>
      <c r="W231" s="3">
        <v>9.9732704128446148</v>
      </c>
      <c r="X231" s="95">
        <v>15.275660549631661</v>
      </c>
      <c r="Y231" s="95">
        <v>1.7583377138394185</v>
      </c>
      <c r="Z231" s="95">
        <v>8.68755781634035</v>
      </c>
      <c r="AA231" s="95">
        <v>1.4275714580159048E-2</v>
      </c>
      <c r="AB231" s="3">
        <v>15.057589579601723</v>
      </c>
    </row>
    <row r="232" spans="1:28" x14ac:dyDescent="0.2">
      <c r="A232" s="3">
        <v>2010</v>
      </c>
      <c r="B232" s="3" t="s">
        <v>704</v>
      </c>
      <c r="C232" s="2">
        <v>40309</v>
      </c>
      <c r="D232" s="3" t="s">
        <v>732</v>
      </c>
      <c r="E232" s="3" t="s">
        <v>1097</v>
      </c>
      <c r="F232" s="3">
        <v>9</v>
      </c>
      <c r="G232" s="3" t="s">
        <v>1082</v>
      </c>
      <c r="H232" s="3">
        <v>33.714300000000001</v>
      </c>
      <c r="I232" s="3">
        <v>-118.32344999999999</v>
      </c>
      <c r="J232" s="25" t="s">
        <v>775</v>
      </c>
      <c r="N232" s="3">
        <v>8.1477269999999997</v>
      </c>
      <c r="O232" s="3">
        <v>1.290588786</v>
      </c>
      <c r="P232" s="3">
        <v>14.671896</v>
      </c>
      <c r="U232" s="3">
        <v>6.7981353999999996</v>
      </c>
      <c r="V232" s="3">
        <v>0.3443349425670052</v>
      </c>
      <c r="W232" s="3">
        <v>21.814366342567006</v>
      </c>
      <c r="X232" s="95">
        <v>16.902646744806756</v>
      </c>
      <c r="Y232" s="95">
        <v>2.6773560702962933</v>
      </c>
      <c r="Z232" s="95">
        <v>6.3131859569714246</v>
      </c>
      <c r="AA232" s="95">
        <v>1.5784778579384835E-2</v>
      </c>
      <c r="AB232" s="3">
        <v>16.635842208534424</v>
      </c>
    </row>
    <row r="233" spans="1:28" x14ac:dyDescent="0.2">
      <c r="A233" s="3">
        <v>2010</v>
      </c>
      <c r="B233" s="3" t="s">
        <v>704</v>
      </c>
      <c r="C233" s="2">
        <v>40310</v>
      </c>
      <c r="D233" s="3" t="s">
        <v>766</v>
      </c>
      <c r="E233" s="3" t="s">
        <v>1097</v>
      </c>
      <c r="F233" s="3">
        <v>15</v>
      </c>
      <c r="G233" s="3" t="s">
        <v>1100</v>
      </c>
      <c r="H233" s="3">
        <v>33.635849999999998</v>
      </c>
      <c r="I233" s="3">
        <v>-118.03335</v>
      </c>
      <c r="J233" s="25" t="s">
        <v>775</v>
      </c>
      <c r="M233" s="3">
        <v>2.9014453124999999</v>
      </c>
      <c r="N233" s="3">
        <v>4.1930480000000001</v>
      </c>
      <c r="O233" s="3">
        <v>0.62159830000000005</v>
      </c>
      <c r="P233" s="3">
        <v>5.3098549999999998</v>
      </c>
      <c r="U233" s="3">
        <v>0.66518862499999998</v>
      </c>
      <c r="V233" s="3">
        <v>2.1816214416514073</v>
      </c>
      <c r="W233" s="3">
        <v>8.1566650666514064</v>
      </c>
      <c r="X233" s="95">
        <v>13.122083935318686</v>
      </c>
      <c r="Y233" s="95">
        <v>1.9452830176643354</v>
      </c>
      <c r="Z233" s="95">
        <v>6.7455911639397979</v>
      </c>
      <c r="AA233" s="95">
        <v>0.26746487980375522</v>
      </c>
      <c r="AB233" s="3">
        <v>9.6123873327838876</v>
      </c>
    </row>
    <row r="234" spans="1:28" x14ac:dyDescent="0.2">
      <c r="A234" s="3">
        <v>2010</v>
      </c>
      <c r="B234" s="3" t="s">
        <v>704</v>
      </c>
      <c r="C234" s="2">
        <v>40310</v>
      </c>
      <c r="D234" s="3" t="s">
        <v>725</v>
      </c>
      <c r="E234" s="3" t="s">
        <v>1097</v>
      </c>
      <c r="F234" s="3">
        <v>15</v>
      </c>
      <c r="G234" s="3" t="s">
        <v>1100</v>
      </c>
      <c r="H234" s="3">
        <v>33.641390000000001</v>
      </c>
      <c r="I234" s="3">
        <v>-118.14287</v>
      </c>
      <c r="J234" s="25" t="s">
        <v>778</v>
      </c>
      <c r="N234" s="3">
        <v>9.4324949999999994</v>
      </c>
      <c r="O234" s="3">
        <v>0.97944704549999995</v>
      </c>
      <c r="P234" s="3">
        <v>13.800653000000001</v>
      </c>
      <c r="U234" s="3">
        <v>4.5143145429000002</v>
      </c>
      <c r="V234" s="3">
        <v>0.31542367238222074</v>
      </c>
      <c r="W234" s="3">
        <v>18.63039121528222</v>
      </c>
      <c r="X234" s="95">
        <v>19.021335865862511</v>
      </c>
      <c r="Y234" s="95">
        <v>1.9751286605804956</v>
      </c>
      <c r="Z234" s="95">
        <v>9.6304287642062221</v>
      </c>
      <c r="AA234" s="95">
        <v>1.6930598436574087E-2</v>
      </c>
      <c r="AB234" s="3">
        <v>18.699293266590388</v>
      </c>
    </row>
    <row r="235" spans="1:28" x14ac:dyDescent="0.2">
      <c r="A235" s="3">
        <v>2010</v>
      </c>
      <c r="B235" s="3" t="s">
        <v>704</v>
      </c>
      <c r="C235" s="2">
        <v>40309</v>
      </c>
      <c r="D235" s="3" t="s">
        <v>734</v>
      </c>
      <c r="E235" s="3" t="s">
        <v>1097</v>
      </c>
      <c r="F235" s="3">
        <v>15</v>
      </c>
      <c r="G235" s="3" t="s">
        <v>1100</v>
      </c>
      <c r="H235" s="3">
        <v>33.654089999999997</v>
      </c>
      <c r="I235" s="3">
        <v>-118.35429999999999</v>
      </c>
      <c r="J235" s="25" t="s">
        <v>767</v>
      </c>
      <c r="N235" s="3">
        <v>6.3559799999999997</v>
      </c>
      <c r="O235" s="3">
        <v>0.70134510000000005</v>
      </c>
      <c r="P235" s="3">
        <v>6.8482820000000002</v>
      </c>
      <c r="U235" s="3">
        <v>0.74530585800000004</v>
      </c>
      <c r="V235" s="3">
        <v>1.2160895621774594</v>
      </c>
      <c r="W235" s="3">
        <v>8.8096774201774597</v>
      </c>
      <c r="X235" s="95">
        <v>12.561116375059095</v>
      </c>
      <c r="Y235" s="95">
        <v>1.3860454910458277</v>
      </c>
      <c r="Z235" s="95">
        <v>9.0625570778208893</v>
      </c>
      <c r="AA235" s="95">
        <v>0.13804019195891998</v>
      </c>
      <c r="AB235" s="3">
        <v>10.827177459427604</v>
      </c>
    </row>
    <row r="236" spans="1:28" x14ac:dyDescent="0.2">
      <c r="A236" s="3">
        <v>2010</v>
      </c>
      <c r="B236" s="3" t="s">
        <v>704</v>
      </c>
      <c r="C236" s="2">
        <v>40310</v>
      </c>
      <c r="D236" s="3" t="s">
        <v>730</v>
      </c>
      <c r="E236" s="3" t="s">
        <v>1097</v>
      </c>
      <c r="F236" s="3">
        <v>16</v>
      </c>
      <c r="G236" s="3" t="s">
        <v>1101</v>
      </c>
      <c r="H236" s="3">
        <v>33.707749999999997</v>
      </c>
      <c r="I236" s="3">
        <v>-118.24666000000001</v>
      </c>
      <c r="J236" s="25" t="s">
        <v>779</v>
      </c>
      <c r="N236" s="3">
        <v>1.7675620000000001</v>
      </c>
      <c r="O236" s="3">
        <v>0.59644843199999997</v>
      </c>
      <c r="P236" s="3">
        <v>4.0625220000000004</v>
      </c>
      <c r="U236" s="3">
        <v>2.2094723699999999</v>
      </c>
      <c r="V236" s="3">
        <v>0.24379390710837354</v>
      </c>
      <c r="W236" s="3">
        <v>6.5157882771083733</v>
      </c>
      <c r="X236" s="95">
        <v>10.924311185226443</v>
      </c>
      <c r="Y236" s="95">
        <v>3.686313847609517</v>
      </c>
      <c r="Z236" s="95">
        <v>2.9634783246441665</v>
      </c>
      <c r="AA236" s="95">
        <v>3.7415873067098225E-2</v>
      </c>
      <c r="AB236" s="3">
        <v>10.515568544574529</v>
      </c>
    </row>
    <row r="237" spans="1:28" x14ac:dyDescent="0.2">
      <c r="A237" s="3">
        <v>2010</v>
      </c>
      <c r="B237" s="3" t="s">
        <v>704</v>
      </c>
      <c r="C237" s="2">
        <v>40309</v>
      </c>
      <c r="D237" s="3" t="s">
        <v>733</v>
      </c>
      <c r="E237" s="3" t="s">
        <v>1097</v>
      </c>
      <c r="F237" s="3">
        <v>16</v>
      </c>
      <c r="G237" s="3" t="s">
        <v>1101</v>
      </c>
      <c r="H237" s="3">
        <v>33.687829999999998</v>
      </c>
      <c r="I237" s="3">
        <v>-118.339</v>
      </c>
      <c r="J237" s="25" t="s">
        <v>741</v>
      </c>
      <c r="N237" s="3">
        <v>13.165354000000001</v>
      </c>
      <c r="O237" s="3">
        <v>1.6985249499999999</v>
      </c>
      <c r="P237" s="3">
        <v>17.922405000000001</v>
      </c>
      <c r="U237" s="3">
        <v>10.955555800000001</v>
      </c>
      <c r="V237" s="3">
        <v>0.93707174962543704</v>
      </c>
      <c r="W237" s="3">
        <v>29.815032549625442</v>
      </c>
      <c r="X237" s="95">
        <v>17.553485187029747</v>
      </c>
      <c r="Y237" s="95">
        <v>2.2646586297357016</v>
      </c>
      <c r="Z237" s="95">
        <v>7.7510512871771482</v>
      </c>
      <c r="AA237" s="95">
        <v>3.1429506174971769E-2</v>
      </c>
      <c r="AB237" s="3">
        <v>17.001787815951719</v>
      </c>
    </row>
    <row r="238" spans="1:28" x14ac:dyDescent="0.2">
      <c r="A238" s="3">
        <v>2010</v>
      </c>
      <c r="B238" s="3" t="s">
        <v>704</v>
      </c>
      <c r="C238" s="2">
        <v>40310</v>
      </c>
      <c r="D238" s="3" t="s">
        <v>729</v>
      </c>
      <c r="E238" s="3" t="s">
        <v>1097</v>
      </c>
      <c r="F238" s="3">
        <v>18</v>
      </c>
      <c r="G238" s="3" t="s">
        <v>1101</v>
      </c>
      <c r="H238" s="3">
        <v>33.588160000000002</v>
      </c>
      <c r="I238" s="3">
        <v>-118.21547</v>
      </c>
      <c r="J238" s="25" t="s">
        <v>780</v>
      </c>
      <c r="N238" s="3">
        <v>9.9317200000000003</v>
      </c>
      <c r="O238" s="3">
        <v>1.09586823</v>
      </c>
      <c r="P238" s="3">
        <v>15.159409999999999</v>
      </c>
      <c r="U238" s="3">
        <v>6.1127161000000001</v>
      </c>
      <c r="V238" s="3">
        <v>0.41910104877642751</v>
      </c>
      <c r="W238" s="3">
        <v>21.691227148776427</v>
      </c>
      <c r="X238" s="95">
        <v>19.793645399115572</v>
      </c>
      <c r="Y238" s="95">
        <v>2.184035307960396</v>
      </c>
      <c r="Z238" s="95">
        <v>9.0628779337822394</v>
      </c>
      <c r="AA238" s="95">
        <v>1.9321223548206142E-2</v>
      </c>
      <c r="AB238" s="3">
        <v>19.411207951525341</v>
      </c>
    </row>
    <row r="239" spans="1:28" x14ac:dyDescent="0.2">
      <c r="A239" s="3">
        <v>2010</v>
      </c>
      <c r="B239" s="3" t="s">
        <v>704</v>
      </c>
      <c r="C239" s="2">
        <v>40310</v>
      </c>
      <c r="D239" s="3" t="s">
        <v>763</v>
      </c>
      <c r="E239" s="3" t="s">
        <v>1097</v>
      </c>
      <c r="F239" s="3">
        <v>21</v>
      </c>
      <c r="G239" s="3" t="s">
        <v>1100</v>
      </c>
      <c r="H239" s="3">
        <v>33.565370000000001</v>
      </c>
      <c r="I239" s="3">
        <v>-117.98692</v>
      </c>
      <c r="J239" s="25">
        <v>0</v>
      </c>
      <c r="M239" s="3">
        <v>0.97431249999999991</v>
      </c>
      <c r="N239" s="3">
        <v>11.957811</v>
      </c>
      <c r="O239" s="3">
        <v>1.1162832499999999</v>
      </c>
      <c r="P239" s="3">
        <v>12.988156</v>
      </c>
      <c r="U239" s="3">
        <v>0.27771296000000001</v>
      </c>
      <c r="V239" s="3">
        <v>0.25504744464791079</v>
      </c>
      <c r="W239" s="3">
        <v>13.520916404647911</v>
      </c>
      <c r="X239" s="95">
        <v>12.112442253924272</v>
      </c>
      <c r="Y239" s="95">
        <v>1.1307183567835211</v>
      </c>
      <c r="Z239" s="95">
        <v>10.712165572671632</v>
      </c>
      <c r="AA239" s="95">
        <v>1.8863177392342757E-2</v>
      </c>
      <c r="AB239" s="3">
        <v>11.88396310703399</v>
      </c>
    </row>
    <row r="240" spans="1:28" x14ac:dyDescent="0.2">
      <c r="A240" s="3">
        <v>2010</v>
      </c>
      <c r="B240" s="3" t="s">
        <v>704</v>
      </c>
      <c r="C240" s="2">
        <v>40310</v>
      </c>
      <c r="D240" s="3" t="s">
        <v>764</v>
      </c>
      <c r="E240" s="3" t="s">
        <v>1097</v>
      </c>
      <c r="F240" s="3">
        <v>22</v>
      </c>
      <c r="G240" s="3" t="s">
        <v>1082</v>
      </c>
      <c r="H240" s="3">
        <v>33.585769999999997</v>
      </c>
      <c r="I240" s="3">
        <v>-118.02243</v>
      </c>
      <c r="J240" s="25" t="s">
        <v>781</v>
      </c>
      <c r="M240" s="3">
        <v>1.3826640625</v>
      </c>
      <c r="N240" s="3">
        <v>7.9753119999999997</v>
      </c>
      <c r="O240" s="3">
        <v>0.88704064999999999</v>
      </c>
      <c r="P240" s="3">
        <v>8.7333829999999999</v>
      </c>
      <c r="U240" s="3">
        <v>0.425397733</v>
      </c>
      <c r="V240" s="3">
        <v>0.15208922923256199</v>
      </c>
      <c r="W240" s="3">
        <v>9.3108699622325624</v>
      </c>
      <c r="X240" s="95">
        <v>10.496553863943623</v>
      </c>
      <c r="Y240" s="95">
        <v>1.1674615315654815</v>
      </c>
      <c r="Z240" s="95">
        <v>8.9909205401127892</v>
      </c>
      <c r="AA240" s="95">
        <v>1.6334588480934387E-2</v>
      </c>
      <c r="AB240" s="3">
        <v>10.325096976108142</v>
      </c>
    </row>
    <row r="241" spans="1:28" x14ac:dyDescent="0.2">
      <c r="A241" s="3">
        <v>2010</v>
      </c>
      <c r="B241" s="3" t="s">
        <v>704</v>
      </c>
      <c r="C241" s="2">
        <v>40310</v>
      </c>
      <c r="D241" s="3" t="s">
        <v>727</v>
      </c>
      <c r="E241" s="3" t="s">
        <v>1097</v>
      </c>
      <c r="F241" s="3">
        <v>22</v>
      </c>
      <c r="G241" s="3" t="s">
        <v>1082</v>
      </c>
      <c r="H241" s="3">
        <v>33.72043</v>
      </c>
      <c r="I241" s="3">
        <v>-118.18425999999999</v>
      </c>
      <c r="J241" s="25" t="s">
        <v>782</v>
      </c>
      <c r="N241" s="3">
        <v>2.935095</v>
      </c>
      <c r="O241" s="3">
        <v>0.86420694499999995</v>
      </c>
      <c r="P241" s="3">
        <v>8.9131289999999996</v>
      </c>
      <c r="U241" s="3">
        <v>2.6021200185</v>
      </c>
      <c r="V241" s="3">
        <v>2.6236390877309805</v>
      </c>
      <c r="W241" s="3">
        <v>14.138888106230981</v>
      </c>
      <c r="X241" s="95">
        <v>16.360535156577551</v>
      </c>
      <c r="Y241" s="95">
        <v>4.8171824442585267</v>
      </c>
      <c r="Z241" s="95">
        <v>3.3962872168309182</v>
      </c>
      <c r="AA241" s="95">
        <v>0.18556191038634415</v>
      </c>
      <c r="AB241" s="3">
        <v>13.324642997980074</v>
      </c>
    </row>
    <row r="242" spans="1:28" x14ac:dyDescent="0.2">
      <c r="A242" s="3">
        <v>2010</v>
      </c>
      <c r="B242" s="3" t="s">
        <v>704</v>
      </c>
      <c r="C242" s="2">
        <v>40310</v>
      </c>
      <c r="D242" s="3" t="s">
        <v>43</v>
      </c>
      <c r="E242" s="3" t="s">
        <v>1097</v>
      </c>
      <c r="F242" s="3">
        <v>23</v>
      </c>
      <c r="G242" s="3" t="s">
        <v>1100</v>
      </c>
      <c r="H242" s="3">
        <v>33.584820000000001</v>
      </c>
      <c r="I242" s="3">
        <v>-117.94463</v>
      </c>
      <c r="J242" s="25">
        <v>0</v>
      </c>
      <c r="M242" s="3">
        <v>1.3683359374999999</v>
      </c>
      <c r="N242" s="3">
        <v>13.379837999999999</v>
      </c>
      <c r="O242" s="3">
        <v>1.1824973000000001</v>
      </c>
      <c r="P242" s="3">
        <v>14.961061000000001</v>
      </c>
      <c r="U242" s="3">
        <v>1.2588912000000001</v>
      </c>
      <c r="V242" s="3">
        <v>0.41985350424504747</v>
      </c>
      <c r="W242" s="3">
        <v>16.639805704245049</v>
      </c>
      <c r="X242" s="95">
        <v>14.071749427457506</v>
      </c>
      <c r="Y242" s="95">
        <v>1.2436477709405038</v>
      </c>
      <c r="Z242" s="95">
        <v>11.314899408226978</v>
      </c>
      <c r="AA242" s="95">
        <v>2.5231875402123051E-2</v>
      </c>
      <c r="AB242" s="3">
        <v>13.716692799214004</v>
      </c>
    </row>
    <row r="243" spans="1:28" x14ac:dyDescent="0.2">
      <c r="A243" s="3">
        <v>2010</v>
      </c>
      <c r="B243" s="3" t="s">
        <v>704</v>
      </c>
      <c r="C243" s="2">
        <v>40310</v>
      </c>
      <c r="D243" s="3" t="s">
        <v>728</v>
      </c>
      <c r="E243" s="3" t="s">
        <v>1097</v>
      </c>
      <c r="F243" s="3">
        <v>29</v>
      </c>
      <c r="G243" s="3" t="s">
        <v>1101</v>
      </c>
      <c r="H243" s="3">
        <v>33.641069999999999</v>
      </c>
      <c r="I243" s="3">
        <v>-118.20299</v>
      </c>
      <c r="J243" s="25" t="s">
        <v>767</v>
      </c>
      <c r="N243" s="3">
        <v>17.94858</v>
      </c>
      <c r="O243" s="3">
        <v>1.4654504880000001</v>
      </c>
      <c r="P243" s="3">
        <v>19.665236</v>
      </c>
      <c r="U243" s="3">
        <v>2.3019715980000002</v>
      </c>
      <c r="V243" s="3">
        <v>0.69840852338937909</v>
      </c>
      <c r="W243" s="3">
        <v>22.66561612138938</v>
      </c>
      <c r="X243" s="95">
        <v>15.466654320285285</v>
      </c>
      <c r="Y243" s="95">
        <v>1.2628083180613385</v>
      </c>
      <c r="Z243" s="95">
        <v>12.247824233554043</v>
      </c>
      <c r="AA243" s="95">
        <v>3.0813568872292686E-2</v>
      </c>
      <c r="AB243" s="3">
        <v>14.99007150216323</v>
      </c>
    </row>
    <row r="244" spans="1:28" x14ac:dyDescent="0.2">
      <c r="A244" s="3">
        <v>2010</v>
      </c>
      <c r="B244" s="3" t="s">
        <v>704</v>
      </c>
      <c r="C244" s="2">
        <v>40310</v>
      </c>
      <c r="D244" s="3" t="s">
        <v>56</v>
      </c>
      <c r="E244" s="3" t="s">
        <v>1097</v>
      </c>
      <c r="F244" s="3">
        <v>36</v>
      </c>
      <c r="G244" s="3" t="s">
        <v>1101</v>
      </c>
      <c r="H244" s="3">
        <v>33.650419999999997</v>
      </c>
      <c r="I244" s="3">
        <v>-118.26005000000001</v>
      </c>
      <c r="J244" s="25" t="s">
        <v>768</v>
      </c>
      <c r="N244" s="3">
        <v>19.478807</v>
      </c>
      <c r="O244" s="3">
        <v>1.7407841079999999</v>
      </c>
      <c r="P244" s="3">
        <v>21.178782999999999</v>
      </c>
      <c r="U244" s="3">
        <v>2.4529417919999998</v>
      </c>
      <c r="V244" s="3">
        <v>3.2899450640918926</v>
      </c>
      <c r="W244" s="3">
        <v>26.921669856091892</v>
      </c>
      <c r="X244" s="95">
        <v>15.46525484255621</v>
      </c>
      <c r="Y244" s="95">
        <v>1.3821005493864122</v>
      </c>
      <c r="Z244" s="95">
        <v>11.189674187903375</v>
      </c>
      <c r="AA244" s="95">
        <v>0.12220434622659325</v>
      </c>
      <c r="AB244" s="3">
        <v>13.575333485293973</v>
      </c>
    </row>
    <row r="245" spans="1:28" x14ac:dyDescent="0.2">
      <c r="A245" s="3">
        <v>2010</v>
      </c>
      <c r="B245" s="3" t="s">
        <v>704</v>
      </c>
      <c r="C245" s="2">
        <v>40310</v>
      </c>
      <c r="D245" s="3" t="s">
        <v>726</v>
      </c>
      <c r="E245" s="3" t="s">
        <v>1097</v>
      </c>
      <c r="F245" s="3">
        <v>60</v>
      </c>
      <c r="G245" s="3" t="s">
        <v>1082</v>
      </c>
      <c r="H245" s="3">
        <v>33.581020000000002</v>
      </c>
      <c r="I245" s="3">
        <v>-118.15908</v>
      </c>
      <c r="J245" s="25" t="s">
        <v>783</v>
      </c>
      <c r="N245" s="3">
        <v>1.02677</v>
      </c>
      <c r="O245" s="3">
        <v>0.1983606165</v>
      </c>
      <c r="P245" s="3">
        <v>0.58694900000000005</v>
      </c>
      <c r="U245" s="3">
        <v>0.17440688369999999</v>
      </c>
      <c r="V245" s="3">
        <v>0.16381055435325451</v>
      </c>
      <c r="W245" s="3">
        <v>0.9251664380532546</v>
      </c>
      <c r="X245" s="95">
        <v>4.66406313096559</v>
      </c>
      <c r="Y245" s="95">
        <v>0.90104545132138125</v>
      </c>
      <c r="Z245" s="95">
        <v>5.1762795363161214</v>
      </c>
      <c r="AA245" s="95">
        <v>0.17706063213657694</v>
      </c>
      <c r="AB245" s="3">
        <v>3.8382411646719201</v>
      </c>
    </row>
    <row r="246" spans="1:28" x14ac:dyDescent="0.2">
      <c r="A246" s="3">
        <v>2010</v>
      </c>
      <c r="B246" s="3" t="s">
        <v>704</v>
      </c>
      <c r="C246" s="2">
        <v>40317</v>
      </c>
      <c r="D246" s="3" t="s">
        <v>715</v>
      </c>
      <c r="E246" s="3" t="s">
        <v>1097</v>
      </c>
      <c r="F246" s="3">
        <v>1</v>
      </c>
      <c r="G246" s="3" t="s">
        <v>706</v>
      </c>
      <c r="H246" s="3">
        <v>33.561369999999997</v>
      </c>
      <c r="I246" s="3">
        <v>-117.82756999999999</v>
      </c>
      <c r="J246" s="25">
        <v>0</v>
      </c>
      <c r="M246" s="3">
        <v>1.9451923077</v>
      </c>
      <c r="N246" s="3">
        <v>2.8679779999999999</v>
      </c>
      <c r="O246" s="4">
        <v>0.19742899999999999</v>
      </c>
      <c r="P246" s="3">
        <v>0.64658300000000002</v>
      </c>
      <c r="U246" s="3">
        <v>0.45977853000000002</v>
      </c>
      <c r="W246" s="3">
        <v>1.10636153</v>
      </c>
      <c r="X246" s="95">
        <v>5.6038450784839107</v>
      </c>
      <c r="Y246" s="95">
        <v>0.38576360418385358</v>
      </c>
      <c r="Z246" s="95">
        <v>14.526629826418612</v>
      </c>
      <c r="AA246" s="95">
        <v>0</v>
      </c>
      <c r="AB246" s="3">
        <v>5.6038450784839107</v>
      </c>
    </row>
    <row r="247" spans="1:28" x14ac:dyDescent="0.2">
      <c r="A247" s="3">
        <v>2010</v>
      </c>
      <c r="B247" s="3" t="s">
        <v>704</v>
      </c>
      <c r="C247" s="2">
        <v>40317</v>
      </c>
      <c r="D247" s="3" t="s">
        <v>717</v>
      </c>
      <c r="E247" s="3" t="s">
        <v>1097</v>
      </c>
      <c r="F247" s="3">
        <v>1</v>
      </c>
      <c r="G247" s="3" t="s">
        <v>706</v>
      </c>
      <c r="H247" s="3">
        <v>33.497149999999998</v>
      </c>
      <c r="I247" s="3">
        <v>-117.86403</v>
      </c>
      <c r="J247" s="25">
        <v>0</v>
      </c>
      <c r="M247" s="3">
        <v>0.24120384615500001</v>
      </c>
      <c r="N247" s="3">
        <v>1.467908</v>
      </c>
      <c r="O247" s="4">
        <v>0.22631850000000001</v>
      </c>
      <c r="P247" s="3">
        <v>0</v>
      </c>
      <c r="U247" s="3">
        <v>0</v>
      </c>
      <c r="W247" s="3">
        <v>0</v>
      </c>
      <c r="X247" s="95"/>
      <c r="Y247" s="95"/>
      <c r="Z247" s="95">
        <v>6.4860274347876992</v>
      </c>
      <c r="AA247" s="95"/>
      <c r="AB247" s="3">
        <v>0</v>
      </c>
    </row>
    <row r="248" spans="1:28" x14ac:dyDescent="0.2">
      <c r="A248" s="3">
        <v>2010</v>
      </c>
      <c r="B248" s="3" t="s">
        <v>704</v>
      </c>
      <c r="C248" s="2">
        <v>40317</v>
      </c>
      <c r="D248" s="3" t="s">
        <v>719</v>
      </c>
      <c r="E248" s="3" t="s">
        <v>1097</v>
      </c>
      <c r="F248" s="3">
        <v>1</v>
      </c>
      <c r="G248" s="3" t="s">
        <v>706</v>
      </c>
      <c r="H248" s="3">
        <v>33.559820000000002</v>
      </c>
      <c r="I248" s="3">
        <v>-117.89512999999999</v>
      </c>
      <c r="J248" s="25">
        <v>0</v>
      </c>
      <c r="N248" s="3">
        <v>1.6465209999999999</v>
      </c>
      <c r="O248" s="4">
        <v>0.21733435000000001</v>
      </c>
      <c r="P248" s="3">
        <v>0</v>
      </c>
      <c r="U248" s="3">
        <v>0.25749693000000001</v>
      </c>
      <c r="W248" s="3">
        <v>0.25749693000000001</v>
      </c>
      <c r="X248" s="95">
        <v>1.1847962827781251</v>
      </c>
      <c r="Y248" s="95">
        <v>0.1563884882124188</v>
      </c>
      <c r="Z248" s="95">
        <v>7.5759814313752054</v>
      </c>
      <c r="AA248" s="95">
        <v>0</v>
      </c>
      <c r="AB248" s="3">
        <v>1.1847962827781251</v>
      </c>
    </row>
    <row r="249" spans="1:28" x14ac:dyDescent="0.2">
      <c r="A249" s="3">
        <v>2010</v>
      </c>
      <c r="B249" s="3" t="s">
        <v>704</v>
      </c>
      <c r="C249" s="2">
        <v>40316</v>
      </c>
      <c r="D249" s="3" t="s">
        <v>37</v>
      </c>
      <c r="E249" s="3" t="s">
        <v>1097</v>
      </c>
      <c r="F249" s="3">
        <v>1</v>
      </c>
      <c r="G249" s="3" t="s">
        <v>706</v>
      </c>
      <c r="H249" s="3">
        <v>33.624879999999997</v>
      </c>
      <c r="I249" s="3">
        <v>-117.96384999999999</v>
      </c>
      <c r="J249" s="25">
        <v>0</v>
      </c>
      <c r="N249" s="3">
        <v>1.666909</v>
      </c>
      <c r="O249" s="3">
        <v>0.18920580000000001</v>
      </c>
      <c r="P249" s="3">
        <v>0</v>
      </c>
      <c r="U249" s="3">
        <v>0.7271881254</v>
      </c>
      <c r="V249" s="3">
        <v>0.38468286998501749</v>
      </c>
      <c r="W249" s="3">
        <v>1.1118709953850174</v>
      </c>
      <c r="X249" s="95">
        <v>5.8765164460339872</v>
      </c>
      <c r="Y249" s="95">
        <v>0.66702561170706831</v>
      </c>
      <c r="Z249" s="95">
        <v>8.8100311935469211</v>
      </c>
      <c r="AA249" s="95">
        <v>0.34597797008978542</v>
      </c>
      <c r="AB249" s="3">
        <v>3.8433712148359085</v>
      </c>
    </row>
    <row r="250" spans="1:28" x14ac:dyDescent="0.2">
      <c r="A250" s="3">
        <v>2010</v>
      </c>
      <c r="B250" s="3" t="s">
        <v>704</v>
      </c>
      <c r="C250" s="2">
        <v>40316</v>
      </c>
      <c r="D250" s="3" t="s">
        <v>722</v>
      </c>
      <c r="E250" s="3" t="s">
        <v>1097</v>
      </c>
      <c r="F250" s="3">
        <v>1</v>
      </c>
      <c r="G250" s="3" t="s">
        <v>706</v>
      </c>
      <c r="H250" s="3">
        <v>33.56073</v>
      </c>
      <c r="I250" s="3">
        <v>-118.01697</v>
      </c>
      <c r="J250" s="25">
        <v>0</v>
      </c>
      <c r="M250" s="3">
        <v>1.05394055944</v>
      </c>
      <c r="N250" s="3">
        <v>2.387635</v>
      </c>
      <c r="O250" s="3">
        <v>0.16170709999999999</v>
      </c>
      <c r="P250" s="3">
        <v>0</v>
      </c>
      <c r="U250" s="3">
        <v>0.38694361859999998</v>
      </c>
      <c r="V250" s="3">
        <v>0.56836191110371237</v>
      </c>
      <c r="W250" s="3">
        <v>0.9553055297037123</v>
      </c>
      <c r="X250" s="95">
        <v>5.9076288530541472</v>
      </c>
      <c r="Y250" s="95">
        <v>0.40010534679869925</v>
      </c>
      <c r="Z250" s="95">
        <v>14.76518347060828</v>
      </c>
      <c r="AA250" s="95">
        <v>0.59495302123917326</v>
      </c>
      <c r="AB250" s="3">
        <v>2.3928672185698709</v>
      </c>
    </row>
    <row r="251" spans="1:28" x14ac:dyDescent="0.2">
      <c r="A251" s="3">
        <v>2010</v>
      </c>
      <c r="B251" s="3" t="s">
        <v>704</v>
      </c>
      <c r="C251" s="2">
        <v>40316</v>
      </c>
      <c r="D251" s="3" t="s">
        <v>724</v>
      </c>
      <c r="E251" s="3" t="s">
        <v>1097</v>
      </c>
      <c r="F251" s="3">
        <v>1</v>
      </c>
      <c r="G251" s="3" t="s">
        <v>706</v>
      </c>
      <c r="H251" s="3">
        <v>33.631250000000001</v>
      </c>
      <c r="I251" s="3">
        <v>-118.06347</v>
      </c>
      <c r="J251" s="25">
        <v>0</v>
      </c>
      <c r="M251" s="3">
        <v>0.59346048950999997</v>
      </c>
      <c r="N251" s="3">
        <v>1.358949</v>
      </c>
      <c r="O251" s="3">
        <v>0.1380255</v>
      </c>
      <c r="P251" s="3">
        <v>0.207456</v>
      </c>
      <c r="U251" s="3">
        <v>0</v>
      </c>
      <c r="V251" s="3">
        <v>0.14079906775428666</v>
      </c>
      <c r="W251" s="3">
        <v>0.34825506775428666</v>
      </c>
      <c r="X251" s="95">
        <v>2.5231212185740075</v>
      </c>
      <c r="Y251" s="95">
        <v>0.25626794512103596</v>
      </c>
      <c r="Z251" s="95">
        <v>9.8456372192094932</v>
      </c>
      <c r="AA251" s="95">
        <v>0.40429869021641412</v>
      </c>
      <c r="AB251" s="3">
        <v>1.5030266146472935</v>
      </c>
    </row>
    <row r="252" spans="1:28" x14ac:dyDescent="0.2">
      <c r="A252" s="3">
        <v>2010</v>
      </c>
      <c r="B252" s="3" t="s">
        <v>704</v>
      </c>
      <c r="C252" s="2">
        <v>40316</v>
      </c>
      <c r="D252" s="3" t="s">
        <v>37</v>
      </c>
      <c r="E252" s="3" t="s">
        <v>1097</v>
      </c>
      <c r="F252" s="3">
        <v>8</v>
      </c>
      <c r="G252" s="3" t="s">
        <v>1082</v>
      </c>
      <c r="H252" s="3">
        <v>33.624879999999997</v>
      </c>
      <c r="I252" s="3">
        <v>-117.96384999999999</v>
      </c>
      <c r="J252" s="25">
        <v>0</v>
      </c>
      <c r="N252" s="3">
        <v>2.8257180000000002</v>
      </c>
      <c r="O252" s="3">
        <v>0.19916085</v>
      </c>
      <c r="P252" s="3">
        <v>0</v>
      </c>
      <c r="U252" s="3">
        <v>0.79025480820000005</v>
      </c>
      <c r="V252" s="3">
        <v>0.29822706842017643</v>
      </c>
      <c r="W252" s="3">
        <v>1.0884818766201765</v>
      </c>
      <c r="X252" s="95">
        <v>5.4653405858640216</v>
      </c>
      <c r="Y252" s="95">
        <v>0.38520541562186189</v>
      </c>
      <c r="Z252" s="95">
        <v>14.188119803666233</v>
      </c>
      <c r="AA252" s="95">
        <v>0.27398441336129126</v>
      </c>
      <c r="AB252" s="3">
        <v>3.9679224516264116</v>
      </c>
    </row>
    <row r="253" spans="1:28" x14ac:dyDescent="0.2">
      <c r="A253" s="3">
        <v>2010</v>
      </c>
      <c r="B253" s="3" t="s">
        <v>704</v>
      </c>
      <c r="C253" s="2">
        <v>40317</v>
      </c>
      <c r="D253" s="3" t="s">
        <v>715</v>
      </c>
      <c r="E253" s="3" t="s">
        <v>1097</v>
      </c>
      <c r="F253" s="3">
        <v>9</v>
      </c>
      <c r="G253" s="3" t="s">
        <v>1082</v>
      </c>
      <c r="H253" s="3">
        <v>33.561369999999997</v>
      </c>
      <c r="I253" s="3">
        <v>-117.82756999999999</v>
      </c>
      <c r="J253" s="25">
        <v>0</v>
      </c>
      <c r="N253" s="3">
        <v>3.9562659999999998</v>
      </c>
      <c r="O253" s="4">
        <v>0.29311490000000001</v>
      </c>
      <c r="P253" s="3">
        <v>1.670547</v>
      </c>
      <c r="U253" s="3">
        <v>0.48671843999999997</v>
      </c>
      <c r="W253" s="3">
        <v>2.1572654399999998</v>
      </c>
      <c r="X253" s="95">
        <v>7.3597945379098766</v>
      </c>
      <c r="Y253" s="95">
        <v>0.54527815874867869</v>
      </c>
      <c r="Z253" s="95">
        <v>13.497321357597309</v>
      </c>
      <c r="AA253" s="95">
        <v>0</v>
      </c>
      <c r="AB253" s="3">
        <v>7.3597945379098766</v>
      </c>
    </row>
    <row r="254" spans="1:28" x14ac:dyDescent="0.2">
      <c r="A254" s="3">
        <v>2010</v>
      </c>
      <c r="B254" s="3" t="s">
        <v>704</v>
      </c>
      <c r="C254" s="2">
        <v>40317</v>
      </c>
      <c r="D254" s="3" t="s">
        <v>717</v>
      </c>
      <c r="E254" s="3" t="s">
        <v>1097</v>
      </c>
      <c r="F254" s="3">
        <v>18</v>
      </c>
      <c r="G254" s="3" t="s">
        <v>1101</v>
      </c>
      <c r="H254" s="3">
        <v>33.497149999999998</v>
      </c>
      <c r="I254" s="3">
        <v>-117.86403</v>
      </c>
      <c r="J254" s="25">
        <v>0</v>
      </c>
      <c r="N254" s="3">
        <v>5.13042</v>
      </c>
      <c r="O254" s="4">
        <v>0.52951574999999995</v>
      </c>
      <c r="P254" s="3">
        <v>4.4279130000000002</v>
      </c>
      <c r="U254" s="3">
        <v>0.31135794</v>
      </c>
      <c r="W254" s="3">
        <v>4.7392709399999999</v>
      </c>
      <c r="X254" s="95">
        <v>8.950198251893358</v>
      </c>
      <c r="Y254" s="95">
        <v>0.92375886184756806</v>
      </c>
      <c r="Z254" s="95">
        <v>9.6888902738020555</v>
      </c>
      <c r="AA254" s="95">
        <v>0</v>
      </c>
      <c r="AB254" s="3">
        <v>8.950198251893358</v>
      </c>
    </row>
    <row r="255" spans="1:28" x14ac:dyDescent="0.2">
      <c r="A255" s="3">
        <v>2010</v>
      </c>
      <c r="B255" s="3" t="s">
        <v>704</v>
      </c>
      <c r="C255" s="2">
        <v>40317</v>
      </c>
      <c r="D255" s="3" t="s">
        <v>719</v>
      </c>
      <c r="E255" s="3" t="s">
        <v>1097</v>
      </c>
      <c r="F255" s="3">
        <v>22</v>
      </c>
      <c r="G255" s="3" t="s">
        <v>1082</v>
      </c>
      <c r="H255" s="3">
        <v>33.559820000000002</v>
      </c>
      <c r="I255" s="3">
        <v>-117.89512999999999</v>
      </c>
      <c r="J255" s="25">
        <v>0</v>
      </c>
      <c r="N255" s="3">
        <v>8.9163329999999998</v>
      </c>
      <c r="O255" s="4">
        <v>0.86217915000000001</v>
      </c>
      <c r="P255" s="3">
        <v>9.3131749999999993</v>
      </c>
      <c r="U255" s="3">
        <v>0.44375868000000002</v>
      </c>
      <c r="W255" s="3">
        <v>9.7569336799999995</v>
      </c>
      <c r="X255" s="95">
        <v>11.316596649315864</v>
      </c>
      <c r="Y255" s="95">
        <v>1.0942765013374893</v>
      </c>
      <c r="Z255" s="95">
        <v>10.341624475609274</v>
      </c>
      <c r="AA255" s="95">
        <v>0</v>
      </c>
      <c r="AB255" s="3">
        <v>11.316596649315864</v>
      </c>
    </row>
    <row r="256" spans="1:28" x14ac:dyDescent="0.2">
      <c r="A256" s="3">
        <v>2010</v>
      </c>
      <c r="B256" s="3" t="s">
        <v>1062</v>
      </c>
      <c r="C256" s="2">
        <v>40239</v>
      </c>
      <c r="D256" s="3" t="s">
        <v>784</v>
      </c>
      <c r="E256" s="3" t="s">
        <v>1098</v>
      </c>
      <c r="F256" s="3">
        <v>1</v>
      </c>
      <c r="G256" s="3" t="s">
        <v>706</v>
      </c>
      <c r="H256" s="3">
        <v>32.756970000000003</v>
      </c>
      <c r="I256" s="3">
        <v>-117.27273</v>
      </c>
      <c r="J256" s="25">
        <v>0</v>
      </c>
      <c r="N256" s="3">
        <v>2.9541010000000001</v>
      </c>
      <c r="O256" s="3">
        <v>0.291215</v>
      </c>
      <c r="P256" s="3">
        <v>0.13353899999999999</v>
      </c>
      <c r="U256" s="3">
        <v>0.6589912</v>
      </c>
      <c r="V256" s="3">
        <v>0.52069086066256032</v>
      </c>
      <c r="W256" s="3">
        <v>1.3132210606625603</v>
      </c>
      <c r="X256" s="95">
        <v>4.5094554218105536</v>
      </c>
      <c r="Y256" s="95">
        <v>0.44454169328081883</v>
      </c>
      <c r="Z256" s="95">
        <v>10.144055079580379</v>
      </c>
      <c r="AA256" s="95">
        <v>0.39649901776617552</v>
      </c>
      <c r="AB256" s="3">
        <v>2.7214607764023144</v>
      </c>
    </row>
    <row r="257" spans="1:28" x14ac:dyDescent="0.2">
      <c r="A257" s="3">
        <v>2010</v>
      </c>
      <c r="B257" s="3" t="s">
        <v>1062</v>
      </c>
      <c r="C257" s="2">
        <v>40239</v>
      </c>
      <c r="D257" s="3" t="s">
        <v>785</v>
      </c>
      <c r="E257" s="3" t="s">
        <v>1098</v>
      </c>
      <c r="F257" s="3">
        <v>1</v>
      </c>
      <c r="G257" s="3" t="s">
        <v>706</v>
      </c>
      <c r="H257" s="3">
        <v>32.746580000000002</v>
      </c>
      <c r="I257" s="3">
        <v>-117.30207</v>
      </c>
      <c r="J257" s="25">
        <v>0</v>
      </c>
      <c r="N257" s="3">
        <v>3.5324200000000001</v>
      </c>
      <c r="O257" s="3">
        <v>0.30943199999999998</v>
      </c>
      <c r="P257" s="3">
        <v>0.68237999999999999</v>
      </c>
      <c r="U257" s="3">
        <v>0.52024840000000006</v>
      </c>
      <c r="V257" s="3">
        <v>1.0755918095555184</v>
      </c>
      <c r="W257" s="3">
        <v>2.2782202095555184</v>
      </c>
      <c r="X257" s="95">
        <v>7.3625876107045123</v>
      </c>
      <c r="Y257" s="95">
        <v>0.64494601705219601</v>
      </c>
      <c r="Z257" s="95">
        <v>11.415819953980197</v>
      </c>
      <c r="AA257" s="95">
        <v>0.47211933466491668</v>
      </c>
      <c r="AB257" s="3">
        <v>3.8865676465265393</v>
      </c>
    </row>
    <row r="258" spans="1:28" x14ac:dyDescent="0.2">
      <c r="A258" s="3">
        <v>2010</v>
      </c>
      <c r="B258" s="3" t="s">
        <v>1062</v>
      </c>
      <c r="C258" s="2">
        <v>40239</v>
      </c>
      <c r="D258" s="3" t="s">
        <v>786</v>
      </c>
      <c r="E258" s="3" t="s">
        <v>1098</v>
      </c>
      <c r="F258" s="3">
        <v>1</v>
      </c>
      <c r="G258" s="3" t="s">
        <v>706</v>
      </c>
      <c r="H258" s="3">
        <v>32.738900000000001</v>
      </c>
      <c r="I258" s="3">
        <v>-117.34936999999999</v>
      </c>
      <c r="J258" s="25">
        <v>0</v>
      </c>
      <c r="N258" s="3">
        <v>1.6047830000000001</v>
      </c>
      <c r="O258" s="3">
        <v>0.25835200000000003</v>
      </c>
      <c r="P258" s="3">
        <v>0.254471</v>
      </c>
      <c r="U258" s="3">
        <v>0.45333050000000003</v>
      </c>
      <c r="V258" s="3">
        <v>2.1482104211752957</v>
      </c>
      <c r="W258" s="3">
        <v>2.8560119211752957</v>
      </c>
      <c r="X258" s="95">
        <v>11.054731223970766</v>
      </c>
      <c r="Y258" s="95">
        <v>1.7796872980180469</v>
      </c>
      <c r="Z258" s="95">
        <v>6.2116143865733573</v>
      </c>
      <c r="AA258" s="95">
        <v>0.75217137759399544</v>
      </c>
      <c r="AB258" s="3">
        <v>2.7396788103053193</v>
      </c>
    </row>
    <row r="259" spans="1:28" x14ac:dyDescent="0.2">
      <c r="A259" s="3">
        <v>2010</v>
      </c>
      <c r="B259" s="3" t="s">
        <v>1062</v>
      </c>
      <c r="C259" s="2">
        <v>40239</v>
      </c>
      <c r="D259" s="3" t="s">
        <v>785</v>
      </c>
      <c r="E259" s="3" t="s">
        <v>1098</v>
      </c>
      <c r="F259" s="3">
        <v>10</v>
      </c>
      <c r="G259" s="3" t="s">
        <v>1099</v>
      </c>
      <c r="H259" s="3">
        <v>32.746580000000002</v>
      </c>
      <c r="I259" s="3">
        <v>-117.30207</v>
      </c>
      <c r="J259" s="25">
        <v>0</v>
      </c>
      <c r="N259" s="3">
        <v>2.6287929999999999</v>
      </c>
      <c r="O259" s="3">
        <v>0.284076</v>
      </c>
      <c r="P259" s="3">
        <v>0.488759</v>
      </c>
      <c r="U259" s="3">
        <v>0.53187119999999999</v>
      </c>
      <c r="V259" s="3">
        <v>0.84708673214582986</v>
      </c>
      <c r="W259" s="3">
        <v>1.86771693214583</v>
      </c>
      <c r="X259" s="95">
        <v>6.5747086418628466</v>
      </c>
      <c r="Y259" s="95">
        <v>0.71048459583764489</v>
      </c>
      <c r="Z259" s="95">
        <v>9.2538370013658309</v>
      </c>
      <c r="AA259" s="95">
        <v>0.45354128217524237</v>
      </c>
      <c r="AB259" s="3">
        <v>3.5928068545037246</v>
      </c>
    </row>
    <row r="260" spans="1:28" x14ac:dyDescent="0.2">
      <c r="A260" s="3">
        <v>2010</v>
      </c>
      <c r="B260" s="3" t="s">
        <v>1062</v>
      </c>
      <c r="C260" s="2">
        <v>40239</v>
      </c>
      <c r="D260" s="3" t="s">
        <v>784</v>
      </c>
      <c r="E260" s="3" t="s">
        <v>1098</v>
      </c>
      <c r="F260" s="3">
        <v>12</v>
      </c>
      <c r="G260" s="3" t="s">
        <v>1100</v>
      </c>
      <c r="H260" s="3">
        <v>32.756970000000003</v>
      </c>
      <c r="I260" s="3">
        <v>-117.27273</v>
      </c>
      <c r="J260" s="25">
        <v>0</v>
      </c>
      <c r="N260" s="3">
        <v>3.211786</v>
      </c>
      <c r="O260" s="3">
        <v>0.32997500000000002</v>
      </c>
      <c r="P260" s="3">
        <v>0.55002099999999998</v>
      </c>
      <c r="U260" s="3">
        <v>0.61616380000000004</v>
      </c>
      <c r="V260" s="3">
        <v>0.79856833694023632</v>
      </c>
      <c r="W260" s="3">
        <v>1.9647531369402362</v>
      </c>
      <c r="X260" s="95">
        <v>5.9542484640964801</v>
      </c>
      <c r="Y260" s="95">
        <v>0.61173226888100152</v>
      </c>
      <c r="Z260" s="95">
        <v>9.7334222289567389</v>
      </c>
      <c r="AA260" s="95">
        <v>0.40644716220373039</v>
      </c>
      <c r="AB260" s="3">
        <v>3.5341610728085455</v>
      </c>
    </row>
    <row r="261" spans="1:28" x14ac:dyDescent="0.2">
      <c r="A261" s="3">
        <v>2010</v>
      </c>
      <c r="B261" s="3" t="s">
        <v>1062</v>
      </c>
      <c r="C261" s="2">
        <v>40245</v>
      </c>
      <c r="D261" s="3" t="s">
        <v>787</v>
      </c>
      <c r="E261" s="3" t="s">
        <v>1098</v>
      </c>
      <c r="F261" s="3">
        <v>1</v>
      </c>
      <c r="G261" s="3" t="s">
        <v>706</v>
      </c>
      <c r="H261" s="3">
        <v>32.630000000000003</v>
      </c>
      <c r="I261" s="3">
        <v>-117.21599999999999</v>
      </c>
      <c r="J261" s="25" t="s">
        <v>788</v>
      </c>
      <c r="N261" s="3">
        <v>4.2713200000000002</v>
      </c>
      <c r="O261" s="3">
        <v>0.41690500000000003</v>
      </c>
      <c r="P261" s="3">
        <v>1.7971490000000001</v>
      </c>
      <c r="U261" s="3">
        <v>0.52261960100000004</v>
      </c>
      <c r="V261" s="3">
        <v>0</v>
      </c>
      <c r="W261" s="3">
        <v>2.3197686010000003</v>
      </c>
      <c r="X261" s="95">
        <v>5.5642618846020078</v>
      </c>
      <c r="Y261" s="95">
        <v>0.54310344366612662</v>
      </c>
      <c r="Z261" s="95">
        <v>10.245307684004748</v>
      </c>
      <c r="AA261" s="95">
        <v>0</v>
      </c>
      <c r="AB261" s="3">
        <v>5.5642618846020078</v>
      </c>
    </row>
    <row r="262" spans="1:28" x14ac:dyDescent="0.2">
      <c r="A262" s="3">
        <v>2010</v>
      </c>
      <c r="B262" s="3" t="s">
        <v>1062</v>
      </c>
      <c r="C262" s="2">
        <v>40245</v>
      </c>
      <c r="D262" s="3" t="s">
        <v>789</v>
      </c>
      <c r="E262" s="3" t="s">
        <v>1098</v>
      </c>
      <c r="F262" s="3">
        <v>1</v>
      </c>
      <c r="G262" s="3" t="s">
        <v>706</v>
      </c>
      <c r="H262" s="3">
        <v>32.648000000000003</v>
      </c>
      <c r="I262" s="3">
        <v>-117.21633</v>
      </c>
      <c r="J262" s="25">
        <v>0</v>
      </c>
      <c r="N262" s="3">
        <v>5.1352919999999997</v>
      </c>
      <c r="O262" s="3">
        <v>0.45901700000000001</v>
      </c>
      <c r="P262" s="3">
        <v>1.916221</v>
      </c>
      <c r="U262" s="3">
        <v>0.68447983499999998</v>
      </c>
      <c r="V262" s="3">
        <v>0</v>
      </c>
      <c r="W262" s="3">
        <v>2.600700835</v>
      </c>
      <c r="X262" s="95">
        <v>5.6658050464361889</v>
      </c>
      <c r="Y262" s="95">
        <v>0.50643679755698412</v>
      </c>
      <c r="Z262" s="95">
        <v>11.187585644976112</v>
      </c>
      <c r="AA262" s="95">
        <v>0</v>
      </c>
      <c r="AB262" s="3">
        <v>5.6658050464361889</v>
      </c>
    </row>
    <row r="263" spans="1:28" x14ac:dyDescent="0.2">
      <c r="A263" s="3">
        <v>2010</v>
      </c>
      <c r="B263" s="3" t="s">
        <v>1062</v>
      </c>
      <c r="C263" s="2">
        <v>40245</v>
      </c>
      <c r="D263" s="3" t="s">
        <v>789</v>
      </c>
      <c r="E263" s="3" t="s">
        <v>1098</v>
      </c>
      <c r="F263" s="3">
        <v>7</v>
      </c>
      <c r="G263" s="3" t="s">
        <v>1082</v>
      </c>
      <c r="H263" s="3">
        <v>32.648000000000003</v>
      </c>
      <c r="I263" s="3">
        <v>-117.21633</v>
      </c>
      <c r="J263" s="25">
        <v>0</v>
      </c>
      <c r="N263" s="3">
        <v>4.232615</v>
      </c>
      <c r="O263" s="3">
        <v>0.38091999999999998</v>
      </c>
      <c r="P263" s="3">
        <v>1.7414270000000001</v>
      </c>
      <c r="U263" s="3">
        <v>0.39420583999999997</v>
      </c>
      <c r="V263" s="3">
        <v>0.28192608623272847</v>
      </c>
      <c r="W263" s="3">
        <v>2.4175589262327284</v>
      </c>
      <c r="X263" s="95">
        <v>6.3466316450507421</v>
      </c>
      <c r="Y263" s="95">
        <v>0.57117383136258049</v>
      </c>
      <c r="Z263" s="95">
        <v>11.111558857502889</v>
      </c>
      <c r="AA263" s="95">
        <v>0.11661601426694185</v>
      </c>
      <c r="AB263" s="3">
        <v>5.6065127585844801</v>
      </c>
    </row>
    <row r="264" spans="1:28" x14ac:dyDescent="0.2">
      <c r="A264" s="3">
        <v>2010</v>
      </c>
      <c r="B264" s="3" t="s">
        <v>1062</v>
      </c>
      <c r="C264" s="2">
        <v>40245</v>
      </c>
      <c r="D264" s="3" t="s">
        <v>787</v>
      </c>
      <c r="E264" s="3" t="s">
        <v>1098</v>
      </c>
      <c r="F264" s="3">
        <v>9</v>
      </c>
      <c r="G264" s="3" t="s">
        <v>1082</v>
      </c>
      <c r="H264" s="3">
        <v>32.630000000000003</v>
      </c>
      <c r="I264" s="3">
        <v>-117.21599999999999</v>
      </c>
      <c r="J264" s="25" t="s">
        <v>790</v>
      </c>
      <c r="N264" s="3">
        <v>4.3768149999999997</v>
      </c>
      <c r="O264" s="3">
        <v>0.40614099999999997</v>
      </c>
      <c r="P264" s="3">
        <v>1.775129</v>
      </c>
      <c r="U264" s="3">
        <v>0.78402442800000005</v>
      </c>
      <c r="V264" s="3">
        <v>0</v>
      </c>
      <c r="W264" s="3">
        <v>2.5591534280000001</v>
      </c>
      <c r="X264" s="95">
        <v>6.301145237737634</v>
      </c>
      <c r="Y264" s="95">
        <v>0.58470678518511754</v>
      </c>
      <c r="Z264" s="95">
        <v>10.776589903506418</v>
      </c>
      <c r="AA264" s="95">
        <v>0</v>
      </c>
      <c r="AB264" s="3">
        <v>6.301145237737634</v>
      </c>
    </row>
    <row r="265" spans="1:28" x14ac:dyDescent="0.2">
      <c r="A265" s="3">
        <v>2010</v>
      </c>
      <c r="B265" s="3" t="s">
        <v>1062</v>
      </c>
      <c r="C265" s="2">
        <v>40252</v>
      </c>
      <c r="D265" s="3" t="s">
        <v>792</v>
      </c>
      <c r="E265" s="3" t="s">
        <v>1098</v>
      </c>
      <c r="F265" s="3">
        <v>1</v>
      </c>
      <c r="G265" s="3" t="s">
        <v>706</v>
      </c>
      <c r="H265" s="3">
        <v>32.556669999999997</v>
      </c>
      <c r="I265" s="3">
        <v>-117.145</v>
      </c>
      <c r="J265" s="25">
        <v>0</v>
      </c>
      <c r="N265" s="3">
        <v>13.699199</v>
      </c>
      <c r="O265" s="3">
        <v>1.316065</v>
      </c>
      <c r="P265" s="3">
        <v>13.247287</v>
      </c>
      <c r="U265" s="3">
        <v>3.0233489699999998</v>
      </c>
      <c r="V265" s="3">
        <v>0.49089562177459634</v>
      </c>
      <c r="W265" s="3">
        <v>16.761531591774599</v>
      </c>
      <c r="X265" s="95">
        <v>12.736097071022023</v>
      </c>
      <c r="Y265" s="95">
        <v>1.223540996212596</v>
      </c>
      <c r="Z265" s="95">
        <v>10.409211551101199</v>
      </c>
      <c r="AA265" s="95">
        <v>2.9287038543392655E-2</v>
      </c>
      <c r="AB265" s="3">
        <v>12.36309450521061</v>
      </c>
    </row>
    <row r="266" spans="1:28" x14ac:dyDescent="0.2">
      <c r="A266" s="3">
        <v>2010</v>
      </c>
      <c r="B266" s="3" t="s">
        <v>1062</v>
      </c>
      <c r="C266" s="2">
        <v>40252</v>
      </c>
      <c r="D266" s="3" t="s">
        <v>792</v>
      </c>
      <c r="E266" s="3" t="s">
        <v>1098</v>
      </c>
      <c r="F266" s="3">
        <v>4</v>
      </c>
      <c r="G266" s="3" t="s">
        <v>706</v>
      </c>
      <c r="H266" s="3">
        <v>32.556669999999997</v>
      </c>
      <c r="I266" s="3">
        <v>-117.145</v>
      </c>
      <c r="J266" s="25">
        <v>0</v>
      </c>
      <c r="N266" s="3">
        <v>14.166804000000001</v>
      </c>
      <c r="O266" s="3">
        <v>1.235179</v>
      </c>
      <c r="P266" s="3">
        <v>15.063126</v>
      </c>
      <c r="U266" s="3">
        <v>1.57630878</v>
      </c>
      <c r="V266" s="3">
        <v>0.37018644914266691</v>
      </c>
      <c r="W266" s="3">
        <v>17.00962122914267</v>
      </c>
      <c r="X266" s="95">
        <v>13.770976699848905</v>
      </c>
      <c r="Y266" s="95">
        <v>1.2006675061744816</v>
      </c>
      <c r="Z266" s="95">
        <v>11.469433984871829</v>
      </c>
      <c r="AA266" s="95">
        <v>2.1763356406104127E-2</v>
      </c>
      <c r="AB266" s="3">
        <v>13.471274025869937</v>
      </c>
    </row>
    <row r="267" spans="1:28" x14ac:dyDescent="0.2">
      <c r="A267" s="3">
        <v>2010</v>
      </c>
      <c r="B267" s="3" t="s">
        <v>1062</v>
      </c>
      <c r="C267" s="2">
        <v>40262</v>
      </c>
      <c r="D267" s="3" t="s">
        <v>793</v>
      </c>
      <c r="E267" s="3" t="s">
        <v>1098</v>
      </c>
      <c r="F267" s="3">
        <v>1</v>
      </c>
      <c r="G267" s="3" t="s">
        <v>706</v>
      </c>
      <c r="H267" s="3">
        <v>32.557130000000001</v>
      </c>
      <c r="I267" s="3">
        <v>-117.14718000000001</v>
      </c>
      <c r="J267" s="25" t="s">
        <v>794</v>
      </c>
      <c r="N267" s="3">
        <v>1.2532719999999999</v>
      </c>
      <c r="O267" s="3">
        <v>0.14466580000000001</v>
      </c>
      <c r="P267" s="3">
        <v>0</v>
      </c>
      <c r="U267" s="3">
        <v>0</v>
      </c>
      <c r="V267" s="3">
        <v>1.2350590977193272</v>
      </c>
      <c r="W267" s="3">
        <v>1.2350590977193272</v>
      </c>
      <c r="X267" s="95">
        <v>8.5373260142986602</v>
      </c>
      <c r="Y267" s="95">
        <v>0.9854677178771466</v>
      </c>
      <c r="Z267" s="95">
        <v>8.6632224064015126</v>
      </c>
      <c r="AA267" s="95">
        <v>1</v>
      </c>
    </row>
    <row r="268" spans="1:28" x14ac:dyDescent="0.2">
      <c r="A268" s="3">
        <v>2010</v>
      </c>
      <c r="B268" s="3" t="s">
        <v>1062</v>
      </c>
      <c r="C268" s="2">
        <v>40261</v>
      </c>
      <c r="D268" s="3" t="s">
        <v>795</v>
      </c>
      <c r="E268" s="3" t="s">
        <v>1098</v>
      </c>
      <c r="F268" s="3">
        <v>1</v>
      </c>
      <c r="G268" s="3" t="s">
        <v>706</v>
      </c>
      <c r="H268" s="3">
        <v>32.656329999999997</v>
      </c>
      <c r="I268" s="3">
        <v>-117.23008</v>
      </c>
      <c r="J268" s="25">
        <v>0</v>
      </c>
      <c r="N268" s="3">
        <v>4.1879790000000003</v>
      </c>
      <c r="O268" s="3">
        <v>0.29813629000000003</v>
      </c>
      <c r="P268" s="3">
        <v>0.60542799999999997</v>
      </c>
      <c r="U268" s="3">
        <v>0.56494829999999996</v>
      </c>
      <c r="V268" s="3">
        <v>0.37002830031629769</v>
      </c>
      <c r="W268" s="3">
        <v>1.5404046003162977</v>
      </c>
      <c r="X268" s="95">
        <v>5.1667799324808712</v>
      </c>
      <c r="Y268" s="95">
        <v>0.36781574127193511</v>
      </c>
      <c r="Z268" s="95">
        <v>14.047196334267124</v>
      </c>
      <c r="AA268" s="95">
        <v>0.24021500600577161</v>
      </c>
      <c r="AB268" s="3">
        <v>3.9256418599694789</v>
      </c>
    </row>
    <row r="269" spans="1:28" x14ac:dyDescent="0.2">
      <c r="A269" s="3">
        <v>2010</v>
      </c>
      <c r="B269" s="3" t="s">
        <v>1062</v>
      </c>
      <c r="C269" s="2">
        <v>40261</v>
      </c>
      <c r="D269" s="3" t="s">
        <v>796</v>
      </c>
      <c r="E269" s="3" t="s">
        <v>1098</v>
      </c>
      <c r="F269" s="3">
        <v>1</v>
      </c>
      <c r="G269" s="3" t="s">
        <v>706</v>
      </c>
      <c r="H269" s="3">
        <v>32.684199999999997</v>
      </c>
      <c r="I269" s="3">
        <v>-117.2296</v>
      </c>
      <c r="J269" s="25" t="s">
        <v>714</v>
      </c>
      <c r="N269" s="3">
        <v>4.3668670000000001</v>
      </c>
      <c r="O269" s="3">
        <v>0.30590986999999997</v>
      </c>
      <c r="P269" s="3">
        <v>0.41669899999999999</v>
      </c>
      <c r="U269" s="3">
        <v>0.71393760900000003</v>
      </c>
      <c r="V269" s="3">
        <v>0.21668553354419842</v>
      </c>
      <c r="W269" s="3">
        <v>1.3473221425441984</v>
      </c>
      <c r="X269" s="95">
        <v>4.4043107943663227</v>
      </c>
      <c r="Y269" s="95">
        <v>0.30853290071444778</v>
      </c>
      <c r="Z269" s="95">
        <v>14.275011786968497</v>
      </c>
      <c r="AA269" s="95">
        <v>0.160826818399216</v>
      </c>
      <c r="AB269" s="3">
        <v>3.6959795020670634</v>
      </c>
    </row>
    <row r="270" spans="1:28" x14ac:dyDescent="0.2">
      <c r="A270" s="3">
        <v>2010</v>
      </c>
      <c r="B270" s="3" t="s">
        <v>1062</v>
      </c>
      <c r="C270" s="2">
        <v>40261</v>
      </c>
      <c r="D270" s="3" t="s">
        <v>797</v>
      </c>
      <c r="E270" s="3" t="s">
        <v>1098</v>
      </c>
      <c r="F270" s="3">
        <v>1</v>
      </c>
      <c r="G270" s="3" t="s">
        <v>706</v>
      </c>
      <c r="H270" s="3">
        <v>32.669600000000003</v>
      </c>
      <c r="I270" s="3">
        <v>-117.30302</v>
      </c>
      <c r="J270" s="25" t="s">
        <v>774</v>
      </c>
      <c r="N270" s="3">
        <v>0</v>
      </c>
      <c r="O270" s="3">
        <v>0</v>
      </c>
      <c r="P270" s="3">
        <v>0</v>
      </c>
      <c r="U270" s="3">
        <v>0.130483509</v>
      </c>
      <c r="V270" s="3">
        <v>0.43284834359913432</v>
      </c>
      <c r="W270" s="3">
        <v>0.56333185259913432</v>
      </c>
      <c r="X270" s="95">
        <v>0.56333185259913432</v>
      </c>
      <c r="Y270" s="95">
        <v>0.56333185259913432</v>
      </c>
      <c r="Z270" s="95"/>
      <c r="AA270" s="95">
        <v>0.76837186039105132</v>
      </c>
    </row>
    <row r="271" spans="1:28" x14ac:dyDescent="0.2">
      <c r="A271" s="3">
        <v>2010</v>
      </c>
      <c r="B271" s="3" t="s">
        <v>1062</v>
      </c>
      <c r="C271" s="2">
        <v>40261</v>
      </c>
      <c r="D271" s="3" t="s">
        <v>798</v>
      </c>
      <c r="E271" s="3" t="s">
        <v>1098</v>
      </c>
      <c r="F271" s="3">
        <v>1</v>
      </c>
      <c r="G271" s="3" t="s">
        <v>706</v>
      </c>
      <c r="H271" s="3">
        <v>32.757100000000001</v>
      </c>
      <c r="I271" s="3">
        <v>-117.26505</v>
      </c>
      <c r="J271" s="25" t="s">
        <v>799</v>
      </c>
      <c r="N271" s="3">
        <v>2.2735400000000001</v>
      </c>
      <c r="O271" s="3">
        <v>0.37965218000000001</v>
      </c>
      <c r="P271" s="3">
        <v>0.82781499999999997</v>
      </c>
      <c r="U271" s="3">
        <v>0.78648508800000005</v>
      </c>
      <c r="V271" s="3">
        <v>0.8832345596803729</v>
      </c>
      <c r="W271" s="3">
        <v>2.4975346476803728</v>
      </c>
      <c r="X271" s="95">
        <v>6.5784809866767331</v>
      </c>
      <c r="Y271" s="95">
        <v>1.098522413364345</v>
      </c>
      <c r="Z271" s="95">
        <v>5.9884813515360298</v>
      </c>
      <c r="AA271" s="95">
        <v>0.35364256527960153</v>
      </c>
      <c r="AB271" s="3">
        <v>4.2520500949052895</v>
      </c>
    </row>
    <row r="272" spans="1:28" x14ac:dyDescent="0.2">
      <c r="A272" s="3">
        <v>2010</v>
      </c>
      <c r="B272" s="3" t="s">
        <v>1062</v>
      </c>
      <c r="C272" s="2">
        <v>40261</v>
      </c>
      <c r="D272" s="3" t="s">
        <v>786</v>
      </c>
      <c r="E272" s="3" t="s">
        <v>1098</v>
      </c>
      <c r="F272" s="3">
        <v>1</v>
      </c>
      <c r="G272" s="3" t="s">
        <v>706</v>
      </c>
      <c r="H272" s="3">
        <v>32.738900000000001</v>
      </c>
      <c r="I272" s="3">
        <v>-117.34936999999999</v>
      </c>
      <c r="J272" s="25" t="s">
        <v>800</v>
      </c>
      <c r="N272" s="3">
        <v>0</v>
      </c>
      <c r="O272" s="3">
        <v>0</v>
      </c>
      <c r="P272" s="3">
        <v>0</v>
      </c>
      <c r="U272" s="3">
        <v>0</v>
      </c>
      <c r="V272" s="3">
        <v>0.14500582653570832</v>
      </c>
      <c r="W272" s="3">
        <v>0.14500582653570832</v>
      </c>
      <c r="X272" s="95">
        <v>0.14500582653570832</v>
      </c>
      <c r="Y272" s="95">
        <v>0.14500582653570832</v>
      </c>
      <c r="Z272" s="95"/>
      <c r="AA272" s="95">
        <v>1</v>
      </c>
    </row>
    <row r="273" spans="1:28" x14ac:dyDescent="0.2">
      <c r="A273" s="3">
        <v>2010</v>
      </c>
      <c r="B273" s="3" t="s">
        <v>1062</v>
      </c>
      <c r="C273" s="2">
        <v>40262</v>
      </c>
      <c r="D273" s="3" t="s">
        <v>793</v>
      </c>
      <c r="E273" s="3" t="s">
        <v>1098</v>
      </c>
      <c r="F273" s="3">
        <v>2</v>
      </c>
      <c r="G273" s="3" t="s">
        <v>706</v>
      </c>
      <c r="H273" s="3">
        <v>32.557130000000001</v>
      </c>
      <c r="I273" s="3">
        <v>-117.14718000000001</v>
      </c>
      <c r="J273" s="25" t="s">
        <v>801</v>
      </c>
      <c r="N273" s="3">
        <v>1.1932659999999999</v>
      </c>
      <c r="O273" s="3">
        <v>0.15373627000000001</v>
      </c>
      <c r="P273" s="3">
        <v>0.217478</v>
      </c>
      <c r="U273" s="3">
        <v>0</v>
      </c>
      <c r="V273" s="3">
        <v>2.0062393873813882</v>
      </c>
      <c r="W273" s="3">
        <v>2.223717387381388</v>
      </c>
      <c r="X273" s="95">
        <v>14.464494210646505</v>
      </c>
      <c r="Y273" s="95">
        <v>1.8635554749581302</v>
      </c>
      <c r="Z273" s="95">
        <v>7.7617728074188337</v>
      </c>
      <c r="AA273" s="95">
        <v>0.9022007017465028</v>
      </c>
      <c r="AB273" s="3">
        <v>1.4146173833930016</v>
      </c>
    </row>
    <row r="274" spans="1:28" x14ac:dyDescent="0.2">
      <c r="A274" s="3">
        <v>2010</v>
      </c>
      <c r="B274" s="3" t="s">
        <v>1062</v>
      </c>
      <c r="C274" s="2">
        <v>40261</v>
      </c>
      <c r="D274" s="3" t="s">
        <v>796</v>
      </c>
      <c r="E274" s="3" t="s">
        <v>1098</v>
      </c>
      <c r="F274" s="3">
        <v>3</v>
      </c>
      <c r="G274" s="3" t="s">
        <v>706</v>
      </c>
      <c r="H274" s="3">
        <v>32.684199999999997</v>
      </c>
      <c r="I274" s="3">
        <v>-117.2296</v>
      </c>
      <c r="J274" s="25">
        <v>0</v>
      </c>
      <c r="N274" s="3">
        <v>4.0834960000000002</v>
      </c>
      <c r="O274" s="3">
        <v>0.31989532999999998</v>
      </c>
      <c r="P274" s="3">
        <v>0.714507</v>
      </c>
      <c r="U274" s="3">
        <v>1.217839036</v>
      </c>
      <c r="V274" s="3">
        <v>0.47076910271350092</v>
      </c>
      <c r="W274" s="3">
        <v>2.4031151387135008</v>
      </c>
      <c r="X274" s="95">
        <v>7.5121919995315372</v>
      </c>
      <c r="Y274" s="95">
        <v>0.58849454945309132</v>
      </c>
      <c r="Z274" s="95">
        <v>12.765100384553913</v>
      </c>
      <c r="AA274" s="95">
        <v>0.19589952022254142</v>
      </c>
      <c r="AB274" s="3">
        <v>6.0405571910036953</v>
      </c>
    </row>
    <row r="275" spans="1:28" x14ac:dyDescent="0.2">
      <c r="A275" s="3">
        <v>2010</v>
      </c>
      <c r="B275" s="3" t="s">
        <v>1062</v>
      </c>
      <c r="C275" s="2">
        <v>40261</v>
      </c>
      <c r="D275" s="3" t="s">
        <v>798</v>
      </c>
      <c r="E275" s="3" t="s">
        <v>1098</v>
      </c>
      <c r="F275" s="3">
        <v>12</v>
      </c>
      <c r="G275" s="3" t="s">
        <v>1100</v>
      </c>
      <c r="H275" s="3">
        <v>32.757100000000001</v>
      </c>
      <c r="I275" s="3">
        <v>-117.26505</v>
      </c>
      <c r="J275" s="25" t="s">
        <v>801</v>
      </c>
      <c r="N275" s="3">
        <v>1.5570729999999999</v>
      </c>
      <c r="O275" s="3">
        <v>0.39751764000000001</v>
      </c>
      <c r="P275" s="3">
        <v>1.8685369999999999</v>
      </c>
      <c r="U275" s="3">
        <v>0.93879920900000002</v>
      </c>
      <c r="V275" s="3">
        <v>0.54124188446812049</v>
      </c>
      <c r="W275" s="3">
        <v>3.3485780934681202</v>
      </c>
      <c r="X275" s="95">
        <v>8.4237220100927352</v>
      </c>
      <c r="Y275" s="95">
        <v>2.1505594750330399</v>
      </c>
      <c r="Z275" s="95">
        <v>3.9169909541624364</v>
      </c>
      <c r="AA275" s="95">
        <v>0.16163334685963876</v>
      </c>
      <c r="AB275" s="3">
        <v>7.0621676285862431</v>
      </c>
    </row>
    <row r="276" spans="1:28" x14ac:dyDescent="0.2">
      <c r="A276" s="3">
        <v>2010</v>
      </c>
      <c r="B276" s="3" t="s">
        <v>1062</v>
      </c>
      <c r="C276" s="2">
        <v>40261</v>
      </c>
      <c r="D276" s="3" t="s">
        <v>795</v>
      </c>
      <c r="E276" s="3" t="s">
        <v>1098</v>
      </c>
      <c r="F276" s="3">
        <v>14</v>
      </c>
      <c r="G276" s="3" t="s">
        <v>1100</v>
      </c>
      <c r="H276" s="3">
        <v>32.656329999999997</v>
      </c>
      <c r="I276" s="3">
        <v>-117.23008</v>
      </c>
      <c r="J276" s="25">
        <v>0</v>
      </c>
      <c r="N276" s="3">
        <v>6.1517049999999998</v>
      </c>
      <c r="O276" s="3">
        <v>0.77888575000000004</v>
      </c>
      <c r="P276" s="3">
        <v>6.1025099999999997</v>
      </c>
      <c r="U276" s="3">
        <v>2.6738824000000001</v>
      </c>
      <c r="V276" s="3">
        <v>1.7380888962876644</v>
      </c>
      <c r="W276" s="3">
        <v>10.514481296287663</v>
      </c>
      <c r="X276" s="95">
        <v>13.499388448546737</v>
      </c>
      <c r="Y276" s="95">
        <v>1.7091979046927093</v>
      </c>
      <c r="Z276" s="95">
        <v>7.8980838974137084</v>
      </c>
      <c r="AA276" s="95">
        <v>0.1653042929375251</v>
      </c>
      <c r="AB276" s="3">
        <v>11.267881585970725</v>
      </c>
    </row>
    <row r="277" spans="1:28" x14ac:dyDescent="0.2">
      <c r="A277" s="3">
        <v>2010</v>
      </c>
      <c r="B277" s="3" t="s">
        <v>1062</v>
      </c>
      <c r="C277" s="2">
        <v>40261</v>
      </c>
      <c r="D277" s="3" t="s">
        <v>797</v>
      </c>
      <c r="E277" s="3" t="s">
        <v>1098</v>
      </c>
      <c r="F277" s="3">
        <v>42</v>
      </c>
      <c r="G277" s="3" t="s">
        <v>1100</v>
      </c>
      <c r="H277" s="3">
        <v>32.669600000000003</v>
      </c>
      <c r="I277" s="3">
        <v>-117.30302</v>
      </c>
      <c r="J277" s="25">
        <v>0</v>
      </c>
      <c r="N277" s="3">
        <v>17.411987</v>
      </c>
      <c r="O277" s="3">
        <v>1.43355039</v>
      </c>
      <c r="P277" s="3">
        <v>18.240079999999999</v>
      </c>
      <c r="U277" s="3">
        <v>0.58809276799999999</v>
      </c>
      <c r="V277" s="3">
        <v>0.73270184784418169</v>
      </c>
      <c r="W277" s="3">
        <v>19.560874615844181</v>
      </c>
      <c r="X277" s="95">
        <v>13.645055487616435</v>
      </c>
      <c r="Y277" s="95">
        <v>1.1234142671852547</v>
      </c>
      <c r="Z277" s="95">
        <v>12.146058570009528</v>
      </c>
      <c r="AA277" s="95">
        <v>3.7457519780362887E-2</v>
      </c>
      <c r="AB277" s="3">
        <v>13.133945551784894</v>
      </c>
    </row>
    <row r="278" spans="1:28" x14ac:dyDescent="0.2">
      <c r="A278" s="3">
        <v>2010</v>
      </c>
      <c r="B278" s="3" t="s">
        <v>1066</v>
      </c>
      <c r="C278" s="2">
        <v>40276</v>
      </c>
      <c r="D278" s="3" t="s">
        <v>793</v>
      </c>
      <c r="E278" s="3" t="s">
        <v>1098</v>
      </c>
      <c r="F278" s="3">
        <v>1</v>
      </c>
      <c r="G278" s="3" t="s">
        <v>706</v>
      </c>
      <c r="H278" s="3">
        <v>32.557130000000001</v>
      </c>
      <c r="I278" s="3">
        <v>-117.14718000000001</v>
      </c>
      <c r="J278" s="25" t="s">
        <v>802</v>
      </c>
      <c r="N278" s="3">
        <v>5.9639939999999996</v>
      </c>
      <c r="O278" s="3">
        <v>0.50496110000000005</v>
      </c>
      <c r="P278" s="3">
        <v>2.7759459999999998</v>
      </c>
      <c r="U278" s="3">
        <v>0.12762308999999999</v>
      </c>
      <c r="V278" s="3">
        <v>0</v>
      </c>
      <c r="W278" s="3">
        <v>2.90356909</v>
      </c>
      <c r="X278" s="95">
        <v>5.7500846896919384</v>
      </c>
      <c r="Y278" s="95">
        <v>0.48684976711914868</v>
      </c>
      <c r="Z278" s="95">
        <v>11.810798891241323</v>
      </c>
      <c r="AA278" s="95">
        <v>0</v>
      </c>
      <c r="AB278" s="3">
        <v>5.7500846896919384</v>
      </c>
    </row>
    <row r="279" spans="1:28" x14ac:dyDescent="0.2">
      <c r="A279" s="3">
        <v>2010</v>
      </c>
      <c r="B279" s="3" t="s">
        <v>1066</v>
      </c>
      <c r="C279" s="2">
        <v>40275</v>
      </c>
      <c r="D279" s="3" t="s">
        <v>795</v>
      </c>
      <c r="E279" s="3" t="s">
        <v>1098</v>
      </c>
      <c r="F279" s="3">
        <v>1</v>
      </c>
      <c r="G279" s="3" t="s">
        <v>706</v>
      </c>
      <c r="H279" s="3">
        <v>32.656329999999997</v>
      </c>
      <c r="I279" s="3">
        <v>-117.23008</v>
      </c>
      <c r="J279" s="25" t="s">
        <v>770</v>
      </c>
      <c r="N279" s="3">
        <v>3.4936050000000001</v>
      </c>
      <c r="O279" s="3">
        <v>0.37407393999999999</v>
      </c>
      <c r="P279" s="3">
        <v>0.637764</v>
      </c>
      <c r="U279" s="3">
        <v>0.41848569000000002</v>
      </c>
      <c r="V279" s="3">
        <v>0.73775262194106872</v>
      </c>
      <c r="W279" s="3">
        <v>1.7940023119410689</v>
      </c>
      <c r="X279" s="95">
        <v>4.7958494835033649</v>
      </c>
      <c r="Y279" s="95">
        <v>0.51351034588657529</v>
      </c>
      <c r="Z279" s="95">
        <v>9.3393434463785425</v>
      </c>
      <c r="AA279" s="95">
        <v>0.4112328156048124</v>
      </c>
      <c r="AB279" s="3">
        <v>2.8236387971853909</v>
      </c>
    </row>
    <row r="280" spans="1:28" x14ac:dyDescent="0.2">
      <c r="A280" s="3">
        <v>2010</v>
      </c>
      <c r="B280" s="3" t="s">
        <v>1066</v>
      </c>
      <c r="C280" s="2">
        <v>40275</v>
      </c>
      <c r="D280" s="3" t="s">
        <v>796</v>
      </c>
      <c r="E280" s="3" t="s">
        <v>1098</v>
      </c>
      <c r="F280" s="3">
        <v>1</v>
      </c>
      <c r="G280" s="3" t="s">
        <v>706</v>
      </c>
      <c r="H280" s="3">
        <v>32.684199999999997</v>
      </c>
      <c r="I280" s="3">
        <v>-117.2296</v>
      </c>
      <c r="J280" s="25" t="s">
        <v>767</v>
      </c>
      <c r="N280" s="3">
        <v>5.5221629999999999</v>
      </c>
      <c r="O280" s="3">
        <v>0.38570926</v>
      </c>
      <c r="P280" s="3">
        <v>0.57538299999999998</v>
      </c>
      <c r="U280" s="3">
        <v>0.26658108000000003</v>
      </c>
      <c r="V280" s="3">
        <v>0.43298818045613446</v>
      </c>
      <c r="W280" s="3">
        <v>1.2749522604561345</v>
      </c>
      <c r="X280" s="95">
        <v>3.3054748554808731</v>
      </c>
      <c r="Y280" s="95">
        <v>0.23087914291123507</v>
      </c>
      <c r="Z280" s="95">
        <v>14.316905432864122</v>
      </c>
      <c r="AA280" s="95">
        <v>0.33961128889737879</v>
      </c>
      <c r="AB280" s="3">
        <v>2.1828982793931369</v>
      </c>
    </row>
    <row r="281" spans="1:28" x14ac:dyDescent="0.2">
      <c r="A281" s="3">
        <v>2010</v>
      </c>
      <c r="B281" s="3" t="s">
        <v>1066</v>
      </c>
      <c r="C281" s="2">
        <v>40275</v>
      </c>
      <c r="D281" s="3" t="s">
        <v>797</v>
      </c>
      <c r="E281" s="3" t="s">
        <v>1098</v>
      </c>
      <c r="F281" s="3">
        <v>1</v>
      </c>
      <c r="G281" s="3" t="s">
        <v>706</v>
      </c>
      <c r="H281" s="3">
        <v>32.669600000000003</v>
      </c>
      <c r="I281" s="3">
        <v>-117.30302</v>
      </c>
      <c r="J281" s="25">
        <v>0</v>
      </c>
      <c r="N281" s="3">
        <v>1.6813009999999999</v>
      </c>
      <c r="O281" s="3">
        <v>0.24398264</v>
      </c>
      <c r="P281" s="3">
        <v>0.21804999999999999</v>
      </c>
      <c r="U281" s="3">
        <v>0</v>
      </c>
      <c r="V281" s="3">
        <v>0.20558348593307807</v>
      </c>
      <c r="W281" s="3">
        <v>0.42363348593307804</v>
      </c>
      <c r="X281" s="95">
        <v>1.7363263465510417</v>
      </c>
      <c r="Y281" s="95">
        <v>0.25196766428681006</v>
      </c>
      <c r="Z281" s="95">
        <v>6.8910681514061816</v>
      </c>
      <c r="AA281" s="95">
        <v>0.48528620319111027</v>
      </c>
      <c r="AB281" s="3">
        <v>0.89371112633259475</v>
      </c>
    </row>
    <row r="282" spans="1:28" x14ac:dyDescent="0.2">
      <c r="A282" s="3">
        <v>2010</v>
      </c>
      <c r="B282" s="3" t="s">
        <v>1066</v>
      </c>
      <c r="C282" s="2">
        <v>40275</v>
      </c>
      <c r="D282" s="3" t="s">
        <v>798</v>
      </c>
      <c r="E282" s="3" t="s">
        <v>1098</v>
      </c>
      <c r="F282" s="3">
        <v>1</v>
      </c>
      <c r="G282" s="3" t="s">
        <v>706</v>
      </c>
      <c r="H282" s="3">
        <v>32.757100000000001</v>
      </c>
      <c r="I282" s="3">
        <v>-117.26505</v>
      </c>
      <c r="J282" s="25">
        <v>0</v>
      </c>
      <c r="N282" s="3">
        <v>4.6967780000000001</v>
      </c>
      <c r="O282" s="3">
        <v>0.49114999999999998</v>
      </c>
      <c r="P282" s="3">
        <v>2.4944850000000001</v>
      </c>
      <c r="U282" s="3">
        <v>0.35793160000000002</v>
      </c>
      <c r="V282" s="3">
        <v>0.22060263026469118</v>
      </c>
      <c r="W282" s="3">
        <v>3.0730192302646913</v>
      </c>
      <c r="X282" s="95">
        <v>6.2567835289925506</v>
      </c>
      <c r="Y282" s="95">
        <v>0.65428241025330369</v>
      </c>
      <c r="Z282" s="95">
        <v>9.5628178764125025</v>
      </c>
      <c r="AA282" s="95">
        <v>7.1786934520969403E-2</v>
      </c>
      <c r="AB282" s="3">
        <v>5.8076282194848829</v>
      </c>
    </row>
    <row r="283" spans="1:28" x14ac:dyDescent="0.2">
      <c r="A283" s="3">
        <v>2010</v>
      </c>
      <c r="B283" s="3" t="s">
        <v>1066</v>
      </c>
      <c r="C283" s="2">
        <v>40275</v>
      </c>
      <c r="D283" s="3" t="s">
        <v>786</v>
      </c>
      <c r="E283" s="3" t="s">
        <v>1098</v>
      </c>
      <c r="F283" s="3">
        <v>1</v>
      </c>
      <c r="G283" s="3" t="s">
        <v>706</v>
      </c>
      <c r="H283" s="3">
        <v>32.738900000000001</v>
      </c>
      <c r="I283" s="3">
        <v>-117.34936999999999</v>
      </c>
      <c r="J283" s="25">
        <v>0</v>
      </c>
      <c r="N283" s="3">
        <v>1.057385</v>
      </c>
      <c r="O283" s="3">
        <v>0.2497759</v>
      </c>
      <c r="P283" s="3">
        <v>0.22767799999999999</v>
      </c>
      <c r="U283" s="3">
        <v>0.45705185999999998</v>
      </c>
      <c r="V283" s="3">
        <v>0</v>
      </c>
      <c r="W283" s="3">
        <v>0.68472986000000002</v>
      </c>
      <c r="X283" s="95">
        <v>2.741376810172639</v>
      </c>
      <c r="Y283" s="95">
        <v>0.64756910680594104</v>
      </c>
      <c r="Z283" s="95">
        <v>4.2333347612800116</v>
      </c>
      <c r="AA283" s="95">
        <v>0</v>
      </c>
      <c r="AB283" s="3">
        <v>2.741376810172639</v>
      </c>
    </row>
    <row r="284" spans="1:28" x14ac:dyDescent="0.2">
      <c r="A284" s="3">
        <v>2010</v>
      </c>
      <c r="B284" s="3" t="s">
        <v>1066</v>
      </c>
      <c r="C284" s="2">
        <v>40275</v>
      </c>
      <c r="D284" s="3" t="s">
        <v>796</v>
      </c>
      <c r="E284" s="3" t="s">
        <v>1098</v>
      </c>
      <c r="F284" s="3">
        <v>6</v>
      </c>
      <c r="G284" s="3" t="s">
        <v>1082</v>
      </c>
      <c r="H284" s="3">
        <v>32.684199999999997</v>
      </c>
      <c r="I284" s="3">
        <v>-117.2296</v>
      </c>
      <c r="J284" s="25" t="s">
        <v>803</v>
      </c>
      <c r="N284" s="3">
        <v>5.456645</v>
      </c>
      <c r="O284" s="3">
        <v>0.50722023999999999</v>
      </c>
      <c r="P284" s="3">
        <v>1.8920429999999999</v>
      </c>
      <c r="U284" s="3">
        <v>0.56654811999999999</v>
      </c>
      <c r="V284" s="3">
        <v>0.29194106875312131</v>
      </c>
      <c r="W284" s="3">
        <v>2.7505321887531213</v>
      </c>
      <c r="X284" s="95">
        <v>5.4227571611754319</v>
      </c>
      <c r="Y284" s="95">
        <v>0.50407020957990145</v>
      </c>
      <c r="Z284" s="95">
        <v>10.757940179989664</v>
      </c>
      <c r="AA284" s="95">
        <v>0.10613984811625303</v>
      </c>
      <c r="AB284" s="3">
        <v>4.8471865397169482</v>
      </c>
    </row>
    <row r="285" spans="1:28" x14ac:dyDescent="0.2">
      <c r="A285" s="3">
        <v>2010</v>
      </c>
      <c r="B285" s="3" t="s">
        <v>1066</v>
      </c>
      <c r="C285" s="2">
        <v>40276</v>
      </c>
      <c r="D285" s="3" t="s">
        <v>793</v>
      </c>
      <c r="E285" s="3" t="s">
        <v>1098</v>
      </c>
      <c r="F285" s="3">
        <v>7</v>
      </c>
      <c r="G285" s="3" t="s">
        <v>1082</v>
      </c>
      <c r="H285" s="3">
        <v>32.557130000000001</v>
      </c>
      <c r="I285" s="3">
        <v>-117.14718000000001</v>
      </c>
      <c r="J285" s="25" t="s">
        <v>794</v>
      </c>
      <c r="N285" s="3">
        <v>8.3100400000000008</v>
      </c>
      <c r="O285" s="3">
        <v>0.71081755000000002</v>
      </c>
      <c r="P285" s="3">
        <v>6.0252530000000002</v>
      </c>
      <c r="U285" s="3">
        <v>0.19582959</v>
      </c>
      <c r="V285" s="3">
        <v>0.41278341934409857</v>
      </c>
      <c r="W285" s="3">
        <v>6.6338660093440982</v>
      </c>
      <c r="X285" s="95">
        <v>9.3327268148403171</v>
      </c>
      <c r="Y285" s="95">
        <v>0.79829531618910354</v>
      </c>
      <c r="Z285" s="95">
        <v>11.690819957948422</v>
      </c>
      <c r="AA285" s="95">
        <v>6.2223659441217924E-2</v>
      </c>
      <c r="AB285" s="3">
        <v>8.7520103998557719</v>
      </c>
    </row>
    <row r="286" spans="1:28" x14ac:dyDescent="0.2">
      <c r="A286" s="3">
        <v>2010</v>
      </c>
      <c r="B286" s="3" t="s">
        <v>1066</v>
      </c>
      <c r="C286" s="2">
        <v>40275</v>
      </c>
      <c r="D286" s="3" t="s">
        <v>795</v>
      </c>
      <c r="E286" s="3" t="s">
        <v>1098</v>
      </c>
      <c r="F286" s="3">
        <v>10</v>
      </c>
      <c r="G286" s="3" t="s">
        <v>1099</v>
      </c>
      <c r="H286" s="3">
        <v>32.656329999999997</v>
      </c>
      <c r="I286" s="3">
        <v>-117.23008</v>
      </c>
      <c r="J286" s="25" t="s">
        <v>804</v>
      </c>
      <c r="N286" s="3">
        <v>1.8262039999999999</v>
      </c>
      <c r="O286" s="3">
        <v>0.30929572</v>
      </c>
      <c r="P286" s="3">
        <v>0.65989299999999995</v>
      </c>
      <c r="U286" s="3">
        <v>0</v>
      </c>
      <c r="V286" s="3">
        <v>1.1275578491759612</v>
      </c>
      <c r="W286" s="3">
        <v>1.7874508491759613</v>
      </c>
      <c r="X286" s="95">
        <v>5.7790998503825444</v>
      </c>
      <c r="Y286" s="95">
        <v>0.97877939659313051</v>
      </c>
      <c r="Z286" s="95">
        <v>5.9043946679895862</v>
      </c>
      <c r="AA286" s="95">
        <v>0.63081893955057866</v>
      </c>
      <c r="AB286" s="3">
        <v>2.1335342112073197</v>
      </c>
    </row>
    <row r="287" spans="1:28" x14ac:dyDescent="0.2">
      <c r="A287" s="3">
        <v>2010</v>
      </c>
      <c r="B287" s="3" t="s">
        <v>1066</v>
      </c>
      <c r="C287" s="2">
        <v>40275</v>
      </c>
      <c r="D287" s="3" t="s">
        <v>798</v>
      </c>
      <c r="E287" s="3" t="s">
        <v>1098</v>
      </c>
      <c r="F287" s="3">
        <v>12</v>
      </c>
      <c r="G287" s="3" t="s">
        <v>1100</v>
      </c>
      <c r="H287" s="3">
        <v>32.757100000000001</v>
      </c>
      <c r="I287" s="3">
        <v>-117.26505</v>
      </c>
      <c r="J287" s="25">
        <v>0</v>
      </c>
      <c r="N287" s="3">
        <v>4.8426479999999996</v>
      </c>
      <c r="O287" s="3">
        <v>0.46702208000000001</v>
      </c>
      <c r="P287" s="3">
        <v>2.585585</v>
      </c>
      <c r="U287" s="3">
        <v>0.16222828</v>
      </c>
      <c r="V287" s="3">
        <v>0</v>
      </c>
      <c r="W287" s="3">
        <v>2.7478132799999999</v>
      </c>
      <c r="X287" s="95">
        <v>5.8836902957564661</v>
      </c>
      <c r="Y287" s="95">
        <v>0.56741957705784107</v>
      </c>
      <c r="Z287" s="95">
        <v>10.369205670104504</v>
      </c>
      <c r="AA287" s="95">
        <v>0</v>
      </c>
      <c r="AB287" s="3">
        <v>5.8836902957564661</v>
      </c>
    </row>
    <row r="288" spans="1:28" x14ac:dyDescent="0.2">
      <c r="A288" s="3">
        <v>2010</v>
      </c>
      <c r="B288" s="3" t="s">
        <v>1066</v>
      </c>
      <c r="C288" s="2">
        <v>40275</v>
      </c>
      <c r="D288" s="3" t="s">
        <v>797</v>
      </c>
      <c r="E288" s="3" t="s">
        <v>1098</v>
      </c>
      <c r="F288" s="3">
        <v>18</v>
      </c>
      <c r="G288" s="3" t="s">
        <v>1101</v>
      </c>
      <c r="H288" s="3">
        <v>32.669600000000003</v>
      </c>
      <c r="I288" s="3">
        <v>-117.30302</v>
      </c>
      <c r="J288" s="25">
        <v>0</v>
      </c>
      <c r="N288" s="3">
        <v>5.473344</v>
      </c>
      <c r="O288" s="3">
        <v>0.65439698000000002</v>
      </c>
      <c r="P288" s="3">
        <v>5.5541229999999997</v>
      </c>
      <c r="U288" s="3">
        <v>0.45619024000000002</v>
      </c>
      <c r="V288" s="3">
        <v>1.6001165307141669</v>
      </c>
      <c r="W288" s="3">
        <v>7.6104297707141662</v>
      </c>
      <c r="X288" s="95">
        <v>11.629683515217577</v>
      </c>
      <c r="Y288" s="95">
        <v>1.3904533993686796</v>
      </c>
      <c r="Z288" s="95">
        <v>8.3639505793562794</v>
      </c>
      <c r="AA288" s="95">
        <v>0.21025311039221525</v>
      </c>
      <c r="AB288" s="3">
        <v>9.1845063832660099</v>
      </c>
    </row>
    <row r="289" spans="1:28" x14ac:dyDescent="0.2">
      <c r="A289" s="3">
        <v>2010</v>
      </c>
      <c r="B289" s="3" t="s">
        <v>1066</v>
      </c>
      <c r="C289" s="2">
        <v>40275</v>
      </c>
      <c r="D289" s="3" t="s">
        <v>786</v>
      </c>
      <c r="E289" s="3" t="s">
        <v>1098</v>
      </c>
      <c r="F289" s="3">
        <v>22</v>
      </c>
      <c r="G289" s="3" t="s">
        <v>1082</v>
      </c>
      <c r="H289" s="3">
        <v>32.738900000000001</v>
      </c>
      <c r="I289" s="3">
        <v>-117.34936999999999</v>
      </c>
      <c r="J289" s="25" t="s">
        <v>774</v>
      </c>
      <c r="N289" s="3">
        <v>5.3970529999999997</v>
      </c>
      <c r="O289" s="3">
        <v>0.59599864999999996</v>
      </c>
      <c r="P289" s="3">
        <v>4.9186500000000004</v>
      </c>
      <c r="U289" s="3">
        <v>0.12564969000000001</v>
      </c>
      <c r="V289" s="3">
        <v>0.47333777259863485</v>
      </c>
      <c r="W289" s="3">
        <v>5.5176374625986355</v>
      </c>
      <c r="X289" s="95">
        <v>9.2578019473678932</v>
      </c>
      <c r="Y289" s="95">
        <v>1.0223426493307803</v>
      </c>
      <c r="Z289" s="95">
        <v>9.0554785652618506</v>
      </c>
      <c r="AA289" s="95">
        <v>8.5786312675879856E-2</v>
      </c>
      <c r="AB289" s="3">
        <v>8.4636092548196231</v>
      </c>
    </row>
    <row r="290" spans="1:28" x14ac:dyDescent="0.2">
      <c r="A290" s="3">
        <v>2010</v>
      </c>
      <c r="B290" s="3" t="s">
        <v>1066</v>
      </c>
      <c r="C290" s="2">
        <v>40296</v>
      </c>
      <c r="D290" s="3" t="s">
        <v>793</v>
      </c>
      <c r="E290" s="3" t="s">
        <v>1098</v>
      </c>
      <c r="F290" s="3">
        <v>1</v>
      </c>
      <c r="G290" s="3" t="s">
        <v>706</v>
      </c>
      <c r="H290" s="3">
        <v>32.557130000000001</v>
      </c>
      <c r="I290" s="3">
        <v>-117.14718000000001</v>
      </c>
      <c r="J290" s="25" t="s">
        <v>799</v>
      </c>
      <c r="M290" s="3">
        <v>1.83805555555</v>
      </c>
      <c r="N290" s="3">
        <v>4.8705119999999997</v>
      </c>
      <c r="O290" s="3">
        <v>0.24592174999999999</v>
      </c>
      <c r="P290" s="3">
        <v>0.74066511999999995</v>
      </c>
      <c r="U290" s="3">
        <v>0.53007735</v>
      </c>
      <c r="V290" s="3">
        <v>0.56099716996837035</v>
      </c>
      <c r="W290" s="3">
        <v>1.8317396399683705</v>
      </c>
      <c r="X290" s="95">
        <v>7.4484653755447434</v>
      </c>
      <c r="Y290" s="95">
        <v>0.37608769672846931</v>
      </c>
      <c r="Z290" s="95">
        <v>19.805129070527514</v>
      </c>
      <c r="AA290" s="95">
        <v>0.30626468834733378</v>
      </c>
      <c r="AB290" s="3">
        <v>5.1672634486376259</v>
      </c>
    </row>
    <row r="291" spans="1:28" x14ac:dyDescent="0.2">
      <c r="A291" s="3">
        <v>2010</v>
      </c>
      <c r="B291" s="3" t="s">
        <v>1066</v>
      </c>
      <c r="C291" s="2">
        <v>40296</v>
      </c>
      <c r="D291" s="3" t="s">
        <v>795</v>
      </c>
      <c r="E291" s="3" t="s">
        <v>1098</v>
      </c>
      <c r="F291" s="3">
        <v>1</v>
      </c>
      <c r="G291" s="3" t="s">
        <v>706</v>
      </c>
      <c r="H291" s="3">
        <v>32.656329999999997</v>
      </c>
      <c r="I291" s="3">
        <v>-117.23008</v>
      </c>
      <c r="J291" s="25" t="s">
        <v>768</v>
      </c>
      <c r="M291" s="3">
        <v>4.0013055555500001</v>
      </c>
      <c r="N291" s="3">
        <v>8.4338519999999999</v>
      </c>
      <c r="O291" s="3">
        <v>0.53575439999999996</v>
      </c>
      <c r="P291" s="3">
        <v>3.3718557599999999</v>
      </c>
      <c r="U291" s="3">
        <v>0.21986691999999999</v>
      </c>
      <c r="V291" s="3">
        <v>0.21658731479940069</v>
      </c>
      <c r="W291" s="3">
        <v>3.8083099947994006</v>
      </c>
      <c r="X291" s="95">
        <v>7.108313053144129</v>
      </c>
      <c r="Y291" s="95">
        <v>0.45155048900542727</v>
      </c>
      <c r="Z291" s="95">
        <v>15.742011638168535</v>
      </c>
      <c r="AA291" s="95">
        <v>5.6872291146248782E-2</v>
      </c>
      <c r="AB291" s="3">
        <v>6.7040470036270348</v>
      </c>
    </row>
    <row r="292" spans="1:28" x14ac:dyDescent="0.2">
      <c r="A292" s="3">
        <v>2010</v>
      </c>
      <c r="B292" s="3" t="s">
        <v>1066</v>
      </c>
      <c r="C292" s="2">
        <v>40296</v>
      </c>
      <c r="D292" s="3" t="s">
        <v>796</v>
      </c>
      <c r="E292" s="3" t="s">
        <v>1098</v>
      </c>
      <c r="F292" s="3">
        <v>1</v>
      </c>
      <c r="G292" s="3" t="s">
        <v>706</v>
      </c>
      <c r="H292" s="3">
        <v>32.684199999999997</v>
      </c>
      <c r="I292" s="3">
        <v>-117.2296</v>
      </c>
      <c r="J292" s="25" t="s">
        <v>805</v>
      </c>
      <c r="M292" s="3">
        <v>3.4357499999999996</v>
      </c>
      <c r="N292" s="3">
        <v>11.462441</v>
      </c>
      <c r="O292" s="3">
        <v>0.80596100000000004</v>
      </c>
      <c r="P292" s="3">
        <v>7.07377112</v>
      </c>
      <c r="U292" s="3">
        <v>1.5612461154999999</v>
      </c>
      <c r="V292" s="3">
        <v>0.26183119693690693</v>
      </c>
      <c r="W292" s="3">
        <v>8.8968484324369062</v>
      </c>
      <c r="X292" s="95">
        <v>11.038807625228648</v>
      </c>
      <c r="Y292" s="95">
        <v>0.7761739783382009</v>
      </c>
      <c r="Z292" s="95">
        <v>14.222078983970688</v>
      </c>
      <c r="AA292" s="95">
        <v>2.9429656908877971E-2</v>
      </c>
      <c r="AB292" s="3">
        <v>10.713939304135062</v>
      </c>
    </row>
    <row r="293" spans="1:28" x14ac:dyDescent="0.2">
      <c r="A293" s="3">
        <v>2010</v>
      </c>
      <c r="B293" s="3" t="s">
        <v>1066</v>
      </c>
      <c r="C293" s="2">
        <v>40296</v>
      </c>
      <c r="D293" s="3" t="s">
        <v>797</v>
      </c>
      <c r="E293" s="3" t="s">
        <v>1098</v>
      </c>
      <c r="F293" s="3">
        <v>1</v>
      </c>
      <c r="G293" s="3" t="s">
        <v>706</v>
      </c>
      <c r="H293" s="3">
        <v>32.669600000000003</v>
      </c>
      <c r="I293" s="3">
        <v>-117.30302</v>
      </c>
      <c r="J293" s="25" t="s">
        <v>806</v>
      </c>
      <c r="M293" s="3">
        <v>3.3155694444499999</v>
      </c>
      <c r="N293" s="3">
        <v>7.1900209999999998</v>
      </c>
      <c r="O293" s="3">
        <v>0.63823565000000004</v>
      </c>
      <c r="P293" s="3">
        <v>4.8896036799999996</v>
      </c>
      <c r="U293" s="3">
        <v>0.4771019389999</v>
      </c>
      <c r="V293" s="3">
        <v>0.27059763609122689</v>
      </c>
      <c r="W293" s="3">
        <v>5.6373032550911271</v>
      </c>
      <c r="X293" s="95">
        <v>8.8326361197327774</v>
      </c>
      <c r="Y293" s="95">
        <v>0.78404545064487674</v>
      </c>
      <c r="Z293" s="95">
        <v>11.265464409579753</v>
      </c>
      <c r="AA293" s="95">
        <v>4.8001255892495473E-2</v>
      </c>
      <c r="AB293" s="3">
        <v>8.4086584931441859</v>
      </c>
    </row>
    <row r="294" spans="1:28" x14ac:dyDescent="0.2">
      <c r="A294" s="3">
        <v>2010</v>
      </c>
      <c r="B294" s="3" t="s">
        <v>1066</v>
      </c>
      <c r="C294" s="2">
        <v>40296</v>
      </c>
      <c r="D294" s="3" t="s">
        <v>798</v>
      </c>
      <c r="E294" s="3" t="s">
        <v>1098</v>
      </c>
      <c r="F294" s="3">
        <v>1</v>
      </c>
      <c r="G294" s="3" t="s">
        <v>706</v>
      </c>
      <c r="H294" s="3">
        <v>32.757100000000001</v>
      </c>
      <c r="I294" s="3">
        <v>-117.26505</v>
      </c>
      <c r="J294" s="25">
        <v>0</v>
      </c>
      <c r="M294" s="3">
        <v>5.5848611111000004</v>
      </c>
      <c r="N294" s="3">
        <v>11.714518</v>
      </c>
      <c r="O294" s="3">
        <v>0.727719</v>
      </c>
      <c r="P294" s="3">
        <v>5.20599144</v>
      </c>
      <c r="U294" s="3">
        <v>0.1931663475</v>
      </c>
      <c r="V294" s="3">
        <v>0</v>
      </c>
      <c r="W294" s="3">
        <v>5.3991577875000001</v>
      </c>
      <c r="X294" s="95">
        <v>7.4192892964179853</v>
      </c>
      <c r="Y294" s="95">
        <v>0.46089457436490344</v>
      </c>
      <c r="Z294" s="95">
        <v>16.097584369791086</v>
      </c>
      <c r="AA294" s="95">
        <v>0</v>
      </c>
      <c r="AB294" s="3">
        <v>7.4192892964179853</v>
      </c>
    </row>
    <row r="295" spans="1:28" x14ac:dyDescent="0.2">
      <c r="A295" s="3">
        <v>2010</v>
      </c>
      <c r="B295" s="3" t="s">
        <v>1066</v>
      </c>
      <c r="C295" s="2">
        <v>40296</v>
      </c>
      <c r="D295" s="3" t="s">
        <v>786</v>
      </c>
      <c r="E295" s="3" t="s">
        <v>1098</v>
      </c>
      <c r="F295" s="3">
        <v>1</v>
      </c>
      <c r="G295" s="3" t="s">
        <v>706</v>
      </c>
      <c r="H295" s="3">
        <v>32.738900000000001</v>
      </c>
      <c r="I295" s="3">
        <v>-117.34936999999999</v>
      </c>
      <c r="J295" s="25" t="s">
        <v>767</v>
      </c>
      <c r="M295" s="3">
        <v>2.6863888888999998</v>
      </c>
      <c r="N295" s="3">
        <v>5.9844030000000004</v>
      </c>
      <c r="O295" s="3">
        <v>0.42419875000000001</v>
      </c>
      <c r="P295" s="3">
        <v>2.0766428800000001</v>
      </c>
      <c r="U295" s="3">
        <v>0.70065736000000001</v>
      </c>
      <c r="V295" s="3">
        <v>0.50650740802397198</v>
      </c>
      <c r="W295" s="3">
        <v>3.2838076480239722</v>
      </c>
      <c r="X295" s="95">
        <v>7.7412006707326979</v>
      </c>
      <c r="Y295" s="95">
        <v>0.54872769230681351</v>
      </c>
      <c r="Z295" s="95">
        <v>14.107545107098971</v>
      </c>
      <c r="AA295" s="95">
        <v>0.15424393335850908</v>
      </c>
      <c r="AB295" s="3">
        <v>6.5471674303613581</v>
      </c>
    </row>
    <row r="296" spans="1:28" x14ac:dyDescent="0.2">
      <c r="A296" s="3">
        <v>2010</v>
      </c>
      <c r="B296" s="3" t="s">
        <v>1066</v>
      </c>
      <c r="C296" s="2">
        <v>40296</v>
      </c>
      <c r="D296" s="3" t="s">
        <v>795</v>
      </c>
      <c r="E296" s="3" t="s">
        <v>1098</v>
      </c>
      <c r="F296" s="3">
        <v>6</v>
      </c>
      <c r="G296" s="3" t="s">
        <v>1082</v>
      </c>
      <c r="H296" s="3">
        <v>32.656329999999997</v>
      </c>
      <c r="I296" s="3">
        <v>-117.23008</v>
      </c>
      <c r="J296" s="25" t="s">
        <v>735</v>
      </c>
      <c r="M296" s="3">
        <v>3.8316388888999997</v>
      </c>
      <c r="N296" s="3">
        <v>11.866057</v>
      </c>
      <c r="O296" s="3">
        <v>0.87296830000000003</v>
      </c>
      <c r="P296" s="3">
        <v>7.7978107999999997</v>
      </c>
      <c r="U296" s="3">
        <v>0.85054268</v>
      </c>
      <c r="V296" s="3">
        <v>0.89771433327784245</v>
      </c>
      <c r="W296" s="3">
        <v>9.5460678132778423</v>
      </c>
      <c r="X296" s="95">
        <v>10.935182655862581</v>
      </c>
      <c r="Y296" s="95">
        <v>0.80448524840878843</v>
      </c>
      <c r="Z296" s="95">
        <v>13.592769634361293</v>
      </c>
      <c r="AA296" s="95">
        <v>9.4040221674226029E-2</v>
      </c>
      <c r="AB296" s="3">
        <v>9.9068356548571099</v>
      </c>
    </row>
    <row r="297" spans="1:28" x14ac:dyDescent="0.2">
      <c r="A297" s="3">
        <v>2010</v>
      </c>
      <c r="B297" s="3" t="s">
        <v>1066</v>
      </c>
      <c r="C297" s="2">
        <v>40296</v>
      </c>
      <c r="D297" s="3" t="s">
        <v>797</v>
      </c>
      <c r="E297" s="3" t="s">
        <v>1098</v>
      </c>
      <c r="F297" s="3">
        <v>6</v>
      </c>
      <c r="G297" s="3" t="s">
        <v>1082</v>
      </c>
      <c r="H297" s="3">
        <v>32.669600000000003</v>
      </c>
      <c r="I297" s="3">
        <v>-117.30302</v>
      </c>
      <c r="J297" s="25">
        <v>0</v>
      </c>
      <c r="N297" s="3">
        <v>2.4483250000000001</v>
      </c>
      <c r="O297" s="3">
        <v>0.19936034999999999</v>
      </c>
      <c r="P297" s="3">
        <v>0</v>
      </c>
      <c r="U297" s="3">
        <v>0</v>
      </c>
      <c r="V297" s="3">
        <v>0.18077243216247713</v>
      </c>
      <c r="W297" s="3">
        <v>0.18077243216247713</v>
      </c>
      <c r="X297" s="95">
        <v>0.9067622130603058</v>
      </c>
      <c r="Y297" s="95">
        <v>7.3835145318728979E-2</v>
      </c>
      <c r="Z297" s="95">
        <v>12.28090239608829</v>
      </c>
      <c r="AA297" s="95">
        <v>1</v>
      </c>
      <c r="AB297" s="3">
        <v>0</v>
      </c>
    </row>
    <row r="298" spans="1:28" x14ac:dyDescent="0.2">
      <c r="A298" s="3">
        <v>2010</v>
      </c>
      <c r="B298" s="3" t="s">
        <v>1066</v>
      </c>
      <c r="C298" s="2">
        <v>40296</v>
      </c>
      <c r="D298" s="3" t="s">
        <v>786</v>
      </c>
      <c r="E298" s="3" t="s">
        <v>1098</v>
      </c>
      <c r="F298" s="3">
        <v>8</v>
      </c>
      <c r="G298" s="3" t="s">
        <v>1082</v>
      </c>
      <c r="H298" s="3">
        <v>32.738900000000001</v>
      </c>
      <c r="I298" s="3">
        <v>-117.34936999999999</v>
      </c>
      <c r="J298" s="25" t="s">
        <v>807</v>
      </c>
      <c r="M298" s="3">
        <v>3.5912777777500002</v>
      </c>
      <c r="N298" s="3">
        <v>7.8968809999999996</v>
      </c>
      <c r="O298" s="3">
        <v>0.4842321</v>
      </c>
      <c r="P298" s="3">
        <v>2.7685611200000002</v>
      </c>
      <c r="U298" s="3">
        <v>0.59394608000000004</v>
      </c>
      <c r="V298" s="3">
        <v>0.5517862493757284</v>
      </c>
      <c r="W298" s="3">
        <v>3.9142934493757289</v>
      </c>
      <c r="X298" s="95">
        <v>8.0835067509480041</v>
      </c>
      <c r="Y298" s="95">
        <v>0.49567588132273099</v>
      </c>
      <c r="Z298" s="95">
        <v>16.308049383756259</v>
      </c>
      <c r="AA298" s="95">
        <v>0.14096701141906723</v>
      </c>
      <c r="AB298" s="3">
        <v>6.9439989624810092</v>
      </c>
    </row>
    <row r="299" spans="1:28" x14ac:dyDescent="0.2">
      <c r="A299" s="3">
        <v>2010</v>
      </c>
      <c r="B299" s="3" t="s">
        <v>1066</v>
      </c>
      <c r="C299" s="2">
        <v>40296</v>
      </c>
      <c r="D299" s="3" t="s">
        <v>796</v>
      </c>
      <c r="E299" s="3" t="s">
        <v>1098</v>
      </c>
      <c r="F299" s="3">
        <v>10</v>
      </c>
      <c r="G299" s="3" t="s">
        <v>1099</v>
      </c>
      <c r="H299" s="3">
        <v>32.684199999999997</v>
      </c>
      <c r="I299" s="3">
        <v>-117.2296</v>
      </c>
      <c r="J299" s="25">
        <v>0</v>
      </c>
      <c r="M299" s="3">
        <v>3.4710972222500001</v>
      </c>
      <c r="N299" s="3">
        <v>11.424574</v>
      </c>
      <c r="O299" s="3">
        <v>0.80218</v>
      </c>
      <c r="P299" s="3">
        <v>6.4583594399999997</v>
      </c>
      <c r="U299" s="3">
        <v>0.30430133999999998</v>
      </c>
      <c r="V299" s="3">
        <v>0.3379673714000333</v>
      </c>
      <c r="W299" s="3">
        <v>7.1006281514000333</v>
      </c>
      <c r="X299" s="95">
        <v>8.8516644037498242</v>
      </c>
      <c r="Y299" s="95">
        <v>0.62152235622965313</v>
      </c>
      <c r="Z299" s="95">
        <v>14.241908299882819</v>
      </c>
      <c r="AA299" s="95">
        <v>4.7596827237516466E-2</v>
      </c>
      <c r="AB299" s="3">
        <v>8.4303532623600681</v>
      </c>
    </row>
    <row r="300" spans="1:28" x14ac:dyDescent="0.2">
      <c r="A300" s="3">
        <v>2010</v>
      </c>
      <c r="B300" s="3" t="s">
        <v>1066</v>
      </c>
      <c r="C300" s="2">
        <v>40296</v>
      </c>
      <c r="D300" s="3" t="s">
        <v>798</v>
      </c>
      <c r="E300" s="3" t="s">
        <v>1098</v>
      </c>
      <c r="F300" s="3">
        <v>10</v>
      </c>
      <c r="G300" s="3" t="s">
        <v>1099</v>
      </c>
      <c r="H300" s="3">
        <v>32.757100000000001</v>
      </c>
      <c r="I300" s="3">
        <v>-117.26505</v>
      </c>
      <c r="J300" s="25">
        <v>0</v>
      </c>
      <c r="M300" s="3">
        <v>2.4106805555499999</v>
      </c>
      <c r="N300" s="3">
        <v>12.329848</v>
      </c>
      <c r="O300" s="3">
        <v>0.85715649999999999</v>
      </c>
      <c r="P300" s="3">
        <v>7.3682107200000004</v>
      </c>
      <c r="U300" s="3">
        <v>0.84083795199989997</v>
      </c>
      <c r="V300" s="3">
        <v>0</v>
      </c>
      <c r="W300" s="3">
        <v>8.2090486719999003</v>
      </c>
      <c r="X300" s="95">
        <v>9.577071015619552</v>
      </c>
      <c r="Y300" s="95">
        <v>0.66578668869234237</v>
      </c>
      <c r="Z300" s="95">
        <v>14.38459371188342</v>
      </c>
      <c r="AA300" s="95">
        <v>0</v>
      </c>
      <c r="AB300" s="3">
        <v>9.577071015619552</v>
      </c>
    </row>
    <row r="301" spans="1:28" x14ac:dyDescent="0.2">
      <c r="A301" s="3">
        <v>2010</v>
      </c>
      <c r="B301" s="3" t="s">
        <v>1066</v>
      </c>
      <c r="C301" s="2">
        <v>40296</v>
      </c>
      <c r="D301" s="3" t="s">
        <v>793</v>
      </c>
      <c r="E301" s="3" t="s">
        <v>1098</v>
      </c>
      <c r="F301" s="3">
        <v>11</v>
      </c>
      <c r="G301" s="3" t="s">
        <v>1100</v>
      </c>
      <c r="H301" s="3">
        <v>32.557130000000001</v>
      </c>
      <c r="I301" s="3">
        <v>-117.14718000000001</v>
      </c>
      <c r="J301" s="25" t="s">
        <v>714</v>
      </c>
      <c r="M301" s="3">
        <v>6.3766388888499996</v>
      </c>
      <c r="N301" s="3">
        <v>13.081728999999999</v>
      </c>
      <c r="O301" s="3">
        <v>0.90948914999999997</v>
      </c>
      <c r="P301" s="3">
        <v>7.1163559999999997</v>
      </c>
      <c r="U301" s="3">
        <v>2.91102448</v>
      </c>
      <c r="V301" s="3">
        <v>1.6031330114865991</v>
      </c>
      <c r="W301" s="3">
        <v>11.6305134914866</v>
      </c>
      <c r="X301" s="95">
        <v>12.787962881675499</v>
      </c>
      <c r="Y301" s="95">
        <v>0.88906546615409932</v>
      </c>
      <c r="Z301" s="95">
        <v>14.383600947850779</v>
      </c>
      <c r="AA301" s="95">
        <v>0.137838541063563</v>
      </c>
      <c r="AB301" s="3">
        <v>11.025288734890351</v>
      </c>
    </row>
    <row r="302" spans="1:28" x14ac:dyDescent="0.2">
      <c r="A302" s="3">
        <v>2010</v>
      </c>
      <c r="B302" s="3" t="s">
        <v>704</v>
      </c>
      <c r="C302" s="2">
        <v>40303</v>
      </c>
      <c r="D302" s="3" t="s">
        <v>784</v>
      </c>
      <c r="E302" s="3" t="s">
        <v>1098</v>
      </c>
      <c r="F302" s="3">
        <v>1</v>
      </c>
      <c r="G302" s="3" t="s">
        <v>706</v>
      </c>
      <c r="H302" s="3">
        <v>32.756970000000003</v>
      </c>
      <c r="I302" s="3">
        <v>-117.27273</v>
      </c>
      <c r="J302" s="25" t="s">
        <v>799</v>
      </c>
      <c r="M302" s="3">
        <v>5.02861494255</v>
      </c>
      <c r="N302" s="3">
        <v>2.7221259999999998</v>
      </c>
      <c r="O302" s="3">
        <v>0.31226900000000002</v>
      </c>
      <c r="P302" s="3">
        <v>0</v>
      </c>
      <c r="U302" s="3">
        <v>0.15273977999999999</v>
      </c>
      <c r="V302" s="3">
        <v>1.1051123689029467</v>
      </c>
      <c r="W302" s="3">
        <v>1.2578521489029466</v>
      </c>
      <c r="X302" s="95">
        <v>4.0281044512998294</v>
      </c>
      <c r="Y302" s="95">
        <v>0.46208446960315086</v>
      </c>
      <c r="Z302" s="95">
        <v>8.7172469889742494</v>
      </c>
      <c r="AA302" s="95">
        <v>0.87857095912805494</v>
      </c>
      <c r="AB302" s="3">
        <v>0.48912886005335138</v>
      </c>
    </row>
    <row r="303" spans="1:28" x14ac:dyDescent="0.2">
      <c r="A303" s="3">
        <v>2010</v>
      </c>
      <c r="B303" s="3" t="s">
        <v>704</v>
      </c>
      <c r="C303" s="2">
        <v>40304</v>
      </c>
      <c r="D303" s="3" t="s">
        <v>791</v>
      </c>
      <c r="E303" s="3" t="s">
        <v>1098</v>
      </c>
      <c r="F303" s="3">
        <v>1</v>
      </c>
      <c r="G303" s="3" t="s">
        <v>706</v>
      </c>
      <c r="H303" s="3">
        <v>32.665669999999999</v>
      </c>
      <c r="I303" s="3">
        <v>-117.32483000000001</v>
      </c>
      <c r="J303" s="25" t="s">
        <v>808</v>
      </c>
      <c r="M303" s="3">
        <v>0.55967011494500007</v>
      </c>
      <c r="N303" s="3">
        <v>0</v>
      </c>
      <c r="O303" s="3">
        <v>0.159695</v>
      </c>
      <c r="P303" s="3">
        <v>0</v>
      </c>
      <c r="U303" s="3">
        <v>0.2532645</v>
      </c>
      <c r="V303" s="3">
        <v>3.6060263026469124</v>
      </c>
      <c r="W303" s="3">
        <v>3.8592908026469122</v>
      </c>
      <c r="X303" s="95">
        <v>24.16663516482615</v>
      </c>
      <c r="Y303" s="95">
        <v>3.8592908026469122</v>
      </c>
      <c r="Z303" s="95"/>
      <c r="AA303" s="95">
        <v>0.93437537802896398</v>
      </c>
      <c r="AB303" s="3">
        <v>1.5859262970036632</v>
      </c>
    </row>
    <row r="304" spans="1:28" x14ac:dyDescent="0.2">
      <c r="A304" s="3">
        <v>2010</v>
      </c>
      <c r="B304" s="3" t="s">
        <v>704</v>
      </c>
      <c r="C304" s="2">
        <v>40303</v>
      </c>
      <c r="D304" s="3" t="s">
        <v>786</v>
      </c>
      <c r="E304" s="3" t="s">
        <v>1098</v>
      </c>
      <c r="F304" s="3">
        <v>1</v>
      </c>
      <c r="G304" s="3" t="s">
        <v>706</v>
      </c>
      <c r="H304" s="3">
        <v>32.738900000000001</v>
      </c>
      <c r="I304" s="3">
        <v>-117.34936999999999</v>
      </c>
      <c r="J304" s="25" t="s">
        <v>744</v>
      </c>
      <c r="M304" s="3">
        <v>1.5569770114999999</v>
      </c>
      <c r="N304" s="3">
        <v>0</v>
      </c>
      <c r="O304" s="3">
        <v>0.12515399999999999</v>
      </c>
      <c r="P304" s="3">
        <v>0</v>
      </c>
      <c r="U304" s="3">
        <v>0.34907030999999999</v>
      </c>
      <c r="V304" s="3">
        <v>1.2499700349592142</v>
      </c>
      <c r="W304" s="3">
        <v>1.5990403449592141</v>
      </c>
      <c r="X304" s="95">
        <v>12.776582010636609</v>
      </c>
      <c r="Y304" s="95">
        <v>1.5990403449592141</v>
      </c>
      <c r="Z304" s="95"/>
      <c r="AA304" s="95">
        <v>0.78170012338937989</v>
      </c>
      <c r="AB304" s="3">
        <v>2.7891262764274418</v>
      </c>
    </row>
    <row r="305" spans="1:36" x14ac:dyDescent="0.2">
      <c r="A305" s="3">
        <v>2010</v>
      </c>
      <c r="B305" s="3" t="s">
        <v>704</v>
      </c>
      <c r="C305" s="2">
        <v>40310</v>
      </c>
      <c r="D305" s="3" t="s">
        <v>792</v>
      </c>
      <c r="E305" s="3" t="s">
        <v>1098</v>
      </c>
      <c r="F305" s="3">
        <v>1</v>
      </c>
      <c r="G305" s="3" t="s">
        <v>706</v>
      </c>
      <c r="H305" s="3">
        <v>32.556669999999997</v>
      </c>
      <c r="I305" s="3">
        <v>-117.145</v>
      </c>
      <c r="J305" s="25">
        <v>0</v>
      </c>
      <c r="M305" s="3">
        <v>4.0186839079999999</v>
      </c>
      <c r="N305" s="3">
        <v>2.137057</v>
      </c>
      <c r="O305" s="3">
        <v>0.281773</v>
      </c>
      <c r="P305" s="3">
        <v>0</v>
      </c>
      <c r="U305" s="3">
        <v>0</v>
      </c>
      <c r="V305" s="3">
        <v>6.6720492758448486</v>
      </c>
      <c r="W305" s="3">
        <v>6.6720492758448486</v>
      </c>
      <c r="X305" s="95">
        <v>23.678809807344383</v>
      </c>
      <c r="Y305" s="95">
        <v>3.1220736161201357</v>
      </c>
      <c r="Z305" s="95">
        <v>7.5843214218537618</v>
      </c>
      <c r="AA305" s="95">
        <v>1</v>
      </c>
    </row>
    <row r="306" spans="1:36" x14ac:dyDescent="0.2">
      <c r="A306" s="3">
        <v>2010</v>
      </c>
      <c r="B306" s="3" t="s">
        <v>704</v>
      </c>
      <c r="C306" s="2">
        <v>40309</v>
      </c>
      <c r="D306" s="3" t="s">
        <v>789</v>
      </c>
      <c r="E306" s="3" t="s">
        <v>1098</v>
      </c>
      <c r="F306" s="3">
        <v>1</v>
      </c>
      <c r="G306" s="3" t="s">
        <v>706</v>
      </c>
      <c r="H306" s="3">
        <v>32.648000000000003</v>
      </c>
      <c r="I306" s="3">
        <v>-117.21633</v>
      </c>
      <c r="J306" s="25" t="s">
        <v>779</v>
      </c>
      <c r="N306" s="3">
        <v>3.3026140000000002</v>
      </c>
      <c r="O306" s="3">
        <v>0.57581199999999999</v>
      </c>
      <c r="P306" s="3">
        <v>2.4227880000000002</v>
      </c>
      <c r="U306" s="3">
        <v>0.75782285999999999</v>
      </c>
      <c r="V306" s="3">
        <v>0.44622274013650742</v>
      </c>
      <c r="W306" s="3">
        <v>3.6268336001365076</v>
      </c>
      <c r="X306" s="95">
        <v>6.2986419180852566</v>
      </c>
      <c r="Y306" s="95">
        <v>1.098170600662538</v>
      </c>
      <c r="Z306" s="95">
        <v>5.7355768896792707</v>
      </c>
      <c r="AA306" s="95">
        <v>0.12303369532026845</v>
      </c>
      <c r="AB306" s="3">
        <v>5.5236967274040838</v>
      </c>
    </row>
    <row r="307" spans="1:36" x14ac:dyDescent="0.2">
      <c r="A307" s="3">
        <v>2010</v>
      </c>
      <c r="B307" s="3" t="s">
        <v>704</v>
      </c>
      <c r="C307" s="2">
        <v>40310</v>
      </c>
      <c r="D307" s="3" t="s">
        <v>792</v>
      </c>
      <c r="E307" s="3" t="s">
        <v>1098</v>
      </c>
      <c r="F307" s="3">
        <v>9</v>
      </c>
      <c r="G307" s="3" t="s">
        <v>1082</v>
      </c>
      <c r="H307" s="3">
        <v>32.556669999999997</v>
      </c>
      <c r="I307" s="3">
        <v>-117.145</v>
      </c>
      <c r="J307" s="25" t="s">
        <v>809</v>
      </c>
      <c r="M307" s="3">
        <v>5.5055268199</v>
      </c>
      <c r="N307" s="3">
        <v>2.4628030000000001</v>
      </c>
      <c r="O307" s="3">
        <v>0.91754100000000005</v>
      </c>
      <c r="P307" s="3">
        <v>2.4273539999999998</v>
      </c>
      <c r="U307" s="3">
        <v>0.66244623000000002</v>
      </c>
      <c r="V307" s="3">
        <v>1.5515931413351089</v>
      </c>
      <c r="W307" s="3">
        <v>4.6413933713351092</v>
      </c>
      <c r="X307" s="95">
        <v>5.0585133212958429</v>
      </c>
      <c r="Y307" s="95">
        <v>1.8845979038254823</v>
      </c>
      <c r="Z307" s="95">
        <v>2.6841340060008219</v>
      </c>
      <c r="AA307" s="95">
        <v>0.33429468635811599</v>
      </c>
      <c r="AB307" s="3">
        <v>3.3674791971148967</v>
      </c>
    </row>
    <row r="308" spans="1:36" x14ac:dyDescent="0.2">
      <c r="A308" s="3">
        <v>2010</v>
      </c>
      <c r="B308" s="3" t="s">
        <v>704</v>
      </c>
      <c r="C308" s="2">
        <v>40303</v>
      </c>
      <c r="D308" s="3" t="s">
        <v>784</v>
      </c>
      <c r="E308" s="3" t="s">
        <v>1098</v>
      </c>
      <c r="F308" s="3">
        <v>12</v>
      </c>
      <c r="G308" s="3" t="s">
        <v>1100</v>
      </c>
      <c r="H308" s="3">
        <v>32.756970000000003</v>
      </c>
      <c r="I308" s="3">
        <v>-117.27273</v>
      </c>
      <c r="J308" s="25" t="s">
        <v>810</v>
      </c>
      <c r="M308" s="3">
        <v>6.1998544061500001</v>
      </c>
      <c r="N308" s="3">
        <v>8.1110539999999993</v>
      </c>
      <c r="O308" s="3">
        <v>0.807813</v>
      </c>
      <c r="P308" s="3">
        <v>6.276726</v>
      </c>
      <c r="U308" s="3">
        <v>0.31502433000000002</v>
      </c>
      <c r="V308" s="3">
        <v>0.69308473447644414</v>
      </c>
      <c r="W308" s="3">
        <v>7.2848350644764439</v>
      </c>
      <c r="X308" s="95">
        <v>9.0179720609552501</v>
      </c>
      <c r="Y308" s="95">
        <v>0.89813667428135047</v>
      </c>
      <c r="Z308" s="95">
        <v>10.040756957365131</v>
      </c>
      <c r="AA308" s="95">
        <v>9.5140758622824867E-2</v>
      </c>
      <c r="AB308" s="3">
        <v>8.1599953578365287</v>
      </c>
    </row>
    <row r="309" spans="1:36" x14ac:dyDescent="0.2">
      <c r="A309" s="3">
        <v>2010</v>
      </c>
      <c r="B309" s="3" t="s">
        <v>704</v>
      </c>
      <c r="C309" s="2">
        <v>40309</v>
      </c>
      <c r="D309" s="3" t="s">
        <v>789</v>
      </c>
      <c r="E309" s="3" t="s">
        <v>1098</v>
      </c>
      <c r="F309" s="3">
        <v>12</v>
      </c>
      <c r="G309" s="3" t="s">
        <v>1100</v>
      </c>
      <c r="H309" s="3">
        <v>32.648000000000003</v>
      </c>
      <c r="I309" s="3">
        <v>-117.21633</v>
      </c>
      <c r="J309" s="25" t="s">
        <v>811</v>
      </c>
      <c r="M309" s="3">
        <v>14.167088122500001</v>
      </c>
      <c r="N309" s="3">
        <v>1.7998209999999999</v>
      </c>
      <c r="O309" s="3">
        <v>0.96637899999999999</v>
      </c>
      <c r="P309" s="3">
        <v>5.7603869999999997</v>
      </c>
      <c r="U309" s="3">
        <v>1.7764988399999999</v>
      </c>
      <c r="V309" s="3">
        <v>0.38531879473947067</v>
      </c>
      <c r="W309" s="3">
        <v>7.9222046347394706</v>
      </c>
      <c r="X309" s="95">
        <v>8.1978236641519224</v>
      </c>
      <c r="Y309" s="95">
        <v>4.4016625179612143</v>
      </c>
      <c r="Z309" s="95">
        <v>1.8624380289720699</v>
      </c>
      <c r="AA309" s="95">
        <v>4.8637824002906768E-2</v>
      </c>
      <c r="AB309" s="3">
        <v>7.7990993595680376</v>
      </c>
    </row>
    <row r="310" spans="1:36" x14ac:dyDescent="0.2">
      <c r="A310" s="3">
        <v>2010</v>
      </c>
      <c r="B310" s="3" t="s">
        <v>704</v>
      </c>
      <c r="C310" s="2">
        <v>40304</v>
      </c>
      <c r="D310" s="3" t="s">
        <v>791</v>
      </c>
      <c r="E310" s="3" t="s">
        <v>1098</v>
      </c>
      <c r="F310" s="3">
        <v>18</v>
      </c>
      <c r="G310" s="3" t="s">
        <v>1101</v>
      </c>
      <c r="H310" s="3">
        <v>32.665669999999999</v>
      </c>
      <c r="I310" s="3">
        <v>-117.32483000000001</v>
      </c>
      <c r="J310" s="25" t="s">
        <v>801</v>
      </c>
      <c r="M310" s="3">
        <v>9.5101839080499992</v>
      </c>
      <c r="N310" s="3">
        <v>7.4102769999999998</v>
      </c>
      <c r="O310" s="3">
        <v>0.88368000000000002</v>
      </c>
      <c r="P310" s="3">
        <v>9.6589799999999997</v>
      </c>
      <c r="U310" s="3">
        <v>0.41123655999999997</v>
      </c>
      <c r="V310" s="3">
        <v>1.3909405693357748</v>
      </c>
      <c r="W310" s="3">
        <v>11.461157129335776</v>
      </c>
      <c r="X310" s="95">
        <v>12.969804826787724</v>
      </c>
      <c r="Y310" s="95">
        <v>1.5466570452542836</v>
      </c>
      <c r="Z310" s="95">
        <v>8.3857018377693286</v>
      </c>
      <c r="AA310" s="95">
        <v>0.12136126864324613</v>
      </c>
      <c r="AB310" s="3">
        <v>11.395772858953467</v>
      </c>
    </row>
    <row r="311" spans="1:36" x14ac:dyDescent="0.2">
      <c r="A311" s="3">
        <v>2010</v>
      </c>
      <c r="B311" s="3" t="s">
        <v>704</v>
      </c>
      <c r="C311" s="2">
        <v>40303</v>
      </c>
      <c r="D311" s="3" t="s">
        <v>786</v>
      </c>
      <c r="E311" s="3" t="s">
        <v>1098</v>
      </c>
      <c r="F311" s="3">
        <v>25</v>
      </c>
      <c r="G311" s="3" t="s">
        <v>1082</v>
      </c>
      <c r="H311" s="3">
        <v>32.738900000000001</v>
      </c>
      <c r="I311" s="3">
        <v>-117.34936999999999</v>
      </c>
      <c r="J311" s="25">
        <v>0</v>
      </c>
      <c r="M311" s="3">
        <v>6.9292490421499995</v>
      </c>
      <c r="N311" s="3">
        <v>8.3049350000000004</v>
      </c>
      <c r="O311" s="3">
        <v>1.032743</v>
      </c>
      <c r="P311" s="3">
        <v>11.68544</v>
      </c>
      <c r="U311" s="3">
        <v>0.83021283000000001</v>
      </c>
      <c r="V311" s="3">
        <v>0.33844847677709344</v>
      </c>
      <c r="W311" s="3">
        <v>12.854101306777094</v>
      </c>
      <c r="X311" s="95">
        <v>12.44656347879104</v>
      </c>
      <c r="Y311" s="95">
        <v>1.5477666359552595</v>
      </c>
      <c r="Z311" s="95">
        <v>8.0416279752077724</v>
      </c>
      <c r="AA311" s="95">
        <v>2.6329999172999559E-2</v>
      </c>
      <c r="AB311" s="3">
        <v>12.118845472687784</v>
      </c>
    </row>
    <row r="312" spans="1:36" x14ac:dyDescent="0.2">
      <c r="C312" s="94"/>
      <c r="X312" s="95"/>
      <c r="Y312" s="95"/>
      <c r="Z312" s="95"/>
      <c r="AA312" s="95"/>
    </row>
    <row r="314" spans="1:36" x14ac:dyDescent="0.2">
      <c r="D314" s="3" t="s">
        <v>905</v>
      </c>
    </row>
    <row r="315" spans="1:36" x14ac:dyDescent="0.2">
      <c r="C315" s="3">
        <v>100</v>
      </c>
      <c r="D315" s="3" t="s">
        <v>859</v>
      </c>
      <c r="F315" s="3" t="s">
        <v>262</v>
      </c>
      <c r="G315" s="3" t="s">
        <v>262</v>
      </c>
      <c r="H315" s="3" t="s">
        <v>840</v>
      </c>
      <c r="I315" s="96">
        <v>0.46875</v>
      </c>
      <c r="J315" s="25">
        <v>1.52</v>
      </c>
      <c r="M315" s="3">
        <v>1.52</v>
      </c>
      <c r="O315" s="3">
        <v>500</v>
      </c>
      <c r="P315" s="3">
        <v>1.52</v>
      </c>
      <c r="U315" s="3">
        <v>200</v>
      </c>
      <c r="V315" s="3" t="s">
        <v>74</v>
      </c>
      <c r="Y315" s="3">
        <v>30</v>
      </c>
      <c r="Z315" s="3">
        <v>0</v>
      </c>
      <c r="AA315" s="3">
        <v>0</v>
      </c>
      <c r="AB315" s="3">
        <v>0</v>
      </c>
      <c r="AC315" s="3">
        <v>0</v>
      </c>
      <c r="AD315" s="3">
        <v>17332</v>
      </c>
      <c r="AE315" s="3">
        <v>138658</v>
      </c>
      <c r="AF315" s="3">
        <v>0</v>
      </c>
      <c r="AG315" s="3">
        <v>155991</v>
      </c>
      <c r="AH315" s="3">
        <v>0</v>
      </c>
      <c r="AI315" s="3">
        <v>0</v>
      </c>
      <c r="AJ315" s="3">
        <v>0</v>
      </c>
    </row>
    <row r="316" spans="1:36" x14ac:dyDescent="0.2">
      <c r="C316" s="3">
        <v>100</v>
      </c>
      <c r="D316" s="3" t="s">
        <v>860</v>
      </c>
      <c r="F316" s="3">
        <v>15.9</v>
      </c>
      <c r="G316" s="3">
        <v>15.9</v>
      </c>
      <c r="H316" s="3" t="s">
        <v>840</v>
      </c>
      <c r="I316" s="96">
        <v>0.54513888888888895</v>
      </c>
      <c r="J316" s="25">
        <v>2.08</v>
      </c>
      <c r="M316" s="3">
        <v>2.4500000000000002</v>
      </c>
      <c r="O316" s="3">
        <v>500</v>
      </c>
      <c r="P316" s="3">
        <v>2.27</v>
      </c>
      <c r="U316" s="3">
        <v>200</v>
      </c>
      <c r="V316" s="3">
        <v>4.8000000000000001E-2</v>
      </c>
      <c r="W316" s="3" t="s">
        <v>74</v>
      </c>
      <c r="Y316" s="3">
        <v>25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15599</v>
      </c>
      <c r="AI316" s="3">
        <v>0</v>
      </c>
      <c r="AJ316" s="3">
        <v>0</v>
      </c>
    </row>
    <row r="317" spans="1:36" x14ac:dyDescent="0.2">
      <c r="C317" s="3">
        <v>100</v>
      </c>
      <c r="D317" s="3" t="s">
        <v>861</v>
      </c>
      <c r="F317" s="3">
        <v>17.7</v>
      </c>
      <c r="G317" s="3">
        <v>17.7</v>
      </c>
      <c r="H317" s="3" t="s">
        <v>840</v>
      </c>
      <c r="I317" s="96">
        <v>0.50347222222222221</v>
      </c>
      <c r="J317" s="25">
        <v>2.73</v>
      </c>
      <c r="M317" s="3">
        <v>2.81</v>
      </c>
      <c r="O317" s="3">
        <v>500</v>
      </c>
      <c r="P317" s="3">
        <v>2.77</v>
      </c>
      <c r="U317" s="3">
        <v>200</v>
      </c>
      <c r="V317" s="3">
        <v>4.5999999999999999E-2</v>
      </c>
      <c r="W317" s="3" t="s">
        <v>74</v>
      </c>
      <c r="Y317" s="3">
        <v>25</v>
      </c>
      <c r="Z317" s="3">
        <v>0</v>
      </c>
      <c r="AA317" s="3">
        <v>0</v>
      </c>
      <c r="AB317" s="3">
        <v>0</v>
      </c>
      <c r="AC317" s="3">
        <v>5200</v>
      </c>
      <c r="AD317" s="3">
        <v>62396</v>
      </c>
      <c r="AE317" s="3">
        <v>0</v>
      </c>
      <c r="AF317" s="3">
        <v>0</v>
      </c>
      <c r="AG317" s="3">
        <v>20799</v>
      </c>
      <c r="AH317" s="3">
        <v>5200</v>
      </c>
      <c r="AI317" s="3">
        <v>0</v>
      </c>
      <c r="AJ317" s="3">
        <v>0</v>
      </c>
    </row>
    <row r="318" spans="1:36" x14ac:dyDescent="0.2">
      <c r="C318" s="3">
        <v>100</v>
      </c>
      <c r="D318" s="3" t="s">
        <v>862</v>
      </c>
      <c r="F318" s="3" t="s">
        <v>262</v>
      </c>
      <c r="G318" s="3" t="s">
        <v>262</v>
      </c>
      <c r="H318" s="3" t="s">
        <v>840</v>
      </c>
      <c r="I318" s="96">
        <v>4.8611111111111112E-2</v>
      </c>
      <c r="J318" s="25">
        <v>1.47</v>
      </c>
      <c r="M318" s="3">
        <v>1.35</v>
      </c>
      <c r="O318" s="3">
        <v>500</v>
      </c>
      <c r="P318" s="3">
        <v>1.41</v>
      </c>
      <c r="U318" s="3">
        <v>200</v>
      </c>
      <c r="V318" s="3">
        <v>4.9000000000000002E-2</v>
      </c>
      <c r="W318" s="3" t="s">
        <v>74</v>
      </c>
      <c r="Y318" s="3">
        <v>25</v>
      </c>
      <c r="Z318" s="3">
        <v>0</v>
      </c>
      <c r="AA318" s="3">
        <v>0</v>
      </c>
      <c r="AB318" s="3">
        <v>0</v>
      </c>
      <c r="AC318" s="3">
        <v>5200</v>
      </c>
      <c r="AD318" s="3">
        <v>0</v>
      </c>
      <c r="AE318" s="3">
        <v>0</v>
      </c>
      <c r="AF318" s="3">
        <v>0</v>
      </c>
      <c r="AG318" s="3">
        <v>10399</v>
      </c>
      <c r="AH318" s="3">
        <v>0</v>
      </c>
      <c r="AI318" s="3">
        <v>0</v>
      </c>
      <c r="AJ318" s="3">
        <v>0</v>
      </c>
    </row>
    <row r="319" spans="1:36" x14ac:dyDescent="0.2">
      <c r="C319" s="3">
        <v>100</v>
      </c>
      <c r="D319" s="3" t="s">
        <v>863</v>
      </c>
      <c r="F319" s="3">
        <v>17.600000000000001</v>
      </c>
      <c r="G319" s="3">
        <v>17.600000000000001</v>
      </c>
      <c r="H319" s="3" t="s">
        <v>840</v>
      </c>
      <c r="J319" s="25">
        <v>2.44</v>
      </c>
      <c r="M319" s="3">
        <v>2.2200000000000002</v>
      </c>
      <c r="O319" s="3">
        <v>500</v>
      </c>
      <c r="P319" s="3">
        <v>2.33</v>
      </c>
      <c r="U319" s="3">
        <v>200</v>
      </c>
      <c r="V319" s="3">
        <v>6.8000000000000005E-2</v>
      </c>
      <c r="W319" s="3" t="s">
        <v>74</v>
      </c>
      <c r="Y319" s="3">
        <v>25</v>
      </c>
      <c r="AI319" s="3">
        <v>0</v>
      </c>
      <c r="AJ319" s="3">
        <v>0</v>
      </c>
    </row>
    <row r="320" spans="1:36" x14ac:dyDescent="0.2">
      <c r="C320" s="3">
        <v>100</v>
      </c>
      <c r="D320" s="3" t="s">
        <v>864</v>
      </c>
      <c r="F320" s="3">
        <v>19</v>
      </c>
      <c r="G320" s="3">
        <v>19</v>
      </c>
      <c r="H320" s="3" t="s">
        <v>840</v>
      </c>
      <c r="I320" s="96">
        <v>0.65972222222222221</v>
      </c>
      <c r="J320" s="25">
        <v>4.8499999999999996</v>
      </c>
      <c r="M320" s="3">
        <v>4.3499999999999996</v>
      </c>
      <c r="O320" s="3">
        <v>500</v>
      </c>
      <c r="P320" s="3">
        <v>4.5999999999999996</v>
      </c>
      <c r="U320" s="3">
        <v>200</v>
      </c>
      <c r="V320" s="3">
        <v>4.1000000000000002E-2</v>
      </c>
      <c r="W320" s="3" t="s">
        <v>74</v>
      </c>
      <c r="Y320" s="3">
        <v>25</v>
      </c>
      <c r="Z320" s="3">
        <v>0</v>
      </c>
      <c r="AA320" s="3">
        <v>0</v>
      </c>
      <c r="AB320" s="3">
        <v>0</v>
      </c>
      <c r="AC320" s="3">
        <v>0</v>
      </c>
      <c r="AD320" s="3">
        <v>57197</v>
      </c>
      <c r="AE320" s="3">
        <v>62396</v>
      </c>
      <c r="AF320" s="3">
        <v>57197</v>
      </c>
      <c r="AG320" s="3">
        <v>72796</v>
      </c>
      <c r="AH320" s="3">
        <v>0</v>
      </c>
      <c r="AI320" s="3">
        <v>0</v>
      </c>
      <c r="AJ320" s="3">
        <v>0</v>
      </c>
    </row>
    <row r="321" spans="3:36" x14ac:dyDescent="0.2">
      <c r="C321" s="3">
        <v>100</v>
      </c>
      <c r="D321" s="3" t="s">
        <v>865</v>
      </c>
      <c r="F321" s="3">
        <v>16.7</v>
      </c>
      <c r="G321" s="3">
        <v>16.7</v>
      </c>
      <c r="H321" s="3" t="s">
        <v>840</v>
      </c>
      <c r="I321" s="96">
        <v>0.54166666666666663</v>
      </c>
      <c r="J321" s="25">
        <v>2.54</v>
      </c>
      <c r="M321" s="3">
        <v>2.35</v>
      </c>
      <c r="O321" s="3">
        <v>500</v>
      </c>
      <c r="P321" s="3">
        <v>2.4500000000000002</v>
      </c>
      <c r="U321" s="3">
        <v>200</v>
      </c>
      <c r="V321" s="3" t="s">
        <v>74</v>
      </c>
      <c r="W321" s="3">
        <v>0.65</v>
      </c>
      <c r="Y321" s="3">
        <v>25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57197</v>
      </c>
      <c r="AF321" s="3">
        <v>20799</v>
      </c>
      <c r="AG321" s="3">
        <v>36398</v>
      </c>
      <c r="AH321" s="3">
        <v>41598</v>
      </c>
      <c r="AI321" s="3">
        <v>0</v>
      </c>
      <c r="AJ321" s="3">
        <v>0</v>
      </c>
    </row>
    <row r="322" spans="3:36" x14ac:dyDescent="0.2">
      <c r="C322" s="3">
        <v>100</v>
      </c>
      <c r="D322" s="3" t="s">
        <v>866</v>
      </c>
      <c r="F322" s="3">
        <v>17.899999999999999</v>
      </c>
      <c r="G322" s="3">
        <v>17.899999999999999</v>
      </c>
      <c r="H322" s="3" t="s">
        <v>840</v>
      </c>
      <c r="I322" s="96">
        <v>0.57986111111111105</v>
      </c>
      <c r="J322" s="25">
        <v>1.81</v>
      </c>
      <c r="M322" s="3">
        <v>0.26</v>
      </c>
      <c r="O322" s="3">
        <v>500</v>
      </c>
      <c r="P322" s="3">
        <v>1.04</v>
      </c>
      <c r="U322" s="3">
        <v>200</v>
      </c>
      <c r="V322" s="3">
        <v>4.9000000000000002E-2</v>
      </c>
      <c r="W322" s="3" t="s">
        <v>74</v>
      </c>
      <c r="Y322" s="3">
        <v>25</v>
      </c>
      <c r="Z322" s="3">
        <v>0</v>
      </c>
      <c r="AA322" s="3">
        <v>0</v>
      </c>
      <c r="AB322" s="3">
        <v>0</v>
      </c>
      <c r="AC322" s="3">
        <v>10399</v>
      </c>
      <c r="AD322" s="3">
        <v>25998</v>
      </c>
      <c r="AE322" s="3">
        <v>10399</v>
      </c>
      <c r="AF322" s="3">
        <v>0</v>
      </c>
      <c r="AG322" s="3">
        <v>15599</v>
      </c>
      <c r="AH322" s="3">
        <v>20799</v>
      </c>
      <c r="AI322" s="3">
        <v>0</v>
      </c>
      <c r="AJ322" s="3">
        <v>0</v>
      </c>
    </row>
    <row r="323" spans="3:36" x14ac:dyDescent="0.2">
      <c r="C323" s="3">
        <v>100</v>
      </c>
      <c r="D323" s="3" t="s">
        <v>867</v>
      </c>
      <c r="F323" s="3" t="s">
        <v>262</v>
      </c>
      <c r="G323" s="3" t="s">
        <v>262</v>
      </c>
      <c r="H323" s="3" t="s">
        <v>840</v>
      </c>
      <c r="I323" s="96">
        <v>0.53125</v>
      </c>
      <c r="J323" s="25">
        <v>5.87</v>
      </c>
      <c r="M323" s="3">
        <v>5.81</v>
      </c>
      <c r="O323" s="3">
        <v>500</v>
      </c>
      <c r="P323" s="3">
        <v>5.84</v>
      </c>
      <c r="U323" s="3">
        <v>200</v>
      </c>
      <c r="V323" s="3" t="s">
        <v>74</v>
      </c>
      <c r="W323" s="3" t="s">
        <v>74</v>
      </c>
      <c r="Y323" s="3">
        <v>25</v>
      </c>
      <c r="Z323" s="3">
        <v>0</v>
      </c>
      <c r="AA323" s="3">
        <v>0</v>
      </c>
      <c r="AB323" s="3">
        <v>0</v>
      </c>
      <c r="AC323" s="3">
        <v>59796</v>
      </c>
      <c r="AD323" s="3">
        <v>181989</v>
      </c>
      <c r="AE323" s="3">
        <v>0</v>
      </c>
      <c r="AF323" s="3">
        <v>0</v>
      </c>
      <c r="AG323" s="3">
        <v>0</v>
      </c>
      <c r="AH323" s="3">
        <v>33798</v>
      </c>
      <c r="AI323" s="3">
        <v>0</v>
      </c>
      <c r="AJ323" s="3">
        <v>0</v>
      </c>
    </row>
    <row r="324" spans="3:36" x14ac:dyDescent="0.2">
      <c r="C324" s="3">
        <v>100</v>
      </c>
      <c r="D324" s="3" t="s">
        <v>868</v>
      </c>
      <c r="F324" s="3" t="s">
        <v>262</v>
      </c>
      <c r="G324" s="3" t="s">
        <v>262</v>
      </c>
      <c r="H324" s="3" t="s">
        <v>840</v>
      </c>
      <c r="I324" s="96">
        <v>0.47569444444444442</v>
      </c>
      <c r="J324" s="25">
        <v>1.53</v>
      </c>
      <c r="M324" s="3">
        <v>1.34</v>
      </c>
      <c r="O324" s="3">
        <v>500</v>
      </c>
      <c r="P324" s="3">
        <v>1.44</v>
      </c>
      <c r="U324" s="3">
        <v>200</v>
      </c>
      <c r="V324" s="3">
        <v>4.1000000000000002E-2</v>
      </c>
      <c r="W324" s="3" t="s">
        <v>74</v>
      </c>
      <c r="Y324" s="3">
        <v>25</v>
      </c>
      <c r="Z324" s="3">
        <v>0</v>
      </c>
      <c r="AA324" s="3">
        <v>0</v>
      </c>
      <c r="AB324" s="3">
        <v>0</v>
      </c>
      <c r="AC324" s="3">
        <v>5200</v>
      </c>
      <c r="AD324" s="3">
        <v>15599</v>
      </c>
      <c r="AE324" s="3">
        <v>0</v>
      </c>
      <c r="AF324" s="3">
        <v>0</v>
      </c>
      <c r="AG324" s="3">
        <v>5200</v>
      </c>
      <c r="AH324" s="3">
        <v>10399</v>
      </c>
      <c r="AI324" s="3">
        <v>0</v>
      </c>
      <c r="AJ324" s="3">
        <v>0</v>
      </c>
    </row>
    <row r="325" spans="3:36" x14ac:dyDescent="0.2">
      <c r="C325" s="3">
        <v>100</v>
      </c>
      <c r="D325" s="3" t="s">
        <v>869</v>
      </c>
      <c r="F325" s="3">
        <v>18</v>
      </c>
      <c r="G325" s="3">
        <v>18</v>
      </c>
      <c r="H325" s="3" t="s">
        <v>840</v>
      </c>
      <c r="I325" s="96">
        <v>0.31597222222222221</v>
      </c>
      <c r="J325" s="25">
        <v>3.89</v>
      </c>
      <c r="M325" s="3">
        <v>3.35</v>
      </c>
      <c r="O325" s="3">
        <v>500</v>
      </c>
      <c r="P325" s="3">
        <v>3.62</v>
      </c>
      <c r="U325" s="3">
        <v>200</v>
      </c>
      <c r="V325" s="3" t="s">
        <v>74</v>
      </c>
      <c r="W325" s="3" t="s">
        <v>74</v>
      </c>
      <c r="Y325" s="3">
        <v>25</v>
      </c>
      <c r="Z325" s="3">
        <v>0</v>
      </c>
      <c r="AA325" s="3">
        <v>0</v>
      </c>
      <c r="AB325" s="3">
        <v>0</v>
      </c>
      <c r="AC325" s="3">
        <v>5200</v>
      </c>
      <c r="AD325" s="3">
        <v>0</v>
      </c>
      <c r="AE325" s="3">
        <v>0</v>
      </c>
      <c r="AF325" s="3">
        <v>0</v>
      </c>
      <c r="AG325" s="3">
        <v>15599</v>
      </c>
      <c r="AH325" s="3">
        <v>5200</v>
      </c>
      <c r="AI325" s="3">
        <v>0</v>
      </c>
      <c r="AJ325" s="3">
        <v>0</v>
      </c>
    </row>
    <row r="326" spans="3:36" x14ac:dyDescent="0.2">
      <c r="C326" s="3">
        <v>100</v>
      </c>
      <c r="D326" s="3" t="s">
        <v>870</v>
      </c>
      <c r="F326" s="3">
        <v>14.1</v>
      </c>
      <c r="G326" s="3">
        <v>14.1</v>
      </c>
      <c r="H326" s="3" t="s">
        <v>840</v>
      </c>
      <c r="I326" s="96">
        <v>0.36458333333333331</v>
      </c>
      <c r="J326" s="25">
        <v>3.12</v>
      </c>
      <c r="M326" s="3">
        <v>3.14</v>
      </c>
      <c r="O326" s="3">
        <v>500</v>
      </c>
      <c r="P326" s="3">
        <v>3.13</v>
      </c>
      <c r="U326" s="3">
        <v>200</v>
      </c>
      <c r="V326" s="3" t="s">
        <v>74</v>
      </c>
      <c r="W326" s="3" t="s">
        <v>74</v>
      </c>
      <c r="Y326" s="3">
        <v>25</v>
      </c>
      <c r="Z326" s="3">
        <v>0</v>
      </c>
      <c r="AA326" s="3">
        <v>0</v>
      </c>
      <c r="AB326" s="3">
        <v>0</v>
      </c>
      <c r="AC326" s="3">
        <v>0</v>
      </c>
      <c r="AD326" s="3">
        <v>5200</v>
      </c>
      <c r="AE326" s="3">
        <v>0</v>
      </c>
      <c r="AF326" s="3">
        <v>93594</v>
      </c>
      <c r="AG326" s="3">
        <v>36398</v>
      </c>
      <c r="AH326" s="3">
        <v>25998</v>
      </c>
      <c r="AI326" s="3">
        <v>0</v>
      </c>
      <c r="AJ326" s="3">
        <v>0</v>
      </c>
    </row>
    <row r="327" spans="3:36" x14ac:dyDescent="0.2">
      <c r="C327" s="3">
        <v>100</v>
      </c>
      <c r="D327" s="3" t="s">
        <v>871</v>
      </c>
      <c r="F327" s="3" t="s">
        <v>262</v>
      </c>
      <c r="G327" s="3" t="s">
        <v>262</v>
      </c>
      <c r="H327" s="3" t="s">
        <v>840</v>
      </c>
      <c r="I327" s="96">
        <v>0.36458333333333331</v>
      </c>
      <c r="J327" s="25">
        <v>3.61</v>
      </c>
      <c r="M327" s="3">
        <v>3.68</v>
      </c>
      <c r="O327" s="3">
        <v>500</v>
      </c>
      <c r="P327" s="3">
        <v>3.65</v>
      </c>
      <c r="U327" s="3">
        <v>200</v>
      </c>
      <c r="V327" s="3" t="s">
        <v>74</v>
      </c>
      <c r="Y327" s="3">
        <v>25</v>
      </c>
      <c r="Z327" s="3">
        <v>0</v>
      </c>
      <c r="AA327" s="3">
        <v>0</v>
      </c>
      <c r="AB327" s="3">
        <v>0</v>
      </c>
      <c r="AC327" s="3">
        <v>0</v>
      </c>
      <c r="AD327" s="3">
        <v>20799</v>
      </c>
      <c r="AE327" s="3">
        <v>0</v>
      </c>
      <c r="AF327" s="3">
        <v>0</v>
      </c>
      <c r="AG327" s="3">
        <v>103994</v>
      </c>
      <c r="AH327" s="3">
        <v>20799</v>
      </c>
      <c r="AI327" s="3">
        <v>0</v>
      </c>
      <c r="AJ327" s="3">
        <v>0</v>
      </c>
    </row>
    <row r="328" spans="3:36" x14ac:dyDescent="0.2">
      <c r="C328" s="3">
        <v>100</v>
      </c>
      <c r="D328" s="3" t="s">
        <v>872</v>
      </c>
      <c r="F328" s="3">
        <v>15.8</v>
      </c>
      <c r="G328" s="3">
        <v>15.8</v>
      </c>
      <c r="H328" s="3" t="s">
        <v>840</v>
      </c>
      <c r="I328" s="96">
        <v>0.34722222222222227</v>
      </c>
      <c r="J328" s="25">
        <v>2.67</v>
      </c>
      <c r="M328" s="3">
        <v>2.4900000000000002</v>
      </c>
      <c r="O328" s="3">
        <v>500</v>
      </c>
      <c r="P328" s="3">
        <v>2.58</v>
      </c>
      <c r="U328" s="3">
        <v>200</v>
      </c>
      <c r="V328" s="3">
        <v>4.1000000000000002E-2</v>
      </c>
      <c r="W328" s="3" t="s">
        <v>74</v>
      </c>
      <c r="Y328" s="3">
        <v>25</v>
      </c>
      <c r="Z328" s="3">
        <v>5200</v>
      </c>
      <c r="AA328" s="3">
        <v>0</v>
      </c>
      <c r="AB328" s="3">
        <v>0</v>
      </c>
      <c r="AC328" s="3">
        <v>5200</v>
      </c>
      <c r="AD328" s="3">
        <v>0</v>
      </c>
      <c r="AE328" s="3">
        <v>0</v>
      </c>
      <c r="AF328" s="3">
        <v>0</v>
      </c>
      <c r="AG328" s="3">
        <v>57197</v>
      </c>
      <c r="AH328" s="3">
        <v>5200</v>
      </c>
      <c r="AI328" s="3">
        <v>0</v>
      </c>
      <c r="AJ328" s="3">
        <v>0</v>
      </c>
    </row>
    <row r="329" spans="3:36" x14ac:dyDescent="0.2">
      <c r="C329" s="3">
        <v>100</v>
      </c>
      <c r="D329" s="3" t="s">
        <v>873</v>
      </c>
      <c r="F329" s="3">
        <v>16.899999999999999</v>
      </c>
      <c r="G329" s="3">
        <v>16.899999999999999</v>
      </c>
      <c r="H329" s="3" t="s">
        <v>840</v>
      </c>
      <c r="I329" s="96">
        <v>0.36458333333333331</v>
      </c>
      <c r="J329" s="25">
        <v>15.21</v>
      </c>
      <c r="M329" s="3">
        <v>16.21</v>
      </c>
      <c r="O329" s="3">
        <v>400</v>
      </c>
      <c r="P329" s="3">
        <v>15.71</v>
      </c>
      <c r="U329" s="3">
        <v>200</v>
      </c>
      <c r="V329" s="3" t="s">
        <v>74</v>
      </c>
      <c r="Y329" s="3">
        <v>25</v>
      </c>
      <c r="Z329" s="3">
        <v>192388</v>
      </c>
      <c r="AA329" s="3">
        <v>0</v>
      </c>
      <c r="AB329" s="3">
        <v>0</v>
      </c>
      <c r="AC329" s="3">
        <v>15599</v>
      </c>
      <c r="AD329" s="3">
        <v>31198</v>
      </c>
      <c r="AE329" s="3">
        <v>0</v>
      </c>
      <c r="AF329" s="3">
        <v>0</v>
      </c>
      <c r="AG329" s="3">
        <v>10399</v>
      </c>
      <c r="AH329" s="3">
        <v>10399</v>
      </c>
      <c r="AI329" s="3">
        <v>0</v>
      </c>
      <c r="AJ329" s="3">
        <v>0</v>
      </c>
    </row>
    <row r="330" spans="3:36" x14ac:dyDescent="0.2">
      <c r="C330" s="3">
        <v>100</v>
      </c>
      <c r="D330" s="3" t="s">
        <v>874</v>
      </c>
      <c r="F330" s="3">
        <v>18.399999999999999</v>
      </c>
      <c r="G330" s="3">
        <v>18.399999999999999</v>
      </c>
      <c r="H330" s="3" t="s">
        <v>840</v>
      </c>
      <c r="I330" s="96">
        <v>0.35416666666666669</v>
      </c>
      <c r="J330" s="25">
        <v>19.850000000000001</v>
      </c>
      <c r="M330" s="3">
        <v>23.09</v>
      </c>
      <c r="O330" s="3">
        <v>500</v>
      </c>
      <c r="P330" s="3">
        <v>21.47</v>
      </c>
      <c r="U330" s="3">
        <v>200</v>
      </c>
      <c r="V330" s="3" t="s">
        <v>74</v>
      </c>
      <c r="W330" s="3" t="s">
        <v>74</v>
      </c>
      <c r="Y330" s="3">
        <v>25</v>
      </c>
      <c r="Z330" s="3">
        <v>238319</v>
      </c>
      <c r="AA330" s="3">
        <v>0</v>
      </c>
      <c r="AB330" s="3">
        <v>5416.3411649999998</v>
      </c>
      <c r="AC330" s="3">
        <v>16249</v>
      </c>
      <c r="AD330" s="3">
        <v>37914</v>
      </c>
      <c r="AE330" s="3">
        <v>0</v>
      </c>
      <c r="AF330" s="3">
        <v>0</v>
      </c>
      <c r="AG330" s="3">
        <v>102910</v>
      </c>
      <c r="AH330" s="3">
        <v>0</v>
      </c>
      <c r="AI330" s="3">
        <v>0</v>
      </c>
      <c r="AJ330" s="3">
        <v>0</v>
      </c>
    </row>
    <row r="331" spans="3:36" x14ac:dyDescent="0.2">
      <c r="C331" s="3">
        <v>100</v>
      </c>
      <c r="D331" s="3" t="s">
        <v>875</v>
      </c>
      <c r="F331" s="3">
        <v>16.7</v>
      </c>
      <c r="G331" s="3">
        <v>16.7</v>
      </c>
      <c r="H331" s="3" t="s">
        <v>840</v>
      </c>
      <c r="I331" s="96">
        <v>0.34722222222222227</v>
      </c>
      <c r="J331" s="25">
        <v>7.45</v>
      </c>
      <c r="M331" s="3">
        <v>6.57</v>
      </c>
      <c r="O331" s="3">
        <v>500</v>
      </c>
      <c r="P331" s="3">
        <v>7.01</v>
      </c>
      <c r="U331" s="3">
        <v>200</v>
      </c>
      <c r="V331" s="3">
        <v>0.15</v>
      </c>
      <c r="W331" s="3">
        <v>2.2999999999999998</v>
      </c>
      <c r="Y331" s="3">
        <v>25</v>
      </c>
      <c r="Z331" s="3">
        <v>31198</v>
      </c>
      <c r="AA331" s="3">
        <v>0</v>
      </c>
      <c r="AB331" s="3">
        <v>0</v>
      </c>
      <c r="AC331" s="3">
        <v>5200</v>
      </c>
      <c r="AD331" s="3">
        <v>0</v>
      </c>
      <c r="AE331" s="3">
        <v>28598</v>
      </c>
      <c r="AF331" s="3">
        <v>36398</v>
      </c>
      <c r="AG331" s="3">
        <v>41598</v>
      </c>
      <c r="AH331" s="3">
        <v>12999</v>
      </c>
      <c r="AI331" s="3">
        <v>10399</v>
      </c>
      <c r="AJ331" s="3">
        <v>0</v>
      </c>
    </row>
    <row r="332" spans="3:36" x14ac:dyDescent="0.2">
      <c r="C332" s="3">
        <v>100</v>
      </c>
      <c r="D332" s="3" t="s">
        <v>876</v>
      </c>
      <c r="F332" s="3" t="s">
        <v>262</v>
      </c>
      <c r="G332" s="3" t="s">
        <v>262</v>
      </c>
      <c r="H332" s="3" t="s">
        <v>840</v>
      </c>
      <c r="I332" s="96">
        <v>0.34375</v>
      </c>
      <c r="O332" s="3">
        <v>500</v>
      </c>
      <c r="P332" s="3" t="e">
        <v>#DIV/0!</v>
      </c>
      <c r="U332" s="3">
        <v>200</v>
      </c>
      <c r="V332" s="3">
        <v>0.2</v>
      </c>
      <c r="W332" s="3">
        <v>1.32</v>
      </c>
      <c r="Y332" s="3">
        <v>25</v>
      </c>
      <c r="Z332" s="3">
        <v>0</v>
      </c>
      <c r="AA332" s="3">
        <v>0</v>
      </c>
      <c r="AB332" s="3">
        <v>0</v>
      </c>
      <c r="AC332" s="3">
        <v>15599</v>
      </c>
      <c r="AD332" s="3">
        <v>36398</v>
      </c>
      <c r="AE332" s="3">
        <v>18199</v>
      </c>
      <c r="AF332" s="3">
        <v>5200</v>
      </c>
      <c r="AG332" s="3">
        <v>25998</v>
      </c>
      <c r="AH332" s="3">
        <v>5200</v>
      </c>
      <c r="AI332" s="3">
        <v>0</v>
      </c>
      <c r="AJ332" s="3">
        <v>0</v>
      </c>
    </row>
    <row r="333" spans="3:36" x14ac:dyDescent="0.2">
      <c r="C333" s="3">
        <v>100</v>
      </c>
      <c r="D333" s="3" t="s">
        <v>877</v>
      </c>
      <c r="F333" s="3">
        <v>19.399999999999999</v>
      </c>
      <c r="G333" s="3">
        <v>19.399999999999999</v>
      </c>
      <c r="H333" s="3" t="s">
        <v>840</v>
      </c>
      <c r="I333" s="96">
        <v>0.23263888888888887</v>
      </c>
      <c r="J333" s="25">
        <v>2.33</v>
      </c>
      <c r="M333" s="3">
        <v>2.1800000000000002</v>
      </c>
      <c r="O333" s="3">
        <v>500</v>
      </c>
      <c r="P333" s="3">
        <v>2.2599999999999998</v>
      </c>
      <c r="U333" s="3">
        <v>200</v>
      </c>
      <c r="V333" s="3" t="s">
        <v>74</v>
      </c>
      <c r="W333" s="3" t="s">
        <v>74</v>
      </c>
      <c r="Y333" s="3">
        <v>25</v>
      </c>
      <c r="Z333" s="3">
        <v>0</v>
      </c>
      <c r="AA333" s="3">
        <v>0</v>
      </c>
      <c r="AB333" s="3">
        <v>0</v>
      </c>
      <c r="AC333" s="3">
        <v>15599</v>
      </c>
      <c r="AD333" s="3">
        <v>12999</v>
      </c>
      <c r="AE333" s="3">
        <v>5200</v>
      </c>
      <c r="AF333" s="3">
        <v>0</v>
      </c>
      <c r="AG333" s="3">
        <v>0</v>
      </c>
      <c r="AH333" s="3">
        <v>2600</v>
      </c>
      <c r="AI333" s="3">
        <v>0</v>
      </c>
      <c r="AJ333" s="3">
        <v>0</v>
      </c>
    </row>
    <row r="334" spans="3:36" x14ac:dyDescent="0.2">
      <c r="C334" s="3">
        <v>100</v>
      </c>
      <c r="D334" s="3" t="s">
        <v>878</v>
      </c>
      <c r="F334" s="3">
        <v>20.2</v>
      </c>
      <c r="G334" s="3">
        <v>20.2</v>
      </c>
      <c r="H334" s="3" t="s">
        <v>840</v>
      </c>
      <c r="I334" s="96">
        <v>0.3611111111111111</v>
      </c>
      <c r="J334" s="25">
        <v>2.73</v>
      </c>
      <c r="M334" s="3">
        <v>1.38</v>
      </c>
      <c r="O334" s="3">
        <v>500</v>
      </c>
      <c r="P334" s="3">
        <v>2.06</v>
      </c>
      <c r="U334" s="3">
        <v>200</v>
      </c>
      <c r="V334" s="3" t="s">
        <v>74</v>
      </c>
      <c r="Y334" s="3">
        <v>25</v>
      </c>
      <c r="Z334" s="3">
        <v>12999</v>
      </c>
      <c r="AA334" s="3">
        <v>0</v>
      </c>
      <c r="AB334" s="3">
        <v>0</v>
      </c>
      <c r="AC334" s="3">
        <v>46797</v>
      </c>
      <c r="AD334" s="3">
        <v>2600</v>
      </c>
      <c r="AE334" s="3">
        <v>0</v>
      </c>
      <c r="AF334" s="3">
        <v>0</v>
      </c>
      <c r="AG334" s="3">
        <v>5200</v>
      </c>
      <c r="AH334" s="3">
        <v>15599</v>
      </c>
      <c r="AI334" s="3">
        <v>0</v>
      </c>
      <c r="AJ334" s="3">
        <v>0</v>
      </c>
    </row>
    <row r="335" spans="3:36" x14ac:dyDescent="0.2">
      <c r="C335" s="3">
        <v>100</v>
      </c>
      <c r="D335" s="3" t="s">
        <v>879</v>
      </c>
      <c r="F335" s="3">
        <v>18.899999999999999</v>
      </c>
      <c r="G335" s="3">
        <v>18.899999999999999</v>
      </c>
      <c r="H335" s="3" t="s">
        <v>840</v>
      </c>
      <c r="I335" s="96">
        <v>0.3576388888888889</v>
      </c>
      <c r="J335" s="25">
        <v>3.39</v>
      </c>
      <c r="M335" s="3">
        <v>3.42</v>
      </c>
      <c r="O335" s="3">
        <v>500</v>
      </c>
      <c r="P335" s="3">
        <v>3.41</v>
      </c>
      <c r="U335" s="3">
        <v>200</v>
      </c>
      <c r="V335" s="3">
        <v>4.3999999999999997E-2</v>
      </c>
      <c r="W335" s="3" t="s">
        <v>74</v>
      </c>
      <c r="Y335" s="3">
        <v>25</v>
      </c>
      <c r="Z335" s="3">
        <v>0</v>
      </c>
      <c r="AA335" s="3">
        <v>0</v>
      </c>
      <c r="AB335" s="3">
        <v>2599.8437589999999</v>
      </c>
      <c r="AC335" s="3">
        <v>46797</v>
      </c>
      <c r="AD335" s="3">
        <v>23399</v>
      </c>
      <c r="AE335" s="3">
        <v>0</v>
      </c>
      <c r="AF335" s="3">
        <v>0</v>
      </c>
      <c r="AG335" s="3">
        <v>7800</v>
      </c>
      <c r="AH335" s="3">
        <v>20799</v>
      </c>
      <c r="AI335" s="3">
        <v>0</v>
      </c>
      <c r="AJ335" s="3">
        <v>0</v>
      </c>
    </row>
    <row r="336" spans="3:36" x14ac:dyDescent="0.2">
      <c r="C336" s="3">
        <v>100</v>
      </c>
      <c r="D336" s="3" t="s">
        <v>880</v>
      </c>
      <c r="F336" s="3">
        <v>20.9</v>
      </c>
      <c r="G336" s="3">
        <v>20.9</v>
      </c>
      <c r="H336" s="3" t="s">
        <v>840</v>
      </c>
      <c r="I336" s="96">
        <v>0.3611111111111111</v>
      </c>
      <c r="J336" s="25">
        <v>2.9</v>
      </c>
      <c r="M336" s="3">
        <v>2.92</v>
      </c>
      <c r="O336" s="3">
        <v>500</v>
      </c>
      <c r="P336" s="3">
        <v>2.91</v>
      </c>
      <c r="U336" s="3">
        <v>200</v>
      </c>
      <c r="V336" s="3">
        <v>4.7E-2</v>
      </c>
      <c r="W336" s="3" t="s">
        <v>74</v>
      </c>
      <c r="Y336" s="3">
        <v>25</v>
      </c>
      <c r="Z336" s="3">
        <v>0</v>
      </c>
      <c r="AA336" s="3">
        <v>0</v>
      </c>
      <c r="AB336" s="3">
        <v>0</v>
      </c>
      <c r="AC336" s="3">
        <v>10399</v>
      </c>
      <c r="AD336" s="3">
        <v>2600</v>
      </c>
      <c r="AE336" s="3">
        <v>57197</v>
      </c>
      <c r="AF336" s="3">
        <v>0</v>
      </c>
      <c r="AG336" s="3">
        <v>12999</v>
      </c>
      <c r="AH336" s="3">
        <v>0</v>
      </c>
      <c r="AI336" s="3">
        <v>0</v>
      </c>
      <c r="AJ336" s="3">
        <v>0</v>
      </c>
    </row>
    <row r="337" spans="3:36" x14ac:dyDescent="0.2">
      <c r="C337" s="3">
        <v>100</v>
      </c>
      <c r="D337" s="3" t="s">
        <v>881</v>
      </c>
      <c r="F337" s="3">
        <v>22.2</v>
      </c>
      <c r="G337" s="3">
        <v>22.2</v>
      </c>
      <c r="H337" s="3" t="s">
        <v>840</v>
      </c>
      <c r="I337" s="96">
        <v>0.34375</v>
      </c>
      <c r="J337" s="25">
        <v>2.99</v>
      </c>
      <c r="M337" s="3">
        <v>2.71</v>
      </c>
      <c r="O337" s="3">
        <v>500</v>
      </c>
      <c r="P337" s="3">
        <v>2.85</v>
      </c>
      <c r="U337" s="3">
        <v>200</v>
      </c>
      <c r="V337" s="3">
        <v>5.0999999999999997E-2</v>
      </c>
      <c r="W337" s="3" t="s">
        <v>74</v>
      </c>
      <c r="Y337" s="3">
        <v>25</v>
      </c>
      <c r="Z337" s="3">
        <v>0</v>
      </c>
      <c r="AA337" s="3">
        <v>0</v>
      </c>
      <c r="AB337" s="3">
        <v>0</v>
      </c>
      <c r="AC337" s="3">
        <v>0</v>
      </c>
      <c r="AD337" s="3">
        <v>12999</v>
      </c>
      <c r="AE337" s="3">
        <v>161190</v>
      </c>
      <c r="AF337" s="3">
        <v>10399</v>
      </c>
      <c r="AG337" s="3">
        <v>103994</v>
      </c>
      <c r="AH337" s="3">
        <v>0</v>
      </c>
      <c r="AI337" s="3">
        <v>5200</v>
      </c>
      <c r="AJ337" s="3">
        <v>0</v>
      </c>
    </row>
    <row r="338" spans="3:36" x14ac:dyDescent="0.2">
      <c r="C338" s="3">
        <v>100</v>
      </c>
      <c r="D338" s="3" t="s">
        <v>882</v>
      </c>
      <c r="F338" s="3">
        <v>18.7</v>
      </c>
      <c r="G338" s="3">
        <v>18.7</v>
      </c>
      <c r="H338" s="3" t="s">
        <v>840</v>
      </c>
      <c r="I338" s="96">
        <v>0.23263888888888887</v>
      </c>
      <c r="J338" s="25">
        <v>3.91</v>
      </c>
      <c r="M338" s="3">
        <v>4.3099999999999996</v>
      </c>
      <c r="O338" s="3">
        <v>500</v>
      </c>
      <c r="P338" s="3">
        <v>4.1100000000000003</v>
      </c>
      <c r="U338" s="3">
        <v>200</v>
      </c>
      <c r="V338" s="3">
        <v>8.1000000000000003E-2</v>
      </c>
      <c r="W338" s="3" t="s">
        <v>74</v>
      </c>
      <c r="Y338" s="3">
        <v>25</v>
      </c>
      <c r="Z338" s="3">
        <v>0</v>
      </c>
      <c r="AA338" s="3">
        <v>0</v>
      </c>
      <c r="AB338" s="3">
        <v>0</v>
      </c>
      <c r="AC338" s="3">
        <v>15599</v>
      </c>
      <c r="AD338" s="3">
        <v>12999</v>
      </c>
      <c r="AE338" s="3">
        <v>62396</v>
      </c>
      <c r="AF338" s="3">
        <v>5200</v>
      </c>
      <c r="AG338" s="3">
        <v>23399</v>
      </c>
      <c r="AH338" s="3">
        <v>15599</v>
      </c>
      <c r="AI338" s="3">
        <v>2600</v>
      </c>
      <c r="AJ338" s="3">
        <v>0</v>
      </c>
    </row>
    <row r="339" spans="3:36" x14ac:dyDescent="0.2">
      <c r="C339" s="3">
        <v>100</v>
      </c>
      <c r="D339" s="3" t="s">
        <v>883</v>
      </c>
      <c r="F339" s="3">
        <v>19.2</v>
      </c>
      <c r="G339" s="3">
        <v>19.2</v>
      </c>
      <c r="H339" s="3" t="s">
        <v>840</v>
      </c>
      <c r="I339" s="96">
        <v>0.34375</v>
      </c>
      <c r="J339" s="25">
        <v>0.76</v>
      </c>
      <c r="M339" s="3">
        <v>0.62</v>
      </c>
      <c r="O339" s="3">
        <v>500</v>
      </c>
      <c r="P339" s="3">
        <v>0.69</v>
      </c>
      <c r="U339" s="3">
        <v>200</v>
      </c>
      <c r="V339" s="3" t="s">
        <v>74</v>
      </c>
      <c r="Y339" s="3">
        <v>25</v>
      </c>
      <c r="Z339" s="3">
        <v>0</v>
      </c>
      <c r="AA339" s="3">
        <v>0</v>
      </c>
      <c r="AB339" s="3">
        <v>2599.8437589999999</v>
      </c>
      <c r="AC339" s="3">
        <v>0</v>
      </c>
      <c r="AD339" s="3">
        <v>25998</v>
      </c>
      <c r="AE339" s="3">
        <v>5200</v>
      </c>
      <c r="AF339" s="3">
        <v>10399</v>
      </c>
      <c r="AG339" s="3">
        <v>2600</v>
      </c>
      <c r="AH339" s="3">
        <v>5200</v>
      </c>
      <c r="AI339" s="3">
        <v>0</v>
      </c>
      <c r="AJ339" s="3">
        <v>0</v>
      </c>
    </row>
    <row r="340" spans="3:36" x14ac:dyDescent="0.2">
      <c r="C340" s="3">
        <v>100</v>
      </c>
      <c r="D340" s="3" t="s">
        <v>884</v>
      </c>
      <c r="F340" s="3">
        <v>18.8</v>
      </c>
      <c r="G340" s="3">
        <v>18.8</v>
      </c>
      <c r="H340" s="3" t="s">
        <v>840</v>
      </c>
      <c r="I340" s="96">
        <v>0.41666666666666669</v>
      </c>
      <c r="J340" s="25">
        <v>2.67</v>
      </c>
      <c r="M340" s="3">
        <v>2.9</v>
      </c>
      <c r="O340" s="3">
        <v>500</v>
      </c>
      <c r="P340" s="3">
        <v>2.79</v>
      </c>
      <c r="U340" s="3">
        <v>200</v>
      </c>
      <c r="V340" s="3" t="s">
        <v>74</v>
      </c>
      <c r="W340" s="3" t="s">
        <v>74</v>
      </c>
      <c r="Y340" s="3">
        <v>25</v>
      </c>
      <c r="Z340" s="3">
        <v>0</v>
      </c>
      <c r="AA340" s="3">
        <v>0</v>
      </c>
      <c r="AB340" s="3">
        <v>0</v>
      </c>
      <c r="AC340" s="3">
        <v>0</v>
      </c>
      <c r="AD340" s="3">
        <v>7800</v>
      </c>
      <c r="AE340" s="3">
        <v>0</v>
      </c>
      <c r="AF340" s="3">
        <v>0</v>
      </c>
      <c r="AG340" s="3">
        <v>12999</v>
      </c>
      <c r="AH340" s="3">
        <v>15599</v>
      </c>
      <c r="AI340" s="3">
        <v>2600</v>
      </c>
      <c r="AJ340" s="3">
        <v>0</v>
      </c>
    </row>
    <row r="341" spans="3:36" x14ac:dyDescent="0.2">
      <c r="C341" s="3">
        <v>100</v>
      </c>
      <c r="D341" s="3" t="s">
        <v>885</v>
      </c>
      <c r="F341" s="3">
        <v>20.3</v>
      </c>
      <c r="G341" s="3">
        <v>20.3</v>
      </c>
      <c r="H341" s="3" t="s">
        <v>840</v>
      </c>
      <c r="I341" s="96">
        <v>0.42708333333333331</v>
      </c>
      <c r="J341" s="25">
        <v>3.62</v>
      </c>
      <c r="M341" s="3">
        <v>3.65</v>
      </c>
      <c r="O341" s="3">
        <v>500</v>
      </c>
      <c r="P341" s="3">
        <v>3.64</v>
      </c>
      <c r="U341" s="3">
        <v>200</v>
      </c>
      <c r="V341" s="3" t="s">
        <v>74</v>
      </c>
      <c r="Y341" s="3">
        <v>25</v>
      </c>
      <c r="Z341" s="3">
        <v>0</v>
      </c>
      <c r="AA341" s="3">
        <v>0</v>
      </c>
      <c r="AB341" s="3">
        <v>0</v>
      </c>
      <c r="AC341" s="3">
        <v>0</v>
      </c>
      <c r="AD341" s="3">
        <v>5200</v>
      </c>
      <c r="AE341" s="3">
        <v>0</v>
      </c>
      <c r="AF341" s="3">
        <v>0</v>
      </c>
      <c r="AG341" s="3">
        <v>15599</v>
      </c>
      <c r="AH341" s="3">
        <v>7800</v>
      </c>
      <c r="AI341" s="3">
        <v>2600</v>
      </c>
      <c r="AJ341" s="3">
        <v>0</v>
      </c>
    </row>
    <row r="342" spans="3:36" x14ac:dyDescent="0.2">
      <c r="C342" s="3">
        <v>100</v>
      </c>
      <c r="D342" s="3" t="s">
        <v>886</v>
      </c>
      <c r="F342" s="3">
        <v>20.100000000000001</v>
      </c>
      <c r="G342" s="3">
        <v>20.100000000000001</v>
      </c>
      <c r="H342" s="3" t="s">
        <v>840</v>
      </c>
      <c r="I342" s="96">
        <v>0.36458333333333331</v>
      </c>
      <c r="J342" s="25">
        <v>4.82</v>
      </c>
      <c r="M342" s="3">
        <v>4.5599999999999996</v>
      </c>
      <c r="O342" s="3">
        <v>500</v>
      </c>
      <c r="P342" s="3">
        <v>4.6900000000000004</v>
      </c>
      <c r="U342" s="3">
        <v>200</v>
      </c>
      <c r="V342" s="3" t="s">
        <v>74</v>
      </c>
      <c r="W342" s="3" t="s">
        <v>74</v>
      </c>
      <c r="Y342" s="3">
        <v>25</v>
      </c>
      <c r="Z342" s="3">
        <v>0</v>
      </c>
      <c r="AA342" s="3">
        <v>0</v>
      </c>
      <c r="AB342" s="3">
        <v>0</v>
      </c>
      <c r="AC342" s="3">
        <v>0</v>
      </c>
      <c r="AD342" s="3">
        <v>62396</v>
      </c>
      <c r="AE342" s="3">
        <v>10399</v>
      </c>
      <c r="AF342" s="3">
        <v>0</v>
      </c>
      <c r="AG342" s="3">
        <v>49397</v>
      </c>
      <c r="AH342" s="3">
        <v>20799</v>
      </c>
      <c r="AI342" s="3">
        <v>2600</v>
      </c>
      <c r="AJ342" s="3">
        <v>0</v>
      </c>
    </row>
    <row r="343" spans="3:36" x14ac:dyDescent="0.2">
      <c r="C343" s="3">
        <v>100</v>
      </c>
      <c r="D343" s="3" t="s">
        <v>887</v>
      </c>
      <c r="F343" s="3">
        <v>19.8</v>
      </c>
      <c r="G343" s="3">
        <v>19.8</v>
      </c>
      <c r="H343" s="3" t="s">
        <v>840</v>
      </c>
      <c r="I343" s="96">
        <v>0.36458333333333331</v>
      </c>
      <c r="J343" s="25">
        <v>2.3199999999999998</v>
      </c>
      <c r="M343" s="3">
        <v>2.1800000000000002</v>
      </c>
      <c r="O343" s="3">
        <v>500</v>
      </c>
      <c r="P343" s="3">
        <v>2.25</v>
      </c>
      <c r="U343" s="3">
        <v>200</v>
      </c>
      <c r="V343" s="3" t="s">
        <v>74</v>
      </c>
      <c r="W343" s="3" t="s">
        <v>74</v>
      </c>
      <c r="Y343" s="3">
        <v>25</v>
      </c>
      <c r="Z343" s="3">
        <v>2600</v>
      </c>
      <c r="AA343" s="3">
        <v>0</v>
      </c>
      <c r="AB343" s="3">
        <v>0</v>
      </c>
      <c r="AC343" s="3">
        <v>0</v>
      </c>
      <c r="AD343" s="3">
        <v>5200</v>
      </c>
      <c r="AE343" s="3">
        <v>0</v>
      </c>
      <c r="AF343" s="3">
        <v>0</v>
      </c>
      <c r="AG343" s="3">
        <v>25998</v>
      </c>
      <c r="AH343" s="3">
        <v>0</v>
      </c>
      <c r="AI343" s="3">
        <v>0</v>
      </c>
      <c r="AJ343" s="3">
        <v>0</v>
      </c>
    </row>
    <row r="344" spans="3:36" x14ac:dyDescent="0.2">
      <c r="C344" s="3">
        <v>100</v>
      </c>
      <c r="D344" s="3" t="s">
        <v>888</v>
      </c>
      <c r="F344" s="3">
        <v>17.899999999999999</v>
      </c>
      <c r="G344" s="3">
        <v>17.899999999999999</v>
      </c>
      <c r="H344" s="3" t="s">
        <v>840</v>
      </c>
      <c r="I344" s="96">
        <v>0.40625</v>
      </c>
      <c r="J344" s="25">
        <v>4.84</v>
      </c>
      <c r="M344" s="3">
        <v>5.08</v>
      </c>
      <c r="O344" s="3">
        <v>500</v>
      </c>
      <c r="P344" s="3">
        <v>4.96</v>
      </c>
      <c r="U344" s="3">
        <v>200</v>
      </c>
      <c r="V344" s="3" t="s">
        <v>74</v>
      </c>
      <c r="W344" s="3" t="s">
        <v>74</v>
      </c>
      <c r="Y344" s="3">
        <v>25</v>
      </c>
      <c r="Z344" s="3">
        <v>0</v>
      </c>
      <c r="AA344" s="3">
        <v>0</v>
      </c>
      <c r="AB344" s="3">
        <v>0</v>
      </c>
      <c r="AC344" s="3">
        <v>0</v>
      </c>
      <c r="AD344" s="3">
        <v>27129</v>
      </c>
      <c r="AE344" s="3">
        <v>158251</v>
      </c>
      <c r="AF344" s="3">
        <v>36172</v>
      </c>
      <c r="AG344" s="3">
        <v>334589</v>
      </c>
      <c r="AH344" s="3">
        <v>13564</v>
      </c>
      <c r="AI344" s="3">
        <v>18086</v>
      </c>
      <c r="AJ344" s="3">
        <v>0</v>
      </c>
    </row>
    <row r="345" spans="3:36" x14ac:dyDescent="0.2">
      <c r="C345" s="3">
        <v>100</v>
      </c>
      <c r="D345" s="3" t="s">
        <v>889</v>
      </c>
      <c r="F345" s="3">
        <v>17.2</v>
      </c>
      <c r="G345" s="3">
        <v>17.2</v>
      </c>
      <c r="H345" s="3" t="s">
        <v>840</v>
      </c>
      <c r="I345" s="96">
        <v>0.39930555555555558</v>
      </c>
      <c r="J345" s="25">
        <v>6.09</v>
      </c>
      <c r="M345" s="3">
        <v>6.54</v>
      </c>
      <c r="O345" s="3">
        <v>500</v>
      </c>
      <c r="P345" s="3">
        <v>6.32</v>
      </c>
      <c r="U345" s="3">
        <v>200</v>
      </c>
      <c r="V345" s="3" t="s">
        <v>74</v>
      </c>
      <c r="Y345" s="3">
        <v>25</v>
      </c>
      <c r="Z345" s="3">
        <v>0</v>
      </c>
      <c r="AA345" s="3">
        <v>0</v>
      </c>
      <c r="AB345" s="3">
        <v>0</v>
      </c>
      <c r="AC345" s="3">
        <v>0</v>
      </c>
      <c r="AD345" s="3">
        <v>10399</v>
      </c>
      <c r="AE345" s="3">
        <v>15599</v>
      </c>
      <c r="AF345" s="3">
        <v>5200</v>
      </c>
      <c r="AG345" s="3">
        <v>51997</v>
      </c>
      <c r="AH345" s="3">
        <v>31198</v>
      </c>
      <c r="AI345" s="3">
        <v>0</v>
      </c>
      <c r="AJ345" s="3">
        <v>0</v>
      </c>
    </row>
    <row r="346" spans="3:36" x14ac:dyDescent="0.2">
      <c r="C346" s="3">
        <v>100</v>
      </c>
      <c r="D346" s="3" t="s">
        <v>890</v>
      </c>
      <c r="F346" s="3">
        <v>18</v>
      </c>
      <c r="G346" s="3">
        <v>18</v>
      </c>
      <c r="H346" s="3" t="s">
        <v>840</v>
      </c>
      <c r="I346" s="96">
        <v>0.40972222222222227</v>
      </c>
      <c r="J346" s="25">
        <v>12.69</v>
      </c>
      <c r="M346" s="3">
        <v>12.77</v>
      </c>
      <c r="O346" s="3">
        <v>500</v>
      </c>
      <c r="P346" s="3">
        <v>12.73</v>
      </c>
      <c r="U346" s="3">
        <v>200</v>
      </c>
      <c r="V346" s="3" t="s">
        <v>74</v>
      </c>
      <c r="Y346" s="3">
        <v>25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161190</v>
      </c>
      <c r="AF346" s="3">
        <v>51997</v>
      </c>
      <c r="AG346" s="3">
        <v>31198</v>
      </c>
      <c r="AH346" s="3">
        <v>20799</v>
      </c>
      <c r="AI346" s="3">
        <v>0</v>
      </c>
      <c r="AJ346" s="3">
        <v>0</v>
      </c>
    </row>
    <row r="347" spans="3:36" x14ac:dyDescent="0.2">
      <c r="C347" s="3">
        <v>100</v>
      </c>
      <c r="D347" s="3" t="s">
        <v>891</v>
      </c>
      <c r="F347" s="3">
        <v>17.5</v>
      </c>
      <c r="G347" s="3">
        <v>17.5</v>
      </c>
      <c r="H347" s="3" t="s">
        <v>840</v>
      </c>
      <c r="I347" s="96">
        <v>0.41666666666666669</v>
      </c>
      <c r="J347" s="25">
        <v>8.8800000000000008</v>
      </c>
      <c r="M347" s="3">
        <v>9.66</v>
      </c>
      <c r="O347" s="3">
        <v>500</v>
      </c>
      <c r="P347" s="3">
        <v>9.27</v>
      </c>
      <c r="U347" s="3">
        <v>200</v>
      </c>
      <c r="V347" s="3" t="s">
        <v>74</v>
      </c>
      <c r="Y347" s="3">
        <v>25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20799</v>
      </c>
      <c r="AF347" s="3">
        <v>72796</v>
      </c>
      <c r="AG347" s="3">
        <v>41598</v>
      </c>
      <c r="AH347" s="3">
        <v>20799</v>
      </c>
      <c r="AI347" s="3">
        <v>0</v>
      </c>
      <c r="AJ347" s="3">
        <v>0</v>
      </c>
    </row>
    <row r="348" spans="3:36" x14ac:dyDescent="0.2">
      <c r="C348" s="3">
        <v>100</v>
      </c>
      <c r="D348" s="3" t="s">
        <v>892</v>
      </c>
      <c r="F348" s="3">
        <v>18.2</v>
      </c>
      <c r="G348" s="3">
        <v>18.2</v>
      </c>
      <c r="H348" s="3" t="s">
        <v>840</v>
      </c>
      <c r="I348" s="96">
        <v>0.33333333333333331</v>
      </c>
      <c r="J348" s="25">
        <v>8.15</v>
      </c>
      <c r="M348" s="3">
        <v>7.41</v>
      </c>
      <c r="O348" s="3">
        <v>500</v>
      </c>
      <c r="P348" s="3">
        <v>7.78</v>
      </c>
      <c r="U348" s="3">
        <v>200</v>
      </c>
      <c r="V348" s="3" t="s">
        <v>74</v>
      </c>
      <c r="Y348" s="3">
        <v>25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46797</v>
      </c>
      <c r="AH348" s="3">
        <v>25998</v>
      </c>
      <c r="AI348" s="3">
        <v>0</v>
      </c>
      <c r="AJ348" s="3">
        <v>0</v>
      </c>
    </row>
    <row r="349" spans="3:36" x14ac:dyDescent="0.2">
      <c r="C349" s="3">
        <v>100</v>
      </c>
      <c r="D349" s="3" t="s">
        <v>893</v>
      </c>
      <c r="F349" s="3">
        <v>17.899999999999999</v>
      </c>
      <c r="G349" s="3">
        <v>17.899999999999999</v>
      </c>
      <c r="H349" s="3" t="s">
        <v>840</v>
      </c>
      <c r="I349" s="96">
        <v>0.3576388888888889</v>
      </c>
      <c r="J349" s="25">
        <v>7.4</v>
      </c>
      <c r="M349" s="3">
        <v>8.11</v>
      </c>
      <c r="O349" s="3">
        <v>500</v>
      </c>
      <c r="P349" s="3">
        <v>7.76</v>
      </c>
      <c r="U349" s="3">
        <v>200</v>
      </c>
      <c r="V349" s="3" t="s">
        <v>74</v>
      </c>
      <c r="Y349" s="3">
        <v>25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5200</v>
      </c>
      <c r="AI349" s="3">
        <v>0</v>
      </c>
      <c r="AJ349" s="3">
        <v>0</v>
      </c>
    </row>
    <row r="350" spans="3:36" x14ac:dyDescent="0.2">
      <c r="C350" s="3">
        <v>100</v>
      </c>
      <c r="D350" s="3" t="s">
        <v>894</v>
      </c>
      <c r="F350" s="3">
        <v>18</v>
      </c>
      <c r="G350" s="3">
        <v>18</v>
      </c>
      <c r="H350" s="3" t="s">
        <v>840</v>
      </c>
      <c r="I350" s="96">
        <v>0.36458333333333331</v>
      </c>
      <c r="J350" s="25">
        <v>0.84</v>
      </c>
      <c r="M350" s="3">
        <v>0.8</v>
      </c>
      <c r="O350" s="3">
        <v>500</v>
      </c>
      <c r="P350" s="3">
        <v>0.82</v>
      </c>
      <c r="U350" s="3">
        <v>200</v>
      </c>
      <c r="V350" s="3" t="s">
        <v>74</v>
      </c>
      <c r="Y350" s="3">
        <v>25</v>
      </c>
      <c r="Z350" s="3">
        <v>0</v>
      </c>
      <c r="AA350" s="3">
        <v>0</v>
      </c>
      <c r="AB350" s="3">
        <v>0</v>
      </c>
      <c r="AC350" s="3">
        <v>5200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</row>
    <row r="351" spans="3:36" x14ac:dyDescent="0.2">
      <c r="C351" s="3">
        <v>100</v>
      </c>
      <c r="D351" s="3" t="s">
        <v>895</v>
      </c>
      <c r="F351" s="3">
        <v>18.399999999999999</v>
      </c>
      <c r="G351" s="3">
        <v>18.399999999999999</v>
      </c>
      <c r="H351" s="3" t="s">
        <v>840</v>
      </c>
      <c r="I351" s="96">
        <v>0.35069444444444442</v>
      </c>
      <c r="J351" s="25">
        <v>1.21</v>
      </c>
      <c r="M351" s="3">
        <v>1.29</v>
      </c>
      <c r="N351" s="3" t="s">
        <v>74</v>
      </c>
      <c r="O351" s="3">
        <v>500</v>
      </c>
      <c r="P351" s="3">
        <v>1.25</v>
      </c>
      <c r="U351" s="3">
        <v>200</v>
      </c>
      <c r="V351" s="3" t="s">
        <v>74</v>
      </c>
      <c r="Y351" s="3">
        <v>25</v>
      </c>
      <c r="Z351" s="3">
        <v>0</v>
      </c>
      <c r="AA351" s="3">
        <v>0</v>
      </c>
      <c r="AB351" s="3">
        <v>0</v>
      </c>
      <c r="AC351" s="3">
        <v>2600</v>
      </c>
      <c r="AD351" s="3">
        <v>5200</v>
      </c>
      <c r="AE351" s="3">
        <v>0</v>
      </c>
      <c r="AF351" s="3">
        <v>0</v>
      </c>
      <c r="AG351" s="3">
        <v>7800</v>
      </c>
      <c r="AH351" s="3">
        <v>7800</v>
      </c>
      <c r="AI351" s="3">
        <v>0</v>
      </c>
      <c r="AJ351" s="3">
        <v>2600</v>
      </c>
    </row>
    <row r="352" spans="3:36" x14ac:dyDescent="0.2">
      <c r="C352" s="3">
        <v>100</v>
      </c>
      <c r="D352" s="3" t="s">
        <v>896</v>
      </c>
      <c r="F352" s="3">
        <v>16.399999999999999</v>
      </c>
      <c r="G352" s="3">
        <v>16.399999999999999</v>
      </c>
      <c r="H352" s="3" t="s">
        <v>840</v>
      </c>
      <c r="I352" s="96">
        <v>0.38194444444444442</v>
      </c>
      <c r="J352" s="25">
        <v>1.1399999999999999</v>
      </c>
      <c r="M352" s="3">
        <v>0.95</v>
      </c>
      <c r="O352" s="3">
        <v>500</v>
      </c>
      <c r="P352" s="3">
        <v>1.05</v>
      </c>
      <c r="U352" s="3">
        <v>200</v>
      </c>
      <c r="V352" s="3">
        <v>4.5999999999999999E-2</v>
      </c>
      <c r="W352" s="3" t="s">
        <v>74</v>
      </c>
      <c r="Y352" s="3">
        <v>25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9904</v>
      </c>
      <c r="AG352" s="3">
        <v>54473</v>
      </c>
      <c r="AH352" s="3">
        <v>4952</v>
      </c>
      <c r="AI352" s="3">
        <v>0</v>
      </c>
      <c r="AJ352" s="3">
        <v>0</v>
      </c>
    </row>
    <row r="353" spans="3:36" x14ac:dyDescent="0.2">
      <c r="C353" s="3">
        <v>100</v>
      </c>
      <c r="D353" s="3" t="s">
        <v>897</v>
      </c>
      <c r="F353" s="3">
        <v>18</v>
      </c>
      <c r="G353" s="3">
        <v>18</v>
      </c>
      <c r="H353" s="3" t="s">
        <v>840</v>
      </c>
      <c r="I353" s="96">
        <v>0.38194444444444442</v>
      </c>
      <c r="J353" s="25">
        <v>4.28</v>
      </c>
      <c r="M353" s="3">
        <v>4.25</v>
      </c>
      <c r="N353" s="3" t="s">
        <v>74</v>
      </c>
      <c r="O353" s="3">
        <v>500</v>
      </c>
      <c r="P353" s="3">
        <v>4.2699999999999996</v>
      </c>
      <c r="U353" s="3">
        <v>200</v>
      </c>
      <c r="V353" s="3">
        <v>5.3999999999999999E-2</v>
      </c>
      <c r="W353" s="3" t="s">
        <v>74</v>
      </c>
      <c r="Y353" s="3">
        <v>25</v>
      </c>
      <c r="Z353" s="3">
        <v>0</v>
      </c>
      <c r="AA353" s="3">
        <v>0</v>
      </c>
      <c r="AB353" s="3">
        <v>0</v>
      </c>
      <c r="AC353" s="3">
        <v>10399</v>
      </c>
      <c r="AD353" s="3">
        <v>0</v>
      </c>
      <c r="AE353" s="3">
        <v>72796</v>
      </c>
      <c r="AF353" s="3">
        <v>10399</v>
      </c>
      <c r="AG353" s="3">
        <v>228786</v>
      </c>
      <c r="AH353" s="3">
        <v>10399</v>
      </c>
      <c r="AI353" s="3">
        <v>0</v>
      </c>
      <c r="AJ353" s="3">
        <v>0</v>
      </c>
    </row>
    <row r="354" spans="3:36" x14ac:dyDescent="0.2">
      <c r="C354" s="3">
        <v>100</v>
      </c>
      <c r="D354" s="3" t="s">
        <v>898</v>
      </c>
      <c r="F354" s="3">
        <v>15.4</v>
      </c>
      <c r="G354" s="3">
        <v>15.4</v>
      </c>
      <c r="H354" s="3" t="s">
        <v>840</v>
      </c>
      <c r="I354" s="96">
        <v>0.3923611111111111</v>
      </c>
      <c r="J354" s="25">
        <v>2.71</v>
      </c>
      <c r="M354" s="3">
        <v>2.71</v>
      </c>
      <c r="O354" s="3">
        <v>500</v>
      </c>
      <c r="P354" s="3">
        <v>2.71</v>
      </c>
      <c r="U354" s="3">
        <v>200</v>
      </c>
      <c r="V354" s="3">
        <v>0.18</v>
      </c>
      <c r="W354" s="3" t="s">
        <v>74</v>
      </c>
      <c r="Y354" s="3">
        <v>25</v>
      </c>
      <c r="Z354" s="3">
        <v>0</v>
      </c>
      <c r="AA354" s="3">
        <v>0</v>
      </c>
      <c r="AB354" s="3">
        <v>0</v>
      </c>
      <c r="AC354" s="3">
        <v>2600</v>
      </c>
      <c r="AD354" s="3">
        <v>7800</v>
      </c>
      <c r="AE354" s="3">
        <v>241785</v>
      </c>
      <c r="AF354" s="3">
        <v>166390</v>
      </c>
      <c r="AG354" s="3">
        <v>384777</v>
      </c>
      <c r="AH354" s="3">
        <v>15599</v>
      </c>
      <c r="AI354" s="3">
        <v>5200</v>
      </c>
      <c r="AJ354" s="3">
        <v>0</v>
      </c>
    </row>
    <row r="355" spans="3:36" x14ac:dyDescent="0.2">
      <c r="C355" s="3">
        <v>100</v>
      </c>
      <c r="D355" s="3" t="s">
        <v>899</v>
      </c>
      <c r="F355" s="3">
        <v>17.100000000000001</v>
      </c>
      <c r="G355" s="3">
        <v>17.100000000000001</v>
      </c>
      <c r="H355" s="3" t="s">
        <v>840</v>
      </c>
      <c r="I355" s="96">
        <v>0.37847222222222227</v>
      </c>
      <c r="J355" s="25">
        <v>5.12</v>
      </c>
      <c r="M355" s="3">
        <v>3.45</v>
      </c>
      <c r="N355" s="3" t="s">
        <v>74</v>
      </c>
      <c r="O355" s="3">
        <v>500</v>
      </c>
      <c r="P355" s="3">
        <v>4.29</v>
      </c>
      <c r="U355" s="3">
        <v>200</v>
      </c>
      <c r="V355" s="3" t="s">
        <v>74</v>
      </c>
      <c r="W355" s="3" t="s">
        <v>74</v>
      </c>
      <c r="Y355" s="3">
        <v>25</v>
      </c>
      <c r="Z355" s="3">
        <v>0</v>
      </c>
      <c r="AA355" s="3">
        <v>0</v>
      </c>
      <c r="AB355" s="3">
        <v>0</v>
      </c>
      <c r="AC355" s="3">
        <v>0</v>
      </c>
      <c r="AD355" s="3">
        <v>2600</v>
      </c>
      <c r="AE355" s="3">
        <v>153391</v>
      </c>
      <c r="AF355" s="3">
        <v>166390</v>
      </c>
      <c r="AG355" s="3">
        <v>18199</v>
      </c>
      <c r="AH355" s="3">
        <v>10399</v>
      </c>
      <c r="AI355" s="3">
        <v>0</v>
      </c>
      <c r="AJ355" s="3">
        <v>0</v>
      </c>
    </row>
    <row r="356" spans="3:36" x14ac:dyDescent="0.2">
      <c r="C356" s="3">
        <v>100</v>
      </c>
      <c r="D356" s="3" t="s">
        <v>900</v>
      </c>
      <c r="F356" s="3">
        <v>15.5</v>
      </c>
      <c r="G356" s="3">
        <v>15.5</v>
      </c>
      <c r="H356" s="3" t="s">
        <v>840</v>
      </c>
      <c r="I356" s="96">
        <v>0.39583333333333331</v>
      </c>
      <c r="J356" s="25">
        <v>2.4900000000000002</v>
      </c>
      <c r="M356" s="3">
        <v>3.47</v>
      </c>
      <c r="N356" s="3" t="s">
        <v>74</v>
      </c>
      <c r="O356" s="3">
        <v>500</v>
      </c>
      <c r="P356" s="3">
        <v>2.98</v>
      </c>
      <c r="U356" s="3">
        <v>200</v>
      </c>
      <c r="V356" s="3" t="s">
        <v>74</v>
      </c>
      <c r="W356" s="3" t="s">
        <v>74</v>
      </c>
      <c r="Y356" s="3">
        <v>25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202788</v>
      </c>
      <c r="AF356" s="3">
        <v>88395</v>
      </c>
      <c r="AG356" s="3">
        <v>15599</v>
      </c>
      <c r="AH356" s="3">
        <v>10399</v>
      </c>
      <c r="AI356" s="3">
        <v>0</v>
      </c>
      <c r="AJ356" s="3">
        <v>0</v>
      </c>
    </row>
    <row r="357" spans="3:36" x14ac:dyDescent="0.2">
      <c r="C357" s="3">
        <v>100</v>
      </c>
      <c r="D357" s="3" t="s">
        <v>901</v>
      </c>
      <c r="F357" s="3">
        <v>13.2</v>
      </c>
      <c r="G357" s="3">
        <v>13.2</v>
      </c>
      <c r="H357" s="3" t="s">
        <v>840</v>
      </c>
      <c r="I357" s="96">
        <v>0.38194444444444442</v>
      </c>
      <c r="J357" s="25">
        <v>3.55</v>
      </c>
      <c r="M357" s="3">
        <v>4.7</v>
      </c>
      <c r="O357" s="3">
        <v>500</v>
      </c>
      <c r="P357" s="3">
        <v>4.13</v>
      </c>
      <c r="U357" s="3">
        <v>200</v>
      </c>
      <c r="V357" s="3" t="s">
        <v>74</v>
      </c>
      <c r="Y357" s="3">
        <v>25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90995</v>
      </c>
      <c r="AF357" s="3">
        <v>83195</v>
      </c>
      <c r="AG357" s="3">
        <v>106594</v>
      </c>
      <c r="AH357" s="3">
        <v>0</v>
      </c>
      <c r="AI357" s="3">
        <v>0</v>
      </c>
      <c r="AJ357" s="3">
        <v>0</v>
      </c>
    </row>
    <row r="358" spans="3:36" x14ac:dyDescent="0.2">
      <c r="C358" s="3">
        <v>100</v>
      </c>
      <c r="D358" s="3" t="s">
        <v>902</v>
      </c>
      <c r="F358" s="3">
        <v>14</v>
      </c>
      <c r="G358" s="3">
        <v>14</v>
      </c>
      <c r="H358" s="3" t="s">
        <v>840</v>
      </c>
      <c r="I358" s="96">
        <v>0.38541666666666669</v>
      </c>
      <c r="J358" s="25">
        <v>1.77</v>
      </c>
      <c r="M358" s="3">
        <v>1.95</v>
      </c>
      <c r="O358" s="3">
        <v>500</v>
      </c>
      <c r="P358" s="3">
        <v>1.86</v>
      </c>
      <c r="U358" s="3">
        <v>200</v>
      </c>
      <c r="V358" s="3" t="s">
        <v>74</v>
      </c>
      <c r="Y358" s="3">
        <v>25</v>
      </c>
      <c r="Z358" s="3">
        <v>7800</v>
      </c>
      <c r="AA358" s="3">
        <v>0</v>
      </c>
      <c r="AB358" s="3">
        <v>0</v>
      </c>
      <c r="AC358" s="3">
        <v>0</v>
      </c>
      <c r="AD358" s="3">
        <v>0</v>
      </c>
      <c r="AE358" s="3">
        <v>12999</v>
      </c>
      <c r="AF358" s="3">
        <v>5200</v>
      </c>
      <c r="AG358" s="3">
        <v>49397</v>
      </c>
      <c r="AH358" s="3">
        <v>0</v>
      </c>
      <c r="AI358" s="3">
        <v>0</v>
      </c>
      <c r="AJ358" s="3">
        <v>0</v>
      </c>
    </row>
    <row r="359" spans="3:36" x14ac:dyDescent="0.2">
      <c r="C359" s="3">
        <v>100</v>
      </c>
      <c r="D359" s="3" t="s">
        <v>903</v>
      </c>
      <c r="F359" s="3">
        <v>14.6</v>
      </c>
      <c r="G359" s="3">
        <v>14.6</v>
      </c>
      <c r="H359" s="3" t="s">
        <v>840</v>
      </c>
      <c r="I359" s="96">
        <v>0.38194444444444442</v>
      </c>
      <c r="J359" s="25">
        <v>3.32</v>
      </c>
      <c r="M359" s="3">
        <v>3.68</v>
      </c>
      <c r="N359" s="3">
        <v>1.4E-3</v>
      </c>
      <c r="O359" s="3">
        <v>500</v>
      </c>
      <c r="P359" s="3">
        <v>3.5</v>
      </c>
      <c r="U359" s="3">
        <v>200</v>
      </c>
      <c r="V359" s="3">
        <v>4.7E-2</v>
      </c>
      <c r="Y359" s="3">
        <v>25</v>
      </c>
      <c r="Z359" s="3">
        <v>12999</v>
      </c>
      <c r="AA359" s="3">
        <v>5200</v>
      </c>
      <c r="AB359" s="3">
        <v>0</v>
      </c>
      <c r="AC359" s="3">
        <v>0</v>
      </c>
      <c r="AD359" s="3">
        <v>0</v>
      </c>
      <c r="AE359" s="3">
        <v>7800</v>
      </c>
      <c r="AF359" s="3">
        <v>88395</v>
      </c>
      <c r="AG359" s="3">
        <v>7800</v>
      </c>
      <c r="AH359" s="3">
        <v>0</v>
      </c>
      <c r="AI359" s="3">
        <v>5200</v>
      </c>
      <c r="AJ359" s="3">
        <v>0</v>
      </c>
    </row>
    <row r="360" spans="3:36" x14ac:dyDescent="0.2">
      <c r="C360" s="3">
        <v>100</v>
      </c>
      <c r="D360" s="3" t="s">
        <v>904</v>
      </c>
      <c r="F360" s="3">
        <v>14.2</v>
      </c>
      <c r="G360" s="3">
        <v>14.2</v>
      </c>
      <c r="H360" s="3" t="s">
        <v>840</v>
      </c>
      <c r="I360" s="96">
        <v>0.34027777777777773</v>
      </c>
      <c r="J360" s="25">
        <v>1.34</v>
      </c>
      <c r="M360" s="3">
        <v>1.34</v>
      </c>
      <c r="N360" s="3" t="s">
        <v>74</v>
      </c>
      <c r="O360" s="3">
        <v>500</v>
      </c>
      <c r="P360" s="3">
        <v>1.34</v>
      </c>
      <c r="U360" s="3">
        <v>200</v>
      </c>
      <c r="Y360" s="3">
        <v>25</v>
      </c>
      <c r="Z360" s="3">
        <v>0</v>
      </c>
      <c r="AA360" s="3">
        <v>0</v>
      </c>
      <c r="AB360" s="3">
        <v>0</v>
      </c>
      <c r="AC360" s="3">
        <v>2600</v>
      </c>
      <c r="AD360" s="3">
        <v>5200</v>
      </c>
      <c r="AE360" s="3">
        <v>5200</v>
      </c>
      <c r="AF360" s="3">
        <v>5200</v>
      </c>
      <c r="AG360" s="3">
        <v>0</v>
      </c>
      <c r="AH360" s="3">
        <v>0</v>
      </c>
      <c r="AI360" s="3">
        <v>0</v>
      </c>
      <c r="AJ360" s="3">
        <v>0</v>
      </c>
    </row>
    <row r="362" spans="3:36" x14ac:dyDescent="0.2">
      <c r="D362" s="3" t="s">
        <v>838</v>
      </c>
    </row>
    <row r="363" spans="3:36" x14ac:dyDescent="0.2">
      <c r="C363" s="3" t="s">
        <v>817</v>
      </c>
      <c r="D363" s="3" t="s">
        <v>813</v>
      </c>
      <c r="F363" s="3" t="s">
        <v>816</v>
      </c>
      <c r="G363" s="3" t="s">
        <v>816</v>
      </c>
      <c r="H363" s="3" t="s">
        <v>814</v>
      </c>
      <c r="I363" s="3" t="s">
        <v>815</v>
      </c>
      <c r="J363" s="25" t="s">
        <v>818</v>
      </c>
      <c r="M363" s="3" t="s">
        <v>819</v>
      </c>
      <c r="N363" s="3" t="s">
        <v>681</v>
      </c>
      <c r="O363" s="3" t="s">
        <v>823</v>
      </c>
      <c r="P363" s="3" t="s">
        <v>820</v>
      </c>
      <c r="U363" s="3" t="s">
        <v>173</v>
      </c>
      <c r="V363" s="3" t="s">
        <v>821</v>
      </c>
      <c r="W363" s="3" t="s">
        <v>822</v>
      </c>
      <c r="X363" s="3" t="s">
        <v>824</v>
      </c>
      <c r="Y363" s="3" t="s">
        <v>682</v>
      </c>
      <c r="Z363" s="3" t="s">
        <v>825</v>
      </c>
      <c r="AA363" s="3" t="s">
        <v>826</v>
      </c>
      <c r="AB363" s="3" t="s">
        <v>827</v>
      </c>
      <c r="AC363" s="3" t="s">
        <v>828</v>
      </c>
      <c r="AD363" s="3" t="s">
        <v>829</v>
      </c>
      <c r="AE363" s="3" t="s">
        <v>687</v>
      </c>
      <c r="AF363" s="3" t="s">
        <v>830</v>
      </c>
      <c r="AG363" s="3" t="s">
        <v>831</v>
      </c>
      <c r="AH363" s="3" t="s">
        <v>832</v>
      </c>
    </row>
    <row r="364" spans="3:36" x14ac:dyDescent="0.2">
      <c r="C364" s="3">
        <v>-117.25700000000001</v>
      </c>
      <c r="D364" s="3">
        <v>2010</v>
      </c>
      <c r="F364" s="3">
        <v>32.866999999999997</v>
      </c>
      <c r="G364" s="3">
        <v>32.866999999999997</v>
      </c>
      <c r="H364" s="3">
        <v>1</v>
      </c>
      <c r="I364" s="3">
        <v>4</v>
      </c>
      <c r="J364" s="25">
        <v>0</v>
      </c>
      <c r="M364" s="3" t="s">
        <v>833</v>
      </c>
      <c r="N364" s="3" t="s">
        <v>834</v>
      </c>
      <c r="O364" s="3">
        <v>0</v>
      </c>
      <c r="P364" s="3">
        <v>0</v>
      </c>
      <c r="U364" s="3">
        <v>0</v>
      </c>
      <c r="V364" s="3">
        <v>0.11</v>
      </c>
      <c r="W364" s="3">
        <v>1.75</v>
      </c>
      <c r="X364" s="3">
        <v>303</v>
      </c>
      <c r="Y364" s="3">
        <v>0.78</v>
      </c>
      <c r="Z364" s="3">
        <v>0.16</v>
      </c>
      <c r="AA364" s="3">
        <v>0.45</v>
      </c>
      <c r="AB364" s="3">
        <v>2424</v>
      </c>
      <c r="AC364" s="3">
        <v>5455</v>
      </c>
      <c r="AD364" s="3">
        <v>0</v>
      </c>
      <c r="AE364" s="3">
        <v>4.4000000000000004</v>
      </c>
      <c r="AF364" s="3">
        <v>14.7</v>
      </c>
      <c r="AG364" s="3" t="s">
        <v>834</v>
      </c>
      <c r="AH364" s="3" t="s">
        <v>834</v>
      </c>
    </row>
    <row r="365" spans="3:36" x14ac:dyDescent="0.2">
      <c r="C365" s="3">
        <v>-119.685</v>
      </c>
      <c r="D365" s="3">
        <v>2010</v>
      </c>
      <c r="F365" s="3">
        <v>34.408000000000001</v>
      </c>
      <c r="G365" s="3">
        <v>34.408000000000001</v>
      </c>
      <c r="H365" s="3">
        <v>1</v>
      </c>
      <c r="I365" s="3">
        <v>4</v>
      </c>
      <c r="J365" s="25">
        <v>0</v>
      </c>
      <c r="M365" s="3" t="s">
        <v>836</v>
      </c>
      <c r="N365" s="3" t="s">
        <v>834</v>
      </c>
      <c r="O365" s="3">
        <v>0</v>
      </c>
      <c r="P365" s="3">
        <v>0</v>
      </c>
      <c r="U365" s="3">
        <v>0</v>
      </c>
      <c r="V365" s="3">
        <v>3.66</v>
      </c>
      <c r="W365" s="3">
        <v>2.25</v>
      </c>
      <c r="X365" s="3">
        <v>500</v>
      </c>
      <c r="Y365" s="3">
        <v>1.1000000000000001</v>
      </c>
      <c r="Z365" s="3">
        <v>0.26</v>
      </c>
      <c r="AA365" s="3">
        <v>0.59</v>
      </c>
      <c r="AB365" s="3">
        <v>400</v>
      </c>
      <c r="AC365" s="3">
        <v>8900</v>
      </c>
      <c r="AD365" s="3">
        <v>0</v>
      </c>
      <c r="AE365" s="3">
        <v>4.1100000000000003</v>
      </c>
      <c r="AF365" s="3">
        <v>14.8</v>
      </c>
      <c r="AG365" s="3" t="s">
        <v>834</v>
      </c>
      <c r="AH365" s="3" t="s">
        <v>834</v>
      </c>
    </row>
    <row r="366" spans="3:36" x14ac:dyDescent="0.2">
      <c r="C366" s="3">
        <v>-119.82874940000001</v>
      </c>
      <c r="D366" s="3">
        <v>2010</v>
      </c>
      <c r="F366" s="3">
        <v>34.416107599999997</v>
      </c>
      <c r="G366" s="3">
        <v>34.416107599999997</v>
      </c>
      <c r="H366" s="3">
        <v>1</v>
      </c>
      <c r="I366" s="3">
        <v>5</v>
      </c>
      <c r="J366" s="25">
        <v>0</v>
      </c>
      <c r="M366" s="3" t="s">
        <v>839</v>
      </c>
      <c r="N366" s="3">
        <v>0</v>
      </c>
      <c r="O366" s="3">
        <v>0</v>
      </c>
      <c r="P366" s="3">
        <v>20</v>
      </c>
      <c r="U366" s="3">
        <v>0</v>
      </c>
      <c r="V366" s="3">
        <v>1.63</v>
      </c>
      <c r="W366" s="3">
        <v>2.14</v>
      </c>
      <c r="X366" s="3">
        <v>240</v>
      </c>
      <c r="Y366" s="3">
        <v>0.94</v>
      </c>
      <c r="Z366" s="3">
        <v>0.31</v>
      </c>
      <c r="AA366" s="3">
        <v>0.44</v>
      </c>
      <c r="AB366" s="3">
        <v>60</v>
      </c>
      <c r="AC366" s="3">
        <v>620</v>
      </c>
      <c r="AD366" s="3">
        <v>260</v>
      </c>
      <c r="AE366" s="3">
        <v>3.04</v>
      </c>
      <c r="AF366" s="3">
        <v>14.5</v>
      </c>
      <c r="AG366" s="3" t="s">
        <v>834</v>
      </c>
      <c r="AH366" s="3" t="s">
        <v>834</v>
      </c>
    </row>
    <row r="367" spans="3:36" x14ac:dyDescent="0.2">
      <c r="C367" s="3">
        <v>-118.499</v>
      </c>
      <c r="D367" s="3">
        <v>2010</v>
      </c>
      <c r="F367" s="3">
        <v>34.008000000000003</v>
      </c>
      <c r="G367" s="3">
        <v>34.008000000000003</v>
      </c>
      <c r="H367" s="3">
        <v>1</v>
      </c>
      <c r="I367" s="3">
        <v>5</v>
      </c>
      <c r="J367" s="25">
        <v>0</v>
      </c>
      <c r="M367" s="3" t="s">
        <v>837</v>
      </c>
      <c r="N367" s="3" t="s">
        <v>834</v>
      </c>
      <c r="O367" s="3">
        <v>187</v>
      </c>
      <c r="P367" s="3">
        <v>0</v>
      </c>
      <c r="U367" s="3">
        <v>0</v>
      </c>
      <c r="V367" s="3">
        <v>1.01407</v>
      </c>
      <c r="W367" s="3">
        <v>0.6</v>
      </c>
      <c r="X367" s="3">
        <v>935</v>
      </c>
      <c r="Y367" s="3">
        <v>1.04295</v>
      </c>
      <c r="Z367" s="3">
        <v>0.19</v>
      </c>
      <c r="AA367" s="3">
        <v>0.31438899999999997</v>
      </c>
      <c r="AB367" s="3">
        <v>5797</v>
      </c>
      <c r="AC367" s="3">
        <v>0</v>
      </c>
      <c r="AD367" s="3">
        <v>187</v>
      </c>
      <c r="AE367" s="3">
        <v>3.5884800000000001</v>
      </c>
      <c r="AF367" s="3">
        <v>15</v>
      </c>
      <c r="AG367" s="3">
        <v>0</v>
      </c>
      <c r="AH367" s="3">
        <v>0</v>
      </c>
    </row>
    <row r="368" spans="3:36" x14ac:dyDescent="0.2">
      <c r="C368" s="3">
        <v>-117.9311</v>
      </c>
      <c r="D368" s="3">
        <v>2010</v>
      </c>
      <c r="F368" s="3">
        <v>33.606099999999998</v>
      </c>
      <c r="G368" s="3">
        <v>33.606099999999998</v>
      </c>
      <c r="H368" s="3">
        <v>1</v>
      </c>
      <c r="I368" s="3">
        <v>6</v>
      </c>
      <c r="J368" s="25">
        <v>0</v>
      </c>
      <c r="M368" s="3" t="s">
        <v>835</v>
      </c>
      <c r="N368" s="3" t="s">
        <v>834</v>
      </c>
      <c r="O368" s="3">
        <v>0</v>
      </c>
      <c r="P368" s="3">
        <v>0</v>
      </c>
      <c r="U368" s="3">
        <v>0</v>
      </c>
      <c r="V368" s="3">
        <v>1.74</v>
      </c>
      <c r="W368" s="3">
        <v>1.45</v>
      </c>
      <c r="X368" s="3">
        <v>5200</v>
      </c>
      <c r="Y368" s="3">
        <v>0.43</v>
      </c>
      <c r="Z368" s="3" t="s">
        <v>834</v>
      </c>
      <c r="AA368" s="3">
        <v>0.23</v>
      </c>
      <c r="AB368" s="3">
        <v>0</v>
      </c>
      <c r="AC368" s="3">
        <v>0</v>
      </c>
      <c r="AD368" s="3">
        <v>0</v>
      </c>
      <c r="AE368" s="3">
        <v>2.79</v>
      </c>
      <c r="AF368" s="3">
        <v>15.5</v>
      </c>
      <c r="AG368" s="3" t="s">
        <v>834</v>
      </c>
      <c r="AH368" s="3" t="s">
        <v>834</v>
      </c>
    </row>
    <row r="369" spans="3:34" x14ac:dyDescent="0.2">
      <c r="C369" s="3">
        <v>-117.25700000000001</v>
      </c>
      <c r="D369" s="3">
        <v>2010</v>
      </c>
      <c r="F369" s="3">
        <v>32.866999999999997</v>
      </c>
      <c r="G369" s="3">
        <v>32.866999999999997</v>
      </c>
      <c r="H369" s="3">
        <v>1</v>
      </c>
      <c r="I369" s="3">
        <v>7</v>
      </c>
      <c r="J369" s="25">
        <v>0</v>
      </c>
      <c r="M369" s="3" t="s">
        <v>833</v>
      </c>
      <c r="N369" s="3" t="s">
        <v>834</v>
      </c>
      <c r="O369" s="3" t="s">
        <v>834</v>
      </c>
      <c r="P369" s="3" t="s">
        <v>834</v>
      </c>
      <c r="U369" s="3" t="s">
        <v>834</v>
      </c>
      <c r="V369" s="3">
        <v>0.45</v>
      </c>
      <c r="W369" s="3">
        <v>1.77</v>
      </c>
      <c r="X369" s="3" t="s">
        <v>834</v>
      </c>
      <c r="Y369" s="3">
        <v>1.02</v>
      </c>
      <c r="Z369" s="3">
        <v>0.18</v>
      </c>
      <c r="AA369" s="3">
        <v>0.49</v>
      </c>
      <c r="AB369" s="3" t="s">
        <v>834</v>
      </c>
      <c r="AC369" s="3" t="s">
        <v>834</v>
      </c>
      <c r="AD369" s="3" t="s">
        <v>834</v>
      </c>
      <c r="AE369" s="3">
        <v>4.5</v>
      </c>
      <c r="AF369" s="3">
        <v>14.8</v>
      </c>
      <c r="AG369" s="3" t="s">
        <v>834</v>
      </c>
      <c r="AH369" s="3" t="s">
        <v>834</v>
      </c>
    </row>
    <row r="370" spans="3:34" x14ac:dyDescent="0.2">
      <c r="C370" s="3">
        <v>-117.25700000000001</v>
      </c>
      <c r="D370" s="3">
        <v>2010</v>
      </c>
      <c r="F370" s="3">
        <v>32.866999999999997</v>
      </c>
      <c r="G370" s="3">
        <v>32.866999999999997</v>
      </c>
      <c r="H370" s="3">
        <v>1</v>
      </c>
      <c r="I370" s="3">
        <v>11</v>
      </c>
      <c r="J370" s="25">
        <v>0</v>
      </c>
      <c r="M370" s="3" t="s">
        <v>833</v>
      </c>
      <c r="N370" s="3" t="s">
        <v>834</v>
      </c>
      <c r="O370" s="3">
        <v>0</v>
      </c>
      <c r="P370" s="3">
        <v>0</v>
      </c>
      <c r="U370" s="3">
        <v>0</v>
      </c>
      <c r="V370" s="3">
        <v>0.21</v>
      </c>
      <c r="W370" s="3">
        <v>0.81</v>
      </c>
      <c r="X370" s="3">
        <v>0</v>
      </c>
      <c r="Y370" s="3">
        <v>0.36</v>
      </c>
      <c r="Z370" s="3">
        <v>0.06</v>
      </c>
      <c r="AA370" s="3">
        <v>0.4</v>
      </c>
      <c r="AB370" s="3">
        <v>0</v>
      </c>
      <c r="AC370" s="3">
        <v>1818</v>
      </c>
      <c r="AD370" s="3">
        <v>0</v>
      </c>
      <c r="AE370" s="3">
        <v>3.7</v>
      </c>
      <c r="AF370" s="3">
        <v>15.1</v>
      </c>
      <c r="AG370" s="3" t="s">
        <v>834</v>
      </c>
      <c r="AH370" s="3" t="s">
        <v>834</v>
      </c>
    </row>
    <row r="371" spans="3:34" x14ac:dyDescent="0.2">
      <c r="C371" s="3">
        <v>-118.499</v>
      </c>
      <c r="D371" s="3">
        <v>2010</v>
      </c>
      <c r="F371" s="3">
        <v>34.008000000000003</v>
      </c>
      <c r="G371" s="3">
        <v>34.008000000000003</v>
      </c>
      <c r="H371" s="3">
        <v>1</v>
      </c>
      <c r="I371" s="3">
        <v>11</v>
      </c>
      <c r="J371" s="25">
        <v>0</v>
      </c>
      <c r="M371" s="3" t="s">
        <v>837</v>
      </c>
      <c r="N371" s="3">
        <v>0.05</v>
      </c>
      <c r="O371" s="3">
        <v>0</v>
      </c>
      <c r="P371" s="3">
        <v>0</v>
      </c>
      <c r="U371" s="3">
        <v>0</v>
      </c>
      <c r="V371" s="3">
        <v>1.66875</v>
      </c>
      <c r="W371" s="3">
        <v>1.2</v>
      </c>
      <c r="X371" s="3">
        <v>0</v>
      </c>
      <c r="Y371" s="3">
        <v>0.39857399999999998</v>
      </c>
      <c r="Z371" s="3">
        <v>0.05</v>
      </c>
      <c r="AA371" s="3">
        <v>0.35394700000000001</v>
      </c>
      <c r="AB371" s="3">
        <v>237</v>
      </c>
      <c r="AC371" s="3">
        <v>0</v>
      </c>
      <c r="AD371" s="3">
        <v>0</v>
      </c>
      <c r="AE371" s="3">
        <v>3.0274700000000001</v>
      </c>
      <c r="AF371" s="3">
        <v>14.8</v>
      </c>
      <c r="AG371" s="3">
        <v>0</v>
      </c>
      <c r="AH371" s="3">
        <v>0</v>
      </c>
    </row>
    <row r="372" spans="3:34" x14ac:dyDescent="0.2">
      <c r="C372" s="3">
        <v>-119.685</v>
      </c>
      <c r="D372" s="3">
        <v>2010</v>
      </c>
      <c r="F372" s="3">
        <v>34.408000000000001</v>
      </c>
      <c r="G372" s="3">
        <v>34.408000000000001</v>
      </c>
      <c r="H372" s="3">
        <v>1</v>
      </c>
      <c r="I372" s="3">
        <v>11</v>
      </c>
      <c r="J372" s="25">
        <v>0</v>
      </c>
      <c r="M372" s="3" t="s">
        <v>836</v>
      </c>
      <c r="N372" s="3" t="s">
        <v>834</v>
      </c>
      <c r="O372" s="3">
        <v>100</v>
      </c>
      <c r="P372" s="3">
        <v>100</v>
      </c>
      <c r="U372" s="3">
        <v>0</v>
      </c>
      <c r="V372" s="3">
        <v>8.23</v>
      </c>
      <c r="W372" s="3">
        <v>1</v>
      </c>
      <c r="X372" s="3">
        <v>1600</v>
      </c>
      <c r="Y372" s="3">
        <v>1.39</v>
      </c>
      <c r="Z372" s="3">
        <v>0.45</v>
      </c>
      <c r="AA372" s="3">
        <v>0.91</v>
      </c>
      <c r="AB372" s="3">
        <v>200</v>
      </c>
      <c r="AC372" s="3">
        <v>2500</v>
      </c>
      <c r="AD372" s="3">
        <v>200</v>
      </c>
      <c r="AE372" s="3">
        <v>6.73</v>
      </c>
      <c r="AF372" s="3">
        <v>16</v>
      </c>
      <c r="AG372" s="3" t="s">
        <v>834</v>
      </c>
      <c r="AH372" s="3" t="s">
        <v>834</v>
      </c>
    </row>
    <row r="373" spans="3:34" x14ac:dyDescent="0.2">
      <c r="C373" s="3">
        <v>-117.9311</v>
      </c>
      <c r="D373" s="3">
        <v>2010</v>
      </c>
      <c r="F373" s="3">
        <v>33.606099999999998</v>
      </c>
      <c r="G373" s="3">
        <v>33.606099999999998</v>
      </c>
      <c r="H373" s="3">
        <v>1</v>
      </c>
      <c r="I373" s="3">
        <v>12</v>
      </c>
      <c r="J373" s="25">
        <v>0</v>
      </c>
      <c r="M373" s="3" t="s">
        <v>835</v>
      </c>
      <c r="N373" s="3" t="s">
        <v>834</v>
      </c>
      <c r="O373" s="3">
        <v>0</v>
      </c>
      <c r="P373" s="3">
        <v>0</v>
      </c>
      <c r="U373" s="3">
        <v>0</v>
      </c>
      <c r="V373" s="3">
        <v>1.38</v>
      </c>
      <c r="W373" s="3">
        <v>0.71</v>
      </c>
      <c r="X373" s="3">
        <v>0</v>
      </c>
      <c r="Y373" s="3">
        <v>0.43</v>
      </c>
      <c r="Z373" s="3">
        <v>0.13</v>
      </c>
      <c r="AA373" s="3">
        <v>0.2</v>
      </c>
      <c r="AB373" s="3">
        <v>0</v>
      </c>
      <c r="AC373" s="3">
        <v>0</v>
      </c>
      <c r="AD373" s="3">
        <v>0</v>
      </c>
      <c r="AE373" s="3">
        <v>1.33</v>
      </c>
      <c r="AF373" s="3">
        <v>16</v>
      </c>
      <c r="AG373" s="3" t="s">
        <v>834</v>
      </c>
      <c r="AH373" s="3" t="s">
        <v>834</v>
      </c>
    </row>
    <row r="374" spans="3:34" x14ac:dyDescent="0.2">
      <c r="C374" s="3">
        <v>-119.82874940000001</v>
      </c>
      <c r="D374" s="3">
        <v>2010</v>
      </c>
      <c r="F374" s="3">
        <v>34.416107599999997</v>
      </c>
      <c r="G374" s="3">
        <v>34.416107599999997</v>
      </c>
      <c r="H374" s="3">
        <v>1</v>
      </c>
      <c r="I374" s="3">
        <v>12</v>
      </c>
      <c r="J374" s="25">
        <v>0</v>
      </c>
      <c r="M374" s="3" t="s">
        <v>839</v>
      </c>
      <c r="N374" s="3">
        <v>0</v>
      </c>
      <c r="O374" s="3">
        <v>160</v>
      </c>
      <c r="P374" s="3">
        <v>40</v>
      </c>
      <c r="U374" s="3">
        <v>0</v>
      </c>
      <c r="V374" s="3">
        <v>2.33</v>
      </c>
      <c r="W374" s="3">
        <v>1.84</v>
      </c>
      <c r="X374" s="3">
        <v>290</v>
      </c>
      <c r="Y374" s="3">
        <v>0.83</v>
      </c>
      <c r="Z374" s="3">
        <v>0.31</v>
      </c>
      <c r="AA374" s="3">
        <v>0.55000000000000004</v>
      </c>
      <c r="AB374" s="3">
        <v>420</v>
      </c>
      <c r="AC374" s="3">
        <v>840</v>
      </c>
      <c r="AD374" s="3">
        <v>360</v>
      </c>
      <c r="AE374" s="3">
        <v>3.55</v>
      </c>
      <c r="AF374" s="3">
        <v>14.5</v>
      </c>
      <c r="AG374" s="3" t="s">
        <v>834</v>
      </c>
      <c r="AH374" s="3" t="s">
        <v>834</v>
      </c>
    </row>
    <row r="375" spans="3:34" x14ac:dyDescent="0.2">
      <c r="C375" s="3">
        <v>-117.25700000000001</v>
      </c>
      <c r="D375" s="3">
        <v>2010</v>
      </c>
      <c r="F375" s="3">
        <v>32.866999999999997</v>
      </c>
      <c r="G375" s="3">
        <v>32.866999999999997</v>
      </c>
      <c r="H375" s="3">
        <v>1</v>
      </c>
      <c r="I375" s="3">
        <v>14</v>
      </c>
      <c r="J375" s="25">
        <v>0</v>
      </c>
      <c r="M375" s="3" t="s">
        <v>833</v>
      </c>
      <c r="N375" s="3" t="s">
        <v>834</v>
      </c>
      <c r="O375" s="3" t="s">
        <v>834</v>
      </c>
      <c r="P375" s="3" t="s">
        <v>834</v>
      </c>
      <c r="U375" s="3" t="s">
        <v>834</v>
      </c>
      <c r="V375" s="3">
        <v>0.63</v>
      </c>
      <c r="W375" s="3">
        <v>0.69</v>
      </c>
      <c r="X375" s="3" t="s">
        <v>834</v>
      </c>
      <c r="Y375" s="3">
        <v>0.66</v>
      </c>
      <c r="Z375" s="3">
        <v>0.17</v>
      </c>
      <c r="AA375" s="3">
        <v>0.47</v>
      </c>
      <c r="AB375" s="3" t="s">
        <v>834</v>
      </c>
      <c r="AC375" s="3" t="s">
        <v>834</v>
      </c>
      <c r="AD375" s="3" t="s">
        <v>834</v>
      </c>
      <c r="AE375" s="3">
        <v>4.4000000000000004</v>
      </c>
      <c r="AF375" s="3">
        <v>15.1</v>
      </c>
      <c r="AG375" s="3" t="s">
        <v>834</v>
      </c>
      <c r="AH375" s="3" t="s">
        <v>834</v>
      </c>
    </row>
    <row r="376" spans="3:34" x14ac:dyDescent="0.2">
      <c r="C376" s="3">
        <v>-118.499</v>
      </c>
      <c r="D376" s="3">
        <v>2010</v>
      </c>
      <c r="F376" s="3">
        <v>34.008000000000003</v>
      </c>
      <c r="G376" s="3">
        <v>34.008000000000003</v>
      </c>
      <c r="H376" s="3">
        <v>1</v>
      </c>
      <c r="I376" s="3">
        <v>18</v>
      </c>
      <c r="J376" s="25">
        <v>0</v>
      </c>
      <c r="M376" s="3" t="s">
        <v>837</v>
      </c>
      <c r="N376" s="3" t="s">
        <v>834</v>
      </c>
      <c r="O376" s="3">
        <v>0</v>
      </c>
      <c r="P376" s="3">
        <v>0</v>
      </c>
      <c r="U376" s="3">
        <v>0</v>
      </c>
      <c r="V376" s="3">
        <v>5.5154699999999997</v>
      </c>
      <c r="W376" s="3">
        <v>1.8</v>
      </c>
      <c r="X376" s="3">
        <v>234</v>
      </c>
      <c r="Y376" s="3">
        <v>1.9434499999999999</v>
      </c>
      <c r="Z376" s="3">
        <v>0.21</v>
      </c>
      <c r="AA376" s="3">
        <v>0.54374599999999995</v>
      </c>
      <c r="AB376" s="3">
        <v>2338</v>
      </c>
      <c r="AC376" s="3">
        <v>0</v>
      </c>
      <c r="AD376" s="3">
        <v>0</v>
      </c>
      <c r="AE376" s="3">
        <v>3.5492499999999998</v>
      </c>
      <c r="AF376" s="3">
        <v>14.8</v>
      </c>
      <c r="AG376" s="3">
        <v>0</v>
      </c>
      <c r="AH376" s="3">
        <v>0</v>
      </c>
    </row>
    <row r="377" spans="3:34" x14ac:dyDescent="0.2">
      <c r="C377" s="3">
        <v>-119.685</v>
      </c>
      <c r="D377" s="3">
        <v>2010</v>
      </c>
      <c r="F377" s="3">
        <v>34.408000000000001</v>
      </c>
      <c r="G377" s="3">
        <v>34.408000000000001</v>
      </c>
      <c r="H377" s="3">
        <v>1</v>
      </c>
      <c r="I377" s="3">
        <v>19</v>
      </c>
      <c r="J377" s="25">
        <v>0</v>
      </c>
      <c r="M377" s="3" t="s">
        <v>836</v>
      </c>
      <c r="N377" s="3">
        <v>0.05</v>
      </c>
      <c r="O377" s="3">
        <v>0</v>
      </c>
      <c r="P377" s="3">
        <v>0</v>
      </c>
      <c r="U377" s="3">
        <v>0</v>
      </c>
      <c r="V377" s="3">
        <v>2.6</v>
      </c>
      <c r="W377" s="3">
        <v>1.17</v>
      </c>
      <c r="X377" s="3">
        <v>2000</v>
      </c>
      <c r="Y377" s="3">
        <v>2.0699999999999998</v>
      </c>
      <c r="Z377" s="3">
        <v>1.39</v>
      </c>
      <c r="AA377" s="3">
        <v>1.07</v>
      </c>
      <c r="AB377" s="3">
        <v>200</v>
      </c>
      <c r="AC377" s="3">
        <v>0</v>
      </c>
      <c r="AD377" s="3">
        <v>500</v>
      </c>
      <c r="AE377" s="3">
        <v>5.14</v>
      </c>
      <c r="AF377" s="3">
        <v>14.8</v>
      </c>
      <c r="AG377" s="3" t="s">
        <v>834</v>
      </c>
      <c r="AH377" s="3" t="s">
        <v>834</v>
      </c>
    </row>
    <row r="378" spans="3:34" x14ac:dyDescent="0.2">
      <c r="C378" s="3">
        <v>-117.25700000000001</v>
      </c>
      <c r="D378" s="3">
        <v>2010</v>
      </c>
      <c r="F378" s="3">
        <v>32.866999999999997</v>
      </c>
      <c r="G378" s="3">
        <v>32.866999999999997</v>
      </c>
      <c r="H378" s="3">
        <v>1</v>
      </c>
      <c r="I378" s="3">
        <v>19</v>
      </c>
      <c r="J378" s="25">
        <v>0</v>
      </c>
      <c r="M378" s="3" t="s">
        <v>833</v>
      </c>
      <c r="N378" s="3" t="s">
        <v>834</v>
      </c>
      <c r="O378" s="3">
        <v>0</v>
      </c>
      <c r="P378" s="3">
        <v>0</v>
      </c>
      <c r="U378" s="3">
        <v>0</v>
      </c>
      <c r="V378" s="3">
        <v>0.32</v>
      </c>
      <c r="W378" s="3">
        <v>0.89</v>
      </c>
      <c r="X378" s="3">
        <v>606</v>
      </c>
      <c r="Y378" s="3">
        <v>0.8</v>
      </c>
      <c r="Z378" s="3">
        <v>0.14000000000000001</v>
      </c>
      <c r="AA378" s="3">
        <v>0.44</v>
      </c>
      <c r="AB378" s="3">
        <v>0</v>
      </c>
      <c r="AC378" s="3">
        <v>4242</v>
      </c>
      <c r="AD378" s="3">
        <v>0</v>
      </c>
      <c r="AE378" s="3">
        <v>3.7</v>
      </c>
      <c r="AF378" s="3">
        <v>15.2</v>
      </c>
      <c r="AG378" s="3" t="s">
        <v>834</v>
      </c>
      <c r="AH378" s="3" t="s">
        <v>834</v>
      </c>
    </row>
    <row r="379" spans="3:34" x14ac:dyDescent="0.2">
      <c r="C379" s="3">
        <v>-119.82874940000001</v>
      </c>
      <c r="D379" s="3">
        <v>2010</v>
      </c>
      <c r="F379" s="3">
        <v>34.416107599999997</v>
      </c>
      <c r="G379" s="3">
        <v>34.416107599999997</v>
      </c>
      <c r="H379" s="3">
        <v>1</v>
      </c>
      <c r="I379" s="3">
        <v>19</v>
      </c>
      <c r="J379" s="25">
        <v>0</v>
      </c>
      <c r="M379" s="3" t="s">
        <v>839</v>
      </c>
      <c r="N379" s="3">
        <v>0</v>
      </c>
      <c r="O379" s="3">
        <v>0</v>
      </c>
      <c r="P379" s="3">
        <v>0</v>
      </c>
      <c r="U379" s="3">
        <v>0</v>
      </c>
      <c r="V379" s="3">
        <v>2.27</v>
      </c>
      <c r="W379" s="3">
        <v>1.95</v>
      </c>
      <c r="X379" s="3">
        <v>1580</v>
      </c>
      <c r="Y379" s="3">
        <v>1.73</v>
      </c>
      <c r="Z379" s="3">
        <v>1.64</v>
      </c>
      <c r="AA379" s="3">
        <v>1.2</v>
      </c>
      <c r="AB379" s="3">
        <v>20</v>
      </c>
      <c r="AC379" s="3">
        <v>0</v>
      </c>
      <c r="AD379" s="3">
        <v>120</v>
      </c>
      <c r="AE379" s="3">
        <v>6.87</v>
      </c>
      <c r="AF379" s="3">
        <v>14</v>
      </c>
      <c r="AG379" s="3" t="s">
        <v>834</v>
      </c>
      <c r="AH379" s="3" t="s">
        <v>834</v>
      </c>
    </row>
    <row r="380" spans="3:34" x14ac:dyDescent="0.2">
      <c r="C380" s="3">
        <v>-117.9311</v>
      </c>
      <c r="D380" s="3">
        <v>2010</v>
      </c>
      <c r="F380" s="3">
        <v>33.606099999999998</v>
      </c>
      <c r="G380" s="3">
        <v>33.606099999999998</v>
      </c>
      <c r="H380" s="3">
        <v>1</v>
      </c>
      <c r="I380" s="3">
        <v>20</v>
      </c>
      <c r="J380" s="25">
        <v>0</v>
      </c>
      <c r="M380" s="3" t="s">
        <v>835</v>
      </c>
      <c r="N380" s="3" t="s">
        <v>834</v>
      </c>
      <c r="O380" s="3">
        <v>0</v>
      </c>
      <c r="P380" s="3">
        <v>0</v>
      </c>
      <c r="U380" s="3">
        <v>0</v>
      </c>
      <c r="V380" s="3">
        <v>2.61</v>
      </c>
      <c r="W380" s="3">
        <v>1.57</v>
      </c>
      <c r="X380" s="3">
        <v>5200</v>
      </c>
      <c r="Y380" s="3">
        <v>0.84</v>
      </c>
      <c r="Z380" s="3">
        <v>0.17</v>
      </c>
      <c r="AA380" s="3">
        <v>0.28999999999999998</v>
      </c>
      <c r="AB380" s="3">
        <v>0</v>
      </c>
      <c r="AC380" s="3">
        <v>0</v>
      </c>
      <c r="AD380" s="3">
        <v>0</v>
      </c>
      <c r="AE380" s="3">
        <v>2.86</v>
      </c>
      <c r="AF380" s="3">
        <v>16</v>
      </c>
      <c r="AG380" s="3" t="s">
        <v>834</v>
      </c>
      <c r="AH380" s="3" t="s">
        <v>834</v>
      </c>
    </row>
    <row r="381" spans="3:34" x14ac:dyDescent="0.2">
      <c r="C381" s="3">
        <v>-117.25700000000001</v>
      </c>
      <c r="D381" s="3">
        <v>2010</v>
      </c>
      <c r="F381" s="3">
        <v>32.866999999999997</v>
      </c>
      <c r="G381" s="3">
        <v>32.866999999999997</v>
      </c>
      <c r="H381" s="3">
        <v>1</v>
      </c>
      <c r="I381" s="3">
        <v>22</v>
      </c>
      <c r="J381" s="25">
        <v>0</v>
      </c>
      <c r="M381" s="3" t="s">
        <v>833</v>
      </c>
      <c r="N381" s="3" t="s">
        <v>834</v>
      </c>
      <c r="O381" s="3" t="s">
        <v>834</v>
      </c>
      <c r="P381" s="3" t="s">
        <v>834</v>
      </c>
      <c r="U381" s="3" t="s">
        <v>834</v>
      </c>
      <c r="V381" s="3">
        <v>0.52</v>
      </c>
      <c r="W381" s="3">
        <v>0.85</v>
      </c>
      <c r="X381" s="3" t="s">
        <v>834</v>
      </c>
      <c r="Y381" s="3">
        <v>1.25</v>
      </c>
      <c r="Z381" s="3">
        <v>0.17</v>
      </c>
      <c r="AA381" s="3">
        <v>0.55000000000000004</v>
      </c>
      <c r="AB381" s="3" t="s">
        <v>834</v>
      </c>
      <c r="AC381" s="3" t="s">
        <v>834</v>
      </c>
      <c r="AD381" s="3" t="s">
        <v>834</v>
      </c>
      <c r="AE381" s="3">
        <v>3.9</v>
      </c>
      <c r="AF381" s="3">
        <v>14.8</v>
      </c>
      <c r="AG381" s="3" t="s">
        <v>834</v>
      </c>
      <c r="AH381" s="3" t="s">
        <v>834</v>
      </c>
    </row>
    <row r="382" spans="3:34" x14ac:dyDescent="0.2">
      <c r="C382" s="3">
        <v>-118.499</v>
      </c>
      <c r="D382" s="3">
        <v>2010</v>
      </c>
      <c r="F382" s="3">
        <v>34.008000000000003</v>
      </c>
      <c r="G382" s="3">
        <v>34.008000000000003</v>
      </c>
      <c r="H382" s="3">
        <v>1</v>
      </c>
      <c r="I382" s="3">
        <v>25</v>
      </c>
      <c r="J382" s="25">
        <v>0</v>
      </c>
      <c r="M382" s="3" t="s">
        <v>837</v>
      </c>
      <c r="N382" s="3">
        <v>0.02</v>
      </c>
      <c r="O382" s="3">
        <v>0</v>
      </c>
      <c r="P382" s="3">
        <v>0</v>
      </c>
      <c r="U382" s="3">
        <v>0</v>
      </c>
      <c r="V382" s="3">
        <v>3.8830499999999999</v>
      </c>
      <c r="W382" s="3">
        <v>0.8</v>
      </c>
      <c r="X382" s="3">
        <v>882</v>
      </c>
      <c r="Y382" s="3">
        <v>1.65462</v>
      </c>
      <c r="Z382" s="3">
        <v>0.28999999999999998</v>
      </c>
      <c r="AA382" s="3">
        <v>0.53634599999999999</v>
      </c>
      <c r="AB382" s="3">
        <v>1764</v>
      </c>
      <c r="AC382" s="3">
        <v>0</v>
      </c>
      <c r="AD382" s="3">
        <v>882</v>
      </c>
      <c r="AE382" s="3">
        <v>5.1189299999999998</v>
      </c>
      <c r="AF382" s="3">
        <v>14</v>
      </c>
      <c r="AG382" s="3">
        <v>0</v>
      </c>
      <c r="AH382" s="3">
        <v>0</v>
      </c>
    </row>
    <row r="383" spans="3:34" x14ac:dyDescent="0.2">
      <c r="C383" s="3">
        <v>-117.9311</v>
      </c>
      <c r="D383" s="3">
        <v>2010</v>
      </c>
      <c r="F383" s="3">
        <v>33.606099999999998</v>
      </c>
      <c r="G383" s="3">
        <v>33.606099999999998</v>
      </c>
      <c r="H383" s="3">
        <v>1</v>
      </c>
      <c r="I383" s="3">
        <v>25</v>
      </c>
      <c r="J383" s="25">
        <v>0</v>
      </c>
      <c r="M383" s="3" t="s">
        <v>835</v>
      </c>
      <c r="N383" s="3" t="s">
        <v>834</v>
      </c>
      <c r="O383" s="3">
        <v>0</v>
      </c>
      <c r="P383" s="3">
        <v>0</v>
      </c>
      <c r="U383" s="3">
        <v>0</v>
      </c>
      <c r="V383" s="3">
        <v>2.7</v>
      </c>
      <c r="W383" s="3">
        <v>1.04</v>
      </c>
      <c r="X383" s="3">
        <v>0</v>
      </c>
      <c r="Y383" s="3">
        <v>1.1200000000000001</v>
      </c>
      <c r="Z383" s="3">
        <v>0.21</v>
      </c>
      <c r="AA383" s="3">
        <v>0.36</v>
      </c>
      <c r="AB383" s="3">
        <v>5200</v>
      </c>
      <c r="AC383" s="3">
        <v>0</v>
      </c>
      <c r="AD383" s="3">
        <v>0</v>
      </c>
      <c r="AE383" s="3">
        <v>3.53</v>
      </c>
      <c r="AF383" s="3">
        <v>16</v>
      </c>
      <c r="AG383" s="3" t="s">
        <v>834</v>
      </c>
      <c r="AH383" s="3" t="s">
        <v>834</v>
      </c>
    </row>
    <row r="384" spans="3:34" x14ac:dyDescent="0.2">
      <c r="C384" s="3">
        <v>-117.25700000000001</v>
      </c>
      <c r="D384" s="3">
        <v>2010</v>
      </c>
      <c r="F384" s="3">
        <v>32.866999999999997</v>
      </c>
      <c r="G384" s="3">
        <v>32.866999999999997</v>
      </c>
      <c r="H384" s="3">
        <v>1</v>
      </c>
      <c r="I384" s="3">
        <v>25</v>
      </c>
      <c r="J384" s="25">
        <v>0</v>
      </c>
      <c r="M384" s="3" t="s">
        <v>833</v>
      </c>
      <c r="N384" s="3" t="s">
        <v>834</v>
      </c>
      <c r="O384" s="3">
        <v>0</v>
      </c>
      <c r="P384" s="3">
        <v>0</v>
      </c>
      <c r="U384" s="3">
        <v>0</v>
      </c>
      <c r="V384" s="3">
        <v>0.8</v>
      </c>
      <c r="W384" s="3">
        <v>0.84</v>
      </c>
      <c r="X384" s="3">
        <v>2424</v>
      </c>
      <c r="Y384" s="3">
        <v>1.06</v>
      </c>
      <c r="Z384" s="3">
        <v>0.2</v>
      </c>
      <c r="AA384" s="3">
        <v>0.56000000000000005</v>
      </c>
      <c r="AB384" s="3">
        <v>606</v>
      </c>
      <c r="AC384" s="3">
        <v>2424</v>
      </c>
      <c r="AD384" s="3">
        <v>0</v>
      </c>
      <c r="AE384" s="3">
        <v>4.2</v>
      </c>
      <c r="AF384" s="3">
        <v>15</v>
      </c>
      <c r="AG384" s="3" t="s">
        <v>834</v>
      </c>
      <c r="AH384" s="3" t="s">
        <v>834</v>
      </c>
    </row>
    <row r="385" spans="3:34" x14ac:dyDescent="0.2">
      <c r="C385" s="3">
        <v>-119.685</v>
      </c>
      <c r="D385" s="3">
        <v>2010</v>
      </c>
      <c r="F385" s="3">
        <v>34.408000000000001</v>
      </c>
      <c r="G385" s="3">
        <v>34.408000000000001</v>
      </c>
      <c r="H385" s="3">
        <v>1</v>
      </c>
      <c r="I385" s="3">
        <v>25</v>
      </c>
      <c r="J385" s="25">
        <v>0</v>
      </c>
      <c r="M385" s="3" t="s">
        <v>836</v>
      </c>
      <c r="N385" s="3" t="s">
        <v>834</v>
      </c>
      <c r="O385" s="3">
        <v>0</v>
      </c>
      <c r="P385" s="3">
        <v>0</v>
      </c>
      <c r="U385" s="3">
        <v>0</v>
      </c>
      <c r="V385" s="3">
        <v>3.37</v>
      </c>
      <c r="W385" s="3">
        <v>0.57999999999999996</v>
      </c>
      <c r="X385" s="3">
        <v>500</v>
      </c>
      <c r="Y385" s="3">
        <v>4.09</v>
      </c>
      <c r="Z385" s="3">
        <v>0.5</v>
      </c>
      <c r="AA385" s="3">
        <v>0.95</v>
      </c>
      <c r="AB385" s="3">
        <v>800</v>
      </c>
      <c r="AC385" s="3">
        <v>0</v>
      </c>
      <c r="AD385" s="3">
        <v>400</v>
      </c>
      <c r="AE385" s="3">
        <v>8.48</v>
      </c>
      <c r="AF385" s="3">
        <v>14</v>
      </c>
      <c r="AG385" s="3" t="s">
        <v>834</v>
      </c>
      <c r="AH385" s="3" t="s">
        <v>834</v>
      </c>
    </row>
    <row r="386" spans="3:34" x14ac:dyDescent="0.2">
      <c r="C386" s="3">
        <v>-119.82874940000001</v>
      </c>
      <c r="D386" s="3">
        <v>2010</v>
      </c>
      <c r="F386" s="3">
        <v>34.416107599999997</v>
      </c>
      <c r="G386" s="3">
        <v>34.416107599999997</v>
      </c>
      <c r="H386" s="3">
        <v>1</v>
      </c>
      <c r="I386" s="3">
        <v>26</v>
      </c>
      <c r="J386" s="25">
        <v>0</v>
      </c>
      <c r="M386" s="3" t="s">
        <v>839</v>
      </c>
      <c r="N386" s="3">
        <v>0</v>
      </c>
      <c r="O386" s="3">
        <v>0</v>
      </c>
      <c r="P386" s="3">
        <v>0</v>
      </c>
      <c r="U386" s="3">
        <v>0</v>
      </c>
      <c r="V386" s="3">
        <v>1.98</v>
      </c>
      <c r="W386" s="3">
        <v>0.9</v>
      </c>
      <c r="X386" s="3">
        <v>380</v>
      </c>
      <c r="Y386" s="3">
        <v>1.93</v>
      </c>
      <c r="Z386" s="3">
        <v>0.83</v>
      </c>
      <c r="AA386" s="3">
        <v>0.78</v>
      </c>
      <c r="AB386" s="3">
        <v>0</v>
      </c>
      <c r="AC386" s="3">
        <v>0</v>
      </c>
      <c r="AD386" s="3">
        <v>0</v>
      </c>
      <c r="AE386" s="3">
        <v>6.05</v>
      </c>
      <c r="AF386" s="3">
        <v>13.5</v>
      </c>
      <c r="AG386" s="3" t="s">
        <v>834</v>
      </c>
      <c r="AH386" s="3" t="s">
        <v>834</v>
      </c>
    </row>
    <row r="387" spans="3:34" x14ac:dyDescent="0.2">
      <c r="C387" s="3">
        <v>-117.25700000000001</v>
      </c>
      <c r="D387" s="3">
        <v>2010</v>
      </c>
      <c r="F387" s="3">
        <v>32.866999999999997</v>
      </c>
      <c r="G387" s="3">
        <v>32.866999999999997</v>
      </c>
      <c r="H387" s="3">
        <v>1</v>
      </c>
      <c r="I387" s="3">
        <v>28</v>
      </c>
      <c r="J387" s="25">
        <v>0</v>
      </c>
      <c r="M387" s="3" t="s">
        <v>833</v>
      </c>
      <c r="N387" s="3" t="s">
        <v>834</v>
      </c>
      <c r="O387" s="3" t="s">
        <v>834</v>
      </c>
      <c r="P387" s="3" t="s">
        <v>834</v>
      </c>
      <c r="U387" s="3" t="s">
        <v>834</v>
      </c>
      <c r="V387" s="3">
        <v>0.26</v>
      </c>
      <c r="W387" s="3">
        <v>2.14</v>
      </c>
      <c r="X387" s="3" t="s">
        <v>834</v>
      </c>
      <c r="Y387" s="3">
        <v>1.1000000000000001</v>
      </c>
      <c r="Z387" s="3">
        <v>0.21</v>
      </c>
      <c r="AA387" s="3">
        <v>0.52</v>
      </c>
      <c r="AB387" s="3" t="s">
        <v>834</v>
      </c>
      <c r="AC387" s="3" t="s">
        <v>834</v>
      </c>
      <c r="AD387" s="3" t="s">
        <v>834</v>
      </c>
      <c r="AE387" s="3">
        <v>4.5</v>
      </c>
      <c r="AF387" s="3">
        <v>15.2</v>
      </c>
      <c r="AG387" s="3" t="s">
        <v>834</v>
      </c>
      <c r="AH387" s="3" t="s">
        <v>834</v>
      </c>
    </row>
    <row r="388" spans="3:34" x14ac:dyDescent="0.2">
      <c r="C388" s="3">
        <v>-117.9311</v>
      </c>
      <c r="D388" s="3">
        <v>2010</v>
      </c>
      <c r="F388" s="3">
        <v>33.606099999999998</v>
      </c>
      <c r="G388" s="3">
        <v>33.606099999999998</v>
      </c>
      <c r="H388" s="3">
        <v>2</v>
      </c>
      <c r="I388" s="3">
        <v>1</v>
      </c>
      <c r="J388" s="25">
        <v>0</v>
      </c>
      <c r="M388" s="3" t="s">
        <v>835</v>
      </c>
      <c r="N388" s="3" t="s">
        <v>834</v>
      </c>
      <c r="O388" s="3">
        <v>0</v>
      </c>
      <c r="P388" s="3">
        <v>0</v>
      </c>
      <c r="U388" s="3">
        <v>0</v>
      </c>
      <c r="V388" s="3">
        <v>2.39</v>
      </c>
      <c r="W388" s="3">
        <v>6.21</v>
      </c>
      <c r="X388" s="3">
        <v>0</v>
      </c>
      <c r="Y388" s="3">
        <v>1.51</v>
      </c>
      <c r="Z388" s="3">
        <v>0.28000000000000003</v>
      </c>
      <c r="AA388" s="3">
        <v>0.35</v>
      </c>
      <c r="AB388" s="3">
        <v>0</v>
      </c>
      <c r="AC388" s="3">
        <v>0</v>
      </c>
      <c r="AD388" s="3">
        <v>0</v>
      </c>
      <c r="AE388" s="3">
        <v>4.59</v>
      </c>
      <c r="AF388" s="3">
        <v>15.5</v>
      </c>
      <c r="AG388" s="3" t="s">
        <v>834</v>
      </c>
      <c r="AH388" s="3" t="s">
        <v>834</v>
      </c>
    </row>
    <row r="389" spans="3:34" x14ac:dyDescent="0.2">
      <c r="C389" s="3">
        <v>-118.499</v>
      </c>
      <c r="D389" s="3">
        <v>2010</v>
      </c>
      <c r="F389" s="3">
        <v>34.008000000000003</v>
      </c>
      <c r="G389" s="3">
        <v>34.008000000000003</v>
      </c>
      <c r="H389" s="3">
        <v>2</v>
      </c>
      <c r="I389" s="3">
        <v>1</v>
      </c>
      <c r="J389" s="25">
        <v>0</v>
      </c>
      <c r="M389" s="3" t="s">
        <v>837</v>
      </c>
      <c r="N389" s="3">
        <v>0.05</v>
      </c>
      <c r="O389" s="3">
        <v>748</v>
      </c>
      <c r="P389" s="3">
        <v>0</v>
      </c>
      <c r="U389" s="3">
        <v>0</v>
      </c>
      <c r="V389" s="3">
        <v>5.0803200000000004</v>
      </c>
      <c r="W389" s="3">
        <v>2.5</v>
      </c>
      <c r="X389" s="3">
        <v>1870</v>
      </c>
      <c r="Y389" s="3">
        <v>1.9101699999999999</v>
      </c>
      <c r="Z389" s="3">
        <v>0.19</v>
      </c>
      <c r="AA389" s="3">
        <v>0.21939700000000001</v>
      </c>
      <c r="AB389" s="3">
        <v>2618</v>
      </c>
      <c r="AC389" s="3">
        <v>0</v>
      </c>
      <c r="AD389" s="3">
        <v>374</v>
      </c>
      <c r="AE389" s="3">
        <v>3.7639</v>
      </c>
      <c r="AF389" s="3">
        <v>14.5</v>
      </c>
      <c r="AG389" s="3">
        <v>0</v>
      </c>
      <c r="AH389" s="3">
        <v>0</v>
      </c>
    </row>
    <row r="390" spans="3:34" x14ac:dyDescent="0.2">
      <c r="C390" s="3">
        <v>-117.25700000000001</v>
      </c>
      <c r="D390" s="3">
        <v>2010</v>
      </c>
      <c r="F390" s="3">
        <v>32.866999999999997</v>
      </c>
      <c r="G390" s="3">
        <v>32.866999999999997</v>
      </c>
      <c r="H390" s="3">
        <v>2</v>
      </c>
      <c r="I390" s="3">
        <v>1</v>
      </c>
      <c r="J390" s="25">
        <v>0</v>
      </c>
      <c r="M390" s="3" t="s">
        <v>833</v>
      </c>
      <c r="N390" s="3" t="s">
        <v>834</v>
      </c>
      <c r="O390" s="3">
        <v>0</v>
      </c>
      <c r="P390" s="3">
        <v>0</v>
      </c>
      <c r="U390" s="3">
        <v>0</v>
      </c>
      <c r="V390" s="3">
        <v>0</v>
      </c>
      <c r="W390" s="3">
        <v>2.2200000000000002</v>
      </c>
      <c r="X390" s="3">
        <v>3333</v>
      </c>
      <c r="Y390" s="3">
        <v>0.7</v>
      </c>
      <c r="Z390" s="3">
        <v>0.19</v>
      </c>
      <c r="AA390" s="3">
        <v>0.41</v>
      </c>
      <c r="AB390" s="3">
        <v>1515</v>
      </c>
      <c r="AC390" s="3">
        <v>2727</v>
      </c>
      <c r="AD390" s="3">
        <v>0</v>
      </c>
      <c r="AE390" s="3">
        <v>4.0999999999999996</v>
      </c>
      <c r="AF390" s="3">
        <v>15.1</v>
      </c>
      <c r="AG390" s="3" t="s">
        <v>834</v>
      </c>
      <c r="AH390" s="3" t="s">
        <v>834</v>
      </c>
    </row>
    <row r="391" spans="3:34" x14ac:dyDescent="0.2">
      <c r="C391" s="3">
        <v>-119.685</v>
      </c>
      <c r="D391" s="3">
        <v>2010</v>
      </c>
      <c r="F391" s="3">
        <v>34.408000000000001</v>
      </c>
      <c r="G391" s="3">
        <v>34.408000000000001</v>
      </c>
      <c r="H391" s="3">
        <v>2</v>
      </c>
      <c r="I391" s="3">
        <v>1</v>
      </c>
      <c r="J391" s="25">
        <v>0</v>
      </c>
      <c r="M391" s="3" t="s">
        <v>836</v>
      </c>
      <c r="N391" s="3" t="s">
        <v>834</v>
      </c>
      <c r="O391" s="3">
        <v>0</v>
      </c>
      <c r="P391" s="3">
        <v>0</v>
      </c>
      <c r="U391" s="3">
        <v>0</v>
      </c>
      <c r="V391" s="3">
        <v>2.91</v>
      </c>
      <c r="W391" s="3">
        <v>1.48</v>
      </c>
      <c r="X391" s="3">
        <v>0</v>
      </c>
      <c r="Y391" s="3">
        <v>1.59</v>
      </c>
      <c r="Z391" s="3">
        <v>0.66</v>
      </c>
      <c r="AA391" s="3">
        <v>0.76</v>
      </c>
      <c r="AB391" s="3">
        <v>0</v>
      </c>
      <c r="AC391" s="3">
        <v>3900</v>
      </c>
      <c r="AD391" s="3">
        <v>200</v>
      </c>
      <c r="AE391" s="3">
        <v>6.21</v>
      </c>
      <c r="AF391" s="3">
        <v>15.2</v>
      </c>
      <c r="AG391" s="3" t="s">
        <v>834</v>
      </c>
      <c r="AH391" s="3" t="s">
        <v>834</v>
      </c>
    </row>
    <row r="392" spans="3:34" x14ac:dyDescent="0.2">
      <c r="C392" s="3">
        <v>-119.82874940000001</v>
      </c>
      <c r="D392" s="3">
        <v>2010</v>
      </c>
      <c r="F392" s="3">
        <v>34.416107599999997</v>
      </c>
      <c r="G392" s="3">
        <v>34.416107599999997</v>
      </c>
      <c r="H392" s="3">
        <v>2</v>
      </c>
      <c r="I392" s="3">
        <v>2</v>
      </c>
      <c r="J392" s="25">
        <v>0</v>
      </c>
      <c r="M392" s="3" t="s">
        <v>839</v>
      </c>
      <c r="N392" s="3">
        <v>0</v>
      </c>
      <c r="O392" s="3">
        <v>40</v>
      </c>
      <c r="P392" s="3">
        <v>0</v>
      </c>
      <c r="U392" s="3">
        <v>0</v>
      </c>
      <c r="V392" s="3">
        <v>1.81</v>
      </c>
      <c r="W392" s="3">
        <v>6.32</v>
      </c>
      <c r="X392" s="3">
        <v>2000</v>
      </c>
      <c r="Y392" s="3">
        <v>1.5</v>
      </c>
      <c r="Z392" s="3">
        <v>0.45</v>
      </c>
      <c r="AA392" s="3">
        <v>0.53</v>
      </c>
      <c r="AB392" s="3">
        <v>400</v>
      </c>
      <c r="AC392" s="3">
        <v>380</v>
      </c>
      <c r="AD392" s="3">
        <v>80</v>
      </c>
      <c r="AE392" s="3">
        <v>4.1900000000000004</v>
      </c>
      <c r="AF392" s="3">
        <v>15.5</v>
      </c>
      <c r="AG392" s="3" t="s">
        <v>834</v>
      </c>
      <c r="AH392" s="3" t="s">
        <v>834</v>
      </c>
    </row>
    <row r="393" spans="3:34" x14ac:dyDescent="0.2">
      <c r="C393" s="3">
        <v>-117.25700000000001</v>
      </c>
      <c r="D393" s="3">
        <v>2010</v>
      </c>
      <c r="F393" s="3">
        <v>32.866999999999997</v>
      </c>
      <c r="G393" s="3">
        <v>32.866999999999997</v>
      </c>
      <c r="H393" s="3">
        <v>2</v>
      </c>
      <c r="I393" s="3">
        <v>4</v>
      </c>
      <c r="J393" s="25">
        <v>0</v>
      </c>
      <c r="M393" s="3" t="s">
        <v>833</v>
      </c>
      <c r="N393" s="3" t="s">
        <v>834</v>
      </c>
      <c r="O393" s="3" t="s">
        <v>834</v>
      </c>
      <c r="P393" s="3" t="s">
        <v>834</v>
      </c>
      <c r="U393" s="3" t="s">
        <v>834</v>
      </c>
      <c r="V393" s="3">
        <v>0.2</v>
      </c>
      <c r="W393" s="3">
        <v>1.28</v>
      </c>
      <c r="X393" s="3" t="s">
        <v>834</v>
      </c>
      <c r="Y393" s="3">
        <v>0.49</v>
      </c>
      <c r="Z393" s="3">
        <v>0.1</v>
      </c>
      <c r="AA393" s="3">
        <v>0.37</v>
      </c>
      <c r="AB393" s="3" t="s">
        <v>834</v>
      </c>
      <c r="AC393" s="3" t="s">
        <v>834</v>
      </c>
      <c r="AD393" s="3" t="s">
        <v>834</v>
      </c>
      <c r="AE393" s="3">
        <v>4.2</v>
      </c>
      <c r="AF393" s="3">
        <v>15.3</v>
      </c>
      <c r="AG393" s="3" t="s">
        <v>834</v>
      </c>
      <c r="AH393" s="3" t="s">
        <v>834</v>
      </c>
    </row>
    <row r="394" spans="3:34" x14ac:dyDescent="0.2">
      <c r="C394" s="3">
        <v>-117.9311</v>
      </c>
      <c r="D394" s="3">
        <v>2010</v>
      </c>
      <c r="F394" s="3">
        <v>33.606099999999998</v>
      </c>
      <c r="G394" s="3">
        <v>33.606099999999998</v>
      </c>
      <c r="H394" s="3">
        <v>2</v>
      </c>
      <c r="I394" s="3">
        <v>8</v>
      </c>
      <c r="J394" s="25">
        <v>0</v>
      </c>
      <c r="M394" s="3" t="s">
        <v>835</v>
      </c>
      <c r="N394" s="3" t="s">
        <v>834</v>
      </c>
      <c r="O394" s="3">
        <v>0</v>
      </c>
      <c r="P394" s="3">
        <v>0</v>
      </c>
      <c r="U394" s="3">
        <v>0</v>
      </c>
      <c r="V394" s="3">
        <v>2.0099999999999998</v>
      </c>
      <c r="W394" s="3">
        <v>1.42</v>
      </c>
      <c r="X394" s="3">
        <v>0</v>
      </c>
      <c r="Y394" s="3">
        <v>2.4500000000000002</v>
      </c>
      <c r="Z394" s="3">
        <v>0.3</v>
      </c>
      <c r="AA394" s="3">
        <v>0.45</v>
      </c>
      <c r="AB394" s="3">
        <v>0</v>
      </c>
      <c r="AC394" s="3">
        <v>0</v>
      </c>
      <c r="AD394" s="3">
        <v>0</v>
      </c>
      <c r="AE394" s="3">
        <v>3.71</v>
      </c>
      <c r="AF394" s="3">
        <v>15</v>
      </c>
      <c r="AG394" s="3" t="s">
        <v>834</v>
      </c>
      <c r="AH394" s="3" t="s">
        <v>834</v>
      </c>
    </row>
    <row r="395" spans="3:34" x14ac:dyDescent="0.2">
      <c r="C395" s="3">
        <v>-118.499</v>
      </c>
      <c r="D395" s="3">
        <v>2010</v>
      </c>
      <c r="F395" s="3">
        <v>34.008000000000003</v>
      </c>
      <c r="G395" s="3">
        <v>34.008000000000003</v>
      </c>
      <c r="H395" s="3">
        <v>2</v>
      </c>
      <c r="I395" s="3">
        <v>8</v>
      </c>
      <c r="J395" s="25">
        <v>0</v>
      </c>
      <c r="M395" s="3" t="s">
        <v>837</v>
      </c>
      <c r="N395" s="3" t="s">
        <v>834</v>
      </c>
      <c r="O395" s="3">
        <v>0</v>
      </c>
      <c r="P395" s="3">
        <v>0</v>
      </c>
      <c r="U395" s="3">
        <v>0</v>
      </c>
      <c r="V395" s="3">
        <v>1.9686900000000001</v>
      </c>
      <c r="W395" s="3">
        <v>2.5</v>
      </c>
      <c r="X395" s="3">
        <v>693</v>
      </c>
      <c r="Y395" s="3">
        <v>2.45757</v>
      </c>
      <c r="Z395" s="3">
        <v>0.18</v>
      </c>
      <c r="AA395" s="3">
        <v>0.20619000000000001</v>
      </c>
      <c r="AB395" s="3">
        <v>2078</v>
      </c>
      <c r="AC395" s="3">
        <v>0</v>
      </c>
      <c r="AD395" s="3">
        <v>0</v>
      </c>
      <c r="AE395" s="3">
        <v>2.7407900000000001</v>
      </c>
      <c r="AF395" s="3">
        <v>14.4</v>
      </c>
      <c r="AG395" s="3">
        <v>0</v>
      </c>
      <c r="AH395" s="3">
        <v>0</v>
      </c>
    </row>
    <row r="396" spans="3:34" x14ac:dyDescent="0.2">
      <c r="C396" s="3">
        <v>-119.685</v>
      </c>
      <c r="D396" s="3">
        <v>2010</v>
      </c>
      <c r="F396" s="3">
        <v>34.408000000000001</v>
      </c>
      <c r="G396" s="3">
        <v>34.408000000000001</v>
      </c>
      <c r="H396" s="3">
        <v>2</v>
      </c>
      <c r="I396" s="3">
        <v>8</v>
      </c>
      <c r="J396" s="25">
        <v>0</v>
      </c>
      <c r="M396" s="3" t="s">
        <v>836</v>
      </c>
      <c r="N396" s="3" t="s">
        <v>834</v>
      </c>
      <c r="O396" s="3">
        <v>0</v>
      </c>
      <c r="P396" s="3">
        <v>0</v>
      </c>
      <c r="U396" s="3">
        <v>0</v>
      </c>
      <c r="V396" s="3">
        <v>4.1500000000000004</v>
      </c>
      <c r="W396" s="3">
        <v>0.56000000000000005</v>
      </c>
      <c r="X396" s="3">
        <v>120</v>
      </c>
      <c r="Y396" s="3">
        <v>1.99</v>
      </c>
      <c r="Z396" s="3">
        <v>0.65</v>
      </c>
      <c r="AA396" s="3">
        <v>1</v>
      </c>
      <c r="AB396" s="3">
        <v>20</v>
      </c>
      <c r="AC396" s="3">
        <v>0</v>
      </c>
      <c r="AD396" s="3">
        <v>120</v>
      </c>
      <c r="AE396" s="3">
        <v>7.31</v>
      </c>
      <c r="AF396" s="3">
        <v>12.5</v>
      </c>
      <c r="AG396" s="3" t="s">
        <v>834</v>
      </c>
      <c r="AH396" s="3" t="s">
        <v>834</v>
      </c>
    </row>
    <row r="397" spans="3:34" x14ac:dyDescent="0.2">
      <c r="C397" s="3">
        <v>-117.25700000000001</v>
      </c>
      <c r="D397" s="3">
        <v>2010</v>
      </c>
      <c r="F397" s="3">
        <v>32.866999999999997</v>
      </c>
      <c r="G397" s="3">
        <v>32.866999999999997</v>
      </c>
      <c r="H397" s="3">
        <v>2</v>
      </c>
      <c r="I397" s="3">
        <v>8</v>
      </c>
      <c r="J397" s="25">
        <v>0</v>
      </c>
      <c r="M397" s="3" t="s">
        <v>833</v>
      </c>
      <c r="N397" s="3" t="s">
        <v>834</v>
      </c>
      <c r="O397" s="3">
        <v>0</v>
      </c>
      <c r="P397" s="3">
        <v>0</v>
      </c>
      <c r="U397" s="3">
        <v>0</v>
      </c>
      <c r="V397" s="3">
        <v>0.31</v>
      </c>
      <c r="W397" s="3">
        <v>1.21</v>
      </c>
      <c r="X397" s="3">
        <v>1818</v>
      </c>
      <c r="Y397" s="3">
        <v>0.86</v>
      </c>
      <c r="Z397" s="3">
        <v>0.18</v>
      </c>
      <c r="AA397" s="3">
        <v>0.46</v>
      </c>
      <c r="AB397" s="3">
        <v>1515</v>
      </c>
      <c r="AC397" s="3">
        <v>5758</v>
      </c>
      <c r="AD397" s="3">
        <v>0</v>
      </c>
      <c r="AE397" s="3">
        <v>3.9</v>
      </c>
      <c r="AF397" s="3">
        <v>14.9</v>
      </c>
      <c r="AG397" s="3" t="s">
        <v>834</v>
      </c>
      <c r="AH397" s="3" t="s">
        <v>834</v>
      </c>
    </row>
    <row r="398" spans="3:34" x14ac:dyDescent="0.2">
      <c r="C398" s="3">
        <v>-117.25700000000001</v>
      </c>
      <c r="D398" s="3">
        <v>2010</v>
      </c>
      <c r="F398" s="3">
        <v>32.866999999999997</v>
      </c>
      <c r="G398" s="3">
        <v>32.866999999999997</v>
      </c>
      <c r="H398" s="3">
        <v>2</v>
      </c>
      <c r="I398" s="3">
        <v>11</v>
      </c>
      <c r="J398" s="25">
        <v>0</v>
      </c>
      <c r="M398" s="3" t="s">
        <v>833</v>
      </c>
      <c r="N398" s="3" t="s">
        <v>834</v>
      </c>
      <c r="O398" s="3" t="s">
        <v>834</v>
      </c>
      <c r="P398" s="3" t="s">
        <v>834</v>
      </c>
      <c r="U398" s="3" t="s">
        <v>834</v>
      </c>
      <c r="V398" s="3">
        <v>0.14000000000000001</v>
      </c>
      <c r="W398" s="3">
        <v>1.75</v>
      </c>
      <c r="X398" s="3" t="s">
        <v>834</v>
      </c>
      <c r="Y398" s="3">
        <v>0.57999999999999996</v>
      </c>
      <c r="Z398" s="3">
        <v>0.1</v>
      </c>
      <c r="AA398" s="3">
        <v>0.38</v>
      </c>
      <c r="AB398" s="3" t="s">
        <v>834</v>
      </c>
      <c r="AC398" s="3" t="s">
        <v>834</v>
      </c>
      <c r="AD398" s="3" t="s">
        <v>834</v>
      </c>
      <c r="AE398" s="3">
        <v>3.6</v>
      </c>
      <c r="AF398" s="3">
        <v>15.1</v>
      </c>
      <c r="AG398" s="3" t="s">
        <v>834</v>
      </c>
      <c r="AH398" s="3" t="s">
        <v>834</v>
      </c>
    </row>
    <row r="399" spans="3:34" x14ac:dyDescent="0.2">
      <c r="C399" s="3">
        <v>-118.499</v>
      </c>
      <c r="D399" s="3">
        <v>2010</v>
      </c>
      <c r="F399" s="3">
        <v>34.008000000000003</v>
      </c>
      <c r="G399" s="3">
        <v>34.008000000000003</v>
      </c>
      <c r="H399" s="3">
        <v>2</v>
      </c>
      <c r="I399" s="3">
        <v>15</v>
      </c>
      <c r="J399" s="25">
        <v>0</v>
      </c>
      <c r="M399" s="3" t="s">
        <v>837</v>
      </c>
      <c r="N399" s="3" t="s">
        <v>834</v>
      </c>
      <c r="O399" s="3">
        <v>748</v>
      </c>
      <c r="P399" s="3">
        <v>0</v>
      </c>
      <c r="U399" s="3">
        <v>0</v>
      </c>
      <c r="V399" s="3">
        <v>1.2214700000000001</v>
      </c>
      <c r="W399" s="3">
        <v>2</v>
      </c>
      <c r="X399" s="3">
        <v>6358</v>
      </c>
      <c r="Y399" s="3">
        <v>1.0799099999999999</v>
      </c>
      <c r="Z399" s="3">
        <v>0.08</v>
      </c>
      <c r="AA399" s="3">
        <v>0.147726</v>
      </c>
      <c r="AB399" s="3">
        <v>4862</v>
      </c>
      <c r="AC399" s="3">
        <v>0</v>
      </c>
      <c r="AD399" s="3">
        <v>0</v>
      </c>
      <c r="AE399" s="3">
        <v>0.92781000000000002</v>
      </c>
      <c r="AF399" s="3">
        <v>15</v>
      </c>
      <c r="AG399" s="3">
        <v>0</v>
      </c>
      <c r="AH399" s="3">
        <v>0</v>
      </c>
    </row>
    <row r="400" spans="3:34" x14ac:dyDescent="0.2">
      <c r="C400" s="3">
        <v>-117.9311</v>
      </c>
      <c r="D400" s="3">
        <v>2010</v>
      </c>
      <c r="F400" s="3">
        <v>33.606099999999998</v>
      </c>
      <c r="G400" s="3">
        <v>33.606099999999998</v>
      </c>
      <c r="H400" s="3">
        <v>2</v>
      </c>
      <c r="I400" s="3">
        <v>15</v>
      </c>
      <c r="J400" s="25">
        <v>0</v>
      </c>
      <c r="M400" s="3" t="s">
        <v>835</v>
      </c>
      <c r="N400" s="3" t="s">
        <v>834</v>
      </c>
      <c r="O400" s="3">
        <v>0</v>
      </c>
      <c r="P400" s="3">
        <v>0</v>
      </c>
      <c r="U400" s="3">
        <v>0</v>
      </c>
      <c r="V400" s="3">
        <v>1.9</v>
      </c>
      <c r="W400" s="3">
        <v>10.84</v>
      </c>
      <c r="X400" s="3">
        <v>41598</v>
      </c>
      <c r="Y400" s="3">
        <v>1.73</v>
      </c>
      <c r="Z400" s="3">
        <v>0.28999999999999998</v>
      </c>
      <c r="AA400" s="3">
        <v>0.35</v>
      </c>
      <c r="AB400" s="3">
        <v>31198</v>
      </c>
      <c r="AC400" s="3">
        <v>0</v>
      </c>
      <c r="AD400" s="3">
        <v>0</v>
      </c>
      <c r="AE400" s="3">
        <v>3.17</v>
      </c>
      <c r="AF400" s="3">
        <v>16</v>
      </c>
      <c r="AG400" s="3" t="s">
        <v>834</v>
      </c>
      <c r="AH400" s="3" t="s">
        <v>834</v>
      </c>
    </row>
    <row r="401" spans="3:34" x14ac:dyDescent="0.2">
      <c r="C401" s="3">
        <v>-119.685</v>
      </c>
      <c r="D401" s="3">
        <v>2010</v>
      </c>
      <c r="F401" s="3">
        <v>34.408000000000001</v>
      </c>
      <c r="G401" s="3">
        <v>34.408000000000001</v>
      </c>
      <c r="H401" s="3">
        <v>2</v>
      </c>
      <c r="I401" s="3">
        <v>16</v>
      </c>
      <c r="J401" s="25">
        <v>0</v>
      </c>
      <c r="M401" s="3" t="s">
        <v>836</v>
      </c>
      <c r="N401" s="3" t="s">
        <v>834</v>
      </c>
      <c r="O401" s="3">
        <v>0</v>
      </c>
      <c r="P401" s="3">
        <v>0</v>
      </c>
      <c r="U401" s="3">
        <v>0</v>
      </c>
      <c r="V401" s="3">
        <v>4.0999999999999996</v>
      </c>
      <c r="W401" s="3">
        <v>1.59</v>
      </c>
      <c r="X401" s="3">
        <v>0</v>
      </c>
      <c r="Y401" s="3">
        <v>1.56</v>
      </c>
      <c r="Z401" s="3">
        <v>0.4</v>
      </c>
      <c r="AA401" s="3">
        <v>0.72</v>
      </c>
      <c r="AB401" s="3">
        <v>100</v>
      </c>
      <c r="AC401" s="3">
        <v>1200</v>
      </c>
      <c r="AD401" s="3">
        <v>300</v>
      </c>
      <c r="AE401" s="3">
        <v>4.68</v>
      </c>
      <c r="AF401" s="3">
        <v>13.5</v>
      </c>
      <c r="AG401" s="3" t="s">
        <v>834</v>
      </c>
      <c r="AH401" s="3" t="s">
        <v>834</v>
      </c>
    </row>
    <row r="402" spans="3:34" x14ac:dyDescent="0.2">
      <c r="C402" s="3">
        <v>-117.25700000000001</v>
      </c>
      <c r="D402" s="3">
        <v>2010</v>
      </c>
      <c r="F402" s="3">
        <v>32.866999999999997</v>
      </c>
      <c r="G402" s="3">
        <v>32.866999999999997</v>
      </c>
      <c r="H402" s="3">
        <v>2</v>
      </c>
      <c r="I402" s="3">
        <v>16</v>
      </c>
      <c r="J402" s="25">
        <v>0</v>
      </c>
      <c r="M402" s="3" t="s">
        <v>833</v>
      </c>
      <c r="N402" s="3" t="s">
        <v>834</v>
      </c>
      <c r="O402" s="3">
        <v>0</v>
      </c>
      <c r="P402" s="3">
        <v>0</v>
      </c>
      <c r="U402" s="3">
        <v>0</v>
      </c>
      <c r="V402" s="3">
        <v>0</v>
      </c>
      <c r="W402" s="3">
        <v>1.54</v>
      </c>
      <c r="X402" s="3">
        <v>7273</v>
      </c>
      <c r="Y402" s="3">
        <v>0.43</v>
      </c>
      <c r="Z402" s="3">
        <v>0.06</v>
      </c>
      <c r="AA402" s="3">
        <v>0.33</v>
      </c>
      <c r="AB402" s="3">
        <v>8182</v>
      </c>
      <c r="AC402" s="3">
        <v>1818</v>
      </c>
      <c r="AD402" s="3">
        <v>0</v>
      </c>
      <c r="AE402" s="3">
        <v>3.8</v>
      </c>
      <c r="AF402" s="3">
        <v>15.2</v>
      </c>
      <c r="AG402" s="3" t="s">
        <v>834</v>
      </c>
      <c r="AH402" s="3" t="s">
        <v>834</v>
      </c>
    </row>
    <row r="403" spans="3:34" x14ac:dyDescent="0.2">
      <c r="C403" s="3">
        <v>-119.82874940000001</v>
      </c>
      <c r="D403" s="3">
        <v>2010</v>
      </c>
      <c r="F403" s="3">
        <v>34.416107599999997</v>
      </c>
      <c r="G403" s="3">
        <v>34.416107599999997</v>
      </c>
      <c r="H403" s="3">
        <v>2</v>
      </c>
      <c r="I403" s="3">
        <v>16</v>
      </c>
      <c r="J403" s="25">
        <v>0</v>
      </c>
      <c r="M403" s="3" t="s">
        <v>839</v>
      </c>
      <c r="N403" s="3">
        <v>0</v>
      </c>
      <c r="O403" s="3">
        <v>0</v>
      </c>
      <c r="P403" s="3">
        <v>0</v>
      </c>
      <c r="U403" s="3">
        <v>0</v>
      </c>
      <c r="V403" s="3">
        <v>1.94</v>
      </c>
      <c r="W403" s="3">
        <v>1.81</v>
      </c>
      <c r="X403" s="3">
        <v>1020</v>
      </c>
      <c r="Y403" s="3">
        <v>1.26</v>
      </c>
      <c r="Z403" s="3">
        <v>0.52</v>
      </c>
      <c r="AA403" s="3">
        <v>0.63</v>
      </c>
      <c r="AB403" s="3">
        <v>20</v>
      </c>
      <c r="AC403" s="3">
        <v>0</v>
      </c>
      <c r="AD403" s="3">
        <v>600</v>
      </c>
      <c r="AE403" s="3">
        <v>4.13</v>
      </c>
      <c r="AF403" s="3">
        <v>15</v>
      </c>
      <c r="AG403" s="3" t="s">
        <v>834</v>
      </c>
      <c r="AH403" s="3" t="s">
        <v>834</v>
      </c>
    </row>
    <row r="404" spans="3:34" x14ac:dyDescent="0.2">
      <c r="C404" s="3">
        <v>-117.25700000000001</v>
      </c>
      <c r="D404" s="3">
        <v>2010</v>
      </c>
      <c r="F404" s="3">
        <v>32.866999999999997</v>
      </c>
      <c r="G404" s="3">
        <v>32.866999999999997</v>
      </c>
      <c r="H404" s="3">
        <v>2</v>
      </c>
      <c r="I404" s="3">
        <v>18</v>
      </c>
      <c r="J404" s="25">
        <v>0</v>
      </c>
      <c r="M404" s="3" t="s">
        <v>833</v>
      </c>
      <c r="N404" s="3" t="s">
        <v>834</v>
      </c>
      <c r="O404" s="3" t="s">
        <v>834</v>
      </c>
      <c r="P404" s="3" t="s">
        <v>834</v>
      </c>
      <c r="U404" s="3" t="s">
        <v>834</v>
      </c>
      <c r="V404" s="3">
        <v>0.04</v>
      </c>
      <c r="W404" s="3">
        <v>1.31</v>
      </c>
      <c r="X404" s="3" t="s">
        <v>834</v>
      </c>
      <c r="Y404" s="3">
        <v>0.45</v>
      </c>
      <c r="Z404" s="3">
        <v>0.04</v>
      </c>
      <c r="AA404" s="3">
        <v>0.3</v>
      </c>
      <c r="AB404" s="3" t="s">
        <v>834</v>
      </c>
      <c r="AC404" s="3" t="s">
        <v>834</v>
      </c>
      <c r="AD404" s="3" t="s">
        <v>834</v>
      </c>
      <c r="AE404" s="3">
        <v>3.6</v>
      </c>
      <c r="AF404" s="3">
        <v>15.6</v>
      </c>
      <c r="AG404" s="3" t="s">
        <v>834</v>
      </c>
      <c r="AH404" s="3" t="s">
        <v>834</v>
      </c>
    </row>
    <row r="405" spans="3:34" x14ac:dyDescent="0.2">
      <c r="C405" s="3">
        <v>-118.499</v>
      </c>
      <c r="D405" s="3">
        <v>2010</v>
      </c>
      <c r="F405" s="3">
        <v>34.008000000000003</v>
      </c>
      <c r="G405" s="3">
        <v>34.008000000000003</v>
      </c>
      <c r="H405" s="3">
        <v>2</v>
      </c>
      <c r="I405" s="3">
        <v>22</v>
      </c>
      <c r="J405" s="25">
        <v>0</v>
      </c>
      <c r="M405" s="3" t="s">
        <v>837</v>
      </c>
      <c r="N405" s="3" t="s">
        <v>834</v>
      </c>
      <c r="O405" s="3">
        <v>890</v>
      </c>
      <c r="P405" s="3">
        <v>0</v>
      </c>
      <c r="U405" s="3">
        <v>0</v>
      </c>
      <c r="V405" s="3">
        <v>1.1773499999999999</v>
      </c>
      <c r="W405" s="3">
        <v>2</v>
      </c>
      <c r="X405" s="3">
        <v>3117</v>
      </c>
      <c r="Y405" s="3">
        <v>1.14225</v>
      </c>
      <c r="Z405" s="3">
        <v>0.14000000000000001</v>
      </c>
      <c r="AA405" s="3">
        <v>0.13501099999999999</v>
      </c>
      <c r="AB405" s="3">
        <v>3117</v>
      </c>
      <c r="AC405" s="3">
        <v>0</v>
      </c>
      <c r="AD405" s="3">
        <v>0</v>
      </c>
      <c r="AE405" s="3">
        <v>1.2409699999999999</v>
      </c>
      <c r="AF405" s="3">
        <v>14.9</v>
      </c>
      <c r="AG405" s="3">
        <v>0</v>
      </c>
      <c r="AH405" s="3">
        <v>0</v>
      </c>
    </row>
    <row r="406" spans="3:34" x14ac:dyDescent="0.2">
      <c r="C406" s="3">
        <v>-117.25700000000001</v>
      </c>
      <c r="D406" s="3">
        <v>2010</v>
      </c>
      <c r="F406" s="3">
        <v>32.866999999999997</v>
      </c>
      <c r="G406" s="3">
        <v>32.866999999999997</v>
      </c>
      <c r="H406" s="3">
        <v>2</v>
      </c>
      <c r="I406" s="3">
        <v>22</v>
      </c>
      <c r="J406" s="25">
        <v>0</v>
      </c>
      <c r="M406" s="3" t="s">
        <v>833</v>
      </c>
      <c r="N406" s="3" t="s">
        <v>834</v>
      </c>
      <c r="O406" s="3">
        <v>0</v>
      </c>
      <c r="P406" s="3">
        <v>0</v>
      </c>
      <c r="U406" s="3">
        <v>0</v>
      </c>
      <c r="V406" s="3">
        <v>0.16</v>
      </c>
      <c r="W406" s="3">
        <v>0.95</v>
      </c>
      <c r="X406" s="3">
        <v>303</v>
      </c>
      <c r="Y406" s="3">
        <v>0.52</v>
      </c>
      <c r="Z406" s="3">
        <v>0.03</v>
      </c>
      <c r="AA406" s="3">
        <v>0.35</v>
      </c>
      <c r="AB406" s="3">
        <v>1515</v>
      </c>
      <c r="AC406" s="3">
        <v>4242</v>
      </c>
      <c r="AD406" s="3">
        <v>0</v>
      </c>
      <c r="AE406" s="3">
        <v>3.3</v>
      </c>
      <c r="AF406" s="3">
        <v>15.6</v>
      </c>
      <c r="AG406" s="3" t="s">
        <v>834</v>
      </c>
      <c r="AH406" s="3" t="s">
        <v>834</v>
      </c>
    </row>
    <row r="407" spans="3:34" x14ac:dyDescent="0.2">
      <c r="C407" s="3">
        <v>-117.9311</v>
      </c>
      <c r="D407" s="3">
        <v>2010</v>
      </c>
      <c r="F407" s="3">
        <v>33.606099999999998</v>
      </c>
      <c r="G407" s="3">
        <v>33.606099999999998</v>
      </c>
      <c r="H407" s="3">
        <v>2</v>
      </c>
      <c r="I407" s="3">
        <v>22</v>
      </c>
      <c r="J407" s="25">
        <v>0</v>
      </c>
      <c r="M407" s="3" t="s">
        <v>835</v>
      </c>
      <c r="N407" s="3" t="s">
        <v>834</v>
      </c>
      <c r="O407" s="3">
        <v>0</v>
      </c>
      <c r="P407" s="3">
        <v>0</v>
      </c>
      <c r="U407" s="3">
        <v>0</v>
      </c>
      <c r="V407" s="3">
        <v>1.78</v>
      </c>
      <c r="W407" s="3">
        <v>5.8</v>
      </c>
      <c r="X407" s="3">
        <v>0</v>
      </c>
      <c r="Y407" s="3">
        <v>1.17</v>
      </c>
      <c r="Z407" s="3">
        <v>0.15</v>
      </c>
      <c r="AA407" s="3">
        <v>0.22</v>
      </c>
      <c r="AB407" s="3">
        <v>0</v>
      </c>
      <c r="AC407" s="3">
        <v>0</v>
      </c>
      <c r="AD407" s="3">
        <v>0</v>
      </c>
      <c r="AE407" s="3">
        <v>2.7</v>
      </c>
      <c r="AF407" s="3">
        <v>16</v>
      </c>
      <c r="AG407" s="3" t="s">
        <v>834</v>
      </c>
      <c r="AH407" s="3" t="s">
        <v>834</v>
      </c>
    </row>
    <row r="408" spans="3:34" x14ac:dyDescent="0.2">
      <c r="C408" s="3">
        <v>-119.82874940000001</v>
      </c>
      <c r="D408" s="3">
        <v>2010</v>
      </c>
      <c r="F408" s="3">
        <v>34.416107599999997</v>
      </c>
      <c r="G408" s="3">
        <v>34.416107599999997</v>
      </c>
      <c r="H408" s="3">
        <v>2</v>
      </c>
      <c r="I408" s="3">
        <v>23</v>
      </c>
      <c r="J408" s="25">
        <v>0</v>
      </c>
      <c r="M408" s="3" t="s">
        <v>839</v>
      </c>
      <c r="N408" s="3">
        <v>0</v>
      </c>
      <c r="O408" s="3">
        <v>20</v>
      </c>
      <c r="P408" s="3">
        <v>0</v>
      </c>
      <c r="U408" s="3">
        <v>0</v>
      </c>
      <c r="V408" s="3">
        <v>2.67</v>
      </c>
      <c r="W408" s="3">
        <v>0.82</v>
      </c>
      <c r="X408" s="3">
        <v>300</v>
      </c>
      <c r="Y408" s="3">
        <v>1.25</v>
      </c>
      <c r="Z408" s="3">
        <v>0.31</v>
      </c>
      <c r="AA408" s="3">
        <v>0.52</v>
      </c>
      <c r="AB408" s="3">
        <v>60</v>
      </c>
      <c r="AC408" s="3">
        <v>680</v>
      </c>
      <c r="AD408" s="3">
        <v>160</v>
      </c>
      <c r="AE408" s="3">
        <v>3.99</v>
      </c>
      <c r="AF408" s="3">
        <v>14.5</v>
      </c>
      <c r="AG408" s="3" t="s">
        <v>834</v>
      </c>
      <c r="AH408" s="3" t="s">
        <v>834</v>
      </c>
    </row>
    <row r="409" spans="3:34" x14ac:dyDescent="0.2">
      <c r="C409" s="3">
        <v>-117.25700000000001</v>
      </c>
      <c r="D409" s="3">
        <v>2010</v>
      </c>
      <c r="F409" s="3">
        <v>32.866999999999997</v>
      </c>
      <c r="G409" s="3">
        <v>32.866999999999997</v>
      </c>
      <c r="H409" s="3">
        <v>2</v>
      </c>
      <c r="I409" s="3">
        <v>26</v>
      </c>
      <c r="J409" s="25">
        <v>0</v>
      </c>
      <c r="M409" s="3" t="s">
        <v>833</v>
      </c>
      <c r="N409" s="3" t="s">
        <v>834</v>
      </c>
      <c r="O409" s="3" t="s">
        <v>834</v>
      </c>
      <c r="P409" s="3" t="s">
        <v>834</v>
      </c>
      <c r="U409" s="3" t="s">
        <v>834</v>
      </c>
      <c r="V409" s="3">
        <v>0.05</v>
      </c>
      <c r="W409" s="3">
        <v>4.7699999999999996</v>
      </c>
      <c r="X409" s="3" t="s">
        <v>834</v>
      </c>
      <c r="Y409" s="3">
        <v>0.53</v>
      </c>
      <c r="Z409" s="3">
        <v>0.05</v>
      </c>
      <c r="AA409" s="3">
        <v>0.39</v>
      </c>
      <c r="AB409" s="3" t="s">
        <v>834</v>
      </c>
      <c r="AC409" s="3" t="s">
        <v>834</v>
      </c>
      <c r="AD409" s="3" t="s">
        <v>834</v>
      </c>
      <c r="AE409" s="3">
        <v>4</v>
      </c>
      <c r="AF409" s="3">
        <v>15.4</v>
      </c>
      <c r="AG409" s="3" t="s">
        <v>834</v>
      </c>
      <c r="AH409" s="3" t="s">
        <v>834</v>
      </c>
    </row>
    <row r="410" spans="3:34" x14ac:dyDescent="0.2">
      <c r="C410" s="3">
        <v>-117.9311</v>
      </c>
      <c r="D410" s="3">
        <v>2010</v>
      </c>
      <c r="F410" s="3">
        <v>33.606099999999998</v>
      </c>
      <c r="G410" s="3">
        <v>33.606099999999998</v>
      </c>
      <c r="H410" s="3">
        <v>3</v>
      </c>
      <c r="I410" s="3">
        <v>1</v>
      </c>
      <c r="J410" s="25">
        <v>0</v>
      </c>
      <c r="M410" s="3" t="s">
        <v>835</v>
      </c>
      <c r="N410" s="3" t="s">
        <v>834</v>
      </c>
      <c r="O410" s="3">
        <v>0</v>
      </c>
      <c r="P410" s="3">
        <v>0</v>
      </c>
      <c r="U410" s="3">
        <v>0</v>
      </c>
      <c r="V410" s="3">
        <v>3.39</v>
      </c>
      <c r="W410" s="3">
        <v>9.1</v>
      </c>
      <c r="X410" s="3">
        <v>0</v>
      </c>
      <c r="Y410" s="3">
        <v>1.93</v>
      </c>
      <c r="Z410" s="3">
        <v>0.62</v>
      </c>
      <c r="AA410" s="3">
        <v>0.37</v>
      </c>
      <c r="AB410" s="3">
        <v>5200</v>
      </c>
      <c r="AC410" s="3">
        <v>0</v>
      </c>
      <c r="AD410" s="3">
        <v>0</v>
      </c>
      <c r="AE410" s="3">
        <v>3.44</v>
      </c>
      <c r="AF410" s="3">
        <v>16</v>
      </c>
      <c r="AG410" s="3" t="s">
        <v>834</v>
      </c>
      <c r="AH410" s="3" t="s">
        <v>834</v>
      </c>
    </row>
    <row r="411" spans="3:34" x14ac:dyDescent="0.2">
      <c r="C411" s="3">
        <v>-118.499</v>
      </c>
      <c r="D411" s="3">
        <v>2010</v>
      </c>
      <c r="F411" s="3">
        <v>34.008000000000003</v>
      </c>
      <c r="G411" s="3">
        <v>34.008000000000003</v>
      </c>
      <c r="H411" s="3">
        <v>3</v>
      </c>
      <c r="I411" s="3">
        <v>1</v>
      </c>
      <c r="J411" s="25">
        <v>0</v>
      </c>
      <c r="M411" s="3" t="s">
        <v>837</v>
      </c>
      <c r="N411" s="3" t="s">
        <v>834</v>
      </c>
      <c r="O411" s="3">
        <v>154</v>
      </c>
      <c r="P411" s="3">
        <v>0</v>
      </c>
      <c r="U411" s="3">
        <v>0</v>
      </c>
      <c r="V411" s="3">
        <v>1.13957</v>
      </c>
      <c r="W411" s="3" t="s">
        <v>834</v>
      </c>
      <c r="X411" s="3">
        <v>9490</v>
      </c>
      <c r="Y411" s="3">
        <v>0.82930999999999999</v>
      </c>
      <c r="Z411" s="3">
        <v>0.08</v>
      </c>
      <c r="AA411" s="3">
        <v>0.220801</v>
      </c>
      <c r="AB411" s="3">
        <v>7480</v>
      </c>
      <c r="AC411" s="3">
        <v>0</v>
      </c>
      <c r="AD411" s="3">
        <v>0</v>
      </c>
      <c r="AE411" s="3">
        <v>1.9785699999999999</v>
      </c>
      <c r="AF411" s="3">
        <v>15.5</v>
      </c>
      <c r="AG411" s="3">
        <v>0</v>
      </c>
      <c r="AH411" s="3">
        <v>0</v>
      </c>
    </row>
    <row r="412" spans="3:34" x14ac:dyDescent="0.2">
      <c r="C412" s="3">
        <v>-117.25700000000001</v>
      </c>
      <c r="D412" s="3">
        <v>2010</v>
      </c>
      <c r="F412" s="3">
        <v>32.866999999999997</v>
      </c>
      <c r="G412" s="3">
        <v>32.866999999999997</v>
      </c>
      <c r="H412" s="3">
        <v>3</v>
      </c>
      <c r="I412" s="3">
        <v>1</v>
      </c>
      <c r="J412" s="25">
        <v>0</v>
      </c>
      <c r="M412" s="3" t="s">
        <v>833</v>
      </c>
      <c r="N412" s="3" t="s">
        <v>834</v>
      </c>
      <c r="O412" s="3">
        <v>303</v>
      </c>
      <c r="P412" s="3">
        <v>0</v>
      </c>
      <c r="U412" s="3">
        <v>0</v>
      </c>
      <c r="V412" s="3">
        <v>0.12</v>
      </c>
      <c r="W412" s="3">
        <v>2.92</v>
      </c>
      <c r="X412" s="3">
        <v>18182</v>
      </c>
      <c r="Y412" s="3">
        <v>0.53</v>
      </c>
      <c r="Z412" s="3">
        <v>0.05</v>
      </c>
      <c r="AA412" s="3">
        <v>0.36</v>
      </c>
      <c r="AB412" s="3">
        <v>9091</v>
      </c>
      <c r="AC412" s="3">
        <v>303</v>
      </c>
      <c r="AD412" s="3">
        <v>0</v>
      </c>
      <c r="AE412" s="3">
        <v>3.7</v>
      </c>
      <c r="AF412" s="3">
        <v>15.4</v>
      </c>
      <c r="AG412" s="3" t="s">
        <v>834</v>
      </c>
      <c r="AH412" s="3" t="s">
        <v>834</v>
      </c>
    </row>
    <row r="413" spans="3:34" x14ac:dyDescent="0.2">
      <c r="C413" s="3">
        <v>-119.685</v>
      </c>
      <c r="D413" s="3">
        <v>2010</v>
      </c>
      <c r="F413" s="3">
        <v>34.408000000000001</v>
      </c>
      <c r="G413" s="3">
        <v>34.408000000000001</v>
      </c>
      <c r="H413" s="3">
        <v>3</v>
      </c>
      <c r="I413" s="3">
        <v>2</v>
      </c>
      <c r="J413" s="25">
        <v>0</v>
      </c>
      <c r="M413" s="3" t="s">
        <v>836</v>
      </c>
      <c r="N413" s="3" t="s">
        <v>834</v>
      </c>
      <c r="O413" s="3">
        <v>200</v>
      </c>
      <c r="P413" s="3">
        <v>0</v>
      </c>
      <c r="U413" s="3">
        <v>0</v>
      </c>
      <c r="V413" s="3">
        <v>4.4000000000000004</v>
      </c>
      <c r="W413" s="3">
        <v>1.86</v>
      </c>
      <c r="X413" s="3">
        <v>2500</v>
      </c>
      <c r="Y413" s="3">
        <v>1.46</v>
      </c>
      <c r="Z413" s="3">
        <v>0.41</v>
      </c>
      <c r="AA413" s="3">
        <v>0.75</v>
      </c>
      <c r="AB413" s="3">
        <v>1000</v>
      </c>
      <c r="AC413" s="3">
        <v>0</v>
      </c>
      <c r="AD413" s="3">
        <v>800</v>
      </c>
      <c r="AE413" s="3">
        <v>5.67</v>
      </c>
      <c r="AF413" s="3">
        <v>15</v>
      </c>
      <c r="AG413" s="3" t="s">
        <v>834</v>
      </c>
      <c r="AH413" s="3" t="s">
        <v>834</v>
      </c>
    </row>
    <row r="414" spans="3:34" x14ac:dyDescent="0.2">
      <c r="C414" s="3">
        <v>-119.82874940000001</v>
      </c>
      <c r="D414" s="3">
        <v>2010</v>
      </c>
      <c r="F414" s="3">
        <v>34.416107599999997</v>
      </c>
      <c r="G414" s="3">
        <v>34.416107599999997</v>
      </c>
      <c r="H414" s="3">
        <v>3</v>
      </c>
      <c r="I414" s="3">
        <v>2</v>
      </c>
      <c r="J414" s="25">
        <v>0</v>
      </c>
      <c r="M414" s="3" t="s">
        <v>839</v>
      </c>
      <c r="N414" s="3">
        <v>0</v>
      </c>
      <c r="O414" s="3">
        <v>300</v>
      </c>
      <c r="P414" s="3">
        <v>0</v>
      </c>
      <c r="U414" s="3">
        <v>0</v>
      </c>
      <c r="V414" s="3">
        <v>1.44</v>
      </c>
      <c r="W414" s="3">
        <v>1.64</v>
      </c>
      <c r="X414" s="3">
        <v>1480</v>
      </c>
      <c r="Y414" s="3">
        <v>0.94</v>
      </c>
      <c r="Z414" s="3">
        <v>0.23</v>
      </c>
      <c r="AA414" s="3">
        <v>0.47</v>
      </c>
      <c r="AB414" s="3">
        <v>180</v>
      </c>
      <c r="AC414" s="3">
        <v>260</v>
      </c>
      <c r="AD414" s="3">
        <v>240</v>
      </c>
      <c r="AE414" s="3">
        <v>3.12</v>
      </c>
      <c r="AF414" s="3">
        <v>14.5</v>
      </c>
      <c r="AG414" s="3" t="s">
        <v>834</v>
      </c>
      <c r="AH414" s="3" t="s">
        <v>834</v>
      </c>
    </row>
    <row r="415" spans="3:34" x14ac:dyDescent="0.2">
      <c r="C415" s="3">
        <v>-117.25700000000001</v>
      </c>
      <c r="D415" s="3">
        <v>2010</v>
      </c>
      <c r="F415" s="3">
        <v>32.866999999999997</v>
      </c>
      <c r="G415" s="3">
        <v>32.866999999999997</v>
      </c>
      <c r="H415" s="3">
        <v>3</v>
      </c>
      <c r="I415" s="3">
        <v>4</v>
      </c>
      <c r="J415" s="25">
        <v>0</v>
      </c>
      <c r="M415" s="3" t="s">
        <v>833</v>
      </c>
      <c r="N415" s="3" t="s">
        <v>834</v>
      </c>
      <c r="O415" s="3" t="s">
        <v>834</v>
      </c>
      <c r="P415" s="3" t="s">
        <v>834</v>
      </c>
      <c r="U415" s="3" t="s">
        <v>834</v>
      </c>
      <c r="V415" s="3">
        <v>0.17</v>
      </c>
      <c r="W415" s="3">
        <v>3.02</v>
      </c>
      <c r="X415" s="3" t="s">
        <v>834</v>
      </c>
      <c r="Y415" s="3">
        <v>0.04</v>
      </c>
      <c r="Z415" s="3">
        <v>0.02</v>
      </c>
      <c r="AA415" s="3">
        <v>0.36</v>
      </c>
      <c r="AB415" s="3" t="s">
        <v>834</v>
      </c>
      <c r="AC415" s="3" t="s">
        <v>834</v>
      </c>
      <c r="AD415" s="3" t="s">
        <v>834</v>
      </c>
      <c r="AE415" s="3">
        <v>6.4</v>
      </c>
      <c r="AF415" s="3">
        <v>15.7</v>
      </c>
      <c r="AG415" s="3" t="s">
        <v>834</v>
      </c>
      <c r="AH415" s="3" t="s">
        <v>834</v>
      </c>
    </row>
    <row r="416" spans="3:34" x14ac:dyDescent="0.2">
      <c r="C416" s="3">
        <v>-119.685</v>
      </c>
      <c r="D416" s="3">
        <v>2010</v>
      </c>
      <c r="F416" s="3">
        <v>34.408000000000001</v>
      </c>
      <c r="G416" s="3">
        <v>34.408000000000001</v>
      </c>
      <c r="H416" s="3">
        <v>3</v>
      </c>
      <c r="I416" s="3">
        <v>8</v>
      </c>
      <c r="J416" s="25">
        <v>0</v>
      </c>
      <c r="M416" s="3" t="s">
        <v>836</v>
      </c>
      <c r="N416" s="3" t="s">
        <v>834</v>
      </c>
      <c r="O416" s="3">
        <v>0</v>
      </c>
      <c r="P416" s="3">
        <v>0</v>
      </c>
      <c r="U416" s="3">
        <v>0</v>
      </c>
      <c r="V416" s="3">
        <v>4.76</v>
      </c>
      <c r="W416" s="3">
        <v>1.06</v>
      </c>
      <c r="X416" s="3">
        <v>200</v>
      </c>
      <c r="Y416" s="3">
        <v>2.56</v>
      </c>
      <c r="Z416" s="3">
        <v>0.42</v>
      </c>
      <c r="AA416" s="3">
        <v>1.1100000000000001</v>
      </c>
      <c r="AB416" s="3">
        <v>400</v>
      </c>
      <c r="AC416" s="3">
        <v>6200</v>
      </c>
      <c r="AD416" s="3">
        <v>900</v>
      </c>
      <c r="AE416" s="3">
        <v>7.69</v>
      </c>
      <c r="AF416" s="3">
        <v>13.5</v>
      </c>
      <c r="AG416" s="3" t="s">
        <v>834</v>
      </c>
      <c r="AH416" s="3" t="s">
        <v>834</v>
      </c>
    </row>
    <row r="417" spans="3:34" x14ac:dyDescent="0.2">
      <c r="C417" s="3">
        <v>-118.499</v>
      </c>
      <c r="D417" s="3">
        <v>2010</v>
      </c>
      <c r="F417" s="3">
        <v>34.008000000000003</v>
      </c>
      <c r="G417" s="3">
        <v>34.008000000000003</v>
      </c>
      <c r="H417" s="3">
        <v>3</v>
      </c>
      <c r="I417" s="3">
        <v>8</v>
      </c>
      <c r="J417" s="25">
        <v>0</v>
      </c>
      <c r="M417" s="3" t="s">
        <v>837</v>
      </c>
      <c r="N417" s="3" t="s">
        <v>834</v>
      </c>
      <c r="O417" s="3">
        <v>0</v>
      </c>
      <c r="P417" s="3">
        <v>0</v>
      </c>
      <c r="U417" s="3">
        <v>0</v>
      </c>
      <c r="V417" s="3">
        <v>1.09846</v>
      </c>
      <c r="W417" s="3">
        <v>3.01</v>
      </c>
      <c r="X417" s="3">
        <v>1870</v>
      </c>
      <c r="Y417" s="3">
        <v>1.3692599999999999</v>
      </c>
      <c r="Z417" s="3">
        <v>0.13</v>
      </c>
      <c r="AA417" s="3">
        <v>0.21376400000000001</v>
      </c>
      <c r="AB417" s="3">
        <v>9818</v>
      </c>
      <c r="AC417" s="3">
        <v>10752</v>
      </c>
      <c r="AD417" s="3">
        <v>0</v>
      </c>
      <c r="AE417" s="3">
        <v>1.6910700000000001</v>
      </c>
      <c r="AF417" s="3">
        <v>14.9</v>
      </c>
      <c r="AG417" s="3">
        <v>0</v>
      </c>
      <c r="AH417" s="3">
        <v>0</v>
      </c>
    </row>
    <row r="418" spans="3:34" x14ac:dyDescent="0.2">
      <c r="C418" s="3">
        <v>-117.25700000000001</v>
      </c>
      <c r="D418" s="3">
        <v>2010</v>
      </c>
      <c r="F418" s="3">
        <v>32.866999999999997</v>
      </c>
      <c r="G418" s="3">
        <v>32.866999999999997</v>
      </c>
      <c r="H418" s="3">
        <v>3</v>
      </c>
      <c r="I418" s="3">
        <v>8</v>
      </c>
      <c r="J418" s="25">
        <v>0</v>
      </c>
      <c r="M418" s="3" t="s">
        <v>833</v>
      </c>
      <c r="N418" s="3" t="s">
        <v>834</v>
      </c>
      <c r="O418" s="3">
        <v>0</v>
      </c>
      <c r="P418" s="3">
        <v>0</v>
      </c>
      <c r="U418" s="3">
        <v>0</v>
      </c>
      <c r="V418" s="3">
        <v>0.3</v>
      </c>
      <c r="W418" s="3">
        <v>1.24</v>
      </c>
      <c r="X418" s="3">
        <v>3030</v>
      </c>
      <c r="Y418" s="3">
        <v>0.09</v>
      </c>
      <c r="Z418" s="3">
        <v>0.03</v>
      </c>
      <c r="AA418" s="3">
        <v>0.34</v>
      </c>
      <c r="AB418" s="3">
        <v>303</v>
      </c>
      <c r="AC418" s="3">
        <v>3333</v>
      </c>
      <c r="AD418" s="3">
        <v>0</v>
      </c>
      <c r="AE418" s="3">
        <v>5.4</v>
      </c>
      <c r="AF418" s="3">
        <v>15.4</v>
      </c>
      <c r="AG418" s="3" t="s">
        <v>834</v>
      </c>
      <c r="AH418" s="3" t="s">
        <v>834</v>
      </c>
    </row>
    <row r="419" spans="3:34" x14ac:dyDescent="0.2">
      <c r="C419" s="3">
        <v>-117.9311</v>
      </c>
      <c r="D419" s="3">
        <v>2010</v>
      </c>
      <c r="F419" s="3">
        <v>33.606099999999998</v>
      </c>
      <c r="G419" s="3">
        <v>33.606099999999998</v>
      </c>
      <c r="H419" s="3">
        <v>3</v>
      </c>
      <c r="I419" s="3">
        <v>8</v>
      </c>
      <c r="J419" s="25">
        <v>0</v>
      </c>
      <c r="M419" s="3" t="s">
        <v>835</v>
      </c>
      <c r="N419" s="3" t="s">
        <v>834</v>
      </c>
      <c r="O419" s="3">
        <v>0</v>
      </c>
      <c r="P419" s="3">
        <v>0</v>
      </c>
      <c r="U419" s="3">
        <v>0</v>
      </c>
      <c r="V419" s="3">
        <v>1.51</v>
      </c>
      <c r="W419" s="3">
        <v>4.9000000000000004</v>
      </c>
      <c r="X419" s="3">
        <v>5200</v>
      </c>
      <c r="Y419" s="3">
        <v>5.05</v>
      </c>
      <c r="Z419" s="3">
        <v>0.18</v>
      </c>
      <c r="AA419" s="3">
        <v>0.63</v>
      </c>
      <c r="AB419" s="3">
        <v>0</v>
      </c>
      <c r="AC419" s="3">
        <v>0</v>
      </c>
      <c r="AD419" s="3">
        <v>0</v>
      </c>
      <c r="AE419" s="3">
        <v>7.88</v>
      </c>
      <c r="AF419" s="3">
        <v>16</v>
      </c>
      <c r="AG419" s="3" t="s">
        <v>834</v>
      </c>
      <c r="AH419" s="3" t="s">
        <v>834</v>
      </c>
    </row>
    <row r="420" spans="3:34" x14ac:dyDescent="0.2">
      <c r="C420" s="3">
        <v>-117.25700000000001</v>
      </c>
      <c r="D420" s="3">
        <v>2010</v>
      </c>
      <c r="F420" s="3">
        <v>32.866999999999997</v>
      </c>
      <c r="G420" s="3">
        <v>32.866999999999997</v>
      </c>
      <c r="H420" s="3">
        <v>3</v>
      </c>
      <c r="I420" s="3">
        <v>11</v>
      </c>
      <c r="J420" s="25">
        <v>0</v>
      </c>
      <c r="M420" s="3" t="s">
        <v>833</v>
      </c>
      <c r="N420" s="3" t="s">
        <v>834</v>
      </c>
      <c r="O420" s="3" t="s">
        <v>834</v>
      </c>
      <c r="P420" s="3" t="s">
        <v>834</v>
      </c>
      <c r="U420" s="3" t="s">
        <v>834</v>
      </c>
      <c r="V420" s="3">
        <v>0.27</v>
      </c>
      <c r="W420" s="3">
        <v>3.2</v>
      </c>
      <c r="X420" s="3" t="s">
        <v>834</v>
      </c>
      <c r="Y420" s="3">
        <v>2.64</v>
      </c>
      <c r="Z420" s="3">
        <v>0.28000000000000003</v>
      </c>
      <c r="AA420" s="3">
        <v>0.54</v>
      </c>
      <c r="AB420" s="3" t="s">
        <v>834</v>
      </c>
      <c r="AC420" s="3" t="s">
        <v>834</v>
      </c>
      <c r="AD420" s="3" t="s">
        <v>834</v>
      </c>
      <c r="AE420" s="3">
        <v>8.1999999999999993</v>
      </c>
      <c r="AF420" s="3">
        <v>14.4</v>
      </c>
      <c r="AG420" s="3" t="s">
        <v>834</v>
      </c>
      <c r="AH420" s="3" t="s">
        <v>834</v>
      </c>
    </row>
    <row r="421" spans="3:34" x14ac:dyDescent="0.2">
      <c r="C421" s="3">
        <v>-118.499</v>
      </c>
      <c r="D421" s="3">
        <v>2010</v>
      </c>
      <c r="F421" s="3">
        <v>34.008000000000003</v>
      </c>
      <c r="G421" s="3">
        <v>34.008000000000003</v>
      </c>
      <c r="H421" s="3">
        <v>3</v>
      </c>
      <c r="I421" s="3">
        <v>15</v>
      </c>
      <c r="J421" s="25">
        <v>0</v>
      </c>
      <c r="M421" s="3" t="s">
        <v>837</v>
      </c>
      <c r="N421" s="3" t="s">
        <v>834</v>
      </c>
      <c r="O421" s="3">
        <v>2338</v>
      </c>
      <c r="P421" s="3">
        <v>0</v>
      </c>
      <c r="U421" s="3">
        <v>0</v>
      </c>
      <c r="V421" s="3">
        <v>0.83004900000000004</v>
      </c>
      <c r="W421" s="3">
        <v>3.51</v>
      </c>
      <c r="X421" s="3">
        <v>43478</v>
      </c>
      <c r="Y421" s="3">
        <v>2.4620299999999999</v>
      </c>
      <c r="Z421" s="3">
        <v>0.17</v>
      </c>
      <c r="AA421" s="3">
        <v>0.232461</v>
      </c>
      <c r="AB421" s="3">
        <v>34128</v>
      </c>
      <c r="AC421" s="3">
        <v>1402</v>
      </c>
      <c r="AD421" s="3">
        <v>0</v>
      </c>
      <c r="AE421" s="3">
        <v>2.31481</v>
      </c>
      <c r="AF421" s="3">
        <v>16.2</v>
      </c>
      <c r="AG421" s="3">
        <v>0</v>
      </c>
      <c r="AH421" s="3">
        <v>0</v>
      </c>
    </row>
    <row r="422" spans="3:34" x14ac:dyDescent="0.2">
      <c r="C422" s="3">
        <v>-117.25700000000001</v>
      </c>
      <c r="D422" s="3">
        <v>2010</v>
      </c>
      <c r="F422" s="3">
        <v>32.866999999999997</v>
      </c>
      <c r="G422" s="3">
        <v>32.866999999999997</v>
      </c>
      <c r="H422" s="3">
        <v>3</v>
      </c>
      <c r="I422" s="3">
        <v>15</v>
      </c>
      <c r="J422" s="25">
        <v>0</v>
      </c>
      <c r="M422" s="3" t="s">
        <v>833</v>
      </c>
      <c r="N422" s="3" t="s">
        <v>834</v>
      </c>
      <c r="O422" s="3">
        <v>1212</v>
      </c>
      <c r="P422" s="3">
        <v>0</v>
      </c>
      <c r="U422" s="3">
        <v>0</v>
      </c>
      <c r="V422" s="3">
        <v>0.2</v>
      </c>
      <c r="W422" s="3">
        <v>8.36</v>
      </c>
      <c r="X422" s="3">
        <v>35455</v>
      </c>
      <c r="Y422" s="3">
        <v>2.09</v>
      </c>
      <c r="Z422" s="3">
        <v>0.19</v>
      </c>
      <c r="AA422" s="3">
        <v>0.49</v>
      </c>
      <c r="AB422" s="3">
        <v>31818</v>
      </c>
      <c r="AC422" s="3">
        <v>2727</v>
      </c>
      <c r="AD422" s="3">
        <v>0</v>
      </c>
      <c r="AE422" s="3">
        <v>8.9</v>
      </c>
      <c r="AF422" s="3">
        <v>14.3</v>
      </c>
      <c r="AG422" s="3" t="s">
        <v>834</v>
      </c>
      <c r="AH422" s="3" t="s">
        <v>834</v>
      </c>
    </row>
    <row r="423" spans="3:34" x14ac:dyDescent="0.2">
      <c r="C423" s="3">
        <v>-117.9311</v>
      </c>
      <c r="D423" s="3">
        <v>2010</v>
      </c>
      <c r="F423" s="3">
        <v>33.606099999999998</v>
      </c>
      <c r="G423" s="3">
        <v>33.606099999999998</v>
      </c>
      <c r="H423" s="3">
        <v>3</v>
      </c>
      <c r="I423" s="3">
        <v>15</v>
      </c>
      <c r="J423" s="25">
        <v>0</v>
      </c>
      <c r="M423" s="3" t="s">
        <v>835</v>
      </c>
      <c r="N423" s="3" t="s">
        <v>834</v>
      </c>
      <c r="O423" s="3">
        <v>0</v>
      </c>
      <c r="P423" s="3">
        <v>0</v>
      </c>
      <c r="U423" s="3">
        <v>0</v>
      </c>
      <c r="V423" s="3">
        <v>1.65</v>
      </c>
      <c r="W423" s="3">
        <v>11.57</v>
      </c>
      <c r="X423" s="3">
        <v>0</v>
      </c>
      <c r="Y423" s="3">
        <v>1.56</v>
      </c>
      <c r="Z423" s="3">
        <v>0.13</v>
      </c>
      <c r="AA423" s="3">
        <v>0.23</v>
      </c>
      <c r="AB423" s="3">
        <v>0</v>
      </c>
      <c r="AC423" s="3">
        <v>41598</v>
      </c>
      <c r="AD423" s="3">
        <v>192388</v>
      </c>
      <c r="AE423" s="3">
        <v>2.25</v>
      </c>
      <c r="AF423" s="3">
        <v>15</v>
      </c>
      <c r="AG423" s="3" t="s">
        <v>834</v>
      </c>
      <c r="AH423" s="3" t="s">
        <v>834</v>
      </c>
    </row>
    <row r="424" spans="3:34" x14ac:dyDescent="0.2">
      <c r="C424" s="3">
        <v>-119.685</v>
      </c>
      <c r="D424" s="3">
        <v>2010</v>
      </c>
      <c r="F424" s="3">
        <v>34.408000000000001</v>
      </c>
      <c r="G424" s="3">
        <v>34.408000000000001</v>
      </c>
      <c r="H424" s="3">
        <v>3</v>
      </c>
      <c r="I424" s="3">
        <v>15</v>
      </c>
      <c r="J424" s="25">
        <v>0</v>
      </c>
      <c r="M424" s="3" t="s">
        <v>836</v>
      </c>
      <c r="N424" s="3" t="s">
        <v>834</v>
      </c>
      <c r="O424" s="3">
        <v>100</v>
      </c>
      <c r="P424" s="3">
        <v>0</v>
      </c>
      <c r="U424" s="3">
        <v>0</v>
      </c>
      <c r="V424" s="3">
        <v>3.14</v>
      </c>
      <c r="W424" s="3" t="s">
        <v>834</v>
      </c>
      <c r="X424" s="3">
        <v>100</v>
      </c>
      <c r="Y424" s="3">
        <v>8.44</v>
      </c>
      <c r="Z424" s="3">
        <v>0.3</v>
      </c>
      <c r="AA424" s="3">
        <v>1.02</v>
      </c>
      <c r="AB424" s="3">
        <v>0</v>
      </c>
      <c r="AC424" s="3">
        <v>25200</v>
      </c>
      <c r="AD424" s="3">
        <v>1900</v>
      </c>
      <c r="AE424" s="3">
        <v>11.69</v>
      </c>
      <c r="AF424" s="3">
        <v>12.5</v>
      </c>
      <c r="AG424" s="3" t="s">
        <v>834</v>
      </c>
      <c r="AH424" s="3" t="s">
        <v>834</v>
      </c>
    </row>
    <row r="425" spans="3:34" x14ac:dyDescent="0.2">
      <c r="C425" s="3">
        <v>-119.685</v>
      </c>
      <c r="D425" s="3">
        <v>2010</v>
      </c>
      <c r="F425" s="3">
        <v>34.408000000000001</v>
      </c>
      <c r="G425" s="3">
        <v>34.408000000000001</v>
      </c>
      <c r="H425" s="3">
        <v>3</v>
      </c>
      <c r="I425" s="3">
        <v>15</v>
      </c>
      <c r="J425" s="25">
        <v>0</v>
      </c>
      <c r="M425" s="3" t="s">
        <v>836</v>
      </c>
      <c r="N425" s="3" t="s">
        <v>834</v>
      </c>
      <c r="O425" s="3">
        <v>100</v>
      </c>
      <c r="P425" s="3">
        <v>0</v>
      </c>
      <c r="U425" s="3">
        <v>0</v>
      </c>
      <c r="V425" s="3">
        <v>3.14</v>
      </c>
      <c r="W425" s="3">
        <v>3.61</v>
      </c>
      <c r="X425" s="3">
        <v>100</v>
      </c>
      <c r="Y425" s="3">
        <v>8.44</v>
      </c>
      <c r="Z425" s="3">
        <v>0.3</v>
      </c>
      <c r="AA425" s="3">
        <v>1.02</v>
      </c>
      <c r="AB425" s="3">
        <v>0</v>
      </c>
      <c r="AC425" s="3">
        <v>25200</v>
      </c>
      <c r="AD425" s="3">
        <v>1900</v>
      </c>
      <c r="AE425" s="3">
        <v>11.69</v>
      </c>
      <c r="AF425" s="3">
        <v>12.5</v>
      </c>
      <c r="AG425" s="3" t="s">
        <v>834</v>
      </c>
      <c r="AH425" s="3" t="s">
        <v>834</v>
      </c>
    </row>
    <row r="426" spans="3:34" x14ac:dyDescent="0.2">
      <c r="C426" s="3">
        <v>-119.82874940000001</v>
      </c>
      <c r="D426" s="3">
        <v>2010</v>
      </c>
      <c r="F426" s="3">
        <v>34.416107599999997</v>
      </c>
      <c r="G426" s="3">
        <v>34.416107599999997</v>
      </c>
      <c r="H426" s="3">
        <v>3</v>
      </c>
      <c r="I426" s="3">
        <v>15</v>
      </c>
      <c r="J426" s="25">
        <v>0</v>
      </c>
      <c r="M426" s="3" t="s">
        <v>839</v>
      </c>
      <c r="N426" s="3">
        <v>0</v>
      </c>
      <c r="O426" s="3">
        <v>0</v>
      </c>
      <c r="P426" s="3">
        <v>0</v>
      </c>
      <c r="U426" s="3">
        <v>0</v>
      </c>
      <c r="V426" s="3">
        <v>3.08</v>
      </c>
      <c r="W426" s="3">
        <v>3.41</v>
      </c>
      <c r="X426" s="3">
        <v>0</v>
      </c>
      <c r="Y426" s="3">
        <v>5.22</v>
      </c>
      <c r="Z426" s="3">
        <v>0.24</v>
      </c>
      <c r="AA426" s="3">
        <v>0.78</v>
      </c>
      <c r="AB426" s="3">
        <v>0</v>
      </c>
      <c r="AC426" s="3">
        <v>31700</v>
      </c>
      <c r="AD426" s="3">
        <v>3200</v>
      </c>
      <c r="AE426" s="3">
        <v>9.43</v>
      </c>
      <c r="AF426" s="3">
        <v>14</v>
      </c>
      <c r="AG426" s="3" t="s">
        <v>834</v>
      </c>
      <c r="AH426" s="3" t="s">
        <v>834</v>
      </c>
    </row>
    <row r="427" spans="3:34" x14ac:dyDescent="0.2">
      <c r="C427" s="3">
        <v>-117.25700000000001</v>
      </c>
      <c r="D427" s="3">
        <v>2010</v>
      </c>
      <c r="F427" s="3">
        <v>32.866999999999997</v>
      </c>
      <c r="G427" s="3">
        <v>32.866999999999997</v>
      </c>
      <c r="H427" s="3">
        <v>3</v>
      </c>
      <c r="I427" s="3">
        <v>18</v>
      </c>
      <c r="J427" s="25">
        <v>0</v>
      </c>
      <c r="M427" s="3" t="s">
        <v>833</v>
      </c>
      <c r="N427" s="3" t="s">
        <v>834</v>
      </c>
      <c r="O427" s="3">
        <v>588</v>
      </c>
      <c r="P427" s="3">
        <v>0</v>
      </c>
      <c r="U427" s="3">
        <v>0</v>
      </c>
      <c r="V427" s="3">
        <v>0.18</v>
      </c>
      <c r="W427" s="3">
        <v>7.66</v>
      </c>
      <c r="X427" s="3">
        <v>17059</v>
      </c>
      <c r="Y427" s="3">
        <v>0.24</v>
      </c>
      <c r="Z427" s="3">
        <v>7.0000000000000007E-2</v>
      </c>
      <c r="AA427" s="3">
        <v>0.25</v>
      </c>
      <c r="AB427" s="3">
        <v>23529</v>
      </c>
      <c r="AC427" s="3">
        <v>69412</v>
      </c>
      <c r="AD427" s="3">
        <v>250588</v>
      </c>
      <c r="AE427" s="3">
        <v>4.8</v>
      </c>
      <c r="AF427" s="3">
        <v>14.5</v>
      </c>
      <c r="AG427" s="3" t="s">
        <v>834</v>
      </c>
      <c r="AH427" s="3" t="s">
        <v>834</v>
      </c>
    </row>
    <row r="428" spans="3:34" x14ac:dyDescent="0.2">
      <c r="C428" s="3">
        <v>-117.25700000000001</v>
      </c>
      <c r="D428" s="3">
        <v>2010</v>
      </c>
      <c r="F428" s="3">
        <v>32.866999999999997</v>
      </c>
      <c r="G428" s="3">
        <v>32.866999999999997</v>
      </c>
      <c r="H428" s="3">
        <v>3</v>
      </c>
      <c r="I428" s="3">
        <v>22</v>
      </c>
      <c r="J428" s="25">
        <v>0</v>
      </c>
      <c r="M428" s="3" t="s">
        <v>833</v>
      </c>
      <c r="N428" s="3">
        <v>0.19</v>
      </c>
      <c r="O428" s="3">
        <v>303</v>
      </c>
      <c r="P428" s="3">
        <v>0</v>
      </c>
      <c r="U428" s="3">
        <v>0</v>
      </c>
      <c r="V428" s="3">
        <v>0.54</v>
      </c>
      <c r="W428" s="3">
        <v>2.12</v>
      </c>
      <c r="X428" s="3">
        <v>3636</v>
      </c>
      <c r="Y428" s="3">
        <v>7.0000000000000007E-2</v>
      </c>
      <c r="Z428" s="3">
        <v>0.04</v>
      </c>
      <c r="AA428" s="3">
        <v>0.22</v>
      </c>
      <c r="AB428" s="3">
        <v>16667</v>
      </c>
      <c r="AC428" s="3">
        <v>130000</v>
      </c>
      <c r="AD428" s="3">
        <v>69091</v>
      </c>
      <c r="AE428" s="3">
        <v>2.9</v>
      </c>
      <c r="AF428" s="3">
        <v>15.7</v>
      </c>
      <c r="AG428" s="3" t="s">
        <v>834</v>
      </c>
      <c r="AH428" s="3" t="s">
        <v>834</v>
      </c>
    </row>
    <row r="429" spans="3:34" x14ac:dyDescent="0.2">
      <c r="C429" s="3">
        <v>-117.9311</v>
      </c>
      <c r="D429" s="3">
        <v>2010</v>
      </c>
      <c r="F429" s="3">
        <v>33.606099999999998</v>
      </c>
      <c r="G429" s="3">
        <v>33.606099999999998</v>
      </c>
      <c r="H429" s="3">
        <v>3</v>
      </c>
      <c r="I429" s="3">
        <v>22</v>
      </c>
      <c r="J429" s="25">
        <v>0</v>
      </c>
      <c r="M429" s="3" t="s">
        <v>835</v>
      </c>
      <c r="N429" s="3">
        <v>0.06</v>
      </c>
      <c r="O429" s="3">
        <v>0</v>
      </c>
      <c r="P429" s="3">
        <v>0</v>
      </c>
      <c r="U429" s="3">
        <v>0</v>
      </c>
      <c r="V429" s="3">
        <v>1.06</v>
      </c>
      <c r="W429" s="3">
        <v>5.47</v>
      </c>
      <c r="X429" s="3">
        <v>0</v>
      </c>
      <c r="Y429" s="3">
        <v>0.53</v>
      </c>
      <c r="Z429" s="3" t="s">
        <v>834</v>
      </c>
      <c r="AA429" s="3">
        <v>0.18</v>
      </c>
      <c r="AB429" s="3">
        <v>5200</v>
      </c>
      <c r="AC429" s="3">
        <v>10399</v>
      </c>
      <c r="AD429" s="3">
        <v>135192</v>
      </c>
      <c r="AE429" s="3" t="s">
        <v>834</v>
      </c>
      <c r="AF429" s="3">
        <v>15</v>
      </c>
      <c r="AG429" s="3" t="s">
        <v>834</v>
      </c>
      <c r="AH429" s="3" t="s">
        <v>834</v>
      </c>
    </row>
    <row r="430" spans="3:34" x14ac:dyDescent="0.2">
      <c r="C430" s="3">
        <v>-119.685</v>
      </c>
      <c r="D430" s="3">
        <v>2010</v>
      </c>
      <c r="F430" s="3">
        <v>34.408000000000001</v>
      </c>
      <c r="G430" s="3">
        <v>34.408000000000001</v>
      </c>
      <c r="H430" s="3">
        <v>3</v>
      </c>
      <c r="I430" s="3">
        <v>22</v>
      </c>
      <c r="J430" s="25">
        <v>0</v>
      </c>
      <c r="M430" s="3" t="s">
        <v>836</v>
      </c>
      <c r="N430" s="3" t="s">
        <v>834</v>
      </c>
      <c r="O430" s="3">
        <v>100</v>
      </c>
      <c r="P430" s="3">
        <v>0</v>
      </c>
      <c r="U430" s="3">
        <v>0</v>
      </c>
      <c r="V430" s="3">
        <v>5.05</v>
      </c>
      <c r="W430" s="3">
        <v>3.02</v>
      </c>
      <c r="X430" s="3">
        <v>0</v>
      </c>
      <c r="Y430" s="3">
        <v>2.16</v>
      </c>
      <c r="Z430" s="3">
        <v>0.36</v>
      </c>
      <c r="AA430" s="3">
        <v>1.1599999999999999</v>
      </c>
      <c r="AB430" s="3">
        <v>200</v>
      </c>
      <c r="AC430" s="3">
        <v>11400</v>
      </c>
      <c r="AD430" s="3">
        <v>5200</v>
      </c>
      <c r="AE430" s="3">
        <v>5.87</v>
      </c>
      <c r="AF430" s="3">
        <v>14.5</v>
      </c>
      <c r="AG430" s="3" t="s">
        <v>834</v>
      </c>
      <c r="AH430" s="3" t="s">
        <v>834</v>
      </c>
    </row>
    <row r="431" spans="3:34" x14ac:dyDescent="0.2">
      <c r="C431" s="3">
        <v>-118.499</v>
      </c>
      <c r="D431" s="3">
        <v>2010</v>
      </c>
      <c r="F431" s="3">
        <v>34.008000000000003</v>
      </c>
      <c r="G431" s="3">
        <v>34.008000000000003</v>
      </c>
      <c r="H431" s="3">
        <v>3</v>
      </c>
      <c r="I431" s="3">
        <v>22</v>
      </c>
      <c r="J431" s="25">
        <v>0</v>
      </c>
      <c r="M431" s="3" t="s">
        <v>837</v>
      </c>
      <c r="N431" s="3" t="s">
        <v>834</v>
      </c>
      <c r="O431" s="3">
        <v>935</v>
      </c>
      <c r="P431" s="3">
        <v>0</v>
      </c>
      <c r="U431" s="3">
        <v>0</v>
      </c>
      <c r="V431" s="3">
        <v>1.17598</v>
      </c>
      <c r="W431" s="3">
        <v>3.01</v>
      </c>
      <c r="X431" s="3">
        <v>80410</v>
      </c>
      <c r="Y431" s="3">
        <v>1.3283199999999999</v>
      </c>
      <c r="Z431" s="3">
        <v>0.11</v>
      </c>
      <c r="AA431" s="3">
        <v>0.15714400000000001</v>
      </c>
      <c r="AB431" s="3">
        <v>33660</v>
      </c>
      <c r="AC431" s="3">
        <v>0</v>
      </c>
      <c r="AD431" s="3">
        <v>1402</v>
      </c>
      <c r="AE431" s="3">
        <v>1.29111</v>
      </c>
      <c r="AF431" s="3">
        <v>14.8</v>
      </c>
      <c r="AG431" s="3">
        <v>0</v>
      </c>
      <c r="AH431" s="3">
        <v>0</v>
      </c>
    </row>
    <row r="432" spans="3:34" x14ac:dyDescent="0.2">
      <c r="C432" s="3">
        <v>-119.82874940000001</v>
      </c>
      <c r="D432" s="3">
        <v>2010</v>
      </c>
      <c r="F432" s="3">
        <v>34.416107599999997</v>
      </c>
      <c r="G432" s="3">
        <v>34.416107599999997</v>
      </c>
      <c r="H432" s="3">
        <v>3</v>
      </c>
      <c r="I432" s="3">
        <v>22</v>
      </c>
      <c r="J432" s="25">
        <v>0</v>
      </c>
      <c r="M432" s="3" t="s">
        <v>839</v>
      </c>
      <c r="N432" s="3">
        <v>0</v>
      </c>
      <c r="O432" s="3">
        <v>0</v>
      </c>
      <c r="P432" s="3">
        <v>0</v>
      </c>
      <c r="U432" s="3">
        <v>0</v>
      </c>
      <c r="V432" s="3">
        <v>1.92</v>
      </c>
      <c r="W432" s="3">
        <v>4.8499999999999996</v>
      </c>
      <c r="X432" s="3">
        <v>400</v>
      </c>
      <c r="Y432" s="3">
        <v>1.38</v>
      </c>
      <c r="Z432" s="3">
        <v>0.27</v>
      </c>
      <c r="AA432" s="3">
        <v>0.46</v>
      </c>
      <c r="AB432" s="3">
        <v>1600</v>
      </c>
      <c r="AC432" s="3">
        <v>4700</v>
      </c>
      <c r="AD432" s="3">
        <v>18100</v>
      </c>
      <c r="AE432" s="3">
        <v>3.57</v>
      </c>
      <c r="AF432" s="3">
        <v>14.5</v>
      </c>
      <c r="AG432" s="3" t="s">
        <v>834</v>
      </c>
      <c r="AH432" s="3" t="s">
        <v>834</v>
      </c>
    </row>
    <row r="433" spans="3:34" x14ac:dyDescent="0.2">
      <c r="C433" s="3">
        <v>-117.25700000000001</v>
      </c>
      <c r="D433" s="3">
        <v>2010</v>
      </c>
      <c r="F433" s="3">
        <v>32.866999999999997</v>
      </c>
      <c r="G433" s="3">
        <v>32.866999999999997</v>
      </c>
      <c r="H433" s="3">
        <v>3</v>
      </c>
      <c r="I433" s="3">
        <v>25</v>
      </c>
      <c r="J433" s="25">
        <v>0</v>
      </c>
      <c r="M433" s="3" t="s">
        <v>833</v>
      </c>
      <c r="N433" s="3" t="s">
        <v>834</v>
      </c>
      <c r="O433" s="3" t="s">
        <v>834</v>
      </c>
      <c r="P433" s="3" t="s">
        <v>834</v>
      </c>
      <c r="U433" s="3" t="s">
        <v>834</v>
      </c>
      <c r="V433" s="3">
        <v>0.22</v>
      </c>
      <c r="W433" s="3">
        <v>0.86</v>
      </c>
      <c r="X433" s="3" t="s">
        <v>834</v>
      </c>
      <c r="Y433" s="3">
        <v>0.01</v>
      </c>
      <c r="Z433" s="3">
        <v>0</v>
      </c>
      <c r="AA433" s="3">
        <v>0.23</v>
      </c>
      <c r="AB433" s="3" t="s">
        <v>834</v>
      </c>
      <c r="AC433" s="3" t="s">
        <v>834</v>
      </c>
      <c r="AD433" s="3" t="s">
        <v>834</v>
      </c>
      <c r="AE433" s="3">
        <v>2.5</v>
      </c>
      <c r="AF433" s="3">
        <v>16.3</v>
      </c>
      <c r="AG433" s="3" t="s">
        <v>834</v>
      </c>
      <c r="AH433" s="3" t="s">
        <v>834</v>
      </c>
    </row>
    <row r="434" spans="3:34" x14ac:dyDescent="0.2">
      <c r="C434" s="3">
        <v>-117.25700000000001</v>
      </c>
      <c r="D434" s="3">
        <v>2010</v>
      </c>
      <c r="F434" s="3">
        <v>32.866999999999997</v>
      </c>
      <c r="G434" s="3">
        <v>32.866999999999997</v>
      </c>
      <c r="H434" s="3">
        <v>3</v>
      </c>
      <c r="I434" s="3">
        <v>29</v>
      </c>
      <c r="J434" s="25">
        <v>0</v>
      </c>
      <c r="M434" s="3" t="s">
        <v>833</v>
      </c>
      <c r="N434" s="3" t="s">
        <v>834</v>
      </c>
      <c r="O434" s="3">
        <v>2727</v>
      </c>
      <c r="P434" s="3">
        <v>0</v>
      </c>
      <c r="U434" s="3">
        <v>0</v>
      </c>
      <c r="V434" s="3">
        <v>0.2</v>
      </c>
      <c r="W434" s="3">
        <v>2.08</v>
      </c>
      <c r="X434" s="3">
        <v>5758</v>
      </c>
      <c r="Y434" s="3">
        <v>0.01</v>
      </c>
      <c r="Z434" s="3">
        <v>0.02</v>
      </c>
      <c r="AA434" s="3">
        <v>0.22</v>
      </c>
      <c r="AB434" s="3">
        <v>95758</v>
      </c>
      <c r="AC434" s="3">
        <v>10303</v>
      </c>
      <c r="AD434" s="3">
        <v>606</v>
      </c>
      <c r="AE434" s="3">
        <v>2.7</v>
      </c>
      <c r="AF434" s="3">
        <v>16.600000000000001</v>
      </c>
      <c r="AG434" s="3" t="s">
        <v>834</v>
      </c>
      <c r="AH434" s="3" t="s">
        <v>834</v>
      </c>
    </row>
    <row r="435" spans="3:34" x14ac:dyDescent="0.2">
      <c r="C435" s="3">
        <v>-119.685</v>
      </c>
      <c r="D435" s="3">
        <v>2010</v>
      </c>
      <c r="F435" s="3">
        <v>34.408000000000001</v>
      </c>
      <c r="G435" s="3">
        <v>34.408000000000001</v>
      </c>
      <c r="H435" s="3">
        <v>3</v>
      </c>
      <c r="I435" s="3">
        <v>29</v>
      </c>
      <c r="J435" s="25">
        <v>0</v>
      </c>
      <c r="M435" s="3" t="s">
        <v>836</v>
      </c>
      <c r="N435" s="3" t="s">
        <v>834</v>
      </c>
      <c r="O435" s="3">
        <v>1300</v>
      </c>
      <c r="P435" s="3">
        <v>0</v>
      </c>
      <c r="U435" s="3">
        <v>0</v>
      </c>
      <c r="V435" s="3">
        <v>4.8099999999999996</v>
      </c>
      <c r="W435" s="3">
        <v>2.2799999999999998</v>
      </c>
      <c r="X435" s="3">
        <v>1200</v>
      </c>
      <c r="Y435" s="3">
        <v>1.81</v>
      </c>
      <c r="Z435" s="3">
        <v>0.35</v>
      </c>
      <c r="AA435" s="3">
        <v>1.1399999999999999</v>
      </c>
      <c r="AB435" s="3">
        <v>3900</v>
      </c>
      <c r="AC435" s="3">
        <v>2000</v>
      </c>
      <c r="AD435" s="3">
        <v>1300</v>
      </c>
      <c r="AE435" s="3">
        <v>4.0199999999999996</v>
      </c>
      <c r="AF435" s="3">
        <v>14</v>
      </c>
      <c r="AG435" s="3" t="s">
        <v>834</v>
      </c>
      <c r="AH435" s="3" t="s">
        <v>834</v>
      </c>
    </row>
    <row r="436" spans="3:34" x14ac:dyDescent="0.2">
      <c r="C436" s="3">
        <v>-118.499</v>
      </c>
      <c r="D436" s="3">
        <v>2010</v>
      </c>
      <c r="F436" s="3">
        <v>34.008000000000003</v>
      </c>
      <c r="G436" s="3">
        <v>34.008000000000003</v>
      </c>
      <c r="H436" s="3">
        <v>3</v>
      </c>
      <c r="I436" s="3">
        <v>29</v>
      </c>
      <c r="J436" s="25">
        <v>0</v>
      </c>
      <c r="M436" s="3" t="s">
        <v>837</v>
      </c>
      <c r="N436" s="3">
        <v>0.05</v>
      </c>
      <c r="O436" s="3">
        <v>0</v>
      </c>
      <c r="P436" s="3">
        <v>0</v>
      </c>
      <c r="U436" s="3">
        <v>0</v>
      </c>
      <c r="V436" s="3">
        <v>1.5415700000000001</v>
      </c>
      <c r="W436" s="3">
        <v>1</v>
      </c>
      <c r="X436" s="3">
        <v>5142</v>
      </c>
      <c r="Y436" s="3">
        <v>0.77565399999999995</v>
      </c>
      <c r="Z436" s="3">
        <v>0.09</v>
      </c>
      <c r="AA436" s="3">
        <v>0.19931499999999999</v>
      </c>
      <c r="AB436" s="3">
        <v>4675</v>
      </c>
      <c r="AC436" s="3">
        <v>0</v>
      </c>
      <c r="AD436" s="3">
        <v>0</v>
      </c>
      <c r="AE436" s="3">
        <v>1.4694</v>
      </c>
      <c r="AF436" s="3">
        <v>16</v>
      </c>
      <c r="AG436" s="3">
        <v>0</v>
      </c>
      <c r="AH436" s="3">
        <v>0</v>
      </c>
    </row>
    <row r="437" spans="3:34" x14ac:dyDescent="0.2">
      <c r="C437" s="3">
        <v>-117.9311</v>
      </c>
      <c r="D437" s="3">
        <v>2010</v>
      </c>
      <c r="F437" s="3">
        <v>33.606099999999998</v>
      </c>
      <c r="G437" s="3">
        <v>33.606099999999998</v>
      </c>
      <c r="H437" s="3">
        <v>3</v>
      </c>
      <c r="I437" s="3">
        <v>31</v>
      </c>
      <c r="J437" s="25">
        <v>0</v>
      </c>
      <c r="M437" s="3" t="s">
        <v>835</v>
      </c>
      <c r="N437" s="3" t="s">
        <v>834</v>
      </c>
      <c r="O437" s="3">
        <v>0</v>
      </c>
      <c r="P437" s="3">
        <v>0</v>
      </c>
      <c r="U437" s="3">
        <v>0</v>
      </c>
      <c r="V437" s="3">
        <v>3.07</v>
      </c>
      <c r="W437" s="3">
        <v>11.85</v>
      </c>
      <c r="X437" s="3">
        <v>98794</v>
      </c>
      <c r="Y437" s="3">
        <v>0.47</v>
      </c>
      <c r="Z437" s="3">
        <v>0.28999999999999998</v>
      </c>
      <c r="AA437" s="3">
        <v>0.27</v>
      </c>
      <c r="AB437" s="3">
        <v>51997</v>
      </c>
      <c r="AC437" s="3">
        <v>0</v>
      </c>
      <c r="AD437" s="3">
        <v>0</v>
      </c>
      <c r="AE437" s="3">
        <v>1.94</v>
      </c>
      <c r="AF437" s="3">
        <v>16.5</v>
      </c>
      <c r="AG437" s="3" t="s">
        <v>834</v>
      </c>
      <c r="AH437" s="3" t="s">
        <v>834</v>
      </c>
    </row>
    <row r="438" spans="3:34" x14ac:dyDescent="0.2">
      <c r="C438" s="3">
        <v>-117.25700000000001</v>
      </c>
      <c r="D438" s="3">
        <v>2010</v>
      </c>
      <c r="F438" s="3">
        <v>32.866999999999997</v>
      </c>
      <c r="G438" s="3">
        <v>32.866999999999997</v>
      </c>
      <c r="H438" s="3">
        <v>4</v>
      </c>
      <c r="I438" s="3">
        <v>1</v>
      </c>
      <c r="J438" s="25">
        <v>0</v>
      </c>
      <c r="M438" s="3" t="s">
        <v>833</v>
      </c>
      <c r="N438" s="3" t="s">
        <v>834</v>
      </c>
      <c r="O438" s="3" t="s">
        <v>834</v>
      </c>
      <c r="P438" s="3" t="s">
        <v>834</v>
      </c>
      <c r="U438" s="3" t="s">
        <v>834</v>
      </c>
      <c r="V438" s="3">
        <v>0.38</v>
      </c>
      <c r="W438" s="3">
        <v>2.17</v>
      </c>
      <c r="X438" s="3" t="s">
        <v>834</v>
      </c>
      <c r="Y438" s="3">
        <v>0.17</v>
      </c>
      <c r="Z438" s="3">
        <v>0.01</v>
      </c>
      <c r="AA438" s="3">
        <v>0.32</v>
      </c>
      <c r="AB438" s="3" t="s">
        <v>834</v>
      </c>
      <c r="AC438" s="3" t="s">
        <v>834</v>
      </c>
      <c r="AD438" s="3" t="s">
        <v>834</v>
      </c>
      <c r="AE438" s="3">
        <v>3.9</v>
      </c>
      <c r="AF438" s="3">
        <v>15.7</v>
      </c>
      <c r="AG438" s="3" t="s">
        <v>834</v>
      </c>
      <c r="AH438" s="3" t="s">
        <v>834</v>
      </c>
    </row>
    <row r="439" spans="3:34" x14ac:dyDescent="0.2">
      <c r="C439" s="3">
        <v>-119.82874940000001</v>
      </c>
      <c r="D439" s="3">
        <v>2010</v>
      </c>
      <c r="F439" s="3">
        <v>34.416107599999997</v>
      </c>
      <c r="G439" s="3">
        <v>34.416107599999997</v>
      </c>
      <c r="H439" s="3">
        <v>4</v>
      </c>
      <c r="I439" s="3">
        <v>5</v>
      </c>
      <c r="J439" s="25">
        <v>0</v>
      </c>
      <c r="M439" s="3" t="s">
        <v>839</v>
      </c>
      <c r="N439" s="3">
        <v>0</v>
      </c>
      <c r="O439" s="3">
        <v>0</v>
      </c>
      <c r="P439" s="3">
        <v>0</v>
      </c>
      <c r="U439" s="3">
        <v>0</v>
      </c>
      <c r="V439" s="3">
        <v>2.68</v>
      </c>
      <c r="W439" s="3">
        <v>2.23</v>
      </c>
      <c r="X439" s="3">
        <v>0</v>
      </c>
      <c r="Y439" s="3">
        <v>7.66</v>
      </c>
      <c r="Z439" s="3">
        <v>0.5</v>
      </c>
      <c r="AA439" s="3">
        <v>1.1000000000000001</v>
      </c>
      <c r="AB439" s="3">
        <v>0</v>
      </c>
      <c r="AC439" s="3">
        <v>5400</v>
      </c>
      <c r="AD439" s="3">
        <v>700</v>
      </c>
      <c r="AE439" s="3">
        <v>12.24</v>
      </c>
      <c r="AF439" s="3">
        <v>15</v>
      </c>
      <c r="AG439" s="3" t="s">
        <v>834</v>
      </c>
      <c r="AH439" s="3" t="s">
        <v>834</v>
      </c>
    </row>
    <row r="440" spans="3:34" x14ac:dyDescent="0.2">
      <c r="C440" s="3">
        <v>-117.25700000000001</v>
      </c>
      <c r="D440" s="3">
        <v>2010</v>
      </c>
      <c r="F440" s="3">
        <v>32.866999999999997</v>
      </c>
      <c r="G440" s="3">
        <v>32.866999999999997</v>
      </c>
      <c r="H440" s="3">
        <v>4</v>
      </c>
      <c r="I440" s="3">
        <v>5</v>
      </c>
      <c r="J440" s="25">
        <v>0</v>
      </c>
      <c r="M440" s="3" t="s">
        <v>833</v>
      </c>
      <c r="N440" s="3" t="s">
        <v>834</v>
      </c>
      <c r="O440" s="3">
        <v>303</v>
      </c>
      <c r="P440" s="3">
        <v>0</v>
      </c>
      <c r="U440" s="3">
        <v>0</v>
      </c>
      <c r="V440" s="3">
        <v>0.28999999999999998</v>
      </c>
      <c r="W440" s="3">
        <v>3.18</v>
      </c>
      <c r="X440" s="3">
        <v>16061</v>
      </c>
      <c r="Y440" s="3">
        <v>0.05</v>
      </c>
      <c r="Z440" s="3">
        <v>0.01</v>
      </c>
      <c r="AA440" s="3">
        <v>0.33</v>
      </c>
      <c r="AB440" s="3">
        <v>31212</v>
      </c>
      <c r="AC440" s="3">
        <v>1212</v>
      </c>
      <c r="AD440" s="3">
        <v>0</v>
      </c>
      <c r="AE440" s="3">
        <v>4.9000000000000004</v>
      </c>
      <c r="AF440" s="3">
        <v>16.100000000000001</v>
      </c>
      <c r="AG440" s="3" t="s">
        <v>834</v>
      </c>
      <c r="AH440" s="3" t="s">
        <v>834</v>
      </c>
    </row>
    <row r="441" spans="3:34" x14ac:dyDescent="0.2">
      <c r="C441" s="3">
        <v>-118.499</v>
      </c>
      <c r="D441" s="3">
        <v>2010</v>
      </c>
      <c r="F441" s="3">
        <v>34.008000000000003</v>
      </c>
      <c r="G441" s="3">
        <v>34.008000000000003</v>
      </c>
      <c r="H441" s="3">
        <v>4</v>
      </c>
      <c r="I441" s="3">
        <v>5</v>
      </c>
      <c r="J441" s="25">
        <v>0</v>
      </c>
      <c r="M441" s="3" t="s">
        <v>837</v>
      </c>
      <c r="N441" s="3" t="s">
        <v>834</v>
      </c>
      <c r="O441" s="3">
        <v>374</v>
      </c>
      <c r="P441" s="3">
        <v>0</v>
      </c>
      <c r="U441" s="3">
        <v>0</v>
      </c>
      <c r="V441" s="3">
        <v>1.87764</v>
      </c>
      <c r="W441" s="3">
        <v>2.5099999999999998</v>
      </c>
      <c r="X441" s="3">
        <v>37400</v>
      </c>
      <c r="Y441" s="3">
        <v>2.3505199999999999</v>
      </c>
      <c r="Z441" s="3">
        <v>0.14000000000000001</v>
      </c>
      <c r="AA441" s="3">
        <v>0.21776899999999999</v>
      </c>
      <c r="AB441" s="3">
        <v>62458</v>
      </c>
      <c r="AC441" s="3">
        <v>0</v>
      </c>
      <c r="AD441" s="3">
        <v>0</v>
      </c>
      <c r="AE441" s="3">
        <v>2.2854999999999999</v>
      </c>
      <c r="AF441" s="3">
        <v>15</v>
      </c>
      <c r="AG441" s="3">
        <v>0</v>
      </c>
      <c r="AH441" s="3">
        <v>0</v>
      </c>
    </row>
    <row r="442" spans="3:34" x14ac:dyDescent="0.2">
      <c r="C442" s="3">
        <v>-119.685</v>
      </c>
      <c r="D442" s="3">
        <v>2010</v>
      </c>
      <c r="F442" s="3">
        <v>34.408000000000001</v>
      </c>
      <c r="G442" s="3">
        <v>34.408000000000001</v>
      </c>
      <c r="H442" s="3">
        <v>4</v>
      </c>
      <c r="I442" s="3">
        <v>5</v>
      </c>
      <c r="J442" s="25">
        <v>0</v>
      </c>
      <c r="M442" s="3" t="s">
        <v>836</v>
      </c>
      <c r="N442" s="3" t="s">
        <v>834</v>
      </c>
      <c r="O442" s="3">
        <v>0</v>
      </c>
      <c r="P442" s="3">
        <v>0</v>
      </c>
      <c r="U442" s="3">
        <v>0</v>
      </c>
      <c r="V442" s="3">
        <v>14.43</v>
      </c>
      <c r="W442" s="3">
        <v>2.23</v>
      </c>
      <c r="X442" s="3">
        <v>200</v>
      </c>
      <c r="Y442" s="3">
        <v>11.93</v>
      </c>
      <c r="Z442" s="3">
        <v>0.69</v>
      </c>
      <c r="AA442" s="3">
        <v>1.49</v>
      </c>
      <c r="AB442" s="3">
        <v>900</v>
      </c>
      <c r="AC442" s="3">
        <v>0</v>
      </c>
      <c r="AD442" s="3">
        <v>620</v>
      </c>
      <c r="AE442" s="3">
        <v>15.75</v>
      </c>
      <c r="AF442" s="3">
        <v>13</v>
      </c>
      <c r="AG442" s="3" t="s">
        <v>834</v>
      </c>
      <c r="AH442" s="3" t="s">
        <v>834</v>
      </c>
    </row>
    <row r="443" spans="3:34" x14ac:dyDescent="0.2">
      <c r="C443" s="3">
        <v>-117.9311</v>
      </c>
      <c r="D443" s="3">
        <v>2010</v>
      </c>
      <c r="F443" s="3">
        <v>33.606099999999998</v>
      </c>
      <c r="G443" s="3">
        <v>33.606099999999998</v>
      </c>
      <c r="H443" s="3">
        <v>4</v>
      </c>
      <c r="I443" s="3">
        <v>5</v>
      </c>
      <c r="J443" s="25">
        <v>0</v>
      </c>
      <c r="M443" s="3" t="s">
        <v>835</v>
      </c>
      <c r="N443" s="3" t="s">
        <v>834</v>
      </c>
      <c r="O443" s="3">
        <v>0</v>
      </c>
      <c r="P443" s="3">
        <v>0</v>
      </c>
      <c r="U443" s="3">
        <v>0</v>
      </c>
      <c r="V443" s="3">
        <v>4.18</v>
      </c>
      <c r="W443" s="3">
        <v>2.48</v>
      </c>
      <c r="X443" s="3">
        <v>15599</v>
      </c>
      <c r="Y443" s="3">
        <v>1.01</v>
      </c>
      <c r="Z443" s="3">
        <v>0.46</v>
      </c>
      <c r="AA443" s="3">
        <v>0.23</v>
      </c>
      <c r="AB443" s="3">
        <v>31198</v>
      </c>
      <c r="AC443" s="3">
        <v>0</v>
      </c>
      <c r="AD443" s="3">
        <v>0</v>
      </c>
      <c r="AE443" s="3">
        <v>2.34</v>
      </c>
      <c r="AF443" s="3">
        <v>16.5</v>
      </c>
      <c r="AG443" s="3" t="s">
        <v>834</v>
      </c>
      <c r="AH443" s="3" t="s">
        <v>834</v>
      </c>
    </row>
    <row r="444" spans="3:34" x14ac:dyDescent="0.2">
      <c r="C444" s="3">
        <v>-117.25700000000001</v>
      </c>
      <c r="D444" s="3">
        <v>2010</v>
      </c>
      <c r="F444" s="3">
        <v>32.866999999999997</v>
      </c>
      <c r="G444" s="3">
        <v>32.866999999999997</v>
      </c>
      <c r="H444" s="3">
        <v>4</v>
      </c>
      <c r="I444" s="3">
        <v>8</v>
      </c>
      <c r="J444" s="25">
        <v>0</v>
      </c>
      <c r="M444" s="3" t="s">
        <v>833</v>
      </c>
      <c r="N444" s="3" t="s">
        <v>834</v>
      </c>
      <c r="O444" s="3" t="s">
        <v>834</v>
      </c>
      <c r="P444" s="3" t="s">
        <v>834</v>
      </c>
      <c r="U444" s="3" t="s">
        <v>834</v>
      </c>
      <c r="V444" s="3">
        <v>0.38</v>
      </c>
      <c r="W444" s="3">
        <v>2.27</v>
      </c>
      <c r="X444" s="3" t="s">
        <v>834</v>
      </c>
      <c r="Y444" s="3">
        <v>0.13</v>
      </c>
      <c r="Z444" s="3">
        <v>0.03</v>
      </c>
      <c r="AA444" s="3">
        <v>0.35</v>
      </c>
      <c r="AB444" s="3" t="s">
        <v>834</v>
      </c>
      <c r="AC444" s="3" t="s">
        <v>834</v>
      </c>
      <c r="AD444" s="3" t="s">
        <v>834</v>
      </c>
      <c r="AE444" s="3">
        <v>5.3</v>
      </c>
      <c r="AF444" s="3">
        <v>15.7</v>
      </c>
      <c r="AG444" s="3" t="s">
        <v>834</v>
      </c>
      <c r="AH444" s="3" t="s">
        <v>834</v>
      </c>
    </row>
    <row r="445" spans="3:34" x14ac:dyDescent="0.2">
      <c r="C445" s="3">
        <v>-118.499</v>
      </c>
      <c r="D445" s="3">
        <v>2010</v>
      </c>
      <c r="F445" s="3">
        <v>34.008000000000003</v>
      </c>
      <c r="G445" s="3">
        <v>34.008000000000003</v>
      </c>
      <c r="H445" s="3">
        <v>4</v>
      </c>
      <c r="I445" s="3">
        <v>8</v>
      </c>
      <c r="J445" s="25">
        <v>0</v>
      </c>
      <c r="M445" s="3" t="s">
        <v>837</v>
      </c>
      <c r="N445" s="3" t="s">
        <v>834</v>
      </c>
      <c r="O445" s="3">
        <v>0</v>
      </c>
      <c r="P445" s="3">
        <v>0</v>
      </c>
      <c r="U445" s="3">
        <v>0</v>
      </c>
      <c r="V445" s="3">
        <v>4.6719400000000002</v>
      </c>
      <c r="W445" s="3" t="s">
        <v>834</v>
      </c>
      <c r="X445" s="3">
        <v>1122</v>
      </c>
      <c r="Y445" s="3">
        <v>3.3290299999999999</v>
      </c>
      <c r="Z445" s="3">
        <v>0.18</v>
      </c>
      <c r="AA445" s="3">
        <v>0.33031500000000003</v>
      </c>
      <c r="AB445" s="3">
        <v>2244</v>
      </c>
      <c r="AC445" s="3">
        <v>0</v>
      </c>
      <c r="AD445" s="3">
        <v>0</v>
      </c>
      <c r="AE445" s="3">
        <v>4.1813700000000003</v>
      </c>
      <c r="AF445" s="3">
        <v>13</v>
      </c>
      <c r="AG445" s="3">
        <v>0</v>
      </c>
      <c r="AH445" s="3">
        <v>0</v>
      </c>
    </row>
    <row r="446" spans="3:34" x14ac:dyDescent="0.2">
      <c r="C446" s="3">
        <v>-118.499</v>
      </c>
      <c r="D446" s="3">
        <v>2010</v>
      </c>
      <c r="F446" s="3">
        <v>34.008000000000003</v>
      </c>
      <c r="G446" s="3">
        <v>34.008000000000003</v>
      </c>
      <c r="H446" s="3">
        <v>4</v>
      </c>
      <c r="I446" s="3">
        <v>12</v>
      </c>
      <c r="J446" s="25">
        <v>0</v>
      </c>
      <c r="M446" s="3" t="s">
        <v>837</v>
      </c>
      <c r="N446" s="3" t="s">
        <v>834</v>
      </c>
      <c r="O446" s="3">
        <v>374</v>
      </c>
      <c r="P446" s="3">
        <v>0</v>
      </c>
      <c r="U446" s="3">
        <v>0</v>
      </c>
      <c r="V446" s="3">
        <v>2.83101</v>
      </c>
      <c r="W446" s="3">
        <v>4.0095000000000001</v>
      </c>
      <c r="X446" s="3">
        <v>4114</v>
      </c>
      <c r="Y446" s="3">
        <v>0.820886</v>
      </c>
      <c r="Z446" s="3">
        <v>0.26</v>
      </c>
      <c r="AA446" s="3">
        <v>0.55455100000000002</v>
      </c>
      <c r="AB446" s="3">
        <v>32164</v>
      </c>
      <c r="AC446" s="3">
        <v>0</v>
      </c>
      <c r="AD446" s="3">
        <v>0</v>
      </c>
      <c r="AE446" s="3">
        <v>6.7187900000000003</v>
      </c>
      <c r="AF446" s="3">
        <v>15.6</v>
      </c>
      <c r="AG446" s="3">
        <v>0</v>
      </c>
      <c r="AH446" s="3">
        <v>0</v>
      </c>
    </row>
    <row r="447" spans="3:34" x14ac:dyDescent="0.2">
      <c r="C447" s="3">
        <v>-117.25700000000001</v>
      </c>
      <c r="D447" s="3">
        <v>2010</v>
      </c>
      <c r="F447" s="3">
        <v>32.866999999999997</v>
      </c>
      <c r="G447" s="3">
        <v>32.866999999999997</v>
      </c>
      <c r="H447" s="3">
        <v>4</v>
      </c>
      <c r="I447" s="3">
        <v>12</v>
      </c>
      <c r="J447" s="25">
        <v>0</v>
      </c>
      <c r="M447" s="3" t="s">
        <v>833</v>
      </c>
      <c r="N447" s="3" t="s">
        <v>834</v>
      </c>
      <c r="O447" s="3">
        <v>606</v>
      </c>
      <c r="P447" s="3">
        <v>0</v>
      </c>
      <c r="U447" s="3">
        <v>0</v>
      </c>
      <c r="V447" s="3">
        <v>0.56000000000000005</v>
      </c>
      <c r="W447" s="3">
        <v>2.2599999999999998</v>
      </c>
      <c r="X447" s="3">
        <v>13939</v>
      </c>
      <c r="Y447" s="3">
        <v>0.13</v>
      </c>
      <c r="Z447" s="3">
        <v>0.01</v>
      </c>
      <c r="AA447" s="3">
        <v>0.33</v>
      </c>
      <c r="AB447" s="3">
        <v>10303</v>
      </c>
      <c r="AC447" s="3">
        <v>303</v>
      </c>
      <c r="AD447" s="3">
        <v>0</v>
      </c>
      <c r="AE447" s="3">
        <v>3.8</v>
      </c>
      <c r="AF447" s="3">
        <v>15.8</v>
      </c>
      <c r="AG447" s="3" t="s">
        <v>834</v>
      </c>
      <c r="AH447" s="3" t="s">
        <v>834</v>
      </c>
    </row>
    <row r="448" spans="3:34" x14ac:dyDescent="0.2">
      <c r="C448" s="3">
        <v>-117.9311</v>
      </c>
      <c r="D448" s="3">
        <v>2010</v>
      </c>
      <c r="F448" s="3">
        <v>33.606099999999998</v>
      </c>
      <c r="G448" s="3">
        <v>33.606099999999998</v>
      </c>
      <c r="H448" s="3">
        <v>4</v>
      </c>
      <c r="I448" s="3">
        <v>12</v>
      </c>
      <c r="J448" s="25">
        <v>0</v>
      </c>
      <c r="M448" s="3" t="s">
        <v>835</v>
      </c>
      <c r="N448" s="3" t="s">
        <v>834</v>
      </c>
      <c r="O448" s="3">
        <v>0</v>
      </c>
      <c r="P448" s="3">
        <v>0</v>
      </c>
      <c r="U448" s="3">
        <v>0</v>
      </c>
      <c r="V448" s="3">
        <v>1.62</v>
      </c>
      <c r="W448" s="3">
        <v>1.02</v>
      </c>
      <c r="X448" s="3">
        <v>0</v>
      </c>
      <c r="Y448" s="3">
        <v>0.49</v>
      </c>
      <c r="Z448" s="3" t="s">
        <v>834</v>
      </c>
      <c r="AA448" s="3">
        <v>0.25</v>
      </c>
      <c r="AB448" s="3">
        <v>5200</v>
      </c>
      <c r="AC448" s="3">
        <v>0</v>
      </c>
      <c r="AD448" s="3">
        <v>0</v>
      </c>
      <c r="AE448" s="3">
        <v>2.68</v>
      </c>
      <c r="AF448" s="3">
        <v>16.5</v>
      </c>
      <c r="AG448" s="3" t="s">
        <v>834</v>
      </c>
      <c r="AH448" s="3" t="s">
        <v>834</v>
      </c>
    </row>
    <row r="449" spans="3:34" x14ac:dyDescent="0.2">
      <c r="C449" s="3">
        <v>-119.685</v>
      </c>
      <c r="D449" s="3">
        <v>2010</v>
      </c>
      <c r="F449" s="3">
        <v>34.408000000000001</v>
      </c>
      <c r="G449" s="3">
        <v>34.408000000000001</v>
      </c>
      <c r="H449" s="3">
        <v>4</v>
      </c>
      <c r="I449" s="3">
        <v>12</v>
      </c>
      <c r="J449" s="25">
        <v>0</v>
      </c>
      <c r="M449" s="3" t="s">
        <v>836</v>
      </c>
      <c r="N449" s="3" t="s">
        <v>834</v>
      </c>
      <c r="O449" s="3">
        <v>0</v>
      </c>
      <c r="P449" s="3">
        <v>0</v>
      </c>
      <c r="U449" s="3">
        <v>0</v>
      </c>
      <c r="V449" s="3" t="s">
        <v>834</v>
      </c>
      <c r="W449" s="3">
        <v>2.16</v>
      </c>
      <c r="X449" s="3">
        <v>40</v>
      </c>
      <c r="Y449" s="3" t="s">
        <v>834</v>
      </c>
      <c r="Z449" s="3" t="s">
        <v>834</v>
      </c>
      <c r="AA449" s="3" t="s">
        <v>834</v>
      </c>
      <c r="AB449" s="3">
        <v>380</v>
      </c>
      <c r="AC449" s="3">
        <v>260</v>
      </c>
      <c r="AD449" s="3">
        <v>240</v>
      </c>
      <c r="AE449" s="3" t="s">
        <v>834</v>
      </c>
      <c r="AF449" s="3">
        <v>14.5</v>
      </c>
      <c r="AG449" s="3" t="s">
        <v>834</v>
      </c>
      <c r="AH449" s="3" t="s">
        <v>834</v>
      </c>
    </row>
    <row r="450" spans="3:34" x14ac:dyDescent="0.2">
      <c r="C450" s="3">
        <v>-119.82874940000001</v>
      </c>
      <c r="D450" s="3">
        <v>2010</v>
      </c>
      <c r="F450" s="3">
        <v>34.416107599999997</v>
      </c>
      <c r="G450" s="3">
        <v>34.416107599999997</v>
      </c>
      <c r="H450" s="3">
        <v>4</v>
      </c>
      <c r="I450" s="3">
        <v>14</v>
      </c>
      <c r="J450" s="25">
        <v>0</v>
      </c>
      <c r="M450" s="3" t="s">
        <v>839</v>
      </c>
      <c r="N450" s="3">
        <v>0.05</v>
      </c>
      <c r="O450" s="3">
        <v>0</v>
      </c>
      <c r="P450" s="3">
        <v>0</v>
      </c>
      <c r="U450" s="3">
        <v>0</v>
      </c>
      <c r="V450" s="3">
        <v>4.8099999999999996</v>
      </c>
      <c r="W450" s="3">
        <v>1.21</v>
      </c>
      <c r="X450" s="3">
        <v>20</v>
      </c>
      <c r="Y450" s="3">
        <v>1.26</v>
      </c>
      <c r="Z450" s="3">
        <v>0.23</v>
      </c>
      <c r="AA450" s="3">
        <v>0.77</v>
      </c>
      <c r="AB450" s="3">
        <v>100</v>
      </c>
      <c r="AC450" s="3">
        <v>280</v>
      </c>
      <c r="AD450" s="3">
        <v>620</v>
      </c>
      <c r="AE450" s="3">
        <v>4.45</v>
      </c>
      <c r="AF450" s="3">
        <v>14.5</v>
      </c>
      <c r="AG450" s="3" t="s">
        <v>834</v>
      </c>
      <c r="AH450" s="3" t="s">
        <v>834</v>
      </c>
    </row>
    <row r="451" spans="3:34" x14ac:dyDescent="0.2">
      <c r="C451" s="3">
        <v>-117.25700000000001</v>
      </c>
      <c r="D451" s="3">
        <v>2010</v>
      </c>
      <c r="F451" s="3">
        <v>32.866999999999997</v>
      </c>
      <c r="G451" s="3">
        <v>32.866999999999997</v>
      </c>
      <c r="H451" s="3">
        <v>4</v>
      </c>
      <c r="I451" s="3">
        <v>15</v>
      </c>
      <c r="J451" s="25">
        <v>0</v>
      </c>
      <c r="M451" s="3" t="s">
        <v>833</v>
      </c>
      <c r="N451" s="3" t="s">
        <v>834</v>
      </c>
      <c r="O451" s="3" t="s">
        <v>834</v>
      </c>
      <c r="P451" s="3" t="s">
        <v>834</v>
      </c>
      <c r="U451" s="3" t="s">
        <v>834</v>
      </c>
      <c r="V451" s="3">
        <v>0.28999999999999998</v>
      </c>
      <c r="W451" s="3">
        <v>2.44</v>
      </c>
      <c r="X451" s="3" t="s">
        <v>834</v>
      </c>
      <c r="Y451" s="3">
        <v>0.08</v>
      </c>
      <c r="Z451" s="3">
        <v>0.02</v>
      </c>
      <c r="AA451" s="3">
        <v>0.33</v>
      </c>
      <c r="AB451" s="3" t="s">
        <v>834</v>
      </c>
      <c r="AC451" s="3" t="s">
        <v>834</v>
      </c>
      <c r="AD451" s="3" t="s">
        <v>834</v>
      </c>
      <c r="AE451" s="3">
        <v>3.8</v>
      </c>
      <c r="AF451" s="3">
        <v>16.8</v>
      </c>
      <c r="AG451" s="3" t="s">
        <v>834</v>
      </c>
      <c r="AH451" s="3" t="s">
        <v>834</v>
      </c>
    </row>
    <row r="452" spans="3:34" x14ac:dyDescent="0.2">
      <c r="C452" s="3">
        <v>-117.9311</v>
      </c>
      <c r="D452" s="3">
        <v>2010</v>
      </c>
      <c r="F452" s="3">
        <v>33.606099999999998</v>
      </c>
      <c r="G452" s="3">
        <v>33.606099999999998</v>
      </c>
      <c r="H452" s="3">
        <v>4</v>
      </c>
      <c r="I452" s="3">
        <v>18</v>
      </c>
      <c r="J452" s="25">
        <v>0</v>
      </c>
      <c r="M452" s="3" t="s">
        <v>835</v>
      </c>
      <c r="N452" s="3" t="s">
        <v>834</v>
      </c>
      <c r="O452" s="3">
        <v>0</v>
      </c>
      <c r="P452" s="3">
        <v>0</v>
      </c>
      <c r="U452" s="3">
        <v>0</v>
      </c>
      <c r="V452" s="3">
        <v>1.41</v>
      </c>
      <c r="W452" s="3">
        <v>3.78</v>
      </c>
      <c r="X452" s="3">
        <v>36398</v>
      </c>
      <c r="Y452" s="3">
        <v>0.36</v>
      </c>
      <c r="Z452" s="3" t="s">
        <v>834</v>
      </c>
      <c r="AA452" s="3">
        <v>0.34</v>
      </c>
      <c r="AB452" s="3">
        <v>5200</v>
      </c>
      <c r="AC452" s="3">
        <v>0</v>
      </c>
      <c r="AD452" s="3">
        <v>0</v>
      </c>
      <c r="AE452" s="3">
        <v>4.3099999999999996</v>
      </c>
      <c r="AF452" s="3">
        <v>18</v>
      </c>
      <c r="AG452" s="3" t="s">
        <v>834</v>
      </c>
      <c r="AH452" s="3" t="s">
        <v>834</v>
      </c>
    </row>
    <row r="453" spans="3:34" x14ac:dyDescent="0.2">
      <c r="C453" s="3">
        <v>-117.25700000000001</v>
      </c>
      <c r="D453" s="3">
        <v>2010</v>
      </c>
      <c r="F453" s="3">
        <v>32.866999999999997</v>
      </c>
      <c r="G453" s="3">
        <v>32.866999999999997</v>
      </c>
      <c r="H453" s="3">
        <v>4</v>
      </c>
      <c r="I453" s="3">
        <v>19</v>
      </c>
      <c r="J453" s="25">
        <v>0</v>
      </c>
      <c r="M453" s="3" t="s">
        <v>833</v>
      </c>
      <c r="N453" s="3" t="s">
        <v>834</v>
      </c>
      <c r="O453" s="3">
        <v>303</v>
      </c>
      <c r="P453" s="3">
        <v>0</v>
      </c>
      <c r="U453" s="3">
        <v>0</v>
      </c>
      <c r="V453" s="3">
        <v>1.31</v>
      </c>
      <c r="W453" s="3">
        <v>2.4</v>
      </c>
      <c r="X453" s="3">
        <v>15455</v>
      </c>
      <c r="Y453" s="3">
        <v>0.14000000000000001</v>
      </c>
      <c r="Z453" s="3">
        <v>0.03</v>
      </c>
      <c r="AA453" s="3">
        <v>0.38</v>
      </c>
      <c r="AB453" s="3">
        <v>22424</v>
      </c>
      <c r="AC453" s="3">
        <v>3030</v>
      </c>
      <c r="AD453" s="3">
        <v>0</v>
      </c>
      <c r="AE453" s="3">
        <v>4</v>
      </c>
      <c r="AF453" s="3">
        <v>16.7</v>
      </c>
      <c r="AG453" s="3" t="s">
        <v>834</v>
      </c>
      <c r="AH453" s="3" t="s">
        <v>834</v>
      </c>
    </row>
    <row r="454" spans="3:34" x14ac:dyDescent="0.2">
      <c r="C454" s="3">
        <v>-119.685</v>
      </c>
      <c r="D454" s="3">
        <v>2010</v>
      </c>
      <c r="F454" s="3">
        <v>34.408000000000001</v>
      </c>
      <c r="G454" s="3">
        <v>34.408000000000001</v>
      </c>
      <c r="H454" s="3">
        <v>4</v>
      </c>
      <c r="I454" s="3">
        <v>19</v>
      </c>
      <c r="J454" s="25">
        <v>0</v>
      </c>
      <c r="M454" s="3" t="s">
        <v>836</v>
      </c>
      <c r="N454" s="3" t="s">
        <v>834</v>
      </c>
      <c r="O454" s="3">
        <v>20</v>
      </c>
      <c r="P454" s="3">
        <v>0</v>
      </c>
      <c r="U454" s="3">
        <v>0</v>
      </c>
      <c r="V454" s="3">
        <v>1.5</v>
      </c>
      <c r="W454" s="3">
        <v>1.38</v>
      </c>
      <c r="X454" s="3">
        <v>0</v>
      </c>
      <c r="Y454" s="3">
        <v>15</v>
      </c>
      <c r="Z454" s="3">
        <v>0.45</v>
      </c>
      <c r="AA454" s="3">
        <v>1.55</v>
      </c>
      <c r="AB454" s="3">
        <v>380</v>
      </c>
      <c r="AC454" s="3">
        <v>1780</v>
      </c>
      <c r="AD454" s="3">
        <v>1100</v>
      </c>
      <c r="AE454" s="3">
        <v>25.83</v>
      </c>
      <c r="AF454" s="3">
        <v>15.5</v>
      </c>
      <c r="AG454" s="3" t="s">
        <v>834</v>
      </c>
      <c r="AH454" s="3" t="s">
        <v>834</v>
      </c>
    </row>
    <row r="455" spans="3:34" x14ac:dyDescent="0.2">
      <c r="C455" s="3">
        <v>-119.82874940000001</v>
      </c>
      <c r="D455" s="3">
        <v>2010</v>
      </c>
      <c r="F455" s="3">
        <v>34.416107599999997</v>
      </c>
      <c r="G455" s="3">
        <v>34.416107599999997</v>
      </c>
      <c r="H455" s="3">
        <v>4</v>
      </c>
      <c r="I455" s="3">
        <v>19</v>
      </c>
      <c r="J455" s="25">
        <v>0</v>
      </c>
      <c r="M455" s="3" t="s">
        <v>839</v>
      </c>
      <c r="N455" s="3">
        <v>0.04</v>
      </c>
      <c r="O455" s="3">
        <v>0</v>
      </c>
      <c r="P455" s="3">
        <v>0</v>
      </c>
      <c r="U455" s="3">
        <v>0</v>
      </c>
      <c r="V455" s="3">
        <v>3.35</v>
      </c>
      <c r="W455" s="3">
        <v>1.62</v>
      </c>
      <c r="X455" s="3">
        <v>20</v>
      </c>
      <c r="Y455" s="3">
        <v>0.47</v>
      </c>
      <c r="Z455" s="3">
        <v>0.14000000000000001</v>
      </c>
      <c r="AA455" s="3">
        <v>0.46</v>
      </c>
      <c r="AB455" s="3">
        <v>600</v>
      </c>
      <c r="AC455" s="3">
        <v>1000</v>
      </c>
      <c r="AD455" s="3">
        <v>1800</v>
      </c>
      <c r="AE455" s="3">
        <v>4.82</v>
      </c>
      <c r="AF455" s="3">
        <v>16</v>
      </c>
      <c r="AG455" s="3" t="s">
        <v>834</v>
      </c>
      <c r="AH455" s="3" t="s">
        <v>834</v>
      </c>
    </row>
    <row r="456" spans="3:34" x14ac:dyDescent="0.2">
      <c r="C456" s="3">
        <v>-118.499</v>
      </c>
      <c r="D456" s="3">
        <v>2010</v>
      </c>
      <c r="F456" s="3">
        <v>34.008000000000003</v>
      </c>
      <c r="G456" s="3">
        <v>34.008000000000003</v>
      </c>
      <c r="H456" s="3">
        <v>4</v>
      </c>
      <c r="I456" s="3">
        <v>19</v>
      </c>
      <c r="J456" s="25">
        <v>0</v>
      </c>
      <c r="M456" s="3" t="s">
        <v>837</v>
      </c>
      <c r="N456" s="3" t="s">
        <v>834</v>
      </c>
      <c r="O456" s="3">
        <v>1122</v>
      </c>
      <c r="P456" s="3">
        <v>0</v>
      </c>
      <c r="U456" s="3">
        <v>0</v>
      </c>
      <c r="V456" s="3">
        <v>4.0992600000000001</v>
      </c>
      <c r="W456" s="3">
        <v>2.00475</v>
      </c>
      <c r="X456" s="3">
        <v>25058</v>
      </c>
      <c r="Y456" s="3">
        <v>1.1941900000000001</v>
      </c>
      <c r="Z456" s="3">
        <v>0.13</v>
      </c>
      <c r="AA456" s="3">
        <v>0.49964799999999998</v>
      </c>
      <c r="AB456" s="3">
        <v>22440</v>
      </c>
      <c r="AC456" s="3">
        <v>0</v>
      </c>
      <c r="AD456" s="3">
        <v>2992</v>
      </c>
      <c r="AE456" s="3">
        <v>4.9235199999999999</v>
      </c>
      <c r="AF456" s="3">
        <v>15.7</v>
      </c>
      <c r="AG456" s="3">
        <v>0</v>
      </c>
      <c r="AH456" s="3">
        <v>0</v>
      </c>
    </row>
    <row r="457" spans="3:34" x14ac:dyDescent="0.2">
      <c r="C457" s="3">
        <v>-117.25700000000001</v>
      </c>
      <c r="D457" s="3">
        <v>2010</v>
      </c>
      <c r="F457" s="3">
        <v>32.866999999999997</v>
      </c>
      <c r="G457" s="3">
        <v>32.866999999999997</v>
      </c>
      <c r="H457" s="3">
        <v>4</v>
      </c>
      <c r="I457" s="3">
        <v>22</v>
      </c>
      <c r="J457" s="25">
        <v>0</v>
      </c>
      <c r="M457" s="3" t="s">
        <v>833</v>
      </c>
      <c r="N457" s="3" t="s">
        <v>834</v>
      </c>
      <c r="O457" s="3" t="s">
        <v>834</v>
      </c>
      <c r="P457" s="3" t="s">
        <v>834</v>
      </c>
      <c r="U457" s="3" t="s">
        <v>834</v>
      </c>
      <c r="V457" s="3">
        <v>0.41</v>
      </c>
      <c r="W457" s="3">
        <v>3.61</v>
      </c>
      <c r="X457" s="3" t="s">
        <v>834</v>
      </c>
      <c r="Y457" s="3">
        <v>0.34</v>
      </c>
      <c r="Z457" s="3">
        <v>0.05</v>
      </c>
      <c r="AA457" s="3">
        <v>0.4</v>
      </c>
      <c r="AB457" s="3" t="s">
        <v>834</v>
      </c>
      <c r="AC457" s="3" t="s">
        <v>834</v>
      </c>
      <c r="AD457" s="3" t="s">
        <v>834</v>
      </c>
      <c r="AE457" s="3">
        <v>6.1</v>
      </c>
      <c r="AF457" s="3">
        <v>16.100000000000001</v>
      </c>
      <c r="AG457" s="3" t="s">
        <v>834</v>
      </c>
      <c r="AH457" s="3" t="s">
        <v>834</v>
      </c>
    </row>
    <row r="458" spans="3:34" x14ac:dyDescent="0.2">
      <c r="C458" s="3">
        <v>-118.499</v>
      </c>
      <c r="D458" s="3">
        <v>2010</v>
      </c>
      <c r="F458" s="3">
        <v>34.008000000000003</v>
      </c>
      <c r="G458" s="3">
        <v>34.008000000000003</v>
      </c>
      <c r="H458" s="3">
        <v>4</v>
      </c>
      <c r="I458" s="3">
        <v>26</v>
      </c>
      <c r="J458" s="25">
        <v>0</v>
      </c>
      <c r="M458" s="3" t="s">
        <v>837</v>
      </c>
      <c r="N458" s="3">
        <v>0.04</v>
      </c>
      <c r="O458" s="3">
        <v>748</v>
      </c>
      <c r="P458" s="3">
        <v>0</v>
      </c>
      <c r="U458" s="3">
        <v>0</v>
      </c>
      <c r="V458" s="3">
        <v>5.87</v>
      </c>
      <c r="W458" s="3">
        <v>3.00712</v>
      </c>
      <c r="X458" s="3">
        <v>8976</v>
      </c>
      <c r="Y458" s="3">
        <v>6.61</v>
      </c>
      <c r="Z458" s="3">
        <v>0.54</v>
      </c>
      <c r="AA458" s="3">
        <v>0.8</v>
      </c>
      <c r="AB458" s="3">
        <v>4114</v>
      </c>
      <c r="AC458" s="3">
        <v>0</v>
      </c>
      <c r="AD458" s="3">
        <v>8602</v>
      </c>
      <c r="AE458" s="3">
        <v>8.68</v>
      </c>
      <c r="AF458" s="3">
        <v>13.5</v>
      </c>
      <c r="AG458" s="3">
        <v>0</v>
      </c>
      <c r="AH458" s="3">
        <v>0</v>
      </c>
    </row>
    <row r="459" spans="3:34" x14ac:dyDescent="0.2">
      <c r="C459" s="3">
        <v>-117.9311</v>
      </c>
      <c r="D459" s="3">
        <v>2010</v>
      </c>
      <c r="F459" s="3">
        <v>33.606099999999998</v>
      </c>
      <c r="G459" s="3">
        <v>33.606099999999998</v>
      </c>
      <c r="H459" s="3">
        <v>4</v>
      </c>
      <c r="I459" s="3">
        <v>26</v>
      </c>
      <c r="J459" s="25">
        <v>0</v>
      </c>
      <c r="M459" s="3" t="s">
        <v>835</v>
      </c>
      <c r="N459" s="3" t="s">
        <v>834</v>
      </c>
      <c r="O459" s="3">
        <v>0</v>
      </c>
      <c r="P459" s="3">
        <v>0</v>
      </c>
      <c r="U459" s="3">
        <v>0</v>
      </c>
      <c r="V459" s="3">
        <v>1.62</v>
      </c>
      <c r="W459" s="3">
        <v>11.42</v>
      </c>
      <c r="X459" s="3">
        <v>34665</v>
      </c>
      <c r="Y459" s="3">
        <v>7.05</v>
      </c>
      <c r="Z459" s="3">
        <v>0.55000000000000004</v>
      </c>
      <c r="AA459" s="3">
        <v>0.4</v>
      </c>
      <c r="AB459" s="3">
        <v>69329</v>
      </c>
      <c r="AC459" s="3">
        <v>60663</v>
      </c>
      <c r="AD459" s="3">
        <v>69329</v>
      </c>
      <c r="AE459" s="3">
        <v>9.0399999999999991</v>
      </c>
      <c r="AF459" s="3">
        <v>15</v>
      </c>
      <c r="AG459" s="3" t="s">
        <v>834</v>
      </c>
      <c r="AH459" s="3" t="s">
        <v>834</v>
      </c>
    </row>
    <row r="460" spans="3:34" x14ac:dyDescent="0.2">
      <c r="C460" s="3">
        <v>-117.25700000000001</v>
      </c>
      <c r="D460" s="3">
        <v>2010</v>
      </c>
      <c r="F460" s="3">
        <v>32.866999999999997</v>
      </c>
      <c r="G460" s="3">
        <v>32.866999999999997</v>
      </c>
      <c r="H460" s="3">
        <v>4</v>
      </c>
      <c r="I460" s="3">
        <v>26</v>
      </c>
      <c r="J460" s="25">
        <v>0</v>
      </c>
      <c r="M460" s="3" t="s">
        <v>833</v>
      </c>
      <c r="N460" s="3">
        <v>0.08</v>
      </c>
      <c r="O460" s="3">
        <v>2424</v>
      </c>
      <c r="P460" s="3">
        <v>0</v>
      </c>
      <c r="U460" s="3">
        <v>0</v>
      </c>
      <c r="V460" s="3">
        <v>0.4</v>
      </c>
      <c r="W460" s="3">
        <v>20.46</v>
      </c>
      <c r="X460" s="3">
        <v>236970</v>
      </c>
      <c r="Y460" s="3">
        <v>0.32</v>
      </c>
      <c r="Z460" s="3">
        <v>0.05</v>
      </c>
      <c r="AA460" s="3">
        <v>0.48</v>
      </c>
      <c r="AB460" s="3">
        <v>90303</v>
      </c>
      <c r="AC460" s="3">
        <v>47576</v>
      </c>
      <c r="AD460" s="3">
        <v>10000</v>
      </c>
      <c r="AE460" s="3">
        <v>8.4</v>
      </c>
      <c r="AF460" s="3">
        <v>14.8</v>
      </c>
      <c r="AG460" s="3" t="s">
        <v>834</v>
      </c>
      <c r="AH460" s="3" t="s">
        <v>834</v>
      </c>
    </row>
    <row r="461" spans="3:34" x14ac:dyDescent="0.2">
      <c r="C461" s="3">
        <v>-117.25700000000001</v>
      </c>
      <c r="D461" s="3">
        <v>2010</v>
      </c>
      <c r="F461" s="3">
        <v>32.866999999999997</v>
      </c>
      <c r="G461" s="3">
        <v>32.866999999999997</v>
      </c>
      <c r="H461" s="3">
        <v>4</v>
      </c>
      <c r="I461" s="3">
        <v>30</v>
      </c>
      <c r="J461" s="25">
        <v>0</v>
      </c>
      <c r="M461" s="3" t="s">
        <v>833</v>
      </c>
      <c r="N461" s="3">
        <v>8.8999999999999996E-2</v>
      </c>
      <c r="O461" s="3" t="s">
        <v>834</v>
      </c>
      <c r="P461" s="3" t="s">
        <v>834</v>
      </c>
      <c r="U461" s="3" t="s">
        <v>834</v>
      </c>
      <c r="V461" s="3">
        <v>0.26</v>
      </c>
      <c r="W461" s="3">
        <v>10.92</v>
      </c>
      <c r="X461" s="3" t="s">
        <v>834</v>
      </c>
      <c r="Y461" s="3">
        <v>5.44</v>
      </c>
      <c r="Z461" s="3">
        <v>0.16</v>
      </c>
      <c r="AA461" s="3">
        <v>0.76</v>
      </c>
      <c r="AB461" s="3" t="s">
        <v>834</v>
      </c>
      <c r="AC461" s="3" t="s">
        <v>834</v>
      </c>
      <c r="AD461" s="3" t="s">
        <v>834</v>
      </c>
      <c r="AE461" s="3">
        <v>11.1</v>
      </c>
      <c r="AF461" s="3">
        <v>14.8</v>
      </c>
      <c r="AG461" s="3" t="s">
        <v>834</v>
      </c>
      <c r="AH461" s="3" t="s">
        <v>834</v>
      </c>
    </row>
    <row r="462" spans="3:34" x14ac:dyDescent="0.2">
      <c r="C462" s="3">
        <v>-117.9311</v>
      </c>
      <c r="D462" s="3">
        <v>2010</v>
      </c>
      <c r="F462" s="3">
        <v>33.606099999999998</v>
      </c>
      <c r="G462" s="3">
        <v>33.606099999999998</v>
      </c>
      <c r="H462" s="3">
        <v>5</v>
      </c>
      <c r="I462" s="3">
        <v>3</v>
      </c>
      <c r="J462" s="25">
        <v>0</v>
      </c>
      <c r="M462" s="3" t="s">
        <v>835</v>
      </c>
      <c r="N462" s="3">
        <v>0.11</v>
      </c>
      <c r="O462" s="3">
        <v>0</v>
      </c>
      <c r="P462" s="3">
        <v>0</v>
      </c>
      <c r="U462" s="3">
        <v>0</v>
      </c>
      <c r="V462" s="3">
        <v>1.25</v>
      </c>
      <c r="W462" s="3">
        <v>10.1</v>
      </c>
      <c r="X462" s="3">
        <v>0</v>
      </c>
      <c r="Y462" s="3">
        <v>0.41</v>
      </c>
      <c r="Z462" s="3">
        <v>0.31</v>
      </c>
      <c r="AA462" s="3">
        <v>0.18</v>
      </c>
      <c r="AB462" s="3">
        <v>10399</v>
      </c>
      <c r="AC462" s="3">
        <v>135192</v>
      </c>
      <c r="AD462" s="3">
        <v>129992</v>
      </c>
      <c r="AE462" s="3" t="s">
        <v>834</v>
      </c>
      <c r="AF462" s="3">
        <v>15</v>
      </c>
      <c r="AG462" s="3" t="s">
        <v>834</v>
      </c>
      <c r="AH462" s="3" t="s">
        <v>834</v>
      </c>
    </row>
    <row r="463" spans="3:34" x14ac:dyDescent="0.2">
      <c r="C463" s="3">
        <v>-119.685</v>
      </c>
      <c r="D463" s="3">
        <v>2010</v>
      </c>
      <c r="F463" s="3">
        <v>34.408000000000001</v>
      </c>
      <c r="G463" s="3">
        <v>34.408000000000001</v>
      </c>
      <c r="H463" s="3">
        <v>5</v>
      </c>
      <c r="I463" s="3">
        <v>3</v>
      </c>
      <c r="J463" s="25">
        <v>0</v>
      </c>
      <c r="M463" s="3" t="s">
        <v>836</v>
      </c>
      <c r="N463" s="3" t="s">
        <v>834</v>
      </c>
      <c r="O463" s="3">
        <v>0</v>
      </c>
      <c r="P463" s="3">
        <v>0</v>
      </c>
      <c r="U463" s="3">
        <v>0</v>
      </c>
      <c r="V463" s="3">
        <v>5.65</v>
      </c>
      <c r="W463" s="3">
        <v>2.67</v>
      </c>
      <c r="X463" s="3">
        <v>100</v>
      </c>
      <c r="Y463" s="3">
        <v>1.01</v>
      </c>
      <c r="Z463" s="3">
        <v>0.35</v>
      </c>
      <c r="AA463" s="3">
        <v>1.3</v>
      </c>
      <c r="AB463" s="3">
        <v>0</v>
      </c>
      <c r="AC463" s="3">
        <v>300</v>
      </c>
      <c r="AD463" s="3">
        <v>400</v>
      </c>
      <c r="AE463" s="3">
        <v>6.06</v>
      </c>
      <c r="AF463" s="3">
        <v>13</v>
      </c>
      <c r="AG463" s="3" t="s">
        <v>834</v>
      </c>
      <c r="AH463" s="3" t="s">
        <v>834</v>
      </c>
    </row>
    <row r="464" spans="3:34" x14ac:dyDescent="0.2">
      <c r="C464" s="3">
        <v>-117.25700000000001</v>
      </c>
      <c r="D464" s="3">
        <v>2010</v>
      </c>
      <c r="F464" s="3">
        <v>32.866999999999997</v>
      </c>
      <c r="G464" s="3">
        <v>32.866999999999997</v>
      </c>
      <c r="H464" s="3">
        <v>5</v>
      </c>
      <c r="I464" s="3">
        <v>3</v>
      </c>
      <c r="J464" s="25">
        <v>0</v>
      </c>
      <c r="M464" s="3" t="s">
        <v>833</v>
      </c>
      <c r="N464" s="3">
        <v>8.6999999999999994E-2</v>
      </c>
      <c r="O464" s="3">
        <v>3600</v>
      </c>
      <c r="P464" s="3">
        <v>400</v>
      </c>
      <c r="U464" s="3">
        <v>0</v>
      </c>
      <c r="V464" s="3">
        <v>0.66</v>
      </c>
      <c r="W464" s="3">
        <v>20.46</v>
      </c>
      <c r="X464" s="3">
        <v>191200</v>
      </c>
      <c r="Y464" s="3">
        <v>0.06</v>
      </c>
      <c r="Z464" s="3">
        <v>0.02</v>
      </c>
      <c r="AA464" s="3">
        <v>0.26</v>
      </c>
      <c r="AB464" s="3">
        <v>88400</v>
      </c>
      <c r="AC464" s="3">
        <v>369600</v>
      </c>
      <c r="AD464" s="3">
        <v>22400</v>
      </c>
      <c r="AE464" s="3">
        <v>2.4</v>
      </c>
      <c r="AF464" s="3">
        <v>15.7</v>
      </c>
      <c r="AG464" s="3" t="s">
        <v>834</v>
      </c>
      <c r="AH464" s="3" t="s">
        <v>834</v>
      </c>
    </row>
    <row r="465" spans="3:34" x14ac:dyDescent="0.2">
      <c r="C465" s="3">
        <v>-118.499</v>
      </c>
      <c r="D465" s="3">
        <v>2010</v>
      </c>
      <c r="F465" s="3">
        <v>34.008000000000003</v>
      </c>
      <c r="G465" s="3">
        <v>34.008000000000003</v>
      </c>
      <c r="H465" s="3">
        <v>5</v>
      </c>
      <c r="I465" s="3">
        <v>3</v>
      </c>
      <c r="J465" s="25">
        <v>0</v>
      </c>
      <c r="M465" s="3" t="s">
        <v>837</v>
      </c>
      <c r="N465" s="3">
        <v>0.04</v>
      </c>
      <c r="O465" s="3">
        <v>748</v>
      </c>
      <c r="P465" s="3">
        <v>0</v>
      </c>
      <c r="U465" s="3">
        <v>0</v>
      </c>
      <c r="V465" s="3">
        <v>3.0082599999999999</v>
      </c>
      <c r="W465" s="3">
        <v>6.0142499999999997</v>
      </c>
      <c r="X465" s="3">
        <v>3740</v>
      </c>
      <c r="Y465" s="3">
        <v>1.3843399999999999</v>
      </c>
      <c r="Z465" s="3">
        <v>0.15</v>
      </c>
      <c r="AA465" s="3">
        <v>0.703986</v>
      </c>
      <c r="AB465" s="3">
        <v>8602</v>
      </c>
      <c r="AC465" s="3">
        <v>0</v>
      </c>
      <c r="AD465" s="3">
        <v>0</v>
      </c>
      <c r="AE465" s="3">
        <v>4.1196599999999997</v>
      </c>
      <c r="AF465" s="3">
        <v>14.8</v>
      </c>
      <c r="AG465" s="3">
        <v>0</v>
      </c>
      <c r="AH465" s="3">
        <v>0</v>
      </c>
    </row>
    <row r="466" spans="3:34" x14ac:dyDescent="0.2">
      <c r="C466" s="3">
        <v>-119.82874940000001</v>
      </c>
      <c r="D466" s="3">
        <v>2010</v>
      </c>
      <c r="F466" s="3">
        <v>34.416107599999997</v>
      </c>
      <c r="G466" s="3">
        <v>34.416107599999997</v>
      </c>
      <c r="H466" s="3">
        <v>5</v>
      </c>
      <c r="I466" s="3">
        <v>5</v>
      </c>
      <c r="J466" s="25">
        <v>0</v>
      </c>
      <c r="M466" s="3" t="s">
        <v>839</v>
      </c>
      <c r="N466" s="3">
        <v>0</v>
      </c>
      <c r="O466" s="3">
        <v>0</v>
      </c>
      <c r="P466" s="3">
        <v>0</v>
      </c>
      <c r="U466" s="3">
        <v>0</v>
      </c>
      <c r="V466" s="3">
        <v>2.11</v>
      </c>
      <c r="W466" s="3">
        <v>13.8</v>
      </c>
      <c r="X466" s="3">
        <v>100</v>
      </c>
      <c r="Y466" s="3">
        <v>1.6</v>
      </c>
      <c r="Z466" s="3">
        <v>0.22</v>
      </c>
      <c r="AA466" s="3">
        <v>0.59</v>
      </c>
      <c r="AB466" s="3">
        <v>0</v>
      </c>
      <c r="AC466" s="3">
        <v>1100</v>
      </c>
      <c r="AD466" s="3">
        <v>3800</v>
      </c>
      <c r="AE466" s="3">
        <v>4.34</v>
      </c>
      <c r="AF466" s="3">
        <v>14.5</v>
      </c>
      <c r="AG466" s="3" t="s">
        <v>834</v>
      </c>
      <c r="AH466" s="3" t="s">
        <v>834</v>
      </c>
    </row>
    <row r="467" spans="3:34" x14ac:dyDescent="0.2">
      <c r="C467" s="3">
        <v>-117.25700000000001</v>
      </c>
      <c r="D467" s="3">
        <v>2010</v>
      </c>
      <c r="F467" s="3">
        <v>32.866999999999997</v>
      </c>
      <c r="G467" s="3">
        <v>32.866999999999997</v>
      </c>
      <c r="H467" s="3">
        <v>5</v>
      </c>
      <c r="I467" s="3">
        <v>6</v>
      </c>
      <c r="J467" s="25">
        <v>0</v>
      </c>
      <c r="M467" s="3" t="s">
        <v>833</v>
      </c>
      <c r="N467" s="3" t="s">
        <v>834</v>
      </c>
      <c r="O467" s="3" t="s">
        <v>834</v>
      </c>
      <c r="P467" s="3" t="s">
        <v>834</v>
      </c>
      <c r="U467" s="3" t="s">
        <v>834</v>
      </c>
      <c r="V467" s="3">
        <v>0.41</v>
      </c>
      <c r="W467" s="3">
        <v>12.2</v>
      </c>
      <c r="X467" s="3" t="s">
        <v>834</v>
      </c>
      <c r="Y467" s="3">
        <v>0.28000000000000003</v>
      </c>
      <c r="Z467" s="3">
        <v>0.02</v>
      </c>
      <c r="AA467" s="3">
        <v>0.42</v>
      </c>
      <c r="AB467" s="3" t="s">
        <v>834</v>
      </c>
      <c r="AC467" s="3" t="s">
        <v>834</v>
      </c>
      <c r="AD467" s="3" t="s">
        <v>834</v>
      </c>
      <c r="AE467" s="3">
        <v>4.2</v>
      </c>
      <c r="AF467" s="3">
        <v>15.3</v>
      </c>
      <c r="AG467" s="3" t="s">
        <v>834</v>
      </c>
      <c r="AH467" s="3" t="s">
        <v>834</v>
      </c>
    </row>
    <row r="468" spans="3:34" x14ac:dyDescent="0.2">
      <c r="C468" s="3">
        <v>-117.9311</v>
      </c>
      <c r="D468" s="3">
        <v>2010</v>
      </c>
      <c r="F468" s="3">
        <v>33.606099999999998</v>
      </c>
      <c r="G468" s="3">
        <v>33.606099999999998</v>
      </c>
      <c r="H468" s="3">
        <v>5</v>
      </c>
      <c r="I468" s="3">
        <v>10</v>
      </c>
      <c r="J468" s="25">
        <v>0</v>
      </c>
      <c r="M468" s="3" t="s">
        <v>835</v>
      </c>
      <c r="N468" s="3">
        <v>6.0999999999999999E-2</v>
      </c>
      <c r="O468" s="3">
        <v>0</v>
      </c>
      <c r="P468" s="3">
        <v>0</v>
      </c>
      <c r="U468" s="3">
        <v>0</v>
      </c>
      <c r="V468" s="3">
        <v>1.78</v>
      </c>
      <c r="W468" s="3">
        <v>6.5</v>
      </c>
      <c r="X468" s="3">
        <v>0</v>
      </c>
      <c r="Y468" s="3">
        <v>0.27</v>
      </c>
      <c r="Z468" s="3">
        <v>0.18</v>
      </c>
      <c r="AA468" s="3">
        <v>0.2</v>
      </c>
      <c r="AB468" s="3">
        <v>41598</v>
      </c>
      <c r="AC468" s="3">
        <v>72796</v>
      </c>
      <c r="AD468" s="3">
        <v>0</v>
      </c>
      <c r="AE468" s="3" t="s">
        <v>834</v>
      </c>
      <c r="AF468" s="3">
        <v>16.5</v>
      </c>
      <c r="AG468" s="3" t="s">
        <v>834</v>
      </c>
      <c r="AH468" s="3" t="s">
        <v>834</v>
      </c>
    </row>
    <row r="469" spans="3:34" x14ac:dyDescent="0.2">
      <c r="C469" s="3">
        <v>-117.25700000000001</v>
      </c>
      <c r="D469" s="3">
        <v>2010</v>
      </c>
      <c r="F469" s="3">
        <v>32.866999999999997</v>
      </c>
      <c r="G469" s="3">
        <v>32.866999999999997</v>
      </c>
      <c r="H469" s="3">
        <v>5</v>
      </c>
      <c r="I469" s="3">
        <v>10</v>
      </c>
      <c r="J469" s="25">
        <v>0</v>
      </c>
      <c r="M469" s="3" t="s">
        <v>833</v>
      </c>
      <c r="N469" s="3" t="s">
        <v>834</v>
      </c>
      <c r="O469" s="3">
        <v>2400</v>
      </c>
      <c r="P469" s="3">
        <v>400</v>
      </c>
      <c r="U469" s="3">
        <v>0</v>
      </c>
      <c r="V469" s="3">
        <v>0.18</v>
      </c>
      <c r="W469" s="3">
        <v>9.5299999999999994</v>
      </c>
      <c r="X469" s="3">
        <v>110000</v>
      </c>
      <c r="Y469" s="3">
        <v>0.03</v>
      </c>
      <c r="Z469" s="3">
        <v>0.01</v>
      </c>
      <c r="AA469" s="3">
        <v>0.26</v>
      </c>
      <c r="AB469" s="3">
        <v>39200</v>
      </c>
      <c r="AC469" s="3">
        <v>6000</v>
      </c>
      <c r="AD469" s="3">
        <v>1600</v>
      </c>
      <c r="AE469" s="3">
        <v>2.6</v>
      </c>
      <c r="AF469" s="3">
        <v>16.7</v>
      </c>
      <c r="AG469" s="3" t="s">
        <v>834</v>
      </c>
      <c r="AH469" s="3" t="s">
        <v>834</v>
      </c>
    </row>
    <row r="470" spans="3:34" x14ac:dyDescent="0.2">
      <c r="C470" s="3">
        <v>-119.685</v>
      </c>
      <c r="D470" s="3">
        <v>2010</v>
      </c>
      <c r="F470" s="3">
        <v>34.408000000000001</v>
      </c>
      <c r="G470" s="3">
        <v>34.408000000000001</v>
      </c>
      <c r="H470" s="3">
        <v>5</v>
      </c>
      <c r="I470" s="3">
        <v>10</v>
      </c>
      <c r="J470" s="25">
        <v>0</v>
      </c>
      <c r="M470" s="3" t="s">
        <v>836</v>
      </c>
      <c r="N470" s="3" t="s">
        <v>834</v>
      </c>
      <c r="O470" s="3">
        <v>0</v>
      </c>
      <c r="P470" s="3">
        <v>0</v>
      </c>
      <c r="U470" s="3">
        <v>0</v>
      </c>
      <c r="V470" s="3">
        <v>7.1</v>
      </c>
      <c r="W470" s="3">
        <v>0.74</v>
      </c>
      <c r="X470" s="3">
        <v>0</v>
      </c>
      <c r="Y470" s="3">
        <v>6.51</v>
      </c>
      <c r="Z470" s="3">
        <v>0.36</v>
      </c>
      <c r="AA470" s="3">
        <v>1.92</v>
      </c>
      <c r="AB470" s="3">
        <v>0</v>
      </c>
      <c r="AC470" s="3">
        <v>800</v>
      </c>
      <c r="AD470" s="3">
        <v>11000</v>
      </c>
      <c r="AE470" s="3">
        <v>10.28</v>
      </c>
      <c r="AF470" s="3">
        <v>14.5</v>
      </c>
      <c r="AG470" s="3" t="s">
        <v>834</v>
      </c>
      <c r="AH470" s="3" t="s">
        <v>834</v>
      </c>
    </row>
    <row r="471" spans="3:34" x14ac:dyDescent="0.2">
      <c r="C471" s="3">
        <v>-118.499</v>
      </c>
      <c r="D471" s="3">
        <v>2010</v>
      </c>
      <c r="F471" s="3">
        <v>34.008000000000003</v>
      </c>
      <c r="G471" s="3">
        <v>34.008000000000003</v>
      </c>
      <c r="H471" s="3">
        <v>5</v>
      </c>
      <c r="I471" s="3">
        <v>10</v>
      </c>
      <c r="J471" s="25">
        <v>0</v>
      </c>
      <c r="M471" s="3" t="s">
        <v>837</v>
      </c>
      <c r="N471" s="3" t="s">
        <v>834</v>
      </c>
      <c r="O471" s="3">
        <v>748</v>
      </c>
      <c r="P471" s="3">
        <v>0</v>
      </c>
      <c r="U471" s="3">
        <v>0</v>
      </c>
      <c r="V471" s="3">
        <v>3.2771599999999999</v>
      </c>
      <c r="W471" s="3">
        <v>7.0166199999999996</v>
      </c>
      <c r="X471" s="3">
        <v>12716</v>
      </c>
      <c r="Y471" s="3">
        <v>0.48720999999999998</v>
      </c>
      <c r="Z471" s="3">
        <v>0.12</v>
      </c>
      <c r="AA471" s="3">
        <v>0.422207</v>
      </c>
      <c r="AB471" s="3">
        <v>6732</v>
      </c>
      <c r="AC471" s="3">
        <v>0</v>
      </c>
      <c r="AD471" s="3">
        <v>0</v>
      </c>
      <c r="AE471" s="3">
        <v>3.7616700000000001</v>
      </c>
      <c r="AF471" s="3">
        <v>16.5</v>
      </c>
      <c r="AG471" s="3">
        <v>0</v>
      </c>
      <c r="AH471" s="3">
        <v>0</v>
      </c>
    </row>
    <row r="472" spans="3:34" x14ac:dyDescent="0.2">
      <c r="C472" s="3">
        <v>-119.82874940000001</v>
      </c>
      <c r="D472" s="3">
        <v>2010</v>
      </c>
      <c r="F472" s="3">
        <v>34.416107599999997</v>
      </c>
      <c r="G472" s="3">
        <v>34.416107599999997</v>
      </c>
      <c r="H472" s="3">
        <v>5</v>
      </c>
      <c r="I472" s="3">
        <v>12</v>
      </c>
      <c r="J472" s="25">
        <v>0</v>
      </c>
      <c r="M472" s="3" t="s">
        <v>839</v>
      </c>
      <c r="N472" s="3" t="s">
        <v>834</v>
      </c>
      <c r="O472" s="3">
        <v>0</v>
      </c>
      <c r="P472" s="3">
        <v>0</v>
      </c>
      <c r="U472" s="3">
        <v>0</v>
      </c>
      <c r="V472" s="3">
        <v>2.31</v>
      </c>
      <c r="W472" s="3">
        <v>0.95</v>
      </c>
      <c r="X472" s="3">
        <v>0</v>
      </c>
      <c r="Y472" s="3">
        <v>19.149999999999999</v>
      </c>
      <c r="Z472" s="3">
        <v>0.32</v>
      </c>
      <c r="AA472" s="3">
        <v>1.9</v>
      </c>
      <c r="AB472" s="3">
        <v>0</v>
      </c>
      <c r="AC472" s="3">
        <v>6800</v>
      </c>
      <c r="AD472" s="3">
        <v>13000</v>
      </c>
      <c r="AE472" s="3">
        <v>26.91</v>
      </c>
      <c r="AF472" s="3">
        <v>13</v>
      </c>
      <c r="AG472" s="3" t="s">
        <v>834</v>
      </c>
      <c r="AH472" s="3" t="s">
        <v>834</v>
      </c>
    </row>
    <row r="473" spans="3:34" x14ac:dyDescent="0.2">
      <c r="C473" s="3">
        <v>-117.25700000000001</v>
      </c>
      <c r="D473" s="3">
        <v>2010</v>
      </c>
      <c r="F473" s="3">
        <v>32.866999999999997</v>
      </c>
      <c r="G473" s="3">
        <v>32.866999999999997</v>
      </c>
      <c r="H473" s="3">
        <v>5</v>
      </c>
      <c r="I473" s="3">
        <v>13</v>
      </c>
      <c r="J473" s="25">
        <v>0</v>
      </c>
      <c r="M473" s="3" t="s">
        <v>833</v>
      </c>
      <c r="N473" s="3" t="s">
        <v>834</v>
      </c>
      <c r="O473" s="3" t="s">
        <v>834</v>
      </c>
      <c r="P473" s="3" t="s">
        <v>834</v>
      </c>
      <c r="U473" s="3" t="s">
        <v>834</v>
      </c>
      <c r="V473" s="3">
        <v>0.45</v>
      </c>
      <c r="W473" s="3">
        <v>6.8</v>
      </c>
      <c r="X473" s="3" t="s">
        <v>834</v>
      </c>
      <c r="Y473" s="3">
        <v>0.04</v>
      </c>
      <c r="Z473" s="3">
        <v>0.01</v>
      </c>
      <c r="AA473" s="3">
        <v>0.18</v>
      </c>
      <c r="AB473" s="3" t="s">
        <v>834</v>
      </c>
      <c r="AC473" s="3" t="s">
        <v>834</v>
      </c>
      <c r="AD473" s="3" t="s">
        <v>834</v>
      </c>
      <c r="AE473" s="3">
        <v>3.4</v>
      </c>
      <c r="AF473" s="3">
        <v>17.3</v>
      </c>
      <c r="AG473" s="3" t="s">
        <v>834</v>
      </c>
      <c r="AH473" s="3" t="s">
        <v>834</v>
      </c>
    </row>
    <row r="474" spans="3:34" x14ac:dyDescent="0.2">
      <c r="C474" s="3">
        <v>-117.9311</v>
      </c>
      <c r="D474" s="3">
        <v>2010</v>
      </c>
      <c r="F474" s="3">
        <v>33.606099999999998</v>
      </c>
      <c r="G474" s="3">
        <v>33.606099999999998</v>
      </c>
      <c r="H474" s="3">
        <v>5</v>
      </c>
      <c r="I474" s="3">
        <v>17</v>
      </c>
      <c r="J474" s="25">
        <v>0</v>
      </c>
      <c r="M474" s="3" t="s">
        <v>835</v>
      </c>
      <c r="N474" s="3" t="s">
        <v>834</v>
      </c>
      <c r="O474" s="3">
        <v>0</v>
      </c>
      <c r="P474" s="3">
        <v>0</v>
      </c>
      <c r="U474" s="3">
        <v>0</v>
      </c>
      <c r="V474" s="3">
        <v>3.62</v>
      </c>
      <c r="W474" s="3">
        <v>2.23</v>
      </c>
      <c r="X474" s="3">
        <v>5200</v>
      </c>
      <c r="Y474" s="3">
        <v>0.89</v>
      </c>
      <c r="Z474" s="3">
        <v>0.62</v>
      </c>
      <c r="AA474" s="3">
        <v>0.19</v>
      </c>
      <c r="AB474" s="3">
        <v>0</v>
      </c>
      <c r="AC474" s="3">
        <v>0</v>
      </c>
      <c r="AD474" s="3">
        <v>10399</v>
      </c>
      <c r="AE474" s="3">
        <v>1.29</v>
      </c>
      <c r="AF474" s="3">
        <v>17</v>
      </c>
      <c r="AG474" s="3" t="s">
        <v>834</v>
      </c>
      <c r="AH474" s="3" t="s">
        <v>834</v>
      </c>
    </row>
    <row r="475" spans="3:34" x14ac:dyDescent="0.2">
      <c r="C475" s="3">
        <v>-119.685</v>
      </c>
      <c r="D475" s="3">
        <v>2010</v>
      </c>
      <c r="F475" s="3">
        <v>34.408000000000001</v>
      </c>
      <c r="G475" s="3">
        <v>34.408000000000001</v>
      </c>
      <c r="H475" s="3">
        <v>5</v>
      </c>
      <c r="I475" s="3">
        <v>17</v>
      </c>
      <c r="J475" s="25">
        <v>0</v>
      </c>
      <c r="M475" s="3" t="s">
        <v>836</v>
      </c>
      <c r="N475" s="3">
        <v>7.8E-2</v>
      </c>
      <c r="O475" s="3">
        <v>0</v>
      </c>
      <c r="P475" s="3">
        <v>0</v>
      </c>
      <c r="U475" s="3">
        <v>0</v>
      </c>
      <c r="V475" s="3">
        <v>7.13</v>
      </c>
      <c r="W475" s="3">
        <v>2.25</v>
      </c>
      <c r="X475" s="3">
        <v>0</v>
      </c>
      <c r="Y475" s="3">
        <v>3.37</v>
      </c>
      <c r="Z475" s="3">
        <v>0.3</v>
      </c>
      <c r="AA475" s="3">
        <v>1.55</v>
      </c>
      <c r="AB475" s="3">
        <v>0</v>
      </c>
      <c r="AC475" s="3">
        <v>5000</v>
      </c>
      <c r="AD475" s="3">
        <v>23000</v>
      </c>
      <c r="AE475" s="3">
        <v>7.34</v>
      </c>
      <c r="AF475" s="3">
        <v>13</v>
      </c>
      <c r="AG475" s="3" t="s">
        <v>834</v>
      </c>
      <c r="AH475" s="3" t="s">
        <v>834</v>
      </c>
    </row>
    <row r="476" spans="3:34" x14ac:dyDescent="0.2">
      <c r="C476" s="3">
        <v>-118.499</v>
      </c>
      <c r="D476" s="3">
        <v>2010</v>
      </c>
      <c r="F476" s="3">
        <v>34.008000000000003</v>
      </c>
      <c r="G476" s="3">
        <v>34.008000000000003</v>
      </c>
      <c r="H476" s="3">
        <v>5</v>
      </c>
      <c r="I476" s="3">
        <v>17</v>
      </c>
      <c r="J476" s="25">
        <v>0</v>
      </c>
      <c r="M476" s="3" t="s">
        <v>837</v>
      </c>
      <c r="N476" s="3">
        <v>0.27</v>
      </c>
      <c r="O476" s="3">
        <v>1496</v>
      </c>
      <c r="P476" s="3">
        <v>0</v>
      </c>
      <c r="U476" s="3">
        <v>0</v>
      </c>
      <c r="V476" s="3">
        <v>10.6426</v>
      </c>
      <c r="W476" s="3">
        <v>29.068899999999999</v>
      </c>
      <c r="X476" s="3">
        <v>30668</v>
      </c>
      <c r="Y476" s="3">
        <v>0.237789</v>
      </c>
      <c r="Z476" s="3">
        <v>0.26</v>
      </c>
      <c r="AA476" s="3">
        <v>2.3539099999999999</v>
      </c>
      <c r="AB476" s="3">
        <v>15708</v>
      </c>
      <c r="AC476" s="3">
        <v>0</v>
      </c>
      <c r="AD476" s="3">
        <v>0</v>
      </c>
      <c r="AE476" s="3">
        <v>5.90313</v>
      </c>
      <c r="AF476" s="3">
        <v>15.5</v>
      </c>
      <c r="AG476" s="3">
        <v>0</v>
      </c>
      <c r="AH476" s="3">
        <v>0</v>
      </c>
    </row>
    <row r="477" spans="3:34" x14ac:dyDescent="0.2">
      <c r="C477" s="3">
        <v>-117.25700000000001</v>
      </c>
      <c r="D477" s="3">
        <v>2010</v>
      </c>
      <c r="F477" s="3">
        <v>32.866999999999997</v>
      </c>
      <c r="G477" s="3">
        <v>32.866999999999997</v>
      </c>
      <c r="H477" s="3">
        <v>5</v>
      </c>
      <c r="I477" s="3">
        <v>17</v>
      </c>
      <c r="J477" s="25">
        <v>0</v>
      </c>
      <c r="M477" s="3" t="s">
        <v>833</v>
      </c>
      <c r="N477" s="3">
        <v>0.12</v>
      </c>
      <c r="O477" s="3">
        <v>1200</v>
      </c>
      <c r="P477" s="3">
        <v>400</v>
      </c>
      <c r="U477" s="3">
        <v>0</v>
      </c>
      <c r="V477" s="3">
        <v>0.28999999999999998</v>
      </c>
      <c r="W477" s="3">
        <v>18.260000000000002</v>
      </c>
      <c r="X477" s="3">
        <v>210800</v>
      </c>
      <c r="Y477" s="3">
        <v>0.02</v>
      </c>
      <c r="Z477" s="3">
        <v>0</v>
      </c>
      <c r="AA477" s="3">
        <v>0.22</v>
      </c>
      <c r="AB477" s="3">
        <v>28400</v>
      </c>
      <c r="AC477" s="3">
        <v>12000</v>
      </c>
      <c r="AD477" s="3">
        <v>1200</v>
      </c>
      <c r="AE477" s="3">
        <v>3.1</v>
      </c>
      <c r="AF477" s="3">
        <v>16.8</v>
      </c>
      <c r="AG477" s="3" t="s">
        <v>834</v>
      </c>
      <c r="AH477" s="3" t="s">
        <v>834</v>
      </c>
    </row>
    <row r="478" spans="3:34" x14ac:dyDescent="0.2">
      <c r="C478" s="3">
        <v>-117.25700000000001</v>
      </c>
      <c r="D478" s="3">
        <v>2010</v>
      </c>
      <c r="F478" s="3">
        <v>32.866999999999997</v>
      </c>
      <c r="G478" s="3">
        <v>32.866999999999997</v>
      </c>
      <c r="H478" s="3">
        <v>5</v>
      </c>
      <c r="I478" s="3">
        <v>20</v>
      </c>
      <c r="J478" s="25">
        <v>0</v>
      </c>
      <c r="M478" s="3" t="s">
        <v>833</v>
      </c>
      <c r="N478" s="3" t="s">
        <v>834</v>
      </c>
      <c r="O478" s="3" t="s">
        <v>834</v>
      </c>
      <c r="P478" s="3" t="s">
        <v>834</v>
      </c>
      <c r="U478" s="3" t="s">
        <v>834</v>
      </c>
      <c r="V478" s="3">
        <v>0.35</v>
      </c>
      <c r="W478" s="3">
        <v>6.97</v>
      </c>
      <c r="X478" s="3" t="s">
        <v>834</v>
      </c>
      <c r="Y478" s="3">
        <v>0.06</v>
      </c>
      <c r="Z478" s="3">
        <v>0.02</v>
      </c>
      <c r="AA478" s="3">
        <v>0.26</v>
      </c>
      <c r="AB478" s="3" t="s">
        <v>834</v>
      </c>
      <c r="AC478" s="3" t="s">
        <v>834</v>
      </c>
      <c r="AD478" s="3" t="s">
        <v>834</v>
      </c>
      <c r="AE478" s="3">
        <v>4</v>
      </c>
      <c r="AF478" s="3">
        <v>17.100000000000001</v>
      </c>
      <c r="AG478" s="3" t="s">
        <v>834</v>
      </c>
      <c r="AH478" s="3" t="s">
        <v>834</v>
      </c>
    </row>
    <row r="479" spans="3:34" x14ac:dyDescent="0.2">
      <c r="C479" s="3">
        <v>-117.9311</v>
      </c>
      <c r="D479" s="3">
        <v>2010</v>
      </c>
      <c r="F479" s="3">
        <v>33.606099999999998</v>
      </c>
      <c r="G479" s="3">
        <v>33.606099999999998</v>
      </c>
      <c r="H479" s="3">
        <v>5</v>
      </c>
      <c r="I479" s="3">
        <v>24</v>
      </c>
      <c r="J479" s="25">
        <v>0</v>
      </c>
      <c r="M479" s="3" t="s">
        <v>835</v>
      </c>
      <c r="N479" s="3" t="s">
        <v>834</v>
      </c>
      <c r="O479" s="3">
        <v>0</v>
      </c>
      <c r="P479" s="3">
        <v>0</v>
      </c>
      <c r="U479" s="3">
        <v>0</v>
      </c>
      <c r="V479" s="3">
        <v>2.4700000000000002</v>
      </c>
      <c r="W479" s="3">
        <v>3.02</v>
      </c>
      <c r="X479" s="3">
        <v>0</v>
      </c>
      <c r="Y479" s="3">
        <v>7.94</v>
      </c>
      <c r="Z479" s="3">
        <v>0.4</v>
      </c>
      <c r="AA479" s="3">
        <v>0.66</v>
      </c>
      <c r="AB479" s="3">
        <v>0</v>
      </c>
      <c r="AC479" s="3">
        <v>0</v>
      </c>
      <c r="AD479" s="3">
        <v>0</v>
      </c>
      <c r="AE479" s="3">
        <v>7.82</v>
      </c>
      <c r="AF479" s="3">
        <v>14</v>
      </c>
      <c r="AG479" s="3" t="s">
        <v>834</v>
      </c>
      <c r="AH479" s="3" t="s">
        <v>834</v>
      </c>
    </row>
    <row r="480" spans="3:34" x14ac:dyDescent="0.2">
      <c r="C480" s="3">
        <v>-118.499</v>
      </c>
      <c r="D480" s="3">
        <v>2010</v>
      </c>
      <c r="F480" s="3">
        <v>34.008000000000003</v>
      </c>
      <c r="G480" s="3">
        <v>34.008000000000003</v>
      </c>
      <c r="H480" s="3">
        <v>5</v>
      </c>
      <c r="I480" s="3">
        <v>24</v>
      </c>
      <c r="J480" s="25">
        <v>0</v>
      </c>
      <c r="M480" s="3" t="s">
        <v>837</v>
      </c>
      <c r="N480" s="3" t="s">
        <v>834</v>
      </c>
      <c r="O480" s="3">
        <v>1870</v>
      </c>
      <c r="P480" s="3">
        <v>0</v>
      </c>
      <c r="U480" s="3">
        <v>0</v>
      </c>
      <c r="V480" s="3">
        <v>10.1335</v>
      </c>
      <c r="W480" s="3">
        <v>14.033200000000001</v>
      </c>
      <c r="X480" s="3">
        <v>9350</v>
      </c>
      <c r="Y480" s="3">
        <v>3.98251</v>
      </c>
      <c r="Z480" s="3">
        <v>0.28000000000000003</v>
      </c>
      <c r="AA480" s="3">
        <v>1.15883</v>
      </c>
      <c r="AB480" s="3">
        <v>5984</v>
      </c>
      <c r="AC480" s="3">
        <v>0</v>
      </c>
      <c r="AD480" s="3">
        <v>374</v>
      </c>
      <c r="AE480" s="3">
        <v>9.1501199999999994</v>
      </c>
      <c r="AF480" s="3">
        <v>13</v>
      </c>
      <c r="AG480" s="3">
        <v>0</v>
      </c>
      <c r="AH480" s="3">
        <v>0</v>
      </c>
    </row>
    <row r="481" spans="3:34" x14ac:dyDescent="0.2">
      <c r="C481" s="3">
        <v>-117.25700000000001</v>
      </c>
      <c r="D481" s="3">
        <v>2010</v>
      </c>
      <c r="F481" s="3">
        <v>32.866999999999997</v>
      </c>
      <c r="G481" s="3">
        <v>32.866999999999997</v>
      </c>
      <c r="H481" s="3">
        <v>5</v>
      </c>
      <c r="I481" s="3">
        <v>24</v>
      </c>
      <c r="J481" s="25">
        <v>0</v>
      </c>
      <c r="M481" s="3" t="s">
        <v>833</v>
      </c>
      <c r="N481" s="3">
        <v>4.3999999999999997E-2</v>
      </c>
      <c r="O481" s="3">
        <v>1200</v>
      </c>
      <c r="P481" s="3">
        <v>400</v>
      </c>
      <c r="U481" s="3">
        <v>0</v>
      </c>
      <c r="V481" s="3">
        <v>0.23</v>
      </c>
      <c r="W481" s="3">
        <v>11.08</v>
      </c>
      <c r="X481" s="3">
        <v>201200</v>
      </c>
      <c r="Y481" s="3">
        <v>0.46</v>
      </c>
      <c r="Z481" s="3">
        <v>0.04</v>
      </c>
      <c r="AA481" s="3">
        <v>0.37</v>
      </c>
      <c r="AB481" s="3">
        <v>30400</v>
      </c>
      <c r="AC481" s="3">
        <v>10400</v>
      </c>
      <c r="AD481" s="3">
        <v>1200</v>
      </c>
      <c r="AE481" s="3">
        <v>5.9</v>
      </c>
      <c r="AF481" s="3">
        <v>16.899999999999999</v>
      </c>
      <c r="AG481" s="3" t="s">
        <v>834</v>
      </c>
      <c r="AH481" s="3" t="s">
        <v>834</v>
      </c>
    </row>
    <row r="482" spans="3:34" x14ac:dyDescent="0.2">
      <c r="C482" s="3">
        <v>-119.685</v>
      </c>
      <c r="D482" s="3">
        <v>2010</v>
      </c>
      <c r="F482" s="3">
        <v>34.408000000000001</v>
      </c>
      <c r="G482" s="3">
        <v>34.408000000000001</v>
      </c>
      <c r="H482" s="3">
        <v>5</v>
      </c>
      <c r="I482" s="3">
        <v>24</v>
      </c>
      <c r="J482" s="25">
        <v>0</v>
      </c>
      <c r="M482" s="3" t="s">
        <v>836</v>
      </c>
      <c r="N482" s="3">
        <v>0.28000000000000003</v>
      </c>
      <c r="O482" s="3">
        <v>0</v>
      </c>
      <c r="P482" s="3">
        <v>0</v>
      </c>
      <c r="U482" s="3">
        <v>0</v>
      </c>
      <c r="V482" s="3">
        <v>11.0228</v>
      </c>
      <c r="W482" s="3" t="s">
        <v>834</v>
      </c>
      <c r="X482" s="3">
        <v>0</v>
      </c>
      <c r="Y482" s="3">
        <v>16.59</v>
      </c>
      <c r="Z482" s="3">
        <v>0.37</v>
      </c>
      <c r="AA482" s="3">
        <v>2.1800000000000002</v>
      </c>
      <c r="AB482" s="3">
        <v>0</v>
      </c>
      <c r="AC482" s="3">
        <v>8600</v>
      </c>
      <c r="AD482" s="3">
        <v>55800</v>
      </c>
      <c r="AE482" s="3">
        <v>18.357800000000001</v>
      </c>
      <c r="AF482" s="3">
        <v>14</v>
      </c>
      <c r="AG482" s="3" t="s">
        <v>834</v>
      </c>
      <c r="AH482" s="3" t="s">
        <v>834</v>
      </c>
    </row>
    <row r="483" spans="3:34" x14ac:dyDescent="0.2">
      <c r="C483" s="3">
        <v>-119.685</v>
      </c>
      <c r="D483" s="3">
        <v>2010</v>
      </c>
      <c r="F483" s="3">
        <v>34.408000000000001</v>
      </c>
      <c r="G483" s="3">
        <v>34.408000000000001</v>
      </c>
      <c r="H483" s="3">
        <v>5</v>
      </c>
      <c r="I483" s="3">
        <v>24</v>
      </c>
      <c r="J483" s="25">
        <v>0</v>
      </c>
      <c r="M483" s="3" t="s">
        <v>836</v>
      </c>
      <c r="N483" s="3">
        <v>0.28000000000000003</v>
      </c>
      <c r="O483" s="3">
        <v>0</v>
      </c>
      <c r="P483" s="3">
        <v>0</v>
      </c>
      <c r="U483" s="3">
        <v>0</v>
      </c>
      <c r="V483" s="3">
        <v>11.02</v>
      </c>
      <c r="W483" s="3">
        <v>2.5099999999999998</v>
      </c>
      <c r="X483" s="3">
        <v>0</v>
      </c>
      <c r="Y483" s="3">
        <v>16.59</v>
      </c>
      <c r="Z483" s="3">
        <v>0.37</v>
      </c>
      <c r="AA483" s="3">
        <v>2.1800000000000002</v>
      </c>
      <c r="AB483" s="3">
        <v>0</v>
      </c>
      <c r="AC483" s="3">
        <v>5600</v>
      </c>
      <c r="AD483" s="3">
        <v>55800</v>
      </c>
      <c r="AE483" s="3">
        <v>18.36</v>
      </c>
      <c r="AF483" s="3">
        <v>14</v>
      </c>
      <c r="AG483" s="3" t="s">
        <v>834</v>
      </c>
      <c r="AH483" s="3" t="s">
        <v>834</v>
      </c>
    </row>
    <row r="484" spans="3:34" x14ac:dyDescent="0.2">
      <c r="C484" s="3">
        <v>-119.82874940000001</v>
      </c>
      <c r="D484" s="3">
        <v>2010</v>
      </c>
      <c r="F484" s="3">
        <v>34.416107599999997</v>
      </c>
      <c r="G484" s="3">
        <v>34.416107599999997</v>
      </c>
      <c r="H484" s="3">
        <v>5</v>
      </c>
      <c r="I484" s="3">
        <v>26</v>
      </c>
      <c r="J484" s="25">
        <v>0</v>
      </c>
      <c r="M484" s="3" t="s">
        <v>839</v>
      </c>
      <c r="N484" s="3">
        <v>0.52</v>
      </c>
      <c r="O484" s="3">
        <v>0</v>
      </c>
      <c r="P484" s="3">
        <v>0</v>
      </c>
      <c r="U484" s="3">
        <v>0</v>
      </c>
      <c r="V484" s="3">
        <v>8.69</v>
      </c>
      <c r="W484" s="3">
        <v>3.54</v>
      </c>
      <c r="X484" s="3">
        <v>0</v>
      </c>
      <c r="Y484" s="3">
        <v>12.25</v>
      </c>
      <c r="Z484" s="3">
        <v>0.32</v>
      </c>
      <c r="AA484" s="3">
        <v>1.58</v>
      </c>
      <c r="AB484" s="3">
        <v>0</v>
      </c>
      <c r="AC484" s="3">
        <v>11500</v>
      </c>
      <c r="AD484" s="3">
        <v>61500</v>
      </c>
      <c r="AE484" s="3">
        <v>12.86</v>
      </c>
      <c r="AF484" s="3">
        <v>13.5</v>
      </c>
      <c r="AG484" s="3" t="s">
        <v>834</v>
      </c>
      <c r="AH484" s="3" t="s">
        <v>834</v>
      </c>
    </row>
    <row r="485" spans="3:34" x14ac:dyDescent="0.2">
      <c r="C485" s="3">
        <v>-117.25700000000001</v>
      </c>
      <c r="D485" s="3">
        <v>2010</v>
      </c>
      <c r="F485" s="3">
        <v>32.866999999999997</v>
      </c>
      <c r="G485" s="3">
        <v>32.866999999999997</v>
      </c>
      <c r="H485" s="3">
        <v>5</v>
      </c>
      <c r="I485" s="3">
        <v>27</v>
      </c>
      <c r="J485" s="25">
        <v>0</v>
      </c>
      <c r="M485" s="3" t="s">
        <v>833</v>
      </c>
      <c r="N485" s="3" t="s">
        <v>834</v>
      </c>
      <c r="O485" s="3" t="s">
        <v>834</v>
      </c>
      <c r="P485" s="3" t="s">
        <v>834</v>
      </c>
      <c r="U485" s="3" t="s">
        <v>834</v>
      </c>
      <c r="V485" s="3">
        <v>0.25</v>
      </c>
      <c r="W485" s="3">
        <v>1.6</v>
      </c>
      <c r="X485" s="3" t="s">
        <v>834</v>
      </c>
      <c r="Y485" s="3">
        <v>0.02</v>
      </c>
      <c r="Z485" s="3">
        <v>0.01</v>
      </c>
      <c r="AA485" s="3">
        <v>0.1</v>
      </c>
      <c r="AB485" s="3" t="s">
        <v>834</v>
      </c>
      <c r="AC485" s="3" t="s">
        <v>834</v>
      </c>
      <c r="AD485" s="3" t="s">
        <v>834</v>
      </c>
      <c r="AE485" s="3">
        <v>5.2</v>
      </c>
      <c r="AF485" s="3">
        <v>18.7</v>
      </c>
      <c r="AG485" s="3" t="s">
        <v>834</v>
      </c>
      <c r="AH485" s="3" t="s">
        <v>834</v>
      </c>
    </row>
    <row r="486" spans="3:34" x14ac:dyDescent="0.2">
      <c r="C486" s="3">
        <v>-117.25700000000001</v>
      </c>
      <c r="D486" s="3">
        <v>2010</v>
      </c>
      <c r="F486" s="3">
        <v>32.866999999999997</v>
      </c>
      <c r="G486" s="3">
        <v>32.866999999999997</v>
      </c>
      <c r="H486" s="3">
        <v>5</v>
      </c>
      <c r="I486" s="3">
        <v>31</v>
      </c>
      <c r="J486" s="25">
        <v>0</v>
      </c>
      <c r="M486" s="3" t="s">
        <v>833</v>
      </c>
      <c r="N486" s="3">
        <v>6.0999999999999999E-2</v>
      </c>
      <c r="O486" s="3">
        <v>0</v>
      </c>
      <c r="P486" s="3">
        <v>400</v>
      </c>
      <c r="U486" s="3">
        <v>0</v>
      </c>
      <c r="V486" s="3">
        <v>7.0000000000000007E-2</v>
      </c>
      <c r="W486" s="3">
        <v>4.1100000000000003</v>
      </c>
      <c r="X486" s="3">
        <v>38800</v>
      </c>
      <c r="Y486" s="3">
        <v>0.06</v>
      </c>
      <c r="Z486" s="3">
        <v>0</v>
      </c>
      <c r="AA486" s="3">
        <v>0.25</v>
      </c>
      <c r="AB486" s="3">
        <v>9600</v>
      </c>
      <c r="AC486" s="3">
        <v>247200</v>
      </c>
      <c r="AD486" s="3">
        <v>5600</v>
      </c>
      <c r="AE486" s="3">
        <v>5.4</v>
      </c>
      <c r="AF486" s="3">
        <v>17.100000000000001</v>
      </c>
      <c r="AG486" s="3" t="s">
        <v>834</v>
      </c>
      <c r="AH486" s="3" t="s">
        <v>834</v>
      </c>
    </row>
    <row r="487" spans="3:34" x14ac:dyDescent="0.2">
      <c r="C487" s="3">
        <v>-118.499</v>
      </c>
      <c r="D487" s="3">
        <v>2010</v>
      </c>
      <c r="F487" s="3">
        <v>34.008000000000003</v>
      </c>
      <c r="G487" s="3">
        <v>34.008000000000003</v>
      </c>
      <c r="H487" s="3">
        <v>5</v>
      </c>
      <c r="I487" s="3">
        <v>31</v>
      </c>
      <c r="J487" s="25">
        <v>0</v>
      </c>
      <c r="M487" s="3" t="s">
        <v>837</v>
      </c>
      <c r="N487" s="3" t="s">
        <v>834</v>
      </c>
      <c r="O487" s="3">
        <v>468</v>
      </c>
      <c r="P487" s="3">
        <v>0</v>
      </c>
      <c r="U487" s="3">
        <v>0</v>
      </c>
      <c r="V487" s="3">
        <v>3.9294500000000001</v>
      </c>
      <c r="W487" s="3">
        <v>10.0238</v>
      </c>
      <c r="X487" s="3">
        <v>14960</v>
      </c>
      <c r="Y487" s="3">
        <v>0.42856899999999998</v>
      </c>
      <c r="Z487" s="3" t="s">
        <v>834</v>
      </c>
      <c r="AA487" s="3">
        <v>0.190635</v>
      </c>
      <c r="AB487" s="3">
        <v>48152</v>
      </c>
      <c r="AC487" s="3">
        <v>0</v>
      </c>
      <c r="AD487" s="3">
        <v>468</v>
      </c>
      <c r="AE487" s="3">
        <v>13.004300000000001</v>
      </c>
      <c r="AF487" s="3">
        <v>16.8</v>
      </c>
      <c r="AG487" s="3">
        <v>0</v>
      </c>
      <c r="AH487" s="3">
        <v>0</v>
      </c>
    </row>
    <row r="488" spans="3:34" x14ac:dyDescent="0.2">
      <c r="C488" s="3">
        <v>-119.685</v>
      </c>
      <c r="D488" s="3">
        <v>2010</v>
      </c>
      <c r="F488" s="3">
        <v>34.408000000000001</v>
      </c>
      <c r="G488" s="3">
        <v>34.408000000000001</v>
      </c>
      <c r="H488" s="3">
        <v>6</v>
      </c>
      <c r="I488" s="3">
        <v>2</v>
      </c>
      <c r="J488" s="25">
        <v>0</v>
      </c>
      <c r="M488" s="3" t="s">
        <v>836</v>
      </c>
      <c r="N488" s="3">
        <v>0.12</v>
      </c>
      <c r="O488" s="3">
        <v>1800</v>
      </c>
      <c r="P488" s="3">
        <v>0</v>
      </c>
      <c r="U488" s="3">
        <v>0</v>
      </c>
      <c r="V488" s="3">
        <v>6.09</v>
      </c>
      <c r="W488" s="3">
        <v>4.5199999999999996</v>
      </c>
      <c r="X488" s="3">
        <v>0</v>
      </c>
      <c r="Y488" s="3">
        <v>2.19</v>
      </c>
      <c r="Z488" s="3">
        <v>0.17</v>
      </c>
      <c r="AA488" s="3">
        <v>0.77</v>
      </c>
      <c r="AB488" s="3">
        <v>15500</v>
      </c>
      <c r="AC488" s="3">
        <v>4000</v>
      </c>
      <c r="AD488" s="3">
        <v>33100</v>
      </c>
      <c r="AE488" s="3">
        <v>4.78</v>
      </c>
      <c r="AF488" s="3">
        <v>14.5</v>
      </c>
      <c r="AG488" s="3" t="s">
        <v>834</v>
      </c>
      <c r="AH488" s="3" t="s">
        <v>834</v>
      </c>
    </row>
    <row r="489" spans="3:34" x14ac:dyDescent="0.2">
      <c r="C489" s="3">
        <v>-117.9311</v>
      </c>
      <c r="D489" s="3">
        <v>2010</v>
      </c>
      <c r="F489" s="3">
        <v>33.606099999999998</v>
      </c>
      <c r="G489" s="3">
        <v>33.606099999999998</v>
      </c>
      <c r="H489" s="3">
        <v>6</v>
      </c>
      <c r="I489" s="3">
        <v>2</v>
      </c>
      <c r="J489" s="25">
        <v>0</v>
      </c>
      <c r="M489" s="3" t="s">
        <v>835</v>
      </c>
      <c r="N489" s="3" t="s">
        <v>834</v>
      </c>
      <c r="O489" s="3">
        <v>0</v>
      </c>
      <c r="P489" s="3">
        <v>7799.53</v>
      </c>
      <c r="U489" s="3">
        <v>0</v>
      </c>
      <c r="V489" s="3">
        <v>1.48</v>
      </c>
      <c r="W489" s="3">
        <v>6.7</v>
      </c>
      <c r="X489" s="3">
        <v>0</v>
      </c>
      <c r="Y489" s="3">
        <v>0.48</v>
      </c>
      <c r="Z489" s="3" t="s">
        <v>834</v>
      </c>
      <c r="AA489" s="3">
        <v>0.21</v>
      </c>
      <c r="AB489" s="3">
        <v>5200</v>
      </c>
      <c r="AC489" s="3">
        <v>15599</v>
      </c>
      <c r="AD489" s="3">
        <v>5200</v>
      </c>
      <c r="AE489" s="3">
        <v>5.83</v>
      </c>
      <c r="AF489" s="3">
        <v>19</v>
      </c>
      <c r="AG489" s="3" t="s">
        <v>834</v>
      </c>
      <c r="AH489" s="3" t="s">
        <v>834</v>
      </c>
    </row>
    <row r="490" spans="3:34" x14ac:dyDescent="0.2">
      <c r="C490" s="3">
        <v>-117.25700000000001</v>
      </c>
      <c r="D490" s="3">
        <v>2010</v>
      </c>
      <c r="F490" s="3">
        <v>32.866999999999997</v>
      </c>
      <c r="G490" s="3">
        <v>32.866999999999997</v>
      </c>
      <c r="H490" s="3">
        <v>6</v>
      </c>
      <c r="I490" s="3">
        <v>3</v>
      </c>
      <c r="J490" s="25">
        <v>0</v>
      </c>
      <c r="M490" s="3" t="s">
        <v>833</v>
      </c>
      <c r="N490" s="3" t="s">
        <v>834</v>
      </c>
      <c r="O490" s="3" t="s">
        <v>834</v>
      </c>
      <c r="P490" s="3" t="s">
        <v>834</v>
      </c>
      <c r="U490" s="3" t="s">
        <v>834</v>
      </c>
      <c r="V490" s="3">
        <v>0.24</v>
      </c>
      <c r="W490" s="3">
        <v>18.3</v>
      </c>
      <c r="X490" s="3" t="s">
        <v>834</v>
      </c>
      <c r="Y490" s="3">
        <v>0.01</v>
      </c>
      <c r="Z490" s="3">
        <v>0.01</v>
      </c>
      <c r="AA490" s="3">
        <v>0.26</v>
      </c>
      <c r="AB490" s="3" t="s">
        <v>834</v>
      </c>
      <c r="AC490" s="3" t="s">
        <v>834</v>
      </c>
      <c r="AD490" s="3" t="s">
        <v>834</v>
      </c>
      <c r="AE490" s="3">
        <v>5</v>
      </c>
      <c r="AF490" s="3">
        <v>18.3</v>
      </c>
      <c r="AG490" s="3" t="s">
        <v>834</v>
      </c>
      <c r="AH490" s="3" t="s">
        <v>834</v>
      </c>
    </row>
    <row r="491" spans="3:34" x14ac:dyDescent="0.2">
      <c r="C491" s="3">
        <v>-119.82874940000001</v>
      </c>
      <c r="D491" s="3">
        <v>2010</v>
      </c>
      <c r="F491" s="3">
        <v>34.416107599999997</v>
      </c>
      <c r="G491" s="3">
        <v>34.416107599999997</v>
      </c>
      <c r="H491" s="3">
        <v>6</v>
      </c>
      <c r="I491" s="3">
        <v>3</v>
      </c>
      <c r="J491" s="25">
        <v>0</v>
      </c>
      <c r="M491" s="3" t="s">
        <v>839</v>
      </c>
      <c r="N491" s="3">
        <v>0</v>
      </c>
      <c r="O491" s="3">
        <v>700</v>
      </c>
      <c r="P491" s="3">
        <v>0</v>
      </c>
      <c r="U491" s="3">
        <v>0</v>
      </c>
      <c r="V491" s="3">
        <v>3.83</v>
      </c>
      <c r="W491" s="3">
        <v>3.96</v>
      </c>
      <c r="X491" s="3">
        <v>700</v>
      </c>
      <c r="Y491" s="3">
        <v>2.4</v>
      </c>
      <c r="Z491" s="3">
        <v>0.16</v>
      </c>
      <c r="AA491" s="3">
        <v>0.6</v>
      </c>
      <c r="AB491" s="3">
        <v>11200</v>
      </c>
      <c r="AC491" s="3">
        <v>8800</v>
      </c>
      <c r="AD491" s="3">
        <v>23900</v>
      </c>
      <c r="AE491" s="3">
        <v>2.57</v>
      </c>
      <c r="AF491" s="3">
        <v>14</v>
      </c>
      <c r="AG491" s="3" t="s">
        <v>834</v>
      </c>
      <c r="AH491" s="3" t="s">
        <v>834</v>
      </c>
    </row>
    <row r="492" spans="3:34" x14ac:dyDescent="0.2">
      <c r="C492" s="3">
        <v>-118.499</v>
      </c>
      <c r="D492" s="3">
        <v>2010</v>
      </c>
      <c r="F492" s="3">
        <v>34.008000000000003</v>
      </c>
      <c r="G492" s="3">
        <v>34.008000000000003</v>
      </c>
      <c r="H492" s="3">
        <v>6</v>
      </c>
      <c r="I492" s="3">
        <v>7</v>
      </c>
      <c r="J492" s="25">
        <v>0</v>
      </c>
      <c r="M492" s="3" t="s">
        <v>837</v>
      </c>
      <c r="N492" s="3" t="s">
        <v>834</v>
      </c>
      <c r="O492" s="3">
        <v>0</v>
      </c>
      <c r="P492" s="3">
        <v>0</v>
      </c>
      <c r="U492" s="3">
        <v>0</v>
      </c>
      <c r="V492" s="3">
        <v>7.0553800000000004</v>
      </c>
      <c r="W492" s="3">
        <v>4.5106900000000003</v>
      </c>
      <c r="X492" s="3">
        <v>6994</v>
      </c>
      <c r="Y492" s="3">
        <v>4.4739500000000003</v>
      </c>
      <c r="Z492" s="3">
        <v>0.18</v>
      </c>
      <c r="AA492" s="3">
        <v>0.54668000000000005</v>
      </c>
      <c r="AB492" s="3">
        <v>13688</v>
      </c>
      <c r="AC492" s="3">
        <v>0</v>
      </c>
      <c r="AD492" s="3">
        <v>0</v>
      </c>
      <c r="AE492" s="3">
        <v>4.1791900000000002</v>
      </c>
      <c r="AF492" s="3">
        <v>16.8</v>
      </c>
      <c r="AG492" s="3">
        <v>0</v>
      </c>
      <c r="AH492" s="3">
        <v>0</v>
      </c>
    </row>
    <row r="493" spans="3:34" x14ac:dyDescent="0.2">
      <c r="C493" s="3">
        <v>-119.685</v>
      </c>
      <c r="D493" s="3">
        <v>2010</v>
      </c>
      <c r="F493" s="3">
        <v>34.408000000000001</v>
      </c>
      <c r="G493" s="3">
        <v>34.408000000000001</v>
      </c>
      <c r="H493" s="3">
        <v>6</v>
      </c>
      <c r="I493" s="3">
        <v>7</v>
      </c>
      <c r="J493" s="25">
        <v>0</v>
      </c>
      <c r="M493" s="3" t="s">
        <v>836</v>
      </c>
      <c r="N493" s="3">
        <v>7.1999999999999995E-2</v>
      </c>
      <c r="O493" s="3">
        <v>4900</v>
      </c>
      <c r="P493" s="3">
        <v>0</v>
      </c>
      <c r="U493" s="3">
        <v>0</v>
      </c>
      <c r="V493" s="3">
        <v>1.24</v>
      </c>
      <c r="W493" s="3">
        <v>4.0999999999999996</v>
      </c>
      <c r="X493" s="3">
        <v>900</v>
      </c>
      <c r="Y493" s="3">
        <v>0.46</v>
      </c>
      <c r="Z493" s="3">
        <v>0.06</v>
      </c>
      <c r="AA493" s="3">
        <v>0.19</v>
      </c>
      <c r="AB493" s="3">
        <v>27800</v>
      </c>
      <c r="AC493" s="3">
        <v>0</v>
      </c>
      <c r="AD493" s="3">
        <v>2600</v>
      </c>
      <c r="AE493" s="3">
        <v>1.63</v>
      </c>
      <c r="AF493" s="3">
        <v>17.5</v>
      </c>
      <c r="AG493" s="3" t="s">
        <v>834</v>
      </c>
      <c r="AH493" s="3" t="s">
        <v>834</v>
      </c>
    </row>
    <row r="494" spans="3:34" x14ac:dyDescent="0.2">
      <c r="C494" s="3">
        <v>-119.82874940000001</v>
      </c>
      <c r="D494" s="3">
        <v>2010</v>
      </c>
      <c r="F494" s="3">
        <v>34.416107599999997</v>
      </c>
      <c r="G494" s="3">
        <v>34.416107599999997</v>
      </c>
      <c r="H494" s="3">
        <v>6</v>
      </c>
      <c r="I494" s="3">
        <v>7</v>
      </c>
      <c r="J494" s="25">
        <v>0</v>
      </c>
      <c r="M494" s="3" t="s">
        <v>839</v>
      </c>
      <c r="N494" s="3">
        <v>0</v>
      </c>
      <c r="O494" s="3">
        <v>1200</v>
      </c>
      <c r="P494" s="3">
        <v>0</v>
      </c>
      <c r="U494" s="3">
        <v>0</v>
      </c>
      <c r="V494" s="3">
        <v>4.5</v>
      </c>
      <c r="W494" s="3">
        <v>2.3199999999999998</v>
      </c>
      <c r="X494" s="3">
        <v>0</v>
      </c>
      <c r="Y494" s="3">
        <v>0.64</v>
      </c>
      <c r="Z494" s="3">
        <v>0.11</v>
      </c>
      <c r="AA494" s="3">
        <v>0.35</v>
      </c>
      <c r="AB494" s="3">
        <v>6700</v>
      </c>
      <c r="AC494" s="3">
        <v>0</v>
      </c>
      <c r="AD494" s="3">
        <v>3300</v>
      </c>
      <c r="AE494" s="3">
        <v>3.37</v>
      </c>
      <c r="AF494" s="3">
        <v>14.5</v>
      </c>
      <c r="AG494" s="3" t="s">
        <v>834</v>
      </c>
      <c r="AH494" s="3" t="s">
        <v>834</v>
      </c>
    </row>
    <row r="495" spans="3:34" x14ac:dyDescent="0.2">
      <c r="C495" s="3">
        <v>-117.25700000000001</v>
      </c>
      <c r="D495" s="3">
        <v>2010</v>
      </c>
      <c r="F495" s="3">
        <v>32.866999999999997</v>
      </c>
      <c r="G495" s="3">
        <v>32.866999999999997</v>
      </c>
      <c r="H495" s="3">
        <v>6</v>
      </c>
      <c r="I495" s="3">
        <v>8</v>
      </c>
      <c r="J495" s="25">
        <v>0</v>
      </c>
      <c r="M495" s="3" t="s">
        <v>833</v>
      </c>
      <c r="N495" s="3">
        <v>5.2999999999999999E-2</v>
      </c>
      <c r="O495" s="3">
        <v>16000</v>
      </c>
      <c r="P495" s="3">
        <v>400</v>
      </c>
      <c r="U495" s="3">
        <v>0</v>
      </c>
      <c r="V495" s="3">
        <v>0.11</v>
      </c>
      <c r="W495" s="3">
        <v>18.91</v>
      </c>
      <c r="X495" s="3">
        <v>279200</v>
      </c>
      <c r="Y495" s="3">
        <v>0.01</v>
      </c>
      <c r="Z495" s="3">
        <v>0.01</v>
      </c>
      <c r="AA495" s="3">
        <v>0.18</v>
      </c>
      <c r="AB495" s="3">
        <v>76000</v>
      </c>
      <c r="AC495" s="3">
        <v>6400</v>
      </c>
      <c r="AD495" s="3">
        <v>0</v>
      </c>
      <c r="AE495" s="3">
        <v>5</v>
      </c>
      <c r="AF495" s="3">
        <v>18.899999999999999</v>
      </c>
      <c r="AG495" s="3" t="s">
        <v>834</v>
      </c>
      <c r="AH495" s="3" t="s">
        <v>834</v>
      </c>
    </row>
    <row r="496" spans="3:34" x14ac:dyDescent="0.2">
      <c r="C496" s="3">
        <v>-117.25700000000001</v>
      </c>
      <c r="D496" s="3">
        <v>2010</v>
      </c>
      <c r="F496" s="3">
        <v>32.866999999999997</v>
      </c>
      <c r="G496" s="3">
        <v>32.866999999999997</v>
      </c>
      <c r="H496" s="3">
        <v>6</v>
      </c>
      <c r="I496" s="3">
        <v>10</v>
      </c>
      <c r="J496" s="25">
        <v>0</v>
      </c>
      <c r="M496" s="3" t="s">
        <v>833</v>
      </c>
      <c r="N496" s="3" t="s">
        <v>834</v>
      </c>
      <c r="O496" s="3" t="s">
        <v>834</v>
      </c>
      <c r="P496" s="3" t="s">
        <v>834</v>
      </c>
      <c r="U496" s="3" t="s">
        <v>834</v>
      </c>
      <c r="V496" s="3">
        <v>0.12</v>
      </c>
      <c r="W496" s="3">
        <v>17.079999999999998</v>
      </c>
      <c r="X496" s="3" t="s">
        <v>834</v>
      </c>
      <c r="Y496" s="3">
        <v>0</v>
      </c>
      <c r="Z496" s="3">
        <v>0.02</v>
      </c>
      <c r="AA496" s="3">
        <v>0.23</v>
      </c>
      <c r="AB496" s="3" t="s">
        <v>834</v>
      </c>
      <c r="AC496" s="3" t="s">
        <v>834</v>
      </c>
      <c r="AD496" s="3" t="s">
        <v>834</v>
      </c>
      <c r="AE496" s="3">
        <v>5.0999999999999996</v>
      </c>
      <c r="AF496" s="3">
        <v>18.3</v>
      </c>
      <c r="AG496" s="3" t="s">
        <v>834</v>
      </c>
      <c r="AH496" s="3" t="s">
        <v>834</v>
      </c>
    </row>
    <row r="497" spans="3:34" x14ac:dyDescent="0.2">
      <c r="C497" s="3">
        <v>-117.9311</v>
      </c>
      <c r="D497" s="3">
        <v>2010</v>
      </c>
      <c r="F497" s="3">
        <v>33.606099999999998</v>
      </c>
      <c r="G497" s="3">
        <v>33.606099999999998</v>
      </c>
      <c r="H497" s="3">
        <v>6</v>
      </c>
      <c r="I497" s="3">
        <v>10</v>
      </c>
      <c r="J497" s="25">
        <v>0</v>
      </c>
      <c r="M497" s="3" t="s">
        <v>835</v>
      </c>
      <c r="N497" s="3" t="s">
        <v>834</v>
      </c>
      <c r="O497" s="3">
        <v>0</v>
      </c>
      <c r="P497" s="3">
        <v>0</v>
      </c>
      <c r="U497" s="3">
        <v>0</v>
      </c>
      <c r="V497" s="3">
        <v>1.71</v>
      </c>
      <c r="W497" s="3">
        <v>2.81</v>
      </c>
      <c r="X497" s="3">
        <v>5199.6899999999996</v>
      </c>
      <c r="Y497" s="3">
        <v>0.73</v>
      </c>
      <c r="Z497" s="3" t="s">
        <v>834</v>
      </c>
      <c r="AA497" s="3">
        <v>0.23</v>
      </c>
      <c r="AB497" s="3">
        <v>7800</v>
      </c>
      <c r="AC497" s="3">
        <v>15599</v>
      </c>
      <c r="AD497" s="3">
        <v>2599.84</v>
      </c>
      <c r="AE497" s="3">
        <v>2.5</v>
      </c>
      <c r="AF497" s="3">
        <v>19</v>
      </c>
      <c r="AG497" s="3" t="s">
        <v>834</v>
      </c>
      <c r="AH497" s="3" t="s">
        <v>834</v>
      </c>
    </row>
    <row r="498" spans="3:34" x14ac:dyDescent="0.2">
      <c r="C498" s="3">
        <v>-119.685</v>
      </c>
      <c r="D498" s="3">
        <v>2010</v>
      </c>
      <c r="F498" s="3">
        <v>34.408000000000001</v>
      </c>
      <c r="G498" s="3">
        <v>34.408000000000001</v>
      </c>
      <c r="H498" s="3">
        <v>6</v>
      </c>
      <c r="I498" s="3">
        <v>14</v>
      </c>
      <c r="J498" s="25">
        <v>0</v>
      </c>
      <c r="M498" s="3" t="s">
        <v>836</v>
      </c>
      <c r="N498" s="3">
        <v>0.36</v>
      </c>
      <c r="O498" s="3">
        <v>700</v>
      </c>
      <c r="P498" s="3">
        <v>0</v>
      </c>
      <c r="U498" s="3">
        <v>0</v>
      </c>
      <c r="V498" s="3">
        <v>0.72</v>
      </c>
      <c r="W498" s="3">
        <v>2.25</v>
      </c>
      <c r="X498" s="3">
        <v>0</v>
      </c>
      <c r="Y498" s="3">
        <v>0.16</v>
      </c>
      <c r="Z498" s="3">
        <v>0.04</v>
      </c>
      <c r="AA498" s="3">
        <v>0.24</v>
      </c>
      <c r="AB498" s="3">
        <v>1500</v>
      </c>
      <c r="AC498" s="3">
        <v>43800</v>
      </c>
      <c r="AD498" s="3">
        <v>21600</v>
      </c>
      <c r="AE498" s="3">
        <v>2.14</v>
      </c>
      <c r="AF498" s="3">
        <v>16.5</v>
      </c>
      <c r="AG498" s="3" t="s">
        <v>834</v>
      </c>
      <c r="AH498" s="3" t="s">
        <v>834</v>
      </c>
    </row>
    <row r="499" spans="3:34" x14ac:dyDescent="0.2">
      <c r="C499" s="3">
        <v>-119.82874940000001</v>
      </c>
      <c r="D499" s="3">
        <v>2010</v>
      </c>
      <c r="F499" s="3">
        <v>34.416107599999997</v>
      </c>
      <c r="G499" s="3">
        <v>34.416107599999997</v>
      </c>
      <c r="H499" s="3">
        <v>6</v>
      </c>
      <c r="I499" s="3">
        <v>14</v>
      </c>
      <c r="J499" s="25">
        <v>0</v>
      </c>
      <c r="M499" s="3" t="s">
        <v>839</v>
      </c>
      <c r="N499" s="3">
        <v>0.52</v>
      </c>
      <c r="O499" s="3">
        <v>700</v>
      </c>
      <c r="P499" s="3">
        <v>0</v>
      </c>
      <c r="U499" s="3">
        <v>0</v>
      </c>
      <c r="V499" s="3">
        <v>1.27</v>
      </c>
      <c r="W499" s="3">
        <v>2.62</v>
      </c>
      <c r="X499" s="3">
        <v>0</v>
      </c>
      <c r="Y499" s="3">
        <v>0.28000000000000003</v>
      </c>
      <c r="Z499" s="3">
        <v>7.0000000000000007E-2</v>
      </c>
      <c r="AA499" s="3">
        <v>0.27</v>
      </c>
      <c r="AB499" s="3">
        <v>1100</v>
      </c>
      <c r="AC499" s="3">
        <v>34000</v>
      </c>
      <c r="AD499" s="3">
        <v>36600</v>
      </c>
      <c r="AE499" s="3">
        <v>1.95</v>
      </c>
      <c r="AF499" s="3">
        <v>16.5</v>
      </c>
      <c r="AG499" s="3" t="s">
        <v>834</v>
      </c>
      <c r="AH499" s="3" t="s">
        <v>834</v>
      </c>
    </row>
    <row r="500" spans="3:34" x14ac:dyDescent="0.2">
      <c r="C500" s="3">
        <v>-117.25700000000001</v>
      </c>
      <c r="D500" s="3">
        <v>2010</v>
      </c>
      <c r="F500" s="3">
        <v>32.866999999999997</v>
      </c>
      <c r="G500" s="3">
        <v>32.866999999999997</v>
      </c>
      <c r="H500" s="3">
        <v>6</v>
      </c>
      <c r="I500" s="3">
        <v>14</v>
      </c>
      <c r="J500" s="25">
        <v>0</v>
      </c>
      <c r="M500" s="3" t="s">
        <v>833</v>
      </c>
      <c r="N500" s="3">
        <v>0.05</v>
      </c>
      <c r="O500" s="3">
        <v>1600</v>
      </c>
      <c r="P500" s="3">
        <v>400</v>
      </c>
      <c r="U500" s="3">
        <v>0</v>
      </c>
      <c r="V500" s="3">
        <v>0.12</v>
      </c>
      <c r="W500" s="3">
        <v>5.37</v>
      </c>
      <c r="X500" s="3">
        <v>98800</v>
      </c>
      <c r="Y500" s="3">
        <v>0</v>
      </c>
      <c r="Z500" s="3">
        <v>0.01</v>
      </c>
      <c r="AA500" s="3">
        <v>0.2</v>
      </c>
      <c r="AB500" s="3">
        <v>22400</v>
      </c>
      <c r="AC500" s="3">
        <v>6400</v>
      </c>
      <c r="AD500" s="3">
        <v>0</v>
      </c>
      <c r="AE500" s="3">
        <v>4.8</v>
      </c>
      <c r="AF500" s="3">
        <v>19.600000000000001</v>
      </c>
      <c r="AG500" s="3" t="s">
        <v>834</v>
      </c>
      <c r="AH500" s="3" t="s">
        <v>834</v>
      </c>
    </row>
    <row r="501" spans="3:34" x14ac:dyDescent="0.2">
      <c r="C501" s="3">
        <v>-118.499</v>
      </c>
      <c r="D501" s="3">
        <v>2010</v>
      </c>
      <c r="F501" s="3">
        <v>34.008000000000003</v>
      </c>
      <c r="G501" s="3">
        <v>34.008000000000003</v>
      </c>
      <c r="H501" s="3">
        <v>6</v>
      </c>
      <c r="I501" s="3">
        <v>14</v>
      </c>
      <c r="J501" s="25">
        <v>0</v>
      </c>
      <c r="M501" s="3" t="s">
        <v>837</v>
      </c>
      <c r="N501" s="3" t="s">
        <v>834</v>
      </c>
      <c r="O501" s="3">
        <v>0</v>
      </c>
      <c r="P501" s="3">
        <v>0</v>
      </c>
      <c r="U501" s="3">
        <v>0</v>
      </c>
      <c r="V501" s="3">
        <v>0.24144499999999999</v>
      </c>
      <c r="W501" s="3">
        <v>9.5225600000000004</v>
      </c>
      <c r="X501" s="3">
        <v>397562</v>
      </c>
      <c r="Y501" s="3">
        <v>0.33412599999999998</v>
      </c>
      <c r="Z501" s="3" t="s">
        <v>834</v>
      </c>
      <c r="AA501" s="3">
        <v>0.32269500000000001</v>
      </c>
      <c r="AB501" s="3">
        <v>66385</v>
      </c>
      <c r="AC501" s="3">
        <v>0</v>
      </c>
      <c r="AD501" s="3">
        <v>0</v>
      </c>
      <c r="AE501" s="3">
        <v>2.5470600000000001</v>
      </c>
      <c r="AF501" s="3">
        <v>18</v>
      </c>
      <c r="AG501" s="3">
        <v>0</v>
      </c>
      <c r="AH501" s="3">
        <v>0</v>
      </c>
    </row>
    <row r="502" spans="3:34" x14ac:dyDescent="0.2">
      <c r="C502" s="3">
        <v>-117.9311</v>
      </c>
      <c r="D502" s="3">
        <v>2010</v>
      </c>
      <c r="F502" s="3">
        <v>33.606099999999998</v>
      </c>
      <c r="G502" s="3">
        <v>33.606099999999998</v>
      </c>
      <c r="H502" s="3">
        <v>6</v>
      </c>
      <c r="I502" s="3">
        <v>16</v>
      </c>
      <c r="J502" s="25">
        <v>0</v>
      </c>
      <c r="M502" s="3" t="s">
        <v>835</v>
      </c>
      <c r="N502" s="3">
        <v>0.04</v>
      </c>
      <c r="O502" s="3">
        <v>0</v>
      </c>
      <c r="P502" s="3">
        <v>0</v>
      </c>
      <c r="U502" s="3">
        <v>0</v>
      </c>
      <c r="V502" s="3">
        <v>2.69</v>
      </c>
      <c r="W502" s="3">
        <v>5.26</v>
      </c>
      <c r="X502" s="3">
        <v>46797</v>
      </c>
      <c r="Y502" s="3">
        <v>0.77</v>
      </c>
      <c r="Z502" s="3">
        <v>0.24</v>
      </c>
      <c r="AA502" s="3">
        <v>0.16</v>
      </c>
      <c r="AB502" s="3">
        <v>15599</v>
      </c>
      <c r="AC502" s="3">
        <v>0</v>
      </c>
      <c r="AD502" s="3">
        <v>0</v>
      </c>
      <c r="AE502" s="3">
        <v>3.09</v>
      </c>
      <c r="AF502" s="3">
        <v>20</v>
      </c>
      <c r="AG502" s="3" t="s">
        <v>834</v>
      </c>
      <c r="AH502" s="3" t="s">
        <v>834</v>
      </c>
    </row>
    <row r="503" spans="3:34" x14ac:dyDescent="0.2">
      <c r="C503" s="3">
        <v>-117.25700000000001</v>
      </c>
      <c r="D503" s="3">
        <v>2010</v>
      </c>
      <c r="F503" s="3">
        <v>32.866999999999997</v>
      </c>
      <c r="G503" s="3">
        <v>32.866999999999997</v>
      </c>
      <c r="H503" s="3">
        <v>6</v>
      </c>
      <c r="I503" s="3">
        <v>17</v>
      </c>
      <c r="J503" s="25">
        <v>0</v>
      </c>
      <c r="M503" s="3" t="s">
        <v>833</v>
      </c>
      <c r="N503" s="3" t="s">
        <v>834</v>
      </c>
      <c r="O503" s="3" t="s">
        <v>834</v>
      </c>
      <c r="P503" s="3" t="s">
        <v>834</v>
      </c>
      <c r="U503" s="3" t="s">
        <v>834</v>
      </c>
      <c r="V503" s="3">
        <v>0.18</v>
      </c>
      <c r="W503" s="3">
        <v>4.1100000000000003</v>
      </c>
      <c r="X503" s="3" t="s">
        <v>834</v>
      </c>
      <c r="Y503" s="3">
        <v>0</v>
      </c>
      <c r="Z503" s="3">
        <v>0.01</v>
      </c>
      <c r="AA503" s="3">
        <v>0.16</v>
      </c>
      <c r="AB503" s="3" t="s">
        <v>834</v>
      </c>
      <c r="AC503" s="3" t="s">
        <v>834</v>
      </c>
      <c r="AD503" s="3" t="s">
        <v>834</v>
      </c>
      <c r="AE503" s="3">
        <v>4</v>
      </c>
      <c r="AF503" s="3">
        <v>19.3</v>
      </c>
      <c r="AG503" s="3" t="s">
        <v>834</v>
      </c>
      <c r="AH503" s="3" t="s">
        <v>834</v>
      </c>
    </row>
    <row r="504" spans="3:34" x14ac:dyDescent="0.2">
      <c r="C504" s="3">
        <v>-117.25700000000001</v>
      </c>
      <c r="D504" s="3">
        <v>2010</v>
      </c>
      <c r="F504" s="3">
        <v>32.866999999999997</v>
      </c>
      <c r="G504" s="3">
        <v>32.866999999999997</v>
      </c>
      <c r="H504" s="3">
        <v>6</v>
      </c>
      <c r="I504" s="3">
        <v>21</v>
      </c>
      <c r="J504" s="25">
        <v>0</v>
      </c>
      <c r="M504" s="3" t="s">
        <v>833</v>
      </c>
      <c r="N504" s="3" t="s">
        <v>834</v>
      </c>
      <c r="O504" s="3">
        <v>400</v>
      </c>
      <c r="P504" s="3">
        <v>400</v>
      </c>
      <c r="U504" s="3">
        <v>0</v>
      </c>
      <c r="V504" s="3">
        <v>0.26</v>
      </c>
      <c r="W504" s="3">
        <v>1.57</v>
      </c>
      <c r="X504" s="3">
        <v>26400</v>
      </c>
      <c r="Y504" s="3">
        <v>0.05</v>
      </c>
      <c r="Z504" s="3">
        <v>0.02</v>
      </c>
      <c r="AA504" s="3">
        <v>0.16</v>
      </c>
      <c r="AB504" s="3">
        <v>10000</v>
      </c>
      <c r="AC504" s="3">
        <v>8400</v>
      </c>
      <c r="AD504" s="3">
        <v>0</v>
      </c>
      <c r="AE504" s="3">
        <v>4.0999999999999996</v>
      </c>
      <c r="AF504" s="3">
        <v>20.100000000000001</v>
      </c>
      <c r="AG504" s="3" t="s">
        <v>834</v>
      </c>
      <c r="AH504" s="3" t="s">
        <v>834</v>
      </c>
    </row>
    <row r="505" spans="3:34" x14ac:dyDescent="0.2">
      <c r="C505" s="3">
        <v>-117.9311</v>
      </c>
      <c r="D505" s="3">
        <v>2010</v>
      </c>
      <c r="F505" s="3">
        <v>33.606099999999998</v>
      </c>
      <c r="G505" s="3">
        <v>33.606099999999998</v>
      </c>
      <c r="H505" s="3">
        <v>6</v>
      </c>
      <c r="I505" s="3">
        <v>22</v>
      </c>
      <c r="J505" s="25">
        <v>0</v>
      </c>
      <c r="M505" s="3" t="s">
        <v>835</v>
      </c>
      <c r="N505" s="3">
        <v>0.09</v>
      </c>
      <c r="O505" s="3">
        <v>0</v>
      </c>
      <c r="P505" s="3">
        <v>0</v>
      </c>
      <c r="U505" s="3">
        <v>0</v>
      </c>
      <c r="V505" s="3">
        <v>2.56</v>
      </c>
      <c r="W505" s="3">
        <v>9.93</v>
      </c>
      <c r="X505" s="3">
        <v>852749</v>
      </c>
      <c r="Y505" s="3">
        <v>0.53</v>
      </c>
      <c r="Z505" s="3">
        <v>0.36</v>
      </c>
      <c r="AA505" s="3">
        <v>0.11</v>
      </c>
      <c r="AB505" s="3">
        <v>88395</v>
      </c>
      <c r="AC505" s="3">
        <v>0</v>
      </c>
      <c r="AD505" s="3">
        <v>0</v>
      </c>
      <c r="AE505" s="3">
        <v>2.4</v>
      </c>
      <c r="AF505" s="3">
        <v>20.5</v>
      </c>
      <c r="AG505" s="3" t="s">
        <v>834</v>
      </c>
      <c r="AH505" s="3" t="s">
        <v>834</v>
      </c>
    </row>
    <row r="506" spans="3:34" x14ac:dyDescent="0.2">
      <c r="C506" s="3">
        <v>-118.499</v>
      </c>
      <c r="D506" s="3">
        <v>2010</v>
      </c>
      <c r="F506" s="3">
        <v>34.008000000000003</v>
      </c>
      <c r="G506" s="3">
        <v>34.008000000000003</v>
      </c>
      <c r="H506" s="3">
        <v>6</v>
      </c>
      <c r="I506" s="3">
        <v>23</v>
      </c>
      <c r="J506" s="25">
        <v>0</v>
      </c>
      <c r="M506" s="3" t="s">
        <v>837</v>
      </c>
      <c r="N506" s="3" t="s">
        <v>834</v>
      </c>
      <c r="O506" s="3">
        <v>0</v>
      </c>
      <c r="P506" s="3">
        <v>0</v>
      </c>
      <c r="U506" s="3">
        <v>0</v>
      </c>
      <c r="V506" s="3">
        <v>3.1588099999999999</v>
      </c>
      <c r="W506" s="3">
        <v>8.8710199999999997</v>
      </c>
      <c r="X506" s="3">
        <v>3310</v>
      </c>
      <c r="Y506" s="3">
        <v>1.0702499999999999</v>
      </c>
      <c r="Z506" s="3" t="s">
        <v>834</v>
      </c>
      <c r="AA506" s="3">
        <v>0.30372500000000002</v>
      </c>
      <c r="AB506" s="3">
        <v>9780.1</v>
      </c>
      <c r="AC506" s="3">
        <v>0</v>
      </c>
      <c r="AD506" s="3">
        <v>0</v>
      </c>
      <c r="AE506" s="3">
        <v>5.5439499999999997</v>
      </c>
      <c r="AF506" s="3">
        <v>19</v>
      </c>
      <c r="AG506" s="3">
        <v>0</v>
      </c>
      <c r="AH506" s="3">
        <v>0</v>
      </c>
    </row>
    <row r="507" spans="3:34" x14ac:dyDescent="0.2">
      <c r="C507" s="3">
        <v>-117.25700000000001</v>
      </c>
      <c r="D507" s="3">
        <v>2010</v>
      </c>
      <c r="F507" s="3">
        <v>32.866999999999997</v>
      </c>
      <c r="G507" s="3">
        <v>32.866999999999997</v>
      </c>
      <c r="H507" s="3">
        <v>6</v>
      </c>
      <c r="I507" s="3">
        <v>24</v>
      </c>
      <c r="J507" s="25">
        <v>0</v>
      </c>
      <c r="M507" s="3" t="s">
        <v>833</v>
      </c>
      <c r="N507" s="3" t="s">
        <v>834</v>
      </c>
      <c r="O507" s="3" t="s">
        <v>834</v>
      </c>
      <c r="P507" s="3" t="s">
        <v>834</v>
      </c>
      <c r="U507" s="3" t="s">
        <v>834</v>
      </c>
      <c r="V507" s="3">
        <v>0.22</v>
      </c>
      <c r="W507" s="3">
        <v>3.36</v>
      </c>
      <c r="X507" s="3" t="s">
        <v>834</v>
      </c>
      <c r="Y507" s="3">
        <v>0</v>
      </c>
      <c r="Z507" s="3">
        <v>0.02</v>
      </c>
      <c r="AA507" s="3">
        <v>0.09</v>
      </c>
      <c r="AB507" s="3" t="s">
        <v>834</v>
      </c>
      <c r="AC507" s="3" t="s">
        <v>834</v>
      </c>
      <c r="AD507" s="3" t="s">
        <v>834</v>
      </c>
      <c r="AE507" s="3">
        <v>3.9</v>
      </c>
      <c r="AF507" s="3">
        <v>21.1</v>
      </c>
      <c r="AG507" s="3" t="s">
        <v>834</v>
      </c>
      <c r="AH507" s="3" t="s">
        <v>834</v>
      </c>
    </row>
    <row r="508" spans="3:34" x14ac:dyDescent="0.2">
      <c r="C508" s="3">
        <v>-117.9311</v>
      </c>
      <c r="D508" s="3">
        <v>2010</v>
      </c>
      <c r="F508" s="3">
        <v>33.606099999999998</v>
      </c>
      <c r="G508" s="3">
        <v>33.606099999999998</v>
      </c>
      <c r="H508" s="3">
        <v>6</v>
      </c>
      <c r="I508" s="3">
        <v>28</v>
      </c>
      <c r="J508" s="25">
        <v>0</v>
      </c>
      <c r="M508" s="3" t="s">
        <v>835</v>
      </c>
      <c r="N508" s="3" t="s">
        <v>834</v>
      </c>
      <c r="O508" s="3">
        <v>0</v>
      </c>
      <c r="P508" s="3">
        <v>0</v>
      </c>
      <c r="U508" s="3">
        <v>0</v>
      </c>
      <c r="V508" s="3">
        <v>0.32</v>
      </c>
      <c r="W508" s="3">
        <v>1.89</v>
      </c>
      <c r="X508" s="3">
        <v>49397</v>
      </c>
      <c r="Y508" s="3" t="s">
        <v>834</v>
      </c>
      <c r="Z508" s="3" t="s">
        <v>834</v>
      </c>
      <c r="AA508" s="3">
        <v>0.17</v>
      </c>
      <c r="AB508" s="3">
        <v>12999</v>
      </c>
      <c r="AC508" s="3">
        <v>2600</v>
      </c>
      <c r="AD508" s="3">
        <v>0</v>
      </c>
      <c r="AE508" s="3">
        <v>5.51</v>
      </c>
      <c r="AF508" s="3">
        <v>20</v>
      </c>
      <c r="AG508" s="3" t="s">
        <v>834</v>
      </c>
      <c r="AH508" s="3" t="s">
        <v>834</v>
      </c>
    </row>
    <row r="509" spans="3:34" x14ac:dyDescent="0.2">
      <c r="C509" s="3">
        <v>-117.25700000000001</v>
      </c>
      <c r="D509" s="3">
        <v>2010</v>
      </c>
      <c r="F509" s="3">
        <v>32.866999999999997</v>
      </c>
      <c r="G509" s="3">
        <v>32.866999999999997</v>
      </c>
      <c r="H509" s="3">
        <v>6</v>
      </c>
      <c r="I509" s="3">
        <v>28</v>
      </c>
      <c r="J509" s="25">
        <v>0</v>
      </c>
      <c r="M509" s="3" t="s">
        <v>833</v>
      </c>
      <c r="N509" s="3" t="s">
        <v>834</v>
      </c>
      <c r="O509" s="3">
        <v>0</v>
      </c>
      <c r="P509" s="3">
        <v>400</v>
      </c>
      <c r="U509" s="3">
        <v>0</v>
      </c>
      <c r="V509" s="3">
        <v>0.22</v>
      </c>
      <c r="W509" s="3">
        <v>4.38</v>
      </c>
      <c r="X509" s="3">
        <v>10800</v>
      </c>
      <c r="Y509" s="3">
        <v>0</v>
      </c>
      <c r="Z509" s="3">
        <v>0.01</v>
      </c>
      <c r="AA509" s="3">
        <v>0.06</v>
      </c>
      <c r="AB509" s="3">
        <v>40000</v>
      </c>
      <c r="AC509" s="3">
        <v>15600</v>
      </c>
      <c r="AD509" s="3">
        <v>1600</v>
      </c>
      <c r="AE509" s="3">
        <v>2.5</v>
      </c>
      <c r="AF509" s="3">
        <v>20.3</v>
      </c>
      <c r="AG509" s="3" t="s">
        <v>834</v>
      </c>
      <c r="AH509" s="3" t="s">
        <v>834</v>
      </c>
    </row>
    <row r="510" spans="3:34" x14ac:dyDescent="0.2">
      <c r="C510" s="3">
        <v>-118.499</v>
      </c>
      <c r="D510" s="3">
        <v>2010</v>
      </c>
      <c r="F510" s="3">
        <v>34.008000000000003</v>
      </c>
      <c r="G510" s="3">
        <v>34.008000000000003</v>
      </c>
      <c r="H510" s="3">
        <v>6</v>
      </c>
      <c r="I510" s="3">
        <v>28</v>
      </c>
      <c r="J510" s="25">
        <v>0</v>
      </c>
      <c r="M510" s="3" t="s">
        <v>837</v>
      </c>
      <c r="N510" s="3" t="s">
        <v>834</v>
      </c>
      <c r="O510" s="3">
        <v>0</v>
      </c>
      <c r="P510" s="3">
        <v>0</v>
      </c>
      <c r="U510" s="3">
        <v>0</v>
      </c>
      <c r="V510" s="3">
        <v>1.5849</v>
      </c>
      <c r="W510" s="3">
        <v>13.5321</v>
      </c>
      <c r="X510" s="3">
        <v>69246</v>
      </c>
      <c r="Y510" s="3">
        <v>0.63411899999999999</v>
      </c>
      <c r="Z510" s="3" t="s">
        <v>834</v>
      </c>
      <c r="AA510" s="3">
        <v>0.28993000000000002</v>
      </c>
      <c r="AB510" s="3">
        <v>9780</v>
      </c>
      <c r="AC510" s="3">
        <v>0</v>
      </c>
      <c r="AD510" s="3">
        <v>0</v>
      </c>
      <c r="AE510" s="3">
        <v>5.0264100000000003</v>
      </c>
      <c r="AF510" s="3">
        <v>20</v>
      </c>
      <c r="AG510" s="3">
        <v>0</v>
      </c>
      <c r="AH510" s="3">
        <v>0</v>
      </c>
    </row>
    <row r="511" spans="3:34" x14ac:dyDescent="0.2">
      <c r="C511" s="3">
        <v>-119.685</v>
      </c>
      <c r="D511" s="3">
        <v>2010</v>
      </c>
      <c r="F511" s="3">
        <v>34.408000000000001</v>
      </c>
      <c r="G511" s="3">
        <v>34.408000000000001</v>
      </c>
      <c r="H511" s="3">
        <v>6</v>
      </c>
      <c r="I511" s="3">
        <v>30</v>
      </c>
      <c r="J511" s="25">
        <v>0</v>
      </c>
      <c r="M511" s="3" t="s">
        <v>836</v>
      </c>
      <c r="N511" s="3">
        <v>5.8999999999999997E-2</v>
      </c>
      <c r="O511" s="3">
        <v>0</v>
      </c>
      <c r="P511" s="3">
        <v>0</v>
      </c>
      <c r="U511" s="3">
        <v>0</v>
      </c>
      <c r="V511" s="3">
        <v>6.94</v>
      </c>
      <c r="W511" s="3">
        <v>1.59</v>
      </c>
      <c r="X511" s="3">
        <v>7300</v>
      </c>
      <c r="Y511" s="3">
        <v>1.1599999999999999</v>
      </c>
      <c r="Z511" s="3">
        <v>0.19</v>
      </c>
      <c r="AA511" s="3">
        <v>1.21</v>
      </c>
      <c r="AB511" s="3">
        <v>6300</v>
      </c>
      <c r="AC511" s="3">
        <v>11400</v>
      </c>
      <c r="AD511" s="3">
        <v>0</v>
      </c>
      <c r="AE511" s="3">
        <v>10.130000000000001</v>
      </c>
      <c r="AF511" s="3">
        <v>16.5</v>
      </c>
      <c r="AG511" s="3" t="s">
        <v>834</v>
      </c>
      <c r="AH511" s="3" t="s">
        <v>834</v>
      </c>
    </row>
    <row r="512" spans="3:34" x14ac:dyDescent="0.2">
      <c r="C512" s="3">
        <v>-119.82874940000001</v>
      </c>
      <c r="D512" s="3">
        <v>2010</v>
      </c>
      <c r="F512" s="3">
        <v>34.416107599999997</v>
      </c>
      <c r="G512" s="3">
        <v>34.416107599999997</v>
      </c>
      <c r="H512" s="3">
        <v>6</v>
      </c>
      <c r="I512" s="3">
        <v>30</v>
      </c>
      <c r="J512" s="25">
        <v>0</v>
      </c>
      <c r="M512" s="3" t="s">
        <v>839</v>
      </c>
      <c r="N512" s="3">
        <v>0.27</v>
      </c>
      <c r="O512" s="3">
        <v>0</v>
      </c>
      <c r="P512" s="3">
        <v>0</v>
      </c>
      <c r="U512" s="3">
        <v>0</v>
      </c>
      <c r="V512" s="3">
        <v>2.77</v>
      </c>
      <c r="W512" s="3">
        <v>2.46</v>
      </c>
      <c r="X512" s="3">
        <v>3300</v>
      </c>
      <c r="Y512" s="3">
        <v>0.53</v>
      </c>
      <c r="Z512" s="3">
        <v>0.09</v>
      </c>
      <c r="AA512" s="3">
        <v>0.42</v>
      </c>
      <c r="AB512" s="3">
        <v>8100</v>
      </c>
      <c r="AC512" s="3">
        <v>7100</v>
      </c>
      <c r="AD512" s="3">
        <v>25700</v>
      </c>
      <c r="AE512" s="3">
        <v>1.36</v>
      </c>
      <c r="AF512" s="3">
        <v>16</v>
      </c>
      <c r="AG512" s="3" t="s">
        <v>834</v>
      </c>
      <c r="AH512" s="3" t="s">
        <v>834</v>
      </c>
    </row>
    <row r="513" spans="3:34" x14ac:dyDescent="0.2">
      <c r="C513" s="3">
        <v>-117.25700000000001</v>
      </c>
      <c r="D513" s="3">
        <v>2010</v>
      </c>
      <c r="F513" s="3">
        <v>32.866999999999997</v>
      </c>
      <c r="G513" s="3">
        <v>32.866999999999997</v>
      </c>
      <c r="H513" s="3">
        <v>7</v>
      </c>
      <c r="I513" s="3">
        <v>1</v>
      </c>
      <c r="J513" s="25">
        <v>0</v>
      </c>
      <c r="M513" s="3" t="s">
        <v>833</v>
      </c>
      <c r="N513" s="3" t="s">
        <v>834</v>
      </c>
      <c r="O513" s="3" t="s">
        <v>834</v>
      </c>
      <c r="P513" s="3" t="s">
        <v>834</v>
      </c>
      <c r="U513" s="3" t="s">
        <v>834</v>
      </c>
      <c r="V513" s="3">
        <v>0.09</v>
      </c>
      <c r="W513" s="3">
        <v>5.21</v>
      </c>
      <c r="X513" s="3" t="s">
        <v>834</v>
      </c>
      <c r="Y513" s="3">
        <v>0</v>
      </c>
      <c r="Z513" s="3">
        <v>0.01</v>
      </c>
      <c r="AA513" s="3">
        <v>0.03</v>
      </c>
      <c r="AB513" s="3" t="s">
        <v>834</v>
      </c>
      <c r="AC513" s="3" t="s">
        <v>834</v>
      </c>
      <c r="AD513" s="3" t="s">
        <v>834</v>
      </c>
      <c r="AE513" s="3">
        <v>1.1000000000000001</v>
      </c>
      <c r="AF513" s="3">
        <v>20.3</v>
      </c>
      <c r="AG513" s="3" t="s">
        <v>834</v>
      </c>
      <c r="AH513" s="3" t="s">
        <v>834</v>
      </c>
    </row>
    <row r="514" spans="3:34" x14ac:dyDescent="0.2">
      <c r="C514" s="3">
        <v>-117.25700000000001</v>
      </c>
      <c r="D514" s="3">
        <v>2010</v>
      </c>
      <c r="F514" s="3">
        <v>32.866999999999997</v>
      </c>
      <c r="G514" s="3">
        <v>32.866999999999997</v>
      </c>
      <c r="H514" s="3">
        <v>7</v>
      </c>
      <c r="I514" s="3">
        <v>5</v>
      </c>
      <c r="J514" s="25">
        <v>0</v>
      </c>
      <c r="M514" s="3" t="s">
        <v>833</v>
      </c>
      <c r="N514" s="3" t="s">
        <v>834</v>
      </c>
      <c r="O514" s="3">
        <v>909</v>
      </c>
      <c r="P514" s="3">
        <v>0</v>
      </c>
      <c r="U514" s="3">
        <v>0</v>
      </c>
      <c r="V514" s="3">
        <v>0.14000000000000001</v>
      </c>
      <c r="W514" s="3">
        <v>3.37</v>
      </c>
      <c r="X514" s="3">
        <v>2424</v>
      </c>
      <c r="Y514" s="3">
        <v>0</v>
      </c>
      <c r="Z514" s="3">
        <v>0.01</v>
      </c>
      <c r="AA514" s="3">
        <v>0.1</v>
      </c>
      <c r="AB514" s="3">
        <v>38182</v>
      </c>
      <c r="AC514" s="3">
        <v>14545</v>
      </c>
      <c r="AD514" s="3">
        <v>10909</v>
      </c>
      <c r="AE514" s="3">
        <v>2</v>
      </c>
      <c r="AF514" s="3">
        <v>18.899999999999999</v>
      </c>
      <c r="AG514" s="3" t="s">
        <v>834</v>
      </c>
      <c r="AH514" s="3" t="s">
        <v>834</v>
      </c>
    </row>
    <row r="515" spans="3:34" x14ac:dyDescent="0.2">
      <c r="C515" s="3">
        <v>-118.499</v>
      </c>
      <c r="D515" s="3">
        <v>2010</v>
      </c>
      <c r="F515" s="3">
        <v>34.008000000000003</v>
      </c>
      <c r="G515" s="3">
        <v>34.008000000000003</v>
      </c>
      <c r="H515" s="3">
        <v>7</v>
      </c>
      <c r="I515" s="3">
        <v>5</v>
      </c>
      <c r="J515" s="25">
        <v>0</v>
      </c>
      <c r="M515" s="3" t="s">
        <v>837</v>
      </c>
      <c r="N515" s="3" t="s">
        <v>834</v>
      </c>
      <c r="O515" s="3">
        <v>0</v>
      </c>
      <c r="P515" s="3">
        <v>0</v>
      </c>
      <c r="U515" s="3">
        <v>0</v>
      </c>
      <c r="V515" s="3">
        <v>3.6217000000000001</v>
      </c>
      <c r="W515" s="3">
        <v>3.00712</v>
      </c>
      <c r="X515" s="3">
        <v>51737</v>
      </c>
      <c r="Y515" s="3">
        <v>0.66488700000000001</v>
      </c>
      <c r="Z515" s="3" t="s">
        <v>834</v>
      </c>
      <c r="AA515" s="3">
        <v>0.28730499999999998</v>
      </c>
      <c r="AB515" s="3">
        <v>13651</v>
      </c>
      <c r="AC515" s="3">
        <v>0</v>
      </c>
      <c r="AD515" s="3">
        <v>0</v>
      </c>
      <c r="AE515" s="3">
        <v>4.6856099999999996</v>
      </c>
      <c r="AF515" s="3">
        <v>18</v>
      </c>
      <c r="AG515" s="3">
        <v>0</v>
      </c>
      <c r="AH515" s="3">
        <v>0</v>
      </c>
    </row>
    <row r="516" spans="3:34" x14ac:dyDescent="0.2">
      <c r="C516" s="3">
        <v>-117.9311</v>
      </c>
      <c r="D516" s="3">
        <v>2010</v>
      </c>
      <c r="F516" s="3">
        <v>33.606099999999998</v>
      </c>
      <c r="G516" s="3">
        <v>33.606099999999998</v>
      </c>
      <c r="H516" s="3">
        <v>7</v>
      </c>
      <c r="I516" s="3">
        <v>6</v>
      </c>
      <c r="J516" s="25">
        <v>0</v>
      </c>
      <c r="M516" s="3" t="s">
        <v>835</v>
      </c>
      <c r="N516" s="3">
        <v>0.05</v>
      </c>
      <c r="O516" s="3">
        <v>0</v>
      </c>
      <c r="P516" s="3">
        <v>0</v>
      </c>
      <c r="U516" s="3">
        <v>0</v>
      </c>
      <c r="V516" s="3">
        <v>1.95</v>
      </c>
      <c r="W516" s="3">
        <v>0.85</v>
      </c>
      <c r="X516" s="3">
        <v>2600</v>
      </c>
      <c r="Y516" s="3">
        <v>0.54</v>
      </c>
      <c r="Z516" s="3" t="s">
        <v>834</v>
      </c>
      <c r="AA516" s="3">
        <v>0.22</v>
      </c>
      <c r="AB516" s="3">
        <v>7800</v>
      </c>
      <c r="AC516" s="3">
        <v>109193</v>
      </c>
      <c r="AD516" s="3">
        <v>31198</v>
      </c>
      <c r="AE516" s="3">
        <v>2.31</v>
      </c>
      <c r="AF516" s="3">
        <v>19</v>
      </c>
      <c r="AG516" s="3" t="s">
        <v>834</v>
      </c>
      <c r="AH516" s="3" t="s">
        <v>834</v>
      </c>
    </row>
    <row r="517" spans="3:34" x14ac:dyDescent="0.2">
      <c r="C517" s="3">
        <v>-119.685</v>
      </c>
      <c r="D517" s="3">
        <v>2010</v>
      </c>
      <c r="F517" s="3">
        <v>34.408000000000001</v>
      </c>
      <c r="G517" s="3">
        <v>34.408000000000001</v>
      </c>
      <c r="H517" s="3">
        <v>7</v>
      </c>
      <c r="I517" s="3">
        <v>6</v>
      </c>
      <c r="J517" s="25">
        <v>0</v>
      </c>
      <c r="M517" s="3" t="s">
        <v>836</v>
      </c>
      <c r="N517" s="3">
        <v>0.21</v>
      </c>
      <c r="O517" s="3">
        <v>0</v>
      </c>
      <c r="P517" s="3">
        <v>0</v>
      </c>
      <c r="U517" s="3">
        <v>0</v>
      </c>
      <c r="V517" s="3">
        <v>1.17</v>
      </c>
      <c r="W517" s="3">
        <v>5.43</v>
      </c>
      <c r="X517" s="3">
        <v>16600</v>
      </c>
      <c r="Y517" s="3">
        <v>0.23</v>
      </c>
      <c r="Z517" s="3">
        <v>0.04</v>
      </c>
      <c r="AA517" s="3">
        <v>1.06</v>
      </c>
      <c r="AB517" s="3">
        <v>5100</v>
      </c>
      <c r="AC517" s="3">
        <v>0</v>
      </c>
      <c r="AD517" s="3">
        <v>2100</v>
      </c>
      <c r="AE517" s="3">
        <v>10.28</v>
      </c>
      <c r="AF517" s="3">
        <v>15.5</v>
      </c>
      <c r="AG517" s="3" t="s">
        <v>834</v>
      </c>
      <c r="AH517" s="3" t="s">
        <v>834</v>
      </c>
    </row>
    <row r="518" spans="3:34" x14ac:dyDescent="0.2">
      <c r="C518" s="3">
        <v>-119.82874940000001</v>
      </c>
      <c r="D518" s="3">
        <v>2010</v>
      </c>
      <c r="F518" s="3">
        <v>34.416107599999997</v>
      </c>
      <c r="G518" s="3">
        <v>34.416107599999997</v>
      </c>
      <c r="H518" s="3">
        <v>7</v>
      </c>
      <c r="I518" s="3">
        <v>6</v>
      </c>
      <c r="J518" s="25">
        <v>0</v>
      </c>
      <c r="M518" s="3" t="s">
        <v>839</v>
      </c>
      <c r="N518" s="3">
        <v>1.46</v>
      </c>
      <c r="O518" s="3">
        <v>1500</v>
      </c>
      <c r="P518" s="3">
        <v>0</v>
      </c>
      <c r="U518" s="3">
        <v>0</v>
      </c>
      <c r="V518" s="3">
        <v>1.0900000000000001</v>
      </c>
      <c r="W518" s="3">
        <v>11.1</v>
      </c>
      <c r="X518" s="3">
        <v>65400</v>
      </c>
      <c r="Y518" s="3">
        <v>0.3</v>
      </c>
      <c r="Z518" s="3">
        <v>0.05</v>
      </c>
      <c r="AA518" s="3">
        <v>0.48</v>
      </c>
      <c r="AB518" s="3">
        <v>22700</v>
      </c>
      <c r="AC518" s="3">
        <v>0</v>
      </c>
      <c r="AD518" s="3">
        <v>15000</v>
      </c>
      <c r="AE518" s="3">
        <v>2.98</v>
      </c>
      <c r="AF518" s="3">
        <v>15.5</v>
      </c>
      <c r="AG518" s="3" t="s">
        <v>834</v>
      </c>
      <c r="AH518" s="3" t="s">
        <v>834</v>
      </c>
    </row>
    <row r="519" spans="3:34" x14ac:dyDescent="0.2">
      <c r="C519" s="3">
        <v>-117.25700000000001</v>
      </c>
      <c r="D519" s="3">
        <v>2010</v>
      </c>
      <c r="F519" s="3">
        <v>32.866999999999997</v>
      </c>
      <c r="G519" s="3">
        <v>32.866999999999997</v>
      </c>
      <c r="H519" s="3">
        <v>7</v>
      </c>
      <c r="I519" s="3">
        <v>7</v>
      </c>
      <c r="J519" s="25">
        <v>0</v>
      </c>
      <c r="M519" s="3" t="s">
        <v>833</v>
      </c>
      <c r="N519" s="3" t="s">
        <v>834</v>
      </c>
      <c r="O519" s="3" t="s">
        <v>834</v>
      </c>
      <c r="P519" s="3" t="s">
        <v>834</v>
      </c>
      <c r="U519" s="3" t="s">
        <v>834</v>
      </c>
      <c r="V519" s="3">
        <v>0.18</v>
      </c>
      <c r="W519" s="3">
        <v>3.12</v>
      </c>
      <c r="X519" s="3" t="s">
        <v>834</v>
      </c>
      <c r="Y519" s="3">
        <v>0</v>
      </c>
      <c r="Z519" s="3">
        <v>0.01</v>
      </c>
      <c r="AA519" s="3">
        <v>0.06</v>
      </c>
      <c r="AB519" s="3" t="s">
        <v>834</v>
      </c>
      <c r="AC519" s="3" t="s">
        <v>834</v>
      </c>
      <c r="AD519" s="3" t="s">
        <v>834</v>
      </c>
      <c r="AE519" s="3">
        <v>1.3</v>
      </c>
      <c r="AF519" s="3">
        <v>19.100000000000001</v>
      </c>
      <c r="AG519" s="3" t="s">
        <v>834</v>
      </c>
      <c r="AH519" s="3" t="s">
        <v>834</v>
      </c>
    </row>
    <row r="520" spans="3:34" x14ac:dyDescent="0.2">
      <c r="C520" s="3">
        <v>-119.685</v>
      </c>
      <c r="D520" s="3">
        <v>2010</v>
      </c>
      <c r="F520" s="3">
        <v>34.408000000000001</v>
      </c>
      <c r="G520" s="3">
        <v>34.408000000000001</v>
      </c>
      <c r="H520" s="3">
        <v>7</v>
      </c>
      <c r="I520" s="3">
        <v>12</v>
      </c>
      <c r="J520" s="25">
        <v>0</v>
      </c>
      <c r="M520" s="3" t="s">
        <v>836</v>
      </c>
      <c r="N520" s="3">
        <v>0.25</v>
      </c>
      <c r="O520" s="3">
        <v>1400</v>
      </c>
      <c r="P520" s="3">
        <v>0</v>
      </c>
      <c r="U520" s="3">
        <v>0</v>
      </c>
      <c r="V520" s="3">
        <v>2.21</v>
      </c>
      <c r="W520" s="3">
        <v>6.56</v>
      </c>
      <c r="X520" s="3">
        <v>42900</v>
      </c>
      <c r="Y520" s="3">
        <v>0.36</v>
      </c>
      <c r="Z520" s="3">
        <v>0.05</v>
      </c>
      <c r="AA520" s="3">
        <v>1.1200000000000001</v>
      </c>
      <c r="AB520" s="3">
        <v>17400</v>
      </c>
      <c r="AC520" s="3">
        <v>0</v>
      </c>
      <c r="AD520" s="3">
        <v>300</v>
      </c>
      <c r="AE520" s="3">
        <v>15.9</v>
      </c>
      <c r="AF520" s="3">
        <v>15</v>
      </c>
      <c r="AG520" s="3" t="s">
        <v>834</v>
      </c>
      <c r="AH520" s="3" t="s">
        <v>834</v>
      </c>
    </row>
    <row r="521" spans="3:34" x14ac:dyDescent="0.2">
      <c r="C521" s="3">
        <v>-119.82874940000001</v>
      </c>
      <c r="D521" s="3">
        <v>2010</v>
      </c>
      <c r="F521" s="3">
        <v>34.416107599999997</v>
      </c>
      <c r="G521" s="3">
        <v>34.416107599999997</v>
      </c>
      <c r="H521" s="3">
        <v>7</v>
      </c>
      <c r="I521" s="3">
        <v>12</v>
      </c>
      <c r="J521" s="25">
        <v>0</v>
      </c>
      <c r="M521" s="3" t="s">
        <v>839</v>
      </c>
      <c r="N521" s="3">
        <v>0.64</v>
      </c>
      <c r="O521" s="3">
        <v>0</v>
      </c>
      <c r="P521" s="3">
        <v>0</v>
      </c>
      <c r="U521" s="3">
        <v>0</v>
      </c>
      <c r="V521" s="3">
        <v>4.47</v>
      </c>
      <c r="W521" s="3">
        <v>1.71</v>
      </c>
      <c r="X521" s="3">
        <v>0</v>
      </c>
      <c r="Y521" s="3">
        <v>0.94</v>
      </c>
      <c r="Z521" s="3">
        <v>0.15</v>
      </c>
      <c r="AA521" s="3">
        <v>0.85</v>
      </c>
      <c r="AB521" s="3">
        <v>1800</v>
      </c>
      <c r="AC521" s="3">
        <v>0</v>
      </c>
      <c r="AD521" s="3">
        <v>10300</v>
      </c>
      <c r="AE521" s="3">
        <v>4.22</v>
      </c>
      <c r="AF521" s="3">
        <v>16</v>
      </c>
      <c r="AG521" s="3" t="s">
        <v>834</v>
      </c>
      <c r="AH521" s="3" t="s">
        <v>834</v>
      </c>
    </row>
    <row r="522" spans="3:34" x14ac:dyDescent="0.2">
      <c r="C522" s="3">
        <v>-117.9311</v>
      </c>
      <c r="D522" s="3">
        <v>2010</v>
      </c>
      <c r="F522" s="3">
        <v>33.606099999999998</v>
      </c>
      <c r="G522" s="3">
        <v>33.606099999999998</v>
      </c>
      <c r="H522" s="3">
        <v>7</v>
      </c>
      <c r="I522" s="3">
        <v>12</v>
      </c>
      <c r="J522" s="25">
        <v>0</v>
      </c>
      <c r="M522" s="3" t="s">
        <v>835</v>
      </c>
      <c r="N522" s="3" t="s">
        <v>834</v>
      </c>
      <c r="O522" s="3">
        <v>0</v>
      </c>
      <c r="P522" s="3">
        <v>2600</v>
      </c>
      <c r="U522" s="3">
        <v>0</v>
      </c>
      <c r="V522" s="3">
        <v>1.76</v>
      </c>
      <c r="W522" s="3">
        <v>5.08</v>
      </c>
      <c r="X522" s="3">
        <v>5200</v>
      </c>
      <c r="Y522" s="3">
        <v>0.37</v>
      </c>
      <c r="Z522" s="3" t="s">
        <v>834</v>
      </c>
      <c r="AA522" s="3">
        <v>0.16</v>
      </c>
      <c r="AB522" s="3">
        <v>70196</v>
      </c>
      <c r="AC522" s="3">
        <v>5200</v>
      </c>
      <c r="AD522" s="3">
        <v>2600</v>
      </c>
      <c r="AE522" s="3">
        <v>3.55</v>
      </c>
      <c r="AF522" s="3">
        <v>19.5</v>
      </c>
      <c r="AG522" s="3" t="s">
        <v>834</v>
      </c>
      <c r="AH522" s="3" t="s">
        <v>834</v>
      </c>
    </row>
    <row r="523" spans="3:34" x14ac:dyDescent="0.2">
      <c r="C523" s="3">
        <v>-118.499</v>
      </c>
      <c r="D523" s="3">
        <v>2010</v>
      </c>
      <c r="F523" s="3">
        <v>34.008000000000003</v>
      </c>
      <c r="G523" s="3">
        <v>34.008000000000003</v>
      </c>
      <c r="H523" s="3">
        <v>7</v>
      </c>
      <c r="I523" s="3">
        <v>12</v>
      </c>
      <c r="J523" s="25">
        <v>0</v>
      </c>
      <c r="M523" s="3" t="s">
        <v>837</v>
      </c>
      <c r="N523" s="3" t="s">
        <v>834</v>
      </c>
      <c r="O523" s="3">
        <v>0</v>
      </c>
      <c r="P523" s="3">
        <v>0</v>
      </c>
      <c r="U523" s="3">
        <v>0</v>
      </c>
      <c r="V523" s="3">
        <v>34.012900000000002</v>
      </c>
      <c r="W523" s="3">
        <v>4.5106900000000003</v>
      </c>
      <c r="X523" s="3">
        <v>7854</v>
      </c>
      <c r="Y523" s="3">
        <v>1.7721199999999999</v>
      </c>
      <c r="Z523" s="3">
        <v>0.21</v>
      </c>
      <c r="AA523" s="3">
        <v>0.59309800000000001</v>
      </c>
      <c r="AB523" s="3">
        <v>20196</v>
      </c>
      <c r="AC523" s="3">
        <v>0</v>
      </c>
      <c r="AD523" s="3">
        <v>0</v>
      </c>
      <c r="AE523" s="3">
        <v>8.0419599999999996</v>
      </c>
      <c r="AF523" s="3">
        <v>18</v>
      </c>
      <c r="AG523" s="3">
        <v>0</v>
      </c>
      <c r="AH523" s="3">
        <v>0</v>
      </c>
    </row>
    <row r="524" spans="3:34" x14ac:dyDescent="0.2">
      <c r="C524" s="3">
        <v>-117.25700000000001</v>
      </c>
      <c r="D524" s="3">
        <v>2010</v>
      </c>
      <c r="F524" s="3">
        <v>32.866999999999997</v>
      </c>
      <c r="G524" s="3">
        <v>32.866999999999997</v>
      </c>
      <c r="H524" s="3">
        <v>7</v>
      </c>
      <c r="I524" s="3">
        <v>13</v>
      </c>
      <c r="J524" s="25">
        <v>0</v>
      </c>
      <c r="M524" s="3" t="s">
        <v>833</v>
      </c>
      <c r="N524" s="3">
        <v>0.08</v>
      </c>
      <c r="O524" s="3">
        <v>0</v>
      </c>
      <c r="P524" s="3">
        <v>0</v>
      </c>
      <c r="U524" s="3">
        <v>0</v>
      </c>
      <c r="V524" s="3">
        <v>0.38</v>
      </c>
      <c r="W524" s="3">
        <v>2.0099999999999998</v>
      </c>
      <c r="X524" s="3">
        <v>0</v>
      </c>
      <c r="Y524" s="3">
        <v>1.31</v>
      </c>
      <c r="Z524" s="3">
        <v>0.09</v>
      </c>
      <c r="AA524" s="3">
        <v>0.43</v>
      </c>
      <c r="AB524" s="3">
        <v>15600</v>
      </c>
      <c r="AC524" s="3">
        <v>1600</v>
      </c>
      <c r="AD524" s="3">
        <v>0</v>
      </c>
      <c r="AE524" s="3">
        <v>6.8</v>
      </c>
      <c r="AF524" s="3">
        <v>17.2</v>
      </c>
      <c r="AG524" s="3" t="s">
        <v>834</v>
      </c>
      <c r="AH524" s="3" t="s">
        <v>834</v>
      </c>
    </row>
    <row r="525" spans="3:34" x14ac:dyDescent="0.2">
      <c r="C525" s="3">
        <v>-117.25700000000001</v>
      </c>
      <c r="D525" s="3">
        <v>2010</v>
      </c>
      <c r="F525" s="3">
        <v>32.866999999999997</v>
      </c>
      <c r="G525" s="3">
        <v>32.866999999999997</v>
      </c>
      <c r="H525" s="3">
        <v>7</v>
      </c>
      <c r="I525" s="3">
        <v>15</v>
      </c>
      <c r="J525" s="25">
        <v>0</v>
      </c>
      <c r="M525" s="3" t="s">
        <v>833</v>
      </c>
      <c r="N525" s="3" t="s">
        <v>834</v>
      </c>
      <c r="O525" s="3" t="s">
        <v>834</v>
      </c>
      <c r="P525" s="3" t="s">
        <v>834</v>
      </c>
      <c r="U525" s="3" t="s">
        <v>834</v>
      </c>
      <c r="V525" s="3">
        <v>0.28000000000000003</v>
      </c>
      <c r="W525" s="3">
        <v>2.84</v>
      </c>
      <c r="X525" s="3" t="s">
        <v>834</v>
      </c>
      <c r="Y525" s="3">
        <v>0.95</v>
      </c>
      <c r="Z525" s="3">
        <v>7.0000000000000007E-2</v>
      </c>
      <c r="AA525" s="3">
        <v>0.41</v>
      </c>
      <c r="AB525" s="3" t="s">
        <v>834</v>
      </c>
      <c r="AC525" s="3" t="s">
        <v>834</v>
      </c>
      <c r="AD525" s="3" t="s">
        <v>834</v>
      </c>
      <c r="AE525" s="3">
        <v>8.8000000000000007</v>
      </c>
      <c r="AF525" s="3">
        <v>17.100000000000001</v>
      </c>
      <c r="AG525" s="3" t="s">
        <v>834</v>
      </c>
      <c r="AH525" s="3" t="s">
        <v>834</v>
      </c>
    </row>
    <row r="526" spans="3:34" x14ac:dyDescent="0.2">
      <c r="C526" s="3">
        <v>-119.685</v>
      </c>
      <c r="D526" s="3">
        <v>2010</v>
      </c>
      <c r="F526" s="3">
        <v>34.408000000000001</v>
      </c>
      <c r="G526" s="3">
        <v>34.408000000000001</v>
      </c>
      <c r="H526" s="3">
        <v>7</v>
      </c>
      <c r="I526" s="3">
        <v>19</v>
      </c>
      <c r="J526" s="25">
        <v>0</v>
      </c>
      <c r="M526" s="3" t="s">
        <v>836</v>
      </c>
      <c r="N526" s="3">
        <v>5.2999999999999999E-2</v>
      </c>
      <c r="O526" s="3">
        <v>1500</v>
      </c>
      <c r="P526" s="3">
        <v>0</v>
      </c>
      <c r="U526" s="3">
        <v>0</v>
      </c>
      <c r="V526" s="3">
        <v>0.45</v>
      </c>
      <c r="W526" s="3">
        <v>14.06</v>
      </c>
      <c r="X526" s="3">
        <v>124600</v>
      </c>
      <c r="Y526" s="3">
        <v>0.12</v>
      </c>
      <c r="Z526" s="3">
        <v>0.02</v>
      </c>
      <c r="AA526" s="3">
        <v>0.63</v>
      </c>
      <c r="AB526" s="3">
        <v>26800</v>
      </c>
      <c r="AC526" s="3">
        <v>0</v>
      </c>
      <c r="AD526" s="3">
        <v>0</v>
      </c>
      <c r="AE526" s="3">
        <v>9.36</v>
      </c>
      <c r="AF526" s="3">
        <v>16.5</v>
      </c>
      <c r="AG526" s="3" t="s">
        <v>834</v>
      </c>
      <c r="AH526" s="3" t="s">
        <v>834</v>
      </c>
    </row>
    <row r="527" spans="3:34" x14ac:dyDescent="0.2">
      <c r="C527" s="3">
        <v>-117.9311</v>
      </c>
      <c r="D527" s="3">
        <v>2010</v>
      </c>
      <c r="F527" s="3">
        <v>33.606099999999998</v>
      </c>
      <c r="G527" s="3">
        <v>33.606099999999998</v>
      </c>
      <c r="H527" s="3">
        <v>7</v>
      </c>
      <c r="I527" s="3">
        <v>19</v>
      </c>
      <c r="J527" s="25">
        <v>0</v>
      </c>
      <c r="M527" s="3" t="s">
        <v>835</v>
      </c>
      <c r="N527" s="3" t="s">
        <v>834</v>
      </c>
      <c r="O527" s="3">
        <v>0</v>
      </c>
      <c r="P527" s="3">
        <v>0</v>
      </c>
      <c r="U527" s="3">
        <v>0</v>
      </c>
      <c r="V527" s="3">
        <v>6.02</v>
      </c>
      <c r="W527" s="3">
        <v>1.29</v>
      </c>
      <c r="X527" s="3">
        <v>0</v>
      </c>
      <c r="Y527" s="3">
        <v>0.97</v>
      </c>
      <c r="Z527" s="3">
        <v>0.28999999999999998</v>
      </c>
      <c r="AA527" s="3">
        <v>0.16</v>
      </c>
      <c r="AB527" s="3">
        <v>4952</v>
      </c>
      <c r="AC527" s="3">
        <v>9904</v>
      </c>
      <c r="AD527" s="3">
        <v>0</v>
      </c>
      <c r="AE527" s="3">
        <v>3.48</v>
      </c>
      <c r="AF527" s="3">
        <v>20</v>
      </c>
      <c r="AG527" s="3" t="s">
        <v>834</v>
      </c>
      <c r="AH527" s="3" t="s">
        <v>834</v>
      </c>
    </row>
    <row r="528" spans="3:34" x14ac:dyDescent="0.2">
      <c r="C528" s="3">
        <v>-119.82874940000001</v>
      </c>
      <c r="D528" s="3">
        <v>2010</v>
      </c>
      <c r="F528" s="3">
        <v>34.416107599999997</v>
      </c>
      <c r="G528" s="3">
        <v>34.416107599999997</v>
      </c>
      <c r="H528" s="3">
        <v>7</v>
      </c>
      <c r="I528" s="3">
        <v>19</v>
      </c>
      <c r="J528" s="25">
        <v>0</v>
      </c>
      <c r="M528" s="3" t="s">
        <v>839</v>
      </c>
      <c r="N528" s="3">
        <v>0.47</v>
      </c>
      <c r="O528" s="3">
        <v>0</v>
      </c>
      <c r="P528" s="3">
        <v>0</v>
      </c>
      <c r="U528" s="3">
        <v>0</v>
      </c>
      <c r="V528" s="3">
        <v>1.18</v>
      </c>
      <c r="W528" s="3">
        <v>6.68</v>
      </c>
      <c r="X528" s="3">
        <v>34700</v>
      </c>
      <c r="Y528" s="3">
        <v>0.23</v>
      </c>
      <c r="Z528" s="3">
        <v>0.11</v>
      </c>
      <c r="AA528" s="3">
        <v>0.69</v>
      </c>
      <c r="AB528" s="3">
        <v>5900</v>
      </c>
      <c r="AC528" s="3">
        <v>0</v>
      </c>
      <c r="AD528" s="3">
        <v>9300</v>
      </c>
      <c r="AE528" s="3">
        <v>6.01</v>
      </c>
      <c r="AF528" s="3">
        <v>17.5</v>
      </c>
      <c r="AG528" s="3" t="s">
        <v>834</v>
      </c>
      <c r="AH528" s="3" t="s">
        <v>834</v>
      </c>
    </row>
    <row r="529" spans="3:34" x14ac:dyDescent="0.2">
      <c r="C529" s="3">
        <v>-118.499</v>
      </c>
      <c r="D529" s="3">
        <v>2010</v>
      </c>
      <c r="F529" s="3">
        <v>34.008000000000003</v>
      </c>
      <c r="G529" s="3">
        <v>34.008000000000003</v>
      </c>
      <c r="H529" s="3">
        <v>7</v>
      </c>
      <c r="I529" s="3">
        <v>19</v>
      </c>
      <c r="J529" s="25">
        <v>0</v>
      </c>
      <c r="M529" s="3" t="s">
        <v>837</v>
      </c>
      <c r="N529" s="3">
        <v>0.05</v>
      </c>
      <c r="O529" s="3">
        <v>0</v>
      </c>
      <c r="P529" s="3">
        <v>0</v>
      </c>
      <c r="U529" s="3">
        <v>0</v>
      </c>
      <c r="V529" s="3">
        <v>0.17488600000000001</v>
      </c>
      <c r="W529" s="3">
        <v>6.0142499999999997</v>
      </c>
      <c r="X529" s="3">
        <v>3478</v>
      </c>
      <c r="Y529" s="3">
        <v>0.68193400000000004</v>
      </c>
      <c r="Z529" s="3" t="s">
        <v>834</v>
      </c>
      <c r="AA529" s="3">
        <v>0.24185499999999999</v>
      </c>
      <c r="AB529" s="3">
        <v>152966</v>
      </c>
      <c r="AC529" s="3">
        <v>0</v>
      </c>
      <c r="AD529" s="3">
        <v>0</v>
      </c>
      <c r="AE529" s="3">
        <v>4.6765499999999998</v>
      </c>
      <c r="AF529" s="3">
        <v>20</v>
      </c>
      <c r="AG529" s="3">
        <v>0</v>
      </c>
      <c r="AH529" s="3">
        <v>0</v>
      </c>
    </row>
    <row r="530" spans="3:34" x14ac:dyDescent="0.2">
      <c r="C530" s="3">
        <v>-117.25700000000001</v>
      </c>
      <c r="D530" s="3">
        <v>2010</v>
      </c>
      <c r="F530" s="3">
        <v>32.866999999999997</v>
      </c>
      <c r="G530" s="3">
        <v>32.866999999999997</v>
      </c>
      <c r="H530" s="3">
        <v>7</v>
      </c>
      <c r="I530" s="3">
        <v>19</v>
      </c>
      <c r="J530" s="25">
        <v>0</v>
      </c>
      <c r="M530" s="3" t="s">
        <v>833</v>
      </c>
      <c r="N530" s="3" t="s">
        <v>834</v>
      </c>
      <c r="O530" s="3">
        <v>0</v>
      </c>
      <c r="P530" s="3">
        <v>0</v>
      </c>
      <c r="U530" s="3">
        <v>0</v>
      </c>
      <c r="V530" s="3">
        <v>0.37</v>
      </c>
      <c r="W530" s="3">
        <v>2.91</v>
      </c>
      <c r="X530" s="3">
        <v>0</v>
      </c>
      <c r="Y530" s="3">
        <v>0.67</v>
      </c>
      <c r="Z530" s="3">
        <v>0.06</v>
      </c>
      <c r="AA530" s="3">
        <v>0.34</v>
      </c>
      <c r="AB530" s="3">
        <v>8800</v>
      </c>
      <c r="AC530" s="3">
        <v>339600</v>
      </c>
      <c r="AD530" s="3">
        <v>11600</v>
      </c>
      <c r="AE530" s="3">
        <v>7.4</v>
      </c>
      <c r="AF530" s="3">
        <v>17.5</v>
      </c>
      <c r="AG530" s="3" t="s">
        <v>834</v>
      </c>
      <c r="AH530" s="3" t="s">
        <v>834</v>
      </c>
    </row>
    <row r="531" spans="3:34" x14ac:dyDescent="0.2">
      <c r="C531" s="3">
        <v>-117.25700000000001</v>
      </c>
      <c r="D531" s="3">
        <v>2010</v>
      </c>
      <c r="F531" s="3">
        <v>32.866999999999997</v>
      </c>
      <c r="G531" s="3">
        <v>32.866999999999997</v>
      </c>
      <c r="H531" s="3">
        <v>7</v>
      </c>
      <c r="I531" s="3">
        <v>22</v>
      </c>
      <c r="J531" s="25">
        <v>0</v>
      </c>
      <c r="M531" s="3" t="s">
        <v>833</v>
      </c>
      <c r="N531" s="3" t="s">
        <v>834</v>
      </c>
      <c r="O531" s="3" t="s">
        <v>834</v>
      </c>
      <c r="P531" s="3" t="s">
        <v>834</v>
      </c>
      <c r="U531" s="3" t="s">
        <v>834</v>
      </c>
      <c r="V531" s="3">
        <v>0.43</v>
      </c>
      <c r="W531" s="3">
        <v>2.12</v>
      </c>
      <c r="X531" s="3" t="s">
        <v>834</v>
      </c>
      <c r="Y531" s="3">
        <v>0</v>
      </c>
      <c r="Z531" s="3">
        <v>0.01</v>
      </c>
      <c r="AA531" s="3">
        <v>0.18</v>
      </c>
      <c r="AB531" s="3" t="s">
        <v>834</v>
      </c>
      <c r="AC531" s="3" t="s">
        <v>834</v>
      </c>
      <c r="AD531" s="3" t="s">
        <v>834</v>
      </c>
      <c r="AE531" s="3">
        <v>2.9</v>
      </c>
      <c r="AF531" s="3">
        <v>18.8</v>
      </c>
      <c r="AG531" s="3" t="s">
        <v>834</v>
      </c>
      <c r="AH531" s="3" t="s">
        <v>834</v>
      </c>
    </row>
    <row r="532" spans="3:34" x14ac:dyDescent="0.2">
      <c r="C532" s="3">
        <v>-117.25700000000001</v>
      </c>
      <c r="D532" s="3">
        <v>2010</v>
      </c>
      <c r="F532" s="3">
        <v>32.866999999999997</v>
      </c>
      <c r="G532" s="3">
        <v>32.866999999999997</v>
      </c>
      <c r="H532" s="3">
        <v>7</v>
      </c>
      <c r="I532" s="3">
        <v>26</v>
      </c>
      <c r="J532" s="25">
        <v>0</v>
      </c>
      <c r="M532" s="3" t="s">
        <v>833</v>
      </c>
      <c r="N532" s="3" t="s">
        <v>834</v>
      </c>
      <c r="O532" s="3">
        <v>0</v>
      </c>
      <c r="P532" s="3">
        <v>0</v>
      </c>
      <c r="U532" s="3">
        <v>0</v>
      </c>
      <c r="V532" s="3">
        <v>0.59</v>
      </c>
      <c r="W532" s="3">
        <v>1.64</v>
      </c>
      <c r="X532" s="3">
        <v>0</v>
      </c>
      <c r="Y532" s="3">
        <v>0.05</v>
      </c>
      <c r="Z532" s="3">
        <v>0.03</v>
      </c>
      <c r="AA532" s="3">
        <v>0.22</v>
      </c>
      <c r="AB532" s="3">
        <v>8000</v>
      </c>
      <c r="AC532" s="3">
        <v>25200</v>
      </c>
      <c r="AD532" s="3">
        <v>0</v>
      </c>
      <c r="AE532" s="3">
        <v>2.6</v>
      </c>
      <c r="AF532" s="3">
        <v>19.399999999999999</v>
      </c>
      <c r="AG532" s="3" t="s">
        <v>834</v>
      </c>
      <c r="AH532" s="3" t="s">
        <v>834</v>
      </c>
    </row>
    <row r="533" spans="3:34" x14ac:dyDescent="0.2">
      <c r="C533" s="3">
        <v>-118.499</v>
      </c>
      <c r="D533" s="3">
        <v>2010</v>
      </c>
      <c r="F533" s="3">
        <v>34.008000000000003</v>
      </c>
      <c r="G533" s="3">
        <v>34.008000000000003</v>
      </c>
      <c r="H533" s="3">
        <v>7</v>
      </c>
      <c r="I533" s="3">
        <v>26</v>
      </c>
      <c r="J533" s="25">
        <v>0</v>
      </c>
      <c r="M533" s="3" t="s">
        <v>837</v>
      </c>
      <c r="N533" s="3" t="s">
        <v>834</v>
      </c>
      <c r="O533" s="3">
        <v>0</v>
      </c>
      <c r="P533" s="3">
        <v>0</v>
      </c>
      <c r="U533" s="3">
        <v>0</v>
      </c>
      <c r="V533" s="3">
        <v>12.612500000000001</v>
      </c>
      <c r="W533" s="3">
        <v>5.0118799999999997</v>
      </c>
      <c r="X533" s="3">
        <v>8602</v>
      </c>
      <c r="Y533" s="3">
        <v>0.88317800000000002</v>
      </c>
      <c r="Z533" s="3">
        <v>0.15</v>
      </c>
      <c r="AA533" s="3">
        <v>0.41261500000000001</v>
      </c>
      <c r="AB533" s="3">
        <v>36278</v>
      </c>
      <c r="AC533" s="3">
        <v>0</v>
      </c>
      <c r="AD533" s="3">
        <v>0</v>
      </c>
      <c r="AE533" s="3">
        <v>2.8080400000000001</v>
      </c>
      <c r="AF533" s="3">
        <v>18</v>
      </c>
      <c r="AG533" s="3">
        <v>0</v>
      </c>
      <c r="AH533" s="3">
        <v>0</v>
      </c>
    </row>
    <row r="534" spans="3:34" x14ac:dyDescent="0.2">
      <c r="C534" s="3">
        <v>-119.685</v>
      </c>
      <c r="D534" s="3">
        <v>2010</v>
      </c>
      <c r="F534" s="3">
        <v>34.408000000000001</v>
      </c>
      <c r="G534" s="3">
        <v>34.408000000000001</v>
      </c>
      <c r="H534" s="3">
        <v>7</v>
      </c>
      <c r="I534" s="3">
        <v>26</v>
      </c>
      <c r="J534" s="25">
        <v>0</v>
      </c>
      <c r="M534" s="3" t="s">
        <v>836</v>
      </c>
      <c r="N534" s="3" t="s">
        <v>834</v>
      </c>
      <c r="O534" s="3">
        <v>4100</v>
      </c>
      <c r="P534" s="3">
        <v>0</v>
      </c>
      <c r="U534" s="3">
        <v>0</v>
      </c>
      <c r="V534" s="3">
        <v>1.85</v>
      </c>
      <c r="W534" s="3">
        <v>7.57</v>
      </c>
      <c r="X534" s="3">
        <v>27000</v>
      </c>
      <c r="Y534" s="3">
        <v>0.25</v>
      </c>
      <c r="Z534" s="3">
        <v>0.04</v>
      </c>
      <c r="AA534" s="3">
        <v>0.47</v>
      </c>
      <c r="AB534" s="3">
        <v>17600</v>
      </c>
      <c r="AC534" s="3">
        <v>0</v>
      </c>
      <c r="AD534" s="3">
        <v>0</v>
      </c>
      <c r="AE534" s="3">
        <v>3.26</v>
      </c>
      <c r="AF534" s="3">
        <v>15.5</v>
      </c>
      <c r="AG534" s="3" t="s">
        <v>834</v>
      </c>
      <c r="AH534" s="3" t="s">
        <v>834</v>
      </c>
    </row>
    <row r="535" spans="3:34" x14ac:dyDescent="0.2">
      <c r="C535" s="3">
        <v>-119.82874940000001</v>
      </c>
      <c r="D535" s="3">
        <v>2010</v>
      </c>
      <c r="F535" s="3">
        <v>34.416107599999997</v>
      </c>
      <c r="G535" s="3">
        <v>34.416107599999997</v>
      </c>
      <c r="H535" s="3">
        <v>7</v>
      </c>
      <c r="I535" s="3">
        <v>26</v>
      </c>
      <c r="J535" s="25">
        <v>0</v>
      </c>
      <c r="M535" s="3" t="s">
        <v>839</v>
      </c>
      <c r="N535" s="3">
        <v>0.06</v>
      </c>
      <c r="O535" s="3">
        <v>0</v>
      </c>
      <c r="P535" s="3">
        <v>0</v>
      </c>
      <c r="U535" s="3">
        <v>0</v>
      </c>
      <c r="V535" s="3">
        <v>2.75</v>
      </c>
      <c r="W535" s="3">
        <v>5.48</v>
      </c>
      <c r="X535" s="3">
        <v>5200</v>
      </c>
      <c r="Y535" s="3">
        <v>0.61</v>
      </c>
      <c r="Z535" s="3">
        <v>0.08</v>
      </c>
      <c r="AA535" s="3">
        <v>0.51</v>
      </c>
      <c r="AB535" s="3">
        <v>7200</v>
      </c>
      <c r="AC535" s="3">
        <v>3500</v>
      </c>
      <c r="AD535" s="3">
        <v>0</v>
      </c>
      <c r="AE535" s="3">
        <v>2.78</v>
      </c>
      <c r="AF535" s="3">
        <v>16</v>
      </c>
      <c r="AG535" s="3" t="s">
        <v>834</v>
      </c>
      <c r="AH535" s="3" t="s">
        <v>834</v>
      </c>
    </row>
    <row r="536" spans="3:34" x14ac:dyDescent="0.2">
      <c r="C536" s="3">
        <v>-117.9311</v>
      </c>
      <c r="D536" s="3">
        <v>2010</v>
      </c>
      <c r="F536" s="3">
        <v>33.606099999999998</v>
      </c>
      <c r="G536" s="3">
        <v>33.606099999999998</v>
      </c>
      <c r="H536" s="3">
        <v>7</v>
      </c>
      <c r="I536" s="3">
        <v>28</v>
      </c>
      <c r="J536" s="25">
        <v>0</v>
      </c>
      <c r="M536" s="3" t="s">
        <v>835</v>
      </c>
      <c r="N536" s="3">
        <v>0.34</v>
      </c>
      <c r="O536" s="3">
        <v>0</v>
      </c>
      <c r="P536" s="3">
        <v>0</v>
      </c>
      <c r="U536" s="3">
        <v>0</v>
      </c>
      <c r="V536" s="3">
        <v>1.89</v>
      </c>
      <c r="W536" s="3">
        <v>2.13</v>
      </c>
      <c r="X536" s="3">
        <v>41598</v>
      </c>
      <c r="Y536" s="3">
        <v>0.21</v>
      </c>
      <c r="Z536" s="3">
        <v>0.11</v>
      </c>
      <c r="AA536" s="3">
        <v>0.25</v>
      </c>
      <c r="AB536" s="3">
        <v>49397</v>
      </c>
      <c r="AC536" s="3">
        <v>70196</v>
      </c>
      <c r="AD536" s="3">
        <v>0</v>
      </c>
      <c r="AE536" s="3">
        <v>4.5599999999999996</v>
      </c>
      <c r="AF536" s="3">
        <v>18</v>
      </c>
      <c r="AG536" s="3" t="s">
        <v>834</v>
      </c>
      <c r="AH536" s="3" t="s">
        <v>834</v>
      </c>
    </row>
    <row r="537" spans="3:34" x14ac:dyDescent="0.2">
      <c r="C537" s="3">
        <v>-117.25700000000001</v>
      </c>
      <c r="D537" s="3">
        <v>2010</v>
      </c>
      <c r="F537" s="3">
        <v>32.866999999999997</v>
      </c>
      <c r="G537" s="3">
        <v>32.866999999999997</v>
      </c>
      <c r="H537" s="3">
        <v>7</v>
      </c>
      <c r="I537" s="3">
        <v>29</v>
      </c>
      <c r="J537" s="25">
        <v>0</v>
      </c>
      <c r="M537" s="3" t="s">
        <v>833</v>
      </c>
      <c r="N537" s="3" t="s">
        <v>834</v>
      </c>
      <c r="O537" s="3" t="s">
        <v>834</v>
      </c>
      <c r="P537" s="3" t="s">
        <v>834</v>
      </c>
      <c r="U537" s="3" t="s">
        <v>834</v>
      </c>
      <c r="V537" s="3">
        <v>0.4</v>
      </c>
      <c r="W537" s="3">
        <v>2.0499999999999998</v>
      </c>
      <c r="X537" s="3" t="s">
        <v>834</v>
      </c>
      <c r="Y537" s="3">
        <v>0.15</v>
      </c>
      <c r="Z537" s="3">
        <v>0.02</v>
      </c>
      <c r="AA537" s="3">
        <v>0.23</v>
      </c>
      <c r="AB537" s="3" t="s">
        <v>834</v>
      </c>
      <c r="AC537" s="3" t="s">
        <v>834</v>
      </c>
      <c r="AD537" s="3" t="s">
        <v>834</v>
      </c>
      <c r="AE537" s="3">
        <v>3.4</v>
      </c>
      <c r="AF537" s="3">
        <v>18.5</v>
      </c>
      <c r="AG537" s="3" t="s">
        <v>834</v>
      </c>
      <c r="AH537" s="3" t="s">
        <v>834</v>
      </c>
    </row>
    <row r="538" spans="3:34" x14ac:dyDescent="0.2">
      <c r="C538" s="3">
        <v>-118.499</v>
      </c>
      <c r="D538" s="3">
        <v>2010</v>
      </c>
      <c r="F538" s="3">
        <v>34.008000000000003</v>
      </c>
      <c r="G538" s="3">
        <v>34.008000000000003</v>
      </c>
      <c r="H538" s="3">
        <v>8</v>
      </c>
      <c r="I538" s="3">
        <v>2</v>
      </c>
      <c r="J538" s="25">
        <v>0</v>
      </c>
      <c r="M538" s="3" t="s">
        <v>837</v>
      </c>
      <c r="N538" s="3">
        <v>0.2</v>
      </c>
      <c r="O538" s="3">
        <v>0</v>
      </c>
      <c r="P538" s="3">
        <v>0</v>
      </c>
      <c r="U538" s="3">
        <v>0</v>
      </c>
      <c r="V538" s="3">
        <v>3.1789299999999998</v>
      </c>
      <c r="W538" s="3">
        <v>7.0166199999999996</v>
      </c>
      <c r="X538" s="3">
        <v>6956</v>
      </c>
      <c r="Y538" s="3">
        <v>1.7009399999999999</v>
      </c>
      <c r="Z538" s="3" t="s">
        <v>834</v>
      </c>
      <c r="AA538" s="3">
        <v>0.43696600000000002</v>
      </c>
      <c r="AB538" s="3">
        <v>94996</v>
      </c>
      <c r="AC538" s="3">
        <v>4600</v>
      </c>
      <c r="AD538" s="3">
        <v>0</v>
      </c>
      <c r="AE538" s="3">
        <v>3.6274999999999999</v>
      </c>
      <c r="AF538" s="3">
        <v>15</v>
      </c>
      <c r="AG538" s="3">
        <v>0</v>
      </c>
      <c r="AH538" s="3">
        <v>0</v>
      </c>
    </row>
    <row r="539" spans="3:34" x14ac:dyDescent="0.2">
      <c r="C539" s="3">
        <v>-119.685</v>
      </c>
      <c r="D539" s="3">
        <v>2010</v>
      </c>
      <c r="F539" s="3">
        <v>34.408000000000001</v>
      </c>
      <c r="G539" s="3">
        <v>34.408000000000001</v>
      </c>
      <c r="H539" s="3">
        <v>8</v>
      </c>
      <c r="I539" s="3">
        <v>2</v>
      </c>
      <c r="J539" s="25">
        <v>0</v>
      </c>
      <c r="M539" s="3" t="s">
        <v>836</v>
      </c>
      <c r="N539" s="3">
        <v>2.4700000000000002</v>
      </c>
      <c r="O539" s="3">
        <v>0</v>
      </c>
      <c r="P539" s="3">
        <v>0</v>
      </c>
      <c r="U539" s="3">
        <v>0</v>
      </c>
      <c r="V539" s="3">
        <v>2.77</v>
      </c>
      <c r="W539" s="3">
        <v>4.1900000000000004</v>
      </c>
      <c r="X539" s="3">
        <v>0</v>
      </c>
      <c r="Y539" s="3">
        <v>0.42</v>
      </c>
      <c r="Z539" s="3">
        <v>0.06</v>
      </c>
      <c r="AA539" s="3">
        <v>0.3</v>
      </c>
      <c r="AB539" s="3">
        <v>1600</v>
      </c>
      <c r="AC539" s="3">
        <v>12500</v>
      </c>
      <c r="AD539" s="3">
        <v>35100</v>
      </c>
      <c r="AE539" s="3">
        <v>0.01</v>
      </c>
      <c r="AF539" s="3">
        <v>15</v>
      </c>
      <c r="AG539" s="3" t="s">
        <v>834</v>
      </c>
      <c r="AH539" s="3" t="s">
        <v>834</v>
      </c>
    </row>
    <row r="540" spans="3:34" x14ac:dyDescent="0.2">
      <c r="C540" s="3">
        <v>-119.82874940000001</v>
      </c>
      <c r="D540" s="3">
        <v>2010</v>
      </c>
      <c r="F540" s="3">
        <v>34.416107599999997</v>
      </c>
      <c r="G540" s="3">
        <v>34.416107599999997</v>
      </c>
      <c r="H540" s="3">
        <v>8</v>
      </c>
      <c r="I540" s="3">
        <v>2</v>
      </c>
      <c r="J540" s="25">
        <v>0</v>
      </c>
      <c r="M540" s="3" t="s">
        <v>839</v>
      </c>
      <c r="N540" s="3">
        <v>1.82</v>
      </c>
      <c r="O540" s="3">
        <v>900</v>
      </c>
      <c r="P540" s="3">
        <v>0</v>
      </c>
      <c r="U540" s="3">
        <v>0</v>
      </c>
      <c r="V540" s="3">
        <v>0.92</v>
      </c>
      <c r="W540" s="3">
        <v>5.67</v>
      </c>
      <c r="X540" s="3">
        <v>4400</v>
      </c>
      <c r="Y540" s="3">
        <v>0.3</v>
      </c>
      <c r="Z540" s="3">
        <v>0.06</v>
      </c>
      <c r="AA540" s="3">
        <v>0.35</v>
      </c>
      <c r="AB540" s="3">
        <v>14700</v>
      </c>
      <c r="AC540" s="3">
        <v>2000</v>
      </c>
      <c r="AD540" s="3">
        <v>44200</v>
      </c>
      <c r="AE540" s="3">
        <v>0.6</v>
      </c>
      <c r="AF540" s="3">
        <v>15</v>
      </c>
      <c r="AG540" s="3" t="s">
        <v>834</v>
      </c>
      <c r="AH540" s="3" t="s">
        <v>834</v>
      </c>
    </row>
    <row r="541" spans="3:34" x14ac:dyDescent="0.2">
      <c r="C541" s="3">
        <v>-117.25700000000001</v>
      </c>
      <c r="D541" s="3">
        <v>2010</v>
      </c>
      <c r="F541" s="3">
        <v>32.866999999999997</v>
      </c>
      <c r="G541" s="3">
        <v>32.866999999999997</v>
      </c>
      <c r="H541" s="3">
        <v>8</v>
      </c>
      <c r="I541" s="3">
        <v>2</v>
      </c>
      <c r="J541" s="25">
        <v>0</v>
      </c>
      <c r="M541" s="3" t="s">
        <v>833</v>
      </c>
      <c r="N541" s="3" t="s">
        <v>834</v>
      </c>
      <c r="O541" s="3">
        <v>0</v>
      </c>
      <c r="P541" s="3">
        <v>0</v>
      </c>
      <c r="U541" s="3">
        <v>400</v>
      </c>
      <c r="V541" s="3">
        <v>0.38</v>
      </c>
      <c r="W541" s="3">
        <v>1.76</v>
      </c>
      <c r="X541" s="3">
        <v>2000</v>
      </c>
      <c r="Y541" s="3">
        <v>0.05</v>
      </c>
      <c r="Z541" s="3">
        <v>0.02</v>
      </c>
      <c r="AA541" s="3">
        <v>0.21</v>
      </c>
      <c r="AB541" s="3">
        <v>24000</v>
      </c>
      <c r="AC541" s="3">
        <v>13600</v>
      </c>
      <c r="AD541" s="3">
        <v>0</v>
      </c>
      <c r="AE541" s="3">
        <v>4.0999999999999996</v>
      </c>
      <c r="AF541" s="3">
        <v>19.3</v>
      </c>
      <c r="AG541" s="3" t="s">
        <v>834</v>
      </c>
      <c r="AH541" s="3" t="s">
        <v>834</v>
      </c>
    </row>
    <row r="542" spans="3:34" x14ac:dyDescent="0.2">
      <c r="C542" s="3">
        <v>-117.9311</v>
      </c>
      <c r="D542" s="3">
        <v>2010</v>
      </c>
      <c r="F542" s="3">
        <v>33.606099999999998</v>
      </c>
      <c r="G542" s="3">
        <v>33.606099999999998</v>
      </c>
      <c r="H542" s="3">
        <v>8</v>
      </c>
      <c r="I542" s="3">
        <v>3</v>
      </c>
      <c r="J542" s="25">
        <v>0</v>
      </c>
      <c r="M542" s="3" t="s">
        <v>835</v>
      </c>
      <c r="N542" s="3">
        <v>0.05</v>
      </c>
      <c r="O542" s="3">
        <v>0</v>
      </c>
      <c r="P542" s="3">
        <v>0</v>
      </c>
      <c r="U542" s="3">
        <v>0</v>
      </c>
      <c r="V542" s="3">
        <v>4.66</v>
      </c>
      <c r="W542" s="3">
        <v>4.95</v>
      </c>
      <c r="X542" s="3">
        <v>5200</v>
      </c>
      <c r="Y542" s="3">
        <v>0.38</v>
      </c>
      <c r="Z542" s="3">
        <v>0.38</v>
      </c>
      <c r="AA542" s="3">
        <v>0.17</v>
      </c>
      <c r="AB542" s="3">
        <v>5200</v>
      </c>
      <c r="AC542" s="3">
        <v>0</v>
      </c>
      <c r="AD542" s="3">
        <v>0</v>
      </c>
      <c r="AE542" s="3">
        <v>1.41</v>
      </c>
      <c r="AF542" s="3">
        <v>17</v>
      </c>
      <c r="AG542" s="3" t="s">
        <v>834</v>
      </c>
      <c r="AH542" s="3" t="s">
        <v>834</v>
      </c>
    </row>
    <row r="543" spans="3:34" x14ac:dyDescent="0.2">
      <c r="C543" s="3">
        <v>-117.25700000000001</v>
      </c>
      <c r="D543" s="3">
        <v>2010</v>
      </c>
      <c r="F543" s="3">
        <v>32.866999999999997</v>
      </c>
      <c r="G543" s="3">
        <v>32.866999999999997</v>
      </c>
      <c r="H543" s="3">
        <v>8</v>
      </c>
      <c r="I543" s="3">
        <v>5</v>
      </c>
      <c r="J543" s="25">
        <v>0</v>
      </c>
      <c r="M543" s="3" t="s">
        <v>833</v>
      </c>
      <c r="N543" s="3" t="s">
        <v>834</v>
      </c>
      <c r="O543" s="3" t="s">
        <v>834</v>
      </c>
      <c r="P543" s="3" t="s">
        <v>834</v>
      </c>
      <c r="U543" s="3" t="s">
        <v>834</v>
      </c>
      <c r="V543" s="3">
        <v>0.32</v>
      </c>
      <c r="W543" s="3">
        <v>2.2999999999999998</v>
      </c>
      <c r="X543" s="3" t="s">
        <v>834</v>
      </c>
      <c r="Y543" s="3">
        <v>0.02</v>
      </c>
      <c r="Z543" s="3">
        <v>0.01</v>
      </c>
      <c r="AA543" s="3">
        <v>0.18</v>
      </c>
      <c r="AB543" s="3" t="s">
        <v>834</v>
      </c>
      <c r="AC543" s="3" t="s">
        <v>834</v>
      </c>
      <c r="AD543" s="3" t="s">
        <v>834</v>
      </c>
      <c r="AE543" s="3">
        <v>3.8</v>
      </c>
      <c r="AF543" s="3">
        <v>20.100000000000001</v>
      </c>
      <c r="AG543" s="3" t="s">
        <v>834</v>
      </c>
      <c r="AH543" s="3" t="s">
        <v>834</v>
      </c>
    </row>
    <row r="544" spans="3:34" x14ac:dyDescent="0.2">
      <c r="C544" s="3">
        <v>-119.685</v>
      </c>
      <c r="D544" s="3">
        <v>2010</v>
      </c>
      <c r="F544" s="3">
        <v>34.408000000000001</v>
      </c>
      <c r="G544" s="3">
        <v>34.408000000000001</v>
      </c>
      <c r="H544" s="3">
        <v>8</v>
      </c>
      <c r="I544" s="3">
        <v>9</v>
      </c>
      <c r="J544" s="25">
        <v>0</v>
      </c>
      <c r="M544" s="3" t="s">
        <v>836</v>
      </c>
      <c r="N544" s="3">
        <v>0.33</v>
      </c>
      <c r="O544" s="3">
        <v>900</v>
      </c>
      <c r="P544" s="3">
        <v>0</v>
      </c>
      <c r="U544" s="3">
        <v>0</v>
      </c>
      <c r="V544" s="3">
        <v>4.12</v>
      </c>
      <c r="W544" s="3">
        <v>4.83</v>
      </c>
      <c r="X544" s="3">
        <v>0</v>
      </c>
      <c r="Y544" s="3">
        <v>4.75</v>
      </c>
      <c r="Z544" s="3">
        <v>0.33</v>
      </c>
      <c r="AA544" s="3">
        <v>0.78</v>
      </c>
      <c r="AB544" s="3">
        <v>700</v>
      </c>
      <c r="AC544" s="3">
        <v>19200</v>
      </c>
      <c r="AD544" s="3">
        <v>63800</v>
      </c>
      <c r="AE544" s="3">
        <v>5.67</v>
      </c>
      <c r="AF544" s="3">
        <v>14</v>
      </c>
      <c r="AG544" s="3" t="s">
        <v>834</v>
      </c>
      <c r="AH544" s="3" t="s">
        <v>834</v>
      </c>
    </row>
    <row r="545" spans="3:34" x14ac:dyDescent="0.2">
      <c r="C545" s="3">
        <v>-117.9311</v>
      </c>
      <c r="D545" s="3">
        <v>2010</v>
      </c>
      <c r="F545" s="3">
        <v>33.606099999999998</v>
      </c>
      <c r="G545" s="3">
        <v>33.606099999999998</v>
      </c>
      <c r="H545" s="3">
        <v>8</v>
      </c>
      <c r="I545" s="3">
        <v>9</v>
      </c>
      <c r="J545" s="25">
        <v>0</v>
      </c>
      <c r="M545" s="3" t="s">
        <v>835</v>
      </c>
      <c r="N545" s="3">
        <v>0.06</v>
      </c>
      <c r="O545" s="3">
        <v>5200</v>
      </c>
      <c r="P545" s="3">
        <v>0</v>
      </c>
      <c r="U545" s="3">
        <v>0</v>
      </c>
      <c r="V545" s="3">
        <v>1.47</v>
      </c>
      <c r="W545" s="3">
        <v>1.1499999999999999</v>
      </c>
      <c r="X545" s="3">
        <v>0</v>
      </c>
      <c r="Y545" s="3">
        <v>0.28999999999999998</v>
      </c>
      <c r="Z545" s="3" t="s">
        <v>834</v>
      </c>
      <c r="AA545" s="3">
        <v>0.19</v>
      </c>
      <c r="AB545" s="3">
        <v>10399</v>
      </c>
      <c r="AC545" s="3">
        <v>0</v>
      </c>
      <c r="AD545" s="3">
        <v>0</v>
      </c>
      <c r="AE545" s="3">
        <v>3.73</v>
      </c>
      <c r="AF545" s="3">
        <v>19</v>
      </c>
      <c r="AG545" s="3" t="s">
        <v>834</v>
      </c>
      <c r="AH545" s="3" t="s">
        <v>834</v>
      </c>
    </row>
    <row r="546" spans="3:34" x14ac:dyDescent="0.2">
      <c r="C546" s="3">
        <v>-119.82874940000001</v>
      </c>
      <c r="D546" s="3">
        <v>2010</v>
      </c>
      <c r="F546" s="3">
        <v>34.416107599999997</v>
      </c>
      <c r="G546" s="3">
        <v>34.416107599999997</v>
      </c>
      <c r="H546" s="3">
        <v>8</v>
      </c>
      <c r="I546" s="3">
        <v>9</v>
      </c>
      <c r="J546" s="25">
        <v>0</v>
      </c>
      <c r="M546" s="3" t="s">
        <v>839</v>
      </c>
      <c r="N546" s="3">
        <v>0.44</v>
      </c>
      <c r="O546" s="3">
        <v>0</v>
      </c>
      <c r="P546" s="3">
        <v>0</v>
      </c>
      <c r="U546" s="3">
        <v>0</v>
      </c>
      <c r="V546" s="3">
        <v>4.38</v>
      </c>
      <c r="W546" s="3">
        <v>1.65</v>
      </c>
      <c r="X546" s="3">
        <v>0</v>
      </c>
      <c r="Y546" s="3">
        <v>0.78</v>
      </c>
      <c r="Z546" s="3">
        <v>0.12</v>
      </c>
      <c r="AA546" s="3">
        <v>0.48</v>
      </c>
      <c r="AB546" s="3">
        <v>1600</v>
      </c>
      <c r="AC546" s="3">
        <v>5400</v>
      </c>
      <c r="AD546" s="3">
        <v>18800</v>
      </c>
      <c r="AE546" s="3">
        <v>1.44</v>
      </c>
      <c r="AF546" s="3">
        <v>16.5</v>
      </c>
      <c r="AG546" s="3" t="s">
        <v>834</v>
      </c>
      <c r="AH546" s="3" t="s">
        <v>834</v>
      </c>
    </row>
    <row r="547" spans="3:34" x14ac:dyDescent="0.2">
      <c r="C547" s="3">
        <v>-118.499</v>
      </c>
      <c r="D547" s="3">
        <v>2010</v>
      </c>
      <c r="F547" s="3">
        <v>34.008000000000003</v>
      </c>
      <c r="G547" s="3">
        <v>34.008000000000003</v>
      </c>
      <c r="H547" s="3">
        <v>8</v>
      </c>
      <c r="I547" s="3">
        <v>9</v>
      </c>
      <c r="J547" s="25">
        <v>0</v>
      </c>
      <c r="M547" s="3" t="s">
        <v>837</v>
      </c>
      <c r="N547" s="3" t="s">
        <v>834</v>
      </c>
      <c r="O547" s="3">
        <v>430</v>
      </c>
      <c r="P547" s="3">
        <v>0</v>
      </c>
      <c r="U547" s="3">
        <v>0</v>
      </c>
      <c r="V547" s="3">
        <v>9.7732200000000002</v>
      </c>
      <c r="W547" s="3">
        <v>5.0118799999999997</v>
      </c>
      <c r="X547" s="3">
        <v>374</v>
      </c>
      <c r="Y547" s="3">
        <v>0.88673999999999997</v>
      </c>
      <c r="Z547" s="3">
        <v>0.13</v>
      </c>
      <c r="AA547" s="3">
        <v>0.50032900000000002</v>
      </c>
      <c r="AB547" s="3">
        <v>21131</v>
      </c>
      <c r="AC547" s="3">
        <v>0</v>
      </c>
      <c r="AD547" s="3">
        <v>0</v>
      </c>
      <c r="AE547" s="3">
        <v>2.9623400000000002</v>
      </c>
      <c r="AF547" s="3">
        <v>20</v>
      </c>
      <c r="AG547" s="3">
        <v>0</v>
      </c>
      <c r="AH547" s="3">
        <v>0</v>
      </c>
    </row>
    <row r="548" spans="3:34" x14ac:dyDescent="0.2">
      <c r="C548" s="3">
        <v>-117.25700000000001</v>
      </c>
      <c r="D548" s="3">
        <v>2010</v>
      </c>
      <c r="F548" s="3">
        <v>32.866999999999997</v>
      </c>
      <c r="G548" s="3">
        <v>32.866999999999997</v>
      </c>
      <c r="H548" s="3">
        <v>8</v>
      </c>
      <c r="I548" s="3">
        <v>9</v>
      </c>
      <c r="J548" s="25">
        <v>0</v>
      </c>
      <c r="M548" s="3" t="s">
        <v>833</v>
      </c>
      <c r="N548" s="3" t="s">
        <v>834</v>
      </c>
      <c r="O548" s="3">
        <v>0</v>
      </c>
      <c r="P548" s="3">
        <v>400</v>
      </c>
      <c r="U548" s="3">
        <v>0</v>
      </c>
      <c r="V548" s="3">
        <v>0.12</v>
      </c>
      <c r="W548" s="3">
        <v>2.2200000000000002</v>
      </c>
      <c r="X548" s="3">
        <v>2400</v>
      </c>
      <c r="Y548" s="3">
        <v>0</v>
      </c>
      <c r="Z548" s="3">
        <v>0.01</v>
      </c>
      <c r="AA548" s="3">
        <v>0.15</v>
      </c>
      <c r="AB548" s="3">
        <v>29600</v>
      </c>
      <c r="AC548" s="3">
        <v>13600</v>
      </c>
      <c r="AD548" s="3">
        <v>0</v>
      </c>
      <c r="AE548" s="3">
        <v>3.5</v>
      </c>
      <c r="AF548" s="3">
        <v>20.2</v>
      </c>
      <c r="AG548" s="3" t="s">
        <v>834</v>
      </c>
      <c r="AH548" s="3" t="s">
        <v>834</v>
      </c>
    </row>
    <row r="549" spans="3:34" x14ac:dyDescent="0.2">
      <c r="C549" s="3">
        <v>-117.25700000000001</v>
      </c>
      <c r="D549" s="3">
        <v>2010</v>
      </c>
      <c r="F549" s="3">
        <v>32.866999999999997</v>
      </c>
      <c r="G549" s="3">
        <v>32.866999999999997</v>
      </c>
      <c r="H549" s="3">
        <v>8</v>
      </c>
      <c r="I549" s="3">
        <v>12</v>
      </c>
      <c r="J549" s="25">
        <v>0</v>
      </c>
      <c r="M549" s="3" t="s">
        <v>833</v>
      </c>
      <c r="N549" s="3" t="s">
        <v>834</v>
      </c>
      <c r="O549" s="3" t="s">
        <v>834</v>
      </c>
      <c r="P549" s="3" t="s">
        <v>834</v>
      </c>
      <c r="U549" s="3" t="s">
        <v>834</v>
      </c>
      <c r="V549" s="3">
        <v>0.33</v>
      </c>
      <c r="W549" s="3">
        <v>3.14</v>
      </c>
      <c r="X549" s="3" t="s">
        <v>834</v>
      </c>
      <c r="Y549" s="3">
        <v>0.03</v>
      </c>
      <c r="Z549" s="3">
        <v>0.01</v>
      </c>
      <c r="AA549" s="3">
        <v>0.11</v>
      </c>
      <c r="AB549" s="3" t="s">
        <v>834</v>
      </c>
      <c r="AC549" s="3" t="s">
        <v>834</v>
      </c>
      <c r="AD549" s="3" t="s">
        <v>834</v>
      </c>
      <c r="AE549" s="3">
        <v>3.2</v>
      </c>
      <c r="AF549" s="3">
        <v>20.8</v>
      </c>
      <c r="AG549" s="3" t="s">
        <v>834</v>
      </c>
      <c r="AH549" s="3" t="s">
        <v>834</v>
      </c>
    </row>
    <row r="550" spans="3:34" x14ac:dyDescent="0.2">
      <c r="C550" s="3">
        <v>-118.499</v>
      </c>
      <c r="D550" s="3">
        <v>2010</v>
      </c>
      <c r="F550" s="3">
        <v>34.008000000000003</v>
      </c>
      <c r="G550" s="3">
        <v>34.008000000000003</v>
      </c>
      <c r="H550" s="3">
        <v>8</v>
      </c>
      <c r="I550" s="3">
        <v>16</v>
      </c>
      <c r="J550" s="25">
        <v>0</v>
      </c>
      <c r="M550" s="3" t="s">
        <v>837</v>
      </c>
      <c r="N550" s="3" t="s">
        <v>834</v>
      </c>
      <c r="O550" s="3">
        <v>534</v>
      </c>
      <c r="P550" s="3">
        <v>0</v>
      </c>
      <c r="U550" s="3">
        <v>0</v>
      </c>
      <c r="V550" s="3">
        <v>3.32823</v>
      </c>
      <c r="W550" s="3">
        <v>2.00475</v>
      </c>
      <c r="X550" s="3">
        <v>0</v>
      </c>
      <c r="Y550" s="3">
        <v>1.3223400000000001</v>
      </c>
      <c r="Z550" s="3">
        <v>0.12</v>
      </c>
      <c r="AA550" s="3">
        <v>0.42563499999999999</v>
      </c>
      <c r="AB550" s="3">
        <v>36331</v>
      </c>
      <c r="AC550" s="3">
        <v>0</v>
      </c>
      <c r="AD550" s="3">
        <v>0</v>
      </c>
      <c r="AE550" s="3">
        <v>3.2994400000000002</v>
      </c>
      <c r="AF550" s="3">
        <v>16</v>
      </c>
      <c r="AG550" s="3">
        <v>0</v>
      </c>
      <c r="AH550" s="3">
        <v>0</v>
      </c>
    </row>
    <row r="551" spans="3:34" x14ac:dyDescent="0.2">
      <c r="C551" s="3">
        <v>-117.25700000000001</v>
      </c>
      <c r="D551" s="3">
        <v>2010</v>
      </c>
      <c r="F551" s="3">
        <v>32.866999999999997</v>
      </c>
      <c r="G551" s="3">
        <v>32.866999999999997</v>
      </c>
      <c r="H551" s="3">
        <v>8</v>
      </c>
      <c r="I551" s="3">
        <v>16</v>
      </c>
      <c r="J551" s="25">
        <v>0</v>
      </c>
      <c r="M551" s="3" t="s">
        <v>833</v>
      </c>
      <c r="N551" s="3" t="s">
        <v>834</v>
      </c>
      <c r="O551" s="3">
        <v>0</v>
      </c>
      <c r="P551" s="3">
        <v>0</v>
      </c>
      <c r="U551" s="3">
        <v>0</v>
      </c>
      <c r="V551" s="3">
        <v>1.66</v>
      </c>
      <c r="W551" s="3">
        <v>4.1500000000000004</v>
      </c>
      <c r="X551" s="3">
        <v>400</v>
      </c>
      <c r="Y551" s="3">
        <v>2</v>
      </c>
      <c r="Z551" s="3">
        <v>0.1</v>
      </c>
      <c r="AA551" s="3">
        <v>0.48</v>
      </c>
      <c r="AB551" s="3">
        <v>22800</v>
      </c>
      <c r="AC551" s="3">
        <v>12000</v>
      </c>
      <c r="AD551" s="3">
        <v>0</v>
      </c>
      <c r="AE551" s="3">
        <v>6.6</v>
      </c>
      <c r="AF551" s="3">
        <v>15.4</v>
      </c>
      <c r="AG551" s="3" t="s">
        <v>834</v>
      </c>
      <c r="AH551" s="3" t="s">
        <v>834</v>
      </c>
    </row>
    <row r="552" spans="3:34" x14ac:dyDescent="0.2">
      <c r="C552" s="3">
        <v>-117.9311</v>
      </c>
      <c r="D552" s="3">
        <v>2010</v>
      </c>
      <c r="F552" s="3">
        <v>33.606099999999998</v>
      </c>
      <c r="G552" s="3">
        <v>33.606099999999998</v>
      </c>
      <c r="H552" s="3">
        <v>8</v>
      </c>
      <c r="I552" s="3">
        <v>18</v>
      </c>
      <c r="J552" s="25">
        <v>0</v>
      </c>
      <c r="M552" s="3" t="s">
        <v>835</v>
      </c>
      <c r="N552" s="3">
        <v>7.0000000000000007E-2</v>
      </c>
      <c r="O552" s="3">
        <v>0</v>
      </c>
      <c r="P552" s="3">
        <v>0</v>
      </c>
      <c r="U552" s="3">
        <v>0</v>
      </c>
      <c r="V552" s="3">
        <v>1.86</v>
      </c>
      <c r="W552" s="3">
        <v>8.66</v>
      </c>
      <c r="X552" s="3">
        <v>0</v>
      </c>
      <c r="Y552" s="3">
        <v>0.84</v>
      </c>
      <c r="Z552" s="3" t="s">
        <v>834</v>
      </c>
      <c r="AA552" s="3">
        <v>0.16</v>
      </c>
      <c r="AB552" s="3">
        <v>31198</v>
      </c>
      <c r="AC552" s="3">
        <v>181989</v>
      </c>
      <c r="AD552" s="3">
        <v>41598</v>
      </c>
      <c r="AE552" s="3" t="s">
        <v>834</v>
      </c>
      <c r="AF552" s="3">
        <v>17.5</v>
      </c>
      <c r="AG552" s="3" t="s">
        <v>834</v>
      </c>
      <c r="AH552" s="3" t="s">
        <v>834</v>
      </c>
    </row>
    <row r="553" spans="3:34" x14ac:dyDescent="0.2">
      <c r="C553" s="3">
        <v>-119.685</v>
      </c>
      <c r="D553" s="3">
        <v>2010</v>
      </c>
      <c r="F553" s="3">
        <v>34.408000000000001</v>
      </c>
      <c r="G553" s="3">
        <v>34.408000000000001</v>
      </c>
      <c r="H553" s="3">
        <v>8</v>
      </c>
      <c r="I553" s="3">
        <v>19</v>
      </c>
      <c r="J553" s="25">
        <v>0</v>
      </c>
      <c r="M553" s="3" t="s">
        <v>836</v>
      </c>
      <c r="N553" s="3">
        <v>0.64</v>
      </c>
      <c r="O553" s="3">
        <v>400</v>
      </c>
      <c r="P553" s="3">
        <v>0</v>
      </c>
      <c r="U553" s="3">
        <v>0</v>
      </c>
      <c r="V553" s="3">
        <v>3.36</v>
      </c>
      <c r="W553" s="3">
        <v>3.76</v>
      </c>
      <c r="X553" s="3">
        <v>0</v>
      </c>
      <c r="Y553" s="3">
        <v>0.36</v>
      </c>
      <c r="Z553" s="3">
        <v>0.08</v>
      </c>
      <c r="AA553" s="3">
        <v>0.32</v>
      </c>
      <c r="AB553" s="3">
        <v>9500</v>
      </c>
      <c r="AC553" s="3">
        <v>14300</v>
      </c>
      <c r="AD553" s="3">
        <v>44400</v>
      </c>
      <c r="AE553" s="3">
        <v>4.8</v>
      </c>
      <c r="AF553" s="3">
        <v>16.5</v>
      </c>
      <c r="AG553" s="3" t="s">
        <v>834</v>
      </c>
      <c r="AH553" s="3" t="s">
        <v>834</v>
      </c>
    </row>
    <row r="554" spans="3:34" x14ac:dyDescent="0.2">
      <c r="C554" s="3">
        <v>-119.82874940000001</v>
      </c>
      <c r="D554" s="3">
        <v>2010</v>
      </c>
      <c r="F554" s="3">
        <v>34.416107599999997</v>
      </c>
      <c r="G554" s="3">
        <v>34.416107599999997</v>
      </c>
      <c r="H554" s="3">
        <v>8</v>
      </c>
      <c r="I554" s="3">
        <v>19</v>
      </c>
      <c r="J554" s="25">
        <v>0</v>
      </c>
      <c r="M554" s="3" t="s">
        <v>839</v>
      </c>
      <c r="N554" s="3">
        <v>0.53</v>
      </c>
      <c r="O554" s="3">
        <v>0</v>
      </c>
      <c r="P554" s="3">
        <v>0</v>
      </c>
      <c r="U554" s="3">
        <v>0</v>
      </c>
      <c r="V554" s="3">
        <v>7.28</v>
      </c>
      <c r="W554" s="3">
        <v>3.74</v>
      </c>
      <c r="X554" s="3">
        <v>0</v>
      </c>
      <c r="Y554" s="3">
        <v>0.81</v>
      </c>
      <c r="Z554" s="3">
        <v>0.21</v>
      </c>
      <c r="AA554" s="3">
        <v>0.59</v>
      </c>
      <c r="AB554" s="3">
        <v>8300</v>
      </c>
      <c r="AC554" s="3">
        <v>24600</v>
      </c>
      <c r="AD554" s="3">
        <v>23100</v>
      </c>
      <c r="AE554" s="3">
        <v>9.2799999999999994</v>
      </c>
      <c r="AF554" s="3">
        <v>17</v>
      </c>
      <c r="AG554" s="3" t="s">
        <v>834</v>
      </c>
      <c r="AH554" s="3" t="s">
        <v>834</v>
      </c>
    </row>
    <row r="555" spans="3:34" x14ac:dyDescent="0.2">
      <c r="C555" s="3">
        <v>-117.25700000000001</v>
      </c>
      <c r="D555" s="3">
        <v>2010</v>
      </c>
      <c r="F555" s="3">
        <v>32.866999999999997</v>
      </c>
      <c r="G555" s="3">
        <v>32.866999999999997</v>
      </c>
      <c r="H555" s="3">
        <v>8</v>
      </c>
      <c r="I555" s="3">
        <v>19</v>
      </c>
      <c r="J555" s="25">
        <v>0</v>
      </c>
      <c r="M555" s="3" t="s">
        <v>833</v>
      </c>
      <c r="N555" s="3" t="s">
        <v>834</v>
      </c>
      <c r="O555" s="3" t="s">
        <v>834</v>
      </c>
      <c r="P555" s="3" t="s">
        <v>834</v>
      </c>
      <c r="U555" s="3" t="s">
        <v>834</v>
      </c>
      <c r="V555" s="3">
        <v>0.41</v>
      </c>
      <c r="W555" s="3">
        <v>2.76</v>
      </c>
      <c r="X555" s="3" t="s">
        <v>834</v>
      </c>
      <c r="Y555" s="3">
        <v>0.17</v>
      </c>
      <c r="Z555" s="3">
        <v>0.02</v>
      </c>
      <c r="AA555" s="3">
        <v>0.27</v>
      </c>
      <c r="AB555" s="3" t="s">
        <v>834</v>
      </c>
      <c r="AC555" s="3" t="s">
        <v>834</v>
      </c>
      <c r="AD555" s="3" t="s">
        <v>834</v>
      </c>
      <c r="AE555" s="3">
        <v>5.0999999999999996</v>
      </c>
      <c r="AF555" s="3">
        <v>18.600000000000001</v>
      </c>
      <c r="AG555" s="3" t="s">
        <v>834</v>
      </c>
      <c r="AH555" s="3" t="s">
        <v>834</v>
      </c>
    </row>
    <row r="556" spans="3:34" x14ac:dyDescent="0.2">
      <c r="C556" s="3">
        <v>-118.499</v>
      </c>
      <c r="D556" s="3">
        <v>2010</v>
      </c>
      <c r="F556" s="3">
        <v>34.008000000000003</v>
      </c>
      <c r="G556" s="3">
        <v>34.008000000000003</v>
      </c>
      <c r="H556" s="3">
        <v>8</v>
      </c>
      <c r="I556" s="3">
        <v>23</v>
      </c>
      <c r="J556" s="25">
        <v>0</v>
      </c>
      <c r="M556" s="3" t="s">
        <v>837</v>
      </c>
      <c r="N556" s="3" t="s">
        <v>834</v>
      </c>
      <c r="O556" s="3">
        <v>123</v>
      </c>
      <c r="P556" s="3">
        <v>0</v>
      </c>
      <c r="U556" s="3">
        <v>0</v>
      </c>
      <c r="V556" s="3">
        <v>2.6695799999999998</v>
      </c>
      <c r="W556" s="3">
        <v>1.00238</v>
      </c>
      <c r="X556" s="3">
        <v>1122</v>
      </c>
      <c r="Y556" s="3">
        <v>0.733429</v>
      </c>
      <c r="Z556" s="3" t="s">
        <v>834</v>
      </c>
      <c r="AA556" s="3">
        <v>0.40755000000000002</v>
      </c>
      <c r="AB556" s="3">
        <v>58221</v>
      </c>
      <c r="AC556" s="3">
        <v>123</v>
      </c>
      <c r="AD556" s="3">
        <v>0</v>
      </c>
      <c r="AE556" s="3">
        <v>4.8224299999999998</v>
      </c>
      <c r="AF556" s="3">
        <v>20</v>
      </c>
      <c r="AG556" s="3">
        <v>0</v>
      </c>
      <c r="AH556" s="3">
        <v>0</v>
      </c>
    </row>
    <row r="557" spans="3:34" x14ac:dyDescent="0.2">
      <c r="C557" s="3">
        <v>-117.25700000000001</v>
      </c>
      <c r="D557" s="3">
        <v>2010</v>
      </c>
      <c r="F557" s="3">
        <v>32.866999999999997</v>
      </c>
      <c r="G557" s="3">
        <v>32.866999999999997</v>
      </c>
      <c r="H557" s="3">
        <v>8</v>
      </c>
      <c r="I557" s="3">
        <v>23</v>
      </c>
      <c r="J557" s="25">
        <v>0</v>
      </c>
      <c r="M557" s="3" t="s">
        <v>833</v>
      </c>
      <c r="N557" s="3" t="s">
        <v>834</v>
      </c>
      <c r="O557" s="3">
        <v>0</v>
      </c>
      <c r="P557" s="3">
        <v>0</v>
      </c>
      <c r="U557" s="3">
        <v>0</v>
      </c>
      <c r="V557" s="3">
        <v>0.63</v>
      </c>
      <c r="W557" s="3">
        <v>1.77</v>
      </c>
      <c r="X557" s="3">
        <v>400</v>
      </c>
      <c r="Y557" s="3">
        <v>0.14000000000000001</v>
      </c>
      <c r="Z557" s="3">
        <v>0.02</v>
      </c>
      <c r="AA557" s="3">
        <v>0.27</v>
      </c>
      <c r="AB557" s="3">
        <v>5600</v>
      </c>
      <c r="AC557" s="3">
        <v>6000</v>
      </c>
      <c r="AD557" s="3">
        <v>0</v>
      </c>
      <c r="AE557" s="3">
        <v>4.4000000000000004</v>
      </c>
      <c r="AF557" s="3">
        <v>19.100000000000001</v>
      </c>
      <c r="AG557" s="3" t="s">
        <v>834</v>
      </c>
      <c r="AH557" s="3" t="s">
        <v>834</v>
      </c>
    </row>
    <row r="558" spans="3:34" x14ac:dyDescent="0.2">
      <c r="C558" s="3">
        <v>-117.9311</v>
      </c>
      <c r="D558" s="3">
        <v>2010</v>
      </c>
      <c r="F558" s="3">
        <v>33.606099999999998</v>
      </c>
      <c r="G558" s="3">
        <v>33.606099999999998</v>
      </c>
      <c r="H558" s="3">
        <v>8</v>
      </c>
      <c r="I558" s="3">
        <v>25</v>
      </c>
      <c r="J558" s="25">
        <v>0</v>
      </c>
      <c r="M558" s="3" t="s">
        <v>835</v>
      </c>
      <c r="N558" s="3" t="s">
        <v>834</v>
      </c>
      <c r="O558" s="3">
        <v>0</v>
      </c>
      <c r="P558" s="3">
        <v>0</v>
      </c>
      <c r="U558" s="3">
        <v>0</v>
      </c>
      <c r="V558" s="3">
        <v>1.63</v>
      </c>
      <c r="W558" s="3">
        <v>1.61</v>
      </c>
      <c r="X558" s="3">
        <v>0</v>
      </c>
      <c r="Y558" s="3">
        <v>0.56000000000000005</v>
      </c>
      <c r="Z558" s="3" t="s">
        <v>834</v>
      </c>
      <c r="AA558" s="3">
        <v>0.22</v>
      </c>
      <c r="AB558" s="3">
        <v>15599</v>
      </c>
      <c r="AC558" s="3">
        <v>0</v>
      </c>
      <c r="AD558" s="3">
        <v>0</v>
      </c>
      <c r="AE558" s="3">
        <v>5.29</v>
      </c>
      <c r="AF558" s="3">
        <v>18</v>
      </c>
      <c r="AG558" s="3" t="s">
        <v>834</v>
      </c>
      <c r="AH558" s="3" t="s">
        <v>834</v>
      </c>
    </row>
    <row r="559" spans="3:34" x14ac:dyDescent="0.2">
      <c r="C559" s="3">
        <v>-119.685</v>
      </c>
      <c r="D559" s="3">
        <v>2010</v>
      </c>
      <c r="F559" s="3">
        <v>34.408000000000001</v>
      </c>
      <c r="G559" s="3">
        <v>34.408000000000001</v>
      </c>
      <c r="H559" s="3">
        <v>8</v>
      </c>
      <c r="I559" s="3">
        <v>26</v>
      </c>
      <c r="J559" s="25">
        <v>0</v>
      </c>
      <c r="M559" s="3" t="s">
        <v>836</v>
      </c>
      <c r="N559" s="3">
        <v>0.33</v>
      </c>
      <c r="O559" s="3">
        <v>8400</v>
      </c>
      <c r="P559" s="3">
        <v>600</v>
      </c>
      <c r="U559" s="3">
        <v>3400</v>
      </c>
      <c r="V559" s="3">
        <v>1.86</v>
      </c>
      <c r="W559" s="3">
        <v>11.42</v>
      </c>
      <c r="X559" s="3">
        <v>0</v>
      </c>
      <c r="Y559" s="3">
        <v>0.54</v>
      </c>
      <c r="Z559" s="3">
        <v>0.2</v>
      </c>
      <c r="AA559" s="3">
        <v>1.41</v>
      </c>
      <c r="AB559" s="3">
        <v>5400</v>
      </c>
      <c r="AC559" s="3">
        <v>9800</v>
      </c>
      <c r="AD559" s="3">
        <v>142700</v>
      </c>
      <c r="AE559" s="3">
        <v>8.5500000000000007</v>
      </c>
      <c r="AF559" s="3">
        <v>14</v>
      </c>
      <c r="AG559" s="3" t="s">
        <v>834</v>
      </c>
      <c r="AH559" s="3" t="s">
        <v>834</v>
      </c>
    </row>
    <row r="560" spans="3:34" x14ac:dyDescent="0.2">
      <c r="C560" s="3">
        <v>-117.25700000000001</v>
      </c>
      <c r="D560" s="3">
        <v>2010</v>
      </c>
      <c r="F560" s="3">
        <v>32.866999999999997</v>
      </c>
      <c r="G560" s="3">
        <v>32.866999999999997</v>
      </c>
      <c r="H560" s="3">
        <v>8</v>
      </c>
      <c r="I560" s="3">
        <v>26</v>
      </c>
      <c r="J560" s="25">
        <v>0</v>
      </c>
      <c r="M560" s="3" t="s">
        <v>833</v>
      </c>
      <c r="N560" s="3">
        <v>0.33</v>
      </c>
      <c r="O560" s="3" t="s">
        <v>834</v>
      </c>
      <c r="P560" s="3" t="s">
        <v>834</v>
      </c>
      <c r="U560" s="3" t="s">
        <v>834</v>
      </c>
      <c r="V560" s="3">
        <v>0.96</v>
      </c>
      <c r="W560" s="3">
        <v>5.29</v>
      </c>
      <c r="X560" s="3" t="s">
        <v>834</v>
      </c>
      <c r="Y560" s="3">
        <v>3.26</v>
      </c>
      <c r="Z560" s="3">
        <v>0.11</v>
      </c>
      <c r="AA560" s="3">
        <v>0.6</v>
      </c>
      <c r="AB560" s="3" t="s">
        <v>834</v>
      </c>
      <c r="AC560" s="3" t="s">
        <v>834</v>
      </c>
      <c r="AD560" s="3" t="s">
        <v>834</v>
      </c>
      <c r="AE560" s="3">
        <v>5.7</v>
      </c>
      <c r="AF560" s="3">
        <v>17.8</v>
      </c>
      <c r="AG560" s="3" t="s">
        <v>834</v>
      </c>
      <c r="AH560" s="3" t="s">
        <v>834</v>
      </c>
    </row>
    <row r="561" spans="3:34" x14ac:dyDescent="0.2">
      <c r="C561" s="3">
        <v>-119.82874940000001</v>
      </c>
      <c r="D561" s="3">
        <v>2010</v>
      </c>
      <c r="F561" s="3">
        <v>34.416107599999997</v>
      </c>
      <c r="G561" s="3">
        <v>34.416107599999997</v>
      </c>
      <c r="H561" s="3">
        <v>8</v>
      </c>
      <c r="I561" s="3">
        <v>26</v>
      </c>
      <c r="J561" s="25">
        <v>0</v>
      </c>
      <c r="M561" s="3" t="s">
        <v>839</v>
      </c>
      <c r="N561" s="3">
        <v>0.26</v>
      </c>
      <c r="O561" s="3">
        <v>600</v>
      </c>
      <c r="P561" s="3">
        <v>0</v>
      </c>
      <c r="U561" s="3">
        <v>0</v>
      </c>
      <c r="V561" s="3">
        <v>4.84</v>
      </c>
      <c r="W561" s="3">
        <v>5.64</v>
      </c>
      <c r="X561" s="3">
        <v>0</v>
      </c>
      <c r="Y561" s="3">
        <v>0.53</v>
      </c>
      <c r="Z561" s="3">
        <v>0.21</v>
      </c>
      <c r="AA561" s="3">
        <v>0.67</v>
      </c>
      <c r="AB561" s="3">
        <v>900</v>
      </c>
      <c r="AC561" s="3">
        <v>17000</v>
      </c>
      <c r="AD561" s="3">
        <v>88300</v>
      </c>
      <c r="AE561" s="3">
        <v>6.67</v>
      </c>
      <c r="AF561" s="3">
        <v>14.5</v>
      </c>
      <c r="AG561" s="3" t="s">
        <v>834</v>
      </c>
      <c r="AH561" s="3" t="s">
        <v>834</v>
      </c>
    </row>
    <row r="562" spans="3:34" x14ac:dyDescent="0.2">
      <c r="C562" s="3">
        <v>-117.9311</v>
      </c>
      <c r="D562" s="3">
        <v>2010</v>
      </c>
      <c r="F562" s="3">
        <v>33.606099999999998</v>
      </c>
      <c r="G562" s="3">
        <v>33.606099999999998</v>
      </c>
      <c r="H562" s="3">
        <v>8</v>
      </c>
      <c r="I562" s="3">
        <v>30</v>
      </c>
      <c r="J562" s="25">
        <v>0</v>
      </c>
      <c r="M562" s="3" t="s">
        <v>835</v>
      </c>
      <c r="N562" s="3" t="s">
        <v>834</v>
      </c>
      <c r="O562" s="3">
        <v>0</v>
      </c>
      <c r="P562" s="3">
        <v>0</v>
      </c>
      <c r="U562" s="3">
        <v>0</v>
      </c>
      <c r="V562" s="3">
        <v>1.37</v>
      </c>
      <c r="W562" s="3">
        <v>1.29</v>
      </c>
      <c r="X562" s="3">
        <v>0</v>
      </c>
      <c r="Y562" s="3">
        <v>0.73</v>
      </c>
      <c r="Z562" s="3">
        <v>0.11</v>
      </c>
      <c r="AA562" s="3">
        <v>0.22</v>
      </c>
      <c r="AB562" s="3">
        <v>5200</v>
      </c>
      <c r="AC562" s="3">
        <v>0</v>
      </c>
      <c r="AD562" s="3">
        <v>0</v>
      </c>
      <c r="AE562" s="3">
        <v>5.26</v>
      </c>
      <c r="AF562" s="3">
        <v>19.5</v>
      </c>
      <c r="AG562" s="3" t="s">
        <v>834</v>
      </c>
      <c r="AH562" s="3" t="s">
        <v>834</v>
      </c>
    </row>
    <row r="563" spans="3:34" x14ac:dyDescent="0.2">
      <c r="C563" s="3">
        <v>-117.25700000000001</v>
      </c>
      <c r="D563" s="3">
        <v>2010</v>
      </c>
      <c r="F563" s="3">
        <v>32.866999999999997</v>
      </c>
      <c r="G563" s="3">
        <v>32.866999999999997</v>
      </c>
      <c r="H563" s="3">
        <v>8</v>
      </c>
      <c r="I563" s="3">
        <v>30</v>
      </c>
      <c r="J563" s="25">
        <v>0</v>
      </c>
      <c r="M563" s="3" t="s">
        <v>833</v>
      </c>
      <c r="N563" s="3">
        <v>4.8000000000000001E-2</v>
      </c>
      <c r="O563" s="3">
        <v>0</v>
      </c>
      <c r="P563" s="3">
        <v>0</v>
      </c>
      <c r="U563" s="3">
        <v>0</v>
      </c>
      <c r="V563" s="3">
        <v>1.68</v>
      </c>
      <c r="W563" s="3">
        <v>0.92</v>
      </c>
      <c r="X563" s="3">
        <v>0</v>
      </c>
      <c r="Y563" s="3">
        <v>0.2</v>
      </c>
      <c r="Z563" s="3">
        <v>0.01</v>
      </c>
      <c r="AA563" s="3">
        <v>0.34</v>
      </c>
      <c r="AB563" s="3">
        <v>4800</v>
      </c>
      <c r="AC563" s="3">
        <v>3200</v>
      </c>
      <c r="AD563" s="3">
        <v>0</v>
      </c>
      <c r="AE563" s="3">
        <v>3.1</v>
      </c>
      <c r="AF563" s="3">
        <v>19.399999999999999</v>
      </c>
      <c r="AG563" s="3" t="s">
        <v>834</v>
      </c>
      <c r="AH563" s="3" t="s">
        <v>834</v>
      </c>
    </row>
    <row r="564" spans="3:34" x14ac:dyDescent="0.2">
      <c r="C564" s="3">
        <v>-118.499</v>
      </c>
      <c r="D564" s="3">
        <v>2010</v>
      </c>
      <c r="F564" s="3">
        <v>34.008000000000003</v>
      </c>
      <c r="G564" s="3">
        <v>34.008000000000003</v>
      </c>
      <c r="H564" s="3">
        <v>8</v>
      </c>
      <c r="I564" s="3">
        <v>30</v>
      </c>
      <c r="J564" s="25">
        <v>0</v>
      </c>
      <c r="M564" s="3" t="s">
        <v>837</v>
      </c>
      <c r="N564" s="3">
        <v>0.2</v>
      </c>
      <c r="O564" s="3">
        <v>534</v>
      </c>
      <c r="P564" s="3">
        <v>0</v>
      </c>
      <c r="U564" s="3">
        <v>0</v>
      </c>
      <c r="V564" s="3">
        <v>13.3101</v>
      </c>
      <c r="W564" s="3">
        <v>3.00712</v>
      </c>
      <c r="X564" s="3">
        <v>1256</v>
      </c>
      <c r="Y564" s="3">
        <v>2.99132</v>
      </c>
      <c r="Z564" s="3">
        <v>0.19</v>
      </c>
      <c r="AA564" s="3">
        <v>69.396600000000007</v>
      </c>
      <c r="AB564" s="3">
        <v>75067</v>
      </c>
      <c r="AC564" s="3">
        <v>1335</v>
      </c>
      <c r="AD564" s="3">
        <v>0</v>
      </c>
      <c r="AE564" s="3">
        <v>10.797599999999999</v>
      </c>
      <c r="AF564" s="3">
        <v>18</v>
      </c>
      <c r="AG564" s="3">
        <v>0</v>
      </c>
      <c r="AH564" s="3">
        <v>0</v>
      </c>
    </row>
    <row r="565" spans="3:34" x14ac:dyDescent="0.2">
      <c r="C565" s="3">
        <v>-117.25700000000001</v>
      </c>
      <c r="D565" s="3">
        <v>2010</v>
      </c>
      <c r="F565" s="3">
        <v>32.866999999999997</v>
      </c>
      <c r="G565" s="3">
        <v>32.866999999999997</v>
      </c>
      <c r="H565" s="3">
        <v>9</v>
      </c>
      <c r="I565" s="3">
        <v>2</v>
      </c>
      <c r="J565" s="25">
        <v>0</v>
      </c>
      <c r="M565" s="3" t="s">
        <v>833</v>
      </c>
      <c r="N565" s="3" t="s">
        <v>834</v>
      </c>
      <c r="O565" s="3" t="s">
        <v>834</v>
      </c>
      <c r="P565" s="3" t="s">
        <v>834</v>
      </c>
      <c r="U565" s="3" t="s">
        <v>834</v>
      </c>
      <c r="V565" s="3">
        <v>0.44</v>
      </c>
      <c r="W565" s="3">
        <v>3.85</v>
      </c>
      <c r="X565" s="3" t="s">
        <v>834</v>
      </c>
      <c r="Y565" s="3">
        <v>0.04</v>
      </c>
      <c r="Z565" s="3">
        <v>0.01</v>
      </c>
      <c r="AA565" s="3">
        <v>0.24</v>
      </c>
      <c r="AB565" s="3" t="s">
        <v>834</v>
      </c>
      <c r="AC565" s="3" t="s">
        <v>834</v>
      </c>
      <c r="AD565" s="3" t="s">
        <v>834</v>
      </c>
      <c r="AE565" s="3">
        <v>2.6</v>
      </c>
      <c r="AF565" s="3">
        <v>19.7</v>
      </c>
      <c r="AG565" s="3" t="s">
        <v>834</v>
      </c>
      <c r="AH565" s="3" t="s">
        <v>834</v>
      </c>
    </row>
    <row r="566" spans="3:34" x14ac:dyDescent="0.2">
      <c r="C566" s="3">
        <v>-118.499</v>
      </c>
      <c r="D566" s="3">
        <v>2010</v>
      </c>
      <c r="F566" s="3">
        <v>34.008000000000003</v>
      </c>
      <c r="G566" s="3">
        <v>34.008000000000003</v>
      </c>
      <c r="H566" s="3">
        <v>9</v>
      </c>
      <c r="I566" s="3">
        <v>6</v>
      </c>
      <c r="J566" s="25">
        <v>0</v>
      </c>
      <c r="M566" s="3" t="s">
        <v>837</v>
      </c>
      <c r="N566" s="3" t="s">
        <v>834</v>
      </c>
      <c r="O566" s="3">
        <v>1384</v>
      </c>
      <c r="P566" s="3">
        <v>0</v>
      </c>
      <c r="U566" s="3">
        <v>0</v>
      </c>
      <c r="V566" s="3">
        <v>2.1421800000000002</v>
      </c>
      <c r="W566" s="3">
        <v>6.0142499999999997</v>
      </c>
      <c r="X566" s="3">
        <v>374</v>
      </c>
      <c r="Y566" s="3">
        <v>0.68169900000000005</v>
      </c>
      <c r="Z566" s="3" t="s">
        <v>834</v>
      </c>
      <c r="AA566" s="3">
        <v>0.30808000000000002</v>
      </c>
      <c r="AB566" s="3">
        <v>66572</v>
      </c>
      <c r="AC566" s="3">
        <v>0</v>
      </c>
      <c r="AD566" s="3">
        <v>0</v>
      </c>
      <c r="AE566" s="3">
        <v>4.3047599999999999</v>
      </c>
      <c r="AF566" s="3">
        <v>16</v>
      </c>
      <c r="AG566" s="3">
        <v>0</v>
      </c>
      <c r="AH566" s="3">
        <v>0</v>
      </c>
    </row>
    <row r="567" spans="3:34" x14ac:dyDescent="0.2">
      <c r="C567" s="3">
        <v>-117.25700000000001</v>
      </c>
      <c r="D567" s="3">
        <v>2010</v>
      </c>
      <c r="F567" s="3">
        <v>32.866999999999997</v>
      </c>
      <c r="G567" s="3">
        <v>32.866999999999997</v>
      </c>
      <c r="H567" s="3">
        <v>9</v>
      </c>
      <c r="I567" s="3">
        <v>6</v>
      </c>
      <c r="J567" s="25">
        <v>0</v>
      </c>
      <c r="M567" s="3" t="s">
        <v>833</v>
      </c>
      <c r="N567" s="3" t="s">
        <v>834</v>
      </c>
      <c r="O567" s="3">
        <v>0</v>
      </c>
      <c r="P567" s="3">
        <v>0</v>
      </c>
      <c r="U567" s="3">
        <v>0</v>
      </c>
      <c r="V567" s="3">
        <v>0.25</v>
      </c>
      <c r="W567" s="3">
        <v>3.04</v>
      </c>
      <c r="X567" s="3">
        <v>2400</v>
      </c>
      <c r="Y567" s="3">
        <v>0.24</v>
      </c>
      <c r="Z567" s="3">
        <v>0.04</v>
      </c>
      <c r="AA567" s="3">
        <v>0.3</v>
      </c>
      <c r="AB567" s="3">
        <v>44800</v>
      </c>
      <c r="AC567" s="3">
        <v>6000</v>
      </c>
      <c r="AD567" s="3">
        <v>0</v>
      </c>
      <c r="AE567" s="3">
        <v>3</v>
      </c>
      <c r="AF567" s="3">
        <v>17.5</v>
      </c>
      <c r="AG567" s="3" t="s">
        <v>834</v>
      </c>
      <c r="AH567" s="3" t="s">
        <v>834</v>
      </c>
    </row>
    <row r="568" spans="3:34" x14ac:dyDescent="0.2">
      <c r="C568" s="3">
        <v>-119.685</v>
      </c>
      <c r="D568" s="3">
        <v>2010</v>
      </c>
      <c r="F568" s="3">
        <v>34.408000000000001</v>
      </c>
      <c r="G568" s="3">
        <v>34.408000000000001</v>
      </c>
      <c r="H568" s="3">
        <v>9</v>
      </c>
      <c r="I568" s="3">
        <v>7</v>
      </c>
      <c r="J568" s="25">
        <v>0</v>
      </c>
      <c r="M568" s="3" t="s">
        <v>836</v>
      </c>
      <c r="N568" s="3" t="s">
        <v>834</v>
      </c>
      <c r="O568" s="3">
        <v>2100</v>
      </c>
      <c r="P568" s="3">
        <v>800</v>
      </c>
      <c r="U568" s="3">
        <v>0</v>
      </c>
      <c r="V568" s="3">
        <v>3.05</v>
      </c>
      <c r="W568" s="3">
        <v>9.2899999999999991</v>
      </c>
      <c r="X568" s="3">
        <v>0</v>
      </c>
      <c r="Y568" s="3">
        <v>1.83</v>
      </c>
      <c r="Z568" s="3">
        <v>0.37</v>
      </c>
      <c r="AA568" s="3">
        <v>0.89</v>
      </c>
      <c r="AB568" s="3">
        <v>21200</v>
      </c>
      <c r="AC568" s="3">
        <v>0</v>
      </c>
      <c r="AD568" s="3">
        <v>1800</v>
      </c>
      <c r="AE568" s="3">
        <v>14.56</v>
      </c>
      <c r="AF568" s="3">
        <v>16</v>
      </c>
      <c r="AG568" s="3" t="s">
        <v>834</v>
      </c>
      <c r="AH568" s="3" t="s">
        <v>834</v>
      </c>
    </row>
    <row r="569" spans="3:34" x14ac:dyDescent="0.2">
      <c r="C569" s="3">
        <v>-119.82874940000001</v>
      </c>
      <c r="D569" s="3">
        <v>2010</v>
      </c>
      <c r="F569" s="3">
        <v>34.416107599999997</v>
      </c>
      <c r="G569" s="3">
        <v>34.416107599999997</v>
      </c>
      <c r="H569" s="3">
        <v>9</v>
      </c>
      <c r="I569" s="3">
        <v>7</v>
      </c>
      <c r="J569" s="25">
        <v>0</v>
      </c>
      <c r="M569" s="3" t="s">
        <v>839</v>
      </c>
      <c r="N569" s="3">
        <v>0</v>
      </c>
      <c r="O569" s="3">
        <v>0</v>
      </c>
      <c r="P569" s="3">
        <v>0</v>
      </c>
      <c r="U569" s="3">
        <v>0</v>
      </c>
      <c r="V569" s="3">
        <v>7.92</v>
      </c>
      <c r="W569" s="3">
        <v>4.41</v>
      </c>
      <c r="X569" s="3">
        <v>0</v>
      </c>
      <c r="Y569" s="3">
        <v>2.84</v>
      </c>
      <c r="Z569" s="3">
        <v>0.37</v>
      </c>
      <c r="AA569" s="3">
        <v>0.9</v>
      </c>
      <c r="AB569" s="3">
        <v>900</v>
      </c>
      <c r="AC569" s="3">
        <v>1200</v>
      </c>
      <c r="AD569" s="3">
        <v>17300</v>
      </c>
      <c r="AE569" s="3">
        <v>9.33</v>
      </c>
      <c r="AF569" s="3">
        <v>16.5</v>
      </c>
      <c r="AG569" s="3" t="s">
        <v>834</v>
      </c>
      <c r="AH569" s="3" t="s">
        <v>834</v>
      </c>
    </row>
    <row r="570" spans="3:34" x14ac:dyDescent="0.2">
      <c r="C570" s="3">
        <v>-117.25700000000001</v>
      </c>
      <c r="D570" s="3">
        <v>2010</v>
      </c>
      <c r="F570" s="3">
        <v>32.866999999999997</v>
      </c>
      <c r="G570" s="3">
        <v>32.866999999999997</v>
      </c>
      <c r="H570" s="3">
        <v>9</v>
      </c>
      <c r="I570" s="3">
        <v>8</v>
      </c>
      <c r="J570" s="25">
        <v>0</v>
      </c>
      <c r="M570" s="3" t="s">
        <v>833</v>
      </c>
      <c r="N570" s="3">
        <v>0.18</v>
      </c>
      <c r="O570" s="3" t="s">
        <v>834</v>
      </c>
      <c r="P570" s="3" t="s">
        <v>834</v>
      </c>
      <c r="U570" s="3" t="s">
        <v>834</v>
      </c>
      <c r="V570" s="3">
        <v>1.07</v>
      </c>
      <c r="W570" s="3">
        <v>4.08</v>
      </c>
      <c r="X570" s="3" t="s">
        <v>834</v>
      </c>
      <c r="Y570" s="3">
        <v>0.02</v>
      </c>
      <c r="Z570" s="3">
        <v>0</v>
      </c>
      <c r="AA570" s="3">
        <v>0.32</v>
      </c>
      <c r="AB570" s="3" t="s">
        <v>834</v>
      </c>
      <c r="AC570" s="3" t="s">
        <v>834</v>
      </c>
      <c r="AD570" s="3" t="s">
        <v>834</v>
      </c>
      <c r="AE570" s="3">
        <v>3.7</v>
      </c>
      <c r="AF570" s="3">
        <v>17.5</v>
      </c>
      <c r="AG570" s="3" t="s">
        <v>834</v>
      </c>
      <c r="AH570" s="3" t="s">
        <v>834</v>
      </c>
    </row>
    <row r="571" spans="3:34" x14ac:dyDescent="0.2">
      <c r="C571" s="3">
        <v>-117.9311</v>
      </c>
      <c r="D571" s="3">
        <v>2010</v>
      </c>
      <c r="F571" s="3">
        <v>33.606099999999998</v>
      </c>
      <c r="G571" s="3">
        <v>33.606099999999998</v>
      </c>
      <c r="H571" s="3">
        <v>9</v>
      </c>
      <c r="I571" s="3">
        <v>9</v>
      </c>
      <c r="J571" s="25">
        <v>0</v>
      </c>
      <c r="M571" s="3" t="s">
        <v>835</v>
      </c>
      <c r="N571" s="3" t="s">
        <v>834</v>
      </c>
      <c r="O571" s="3">
        <v>0</v>
      </c>
      <c r="P571" s="3">
        <v>0</v>
      </c>
      <c r="U571" s="3">
        <v>0</v>
      </c>
      <c r="V571" s="3">
        <v>4.53</v>
      </c>
      <c r="W571" s="3">
        <v>1.44</v>
      </c>
      <c r="X571" s="3">
        <v>0</v>
      </c>
      <c r="Y571" s="3">
        <v>4.01</v>
      </c>
      <c r="Z571" s="3">
        <v>0.26</v>
      </c>
      <c r="AA571" s="3">
        <v>0.63</v>
      </c>
      <c r="AB571" s="3">
        <v>20799</v>
      </c>
      <c r="AC571" s="3">
        <v>10399</v>
      </c>
      <c r="AD571" s="3">
        <v>36398</v>
      </c>
      <c r="AE571" s="3">
        <v>5</v>
      </c>
      <c r="AF571" s="3">
        <v>19.5</v>
      </c>
      <c r="AG571" s="3" t="s">
        <v>834</v>
      </c>
      <c r="AH571" s="3" t="s">
        <v>834</v>
      </c>
    </row>
    <row r="572" spans="3:34" x14ac:dyDescent="0.2">
      <c r="C572" s="3">
        <v>-118.499</v>
      </c>
      <c r="D572" s="3">
        <v>2010</v>
      </c>
      <c r="F572" s="3">
        <v>34.008000000000003</v>
      </c>
      <c r="G572" s="3">
        <v>34.008000000000003</v>
      </c>
      <c r="H572" s="3">
        <v>9</v>
      </c>
      <c r="I572" s="3">
        <v>13</v>
      </c>
      <c r="J572" s="25">
        <v>0</v>
      </c>
      <c r="M572" s="3" t="s">
        <v>837</v>
      </c>
      <c r="N572" s="3" t="s">
        <v>834</v>
      </c>
      <c r="O572" s="3">
        <v>156</v>
      </c>
      <c r="P572" s="3">
        <v>0</v>
      </c>
      <c r="U572" s="3">
        <v>0</v>
      </c>
      <c r="V572" s="3">
        <v>2.6455700000000002</v>
      </c>
      <c r="W572" s="3">
        <v>4.5106900000000003</v>
      </c>
      <c r="X572" s="3">
        <v>623</v>
      </c>
      <c r="Y572" s="3">
        <v>1.3004100000000001</v>
      </c>
      <c r="Z572" s="3" t="s">
        <v>834</v>
      </c>
      <c r="AA572" s="3">
        <v>0.40090799999999999</v>
      </c>
      <c r="AB572" s="3">
        <v>16674</v>
      </c>
      <c r="AC572" s="3">
        <v>779</v>
      </c>
      <c r="AD572" s="3">
        <v>0</v>
      </c>
      <c r="AE572" s="3">
        <v>3.4922499999999999</v>
      </c>
      <c r="AF572" s="3">
        <v>16</v>
      </c>
      <c r="AG572" s="3">
        <v>0</v>
      </c>
      <c r="AH572" s="3">
        <v>0</v>
      </c>
    </row>
    <row r="573" spans="3:34" x14ac:dyDescent="0.2">
      <c r="C573" s="3">
        <v>-119.685</v>
      </c>
      <c r="D573" s="3">
        <v>2010</v>
      </c>
      <c r="F573" s="3">
        <v>34.408000000000001</v>
      </c>
      <c r="G573" s="3">
        <v>34.408000000000001</v>
      </c>
      <c r="H573" s="3">
        <v>9</v>
      </c>
      <c r="I573" s="3">
        <v>13</v>
      </c>
      <c r="J573" s="25">
        <v>0</v>
      </c>
      <c r="M573" s="3" t="s">
        <v>836</v>
      </c>
      <c r="N573" s="3" t="s">
        <v>834</v>
      </c>
      <c r="O573" s="3">
        <v>4500</v>
      </c>
      <c r="P573" s="3">
        <v>12100</v>
      </c>
      <c r="U573" s="3">
        <v>0</v>
      </c>
      <c r="V573" s="3">
        <v>5.67</v>
      </c>
      <c r="W573" s="3">
        <v>6.47</v>
      </c>
      <c r="X573" s="3">
        <v>0</v>
      </c>
      <c r="Y573" s="3">
        <v>2.14</v>
      </c>
      <c r="Z573" s="3">
        <v>0.33</v>
      </c>
      <c r="AA573" s="3">
        <v>0.91</v>
      </c>
      <c r="AB573" s="3">
        <v>20600</v>
      </c>
      <c r="AC573" s="3">
        <v>0</v>
      </c>
      <c r="AD573" s="3">
        <v>0</v>
      </c>
      <c r="AE573" s="3">
        <v>11.6</v>
      </c>
      <c r="AF573" s="3">
        <v>15</v>
      </c>
      <c r="AG573" s="3" t="s">
        <v>834</v>
      </c>
      <c r="AH573" s="3" t="s">
        <v>834</v>
      </c>
    </row>
    <row r="574" spans="3:34" x14ac:dyDescent="0.2">
      <c r="C574" s="3">
        <v>-119.82874940000001</v>
      </c>
      <c r="D574" s="3">
        <v>2010</v>
      </c>
      <c r="F574" s="3">
        <v>34.416107599999997</v>
      </c>
      <c r="G574" s="3">
        <v>34.416107599999997</v>
      </c>
      <c r="H574" s="3">
        <v>9</v>
      </c>
      <c r="I574" s="3">
        <v>13</v>
      </c>
      <c r="J574" s="25">
        <v>0</v>
      </c>
      <c r="M574" s="3" t="s">
        <v>839</v>
      </c>
      <c r="N574" s="3">
        <v>0</v>
      </c>
      <c r="O574" s="3">
        <v>900</v>
      </c>
      <c r="P574" s="3">
        <v>3600</v>
      </c>
      <c r="U574" s="3">
        <v>1000</v>
      </c>
      <c r="V574" s="3">
        <v>4.12</v>
      </c>
      <c r="W574" s="3">
        <v>8.57</v>
      </c>
      <c r="X574" s="3">
        <v>0</v>
      </c>
      <c r="Y574" s="3">
        <v>2.1800000000000002</v>
      </c>
      <c r="Z574" s="3">
        <v>0.31</v>
      </c>
      <c r="AA574" s="3">
        <v>0.72</v>
      </c>
      <c r="AB574" s="3">
        <v>1900</v>
      </c>
      <c r="AC574" s="3">
        <v>0</v>
      </c>
      <c r="AD574" s="3">
        <v>0</v>
      </c>
      <c r="AE574" s="3">
        <v>5.31</v>
      </c>
      <c r="AF574" s="3">
        <v>15</v>
      </c>
      <c r="AG574" s="3" t="s">
        <v>834</v>
      </c>
      <c r="AH574" s="3" t="s">
        <v>834</v>
      </c>
    </row>
    <row r="575" spans="3:34" x14ac:dyDescent="0.2">
      <c r="C575" s="3">
        <v>-117.9311</v>
      </c>
      <c r="D575" s="3">
        <v>2010</v>
      </c>
      <c r="F575" s="3">
        <v>33.606099999999998</v>
      </c>
      <c r="G575" s="3">
        <v>33.606099999999998</v>
      </c>
      <c r="H575" s="3">
        <v>9</v>
      </c>
      <c r="I575" s="3">
        <v>13</v>
      </c>
      <c r="J575" s="25">
        <v>0</v>
      </c>
      <c r="M575" s="3" t="s">
        <v>835</v>
      </c>
      <c r="N575" s="3" t="s">
        <v>834</v>
      </c>
      <c r="O575" s="3">
        <v>0</v>
      </c>
      <c r="P575" s="3">
        <v>0</v>
      </c>
      <c r="U575" s="3">
        <v>0</v>
      </c>
      <c r="V575" s="3">
        <v>3.48</v>
      </c>
      <c r="W575" s="3">
        <v>1.52</v>
      </c>
      <c r="X575" s="3">
        <v>0</v>
      </c>
      <c r="Y575" s="3">
        <v>0.78</v>
      </c>
      <c r="Z575" s="3" t="s">
        <v>834</v>
      </c>
      <c r="AA575" s="3">
        <v>0.27</v>
      </c>
      <c r="AB575" s="3">
        <v>5200</v>
      </c>
      <c r="AC575" s="3">
        <v>0</v>
      </c>
      <c r="AD575" s="3">
        <v>0</v>
      </c>
      <c r="AE575" s="3">
        <v>1.76</v>
      </c>
      <c r="AF575" s="3">
        <v>16</v>
      </c>
      <c r="AG575" s="3" t="s">
        <v>834</v>
      </c>
      <c r="AH575" s="3" t="s">
        <v>834</v>
      </c>
    </row>
    <row r="576" spans="3:34" x14ac:dyDescent="0.2">
      <c r="C576" s="3">
        <v>-117.25700000000001</v>
      </c>
      <c r="D576" s="3">
        <v>2010</v>
      </c>
      <c r="F576" s="3">
        <v>32.866999999999997</v>
      </c>
      <c r="G576" s="3">
        <v>32.866999999999997</v>
      </c>
      <c r="H576" s="3">
        <v>9</v>
      </c>
      <c r="I576" s="3">
        <v>13</v>
      </c>
      <c r="J576" s="25">
        <v>0</v>
      </c>
      <c r="M576" s="3" t="s">
        <v>833</v>
      </c>
      <c r="N576" s="3" t="s">
        <v>834</v>
      </c>
      <c r="O576" s="3">
        <v>1200</v>
      </c>
      <c r="P576" s="3">
        <v>0</v>
      </c>
      <c r="U576" s="3">
        <v>0</v>
      </c>
      <c r="V576" s="3">
        <v>2.5</v>
      </c>
      <c r="W576" s="3">
        <v>1.61</v>
      </c>
      <c r="X576" s="3">
        <v>1200</v>
      </c>
      <c r="Y576" s="3">
        <v>7.0000000000000007E-2</v>
      </c>
      <c r="Z576" s="3">
        <v>7.0000000000000007E-2</v>
      </c>
      <c r="AA576" s="3">
        <v>0.56000000000000005</v>
      </c>
      <c r="AB576" s="3">
        <v>14800</v>
      </c>
      <c r="AC576" s="3">
        <v>3600</v>
      </c>
      <c r="AD576" s="3">
        <v>0</v>
      </c>
      <c r="AE576" s="3">
        <v>5.3</v>
      </c>
      <c r="AF576" s="3">
        <v>17.5</v>
      </c>
      <c r="AG576" s="3" t="s">
        <v>834</v>
      </c>
      <c r="AH576" s="3" t="s">
        <v>834</v>
      </c>
    </row>
    <row r="577" spans="3:34" x14ac:dyDescent="0.2">
      <c r="C577" s="3">
        <v>-117.9311</v>
      </c>
      <c r="D577" s="3">
        <v>2010</v>
      </c>
      <c r="F577" s="3">
        <v>33.606099999999998</v>
      </c>
      <c r="G577" s="3">
        <v>33.606099999999998</v>
      </c>
      <c r="H577" s="3">
        <v>9</v>
      </c>
      <c r="I577" s="3">
        <v>20</v>
      </c>
      <c r="J577" s="25">
        <v>0</v>
      </c>
      <c r="M577" s="3" t="s">
        <v>835</v>
      </c>
      <c r="N577" s="3" t="s">
        <v>834</v>
      </c>
      <c r="O577" s="3">
        <v>2600</v>
      </c>
      <c r="P577" s="3">
        <v>0</v>
      </c>
      <c r="U577" s="3">
        <v>0</v>
      </c>
      <c r="V577" s="3">
        <v>2.87</v>
      </c>
      <c r="W577" s="3">
        <v>3.31</v>
      </c>
      <c r="X577" s="3">
        <v>2600</v>
      </c>
      <c r="Y577" s="3">
        <v>0.52</v>
      </c>
      <c r="Z577" s="3">
        <v>0.19</v>
      </c>
      <c r="AA577" s="3">
        <v>0.15</v>
      </c>
      <c r="AB577" s="3">
        <v>2600</v>
      </c>
      <c r="AC577" s="3">
        <v>25998</v>
      </c>
      <c r="AD577" s="3">
        <v>0</v>
      </c>
      <c r="AE577" s="3" t="s">
        <v>834</v>
      </c>
      <c r="AF577" s="3">
        <v>17.5</v>
      </c>
      <c r="AG577" s="3" t="s">
        <v>834</v>
      </c>
      <c r="AH577" s="3" t="s">
        <v>834</v>
      </c>
    </row>
    <row r="578" spans="3:34" x14ac:dyDescent="0.2">
      <c r="C578" s="3">
        <v>-119.685</v>
      </c>
      <c r="D578" s="3">
        <v>2010</v>
      </c>
      <c r="F578" s="3">
        <v>34.408000000000001</v>
      </c>
      <c r="G578" s="3">
        <v>34.408000000000001</v>
      </c>
      <c r="H578" s="3">
        <v>9</v>
      </c>
      <c r="I578" s="3">
        <v>20</v>
      </c>
      <c r="J578" s="25">
        <v>0</v>
      </c>
      <c r="M578" s="3" t="s">
        <v>836</v>
      </c>
      <c r="N578" s="3" t="s">
        <v>834</v>
      </c>
      <c r="O578" s="3">
        <v>900</v>
      </c>
      <c r="P578" s="3">
        <v>2900</v>
      </c>
      <c r="U578" s="3">
        <v>0</v>
      </c>
      <c r="V578" s="3">
        <v>3.01</v>
      </c>
      <c r="W578" s="3">
        <v>2.72</v>
      </c>
      <c r="X578" s="3">
        <v>0</v>
      </c>
      <c r="Y578" s="3">
        <v>0.35</v>
      </c>
      <c r="Z578" s="3">
        <v>0.18</v>
      </c>
      <c r="AA578" s="3">
        <v>0.57999999999999996</v>
      </c>
      <c r="AB578" s="3">
        <v>10200</v>
      </c>
      <c r="AC578" s="3">
        <v>0</v>
      </c>
      <c r="AD578" s="3">
        <v>0</v>
      </c>
      <c r="AE578" s="3">
        <v>4.53</v>
      </c>
      <c r="AF578" s="3">
        <v>16.5</v>
      </c>
      <c r="AG578" s="3" t="s">
        <v>834</v>
      </c>
      <c r="AH578" s="3" t="s">
        <v>834</v>
      </c>
    </row>
    <row r="579" spans="3:34" x14ac:dyDescent="0.2">
      <c r="C579" s="3">
        <v>-119.82874940000001</v>
      </c>
      <c r="D579" s="3">
        <v>2010</v>
      </c>
      <c r="F579" s="3">
        <v>34.416107599999997</v>
      </c>
      <c r="G579" s="3">
        <v>34.416107599999997</v>
      </c>
      <c r="H579" s="3">
        <v>9</v>
      </c>
      <c r="I579" s="3">
        <v>20</v>
      </c>
      <c r="J579" s="25">
        <v>0</v>
      </c>
      <c r="M579" s="3" t="s">
        <v>839</v>
      </c>
      <c r="N579" s="3">
        <v>0</v>
      </c>
      <c r="O579" s="3">
        <v>0</v>
      </c>
      <c r="P579" s="3">
        <v>1200</v>
      </c>
      <c r="U579" s="3">
        <v>0</v>
      </c>
      <c r="V579" s="3">
        <v>2.61</v>
      </c>
      <c r="W579" s="3">
        <v>1.37</v>
      </c>
      <c r="X579" s="3">
        <v>0</v>
      </c>
      <c r="Y579" s="3">
        <v>0.35</v>
      </c>
      <c r="Z579" s="3">
        <v>0.22</v>
      </c>
      <c r="AA579" s="3">
        <v>0.56000000000000005</v>
      </c>
      <c r="AB579" s="3">
        <v>1500</v>
      </c>
      <c r="AC579" s="3">
        <v>0</v>
      </c>
      <c r="AD579" s="3">
        <v>6400</v>
      </c>
      <c r="AE579" s="3">
        <v>3.86</v>
      </c>
      <c r="AF579" s="3">
        <v>17.5</v>
      </c>
      <c r="AG579" s="3" t="s">
        <v>834</v>
      </c>
      <c r="AH579" s="3" t="s">
        <v>834</v>
      </c>
    </row>
    <row r="580" spans="3:34" x14ac:dyDescent="0.2">
      <c r="C580" s="3">
        <v>-117.25700000000001</v>
      </c>
      <c r="D580" s="3">
        <v>2010</v>
      </c>
      <c r="F580" s="3">
        <v>32.866999999999997</v>
      </c>
      <c r="G580" s="3">
        <v>32.866999999999997</v>
      </c>
      <c r="H580" s="3">
        <v>9</v>
      </c>
      <c r="I580" s="3">
        <v>20</v>
      </c>
      <c r="J580" s="25">
        <v>0</v>
      </c>
      <c r="M580" s="3" t="s">
        <v>833</v>
      </c>
      <c r="N580" s="3" t="s">
        <v>834</v>
      </c>
      <c r="O580" s="3">
        <v>0</v>
      </c>
      <c r="P580" s="3">
        <v>0</v>
      </c>
      <c r="U580" s="3">
        <v>0</v>
      </c>
      <c r="V580" s="3">
        <v>0.97</v>
      </c>
      <c r="W580" s="3">
        <v>4.67</v>
      </c>
      <c r="X580" s="3">
        <v>400</v>
      </c>
      <c r="Y580" s="3">
        <v>0.55000000000000004</v>
      </c>
      <c r="Z580" s="3">
        <v>0.08</v>
      </c>
      <c r="AA580" s="3">
        <v>0.56000000000000005</v>
      </c>
      <c r="AB580" s="3">
        <v>12000</v>
      </c>
      <c r="AC580" s="3">
        <v>400</v>
      </c>
      <c r="AD580" s="3">
        <v>8000</v>
      </c>
      <c r="AE580" s="3">
        <v>6.6</v>
      </c>
      <c r="AF580" s="3">
        <v>16.600000000000001</v>
      </c>
      <c r="AG580" s="3" t="s">
        <v>834</v>
      </c>
      <c r="AH580" s="3" t="s">
        <v>834</v>
      </c>
    </row>
    <row r="581" spans="3:34" x14ac:dyDescent="0.2">
      <c r="C581" s="3">
        <v>-118.499</v>
      </c>
      <c r="D581" s="3">
        <v>2010</v>
      </c>
      <c r="F581" s="3">
        <v>34.008000000000003</v>
      </c>
      <c r="G581" s="3">
        <v>34.008000000000003</v>
      </c>
      <c r="H581" s="3">
        <v>9</v>
      </c>
      <c r="I581" s="3">
        <v>20</v>
      </c>
      <c r="J581" s="25">
        <v>0</v>
      </c>
      <c r="M581" s="3" t="s">
        <v>837</v>
      </c>
      <c r="N581" s="3">
        <v>0.04</v>
      </c>
      <c r="O581" s="3">
        <v>679</v>
      </c>
      <c r="P581" s="3">
        <v>0</v>
      </c>
      <c r="U581" s="3">
        <v>0</v>
      </c>
      <c r="V581" s="3">
        <v>6.8157899999999998</v>
      </c>
      <c r="W581" s="3">
        <v>9.0213699999999992</v>
      </c>
      <c r="X581" s="3">
        <v>935</v>
      </c>
      <c r="Y581" s="3">
        <v>1.3422799999999999</v>
      </c>
      <c r="Z581" s="3" t="s">
        <v>834</v>
      </c>
      <c r="AA581" s="3">
        <v>0.419487</v>
      </c>
      <c r="AB581" s="3">
        <v>9622</v>
      </c>
      <c r="AC581" s="3">
        <v>2033</v>
      </c>
      <c r="AD581" s="3">
        <v>0</v>
      </c>
      <c r="AE581" s="3">
        <v>5.8024100000000001</v>
      </c>
      <c r="AF581" s="3">
        <v>16</v>
      </c>
      <c r="AG581" s="3">
        <v>0</v>
      </c>
      <c r="AH581" s="3">
        <v>0</v>
      </c>
    </row>
    <row r="582" spans="3:34" x14ac:dyDescent="0.2">
      <c r="C582" s="3">
        <v>-117.25700000000001</v>
      </c>
      <c r="D582" s="3">
        <v>2010</v>
      </c>
      <c r="F582" s="3">
        <v>32.866999999999997</v>
      </c>
      <c r="G582" s="3">
        <v>32.866999999999997</v>
      </c>
      <c r="H582" s="3">
        <v>9</v>
      </c>
      <c r="I582" s="3">
        <v>23</v>
      </c>
      <c r="J582" s="25">
        <v>0</v>
      </c>
      <c r="M582" s="3" t="s">
        <v>833</v>
      </c>
      <c r="N582" s="3" t="s">
        <v>834</v>
      </c>
      <c r="O582" s="3" t="s">
        <v>834</v>
      </c>
      <c r="P582" s="3" t="s">
        <v>834</v>
      </c>
      <c r="U582" s="3" t="s">
        <v>834</v>
      </c>
      <c r="V582" s="3">
        <v>0.45</v>
      </c>
      <c r="W582" s="3">
        <v>2.61</v>
      </c>
      <c r="X582" s="3" t="s">
        <v>834</v>
      </c>
      <c r="Y582" s="3">
        <v>0.03</v>
      </c>
      <c r="Z582" s="3">
        <v>0.02</v>
      </c>
      <c r="AA582" s="3">
        <v>0.36</v>
      </c>
      <c r="AB582" s="3" t="s">
        <v>834</v>
      </c>
      <c r="AC582" s="3" t="s">
        <v>834</v>
      </c>
      <c r="AD582" s="3" t="s">
        <v>834</v>
      </c>
      <c r="AE582" s="3">
        <v>5.4</v>
      </c>
      <c r="AF582" s="3">
        <v>17.3</v>
      </c>
      <c r="AG582" s="3" t="s">
        <v>834</v>
      </c>
      <c r="AH582" s="3" t="s">
        <v>834</v>
      </c>
    </row>
    <row r="583" spans="3:34" x14ac:dyDescent="0.2">
      <c r="C583" s="3">
        <v>-119.685</v>
      </c>
      <c r="D583" s="3">
        <v>2010</v>
      </c>
      <c r="F583" s="3">
        <v>34.408000000000001</v>
      </c>
      <c r="G583" s="3">
        <v>34.408000000000001</v>
      </c>
      <c r="H583" s="3">
        <v>9</v>
      </c>
      <c r="I583" s="3">
        <v>27</v>
      </c>
      <c r="J583" s="25">
        <v>0</v>
      </c>
      <c r="M583" s="3" t="s">
        <v>836</v>
      </c>
      <c r="N583" s="3" t="s">
        <v>834</v>
      </c>
      <c r="O583" s="3">
        <v>9500</v>
      </c>
      <c r="P583" s="3">
        <v>3200</v>
      </c>
      <c r="U583" s="3">
        <v>2800</v>
      </c>
      <c r="V583" s="3">
        <v>2.14</v>
      </c>
      <c r="W583" s="3">
        <v>6.11</v>
      </c>
      <c r="X583" s="3">
        <v>0</v>
      </c>
      <c r="Y583" s="3">
        <v>0.9</v>
      </c>
      <c r="Z583" s="3">
        <v>0.24</v>
      </c>
      <c r="AA583" s="3">
        <v>0.63</v>
      </c>
      <c r="AB583" s="3">
        <v>15900</v>
      </c>
      <c r="AC583" s="3">
        <v>0</v>
      </c>
      <c r="AD583" s="3">
        <v>0</v>
      </c>
      <c r="AE583" s="3">
        <v>4.92</v>
      </c>
      <c r="AF583" s="3">
        <v>17.5</v>
      </c>
      <c r="AG583" s="3" t="s">
        <v>834</v>
      </c>
      <c r="AH583" s="3" t="s">
        <v>834</v>
      </c>
    </row>
    <row r="584" spans="3:34" x14ac:dyDescent="0.2">
      <c r="C584" s="3">
        <v>-117.9311</v>
      </c>
      <c r="D584" s="3">
        <v>2010</v>
      </c>
      <c r="F584" s="3">
        <v>33.606099999999998</v>
      </c>
      <c r="G584" s="3">
        <v>33.606099999999998</v>
      </c>
      <c r="H584" s="3">
        <v>9</v>
      </c>
      <c r="I584" s="3">
        <v>27</v>
      </c>
      <c r="J584" s="25">
        <v>0</v>
      </c>
      <c r="M584" s="3" t="s">
        <v>835</v>
      </c>
      <c r="N584" s="3" t="s">
        <v>834</v>
      </c>
      <c r="O584" s="3">
        <v>0</v>
      </c>
      <c r="P584" s="3">
        <v>0</v>
      </c>
      <c r="U584" s="3">
        <v>0</v>
      </c>
      <c r="V584" s="3">
        <v>1.59</v>
      </c>
      <c r="W584" s="3">
        <v>5.65</v>
      </c>
      <c r="X584" s="3">
        <v>0</v>
      </c>
      <c r="Y584" s="3">
        <v>0.56999999999999995</v>
      </c>
      <c r="Z584" s="3" t="s">
        <v>834</v>
      </c>
      <c r="AA584" s="3">
        <v>0.2</v>
      </c>
      <c r="AB584" s="3">
        <v>2600</v>
      </c>
      <c r="AC584" s="3">
        <v>0</v>
      </c>
      <c r="AD584" s="3">
        <v>0</v>
      </c>
      <c r="AE584" s="3">
        <v>2.16</v>
      </c>
      <c r="AF584" s="3">
        <v>20</v>
      </c>
      <c r="AG584" s="3" t="s">
        <v>834</v>
      </c>
      <c r="AH584" s="3" t="s">
        <v>834</v>
      </c>
    </row>
    <row r="585" spans="3:34" x14ac:dyDescent="0.2">
      <c r="C585" s="3">
        <v>-119.82874940000001</v>
      </c>
      <c r="D585" s="3">
        <v>2010</v>
      </c>
      <c r="F585" s="3">
        <v>34.416107599999997</v>
      </c>
      <c r="G585" s="3">
        <v>34.416107599999997</v>
      </c>
      <c r="H585" s="3">
        <v>9</v>
      </c>
      <c r="I585" s="3">
        <v>27</v>
      </c>
      <c r="J585" s="25">
        <v>0</v>
      </c>
      <c r="M585" s="3" t="s">
        <v>839</v>
      </c>
      <c r="N585" s="3">
        <v>0.18</v>
      </c>
      <c r="O585" s="3">
        <v>0</v>
      </c>
      <c r="P585" s="3">
        <v>0</v>
      </c>
      <c r="U585" s="3">
        <v>0</v>
      </c>
      <c r="V585" s="3">
        <v>3.8</v>
      </c>
      <c r="W585" s="3">
        <v>2.93</v>
      </c>
      <c r="X585" s="3">
        <v>0</v>
      </c>
      <c r="Y585" s="3">
        <v>0.63</v>
      </c>
      <c r="Z585" s="3">
        <v>0.21</v>
      </c>
      <c r="AA585" s="3">
        <v>0.56000000000000005</v>
      </c>
      <c r="AB585" s="3">
        <v>0</v>
      </c>
      <c r="AC585" s="3">
        <v>8700</v>
      </c>
      <c r="AD585" s="3">
        <v>5600</v>
      </c>
      <c r="AE585" s="3">
        <v>3.79</v>
      </c>
      <c r="AF585" s="3">
        <v>17.5</v>
      </c>
      <c r="AG585" s="3" t="s">
        <v>834</v>
      </c>
      <c r="AH585" s="3" t="s">
        <v>834</v>
      </c>
    </row>
    <row r="586" spans="3:34" x14ac:dyDescent="0.2">
      <c r="C586" s="3">
        <v>-117.25700000000001</v>
      </c>
      <c r="D586" s="3">
        <v>2010</v>
      </c>
      <c r="F586" s="3">
        <v>32.866999999999997</v>
      </c>
      <c r="G586" s="3">
        <v>32.866999999999997</v>
      </c>
      <c r="H586" s="3">
        <v>9</v>
      </c>
      <c r="I586" s="3">
        <v>27</v>
      </c>
      <c r="J586" s="25">
        <v>0</v>
      </c>
      <c r="M586" s="3" t="s">
        <v>833</v>
      </c>
      <c r="N586" s="3" t="s">
        <v>834</v>
      </c>
      <c r="O586" s="3">
        <v>0</v>
      </c>
      <c r="P586" s="3">
        <v>0</v>
      </c>
      <c r="U586" s="3">
        <v>0</v>
      </c>
      <c r="V586" s="3">
        <v>1.83</v>
      </c>
      <c r="W586" s="3">
        <v>2.37</v>
      </c>
      <c r="X586" s="3">
        <v>0</v>
      </c>
      <c r="Y586" s="3">
        <v>0.06</v>
      </c>
      <c r="Z586" s="3">
        <v>0.04</v>
      </c>
      <c r="AA586" s="3">
        <v>0.42</v>
      </c>
      <c r="AB586" s="3">
        <v>1600</v>
      </c>
      <c r="AC586" s="3">
        <v>2000</v>
      </c>
      <c r="AD586" s="3">
        <v>5600</v>
      </c>
      <c r="AE586" s="3">
        <v>5.8</v>
      </c>
      <c r="AF586" s="3">
        <v>17.399999999999999</v>
      </c>
      <c r="AG586" s="3" t="s">
        <v>834</v>
      </c>
      <c r="AH586" s="3" t="s">
        <v>834</v>
      </c>
    </row>
    <row r="587" spans="3:34" x14ac:dyDescent="0.2">
      <c r="C587" s="3">
        <v>-118.499</v>
      </c>
      <c r="D587" s="3">
        <v>2010</v>
      </c>
      <c r="F587" s="3">
        <v>34.008000000000003</v>
      </c>
      <c r="G587" s="3">
        <v>34.008000000000003</v>
      </c>
      <c r="H587" s="3">
        <v>9</v>
      </c>
      <c r="I587" s="3">
        <v>27</v>
      </c>
      <c r="J587" s="25">
        <v>0</v>
      </c>
      <c r="M587" s="3" t="s">
        <v>837</v>
      </c>
      <c r="N587" s="3">
        <v>0.04</v>
      </c>
      <c r="O587" s="3">
        <v>468</v>
      </c>
      <c r="P587" s="3">
        <v>0</v>
      </c>
      <c r="U587" s="3">
        <v>0</v>
      </c>
      <c r="V587" s="3">
        <v>3.5985999999999998</v>
      </c>
      <c r="W587" s="3">
        <v>8</v>
      </c>
      <c r="X587" s="3">
        <v>935</v>
      </c>
      <c r="Y587" s="3">
        <v>0.91076100000000004</v>
      </c>
      <c r="Z587" s="3" t="s">
        <v>834</v>
      </c>
      <c r="AA587" s="3">
        <v>0.48328100000000002</v>
      </c>
      <c r="AB587" s="3">
        <v>935</v>
      </c>
      <c r="AC587" s="3">
        <v>0</v>
      </c>
      <c r="AD587" s="3">
        <v>0</v>
      </c>
      <c r="AE587" s="3">
        <v>5.5442799999999997</v>
      </c>
      <c r="AF587" s="3">
        <v>20</v>
      </c>
      <c r="AG587" s="3">
        <v>0</v>
      </c>
      <c r="AH587" s="3">
        <v>0</v>
      </c>
    </row>
    <row r="588" spans="3:34" x14ac:dyDescent="0.2">
      <c r="C588" s="3">
        <v>-117.25700000000001</v>
      </c>
      <c r="D588" s="3">
        <v>2010</v>
      </c>
      <c r="F588" s="3">
        <v>32.866999999999997</v>
      </c>
      <c r="G588" s="3">
        <v>32.866999999999997</v>
      </c>
      <c r="H588" s="3">
        <v>9</v>
      </c>
      <c r="I588" s="3">
        <v>30</v>
      </c>
      <c r="J588" s="25">
        <v>0</v>
      </c>
      <c r="M588" s="3" t="s">
        <v>833</v>
      </c>
      <c r="N588" s="3" t="s">
        <v>834</v>
      </c>
      <c r="O588" s="3" t="s">
        <v>834</v>
      </c>
      <c r="P588" s="3" t="s">
        <v>834</v>
      </c>
      <c r="U588" s="3" t="s">
        <v>834</v>
      </c>
      <c r="V588" s="3">
        <v>1.93</v>
      </c>
      <c r="W588" s="3">
        <v>1.26</v>
      </c>
      <c r="X588" s="3" t="s">
        <v>834</v>
      </c>
      <c r="Y588" s="3">
        <v>0.01</v>
      </c>
      <c r="Z588" s="3">
        <v>0.02</v>
      </c>
      <c r="AA588" s="3">
        <v>0.43</v>
      </c>
      <c r="AB588" s="3" t="s">
        <v>834</v>
      </c>
      <c r="AC588" s="3" t="s">
        <v>834</v>
      </c>
      <c r="AD588" s="3" t="s">
        <v>834</v>
      </c>
      <c r="AE588" s="3">
        <v>4.2</v>
      </c>
      <c r="AF588" s="3">
        <v>18.5</v>
      </c>
      <c r="AG588" s="3" t="s">
        <v>834</v>
      </c>
      <c r="AH588" s="3" t="s">
        <v>834</v>
      </c>
    </row>
    <row r="589" spans="3:34" x14ac:dyDescent="0.2">
      <c r="C589" s="3">
        <v>-117.9311</v>
      </c>
      <c r="D589" s="3">
        <v>2010</v>
      </c>
      <c r="F589" s="3">
        <v>33.606099999999998</v>
      </c>
      <c r="G589" s="3">
        <v>33.606099999999998</v>
      </c>
      <c r="H589" s="3">
        <v>10</v>
      </c>
      <c r="I589" s="3">
        <v>4</v>
      </c>
      <c r="J589" s="25">
        <v>0</v>
      </c>
      <c r="M589" s="3" t="s">
        <v>835</v>
      </c>
      <c r="N589" s="3" t="s">
        <v>834</v>
      </c>
      <c r="O589" s="3" t="s">
        <v>834</v>
      </c>
      <c r="P589" s="3" t="s">
        <v>834</v>
      </c>
      <c r="U589" s="3" t="s">
        <v>834</v>
      </c>
      <c r="V589" s="3" t="s">
        <v>834</v>
      </c>
      <c r="W589" s="3" t="s">
        <v>834</v>
      </c>
      <c r="X589" s="3" t="s">
        <v>834</v>
      </c>
      <c r="Y589" s="3" t="s">
        <v>834</v>
      </c>
      <c r="Z589" s="3" t="s">
        <v>834</v>
      </c>
      <c r="AA589" s="3" t="s">
        <v>834</v>
      </c>
      <c r="AB589" s="3" t="s">
        <v>834</v>
      </c>
      <c r="AC589" s="3" t="s">
        <v>834</v>
      </c>
      <c r="AD589" s="3">
        <v>0</v>
      </c>
      <c r="AE589" s="3" t="s">
        <v>834</v>
      </c>
      <c r="AF589" s="3" t="s">
        <v>834</v>
      </c>
      <c r="AG589" s="3" t="s">
        <v>834</v>
      </c>
      <c r="AH589" s="3" t="s">
        <v>834</v>
      </c>
    </row>
    <row r="590" spans="3:34" x14ac:dyDescent="0.2">
      <c r="C590" s="3">
        <v>-119.685</v>
      </c>
      <c r="D590" s="3">
        <v>2010</v>
      </c>
      <c r="F590" s="3">
        <v>34.408000000000001</v>
      </c>
      <c r="G590" s="3">
        <v>34.408000000000001</v>
      </c>
      <c r="H590" s="3">
        <v>10</v>
      </c>
      <c r="I590" s="3">
        <v>4</v>
      </c>
      <c r="J590" s="25">
        <v>0</v>
      </c>
      <c r="M590" s="3" t="s">
        <v>836</v>
      </c>
      <c r="N590" s="3" t="s">
        <v>834</v>
      </c>
      <c r="O590" s="3">
        <v>2400</v>
      </c>
      <c r="P590" s="3">
        <v>3200</v>
      </c>
      <c r="U590" s="3">
        <v>0</v>
      </c>
      <c r="V590" s="3">
        <v>5.56</v>
      </c>
      <c r="W590" s="3">
        <v>11.08</v>
      </c>
      <c r="X590" s="3">
        <v>1900</v>
      </c>
      <c r="Y590" s="3">
        <v>0.52</v>
      </c>
      <c r="Z590" s="3">
        <v>0.21</v>
      </c>
      <c r="AA590" s="3">
        <v>0.7</v>
      </c>
      <c r="AB590" s="3">
        <v>76000</v>
      </c>
      <c r="AC590" s="3">
        <v>0</v>
      </c>
      <c r="AD590" s="3">
        <v>0</v>
      </c>
      <c r="AE590" s="3">
        <v>5.0199999999999996</v>
      </c>
      <c r="AF590" s="3">
        <v>16.5</v>
      </c>
      <c r="AG590" s="3" t="s">
        <v>834</v>
      </c>
      <c r="AH590" s="3" t="s">
        <v>834</v>
      </c>
    </row>
    <row r="591" spans="3:34" x14ac:dyDescent="0.2">
      <c r="C591" s="3">
        <v>-117.9311</v>
      </c>
      <c r="D591" s="3">
        <v>2010</v>
      </c>
      <c r="F591" s="3">
        <v>33.606099999999998</v>
      </c>
      <c r="G591" s="3">
        <v>33.606099999999998</v>
      </c>
      <c r="H591" s="3">
        <v>10</v>
      </c>
      <c r="I591" s="3">
        <v>4</v>
      </c>
      <c r="J591" s="25">
        <v>0</v>
      </c>
      <c r="M591" s="3" t="s">
        <v>835</v>
      </c>
      <c r="N591" s="3">
        <v>0.06</v>
      </c>
      <c r="O591" s="3">
        <v>0</v>
      </c>
      <c r="P591" s="3">
        <v>0</v>
      </c>
      <c r="U591" s="3">
        <v>0</v>
      </c>
      <c r="V591" s="3">
        <v>1.86</v>
      </c>
      <c r="W591" s="3">
        <v>2.71</v>
      </c>
      <c r="X591" s="3">
        <v>25998</v>
      </c>
      <c r="Y591" s="3">
        <v>0.28000000000000003</v>
      </c>
      <c r="Z591" s="3">
        <v>0.26</v>
      </c>
      <c r="AA591" s="3">
        <v>0.23</v>
      </c>
      <c r="AB591" s="3">
        <v>20799</v>
      </c>
      <c r="AC591" s="3">
        <v>0</v>
      </c>
      <c r="AD591" s="3" t="s">
        <v>834</v>
      </c>
      <c r="AE591" s="3">
        <v>2.4300000000000002</v>
      </c>
      <c r="AF591" s="3">
        <v>19.5</v>
      </c>
      <c r="AG591" s="3" t="s">
        <v>834</v>
      </c>
      <c r="AH591" s="3" t="s">
        <v>834</v>
      </c>
    </row>
    <row r="592" spans="3:34" x14ac:dyDescent="0.2">
      <c r="C592" s="3">
        <v>-117.25700000000001</v>
      </c>
      <c r="D592" s="3">
        <v>2010</v>
      </c>
      <c r="F592" s="3">
        <v>32.866999999999997</v>
      </c>
      <c r="G592" s="3">
        <v>32.866999999999997</v>
      </c>
      <c r="H592" s="3">
        <v>10</v>
      </c>
      <c r="I592" s="3">
        <v>4</v>
      </c>
      <c r="J592" s="25">
        <v>0</v>
      </c>
      <c r="M592" s="3" t="s">
        <v>833</v>
      </c>
      <c r="N592" s="3" t="s">
        <v>834</v>
      </c>
      <c r="O592" s="3">
        <v>800</v>
      </c>
      <c r="P592" s="3">
        <v>0</v>
      </c>
      <c r="U592" s="3">
        <v>0</v>
      </c>
      <c r="V592" s="3">
        <v>0.72</v>
      </c>
      <c r="W592" s="3">
        <v>16.77</v>
      </c>
      <c r="X592" s="3">
        <v>19200</v>
      </c>
      <c r="Y592" s="3">
        <v>0</v>
      </c>
      <c r="Z592" s="3">
        <v>0.01</v>
      </c>
      <c r="AA592" s="3">
        <v>0.22</v>
      </c>
      <c r="AB592" s="3">
        <v>538400</v>
      </c>
      <c r="AC592" s="3">
        <v>0</v>
      </c>
      <c r="AD592" s="3">
        <v>0</v>
      </c>
      <c r="AE592" s="3">
        <v>3.3</v>
      </c>
      <c r="AF592" s="3">
        <v>20</v>
      </c>
      <c r="AG592" s="3" t="s">
        <v>834</v>
      </c>
      <c r="AH592" s="3" t="s">
        <v>834</v>
      </c>
    </row>
    <row r="593" spans="3:34" x14ac:dyDescent="0.2">
      <c r="C593" s="3">
        <v>-119.82874940000001</v>
      </c>
      <c r="D593" s="3">
        <v>2010</v>
      </c>
      <c r="F593" s="3">
        <v>34.416107599999997</v>
      </c>
      <c r="G593" s="3">
        <v>34.416107599999997</v>
      </c>
      <c r="H593" s="3">
        <v>10</v>
      </c>
      <c r="I593" s="3">
        <v>4</v>
      </c>
      <c r="J593" s="25">
        <v>0</v>
      </c>
      <c r="M593" s="3" t="s">
        <v>839</v>
      </c>
      <c r="N593" s="3">
        <v>0</v>
      </c>
      <c r="O593" s="3">
        <v>500</v>
      </c>
      <c r="P593" s="3">
        <v>4700</v>
      </c>
      <c r="U593" s="3">
        <v>0</v>
      </c>
      <c r="V593" s="3">
        <v>4.29</v>
      </c>
      <c r="W593" s="3">
        <v>16.61</v>
      </c>
      <c r="X593" s="3">
        <v>0</v>
      </c>
      <c r="Y593" s="3">
        <v>0.91</v>
      </c>
      <c r="Z593" s="3">
        <v>0.25</v>
      </c>
      <c r="AA593" s="3">
        <v>0.56000000000000005</v>
      </c>
      <c r="AB593" s="3">
        <v>76700</v>
      </c>
      <c r="AC593" s="3">
        <v>0</v>
      </c>
      <c r="AD593" s="3">
        <v>0</v>
      </c>
      <c r="AE593" s="3">
        <v>6.18</v>
      </c>
      <c r="AF593" s="3">
        <v>18</v>
      </c>
      <c r="AG593" s="3" t="s">
        <v>834</v>
      </c>
      <c r="AH593" s="3" t="s">
        <v>834</v>
      </c>
    </row>
    <row r="594" spans="3:34" x14ac:dyDescent="0.2">
      <c r="C594" s="3">
        <v>-118.499</v>
      </c>
      <c r="D594" s="3">
        <v>2010</v>
      </c>
      <c r="F594" s="3">
        <v>34.008000000000003</v>
      </c>
      <c r="G594" s="3">
        <v>34.008000000000003</v>
      </c>
      <c r="H594" s="3">
        <v>10</v>
      </c>
      <c r="I594" s="3">
        <v>4</v>
      </c>
      <c r="J594" s="25">
        <v>0</v>
      </c>
      <c r="M594" s="3" t="s">
        <v>837</v>
      </c>
      <c r="N594" s="3" t="s">
        <v>834</v>
      </c>
      <c r="O594" s="3">
        <v>187</v>
      </c>
      <c r="P594" s="3">
        <v>0</v>
      </c>
      <c r="U594" s="3">
        <v>0</v>
      </c>
      <c r="V594" s="3" t="s">
        <v>834</v>
      </c>
      <c r="W594" s="3">
        <v>4.0095000000000001</v>
      </c>
      <c r="X594" s="3">
        <v>0</v>
      </c>
      <c r="Y594" s="3" t="s">
        <v>834</v>
      </c>
      <c r="Z594" s="3" t="s">
        <v>834</v>
      </c>
      <c r="AA594" s="3" t="s">
        <v>834</v>
      </c>
      <c r="AB594" s="3">
        <v>3834</v>
      </c>
      <c r="AC594" s="3">
        <v>0</v>
      </c>
      <c r="AD594" s="3">
        <v>0</v>
      </c>
      <c r="AE594" s="3" t="s">
        <v>834</v>
      </c>
      <c r="AF594" s="3">
        <v>17</v>
      </c>
      <c r="AG594" s="3">
        <v>0</v>
      </c>
      <c r="AH594" s="3">
        <v>0</v>
      </c>
    </row>
    <row r="595" spans="3:34" x14ac:dyDescent="0.2">
      <c r="C595" s="3">
        <v>-117.25700000000001</v>
      </c>
      <c r="D595" s="3">
        <v>2010</v>
      </c>
      <c r="F595" s="3">
        <v>32.866999999999997</v>
      </c>
      <c r="G595" s="3">
        <v>32.866999999999997</v>
      </c>
      <c r="H595" s="3">
        <v>10</v>
      </c>
      <c r="I595" s="3">
        <v>7</v>
      </c>
      <c r="J595" s="25">
        <v>0</v>
      </c>
      <c r="M595" s="3" t="s">
        <v>833</v>
      </c>
      <c r="N595" s="3" t="s">
        <v>834</v>
      </c>
      <c r="O595" s="3" t="s">
        <v>834</v>
      </c>
      <c r="P595" s="3" t="s">
        <v>834</v>
      </c>
      <c r="U595" s="3" t="s">
        <v>834</v>
      </c>
      <c r="V595" s="3">
        <v>0.28000000000000003</v>
      </c>
      <c r="W595" s="3">
        <v>4.47</v>
      </c>
      <c r="X595" s="3" t="s">
        <v>834</v>
      </c>
      <c r="Y595" s="3">
        <v>-0.01</v>
      </c>
      <c r="Z595" s="3">
        <v>0.03</v>
      </c>
      <c r="AA595" s="3">
        <v>0.34</v>
      </c>
      <c r="AB595" s="3" t="s">
        <v>834</v>
      </c>
      <c r="AC595" s="3" t="s">
        <v>834</v>
      </c>
      <c r="AD595" s="3" t="s">
        <v>834</v>
      </c>
      <c r="AE595" s="3">
        <v>3.6</v>
      </c>
      <c r="AF595" s="3">
        <v>18.7</v>
      </c>
      <c r="AG595" s="3" t="s">
        <v>834</v>
      </c>
      <c r="AH595" s="3" t="s">
        <v>834</v>
      </c>
    </row>
    <row r="596" spans="3:34" x14ac:dyDescent="0.2">
      <c r="C596" s="3">
        <v>-117.25700000000001</v>
      </c>
      <c r="D596" s="3">
        <v>2010</v>
      </c>
      <c r="F596" s="3">
        <v>32.866999999999997</v>
      </c>
      <c r="G596" s="3">
        <v>32.866999999999997</v>
      </c>
      <c r="H596" s="3">
        <v>10</v>
      </c>
      <c r="I596" s="3">
        <v>11</v>
      </c>
      <c r="J596" s="25">
        <v>0</v>
      </c>
      <c r="M596" s="3" t="s">
        <v>833</v>
      </c>
      <c r="N596" s="3" t="s">
        <v>834</v>
      </c>
      <c r="O596" s="3">
        <v>400</v>
      </c>
      <c r="P596" s="3">
        <v>0</v>
      </c>
      <c r="U596" s="3">
        <v>1600</v>
      </c>
      <c r="V596" s="3">
        <v>0.36</v>
      </c>
      <c r="W596" s="3">
        <v>7.5</v>
      </c>
      <c r="X596" s="3">
        <v>22400</v>
      </c>
      <c r="Y596" s="3">
        <v>0</v>
      </c>
      <c r="Z596" s="3">
        <v>0.04</v>
      </c>
      <c r="AA596" s="3">
        <v>0.31</v>
      </c>
      <c r="AB596" s="3">
        <v>193200</v>
      </c>
      <c r="AC596" s="3">
        <v>1200</v>
      </c>
      <c r="AD596" s="3">
        <v>0</v>
      </c>
      <c r="AE596" s="3">
        <v>3.6</v>
      </c>
      <c r="AF596" s="3">
        <v>19.2</v>
      </c>
      <c r="AG596" s="3" t="s">
        <v>834</v>
      </c>
      <c r="AH596" s="3" t="s">
        <v>834</v>
      </c>
    </row>
    <row r="597" spans="3:34" x14ac:dyDescent="0.2">
      <c r="C597" s="3">
        <v>-119.685</v>
      </c>
      <c r="D597" s="3">
        <v>2010</v>
      </c>
      <c r="F597" s="3">
        <v>34.408000000000001</v>
      </c>
      <c r="G597" s="3">
        <v>34.408000000000001</v>
      </c>
      <c r="H597" s="3">
        <v>10</v>
      </c>
      <c r="I597" s="3">
        <v>11</v>
      </c>
      <c r="J597" s="25">
        <v>0</v>
      </c>
      <c r="M597" s="3" t="s">
        <v>836</v>
      </c>
      <c r="N597" s="3" t="s">
        <v>834</v>
      </c>
      <c r="O597" s="3">
        <v>1400</v>
      </c>
      <c r="P597" s="3">
        <v>400</v>
      </c>
      <c r="U597" s="3">
        <v>0</v>
      </c>
      <c r="V597" s="3">
        <v>6.96</v>
      </c>
      <c r="W597" s="3">
        <v>4.08</v>
      </c>
      <c r="X597" s="3">
        <v>700</v>
      </c>
      <c r="Y597" s="3">
        <v>0.65</v>
      </c>
      <c r="Z597" s="3">
        <v>0.24</v>
      </c>
      <c r="AA597" s="3">
        <v>0.73</v>
      </c>
      <c r="AB597" s="3">
        <v>25000</v>
      </c>
      <c r="AC597" s="3">
        <v>0</v>
      </c>
      <c r="AD597" s="3">
        <v>0</v>
      </c>
      <c r="AE597" s="3">
        <v>3.47</v>
      </c>
      <c r="AF597" s="3">
        <v>17</v>
      </c>
      <c r="AG597" s="3" t="s">
        <v>834</v>
      </c>
      <c r="AH597" s="3" t="s">
        <v>834</v>
      </c>
    </row>
    <row r="598" spans="3:34" x14ac:dyDescent="0.2">
      <c r="C598" s="3">
        <v>-119.685</v>
      </c>
      <c r="D598" s="3">
        <v>2010</v>
      </c>
      <c r="F598" s="3">
        <v>34.408000000000001</v>
      </c>
      <c r="G598" s="3">
        <v>34.408000000000001</v>
      </c>
      <c r="H598" s="3">
        <v>10</v>
      </c>
      <c r="I598" s="3">
        <v>11</v>
      </c>
      <c r="J598" s="25">
        <v>0</v>
      </c>
      <c r="M598" s="3" t="s">
        <v>836</v>
      </c>
      <c r="N598" s="3" t="s">
        <v>834</v>
      </c>
      <c r="O598" s="3">
        <v>1400</v>
      </c>
      <c r="P598" s="3">
        <v>400</v>
      </c>
      <c r="U598" s="3">
        <v>0</v>
      </c>
      <c r="V598" s="3">
        <v>6.96</v>
      </c>
      <c r="W598" s="3" t="s">
        <v>834</v>
      </c>
      <c r="X598" s="3">
        <v>700</v>
      </c>
      <c r="Y598" s="3">
        <v>0.65</v>
      </c>
      <c r="Z598" s="3">
        <v>0.24</v>
      </c>
      <c r="AA598" s="3">
        <v>0.73</v>
      </c>
      <c r="AB598" s="3">
        <v>25000</v>
      </c>
      <c r="AC598" s="3">
        <v>0</v>
      </c>
      <c r="AD598" s="3">
        <v>0</v>
      </c>
      <c r="AE598" s="3">
        <v>3.47</v>
      </c>
      <c r="AF598" s="3">
        <v>18</v>
      </c>
      <c r="AG598" s="3" t="s">
        <v>834</v>
      </c>
      <c r="AH598" s="3" t="s">
        <v>834</v>
      </c>
    </row>
    <row r="599" spans="3:34" x14ac:dyDescent="0.2">
      <c r="C599" s="3">
        <v>-119.82874940000001</v>
      </c>
      <c r="D599" s="3">
        <v>2010</v>
      </c>
      <c r="F599" s="3">
        <v>34.416107599999997</v>
      </c>
      <c r="G599" s="3">
        <v>34.416107599999997</v>
      </c>
      <c r="H599" s="3">
        <v>10</v>
      </c>
      <c r="I599" s="3">
        <v>11</v>
      </c>
      <c r="J599" s="25">
        <v>0</v>
      </c>
      <c r="M599" s="3" t="s">
        <v>839</v>
      </c>
      <c r="N599" s="3">
        <v>0</v>
      </c>
      <c r="O599" s="3">
        <v>0</v>
      </c>
      <c r="P599" s="3">
        <v>15500</v>
      </c>
      <c r="U599" s="3">
        <v>2400</v>
      </c>
      <c r="V599" s="3">
        <v>3.17</v>
      </c>
      <c r="W599" s="3">
        <v>12.77</v>
      </c>
      <c r="X599" s="3">
        <v>0</v>
      </c>
      <c r="Y599" s="3">
        <v>1.21</v>
      </c>
      <c r="Z599" s="3">
        <v>0.28000000000000003</v>
      </c>
      <c r="AA599" s="3">
        <v>0.5</v>
      </c>
      <c r="AB599" s="3">
        <v>105300</v>
      </c>
      <c r="AC599" s="3">
        <v>0</v>
      </c>
      <c r="AD599" s="3">
        <v>0</v>
      </c>
      <c r="AE599" s="3">
        <v>3.75</v>
      </c>
      <c r="AF599" s="3">
        <v>18</v>
      </c>
      <c r="AG599" s="3" t="s">
        <v>834</v>
      </c>
      <c r="AH599" s="3" t="s">
        <v>834</v>
      </c>
    </row>
    <row r="600" spans="3:34" x14ac:dyDescent="0.2">
      <c r="C600" s="3">
        <v>-118.499</v>
      </c>
      <c r="D600" s="3">
        <v>2010</v>
      </c>
      <c r="F600" s="3">
        <v>34.008000000000003</v>
      </c>
      <c r="G600" s="3">
        <v>34.008000000000003</v>
      </c>
      <c r="H600" s="3">
        <v>10</v>
      </c>
      <c r="I600" s="3">
        <v>11</v>
      </c>
      <c r="J600" s="25">
        <v>0</v>
      </c>
      <c r="M600" s="3" t="s">
        <v>837</v>
      </c>
      <c r="N600" s="3" t="s">
        <v>834</v>
      </c>
      <c r="O600" s="3">
        <v>1122</v>
      </c>
      <c r="P600" s="3">
        <v>0</v>
      </c>
      <c r="U600" s="3">
        <v>0</v>
      </c>
      <c r="V600" s="3">
        <v>2.3621599999999998</v>
      </c>
      <c r="W600" s="3">
        <v>4.0095000000000001</v>
      </c>
      <c r="X600" s="3">
        <v>2805</v>
      </c>
      <c r="Y600" s="3">
        <v>0.78734499999999996</v>
      </c>
      <c r="Z600" s="3">
        <v>0.13</v>
      </c>
      <c r="AA600" s="3">
        <v>0.41341600000000001</v>
      </c>
      <c r="AB600" s="3">
        <v>30107</v>
      </c>
      <c r="AC600" s="3">
        <v>0</v>
      </c>
      <c r="AD600" s="3">
        <v>0</v>
      </c>
      <c r="AE600" s="3">
        <v>4.7919700000000001</v>
      </c>
      <c r="AF600" s="3">
        <v>18</v>
      </c>
      <c r="AG600" s="3">
        <v>0</v>
      </c>
      <c r="AH600" s="3">
        <v>0</v>
      </c>
    </row>
    <row r="601" spans="3:34" x14ac:dyDescent="0.2">
      <c r="C601" s="3">
        <v>-117.9311</v>
      </c>
      <c r="D601" s="3">
        <v>2010</v>
      </c>
      <c r="F601" s="3">
        <v>33.606099999999998</v>
      </c>
      <c r="G601" s="3">
        <v>33.606099999999998</v>
      </c>
      <c r="H601" s="3">
        <v>10</v>
      </c>
      <c r="I601" s="3">
        <v>13</v>
      </c>
      <c r="J601" s="25">
        <v>0</v>
      </c>
      <c r="M601" s="3" t="s">
        <v>835</v>
      </c>
      <c r="N601" s="3" t="s">
        <v>834</v>
      </c>
      <c r="O601" s="3">
        <v>0</v>
      </c>
      <c r="P601" s="3">
        <v>2600</v>
      </c>
      <c r="U601" s="3">
        <v>0</v>
      </c>
      <c r="V601" s="3">
        <v>1.49</v>
      </c>
      <c r="W601" s="3">
        <v>1.4</v>
      </c>
      <c r="X601" s="3">
        <v>18199</v>
      </c>
      <c r="Y601" s="3">
        <v>0.28999999999999998</v>
      </c>
      <c r="Z601" s="3">
        <v>0.12</v>
      </c>
      <c r="AA601" s="3">
        <v>0.16</v>
      </c>
      <c r="AB601" s="3">
        <v>5200</v>
      </c>
      <c r="AC601" s="3">
        <v>0</v>
      </c>
      <c r="AD601" s="3">
        <v>0</v>
      </c>
      <c r="AE601" s="3">
        <v>1.22</v>
      </c>
      <c r="AF601" s="3">
        <v>20</v>
      </c>
      <c r="AG601" s="3" t="s">
        <v>834</v>
      </c>
      <c r="AH601" s="3" t="s">
        <v>834</v>
      </c>
    </row>
    <row r="602" spans="3:34" x14ac:dyDescent="0.2">
      <c r="C602" s="3">
        <v>-117.25700000000001</v>
      </c>
      <c r="D602" s="3">
        <v>2010</v>
      </c>
      <c r="F602" s="3">
        <v>32.866999999999997</v>
      </c>
      <c r="G602" s="3">
        <v>32.866999999999997</v>
      </c>
      <c r="H602" s="3">
        <v>10</v>
      </c>
      <c r="I602" s="3">
        <v>13</v>
      </c>
      <c r="J602" s="25">
        <v>0</v>
      </c>
      <c r="M602" s="3" t="s">
        <v>833</v>
      </c>
      <c r="N602" s="3" t="s">
        <v>834</v>
      </c>
      <c r="O602" s="3" t="s">
        <v>834</v>
      </c>
      <c r="P602" s="3" t="s">
        <v>834</v>
      </c>
      <c r="U602" s="3" t="s">
        <v>834</v>
      </c>
      <c r="V602" s="3">
        <v>0.67</v>
      </c>
      <c r="W602" s="3">
        <v>2.64</v>
      </c>
      <c r="X602" s="3" t="s">
        <v>834</v>
      </c>
      <c r="Y602" s="3">
        <v>0</v>
      </c>
      <c r="Z602" s="3">
        <v>0.01</v>
      </c>
      <c r="AA602" s="3">
        <v>0.3</v>
      </c>
      <c r="AB602" s="3" t="s">
        <v>834</v>
      </c>
      <c r="AC602" s="3" t="s">
        <v>834</v>
      </c>
      <c r="AD602" s="3" t="s">
        <v>834</v>
      </c>
      <c r="AE602" s="3">
        <v>3.1</v>
      </c>
      <c r="AF602" s="3">
        <v>19</v>
      </c>
      <c r="AG602" s="3" t="s">
        <v>834</v>
      </c>
      <c r="AH602" s="3" t="s">
        <v>834</v>
      </c>
    </row>
    <row r="603" spans="3:34" x14ac:dyDescent="0.2">
      <c r="C603" s="3">
        <v>-117.25700000000001</v>
      </c>
      <c r="D603" s="3">
        <v>2010</v>
      </c>
      <c r="F603" s="3">
        <v>32.866999999999997</v>
      </c>
      <c r="G603" s="3">
        <v>32.866999999999997</v>
      </c>
      <c r="H603" s="3">
        <v>10</v>
      </c>
      <c r="I603" s="3">
        <v>18</v>
      </c>
      <c r="J603" s="25">
        <v>0</v>
      </c>
      <c r="M603" s="3" t="s">
        <v>833</v>
      </c>
      <c r="N603" s="3" t="s">
        <v>834</v>
      </c>
      <c r="O603" s="3">
        <v>2800</v>
      </c>
      <c r="P603" s="3">
        <v>0</v>
      </c>
      <c r="U603" s="3">
        <v>1600</v>
      </c>
      <c r="V603" s="3">
        <v>0.31</v>
      </c>
      <c r="W603" s="3">
        <v>4.76</v>
      </c>
      <c r="X603" s="3">
        <v>4800</v>
      </c>
      <c r="Y603" s="3">
        <v>0.01</v>
      </c>
      <c r="Z603" s="3">
        <v>0.01</v>
      </c>
      <c r="AA603" s="3">
        <v>0.22</v>
      </c>
      <c r="AB603" s="3">
        <v>49600</v>
      </c>
      <c r="AC603" s="3">
        <v>2800</v>
      </c>
      <c r="AD603" s="3">
        <v>0</v>
      </c>
      <c r="AE603" s="3">
        <v>3</v>
      </c>
      <c r="AF603" s="3">
        <v>18.899999999999999</v>
      </c>
      <c r="AG603" s="3" t="s">
        <v>834</v>
      </c>
      <c r="AH603" s="3" t="s">
        <v>834</v>
      </c>
    </row>
    <row r="604" spans="3:34" x14ac:dyDescent="0.2">
      <c r="C604" s="3">
        <v>-119.685</v>
      </c>
      <c r="D604" s="3">
        <v>2010</v>
      </c>
      <c r="F604" s="3">
        <v>34.408000000000001</v>
      </c>
      <c r="G604" s="3">
        <v>34.408000000000001</v>
      </c>
      <c r="H604" s="3">
        <v>10</v>
      </c>
      <c r="I604" s="3">
        <v>18</v>
      </c>
      <c r="J604" s="25">
        <v>0</v>
      </c>
      <c r="M604" s="3" t="s">
        <v>836</v>
      </c>
      <c r="N604" s="3" t="s">
        <v>834</v>
      </c>
      <c r="O604" s="3">
        <v>600</v>
      </c>
      <c r="P604" s="3">
        <v>700</v>
      </c>
      <c r="U604" s="3">
        <v>0</v>
      </c>
      <c r="V604" s="3">
        <v>7.67</v>
      </c>
      <c r="W604" s="3">
        <v>3.19</v>
      </c>
      <c r="X604" s="3">
        <v>0</v>
      </c>
      <c r="Y604" s="3">
        <v>0.77</v>
      </c>
      <c r="Z604" s="3">
        <v>0.15</v>
      </c>
      <c r="AA604" s="3">
        <v>0.62</v>
      </c>
      <c r="AB604" s="3">
        <v>9800</v>
      </c>
      <c r="AC604" s="3">
        <v>8800</v>
      </c>
      <c r="AD604" s="3">
        <v>0</v>
      </c>
      <c r="AE604" s="3">
        <v>3.57</v>
      </c>
      <c r="AF604" s="3">
        <v>17.5</v>
      </c>
      <c r="AG604" s="3" t="s">
        <v>834</v>
      </c>
      <c r="AH604" s="3" t="s">
        <v>834</v>
      </c>
    </row>
    <row r="605" spans="3:34" x14ac:dyDescent="0.2">
      <c r="C605" s="3">
        <v>-118.499</v>
      </c>
      <c r="D605" s="3">
        <v>2010</v>
      </c>
      <c r="F605" s="3">
        <v>34.008000000000003</v>
      </c>
      <c r="G605" s="3">
        <v>34.008000000000003</v>
      </c>
      <c r="H605" s="3">
        <v>10</v>
      </c>
      <c r="I605" s="3">
        <v>18</v>
      </c>
      <c r="J605" s="25">
        <v>0</v>
      </c>
      <c r="M605" s="3" t="s">
        <v>837</v>
      </c>
      <c r="N605" s="3" t="s">
        <v>834</v>
      </c>
      <c r="O605" s="3">
        <v>251</v>
      </c>
      <c r="P605" s="3">
        <v>0</v>
      </c>
      <c r="U605" s="3">
        <v>0</v>
      </c>
      <c r="V605" s="3">
        <v>197</v>
      </c>
      <c r="W605" s="3">
        <v>35.083100000000002</v>
      </c>
      <c r="X605" s="3">
        <v>2730</v>
      </c>
      <c r="Y605" s="3">
        <v>2.80044</v>
      </c>
      <c r="Z605" s="3">
        <v>0.54</v>
      </c>
      <c r="AA605" s="3">
        <v>0.66322800000000004</v>
      </c>
      <c r="AB605" s="3">
        <v>5236</v>
      </c>
      <c r="AC605" s="3">
        <v>0</v>
      </c>
      <c r="AD605" s="3">
        <v>0</v>
      </c>
      <c r="AE605" s="3">
        <v>5.9946099999999998</v>
      </c>
      <c r="AF605" s="3">
        <v>17</v>
      </c>
      <c r="AG605" s="3">
        <v>0</v>
      </c>
      <c r="AH605" s="3">
        <v>0</v>
      </c>
    </row>
    <row r="606" spans="3:34" x14ac:dyDescent="0.2">
      <c r="C606" s="3">
        <v>-119.82874940000001</v>
      </c>
      <c r="D606" s="3">
        <v>2010</v>
      </c>
      <c r="F606" s="3">
        <v>34.416107599999997</v>
      </c>
      <c r="G606" s="3">
        <v>34.416107599999997</v>
      </c>
      <c r="H606" s="3">
        <v>10</v>
      </c>
      <c r="I606" s="3">
        <v>18</v>
      </c>
      <c r="J606" s="25">
        <v>0</v>
      </c>
      <c r="M606" s="3" t="s">
        <v>839</v>
      </c>
      <c r="N606" s="3">
        <v>0</v>
      </c>
      <c r="O606" s="3">
        <v>0</v>
      </c>
      <c r="P606" s="3">
        <v>7000</v>
      </c>
      <c r="U606" s="3">
        <v>0</v>
      </c>
      <c r="V606" s="3">
        <v>15.38</v>
      </c>
      <c r="W606" s="3">
        <v>6.02</v>
      </c>
      <c r="X606" s="3">
        <v>0</v>
      </c>
      <c r="Y606" s="3">
        <v>0.74</v>
      </c>
      <c r="Z606" s="3">
        <v>0.19</v>
      </c>
      <c r="AA606" s="3">
        <v>0.46</v>
      </c>
      <c r="AB606" s="3">
        <v>16000</v>
      </c>
      <c r="AC606" s="3">
        <v>38800</v>
      </c>
      <c r="AD606" s="3">
        <v>0</v>
      </c>
      <c r="AE606" s="3">
        <v>4.6900000000000004</v>
      </c>
      <c r="AF606" s="3">
        <v>17.5</v>
      </c>
      <c r="AG606" s="3" t="s">
        <v>834</v>
      </c>
      <c r="AH606" s="3" t="s">
        <v>834</v>
      </c>
    </row>
    <row r="607" spans="3:34" x14ac:dyDescent="0.2">
      <c r="C607" s="3">
        <v>-117.9311</v>
      </c>
      <c r="D607" s="3">
        <v>2010</v>
      </c>
      <c r="F607" s="3">
        <v>33.606099999999998</v>
      </c>
      <c r="G607" s="3">
        <v>33.606099999999998</v>
      </c>
      <c r="H607" s="3">
        <v>10</v>
      </c>
      <c r="I607" s="3">
        <v>19</v>
      </c>
      <c r="J607" s="25">
        <v>0</v>
      </c>
      <c r="M607" s="3" t="s">
        <v>835</v>
      </c>
      <c r="N607" s="3" t="s">
        <v>834</v>
      </c>
      <c r="O607" s="3">
        <v>0</v>
      </c>
      <c r="P607" s="3">
        <v>0</v>
      </c>
      <c r="U607" s="3">
        <v>0</v>
      </c>
      <c r="V607" s="3">
        <v>2.99</v>
      </c>
      <c r="W607" s="3">
        <v>1.65</v>
      </c>
      <c r="X607" s="3">
        <v>5200</v>
      </c>
      <c r="Y607" s="3">
        <v>0.95</v>
      </c>
      <c r="Z607" s="3">
        <v>0.1</v>
      </c>
      <c r="AA607" s="3">
        <v>0.27</v>
      </c>
      <c r="AB607" s="3">
        <v>7800</v>
      </c>
      <c r="AC607" s="3">
        <v>0</v>
      </c>
      <c r="AD607" s="3">
        <v>0</v>
      </c>
      <c r="AE607" s="3">
        <v>2.15</v>
      </c>
      <c r="AF607" s="3">
        <v>19</v>
      </c>
      <c r="AG607" s="3" t="s">
        <v>834</v>
      </c>
      <c r="AH607" s="3" t="s">
        <v>834</v>
      </c>
    </row>
    <row r="608" spans="3:34" x14ac:dyDescent="0.2">
      <c r="C608" s="3">
        <v>-117.25700000000001</v>
      </c>
      <c r="D608" s="3">
        <v>2010</v>
      </c>
      <c r="F608" s="3">
        <v>32.866999999999997</v>
      </c>
      <c r="G608" s="3">
        <v>32.866999999999997</v>
      </c>
      <c r="H608" s="3">
        <v>10</v>
      </c>
      <c r="I608" s="3">
        <v>21</v>
      </c>
      <c r="J608" s="25">
        <v>0</v>
      </c>
      <c r="M608" s="3" t="s">
        <v>833</v>
      </c>
      <c r="N608" s="3" t="s">
        <v>834</v>
      </c>
      <c r="O608" s="3" t="s">
        <v>834</v>
      </c>
      <c r="P608" s="3" t="s">
        <v>834</v>
      </c>
      <c r="U608" s="3" t="s">
        <v>834</v>
      </c>
      <c r="V608" s="3">
        <v>0.51</v>
      </c>
      <c r="W608" s="3">
        <v>2.09</v>
      </c>
      <c r="X608" s="3" t="s">
        <v>834</v>
      </c>
      <c r="Y608" s="3">
        <v>0.02</v>
      </c>
      <c r="Z608" s="3">
        <v>0.04</v>
      </c>
      <c r="AA608" s="3">
        <v>0.31</v>
      </c>
      <c r="AB608" s="3" t="s">
        <v>834</v>
      </c>
      <c r="AC608" s="3" t="s">
        <v>834</v>
      </c>
      <c r="AD608" s="3" t="s">
        <v>834</v>
      </c>
      <c r="AE608" s="3">
        <v>2.9</v>
      </c>
      <c r="AF608" s="3">
        <v>18.600000000000001</v>
      </c>
      <c r="AG608" s="3" t="s">
        <v>834</v>
      </c>
      <c r="AH608" s="3" t="s">
        <v>834</v>
      </c>
    </row>
    <row r="609" spans="3:34" x14ac:dyDescent="0.2">
      <c r="C609" s="3">
        <v>-117.9311</v>
      </c>
      <c r="D609" s="3">
        <v>2010</v>
      </c>
      <c r="F609" s="3">
        <v>33.606099999999998</v>
      </c>
      <c r="G609" s="3">
        <v>33.606099999999998</v>
      </c>
      <c r="H609" s="3">
        <v>10</v>
      </c>
      <c r="I609" s="3">
        <v>25</v>
      </c>
      <c r="J609" s="25">
        <v>0</v>
      </c>
      <c r="M609" s="3" t="s">
        <v>835</v>
      </c>
      <c r="N609" s="3" t="s">
        <v>834</v>
      </c>
      <c r="O609" s="3">
        <v>0</v>
      </c>
      <c r="P609" s="3">
        <v>2600</v>
      </c>
      <c r="U609" s="3">
        <v>0</v>
      </c>
      <c r="V609" s="3">
        <v>1.77</v>
      </c>
      <c r="W609" s="3">
        <v>3.19</v>
      </c>
      <c r="X609" s="3">
        <v>0</v>
      </c>
      <c r="Y609" s="3">
        <v>0.65</v>
      </c>
      <c r="Z609" s="3" t="s">
        <v>834</v>
      </c>
      <c r="AA609" s="3">
        <v>0.24</v>
      </c>
      <c r="AB609" s="3">
        <v>2600</v>
      </c>
      <c r="AC609" s="3">
        <v>5200</v>
      </c>
      <c r="AD609" s="3">
        <v>0</v>
      </c>
      <c r="AE609" s="3">
        <v>2.78</v>
      </c>
      <c r="AF609" s="3">
        <v>20</v>
      </c>
      <c r="AG609" s="3" t="s">
        <v>834</v>
      </c>
      <c r="AH609" s="3" t="s">
        <v>834</v>
      </c>
    </row>
    <row r="610" spans="3:34" x14ac:dyDescent="0.2">
      <c r="C610" s="3">
        <v>-119.685</v>
      </c>
      <c r="D610" s="3">
        <v>2010</v>
      </c>
      <c r="F610" s="3">
        <v>34.408000000000001</v>
      </c>
      <c r="G610" s="3">
        <v>34.408000000000001</v>
      </c>
      <c r="H610" s="3">
        <v>10</v>
      </c>
      <c r="I610" s="3">
        <v>25</v>
      </c>
      <c r="J610" s="25">
        <v>0</v>
      </c>
      <c r="M610" s="3" t="s">
        <v>836</v>
      </c>
      <c r="N610" s="3" t="s">
        <v>834</v>
      </c>
      <c r="O610" s="3">
        <v>0</v>
      </c>
      <c r="P610" s="3">
        <v>0</v>
      </c>
      <c r="U610" s="3">
        <v>0</v>
      </c>
      <c r="V610" s="3">
        <v>4.71</v>
      </c>
      <c r="W610" s="3">
        <v>1.85</v>
      </c>
      <c r="X610" s="3">
        <v>700</v>
      </c>
      <c r="Y610" s="3">
        <v>0.67</v>
      </c>
      <c r="Z610" s="3">
        <v>0.2</v>
      </c>
      <c r="AA610" s="3">
        <v>0.67</v>
      </c>
      <c r="AB610" s="3">
        <v>5900</v>
      </c>
      <c r="AC610" s="3">
        <v>223400</v>
      </c>
      <c r="AD610" s="3">
        <v>0</v>
      </c>
      <c r="AE610" s="3">
        <v>3.77</v>
      </c>
      <c r="AF610" s="3">
        <v>15.5</v>
      </c>
      <c r="AG610" s="3" t="s">
        <v>834</v>
      </c>
      <c r="AH610" s="3" t="s">
        <v>834</v>
      </c>
    </row>
    <row r="611" spans="3:34" x14ac:dyDescent="0.2">
      <c r="C611" s="3">
        <v>-119.82874940000001</v>
      </c>
      <c r="D611" s="3">
        <v>2010</v>
      </c>
      <c r="F611" s="3">
        <v>34.416107599999997</v>
      </c>
      <c r="G611" s="3">
        <v>34.416107599999997</v>
      </c>
      <c r="H611" s="3">
        <v>10</v>
      </c>
      <c r="I611" s="3">
        <v>25</v>
      </c>
      <c r="J611" s="25">
        <v>0</v>
      </c>
      <c r="M611" s="3" t="s">
        <v>839</v>
      </c>
      <c r="N611" s="3">
        <v>0.05</v>
      </c>
      <c r="O611" s="3">
        <v>0</v>
      </c>
      <c r="P611" s="3">
        <v>0</v>
      </c>
      <c r="U611" s="3">
        <v>0</v>
      </c>
      <c r="V611" s="3">
        <v>3.21</v>
      </c>
      <c r="W611" s="3">
        <v>2.2400000000000002</v>
      </c>
      <c r="X611" s="3">
        <v>0</v>
      </c>
      <c r="Y611" s="3">
        <v>0.16</v>
      </c>
      <c r="Z611" s="3">
        <v>7.0000000000000007E-2</v>
      </c>
      <c r="AA611" s="3">
        <v>0.3</v>
      </c>
      <c r="AB611" s="3">
        <v>2400</v>
      </c>
      <c r="AC611" s="3">
        <v>351800</v>
      </c>
      <c r="AD611" s="3">
        <v>0</v>
      </c>
      <c r="AE611" s="3">
        <v>2.2599999999999998</v>
      </c>
      <c r="AF611" s="3">
        <v>16.5</v>
      </c>
      <c r="AG611" s="3" t="s">
        <v>834</v>
      </c>
      <c r="AH611" s="3" t="s">
        <v>834</v>
      </c>
    </row>
    <row r="612" spans="3:34" x14ac:dyDescent="0.2">
      <c r="C612" s="3">
        <v>-117.25700000000001</v>
      </c>
      <c r="D612" s="3">
        <v>2010</v>
      </c>
      <c r="F612" s="3">
        <v>32.866999999999997</v>
      </c>
      <c r="G612" s="3">
        <v>32.866999999999997</v>
      </c>
      <c r="H612" s="3">
        <v>10</v>
      </c>
      <c r="I612" s="3">
        <v>25</v>
      </c>
      <c r="J612" s="25">
        <v>0</v>
      </c>
      <c r="M612" s="3" t="s">
        <v>833</v>
      </c>
      <c r="N612" s="3" t="s">
        <v>834</v>
      </c>
      <c r="O612" s="3">
        <v>6400</v>
      </c>
      <c r="P612" s="3">
        <v>0</v>
      </c>
      <c r="U612" s="3">
        <v>0</v>
      </c>
      <c r="V612" s="3">
        <v>0.89</v>
      </c>
      <c r="W612" s="3">
        <v>3.01</v>
      </c>
      <c r="X612" s="3">
        <v>400</v>
      </c>
      <c r="Y612" s="3">
        <v>0</v>
      </c>
      <c r="Z612" s="3">
        <v>0.03</v>
      </c>
      <c r="AA612" s="3">
        <v>0.26</v>
      </c>
      <c r="AB612" s="3">
        <v>28800</v>
      </c>
      <c r="AC612" s="3">
        <v>39200</v>
      </c>
      <c r="AD612" s="3">
        <v>3600</v>
      </c>
      <c r="AE612" s="3">
        <v>3.1</v>
      </c>
      <c r="AF612" s="3">
        <v>18.899999999999999</v>
      </c>
      <c r="AG612" s="3" t="s">
        <v>834</v>
      </c>
      <c r="AH612" s="3" t="s">
        <v>834</v>
      </c>
    </row>
    <row r="613" spans="3:34" x14ac:dyDescent="0.2">
      <c r="C613" s="3">
        <v>-118.499</v>
      </c>
      <c r="D613" s="3">
        <v>2010</v>
      </c>
      <c r="F613" s="3">
        <v>34.008000000000003</v>
      </c>
      <c r="G613" s="3">
        <v>34.008000000000003</v>
      </c>
      <c r="H613" s="3">
        <v>10</v>
      </c>
      <c r="I613" s="3">
        <v>25</v>
      </c>
      <c r="J613" s="25">
        <v>0</v>
      </c>
      <c r="M613" s="3" t="s">
        <v>837</v>
      </c>
      <c r="N613" s="3" t="s">
        <v>834</v>
      </c>
      <c r="O613" s="3">
        <v>0</v>
      </c>
      <c r="P613" s="3">
        <v>0</v>
      </c>
      <c r="U613" s="3">
        <v>0</v>
      </c>
      <c r="V613" s="3">
        <v>11.416600000000001</v>
      </c>
      <c r="W613" s="3">
        <v>0.50118799999999997</v>
      </c>
      <c r="X613" s="3">
        <v>748</v>
      </c>
      <c r="Y613" s="3">
        <v>1.8128</v>
      </c>
      <c r="Z613" s="3">
        <v>0.18</v>
      </c>
      <c r="AA613" s="3">
        <v>0.56032199999999999</v>
      </c>
      <c r="AB613" s="3">
        <v>3516</v>
      </c>
      <c r="AC613" s="3">
        <v>150</v>
      </c>
      <c r="AD613" s="3">
        <v>0</v>
      </c>
      <c r="AE613" s="3">
        <v>5.5512300000000003</v>
      </c>
      <c r="AF613" s="3">
        <v>17.5</v>
      </c>
      <c r="AG613" s="3">
        <v>0</v>
      </c>
      <c r="AH613" s="3">
        <v>0</v>
      </c>
    </row>
    <row r="614" spans="3:34" x14ac:dyDescent="0.2">
      <c r="C614" s="3">
        <v>-117.25700000000001</v>
      </c>
      <c r="D614" s="3">
        <v>2010</v>
      </c>
      <c r="F614" s="3">
        <v>32.866999999999997</v>
      </c>
      <c r="G614" s="3">
        <v>32.866999999999997</v>
      </c>
      <c r="H614" s="3">
        <v>10</v>
      </c>
      <c r="I614" s="3">
        <v>28</v>
      </c>
      <c r="J614" s="25">
        <v>0</v>
      </c>
      <c r="M614" s="3" t="s">
        <v>833</v>
      </c>
      <c r="N614" s="3" t="s">
        <v>834</v>
      </c>
      <c r="O614" s="3" t="s">
        <v>834</v>
      </c>
      <c r="P614" s="3" t="s">
        <v>834</v>
      </c>
      <c r="U614" s="3" t="s">
        <v>834</v>
      </c>
      <c r="V614" s="3">
        <v>0.24</v>
      </c>
      <c r="W614" s="3">
        <v>3.15</v>
      </c>
      <c r="X614" s="3" t="s">
        <v>834</v>
      </c>
      <c r="Y614" s="3">
        <v>-0.01</v>
      </c>
      <c r="Z614" s="3">
        <v>0.01</v>
      </c>
      <c r="AA614" s="3">
        <v>0.19</v>
      </c>
      <c r="AB614" s="3" t="s">
        <v>834</v>
      </c>
      <c r="AC614" s="3" t="s">
        <v>834</v>
      </c>
      <c r="AD614" s="3" t="s">
        <v>834</v>
      </c>
      <c r="AE614" s="3">
        <v>3.5</v>
      </c>
      <c r="AF614" s="3">
        <v>18.3</v>
      </c>
      <c r="AG614" s="3" t="s">
        <v>834</v>
      </c>
      <c r="AH614" s="3" t="s">
        <v>834</v>
      </c>
    </row>
    <row r="615" spans="3:34" x14ac:dyDescent="0.2">
      <c r="C615" s="3">
        <v>-119.685</v>
      </c>
      <c r="D615" s="3">
        <v>2010</v>
      </c>
      <c r="F615" s="3">
        <v>34.408000000000001</v>
      </c>
      <c r="G615" s="3">
        <v>34.408000000000001</v>
      </c>
      <c r="H615" s="3">
        <v>11</v>
      </c>
      <c r="I615" s="3">
        <v>1</v>
      </c>
      <c r="J615" s="25">
        <v>0</v>
      </c>
      <c r="M615" s="3" t="s">
        <v>836</v>
      </c>
      <c r="N615" s="3">
        <v>5.8999999999999997E-2</v>
      </c>
      <c r="O615" s="3">
        <v>0</v>
      </c>
      <c r="P615" s="3">
        <v>0</v>
      </c>
      <c r="U615" s="3">
        <v>0</v>
      </c>
      <c r="V615" s="3">
        <v>3.17</v>
      </c>
      <c r="W615" s="3" t="s">
        <v>834</v>
      </c>
      <c r="X615" s="3">
        <v>0</v>
      </c>
      <c r="Y615" s="3">
        <v>0.77</v>
      </c>
      <c r="Z615" s="3">
        <v>0.27</v>
      </c>
      <c r="AA615" s="3">
        <v>0.57999999999999996</v>
      </c>
      <c r="AB615" s="3">
        <v>5400</v>
      </c>
      <c r="AC615" s="3">
        <v>174800</v>
      </c>
      <c r="AD615" s="3">
        <v>0</v>
      </c>
      <c r="AE615" s="3">
        <v>3.59</v>
      </c>
      <c r="AF615" s="3">
        <v>15</v>
      </c>
      <c r="AG615" s="3" t="s">
        <v>834</v>
      </c>
      <c r="AH615" s="3" t="s">
        <v>834</v>
      </c>
    </row>
    <row r="616" spans="3:34" x14ac:dyDescent="0.2">
      <c r="C616" s="3">
        <v>-119.685</v>
      </c>
      <c r="D616" s="3">
        <v>2010</v>
      </c>
      <c r="F616" s="3">
        <v>34.408000000000001</v>
      </c>
      <c r="G616" s="3">
        <v>34.408000000000001</v>
      </c>
      <c r="H616" s="3">
        <v>11</v>
      </c>
      <c r="I616" s="3">
        <v>1</v>
      </c>
      <c r="J616" s="25">
        <v>0</v>
      </c>
      <c r="M616" s="3" t="s">
        <v>836</v>
      </c>
      <c r="N616" s="3">
        <v>5.8999999999999997E-2</v>
      </c>
      <c r="O616" s="3">
        <v>0</v>
      </c>
      <c r="P616" s="3">
        <v>0</v>
      </c>
      <c r="U616" s="3">
        <v>0</v>
      </c>
      <c r="V616" s="3">
        <v>3.17</v>
      </c>
      <c r="W616" s="3">
        <v>4.5599999999999996</v>
      </c>
      <c r="X616" s="3">
        <v>0</v>
      </c>
      <c r="Y616" s="3">
        <v>0.77</v>
      </c>
      <c r="Z616" s="3">
        <v>0.27</v>
      </c>
      <c r="AA616" s="3">
        <v>0.57999999999999996</v>
      </c>
      <c r="AB616" s="3">
        <v>5400</v>
      </c>
      <c r="AC616" s="3">
        <v>174800</v>
      </c>
      <c r="AD616" s="3">
        <v>0</v>
      </c>
      <c r="AE616" s="3">
        <v>3.59</v>
      </c>
      <c r="AF616" s="3">
        <v>15</v>
      </c>
      <c r="AG616" s="3" t="s">
        <v>834</v>
      </c>
      <c r="AH616" s="3" t="s">
        <v>834</v>
      </c>
    </row>
    <row r="617" spans="3:34" x14ac:dyDescent="0.2">
      <c r="C617" s="3">
        <v>-117.9311</v>
      </c>
      <c r="D617" s="3">
        <v>2010</v>
      </c>
      <c r="F617" s="3">
        <v>33.606099999999998</v>
      </c>
      <c r="G617" s="3">
        <v>33.606099999999998</v>
      </c>
      <c r="H617" s="3">
        <v>11</v>
      </c>
      <c r="I617" s="3">
        <v>1</v>
      </c>
      <c r="J617" s="25">
        <v>0</v>
      </c>
      <c r="M617" s="3" t="s">
        <v>835</v>
      </c>
      <c r="N617" s="3" t="s">
        <v>834</v>
      </c>
      <c r="O617" s="3">
        <v>0</v>
      </c>
      <c r="P617" s="3">
        <v>0</v>
      </c>
      <c r="U617" s="3">
        <v>0</v>
      </c>
      <c r="V617" s="3">
        <v>2.0299999999999998</v>
      </c>
      <c r="W617" s="3">
        <v>2.6</v>
      </c>
      <c r="X617" s="3">
        <v>0</v>
      </c>
      <c r="Y617" s="3">
        <v>1.03</v>
      </c>
      <c r="Z617" s="3">
        <v>0.14000000000000001</v>
      </c>
      <c r="AA617" s="3">
        <v>0.28000000000000003</v>
      </c>
      <c r="AB617" s="3">
        <v>0</v>
      </c>
      <c r="AC617" s="3">
        <v>0</v>
      </c>
      <c r="AD617" s="3">
        <v>0</v>
      </c>
      <c r="AE617" s="3">
        <v>2.34</v>
      </c>
      <c r="AF617" s="3">
        <v>17.5</v>
      </c>
      <c r="AG617" s="3" t="s">
        <v>834</v>
      </c>
      <c r="AH617" s="3" t="s">
        <v>834</v>
      </c>
    </row>
    <row r="618" spans="3:34" x14ac:dyDescent="0.2">
      <c r="C618" s="3">
        <v>-119.82874940000001</v>
      </c>
      <c r="D618" s="3">
        <v>2010</v>
      </c>
      <c r="F618" s="3">
        <v>34.416107599999997</v>
      </c>
      <c r="G618" s="3">
        <v>34.416107599999997</v>
      </c>
      <c r="H618" s="3">
        <v>11</v>
      </c>
      <c r="I618" s="3">
        <v>1</v>
      </c>
      <c r="J618" s="25">
        <v>0</v>
      </c>
      <c r="M618" s="3" t="s">
        <v>839</v>
      </c>
      <c r="N618" s="3">
        <v>7.0000000000000007E-2</v>
      </c>
      <c r="O618" s="3">
        <v>0</v>
      </c>
      <c r="P618" s="3">
        <v>4000</v>
      </c>
      <c r="U618" s="3">
        <v>0</v>
      </c>
      <c r="V618" s="3">
        <v>25.94</v>
      </c>
      <c r="W618" s="3">
        <v>6.57</v>
      </c>
      <c r="X618" s="3">
        <v>0</v>
      </c>
      <c r="Y618" s="3">
        <v>6.54</v>
      </c>
      <c r="Z618" s="3">
        <v>0.68</v>
      </c>
      <c r="AA618" s="3">
        <v>1.32</v>
      </c>
      <c r="AB618" s="3">
        <v>5700</v>
      </c>
      <c r="AC618" s="3">
        <v>239000</v>
      </c>
      <c r="AD618" s="3">
        <v>0</v>
      </c>
      <c r="AE618" s="3">
        <v>14.59</v>
      </c>
      <c r="AF618" s="3">
        <v>15</v>
      </c>
      <c r="AG618" s="3" t="s">
        <v>834</v>
      </c>
      <c r="AH618" s="3" t="s">
        <v>834</v>
      </c>
    </row>
    <row r="619" spans="3:34" x14ac:dyDescent="0.2">
      <c r="C619" s="3">
        <v>-117.25700000000001</v>
      </c>
      <c r="D619" s="3">
        <v>2010</v>
      </c>
      <c r="F619" s="3">
        <v>32.866999999999997</v>
      </c>
      <c r="G619" s="3">
        <v>32.866999999999997</v>
      </c>
      <c r="H619" s="3">
        <v>11</v>
      </c>
      <c r="I619" s="3">
        <v>1</v>
      </c>
      <c r="J619" s="25">
        <v>0</v>
      </c>
      <c r="M619" s="3" t="s">
        <v>833</v>
      </c>
      <c r="N619" s="3">
        <v>8.6999999999999994E-2</v>
      </c>
      <c r="O619" s="3">
        <v>2000</v>
      </c>
      <c r="P619" s="3">
        <v>400</v>
      </c>
      <c r="U619" s="3">
        <v>0</v>
      </c>
      <c r="V619" s="3">
        <v>0.16</v>
      </c>
      <c r="W619" s="3">
        <v>2.78</v>
      </c>
      <c r="X619" s="3">
        <v>5200</v>
      </c>
      <c r="Y619" s="3">
        <v>-0.01</v>
      </c>
      <c r="Z619" s="3">
        <v>0.02</v>
      </c>
      <c r="AA619" s="3">
        <v>0.21</v>
      </c>
      <c r="AB619" s="3">
        <v>12000</v>
      </c>
      <c r="AC619" s="3">
        <v>317600</v>
      </c>
      <c r="AD619" s="3">
        <v>3600</v>
      </c>
      <c r="AE619" s="3">
        <v>2.2000000000000002</v>
      </c>
      <c r="AF619" s="3">
        <v>18.3</v>
      </c>
      <c r="AG619" s="3" t="s">
        <v>834</v>
      </c>
      <c r="AH619" s="3" t="s">
        <v>834</v>
      </c>
    </row>
    <row r="620" spans="3:34" x14ac:dyDescent="0.2">
      <c r="C620" s="3">
        <v>-118.499</v>
      </c>
      <c r="D620" s="3">
        <v>2010</v>
      </c>
      <c r="F620" s="3">
        <v>34.008000000000003</v>
      </c>
      <c r="G620" s="3">
        <v>34.008000000000003</v>
      </c>
      <c r="H620" s="3">
        <v>11</v>
      </c>
      <c r="I620" s="3">
        <v>1</v>
      </c>
      <c r="J620" s="25">
        <v>0</v>
      </c>
      <c r="M620" s="3" t="s">
        <v>837</v>
      </c>
      <c r="N620" s="3" t="s">
        <v>834</v>
      </c>
      <c r="O620" s="3">
        <v>0</v>
      </c>
      <c r="P620" s="3">
        <v>0</v>
      </c>
      <c r="U620" s="3">
        <v>0</v>
      </c>
      <c r="V620" s="3">
        <v>89.155900000000003</v>
      </c>
      <c r="W620" s="3">
        <v>1.00238</v>
      </c>
      <c r="X620" s="3">
        <v>280</v>
      </c>
      <c r="Y620" s="3">
        <v>2.26119</v>
      </c>
      <c r="Z620" s="3">
        <v>0.23</v>
      </c>
      <c r="AA620" s="3">
        <v>0.53494900000000001</v>
      </c>
      <c r="AB620" s="3">
        <v>1402</v>
      </c>
      <c r="AC620" s="3">
        <v>2057</v>
      </c>
      <c r="AD620" s="3">
        <v>0</v>
      </c>
      <c r="AE620" s="3">
        <v>3.1082999999999998</v>
      </c>
      <c r="AF620" s="3">
        <v>17</v>
      </c>
      <c r="AG620" s="3">
        <v>0</v>
      </c>
      <c r="AH620" s="3">
        <v>0</v>
      </c>
    </row>
    <row r="621" spans="3:34" x14ac:dyDescent="0.2">
      <c r="C621" s="3">
        <v>-117.25700000000001</v>
      </c>
      <c r="D621" s="3">
        <v>2010</v>
      </c>
      <c r="F621" s="3">
        <v>32.866999999999997</v>
      </c>
      <c r="G621" s="3">
        <v>32.866999999999997</v>
      </c>
      <c r="H621" s="3">
        <v>11</v>
      </c>
      <c r="I621" s="3">
        <v>4</v>
      </c>
      <c r="J621" s="25">
        <v>0</v>
      </c>
      <c r="M621" s="3" t="s">
        <v>833</v>
      </c>
      <c r="N621" s="3">
        <v>0.53</v>
      </c>
      <c r="O621" s="3" t="s">
        <v>834</v>
      </c>
      <c r="P621" s="3" t="s">
        <v>834</v>
      </c>
      <c r="U621" s="3" t="s">
        <v>834</v>
      </c>
      <c r="V621" s="3">
        <v>0.4</v>
      </c>
      <c r="W621" s="3">
        <v>1.51</v>
      </c>
      <c r="X621" s="3" t="s">
        <v>834</v>
      </c>
      <c r="Y621" s="3">
        <v>-0.01</v>
      </c>
      <c r="Z621" s="3">
        <v>0.02</v>
      </c>
      <c r="AA621" s="3">
        <v>0.21</v>
      </c>
      <c r="AB621" s="3" t="s">
        <v>834</v>
      </c>
      <c r="AC621" s="3" t="s">
        <v>834</v>
      </c>
      <c r="AD621" s="3" t="s">
        <v>834</v>
      </c>
      <c r="AE621" s="3">
        <v>1.9</v>
      </c>
      <c r="AF621" s="3">
        <v>18.100000000000001</v>
      </c>
      <c r="AG621" s="3" t="s">
        <v>834</v>
      </c>
      <c r="AH621" s="3" t="s">
        <v>834</v>
      </c>
    </row>
    <row r="622" spans="3:34" x14ac:dyDescent="0.2">
      <c r="C622" s="3">
        <v>-117.9311</v>
      </c>
      <c r="D622" s="3">
        <v>2010</v>
      </c>
      <c r="F622" s="3">
        <v>33.606099999999998</v>
      </c>
      <c r="G622" s="3">
        <v>33.606099999999998</v>
      </c>
      <c r="H622" s="3">
        <v>11</v>
      </c>
      <c r="I622" s="3">
        <v>8</v>
      </c>
      <c r="J622" s="25">
        <v>0</v>
      </c>
      <c r="M622" s="3" t="s">
        <v>835</v>
      </c>
      <c r="N622" s="3" t="s">
        <v>834</v>
      </c>
      <c r="O622" s="3">
        <v>0</v>
      </c>
      <c r="P622" s="3">
        <v>0</v>
      </c>
      <c r="U622" s="3">
        <v>0</v>
      </c>
      <c r="V622" s="3">
        <v>1.29</v>
      </c>
      <c r="W622" s="3">
        <v>3.94</v>
      </c>
      <c r="X622" s="3">
        <v>0</v>
      </c>
      <c r="Y622" s="3">
        <v>0.65</v>
      </c>
      <c r="Z622" s="3">
        <v>0.12</v>
      </c>
      <c r="AA622" s="3">
        <v>0.23</v>
      </c>
      <c r="AB622" s="3">
        <v>0</v>
      </c>
      <c r="AC622" s="3">
        <v>41598</v>
      </c>
      <c r="AD622" s="3">
        <v>18199</v>
      </c>
      <c r="AE622" s="3">
        <v>2.4500000000000002</v>
      </c>
      <c r="AF622" s="3">
        <v>18</v>
      </c>
      <c r="AG622" s="3" t="s">
        <v>834</v>
      </c>
      <c r="AH622" s="3" t="s">
        <v>834</v>
      </c>
    </row>
    <row r="623" spans="3:34" x14ac:dyDescent="0.2">
      <c r="C623" s="3">
        <v>-119.685</v>
      </c>
      <c r="D623" s="3">
        <v>2010</v>
      </c>
      <c r="F623" s="3">
        <v>34.408000000000001</v>
      </c>
      <c r="G623" s="3">
        <v>34.408000000000001</v>
      </c>
      <c r="H623" s="3">
        <v>11</v>
      </c>
      <c r="I623" s="3">
        <v>8</v>
      </c>
      <c r="J623" s="25">
        <v>0</v>
      </c>
      <c r="M623" s="3" t="s">
        <v>836</v>
      </c>
      <c r="N623" s="3" t="s">
        <v>834</v>
      </c>
      <c r="O623" s="3">
        <v>0</v>
      </c>
      <c r="P623" s="3">
        <v>2200</v>
      </c>
      <c r="U623" s="3">
        <v>0</v>
      </c>
      <c r="V623" s="3">
        <v>5.61</v>
      </c>
      <c r="W623" s="3">
        <v>1.37</v>
      </c>
      <c r="X623" s="3">
        <v>0</v>
      </c>
      <c r="Y623" s="3">
        <v>1.35</v>
      </c>
      <c r="Z623" s="3">
        <v>0.38</v>
      </c>
      <c r="AA623" s="3">
        <v>1.1299999999999999</v>
      </c>
      <c r="AB623" s="3">
        <v>2200</v>
      </c>
      <c r="AC623" s="3">
        <v>5100</v>
      </c>
      <c r="AD623" s="3">
        <v>0</v>
      </c>
      <c r="AE623" s="3">
        <v>10.56</v>
      </c>
      <c r="AF623" s="3">
        <v>15.5</v>
      </c>
      <c r="AG623" s="3" t="s">
        <v>834</v>
      </c>
      <c r="AH623" s="3" t="s">
        <v>834</v>
      </c>
    </row>
    <row r="624" spans="3:34" x14ac:dyDescent="0.2">
      <c r="C624" s="3">
        <v>-117.25700000000001</v>
      </c>
      <c r="D624" s="3">
        <v>2010</v>
      </c>
      <c r="F624" s="3">
        <v>32.866999999999997</v>
      </c>
      <c r="G624" s="3">
        <v>32.866999999999997</v>
      </c>
      <c r="H624" s="3">
        <v>11</v>
      </c>
      <c r="I624" s="3">
        <v>8</v>
      </c>
      <c r="J624" s="25">
        <v>0</v>
      </c>
      <c r="M624" s="3" t="s">
        <v>833</v>
      </c>
      <c r="N624" s="3">
        <v>0.1</v>
      </c>
      <c r="O624" s="3">
        <v>0</v>
      </c>
      <c r="P624" s="3">
        <v>0</v>
      </c>
      <c r="U624" s="3">
        <v>0</v>
      </c>
      <c r="V624" s="3">
        <v>0.3</v>
      </c>
      <c r="W624" s="3">
        <v>1.71</v>
      </c>
      <c r="X624" s="3">
        <v>400</v>
      </c>
      <c r="Y624" s="3">
        <v>0</v>
      </c>
      <c r="Z624" s="3">
        <v>0.01</v>
      </c>
      <c r="AA624" s="3">
        <v>0.22</v>
      </c>
      <c r="AB624" s="3">
        <v>3200</v>
      </c>
      <c r="AC624" s="3">
        <v>312000</v>
      </c>
      <c r="AD624" s="3">
        <v>2800</v>
      </c>
      <c r="AE624" s="3">
        <v>2</v>
      </c>
      <c r="AF624" s="3">
        <v>18.3</v>
      </c>
      <c r="AG624" s="3" t="s">
        <v>834</v>
      </c>
      <c r="AH624" s="3" t="s">
        <v>834</v>
      </c>
    </row>
    <row r="625" spans="3:34" x14ac:dyDescent="0.2">
      <c r="C625" s="3">
        <v>-119.82874940000001</v>
      </c>
      <c r="D625" s="3">
        <v>2010</v>
      </c>
      <c r="F625" s="3">
        <v>34.416107599999997</v>
      </c>
      <c r="G625" s="3">
        <v>34.416107599999997</v>
      </c>
      <c r="H625" s="3">
        <v>11</v>
      </c>
      <c r="I625" s="3">
        <v>8</v>
      </c>
      <c r="J625" s="25">
        <v>0</v>
      </c>
      <c r="M625" s="3" t="s">
        <v>839</v>
      </c>
      <c r="N625" s="3">
        <v>0</v>
      </c>
      <c r="O625" s="3">
        <v>0</v>
      </c>
      <c r="P625" s="3">
        <v>2600</v>
      </c>
      <c r="U625" s="3">
        <v>0</v>
      </c>
      <c r="V625" s="3">
        <v>3.48</v>
      </c>
      <c r="W625" s="3">
        <v>4.6500000000000004</v>
      </c>
      <c r="X625" s="3">
        <v>0</v>
      </c>
      <c r="Y625" s="3">
        <v>10.8</v>
      </c>
      <c r="Z625" s="3">
        <v>0.81</v>
      </c>
      <c r="AA625" s="3">
        <v>1.1000000000000001</v>
      </c>
      <c r="AB625" s="3">
        <v>17900</v>
      </c>
      <c r="AC625" s="3">
        <v>54800</v>
      </c>
      <c r="AD625" s="3">
        <v>0</v>
      </c>
      <c r="AE625" s="3">
        <v>13.37</v>
      </c>
      <c r="AF625" s="3">
        <v>16.5</v>
      </c>
      <c r="AG625" s="3" t="s">
        <v>834</v>
      </c>
      <c r="AH625" s="3" t="s">
        <v>834</v>
      </c>
    </row>
    <row r="626" spans="3:34" x14ac:dyDescent="0.2">
      <c r="C626" s="3">
        <v>-118.499</v>
      </c>
      <c r="D626" s="3">
        <v>2010</v>
      </c>
      <c r="F626" s="3">
        <v>34.008000000000003</v>
      </c>
      <c r="G626" s="3">
        <v>34.008000000000003</v>
      </c>
      <c r="H626" s="3">
        <v>11</v>
      </c>
      <c r="I626" s="3">
        <v>8</v>
      </c>
      <c r="J626" s="25">
        <v>0</v>
      </c>
      <c r="M626" s="3" t="s">
        <v>837</v>
      </c>
      <c r="N626" s="3" t="s">
        <v>834</v>
      </c>
      <c r="O626" s="3">
        <v>112</v>
      </c>
      <c r="P626" s="3">
        <v>0</v>
      </c>
      <c r="U626" s="3">
        <v>0</v>
      </c>
      <c r="V626" s="3">
        <v>18.505099999999999</v>
      </c>
      <c r="W626" s="3">
        <v>4.0095000000000001</v>
      </c>
      <c r="X626" s="3">
        <v>486</v>
      </c>
      <c r="Y626" s="3">
        <v>1.9070499999999999</v>
      </c>
      <c r="Z626" s="3">
        <v>0.12</v>
      </c>
      <c r="AA626" s="3">
        <v>0.51151999999999997</v>
      </c>
      <c r="AB626" s="3">
        <v>598</v>
      </c>
      <c r="AC626" s="3">
        <v>10098</v>
      </c>
      <c r="AD626" s="3">
        <v>0</v>
      </c>
      <c r="AE626" s="3">
        <v>1.9749399999999999</v>
      </c>
      <c r="AF626" s="3">
        <v>17</v>
      </c>
      <c r="AG626" s="3">
        <v>0</v>
      </c>
      <c r="AH626" s="3">
        <v>0</v>
      </c>
    </row>
    <row r="627" spans="3:34" x14ac:dyDescent="0.2">
      <c r="C627" s="3">
        <v>-117.25700000000001</v>
      </c>
      <c r="D627" s="3">
        <v>2010</v>
      </c>
      <c r="F627" s="3">
        <v>32.866999999999997</v>
      </c>
      <c r="G627" s="3">
        <v>32.866999999999997</v>
      </c>
      <c r="H627" s="3">
        <v>11</v>
      </c>
      <c r="I627" s="3">
        <v>10</v>
      </c>
      <c r="J627" s="25">
        <v>0</v>
      </c>
      <c r="M627" s="3" t="s">
        <v>833</v>
      </c>
      <c r="N627" s="3" t="s">
        <v>834</v>
      </c>
      <c r="O627" s="3" t="s">
        <v>834</v>
      </c>
      <c r="P627" s="3" t="s">
        <v>834</v>
      </c>
      <c r="U627" s="3" t="s">
        <v>834</v>
      </c>
      <c r="V627" s="3">
        <v>0.54</v>
      </c>
      <c r="W627" s="3">
        <v>1.75</v>
      </c>
      <c r="X627" s="3" t="s">
        <v>834</v>
      </c>
      <c r="Y627" s="3">
        <v>0.26</v>
      </c>
      <c r="Z627" s="3">
        <v>7.0000000000000007E-2</v>
      </c>
      <c r="AA627" s="3">
        <v>0.38</v>
      </c>
      <c r="AB627" s="3" t="s">
        <v>834</v>
      </c>
      <c r="AC627" s="3" t="s">
        <v>834</v>
      </c>
      <c r="AD627" s="3" t="s">
        <v>834</v>
      </c>
      <c r="AE627" s="3">
        <v>3.2</v>
      </c>
      <c r="AF627" s="3">
        <v>17.100000000000001</v>
      </c>
      <c r="AG627" s="3" t="s">
        <v>834</v>
      </c>
      <c r="AH627" s="3" t="s">
        <v>834</v>
      </c>
    </row>
    <row r="628" spans="3:34" x14ac:dyDescent="0.2">
      <c r="C628" s="3">
        <v>-119.685</v>
      </c>
      <c r="D628" s="3">
        <v>2010</v>
      </c>
      <c r="F628" s="3">
        <v>34.408000000000001</v>
      </c>
      <c r="G628" s="3">
        <v>34.408000000000001</v>
      </c>
      <c r="H628" s="3">
        <v>11</v>
      </c>
      <c r="I628" s="3">
        <v>15</v>
      </c>
      <c r="J628" s="25">
        <v>0</v>
      </c>
      <c r="M628" s="3" t="s">
        <v>836</v>
      </c>
      <c r="N628" s="3" t="s">
        <v>834</v>
      </c>
      <c r="O628" s="3">
        <v>0</v>
      </c>
      <c r="P628" s="3">
        <v>1500</v>
      </c>
      <c r="U628" s="3">
        <v>0</v>
      </c>
      <c r="V628" s="3">
        <v>2.04</v>
      </c>
      <c r="W628" s="3">
        <v>4.29</v>
      </c>
      <c r="X628" s="3">
        <v>1500</v>
      </c>
      <c r="Y628" s="3">
        <v>0.18</v>
      </c>
      <c r="Z628" s="3">
        <v>0.17</v>
      </c>
      <c r="AA628" s="3">
        <v>0.62</v>
      </c>
      <c r="AB628" s="3">
        <v>800</v>
      </c>
      <c r="AC628" s="3">
        <v>138800</v>
      </c>
      <c r="AD628" s="3">
        <v>15600</v>
      </c>
      <c r="AE628" s="3">
        <v>3.78</v>
      </c>
      <c r="AF628" s="3">
        <v>16</v>
      </c>
      <c r="AG628" s="3" t="s">
        <v>834</v>
      </c>
      <c r="AH628" s="3" t="s">
        <v>834</v>
      </c>
    </row>
    <row r="629" spans="3:34" x14ac:dyDescent="0.2">
      <c r="C629" s="3">
        <v>-117.9311</v>
      </c>
      <c r="D629" s="3">
        <v>2010</v>
      </c>
      <c r="F629" s="3">
        <v>33.606099999999998</v>
      </c>
      <c r="G629" s="3">
        <v>33.606099999999998</v>
      </c>
      <c r="H629" s="3">
        <v>11</v>
      </c>
      <c r="I629" s="3">
        <v>15</v>
      </c>
      <c r="J629" s="25">
        <v>0</v>
      </c>
      <c r="M629" s="3" t="s">
        <v>835</v>
      </c>
      <c r="N629" s="3" t="s">
        <v>834</v>
      </c>
      <c r="O629" s="3">
        <v>0</v>
      </c>
      <c r="P629" s="3">
        <v>0</v>
      </c>
      <c r="U629" s="3">
        <v>0</v>
      </c>
      <c r="V629" s="3">
        <v>1.78</v>
      </c>
      <c r="W629" s="3">
        <v>3.75</v>
      </c>
      <c r="X629" s="3">
        <v>0</v>
      </c>
      <c r="Y629" s="3">
        <v>0.46</v>
      </c>
      <c r="Z629" s="3" t="s">
        <v>834</v>
      </c>
      <c r="AA629" s="3">
        <v>0.2</v>
      </c>
      <c r="AB629" s="3">
        <v>5200</v>
      </c>
      <c r="AC629" s="3">
        <v>0</v>
      </c>
      <c r="AD629" s="3">
        <v>0</v>
      </c>
      <c r="AE629" s="3">
        <v>2.5499999999999998</v>
      </c>
      <c r="AF629" s="3">
        <v>17.5</v>
      </c>
      <c r="AG629" s="3" t="s">
        <v>834</v>
      </c>
      <c r="AH629" s="3" t="s">
        <v>834</v>
      </c>
    </row>
    <row r="630" spans="3:34" x14ac:dyDescent="0.2">
      <c r="C630" s="3">
        <v>-117.25700000000001</v>
      </c>
      <c r="D630" s="3">
        <v>2010</v>
      </c>
      <c r="F630" s="3">
        <v>32.866999999999997</v>
      </c>
      <c r="G630" s="3">
        <v>32.866999999999997</v>
      </c>
      <c r="H630" s="3">
        <v>11</v>
      </c>
      <c r="I630" s="3">
        <v>15</v>
      </c>
      <c r="J630" s="25">
        <v>0</v>
      </c>
      <c r="M630" s="3" t="s">
        <v>833</v>
      </c>
      <c r="N630" s="3" t="s">
        <v>834</v>
      </c>
      <c r="O630" s="3">
        <v>400</v>
      </c>
      <c r="P630" s="3">
        <v>2400</v>
      </c>
      <c r="U630" s="3">
        <v>0</v>
      </c>
      <c r="V630" s="3">
        <v>0.97</v>
      </c>
      <c r="W630" s="3">
        <v>1.58</v>
      </c>
      <c r="X630" s="3">
        <v>0</v>
      </c>
      <c r="Y630" s="3">
        <v>0.11</v>
      </c>
      <c r="Z630" s="3">
        <v>7.0000000000000007E-2</v>
      </c>
      <c r="AA630" s="3">
        <v>0.35</v>
      </c>
      <c r="AB630" s="3">
        <v>1600</v>
      </c>
      <c r="AC630" s="3">
        <v>60400</v>
      </c>
      <c r="AD630" s="3">
        <v>5200</v>
      </c>
      <c r="AE630" s="3">
        <v>3</v>
      </c>
      <c r="AF630" s="3">
        <v>16.3</v>
      </c>
      <c r="AG630" s="3" t="s">
        <v>834</v>
      </c>
      <c r="AH630" s="3" t="s">
        <v>834</v>
      </c>
    </row>
    <row r="631" spans="3:34" x14ac:dyDescent="0.2">
      <c r="C631" s="3">
        <v>-119.82874940000001</v>
      </c>
      <c r="D631" s="3">
        <v>2010</v>
      </c>
      <c r="F631" s="3">
        <v>34.416107599999997</v>
      </c>
      <c r="G631" s="3">
        <v>34.416107599999997</v>
      </c>
      <c r="H631" s="3">
        <v>11</v>
      </c>
      <c r="I631" s="3">
        <v>15</v>
      </c>
      <c r="J631" s="25">
        <v>0</v>
      </c>
      <c r="M631" s="3" t="s">
        <v>839</v>
      </c>
      <c r="N631" s="3">
        <v>0.04</v>
      </c>
      <c r="O631" s="3">
        <v>0</v>
      </c>
      <c r="P631" s="3">
        <v>1000</v>
      </c>
      <c r="U631" s="3">
        <v>0</v>
      </c>
      <c r="V631" s="3">
        <v>2.95</v>
      </c>
      <c r="W631" s="3">
        <v>3.83</v>
      </c>
      <c r="X631" s="3">
        <v>0</v>
      </c>
      <c r="Y631" s="3">
        <v>15.53</v>
      </c>
      <c r="Z631" s="3">
        <v>0.56999999999999995</v>
      </c>
      <c r="AA631" s="3">
        <v>1.22</v>
      </c>
      <c r="AB631" s="3">
        <v>5800</v>
      </c>
      <c r="AC631" s="3">
        <v>137500</v>
      </c>
      <c r="AD631" s="3">
        <v>0</v>
      </c>
      <c r="AE631" s="3">
        <v>18.25</v>
      </c>
      <c r="AF631" s="3">
        <v>16</v>
      </c>
      <c r="AG631" s="3" t="s">
        <v>834</v>
      </c>
      <c r="AH631" s="3" t="s">
        <v>834</v>
      </c>
    </row>
    <row r="632" spans="3:34" x14ac:dyDescent="0.2">
      <c r="C632" s="3">
        <v>-118.499</v>
      </c>
      <c r="D632" s="3">
        <v>2010</v>
      </c>
      <c r="F632" s="3">
        <v>34.008000000000003</v>
      </c>
      <c r="G632" s="3">
        <v>34.008000000000003</v>
      </c>
      <c r="H632" s="3">
        <v>11</v>
      </c>
      <c r="I632" s="3">
        <v>15</v>
      </c>
      <c r="J632" s="25">
        <v>0</v>
      </c>
      <c r="M632" s="3" t="s">
        <v>837</v>
      </c>
      <c r="N632" s="3" t="s">
        <v>834</v>
      </c>
      <c r="O632" s="3">
        <v>598</v>
      </c>
      <c r="P632" s="3">
        <v>0</v>
      </c>
      <c r="U632" s="3">
        <v>0</v>
      </c>
      <c r="V632" s="3">
        <v>1.23315</v>
      </c>
      <c r="W632" s="3">
        <v>1.50356</v>
      </c>
      <c r="X632" s="3">
        <v>112</v>
      </c>
      <c r="Y632" s="3">
        <v>1.3796900000000001</v>
      </c>
      <c r="Z632" s="3">
        <v>0.15</v>
      </c>
      <c r="AA632" s="3">
        <v>0.37762800000000002</v>
      </c>
      <c r="AB632" s="3">
        <v>972</v>
      </c>
      <c r="AC632" s="3">
        <v>17952</v>
      </c>
      <c r="AD632" s="3">
        <v>0</v>
      </c>
      <c r="AE632" s="3">
        <v>1.54288</v>
      </c>
      <c r="AF632" s="3">
        <v>16</v>
      </c>
      <c r="AG632" s="3">
        <v>0</v>
      </c>
      <c r="AH632" s="3">
        <v>0</v>
      </c>
    </row>
    <row r="633" spans="3:34" x14ac:dyDescent="0.2">
      <c r="C633" s="3">
        <v>-117.25700000000001</v>
      </c>
      <c r="D633" s="3">
        <v>2010</v>
      </c>
      <c r="F633" s="3">
        <v>32.866999999999997</v>
      </c>
      <c r="G633" s="3">
        <v>32.866999999999997</v>
      </c>
      <c r="H633" s="3">
        <v>11</v>
      </c>
      <c r="I633" s="3">
        <v>18</v>
      </c>
      <c r="J633" s="25">
        <v>0</v>
      </c>
      <c r="M633" s="3" t="s">
        <v>833</v>
      </c>
      <c r="N633" s="3" t="s">
        <v>834</v>
      </c>
      <c r="O633" s="3" t="s">
        <v>834</v>
      </c>
      <c r="P633" s="3" t="s">
        <v>834</v>
      </c>
      <c r="U633" s="3" t="s">
        <v>834</v>
      </c>
      <c r="V633" s="3">
        <v>1.59</v>
      </c>
      <c r="W633" s="3">
        <v>5.2</v>
      </c>
      <c r="X633" s="3" t="s">
        <v>834</v>
      </c>
      <c r="Y633" s="3">
        <v>7.0000000000000007E-2</v>
      </c>
      <c r="Z633" s="3">
        <v>0.08</v>
      </c>
      <c r="AA633" s="3">
        <v>0.4</v>
      </c>
      <c r="AB633" s="3" t="s">
        <v>834</v>
      </c>
      <c r="AC633" s="3" t="s">
        <v>834</v>
      </c>
      <c r="AD633" s="3" t="s">
        <v>834</v>
      </c>
      <c r="AE633" s="3">
        <v>2.8</v>
      </c>
      <c r="AF633" s="3">
        <v>16.899999999999999</v>
      </c>
      <c r="AG633" s="3" t="s">
        <v>834</v>
      </c>
      <c r="AH633" s="3" t="s">
        <v>834</v>
      </c>
    </row>
    <row r="634" spans="3:34" x14ac:dyDescent="0.2">
      <c r="C634" s="3">
        <v>-119.685</v>
      </c>
      <c r="D634" s="3">
        <v>2010</v>
      </c>
      <c r="F634" s="3">
        <v>34.408000000000001</v>
      </c>
      <c r="G634" s="3">
        <v>34.408000000000001</v>
      </c>
      <c r="H634" s="3">
        <v>11</v>
      </c>
      <c r="I634" s="3">
        <v>22</v>
      </c>
      <c r="J634" s="25">
        <v>0</v>
      </c>
      <c r="M634" s="3" t="s">
        <v>836</v>
      </c>
      <c r="N634" s="3" t="s">
        <v>834</v>
      </c>
      <c r="O634" s="3">
        <v>0</v>
      </c>
      <c r="P634" s="3">
        <v>0</v>
      </c>
      <c r="U634" s="3">
        <v>0</v>
      </c>
      <c r="V634" s="3">
        <v>2.12</v>
      </c>
      <c r="W634" s="3">
        <v>0.53</v>
      </c>
      <c r="X634" s="3">
        <v>0</v>
      </c>
      <c r="Y634" s="3">
        <v>0.04</v>
      </c>
      <c r="Z634" s="3">
        <v>0.33</v>
      </c>
      <c r="AA634" s="3">
        <v>0.84</v>
      </c>
      <c r="AB634" s="3">
        <v>0</v>
      </c>
      <c r="AC634" s="3">
        <v>10800</v>
      </c>
      <c r="AD634" s="3">
        <v>0</v>
      </c>
      <c r="AE634" s="3">
        <v>6.53</v>
      </c>
      <c r="AF634" s="3">
        <v>12.5</v>
      </c>
      <c r="AG634" s="3" t="s">
        <v>834</v>
      </c>
      <c r="AH634" s="3" t="s">
        <v>834</v>
      </c>
    </row>
    <row r="635" spans="3:34" x14ac:dyDescent="0.2">
      <c r="C635" s="3">
        <v>-119.82874940000001</v>
      </c>
      <c r="D635" s="3">
        <v>2010</v>
      </c>
      <c r="F635" s="3">
        <v>34.416107599999997</v>
      </c>
      <c r="G635" s="3">
        <v>34.416107599999997</v>
      </c>
      <c r="H635" s="3">
        <v>11</v>
      </c>
      <c r="I635" s="3">
        <v>22</v>
      </c>
      <c r="J635" s="25">
        <v>0</v>
      </c>
      <c r="M635" s="3" t="s">
        <v>839</v>
      </c>
      <c r="N635" s="3">
        <v>0</v>
      </c>
      <c r="O635" s="3">
        <v>0</v>
      </c>
      <c r="P635" s="3">
        <v>0</v>
      </c>
      <c r="U635" s="3">
        <v>0</v>
      </c>
      <c r="V635" s="3">
        <v>3.46</v>
      </c>
      <c r="W635" s="3">
        <v>0.62</v>
      </c>
      <c r="X635" s="3">
        <v>0</v>
      </c>
      <c r="Y635" s="3">
        <v>16.239999999999998</v>
      </c>
      <c r="Z635" s="3">
        <v>0.47</v>
      </c>
      <c r="AA635" s="3">
        <v>1.43</v>
      </c>
      <c r="AB635" s="3">
        <v>0</v>
      </c>
      <c r="AC635" s="3">
        <v>18100</v>
      </c>
      <c r="AD635" s="3">
        <v>1800</v>
      </c>
      <c r="AE635" s="3">
        <v>17.690000000000001</v>
      </c>
      <c r="AF635" s="3">
        <v>13.5</v>
      </c>
      <c r="AG635" s="3" t="s">
        <v>834</v>
      </c>
      <c r="AH635" s="3" t="s">
        <v>834</v>
      </c>
    </row>
    <row r="636" spans="3:34" x14ac:dyDescent="0.2">
      <c r="C636" s="3">
        <v>-117.25700000000001</v>
      </c>
      <c r="D636" s="3">
        <v>2010</v>
      </c>
      <c r="F636" s="3">
        <v>32.866999999999997</v>
      </c>
      <c r="G636" s="3">
        <v>32.866999999999997</v>
      </c>
      <c r="H636" s="3">
        <v>11</v>
      </c>
      <c r="I636" s="3">
        <v>22</v>
      </c>
      <c r="J636" s="25">
        <v>0</v>
      </c>
      <c r="M636" s="3" t="s">
        <v>833</v>
      </c>
      <c r="N636" s="3" t="s">
        <v>834</v>
      </c>
      <c r="O636" s="3">
        <v>0</v>
      </c>
      <c r="P636" s="3">
        <v>0</v>
      </c>
      <c r="U636" s="3">
        <v>0</v>
      </c>
      <c r="V636" s="3">
        <v>1.1499999999999999</v>
      </c>
      <c r="W636" s="3">
        <v>1.31</v>
      </c>
      <c r="X636" s="3">
        <v>0</v>
      </c>
      <c r="Y636" s="3">
        <v>0.16</v>
      </c>
      <c r="Z636" s="3">
        <v>0.08</v>
      </c>
      <c r="AA636" s="3">
        <v>0.5</v>
      </c>
      <c r="AB636" s="3">
        <v>800</v>
      </c>
      <c r="AC636" s="3">
        <v>10400</v>
      </c>
      <c r="AD636" s="3">
        <v>400</v>
      </c>
      <c r="AE636" s="3">
        <v>5.3</v>
      </c>
      <c r="AF636" s="3">
        <v>16</v>
      </c>
      <c r="AG636" s="3" t="s">
        <v>834</v>
      </c>
      <c r="AH636" s="3" t="s">
        <v>834</v>
      </c>
    </row>
    <row r="637" spans="3:34" x14ac:dyDescent="0.2">
      <c r="C637" s="3">
        <v>-118.499</v>
      </c>
      <c r="D637" s="3">
        <v>2010</v>
      </c>
      <c r="F637" s="3">
        <v>34.008000000000003</v>
      </c>
      <c r="G637" s="3">
        <v>34.008000000000003</v>
      </c>
      <c r="H637" s="3">
        <v>11</v>
      </c>
      <c r="I637" s="3">
        <v>22</v>
      </c>
      <c r="J637" s="25">
        <v>0</v>
      </c>
      <c r="M637" s="3" t="s">
        <v>837</v>
      </c>
      <c r="N637" s="3" t="s">
        <v>834</v>
      </c>
      <c r="O637" s="3">
        <v>374</v>
      </c>
      <c r="P637" s="3">
        <v>0</v>
      </c>
      <c r="U637" s="3">
        <v>0</v>
      </c>
      <c r="V637" s="3">
        <v>149</v>
      </c>
      <c r="W637" s="3">
        <v>1.00238</v>
      </c>
      <c r="X637" s="3">
        <v>748</v>
      </c>
      <c r="Y637" s="3">
        <v>1.15808</v>
      </c>
      <c r="Z637" s="3">
        <v>0.18</v>
      </c>
      <c r="AA637" s="3">
        <v>0.50790400000000002</v>
      </c>
      <c r="AB637" s="3">
        <v>1758</v>
      </c>
      <c r="AC637" s="3">
        <v>12716</v>
      </c>
      <c r="AD637" s="3">
        <v>0</v>
      </c>
      <c r="AE637" s="3">
        <v>1.35229</v>
      </c>
      <c r="AF637" s="3">
        <v>16</v>
      </c>
      <c r="AG637" s="3">
        <v>0</v>
      </c>
      <c r="AH637" s="3">
        <v>0</v>
      </c>
    </row>
    <row r="638" spans="3:34" x14ac:dyDescent="0.2">
      <c r="C638" s="3">
        <v>-117.25700000000001</v>
      </c>
      <c r="D638" s="3">
        <v>2010</v>
      </c>
      <c r="F638" s="3">
        <v>32.866999999999997</v>
      </c>
      <c r="G638" s="3">
        <v>32.866999999999997</v>
      </c>
      <c r="H638" s="3">
        <v>11</v>
      </c>
      <c r="I638" s="3">
        <v>24</v>
      </c>
      <c r="J638" s="25">
        <v>0</v>
      </c>
      <c r="M638" s="3" t="s">
        <v>833</v>
      </c>
      <c r="N638" s="3" t="s">
        <v>834</v>
      </c>
      <c r="O638" s="3" t="s">
        <v>834</v>
      </c>
      <c r="P638" s="3" t="s">
        <v>834</v>
      </c>
      <c r="U638" s="3" t="s">
        <v>834</v>
      </c>
      <c r="V638" s="3">
        <v>1.42</v>
      </c>
      <c r="W638" s="3">
        <v>1.39</v>
      </c>
      <c r="X638" s="3" t="s">
        <v>834</v>
      </c>
      <c r="Y638" s="3">
        <v>0.18</v>
      </c>
      <c r="Z638" s="3">
        <v>0.12</v>
      </c>
      <c r="AA638" s="3">
        <v>0.48</v>
      </c>
      <c r="AB638" s="3" t="s">
        <v>834</v>
      </c>
      <c r="AC638" s="3" t="s">
        <v>834</v>
      </c>
      <c r="AD638" s="3" t="s">
        <v>834</v>
      </c>
      <c r="AE638" s="3">
        <v>4.9000000000000004</v>
      </c>
      <c r="AF638" s="3">
        <v>15.6</v>
      </c>
      <c r="AG638" s="3" t="s">
        <v>834</v>
      </c>
      <c r="AH638" s="3" t="s">
        <v>834</v>
      </c>
    </row>
    <row r="639" spans="3:34" x14ac:dyDescent="0.2">
      <c r="C639" s="3">
        <v>-119.685</v>
      </c>
      <c r="D639" s="3">
        <v>2010</v>
      </c>
      <c r="F639" s="3">
        <v>34.408000000000001</v>
      </c>
      <c r="G639" s="3">
        <v>34.408000000000001</v>
      </c>
      <c r="H639" s="3">
        <v>11</v>
      </c>
      <c r="I639" s="3">
        <v>29</v>
      </c>
      <c r="J639" s="25">
        <v>0</v>
      </c>
      <c r="M639" s="3" t="s">
        <v>836</v>
      </c>
      <c r="N639" s="3" t="s">
        <v>834</v>
      </c>
      <c r="O639" s="3">
        <v>0</v>
      </c>
      <c r="P639" s="3">
        <v>0</v>
      </c>
      <c r="U639" s="3">
        <v>0</v>
      </c>
      <c r="V639" s="3" t="s">
        <v>834</v>
      </c>
      <c r="W639" s="3" t="s">
        <v>834</v>
      </c>
      <c r="X639" s="3">
        <v>0</v>
      </c>
      <c r="Y639" s="3" t="s">
        <v>834</v>
      </c>
      <c r="Z639" s="3" t="s">
        <v>834</v>
      </c>
      <c r="AA639" s="3" t="s">
        <v>834</v>
      </c>
      <c r="AB639" s="3" t="s">
        <v>834</v>
      </c>
      <c r="AC639" s="3" t="s">
        <v>834</v>
      </c>
      <c r="AD639" s="3" t="s">
        <v>834</v>
      </c>
      <c r="AE639" s="3" t="s">
        <v>834</v>
      </c>
      <c r="AF639" s="3" t="s">
        <v>834</v>
      </c>
      <c r="AG639" s="3" t="s">
        <v>834</v>
      </c>
      <c r="AH639" s="3" t="s">
        <v>834</v>
      </c>
    </row>
    <row r="640" spans="3:34" x14ac:dyDescent="0.2">
      <c r="C640" s="3">
        <v>-117.9311</v>
      </c>
      <c r="D640" s="3">
        <v>2010</v>
      </c>
      <c r="F640" s="3">
        <v>33.606099999999998</v>
      </c>
      <c r="G640" s="3">
        <v>33.606099999999998</v>
      </c>
      <c r="H640" s="3">
        <v>11</v>
      </c>
      <c r="I640" s="3">
        <v>29</v>
      </c>
      <c r="J640" s="25">
        <v>0</v>
      </c>
      <c r="M640" s="3" t="s">
        <v>835</v>
      </c>
      <c r="N640" s="3" t="s">
        <v>834</v>
      </c>
      <c r="O640" s="3" t="s">
        <v>834</v>
      </c>
      <c r="P640" s="3" t="s">
        <v>834</v>
      </c>
      <c r="U640" s="3" t="s">
        <v>834</v>
      </c>
      <c r="V640" s="3" t="s">
        <v>834</v>
      </c>
      <c r="W640" s="3" t="s">
        <v>834</v>
      </c>
      <c r="X640" s="3" t="s">
        <v>834</v>
      </c>
      <c r="Y640" s="3" t="s">
        <v>834</v>
      </c>
      <c r="Z640" s="3" t="s">
        <v>834</v>
      </c>
      <c r="AA640" s="3" t="s">
        <v>834</v>
      </c>
      <c r="AB640" s="3" t="s">
        <v>834</v>
      </c>
      <c r="AC640" s="3" t="s">
        <v>834</v>
      </c>
      <c r="AD640" s="3">
        <v>0</v>
      </c>
      <c r="AE640" s="3" t="s">
        <v>834</v>
      </c>
      <c r="AF640" s="3" t="s">
        <v>834</v>
      </c>
      <c r="AG640" s="3" t="s">
        <v>834</v>
      </c>
      <c r="AH640" s="3" t="s">
        <v>834</v>
      </c>
    </row>
    <row r="641" spans="3:34" x14ac:dyDescent="0.2">
      <c r="C641" s="3">
        <v>-119.685</v>
      </c>
      <c r="D641" s="3">
        <v>2010</v>
      </c>
      <c r="F641" s="3">
        <v>34.408000000000001</v>
      </c>
      <c r="G641" s="3">
        <v>34.408000000000001</v>
      </c>
      <c r="H641" s="3">
        <v>11</v>
      </c>
      <c r="I641" s="3">
        <v>29</v>
      </c>
      <c r="J641" s="25">
        <v>0</v>
      </c>
      <c r="M641" s="3" t="s">
        <v>836</v>
      </c>
      <c r="N641" s="3" t="s">
        <v>834</v>
      </c>
      <c r="O641" s="3" t="s">
        <v>834</v>
      </c>
      <c r="P641" s="3" t="s">
        <v>834</v>
      </c>
      <c r="U641" s="3" t="s">
        <v>834</v>
      </c>
      <c r="V641" s="3">
        <v>2.64</v>
      </c>
      <c r="W641" s="3" t="s">
        <v>834</v>
      </c>
      <c r="X641" s="3" t="s">
        <v>834</v>
      </c>
      <c r="Y641" s="3" t="s">
        <v>834</v>
      </c>
      <c r="Z641" s="3" t="s">
        <v>834</v>
      </c>
      <c r="AA641" s="3" t="s">
        <v>834</v>
      </c>
      <c r="AB641" s="3" t="s">
        <v>834</v>
      </c>
      <c r="AC641" s="3" t="s">
        <v>834</v>
      </c>
      <c r="AD641" s="3" t="s">
        <v>834</v>
      </c>
      <c r="AE641" s="3" t="s">
        <v>834</v>
      </c>
      <c r="AF641" s="3" t="s">
        <v>834</v>
      </c>
      <c r="AG641" s="3" t="s">
        <v>834</v>
      </c>
      <c r="AH641" s="3" t="s">
        <v>834</v>
      </c>
    </row>
    <row r="642" spans="3:34" x14ac:dyDescent="0.2">
      <c r="C642" s="3">
        <v>-117.9311</v>
      </c>
      <c r="D642" s="3">
        <v>2010</v>
      </c>
      <c r="F642" s="3">
        <v>33.606099999999998</v>
      </c>
      <c r="G642" s="3">
        <v>33.606099999999998</v>
      </c>
      <c r="H642" s="3">
        <v>11</v>
      </c>
      <c r="I642" s="3">
        <v>29</v>
      </c>
      <c r="J642" s="25">
        <v>0</v>
      </c>
      <c r="M642" s="3" t="s">
        <v>835</v>
      </c>
      <c r="N642" s="3" t="s">
        <v>834</v>
      </c>
      <c r="O642" s="3" t="s">
        <v>834</v>
      </c>
      <c r="P642" s="3" t="s">
        <v>834</v>
      </c>
      <c r="U642" s="3" t="s">
        <v>834</v>
      </c>
      <c r="V642" s="3" t="s">
        <v>834</v>
      </c>
      <c r="W642" s="3" t="s">
        <v>834</v>
      </c>
      <c r="X642" s="3" t="s">
        <v>834</v>
      </c>
      <c r="Y642" s="3" t="s">
        <v>834</v>
      </c>
      <c r="Z642" s="3" t="s">
        <v>834</v>
      </c>
      <c r="AA642" s="3" t="s">
        <v>834</v>
      </c>
      <c r="AB642" s="3" t="s">
        <v>834</v>
      </c>
      <c r="AC642" s="3">
        <v>5200</v>
      </c>
      <c r="AD642" s="3" t="s">
        <v>834</v>
      </c>
      <c r="AE642" s="3" t="s">
        <v>834</v>
      </c>
      <c r="AF642" s="3" t="s">
        <v>834</v>
      </c>
      <c r="AG642" s="3" t="s">
        <v>834</v>
      </c>
      <c r="AH642" s="3" t="s">
        <v>834</v>
      </c>
    </row>
    <row r="643" spans="3:34" x14ac:dyDescent="0.2">
      <c r="C643" s="3">
        <v>-119.685</v>
      </c>
      <c r="D643" s="3">
        <v>2010</v>
      </c>
      <c r="F643" s="3">
        <v>34.408000000000001</v>
      </c>
      <c r="G643" s="3">
        <v>34.408000000000001</v>
      </c>
      <c r="H643" s="3">
        <v>11</v>
      </c>
      <c r="I643" s="3">
        <v>29</v>
      </c>
      <c r="J643" s="25">
        <v>0</v>
      </c>
      <c r="M643" s="3" t="s">
        <v>836</v>
      </c>
      <c r="N643" s="3" t="s">
        <v>834</v>
      </c>
      <c r="O643" s="3" t="s">
        <v>834</v>
      </c>
      <c r="P643" s="3" t="s">
        <v>834</v>
      </c>
      <c r="U643" s="3" t="s">
        <v>834</v>
      </c>
      <c r="V643" s="3" t="s">
        <v>834</v>
      </c>
      <c r="W643" s="3" t="s">
        <v>834</v>
      </c>
      <c r="X643" s="3" t="s">
        <v>834</v>
      </c>
      <c r="Y643" s="3" t="s">
        <v>834</v>
      </c>
      <c r="Z643" s="3">
        <v>0.16</v>
      </c>
      <c r="AA643" s="3" t="s">
        <v>834</v>
      </c>
      <c r="AB643" s="3" t="s">
        <v>834</v>
      </c>
      <c r="AC643" s="3" t="s">
        <v>834</v>
      </c>
      <c r="AD643" s="3" t="s">
        <v>834</v>
      </c>
      <c r="AE643" s="3" t="s">
        <v>834</v>
      </c>
      <c r="AF643" s="3" t="s">
        <v>834</v>
      </c>
      <c r="AG643" s="3" t="s">
        <v>834</v>
      </c>
      <c r="AH643" s="3" t="s">
        <v>834</v>
      </c>
    </row>
    <row r="644" spans="3:34" x14ac:dyDescent="0.2">
      <c r="C644" s="3">
        <v>-117.9311</v>
      </c>
      <c r="D644" s="3">
        <v>2010</v>
      </c>
      <c r="F644" s="3">
        <v>33.606099999999998</v>
      </c>
      <c r="G644" s="3">
        <v>33.606099999999998</v>
      </c>
      <c r="H644" s="3">
        <v>11</v>
      </c>
      <c r="I644" s="3">
        <v>29</v>
      </c>
      <c r="J644" s="25">
        <v>0</v>
      </c>
      <c r="M644" s="3" t="s">
        <v>835</v>
      </c>
      <c r="N644" s="3" t="s">
        <v>834</v>
      </c>
      <c r="O644" s="3" t="s">
        <v>834</v>
      </c>
      <c r="P644" s="3" t="s">
        <v>834</v>
      </c>
      <c r="U644" s="3" t="s">
        <v>834</v>
      </c>
      <c r="V644" s="3" t="s">
        <v>834</v>
      </c>
      <c r="W644" s="3" t="s">
        <v>834</v>
      </c>
      <c r="X644" s="3" t="s">
        <v>834</v>
      </c>
      <c r="Y644" s="3" t="s">
        <v>834</v>
      </c>
      <c r="Z644" s="3" t="s">
        <v>834</v>
      </c>
      <c r="AA644" s="3" t="s">
        <v>834</v>
      </c>
      <c r="AB644" s="3">
        <v>0</v>
      </c>
      <c r="AC644" s="3" t="s">
        <v>834</v>
      </c>
      <c r="AD644" s="3" t="s">
        <v>834</v>
      </c>
      <c r="AE644" s="3" t="s">
        <v>834</v>
      </c>
      <c r="AF644" s="3" t="s">
        <v>834</v>
      </c>
      <c r="AG644" s="3" t="s">
        <v>834</v>
      </c>
      <c r="AH644" s="3" t="s">
        <v>834</v>
      </c>
    </row>
    <row r="645" spans="3:34" x14ac:dyDescent="0.2">
      <c r="C645" s="3">
        <v>-119.685</v>
      </c>
      <c r="D645" s="3">
        <v>2010</v>
      </c>
      <c r="F645" s="3">
        <v>34.408000000000001</v>
      </c>
      <c r="G645" s="3">
        <v>34.408000000000001</v>
      </c>
      <c r="H645" s="3">
        <v>11</v>
      </c>
      <c r="I645" s="3">
        <v>29</v>
      </c>
      <c r="J645" s="25">
        <v>0</v>
      </c>
      <c r="M645" s="3" t="s">
        <v>836</v>
      </c>
      <c r="N645" s="3" t="s">
        <v>834</v>
      </c>
      <c r="O645" s="3" t="s">
        <v>834</v>
      </c>
      <c r="P645" s="3" t="s">
        <v>834</v>
      </c>
      <c r="U645" s="3" t="s">
        <v>834</v>
      </c>
      <c r="V645" s="3" t="s">
        <v>834</v>
      </c>
      <c r="W645" s="3" t="s">
        <v>834</v>
      </c>
      <c r="X645" s="3" t="s">
        <v>834</v>
      </c>
      <c r="Y645" s="3">
        <v>0.52</v>
      </c>
      <c r="Z645" s="3" t="s">
        <v>834</v>
      </c>
      <c r="AA645" s="3">
        <v>0.52</v>
      </c>
      <c r="AB645" s="3" t="s">
        <v>834</v>
      </c>
      <c r="AC645" s="3" t="s">
        <v>834</v>
      </c>
      <c r="AD645" s="3" t="s">
        <v>834</v>
      </c>
      <c r="AE645" s="3">
        <v>8.73</v>
      </c>
      <c r="AF645" s="3" t="s">
        <v>834</v>
      </c>
      <c r="AG645" s="3" t="s">
        <v>834</v>
      </c>
      <c r="AH645" s="3" t="s">
        <v>834</v>
      </c>
    </row>
    <row r="646" spans="3:34" x14ac:dyDescent="0.2">
      <c r="C646" s="3">
        <v>-117.9311</v>
      </c>
      <c r="D646" s="3">
        <v>2010</v>
      </c>
      <c r="F646" s="3">
        <v>33.606099999999998</v>
      </c>
      <c r="G646" s="3">
        <v>33.606099999999998</v>
      </c>
      <c r="H646" s="3">
        <v>11</v>
      </c>
      <c r="I646" s="3">
        <v>29</v>
      </c>
      <c r="J646" s="25">
        <v>0</v>
      </c>
      <c r="M646" s="3" t="s">
        <v>835</v>
      </c>
      <c r="N646" s="3" t="s">
        <v>834</v>
      </c>
      <c r="O646" s="3" t="s">
        <v>834</v>
      </c>
      <c r="P646" s="3" t="s">
        <v>834</v>
      </c>
      <c r="U646" s="3" t="s">
        <v>834</v>
      </c>
      <c r="V646" s="3" t="s">
        <v>834</v>
      </c>
      <c r="W646" s="3" t="s">
        <v>834</v>
      </c>
      <c r="X646" s="3">
        <v>5200</v>
      </c>
      <c r="Y646" s="3" t="s">
        <v>834</v>
      </c>
      <c r="Z646" s="3" t="s">
        <v>834</v>
      </c>
      <c r="AA646" s="3" t="s">
        <v>834</v>
      </c>
      <c r="AB646" s="3" t="s">
        <v>834</v>
      </c>
      <c r="AC646" s="3" t="s">
        <v>834</v>
      </c>
      <c r="AD646" s="3" t="s">
        <v>834</v>
      </c>
      <c r="AE646" s="3" t="s">
        <v>834</v>
      </c>
      <c r="AF646" s="3" t="s">
        <v>834</v>
      </c>
      <c r="AG646" s="3" t="s">
        <v>834</v>
      </c>
      <c r="AH646" s="3" t="s">
        <v>834</v>
      </c>
    </row>
    <row r="647" spans="3:34" x14ac:dyDescent="0.2">
      <c r="C647" s="3">
        <v>-119.685</v>
      </c>
      <c r="D647" s="3">
        <v>2010</v>
      </c>
      <c r="F647" s="3">
        <v>34.408000000000001</v>
      </c>
      <c r="G647" s="3">
        <v>34.408000000000001</v>
      </c>
      <c r="H647" s="3">
        <v>11</v>
      </c>
      <c r="I647" s="3">
        <v>29</v>
      </c>
      <c r="J647" s="25">
        <v>0</v>
      </c>
      <c r="M647" s="3" t="s">
        <v>836</v>
      </c>
      <c r="N647" s="3" t="s">
        <v>834</v>
      </c>
      <c r="O647" s="3" t="s">
        <v>834</v>
      </c>
      <c r="P647" s="3" t="s">
        <v>834</v>
      </c>
      <c r="U647" s="3" t="s">
        <v>834</v>
      </c>
      <c r="V647" s="3" t="s">
        <v>834</v>
      </c>
      <c r="W647" s="3">
        <v>1.0900000000000001</v>
      </c>
      <c r="X647" s="3" t="s">
        <v>834</v>
      </c>
      <c r="Y647" s="3" t="s">
        <v>834</v>
      </c>
      <c r="Z647" s="3" t="s">
        <v>834</v>
      </c>
      <c r="AA647" s="3" t="s">
        <v>834</v>
      </c>
      <c r="AB647" s="3" t="s">
        <v>834</v>
      </c>
      <c r="AC647" s="3" t="s">
        <v>834</v>
      </c>
      <c r="AD647" s="3" t="s">
        <v>834</v>
      </c>
      <c r="AE647" s="3" t="s">
        <v>834</v>
      </c>
      <c r="AF647" s="3" t="s">
        <v>834</v>
      </c>
      <c r="AG647" s="3" t="s">
        <v>834</v>
      </c>
      <c r="AH647" s="3" t="s">
        <v>834</v>
      </c>
    </row>
    <row r="648" spans="3:34" x14ac:dyDescent="0.2">
      <c r="C648" s="3">
        <v>-117.9311</v>
      </c>
      <c r="D648" s="3">
        <v>2010</v>
      </c>
      <c r="F648" s="3">
        <v>33.606099999999998</v>
      </c>
      <c r="G648" s="3">
        <v>33.606099999999998</v>
      </c>
      <c r="H648" s="3">
        <v>11</v>
      </c>
      <c r="I648" s="3">
        <v>29</v>
      </c>
      <c r="J648" s="25">
        <v>0</v>
      </c>
      <c r="M648" s="3" t="s">
        <v>835</v>
      </c>
      <c r="N648" s="3" t="s">
        <v>834</v>
      </c>
      <c r="O648" s="3">
        <v>2600</v>
      </c>
      <c r="P648" s="3">
        <v>12999</v>
      </c>
      <c r="U648" s="3">
        <v>0</v>
      </c>
      <c r="V648" s="3" t="s">
        <v>834</v>
      </c>
      <c r="W648" s="3" t="s">
        <v>834</v>
      </c>
      <c r="X648" s="3" t="s">
        <v>834</v>
      </c>
      <c r="Y648" s="3" t="s">
        <v>834</v>
      </c>
      <c r="Z648" s="3" t="s">
        <v>834</v>
      </c>
      <c r="AA648" s="3" t="s">
        <v>834</v>
      </c>
      <c r="AB648" s="3" t="s">
        <v>834</v>
      </c>
      <c r="AC648" s="3" t="s">
        <v>834</v>
      </c>
      <c r="AD648" s="3" t="s">
        <v>834</v>
      </c>
      <c r="AE648" s="3" t="s">
        <v>834</v>
      </c>
      <c r="AF648" s="3" t="s">
        <v>834</v>
      </c>
      <c r="AG648" s="3" t="s">
        <v>834</v>
      </c>
      <c r="AH648" s="3" t="s">
        <v>834</v>
      </c>
    </row>
    <row r="649" spans="3:34" x14ac:dyDescent="0.2">
      <c r="C649" s="3">
        <v>-119.685</v>
      </c>
      <c r="D649" s="3">
        <v>2010</v>
      </c>
      <c r="F649" s="3">
        <v>34.408000000000001</v>
      </c>
      <c r="G649" s="3">
        <v>34.408000000000001</v>
      </c>
      <c r="H649" s="3">
        <v>11</v>
      </c>
      <c r="I649" s="3">
        <v>29</v>
      </c>
      <c r="J649" s="25">
        <v>0</v>
      </c>
      <c r="M649" s="3" t="s">
        <v>836</v>
      </c>
      <c r="N649" s="3" t="s">
        <v>834</v>
      </c>
      <c r="O649" s="3" t="s">
        <v>834</v>
      </c>
      <c r="P649" s="3" t="s">
        <v>834</v>
      </c>
      <c r="U649" s="3" t="s">
        <v>834</v>
      </c>
      <c r="V649" s="3" t="s">
        <v>834</v>
      </c>
      <c r="W649" s="3" t="s">
        <v>834</v>
      </c>
      <c r="X649" s="3" t="s">
        <v>834</v>
      </c>
      <c r="Y649" s="3" t="s">
        <v>834</v>
      </c>
      <c r="Z649" s="3" t="s">
        <v>834</v>
      </c>
      <c r="AA649" s="3" t="s">
        <v>834</v>
      </c>
      <c r="AB649" s="3" t="s">
        <v>834</v>
      </c>
      <c r="AC649" s="3" t="s">
        <v>834</v>
      </c>
      <c r="AD649" s="3" t="s">
        <v>834</v>
      </c>
      <c r="AE649" s="3" t="s">
        <v>834</v>
      </c>
      <c r="AF649" s="3">
        <v>11</v>
      </c>
      <c r="AG649" s="3" t="s">
        <v>834</v>
      </c>
      <c r="AH649" s="3" t="s">
        <v>834</v>
      </c>
    </row>
    <row r="650" spans="3:34" x14ac:dyDescent="0.2">
      <c r="C650" s="3">
        <v>-117.9311</v>
      </c>
      <c r="D650" s="3">
        <v>2010</v>
      </c>
      <c r="F650" s="3">
        <v>33.606099999999998</v>
      </c>
      <c r="G650" s="3">
        <v>33.606099999999998</v>
      </c>
      <c r="H650" s="3">
        <v>11</v>
      </c>
      <c r="I650" s="3">
        <v>29</v>
      </c>
      <c r="J650" s="25">
        <v>0</v>
      </c>
      <c r="M650" s="3" t="s">
        <v>835</v>
      </c>
      <c r="N650" s="3" t="s">
        <v>834</v>
      </c>
      <c r="O650" s="3" t="s">
        <v>834</v>
      </c>
      <c r="P650" s="3" t="s">
        <v>834</v>
      </c>
      <c r="U650" s="3" t="s">
        <v>834</v>
      </c>
      <c r="V650" s="3">
        <v>4.33</v>
      </c>
      <c r="W650" s="3">
        <v>5.61</v>
      </c>
      <c r="X650" s="3" t="s">
        <v>834</v>
      </c>
      <c r="Y650" s="3">
        <v>11.64</v>
      </c>
      <c r="Z650" s="3">
        <v>0.36</v>
      </c>
      <c r="AA650" s="3">
        <v>1.08</v>
      </c>
      <c r="AB650" s="3" t="s">
        <v>834</v>
      </c>
      <c r="AC650" s="3" t="s">
        <v>834</v>
      </c>
      <c r="AD650" s="3" t="s">
        <v>834</v>
      </c>
      <c r="AE650" s="3">
        <v>11.7</v>
      </c>
      <c r="AF650" s="3">
        <v>11.5</v>
      </c>
      <c r="AG650" s="3" t="s">
        <v>834</v>
      </c>
      <c r="AH650" s="3" t="s">
        <v>834</v>
      </c>
    </row>
    <row r="651" spans="3:34" x14ac:dyDescent="0.2">
      <c r="C651" s="3">
        <v>-119.685</v>
      </c>
      <c r="D651" s="3">
        <v>2010</v>
      </c>
      <c r="F651" s="3">
        <v>34.408000000000001</v>
      </c>
      <c r="G651" s="3">
        <v>34.408000000000001</v>
      </c>
      <c r="H651" s="3">
        <v>11</v>
      </c>
      <c r="I651" s="3">
        <v>29</v>
      </c>
      <c r="J651" s="25">
        <v>0</v>
      </c>
      <c r="M651" s="3" t="s">
        <v>836</v>
      </c>
      <c r="N651" s="3" t="s">
        <v>834</v>
      </c>
      <c r="O651" s="3" t="s">
        <v>834</v>
      </c>
      <c r="P651" s="3" t="s">
        <v>834</v>
      </c>
      <c r="U651" s="3" t="s">
        <v>834</v>
      </c>
      <c r="V651" s="3" t="s">
        <v>834</v>
      </c>
      <c r="W651" s="3" t="s">
        <v>834</v>
      </c>
      <c r="X651" s="3" t="s">
        <v>834</v>
      </c>
      <c r="Y651" s="3" t="s">
        <v>834</v>
      </c>
      <c r="Z651" s="3" t="s">
        <v>834</v>
      </c>
      <c r="AA651" s="3" t="s">
        <v>834</v>
      </c>
      <c r="AB651" s="3">
        <v>0</v>
      </c>
      <c r="AC651" s="3">
        <v>18200</v>
      </c>
      <c r="AD651" s="3">
        <v>5100</v>
      </c>
      <c r="AE651" s="3" t="s">
        <v>834</v>
      </c>
      <c r="AF651" s="3" t="s">
        <v>834</v>
      </c>
      <c r="AG651" s="3" t="s">
        <v>834</v>
      </c>
      <c r="AH651" s="3" t="s">
        <v>834</v>
      </c>
    </row>
    <row r="652" spans="3:34" x14ac:dyDescent="0.2">
      <c r="C652" s="3">
        <v>-119.82874940000001</v>
      </c>
      <c r="D652" s="3">
        <v>2010</v>
      </c>
      <c r="F652" s="3">
        <v>34.416107599999997</v>
      </c>
      <c r="G652" s="3">
        <v>34.416107599999997</v>
      </c>
      <c r="H652" s="3">
        <v>11</v>
      </c>
      <c r="I652" s="3">
        <v>29</v>
      </c>
      <c r="J652" s="25">
        <v>0</v>
      </c>
      <c r="M652" s="3" t="s">
        <v>839</v>
      </c>
      <c r="N652" s="3">
        <v>0</v>
      </c>
      <c r="O652" s="3">
        <v>0</v>
      </c>
      <c r="P652" s="3">
        <v>0</v>
      </c>
      <c r="U652" s="3">
        <v>0</v>
      </c>
      <c r="V652" s="3">
        <v>17.53</v>
      </c>
      <c r="W652" s="3">
        <v>0.8</v>
      </c>
      <c r="X652" s="3">
        <v>0</v>
      </c>
      <c r="Y652" s="3">
        <v>6.02</v>
      </c>
      <c r="Z652" s="3">
        <v>0.85</v>
      </c>
      <c r="AA652" s="3">
        <v>1.48</v>
      </c>
      <c r="AB652" s="3">
        <v>0</v>
      </c>
      <c r="AC652" s="3">
        <v>9500</v>
      </c>
      <c r="AD652" s="3">
        <v>9300</v>
      </c>
      <c r="AE652" s="3">
        <v>10.91</v>
      </c>
      <c r="AF652" s="3">
        <v>11</v>
      </c>
      <c r="AG652" s="3" t="s">
        <v>834</v>
      </c>
      <c r="AH652" s="3" t="s">
        <v>834</v>
      </c>
    </row>
    <row r="653" spans="3:34" x14ac:dyDescent="0.2">
      <c r="C653" s="3">
        <v>-117.25700000000001</v>
      </c>
      <c r="D653" s="3">
        <v>2010</v>
      </c>
      <c r="F653" s="3">
        <v>32.866999999999997</v>
      </c>
      <c r="G653" s="3">
        <v>32.866999999999997</v>
      </c>
      <c r="H653" s="3">
        <v>11</v>
      </c>
      <c r="I653" s="3">
        <v>29</v>
      </c>
      <c r="J653" s="25">
        <v>0</v>
      </c>
      <c r="M653" s="3" t="s">
        <v>833</v>
      </c>
      <c r="N653" s="3" t="s">
        <v>834</v>
      </c>
      <c r="O653" s="3">
        <v>400</v>
      </c>
      <c r="P653" s="3">
        <v>102000</v>
      </c>
      <c r="U653" s="3">
        <v>800</v>
      </c>
      <c r="V653" s="3">
        <v>0.22</v>
      </c>
      <c r="W653" s="3">
        <v>10.130000000000001</v>
      </c>
      <c r="X653" s="3">
        <v>6000</v>
      </c>
      <c r="Y653" s="3">
        <v>7.0000000000000007E-2</v>
      </c>
      <c r="Z653" s="3">
        <v>0.06</v>
      </c>
      <c r="AA653" s="3">
        <v>0.47</v>
      </c>
      <c r="AB653" s="3">
        <v>9200</v>
      </c>
      <c r="AC653" s="3">
        <v>86800</v>
      </c>
      <c r="AD653" s="3">
        <v>4400</v>
      </c>
      <c r="AE653" s="3">
        <v>6.3</v>
      </c>
      <c r="AF653" s="3">
        <v>13.8</v>
      </c>
      <c r="AG653" s="3" t="s">
        <v>834</v>
      </c>
      <c r="AH653" s="3" t="s">
        <v>834</v>
      </c>
    </row>
    <row r="654" spans="3:34" x14ac:dyDescent="0.2">
      <c r="C654" s="3">
        <v>-118.499</v>
      </c>
      <c r="D654" s="3">
        <v>2010</v>
      </c>
      <c r="F654" s="3">
        <v>34.008000000000003</v>
      </c>
      <c r="G654" s="3">
        <v>34.008000000000003</v>
      </c>
      <c r="H654" s="3">
        <v>11</v>
      </c>
      <c r="I654" s="3">
        <v>29</v>
      </c>
      <c r="J654" s="25">
        <v>0</v>
      </c>
      <c r="M654" s="3" t="s">
        <v>837</v>
      </c>
      <c r="N654" s="3" t="s">
        <v>834</v>
      </c>
      <c r="O654" s="3">
        <v>0</v>
      </c>
      <c r="P654" s="3">
        <v>0</v>
      </c>
      <c r="U654" s="3">
        <v>0</v>
      </c>
      <c r="V654" s="3">
        <v>274</v>
      </c>
      <c r="W654" s="3">
        <v>7.5178099999999999</v>
      </c>
      <c r="X654" s="3">
        <v>0</v>
      </c>
      <c r="Y654" s="3">
        <v>7.1635200000000001</v>
      </c>
      <c r="Z654" s="3">
        <v>0.5</v>
      </c>
      <c r="AA654" s="3">
        <v>0.67196500000000003</v>
      </c>
      <c r="AB654" s="3">
        <v>0</v>
      </c>
      <c r="AC654" s="3">
        <v>2308400</v>
      </c>
      <c r="AD654" s="3">
        <v>0</v>
      </c>
      <c r="AE654" s="3">
        <v>4.8666600000000004</v>
      </c>
      <c r="AF654" s="3">
        <v>12.5</v>
      </c>
      <c r="AG654" s="3">
        <v>0</v>
      </c>
      <c r="AH654" s="3">
        <v>0</v>
      </c>
    </row>
    <row r="655" spans="3:34" x14ac:dyDescent="0.2">
      <c r="C655" s="3">
        <v>-117.25700000000001</v>
      </c>
      <c r="D655" s="3">
        <v>2010</v>
      </c>
      <c r="F655" s="3">
        <v>32.866999999999997</v>
      </c>
      <c r="G655" s="3">
        <v>32.866999999999997</v>
      </c>
      <c r="H655" s="3">
        <v>12</v>
      </c>
      <c r="I655" s="3">
        <v>2</v>
      </c>
      <c r="J655" s="25">
        <v>0</v>
      </c>
      <c r="M655" s="3" t="s">
        <v>833</v>
      </c>
      <c r="N655" s="3" t="s">
        <v>834</v>
      </c>
      <c r="O655" s="3" t="s">
        <v>834</v>
      </c>
      <c r="P655" s="3" t="s">
        <v>834</v>
      </c>
      <c r="U655" s="3" t="s">
        <v>834</v>
      </c>
      <c r="V655" s="3">
        <v>0.27</v>
      </c>
      <c r="W655" s="3">
        <v>17.3</v>
      </c>
      <c r="X655" s="3" t="s">
        <v>834</v>
      </c>
      <c r="Y655" s="3">
        <v>0.1</v>
      </c>
      <c r="Z655" s="3">
        <v>0.03</v>
      </c>
      <c r="AA655" s="3">
        <v>0.42</v>
      </c>
      <c r="AB655" s="3" t="s">
        <v>834</v>
      </c>
      <c r="AC655" s="3" t="s">
        <v>834</v>
      </c>
      <c r="AD655" s="3" t="s">
        <v>834</v>
      </c>
      <c r="AE655" s="3">
        <v>5.0999999999999996</v>
      </c>
      <c r="AF655" s="3">
        <v>13.6</v>
      </c>
      <c r="AG655" s="3" t="s">
        <v>834</v>
      </c>
      <c r="AH655" s="3" t="s">
        <v>834</v>
      </c>
    </row>
    <row r="656" spans="3:34" x14ac:dyDescent="0.2">
      <c r="C656" s="3">
        <v>-118.499</v>
      </c>
      <c r="D656" s="3">
        <v>2010</v>
      </c>
      <c r="F656" s="3">
        <v>34.008000000000003</v>
      </c>
      <c r="G656" s="3">
        <v>34.008000000000003</v>
      </c>
      <c r="H656" s="3">
        <v>12</v>
      </c>
      <c r="I656" s="3">
        <v>3</v>
      </c>
      <c r="J656" s="25">
        <v>0</v>
      </c>
      <c r="M656" s="3" t="s">
        <v>837</v>
      </c>
      <c r="N656" s="3" t="s">
        <v>834</v>
      </c>
      <c r="O656" s="3">
        <v>748</v>
      </c>
      <c r="P656" s="3">
        <v>2992</v>
      </c>
      <c r="U656" s="3">
        <v>0</v>
      </c>
      <c r="V656" s="3">
        <v>3.0356399999999999</v>
      </c>
      <c r="W656" s="3">
        <v>4.5106900000000003</v>
      </c>
      <c r="X656" s="3">
        <v>748</v>
      </c>
      <c r="Y656" s="3">
        <v>7.96197</v>
      </c>
      <c r="Z656" s="3">
        <v>0.43</v>
      </c>
      <c r="AA656" s="3">
        <v>0.90721200000000002</v>
      </c>
      <c r="AB656" s="3">
        <v>4114</v>
      </c>
      <c r="AC656" s="3">
        <v>19822</v>
      </c>
      <c r="AD656" s="3">
        <v>0</v>
      </c>
      <c r="AE656" s="3">
        <v>5.3954800000000001</v>
      </c>
      <c r="AF656" s="3">
        <v>14</v>
      </c>
      <c r="AG656" s="3">
        <v>0</v>
      </c>
      <c r="AH656" s="3">
        <v>0</v>
      </c>
    </row>
    <row r="657" spans="3:34" x14ac:dyDescent="0.2">
      <c r="C657" s="3">
        <v>-119.685</v>
      </c>
      <c r="D657" s="3">
        <v>2010</v>
      </c>
      <c r="F657" s="3">
        <v>34.408000000000001</v>
      </c>
      <c r="G657" s="3">
        <v>34.408000000000001</v>
      </c>
      <c r="H657" s="3">
        <v>12</v>
      </c>
      <c r="I657" s="3">
        <v>6</v>
      </c>
      <c r="J657" s="25">
        <v>0</v>
      </c>
      <c r="M657" s="3" t="s">
        <v>836</v>
      </c>
      <c r="N657" s="3" t="s">
        <v>834</v>
      </c>
      <c r="O657" s="3">
        <v>1700</v>
      </c>
      <c r="P657" s="3">
        <v>0</v>
      </c>
      <c r="U657" s="3">
        <v>1100</v>
      </c>
      <c r="V657" s="3">
        <v>3.51</v>
      </c>
      <c r="W657" s="3">
        <v>10.68</v>
      </c>
      <c r="X657" s="3">
        <v>800</v>
      </c>
      <c r="Y657" s="3">
        <v>0.2</v>
      </c>
      <c r="Z657" s="3">
        <v>0.26</v>
      </c>
      <c r="AA657" s="3">
        <v>0.79</v>
      </c>
      <c r="AB657" s="3">
        <v>3300</v>
      </c>
      <c r="AC657" s="3">
        <v>2500</v>
      </c>
      <c r="AD657" s="3">
        <v>15500</v>
      </c>
      <c r="AE657" s="3">
        <v>9.49</v>
      </c>
      <c r="AF657" s="3">
        <v>12.5</v>
      </c>
      <c r="AG657" s="3" t="s">
        <v>834</v>
      </c>
      <c r="AH657" s="3" t="s">
        <v>834</v>
      </c>
    </row>
    <row r="658" spans="3:34" x14ac:dyDescent="0.2">
      <c r="C658" s="3">
        <v>-117.25700000000001</v>
      </c>
      <c r="D658" s="3">
        <v>2010</v>
      </c>
      <c r="F658" s="3">
        <v>32.866999999999997</v>
      </c>
      <c r="G658" s="3">
        <v>32.866999999999997</v>
      </c>
      <c r="H658" s="3">
        <v>12</v>
      </c>
      <c r="I658" s="3">
        <v>6</v>
      </c>
      <c r="J658" s="25">
        <v>0</v>
      </c>
      <c r="M658" s="3" t="s">
        <v>833</v>
      </c>
      <c r="N658" s="3" t="s">
        <v>834</v>
      </c>
      <c r="O658" s="3">
        <v>0</v>
      </c>
      <c r="P658" s="3">
        <v>28000</v>
      </c>
      <c r="U658" s="3">
        <v>400</v>
      </c>
      <c r="V658" s="3">
        <v>0.61</v>
      </c>
      <c r="W658" s="3">
        <v>5.59</v>
      </c>
      <c r="X658" s="3">
        <v>1200</v>
      </c>
      <c r="Y658" s="3">
        <v>0.31</v>
      </c>
      <c r="Z658" s="3">
        <v>0.03</v>
      </c>
      <c r="AA658" s="3">
        <v>0.36</v>
      </c>
      <c r="AB658" s="3">
        <v>3600</v>
      </c>
      <c r="AC658" s="3">
        <v>316800</v>
      </c>
      <c r="AD658" s="3">
        <v>30800</v>
      </c>
      <c r="AE658" s="3">
        <v>2.8</v>
      </c>
      <c r="AF658" s="3">
        <v>14</v>
      </c>
      <c r="AG658" s="3" t="s">
        <v>834</v>
      </c>
      <c r="AH658" s="3" t="s">
        <v>834</v>
      </c>
    </row>
    <row r="659" spans="3:34" x14ac:dyDescent="0.2">
      <c r="C659" s="3">
        <v>-119.82874940000001</v>
      </c>
      <c r="D659" s="3">
        <v>2010</v>
      </c>
      <c r="F659" s="3">
        <v>34.416107599999997</v>
      </c>
      <c r="G659" s="3">
        <v>34.416107599999997</v>
      </c>
      <c r="H659" s="3">
        <v>12</v>
      </c>
      <c r="I659" s="3">
        <v>6</v>
      </c>
      <c r="J659" s="25">
        <v>0</v>
      </c>
      <c r="M659" s="3" t="s">
        <v>839</v>
      </c>
      <c r="N659" s="3">
        <v>0.22</v>
      </c>
      <c r="O659" s="3">
        <v>800</v>
      </c>
      <c r="P659" s="3">
        <v>0</v>
      </c>
      <c r="U659" s="3">
        <v>0</v>
      </c>
      <c r="V659" s="3">
        <v>1.98</v>
      </c>
      <c r="W659" s="3">
        <v>6.78</v>
      </c>
      <c r="X659" s="3">
        <v>0</v>
      </c>
      <c r="Y659" s="3">
        <v>0.57999999999999996</v>
      </c>
      <c r="Z659" s="3">
        <v>0.16</v>
      </c>
      <c r="AA659" s="3">
        <v>0.43</v>
      </c>
      <c r="AB659" s="3">
        <v>700</v>
      </c>
      <c r="AC659" s="3">
        <v>14000</v>
      </c>
      <c r="AD659" s="3">
        <v>88800</v>
      </c>
      <c r="AE659" s="3">
        <v>0.8</v>
      </c>
      <c r="AF659" s="3">
        <v>13</v>
      </c>
      <c r="AG659" s="3" t="s">
        <v>834</v>
      </c>
      <c r="AH659" s="3" t="s">
        <v>834</v>
      </c>
    </row>
    <row r="660" spans="3:34" x14ac:dyDescent="0.2">
      <c r="C660" s="3">
        <v>-117.9311</v>
      </c>
      <c r="D660" s="3">
        <v>2010</v>
      </c>
      <c r="F660" s="3">
        <v>33.606099999999998</v>
      </c>
      <c r="G660" s="3">
        <v>33.606099999999998</v>
      </c>
      <c r="H660" s="3">
        <v>12</v>
      </c>
      <c r="I660" s="3">
        <v>6</v>
      </c>
      <c r="J660" s="25">
        <v>0</v>
      </c>
      <c r="M660" s="3" t="s">
        <v>835</v>
      </c>
      <c r="N660" s="3">
        <v>7.0000000000000007E-2</v>
      </c>
      <c r="O660" s="3">
        <v>0</v>
      </c>
      <c r="P660" s="3">
        <v>83195</v>
      </c>
      <c r="U660" s="3">
        <v>0</v>
      </c>
      <c r="V660" s="3">
        <v>1.65</v>
      </c>
      <c r="W660" s="3">
        <v>37.19</v>
      </c>
      <c r="X660" s="3">
        <v>0</v>
      </c>
      <c r="Y660" s="3">
        <v>0.49</v>
      </c>
      <c r="Z660" s="3" t="s">
        <v>834</v>
      </c>
      <c r="AA660" s="3">
        <v>0.28999999999999998</v>
      </c>
      <c r="AB660" s="3">
        <v>7800</v>
      </c>
      <c r="AC660" s="3">
        <v>475771</v>
      </c>
      <c r="AD660" s="3">
        <v>49397</v>
      </c>
      <c r="AE660" s="3" t="s">
        <v>834</v>
      </c>
      <c r="AF660" s="3">
        <v>15</v>
      </c>
      <c r="AG660" s="3" t="s">
        <v>834</v>
      </c>
      <c r="AH660" s="3" t="s">
        <v>834</v>
      </c>
    </row>
    <row r="661" spans="3:34" x14ac:dyDescent="0.2">
      <c r="C661" s="3">
        <v>-118.499</v>
      </c>
      <c r="D661" s="3">
        <v>2010</v>
      </c>
      <c r="F661" s="3">
        <v>34.008000000000003</v>
      </c>
      <c r="G661" s="3">
        <v>34.008000000000003</v>
      </c>
      <c r="H661" s="3">
        <v>12</v>
      </c>
      <c r="I661" s="3">
        <v>6</v>
      </c>
      <c r="J661" s="25">
        <v>0</v>
      </c>
      <c r="M661" s="3" t="s">
        <v>837</v>
      </c>
      <c r="N661" s="3">
        <v>7.0000000000000007E-2</v>
      </c>
      <c r="O661" s="3">
        <v>0</v>
      </c>
      <c r="P661" s="3">
        <v>0</v>
      </c>
      <c r="U661" s="3">
        <v>0</v>
      </c>
      <c r="V661" s="3">
        <v>7.3369200000000001</v>
      </c>
      <c r="W661" s="3" t="s">
        <v>834</v>
      </c>
      <c r="X661" s="3">
        <v>187</v>
      </c>
      <c r="Y661" s="3">
        <v>2.7828300000000001</v>
      </c>
      <c r="Z661" s="3">
        <v>0.13</v>
      </c>
      <c r="AA661" s="3">
        <v>0.58648900000000004</v>
      </c>
      <c r="AB661" s="3">
        <v>1309</v>
      </c>
      <c r="AC661" s="3">
        <v>186065</v>
      </c>
      <c r="AD661" s="3">
        <v>0</v>
      </c>
      <c r="AE661" s="3">
        <v>1.9502299999999999</v>
      </c>
      <c r="AF661" s="3">
        <v>14</v>
      </c>
      <c r="AG661" s="3">
        <v>0</v>
      </c>
      <c r="AH661" s="3">
        <v>0</v>
      </c>
    </row>
    <row r="662" spans="3:34" x14ac:dyDescent="0.2">
      <c r="C662" s="3">
        <v>-117.25700000000001</v>
      </c>
      <c r="D662" s="3">
        <v>2010</v>
      </c>
      <c r="F662" s="3">
        <v>32.866999999999997</v>
      </c>
      <c r="G662" s="3">
        <v>32.866999999999997</v>
      </c>
      <c r="H662" s="3">
        <v>12</v>
      </c>
      <c r="I662" s="3">
        <v>9</v>
      </c>
      <c r="J662" s="25">
        <v>0</v>
      </c>
      <c r="M662" s="3" t="s">
        <v>833</v>
      </c>
      <c r="N662" s="3">
        <v>6.5000000000000002E-2</v>
      </c>
      <c r="O662" s="3" t="s">
        <v>834</v>
      </c>
      <c r="P662" s="3" t="s">
        <v>834</v>
      </c>
      <c r="U662" s="3" t="s">
        <v>834</v>
      </c>
      <c r="V662" s="3">
        <v>0.86</v>
      </c>
      <c r="W662" s="3">
        <v>5.94</v>
      </c>
      <c r="X662" s="3" t="s">
        <v>834</v>
      </c>
      <c r="Y662" s="3">
        <v>1.06</v>
      </c>
      <c r="Z662" s="3">
        <v>0.11</v>
      </c>
      <c r="AA662" s="3">
        <v>0.56000000000000005</v>
      </c>
      <c r="AB662" s="3" t="s">
        <v>834</v>
      </c>
      <c r="AC662" s="3" t="s">
        <v>834</v>
      </c>
      <c r="AD662" s="3" t="s">
        <v>834</v>
      </c>
      <c r="AE662" s="3">
        <v>6</v>
      </c>
      <c r="AF662" s="3">
        <v>13.5</v>
      </c>
      <c r="AG662" s="3" t="s">
        <v>834</v>
      </c>
      <c r="AH662" s="3" t="s">
        <v>834</v>
      </c>
    </row>
    <row r="663" spans="3:34" x14ac:dyDescent="0.2">
      <c r="C663" s="3">
        <v>-119.685</v>
      </c>
      <c r="D663" s="3">
        <v>2010</v>
      </c>
      <c r="F663" s="3">
        <v>34.408000000000001</v>
      </c>
      <c r="G663" s="3">
        <v>34.408000000000001</v>
      </c>
      <c r="H663" s="3">
        <v>12</v>
      </c>
      <c r="I663" s="3">
        <v>13</v>
      </c>
      <c r="J663" s="25">
        <v>0</v>
      </c>
      <c r="M663" s="3" t="s">
        <v>836</v>
      </c>
      <c r="N663" s="3" t="s">
        <v>834</v>
      </c>
      <c r="O663" s="3">
        <v>1800</v>
      </c>
      <c r="P663" s="3">
        <v>3100</v>
      </c>
      <c r="U663" s="3">
        <v>0</v>
      </c>
      <c r="V663" s="3">
        <v>19.54</v>
      </c>
      <c r="W663" s="3">
        <v>6.5</v>
      </c>
      <c r="X663" s="3">
        <v>0</v>
      </c>
      <c r="Y663" s="3">
        <v>1</v>
      </c>
      <c r="Z663" s="3">
        <v>0.26</v>
      </c>
      <c r="AA663" s="3">
        <v>0.88</v>
      </c>
      <c r="AB663" s="3">
        <v>4000</v>
      </c>
      <c r="AC663" s="3">
        <v>11100</v>
      </c>
      <c r="AD663" s="3">
        <v>4200</v>
      </c>
      <c r="AE663" s="3">
        <v>3.56</v>
      </c>
      <c r="AF663" s="3">
        <v>13.5</v>
      </c>
      <c r="AG663" s="3" t="s">
        <v>834</v>
      </c>
      <c r="AH663" s="3" t="s">
        <v>834</v>
      </c>
    </row>
    <row r="664" spans="3:34" x14ac:dyDescent="0.2">
      <c r="C664" s="3">
        <v>-119.82874940000001</v>
      </c>
      <c r="D664" s="3">
        <v>2010</v>
      </c>
      <c r="F664" s="3">
        <v>34.416107599999997</v>
      </c>
      <c r="G664" s="3">
        <v>34.416107599999997</v>
      </c>
      <c r="H664" s="3">
        <v>12</v>
      </c>
      <c r="I664" s="3">
        <v>13</v>
      </c>
      <c r="J664" s="25">
        <v>0</v>
      </c>
      <c r="M664" s="3" t="s">
        <v>839</v>
      </c>
      <c r="N664" s="3">
        <v>0</v>
      </c>
      <c r="O664" s="3">
        <v>2100</v>
      </c>
      <c r="P664" s="3">
        <v>700</v>
      </c>
      <c r="U664" s="3">
        <v>0</v>
      </c>
      <c r="V664" s="3">
        <v>23.58</v>
      </c>
      <c r="W664" s="3">
        <v>2.21</v>
      </c>
      <c r="X664" s="3">
        <v>700</v>
      </c>
      <c r="Y664" s="3">
        <v>2.58</v>
      </c>
      <c r="Z664" s="3">
        <v>0.37</v>
      </c>
      <c r="AA664" s="3">
        <v>0.88</v>
      </c>
      <c r="AB664" s="3">
        <v>1400</v>
      </c>
      <c r="AC664" s="3">
        <v>11800</v>
      </c>
      <c r="AD664" s="3">
        <v>5300</v>
      </c>
      <c r="AE664" s="3">
        <v>4.1500000000000004</v>
      </c>
      <c r="AF664" s="3">
        <v>13.5</v>
      </c>
      <c r="AG664" s="3" t="s">
        <v>834</v>
      </c>
      <c r="AH664" s="3" t="s">
        <v>834</v>
      </c>
    </row>
    <row r="665" spans="3:34" x14ac:dyDescent="0.2">
      <c r="C665" s="3">
        <v>-117.25700000000001</v>
      </c>
      <c r="D665" s="3">
        <v>2010</v>
      </c>
      <c r="F665" s="3">
        <v>32.866999999999997</v>
      </c>
      <c r="G665" s="3">
        <v>32.866999999999997</v>
      </c>
      <c r="H665" s="3">
        <v>12</v>
      </c>
      <c r="I665" s="3">
        <v>13</v>
      </c>
      <c r="J665" s="25">
        <v>0</v>
      </c>
      <c r="M665" s="3" t="s">
        <v>833</v>
      </c>
      <c r="N665" s="3">
        <v>4.1000000000000002E-2</v>
      </c>
      <c r="O665" s="3">
        <v>800</v>
      </c>
      <c r="P665" s="3">
        <v>82800</v>
      </c>
      <c r="U665" s="3">
        <v>2000</v>
      </c>
      <c r="V665" s="3">
        <v>0.53</v>
      </c>
      <c r="W665" s="3">
        <v>10.76</v>
      </c>
      <c r="X665" s="3">
        <v>3600</v>
      </c>
      <c r="Y665" s="3">
        <v>0.26</v>
      </c>
      <c r="Z665" s="3">
        <v>0.03</v>
      </c>
      <c r="AA665" s="3">
        <v>0.35</v>
      </c>
      <c r="AB665" s="3">
        <v>6800</v>
      </c>
      <c r="AC665" s="3">
        <v>70400</v>
      </c>
      <c r="AD665" s="3">
        <v>54000</v>
      </c>
      <c r="AE665" s="3">
        <v>2.9</v>
      </c>
      <c r="AF665" s="3">
        <v>13.7</v>
      </c>
      <c r="AG665" s="3" t="s">
        <v>834</v>
      </c>
      <c r="AH665" s="3" t="s">
        <v>834</v>
      </c>
    </row>
    <row r="666" spans="3:34" x14ac:dyDescent="0.2">
      <c r="C666" s="3">
        <v>-117.9311</v>
      </c>
      <c r="D666" s="3">
        <v>2010</v>
      </c>
      <c r="F666" s="3">
        <v>33.606099999999998</v>
      </c>
      <c r="G666" s="3">
        <v>33.606099999999998</v>
      </c>
      <c r="H666" s="3">
        <v>12</v>
      </c>
      <c r="I666" s="3">
        <v>13</v>
      </c>
      <c r="J666" s="25">
        <v>0</v>
      </c>
      <c r="M666" s="3" t="s">
        <v>835</v>
      </c>
      <c r="N666" s="3">
        <v>0.06</v>
      </c>
      <c r="O666" s="3">
        <v>0</v>
      </c>
      <c r="P666" s="3">
        <v>7800</v>
      </c>
      <c r="U666" s="3">
        <v>0</v>
      </c>
      <c r="V666" s="3">
        <v>1.79</v>
      </c>
      <c r="W666" s="3">
        <v>2.63</v>
      </c>
      <c r="X666" s="3">
        <v>0</v>
      </c>
      <c r="Y666" s="3">
        <v>0.54</v>
      </c>
      <c r="Z666" s="3" t="s">
        <v>834</v>
      </c>
      <c r="AA666" s="3">
        <v>0.31</v>
      </c>
      <c r="AB666" s="3">
        <v>0</v>
      </c>
      <c r="AC666" s="3">
        <v>12999</v>
      </c>
      <c r="AD666" s="3">
        <v>80595</v>
      </c>
      <c r="AE666" s="3">
        <v>1.9</v>
      </c>
      <c r="AF666" s="3">
        <v>16</v>
      </c>
      <c r="AG666" s="3" t="s">
        <v>834</v>
      </c>
      <c r="AH666" s="3" t="s">
        <v>834</v>
      </c>
    </row>
    <row r="667" spans="3:34" x14ac:dyDescent="0.2">
      <c r="C667" s="3">
        <v>-118.499</v>
      </c>
      <c r="D667" s="3">
        <v>2010</v>
      </c>
      <c r="F667" s="3">
        <v>34.008000000000003</v>
      </c>
      <c r="G667" s="3">
        <v>34.008000000000003</v>
      </c>
      <c r="H667" s="3">
        <v>12</v>
      </c>
      <c r="I667" s="3">
        <v>13</v>
      </c>
      <c r="J667" s="25">
        <v>0</v>
      </c>
      <c r="M667" s="3" t="s">
        <v>837</v>
      </c>
      <c r="N667" s="3">
        <v>0.04</v>
      </c>
      <c r="O667" s="3">
        <v>748</v>
      </c>
      <c r="P667" s="3">
        <v>0</v>
      </c>
      <c r="U667" s="3">
        <v>0</v>
      </c>
      <c r="V667" s="3">
        <v>4.4541899999999996</v>
      </c>
      <c r="W667" s="3">
        <v>2.4056999999999999</v>
      </c>
      <c r="X667" s="3">
        <v>2992</v>
      </c>
      <c r="Y667" s="3">
        <v>1.4926299999999999</v>
      </c>
      <c r="Z667" s="3">
        <v>0.17</v>
      </c>
      <c r="AA667" s="3">
        <v>0.53435699999999997</v>
      </c>
      <c r="AB667" s="3">
        <v>3366</v>
      </c>
      <c r="AC667" s="3">
        <v>2244</v>
      </c>
      <c r="AD667" s="3">
        <v>0</v>
      </c>
      <c r="AE667" s="3">
        <v>2.35547</v>
      </c>
      <c r="AF667" s="3" t="s">
        <v>834</v>
      </c>
      <c r="AG667" s="3">
        <v>0</v>
      </c>
      <c r="AH667" s="3">
        <v>0</v>
      </c>
    </row>
    <row r="668" spans="3:34" x14ac:dyDescent="0.2">
      <c r="C668" s="3">
        <v>-117.25700000000001</v>
      </c>
      <c r="D668" s="3">
        <v>2010</v>
      </c>
      <c r="F668" s="3">
        <v>32.866999999999997</v>
      </c>
      <c r="G668" s="3">
        <v>32.866999999999997</v>
      </c>
      <c r="H668" s="3">
        <v>12</v>
      </c>
      <c r="I668" s="3">
        <v>16</v>
      </c>
      <c r="J668" s="25">
        <v>0</v>
      </c>
      <c r="M668" s="3" t="s">
        <v>833</v>
      </c>
      <c r="N668" s="3" t="s">
        <v>834</v>
      </c>
      <c r="O668" s="3" t="s">
        <v>834</v>
      </c>
      <c r="P668" s="3" t="s">
        <v>834</v>
      </c>
      <c r="U668" s="3" t="s">
        <v>834</v>
      </c>
      <c r="V668" s="3">
        <v>0.63</v>
      </c>
      <c r="W668" s="3">
        <v>6.01</v>
      </c>
      <c r="X668" s="3" t="s">
        <v>834</v>
      </c>
      <c r="Y668" s="3">
        <v>0.08</v>
      </c>
      <c r="Z668" s="3">
        <v>0.01</v>
      </c>
      <c r="AA668" s="3">
        <v>0.31</v>
      </c>
      <c r="AB668" s="3" t="s">
        <v>834</v>
      </c>
      <c r="AC668" s="3" t="s">
        <v>834</v>
      </c>
      <c r="AD668" s="3" t="s">
        <v>834</v>
      </c>
      <c r="AE668" s="3">
        <v>1.3</v>
      </c>
      <c r="AF668" s="3">
        <v>14.7</v>
      </c>
      <c r="AG668" s="3" t="s">
        <v>834</v>
      </c>
      <c r="AH668" s="3" t="s">
        <v>834</v>
      </c>
    </row>
    <row r="669" spans="3:34" x14ac:dyDescent="0.2">
      <c r="C669" s="3">
        <v>-117.9311</v>
      </c>
      <c r="D669" s="3">
        <v>2010</v>
      </c>
      <c r="F669" s="3">
        <v>33.606099999999998</v>
      </c>
      <c r="G669" s="3">
        <v>33.606099999999998</v>
      </c>
      <c r="H669" s="3">
        <v>12</v>
      </c>
      <c r="I669" s="3">
        <v>20</v>
      </c>
      <c r="J669" s="25">
        <v>0</v>
      </c>
      <c r="M669" s="3" t="s">
        <v>835</v>
      </c>
      <c r="N669" s="3" t="s">
        <v>834</v>
      </c>
      <c r="O669" s="3">
        <v>2600</v>
      </c>
      <c r="P669" s="3">
        <v>2600</v>
      </c>
      <c r="U669" s="3">
        <v>0</v>
      </c>
      <c r="V669" s="3">
        <v>1.75</v>
      </c>
      <c r="W669" s="3">
        <v>2.14</v>
      </c>
      <c r="X669" s="3">
        <v>2600</v>
      </c>
      <c r="Y669" s="3">
        <v>1.75</v>
      </c>
      <c r="Z669" s="3">
        <v>0.15</v>
      </c>
      <c r="AA669" s="3">
        <v>0.52</v>
      </c>
      <c r="AB669" s="3">
        <v>0</v>
      </c>
      <c r="AC669" s="3">
        <v>5200</v>
      </c>
      <c r="AD669" s="3">
        <v>7800</v>
      </c>
      <c r="AE669" s="3">
        <v>3.4</v>
      </c>
      <c r="AF669" s="3">
        <v>14.3</v>
      </c>
      <c r="AG669" s="3" t="s">
        <v>834</v>
      </c>
      <c r="AH669" s="3" t="s">
        <v>834</v>
      </c>
    </row>
    <row r="670" spans="3:34" x14ac:dyDescent="0.2">
      <c r="C670" s="3">
        <v>-117.25700000000001</v>
      </c>
      <c r="D670" s="3">
        <v>2010</v>
      </c>
      <c r="F670" s="3">
        <v>32.866999999999997</v>
      </c>
      <c r="G670" s="3">
        <v>32.866999999999997</v>
      </c>
      <c r="H670" s="3">
        <v>12</v>
      </c>
      <c r="I670" s="3">
        <v>20</v>
      </c>
      <c r="J670" s="25">
        <v>0</v>
      </c>
      <c r="M670" s="3" t="s">
        <v>833</v>
      </c>
      <c r="N670" s="3" t="s">
        <v>834</v>
      </c>
      <c r="O670" s="3">
        <v>400</v>
      </c>
      <c r="P670" s="3">
        <v>15600</v>
      </c>
      <c r="U670" s="3">
        <v>0</v>
      </c>
      <c r="V670" s="3">
        <v>0.42</v>
      </c>
      <c r="W670" s="3">
        <v>3.1</v>
      </c>
      <c r="X670" s="3">
        <v>2000</v>
      </c>
      <c r="Y670" s="3">
        <v>0.14000000000000001</v>
      </c>
      <c r="Z670" s="3">
        <v>0.01</v>
      </c>
      <c r="AA670" s="3">
        <v>0.35</v>
      </c>
      <c r="AB670" s="3">
        <v>1600</v>
      </c>
      <c r="AC670" s="3">
        <v>31200</v>
      </c>
      <c r="AD670" s="3">
        <v>8800</v>
      </c>
      <c r="AE670" s="3">
        <v>1.8</v>
      </c>
      <c r="AF670" s="3">
        <v>15.1</v>
      </c>
      <c r="AG670" s="3" t="s">
        <v>834</v>
      </c>
      <c r="AH670" s="3" t="s">
        <v>834</v>
      </c>
    </row>
    <row r="671" spans="3:34" x14ac:dyDescent="0.2">
      <c r="C671" s="3">
        <v>-118.499</v>
      </c>
      <c r="D671" s="3">
        <v>2010</v>
      </c>
      <c r="F671" s="3">
        <v>34.008000000000003</v>
      </c>
      <c r="G671" s="3">
        <v>34.008000000000003</v>
      </c>
      <c r="H671" s="3">
        <v>12</v>
      </c>
      <c r="I671" s="3">
        <v>22</v>
      </c>
      <c r="J671" s="25">
        <v>0</v>
      </c>
      <c r="M671" s="3" t="s">
        <v>837</v>
      </c>
      <c r="N671" s="3" t="s">
        <v>834</v>
      </c>
      <c r="O671" s="3" t="s">
        <v>834</v>
      </c>
      <c r="P671" s="3" t="s">
        <v>834</v>
      </c>
      <c r="U671" s="3" t="s">
        <v>834</v>
      </c>
      <c r="V671" s="3">
        <v>2.9323000000000001</v>
      </c>
      <c r="W671" s="3">
        <v>3.2075999999999998</v>
      </c>
      <c r="X671" s="3" t="s">
        <v>834</v>
      </c>
      <c r="Y671" s="3">
        <v>1.05508</v>
      </c>
      <c r="Z671" s="3">
        <v>0.16</v>
      </c>
      <c r="AA671" s="3">
        <v>0.61312599999999995</v>
      </c>
      <c r="AB671" s="3" t="s">
        <v>834</v>
      </c>
      <c r="AC671" s="3" t="s">
        <v>834</v>
      </c>
      <c r="AD671" s="3" t="s">
        <v>834</v>
      </c>
      <c r="AE671" s="3">
        <v>3.1678899999999999</v>
      </c>
      <c r="AF671" s="3">
        <v>15</v>
      </c>
      <c r="AG671" s="3" t="s">
        <v>834</v>
      </c>
      <c r="AH671" s="3" t="s">
        <v>834</v>
      </c>
    </row>
    <row r="672" spans="3:34" x14ac:dyDescent="0.2">
      <c r="C672" s="3">
        <v>-117.25700000000001</v>
      </c>
      <c r="D672" s="3">
        <v>2010</v>
      </c>
      <c r="F672" s="3">
        <v>32.866999999999997</v>
      </c>
      <c r="G672" s="3">
        <v>32.866999999999997</v>
      </c>
      <c r="H672" s="3">
        <v>12</v>
      </c>
      <c r="I672" s="3">
        <v>23</v>
      </c>
      <c r="J672" s="25">
        <v>0</v>
      </c>
      <c r="M672" s="3" t="s">
        <v>833</v>
      </c>
      <c r="N672" s="3" t="s">
        <v>834</v>
      </c>
      <c r="O672" s="3" t="s">
        <v>834</v>
      </c>
      <c r="P672" s="3" t="s">
        <v>834</v>
      </c>
      <c r="U672" s="3" t="s">
        <v>834</v>
      </c>
      <c r="V672" s="3">
        <v>1.64</v>
      </c>
      <c r="W672" s="3">
        <v>2.92</v>
      </c>
      <c r="X672" s="3" t="s">
        <v>834</v>
      </c>
      <c r="Y672" s="3">
        <v>0.51</v>
      </c>
      <c r="Z672" s="3">
        <v>7.0000000000000007E-2</v>
      </c>
      <c r="AA672" s="3">
        <v>0.5</v>
      </c>
      <c r="AB672" s="3" t="s">
        <v>834</v>
      </c>
      <c r="AC672" s="3" t="s">
        <v>834</v>
      </c>
      <c r="AD672" s="3" t="s">
        <v>834</v>
      </c>
      <c r="AE672" s="3">
        <v>2.2999999999999998</v>
      </c>
      <c r="AF672" s="3">
        <v>14.9</v>
      </c>
      <c r="AG672" s="3" t="s">
        <v>834</v>
      </c>
      <c r="AH672" s="3" t="s">
        <v>834</v>
      </c>
    </row>
    <row r="673" spans="3:34" x14ac:dyDescent="0.2">
      <c r="C673" s="3">
        <v>-117.25700000000001</v>
      </c>
      <c r="D673" s="3">
        <v>2010</v>
      </c>
      <c r="F673" s="3">
        <v>32.866999999999997</v>
      </c>
      <c r="G673" s="3">
        <v>32.866999999999997</v>
      </c>
      <c r="H673" s="3">
        <v>12</v>
      </c>
      <c r="I673" s="3">
        <v>27</v>
      </c>
      <c r="J673" s="25">
        <v>0</v>
      </c>
      <c r="M673" s="3" t="s">
        <v>833</v>
      </c>
      <c r="N673" s="3" t="s">
        <v>834</v>
      </c>
      <c r="O673" s="3">
        <v>1600</v>
      </c>
      <c r="P673" s="3">
        <v>47200</v>
      </c>
      <c r="U673" s="3">
        <v>1600</v>
      </c>
      <c r="V673" s="3">
        <v>0.49</v>
      </c>
      <c r="W673" s="3">
        <v>7.13</v>
      </c>
      <c r="X673" s="3">
        <v>1600</v>
      </c>
      <c r="Y673" s="3">
        <v>0.16</v>
      </c>
      <c r="Z673" s="3">
        <v>0.04</v>
      </c>
      <c r="AA673" s="3">
        <v>0.46</v>
      </c>
      <c r="AB673" s="3">
        <v>8400</v>
      </c>
      <c r="AC673" s="3">
        <v>16800</v>
      </c>
      <c r="AD673" s="3">
        <v>4000</v>
      </c>
      <c r="AE673" s="3">
        <v>2.6</v>
      </c>
      <c r="AF673" s="3">
        <v>15.3</v>
      </c>
      <c r="AG673" s="3" t="s">
        <v>834</v>
      </c>
      <c r="AH673" s="3" t="s">
        <v>834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374"/>
  <sheetViews>
    <sheetView topLeftCell="A7" workbookViewId="0">
      <selection activeCell="A25" sqref="A25:Z77"/>
    </sheetView>
  </sheetViews>
  <sheetFormatPr baseColWidth="10" defaultColWidth="11" defaultRowHeight="16" x14ac:dyDescent="0.2"/>
  <sheetData>
    <row r="1" spans="1:16" x14ac:dyDescent="0.2">
      <c r="B1" s="159" t="s">
        <v>624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</row>
    <row r="2" spans="1:16" x14ac:dyDescent="0.2">
      <c r="B2" s="7" t="s">
        <v>5</v>
      </c>
      <c r="C2" s="7" t="s">
        <v>168</v>
      </c>
      <c r="D2" s="7" t="s">
        <v>1</v>
      </c>
      <c r="E2" s="7" t="s">
        <v>169</v>
      </c>
      <c r="F2" s="7" t="s">
        <v>170</v>
      </c>
      <c r="G2" s="7" t="s">
        <v>171</v>
      </c>
      <c r="H2" s="7" t="s">
        <v>172</v>
      </c>
      <c r="I2" s="7" t="s">
        <v>173</v>
      </c>
      <c r="J2" s="7" t="s">
        <v>174</v>
      </c>
      <c r="K2" s="7" t="s">
        <v>175</v>
      </c>
      <c r="L2" s="7" t="s">
        <v>176</v>
      </c>
      <c r="M2" s="7" t="s">
        <v>177</v>
      </c>
      <c r="N2" s="7" t="s">
        <v>178</v>
      </c>
      <c r="O2" s="7" t="s">
        <v>179</v>
      </c>
      <c r="P2" s="7" t="s">
        <v>180</v>
      </c>
    </row>
    <row r="3" spans="1:16" x14ac:dyDescent="0.2">
      <c r="A3" s="7" t="s">
        <v>181</v>
      </c>
      <c r="B3" s="7" t="s">
        <v>182</v>
      </c>
      <c r="C3" s="7" t="s">
        <v>183</v>
      </c>
      <c r="D3" s="6">
        <v>40611</v>
      </c>
      <c r="E3" s="7">
        <v>10.4</v>
      </c>
      <c r="F3" s="7">
        <v>42.3</v>
      </c>
      <c r="G3" s="7">
        <v>1.38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77995</v>
      </c>
      <c r="N3" s="7">
        <v>935944</v>
      </c>
      <c r="O3" s="7">
        <v>64996</v>
      </c>
      <c r="P3" s="7">
        <v>0</v>
      </c>
    </row>
    <row r="4" spans="1:16" x14ac:dyDescent="0.2">
      <c r="A4" s="7" t="s">
        <v>184</v>
      </c>
      <c r="B4" s="7" t="s">
        <v>185</v>
      </c>
      <c r="C4" s="7" t="s">
        <v>186</v>
      </c>
      <c r="D4" s="6">
        <v>40611</v>
      </c>
      <c r="E4" s="7">
        <v>14.3</v>
      </c>
      <c r="F4" s="7">
        <v>40.4</v>
      </c>
      <c r="G4" s="7">
        <v>9.48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90995</v>
      </c>
      <c r="N4" s="7">
        <v>974941</v>
      </c>
      <c r="O4" s="7">
        <v>168990</v>
      </c>
      <c r="P4" s="7">
        <v>0</v>
      </c>
    </row>
    <row r="5" spans="1:16" x14ac:dyDescent="0.2">
      <c r="A5" s="7" t="s">
        <v>187</v>
      </c>
      <c r="B5" s="7" t="s">
        <v>188</v>
      </c>
      <c r="C5" s="7" t="s">
        <v>189</v>
      </c>
      <c r="D5" s="6">
        <v>40611</v>
      </c>
      <c r="E5" s="7">
        <v>16.100000000000001</v>
      </c>
      <c r="F5" s="7">
        <v>52.3</v>
      </c>
      <c r="G5" s="7">
        <v>4.67</v>
      </c>
      <c r="H5" s="7">
        <v>0</v>
      </c>
      <c r="I5" s="7">
        <v>0</v>
      </c>
      <c r="J5" s="7">
        <v>0</v>
      </c>
      <c r="K5" s="7">
        <v>0</v>
      </c>
      <c r="L5" s="7">
        <v>12999</v>
      </c>
      <c r="M5" s="7">
        <v>285983</v>
      </c>
      <c r="N5" s="7">
        <v>1156930</v>
      </c>
      <c r="O5" s="7">
        <v>168990</v>
      </c>
      <c r="P5" s="7">
        <v>0</v>
      </c>
    </row>
    <row r="6" spans="1:16" x14ac:dyDescent="0.2">
      <c r="A6" s="7" t="s">
        <v>190</v>
      </c>
      <c r="B6" s="7" t="s">
        <v>191</v>
      </c>
      <c r="C6" s="7" t="s">
        <v>192</v>
      </c>
      <c r="D6" s="6">
        <v>40611</v>
      </c>
      <c r="E6" s="7">
        <v>16.399999999999999</v>
      </c>
      <c r="F6" s="7">
        <v>0.56999999999999995</v>
      </c>
      <c r="G6" s="7" t="s">
        <v>74</v>
      </c>
      <c r="H6" s="7">
        <v>0</v>
      </c>
      <c r="I6" s="7">
        <v>0</v>
      </c>
      <c r="J6" s="7">
        <v>0</v>
      </c>
      <c r="K6" s="7">
        <v>0</v>
      </c>
      <c r="L6" s="7">
        <v>25998</v>
      </c>
      <c r="M6" s="7">
        <v>103994</v>
      </c>
      <c r="N6" s="7">
        <v>259984</v>
      </c>
      <c r="O6" s="7">
        <v>2534848</v>
      </c>
      <c r="P6" s="7">
        <v>0</v>
      </c>
    </row>
    <row r="7" spans="1:16" x14ac:dyDescent="0.2">
      <c r="A7" s="7" t="s">
        <v>181</v>
      </c>
      <c r="B7" s="7" t="s">
        <v>182</v>
      </c>
      <c r="C7" s="7" t="s">
        <v>183</v>
      </c>
      <c r="D7" s="6">
        <v>40613</v>
      </c>
      <c r="E7" s="7">
        <v>17.399999999999999</v>
      </c>
      <c r="F7" s="7">
        <v>17.5</v>
      </c>
      <c r="G7" s="7">
        <v>3.65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103994</v>
      </c>
      <c r="N7" s="7">
        <v>1904386</v>
      </c>
      <c r="O7" s="7">
        <v>51997</v>
      </c>
      <c r="P7" s="7">
        <v>0</v>
      </c>
    </row>
    <row r="8" spans="1:16" x14ac:dyDescent="0.2">
      <c r="A8" s="7" t="s">
        <v>184</v>
      </c>
      <c r="B8" s="7" t="s">
        <v>185</v>
      </c>
      <c r="C8" s="7" t="s">
        <v>186</v>
      </c>
      <c r="D8" s="6">
        <v>40613</v>
      </c>
      <c r="E8" s="7">
        <v>9.27</v>
      </c>
      <c r="F8" s="7">
        <v>8.92</v>
      </c>
      <c r="G8" s="7">
        <v>2.59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58496</v>
      </c>
      <c r="N8" s="7">
        <v>415975</v>
      </c>
      <c r="O8" s="7">
        <v>19499</v>
      </c>
      <c r="P8" s="7">
        <v>0</v>
      </c>
    </row>
    <row r="9" spans="1:16" x14ac:dyDescent="0.2">
      <c r="A9" s="7" t="s">
        <v>187</v>
      </c>
      <c r="B9" s="7" t="s">
        <v>188</v>
      </c>
      <c r="C9" s="7" t="s">
        <v>189</v>
      </c>
      <c r="D9" s="6">
        <v>40613</v>
      </c>
      <c r="E9" s="7">
        <v>6.45</v>
      </c>
      <c r="F9" s="7">
        <v>7.14</v>
      </c>
      <c r="G9" s="7"/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227486</v>
      </c>
      <c r="N9" s="7">
        <v>526468</v>
      </c>
      <c r="O9" s="7">
        <v>84495</v>
      </c>
      <c r="P9" s="7">
        <v>12999</v>
      </c>
    </row>
    <row r="10" spans="1:16" x14ac:dyDescent="0.2">
      <c r="A10" s="7" t="s">
        <v>190</v>
      </c>
      <c r="B10" s="7" t="s">
        <v>191</v>
      </c>
      <c r="C10" s="7" t="s">
        <v>192</v>
      </c>
      <c r="D10" s="6">
        <v>40613</v>
      </c>
      <c r="E10" s="7">
        <v>11.7</v>
      </c>
      <c r="F10" s="7">
        <v>0.17</v>
      </c>
      <c r="G10" s="7"/>
      <c r="H10" s="7">
        <v>0</v>
      </c>
      <c r="I10" s="7">
        <v>0</v>
      </c>
      <c r="J10" s="7">
        <v>0</v>
      </c>
      <c r="K10" s="7">
        <v>0</v>
      </c>
      <c r="L10" s="7">
        <v>12999</v>
      </c>
      <c r="M10" s="7">
        <v>175489</v>
      </c>
      <c r="N10" s="7">
        <v>64996</v>
      </c>
      <c r="O10" s="7">
        <v>1130932</v>
      </c>
      <c r="P10" s="7">
        <v>6500</v>
      </c>
    </row>
    <row r="11" spans="1:16" x14ac:dyDescent="0.2">
      <c r="A11" s="7" t="s">
        <v>193</v>
      </c>
      <c r="B11" s="7" t="s">
        <v>194</v>
      </c>
      <c r="C11" s="7" t="s">
        <v>195</v>
      </c>
      <c r="D11" s="6">
        <v>40613</v>
      </c>
      <c r="E11" s="7">
        <v>6.32</v>
      </c>
      <c r="F11" s="7" t="s">
        <v>74</v>
      </c>
      <c r="G11" s="7"/>
      <c r="H11" s="7">
        <v>0</v>
      </c>
      <c r="I11" s="7">
        <v>0</v>
      </c>
      <c r="J11" s="7">
        <v>0</v>
      </c>
      <c r="K11" s="7">
        <v>0</v>
      </c>
      <c r="L11" s="7">
        <v>19499</v>
      </c>
      <c r="M11" s="7">
        <v>0</v>
      </c>
      <c r="N11" s="7">
        <v>0</v>
      </c>
      <c r="O11" s="7">
        <v>298982</v>
      </c>
      <c r="P11" s="7">
        <v>6500</v>
      </c>
    </row>
    <row r="12" spans="1:16" x14ac:dyDescent="0.2">
      <c r="A12" s="7" t="s">
        <v>196</v>
      </c>
      <c r="B12" s="7" t="s">
        <v>197</v>
      </c>
      <c r="C12" s="7" t="s">
        <v>198</v>
      </c>
      <c r="D12" s="6">
        <v>40613</v>
      </c>
      <c r="E12" s="7">
        <v>2.77</v>
      </c>
      <c r="F12" s="7" t="s">
        <v>74</v>
      </c>
      <c r="G12" s="7"/>
      <c r="H12" s="7">
        <v>0</v>
      </c>
      <c r="I12" s="7">
        <v>0</v>
      </c>
      <c r="J12" s="7">
        <v>0</v>
      </c>
      <c r="K12" s="7">
        <v>0</v>
      </c>
      <c r="L12" s="7">
        <v>2600</v>
      </c>
      <c r="M12" s="7">
        <v>12999</v>
      </c>
      <c r="N12" s="7">
        <v>2600</v>
      </c>
      <c r="O12" s="7">
        <v>54597</v>
      </c>
      <c r="P12" s="7">
        <v>2600</v>
      </c>
    </row>
    <row r="13" spans="1:16" x14ac:dyDescent="0.2">
      <c r="A13" s="7" t="s">
        <v>181</v>
      </c>
      <c r="B13" s="7" t="s">
        <v>182</v>
      </c>
      <c r="C13" s="7" t="s">
        <v>183</v>
      </c>
      <c r="D13" s="6">
        <v>40617</v>
      </c>
      <c r="E13" s="7">
        <v>5.46</v>
      </c>
      <c r="F13" s="7">
        <v>0.67</v>
      </c>
      <c r="G13" s="7" t="s">
        <v>74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106594</v>
      </c>
      <c r="N13" s="7">
        <v>72796</v>
      </c>
      <c r="O13" s="7">
        <v>254785</v>
      </c>
      <c r="P13" s="7">
        <v>7800</v>
      </c>
    </row>
    <row r="14" spans="1:16" x14ac:dyDescent="0.2">
      <c r="A14" s="7" t="s">
        <v>184</v>
      </c>
      <c r="B14" s="7" t="s">
        <v>185</v>
      </c>
      <c r="C14" s="7" t="s">
        <v>186</v>
      </c>
      <c r="D14" s="6">
        <v>40617</v>
      </c>
      <c r="E14" s="7">
        <v>2.59</v>
      </c>
      <c r="F14" s="7">
        <v>0.51</v>
      </c>
      <c r="G14" s="7" t="s">
        <v>74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23399</v>
      </c>
      <c r="N14" s="7">
        <v>54597</v>
      </c>
      <c r="O14" s="7">
        <v>36398</v>
      </c>
      <c r="P14" s="7">
        <v>0</v>
      </c>
    </row>
    <row r="15" spans="1:16" x14ac:dyDescent="0.2">
      <c r="A15" s="7" t="s">
        <v>187</v>
      </c>
      <c r="B15" s="7" t="s">
        <v>188</v>
      </c>
      <c r="C15" s="7" t="s">
        <v>189</v>
      </c>
      <c r="D15" s="6">
        <v>40617</v>
      </c>
      <c r="E15" s="7">
        <v>10.9</v>
      </c>
      <c r="F15" s="7" t="s">
        <v>74</v>
      </c>
      <c r="G15" s="7" t="s">
        <v>74</v>
      </c>
      <c r="H15" s="7">
        <v>0</v>
      </c>
      <c r="I15" s="7">
        <v>0</v>
      </c>
      <c r="J15" s="7">
        <v>7800</v>
      </c>
      <c r="K15" s="7">
        <v>0</v>
      </c>
      <c r="L15" s="7">
        <v>20799</v>
      </c>
      <c r="M15" s="7">
        <v>20799</v>
      </c>
      <c r="N15" s="7">
        <v>75395</v>
      </c>
      <c r="O15" s="7">
        <v>395176</v>
      </c>
      <c r="P15" s="7">
        <v>31198</v>
      </c>
    </row>
    <row r="16" spans="1:16" x14ac:dyDescent="0.2">
      <c r="A16" s="7" t="s">
        <v>196</v>
      </c>
      <c r="B16" s="7" t="s">
        <v>197</v>
      </c>
      <c r="C16" s="7" t="s">
        <v>198</v>
      </c>
      <c r="D16" s="6">
        <v>40617</v>
      </c>
      <c r="E16" s="7">
        <v>2.37</v>
      </c>
      <c r="F16" s="7" t="s">
        <v>74</v>
      </c>
      <c r="G16" s="7"/>
      <c r="H16" s="7">
        <v>0</v>
      </c>
      <c r="I16" s="7">
        <v>0</v>
      </c>
      <c r="J16" s="7">
        <v>0</v>
      </c>
      <c r="K16" s="7">
        <v>0</v>
      </c>
      <c r="L16" s="7">
        <v>2600</v>
      </c>
      <c r="M16" s="7">
        <v>0</v>
      </c>
      <c r="N16" s="7">
        <v>0</v>
      </c>
      <c r="O16" s="7">
        <v>18199</v>
      </c>
      <c r="P16" s="7">
        <v>5200</v>
      </c>
    </row>
    <row r="17" spans="1:26" x14ac:dyDescent="0.2">
      <c r="A17" s="7" t="s">
        <v>181</v>
      </c>
      <c r="B17" s="7" t="s">
        <v>182</v>
      </c>
      <c r="C17" s="7" t="s">
        <v>183</v>
      </c>
      <c r="D17" s="6">
        <v>40619</v>
      </c>
      <c r="E17" s="7">
        <v>1.38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1:26" x14ac:dyDescent="0.2">
      <c r="A18" s="7" t="s">
        <v>184</v>
      </c>
      <c r="B18" s="7" t="s">
        <v>185</v>
      </c>
      <c r="C18" s="7" t="s">
        <v>186</v>
      </c>
      <c r="D18" s="6">
        <v>40619</v>
      </c>
      <c r="E18" s="7">
        <v>1.07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spans="1:26" x14ac:dyDescent="0.2">
      <c r="A19" s="7" t="s">
        <v>187</v>
      </c>
      <c r="B19" s="7" t="s">
        <v>188</v>
      </c>
      <c r="C19" s="7" t="s">
        <v>189</v>
      </c>
      <c r="D19" s="6">
        <v>40619</v>
      </c>
      <c r="E19" s="7">
        <v>2.63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spans="1:26" x14ac:dyDescent="0.2">
      <c r="A20" s="7" t="s">
        <v>190</v>
      </c>
      <c r="B20" s="7" t="s">
        <v>191</v>
      </c>
      <c r="C20" s="7" t="s">
        <v>192</v>
      </c>
      <c r="D20" s="6">
        <v>40619</v>
      </c>
      <c r="E20" s="7">
        <v>3.35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spans="1:26" x14ac:dyDescent="0.2">
      <c r="A21" s="7" t="s">
        <v>193</v>
      </c>
      <c r="B21" s="7" t="s">
        <v>194</v>
      </c>
      <c r="C21" s="7" t="s">
        <v>195</v>
      </c>
      <c r="D21" s="6">
        <v>40619</v>
      </c>
      <c r="E21" s="7">
        <v>3.22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1:26" x14ac:dyDescent="0.2">
      <c r="A22" s="7" t="s">
        <v>196</v>
      </c>
      <c r="B22" s="7" t="s">
        <v>197</v>
      </c>
      <c r="C22" s="7" t="s">
        <v>198</v>
      </c>
      <c r="D22" s="6">
        <v>40619</v>
      </c>
      <c r="E22" s="7">
        <v>2.93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spans="1:26" x14ac:dyDescent="0.2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spans="1:26" x14ac:dyDescent="0.2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spans="1:26" x14ac:dyDescent="0.2">
      <c r="A25" t="s">
        <v>841</v>
      </c>
      <c r="B25" s="38" t="s">
        <v>842</v>
      </c>
      <c r="C25" s="38" t="s">
        <v>843</v>
      </c>
      <c r="D25" s="38" t="s">
        <v>844</v>
      </c>
      <c r="E25" s="38" t="s">
        <v>845</v>
      </c>
      <c r="F25" s="38" t="s">
        <v>846</v>
      </c>
      <c r="G25" s="38" t="s">
        <v>847</v>
      </c>
      <c r="H25" s="38" t="s">
        <v>848</v>
      </c>
      <c r="I25" s="38" t="s">
        <v>849</v>
      </c>
      <c r="J25" s="38" t="s">
        <v>850</v>
      </c>
      <c r="K25" s="38" t="s">
        <v>851</v>
      </c>
      <c r="L25" s="38" t="s">
        <v>852</v>
      </c>
      <c r="M25" s="38" t="s">
        <v>853</v>
      </c>
      <c r="N25" s="38" t="s">
        <v>854</v>
      </c>
      <c r="O25" s="38" t="s">
        <v>855</v>
      </c>
      <c r="P25" s="38" t="s">
        <v>856</v>
      </c>
      <c r="Q25" t="s">
        <v>173</v>
      </c>
      <c r="R25" t="s">
        <v>174</v>
      </c>
      <c r="S25" t="s">
        <v>824</v>
      </c>
      <c r="T25" t="s">
        <v>176</v>
      </c>
      <c r="U25" t="s">
        <v>828</v>
      </c>
      <c r="V25" t="s">
        <v>829</v>
      </c>
      <c r="W25" t="s">
        <v>179</v>
      </c>
      <c r="X25" t="s">
        <v>180</v>
      </c>
      <c r="Y25" t="s">
        <v>857</v>
      </c>
      <c r="Z25" t="s">
        <v>858</v>
      </c>
    </row>
    <row r="26" spans="1:26" x14ac:dyDescent="0.2">
      <c r="A26" t="s">
        <v>1008</v>
      </c>
      <c r="B26" s="38" t="s">
        <v>840</v>
      </c>
      <c r="C26" s="52">
        <v>0.37847222222222227</v>
      </c>
      <c r="D26" s="38">
        <v>14.7</v>
      </c>
      <c r="E26" s="38">
        <v>100</v>
      </c>
      <c r="F26" s="38">
        <v>0.28999999999999998</v>
      </c>
      <c r="G26" s="38">
        <v>0.43</v>
      </c>
      <c r="H26" s="38">
        <v>0.36</v>
      </c>
      <c r="I26" s="38">
        <v>200</v>
      </c>
      <c r="J26" s="38" t="s">
        <v>74</v>
      </c>
      <c r="K26" s="38"/>
      <c r="L26" s="38">
        <v>500</v>
      </c>
      <c r="M26" s="38"/>
      <c r="N26" s="38"/>
      <c r="O26" s="38">
        <v>25</v>
      </c>
      <c r="P26" s="38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12999</v>
      </c>
      <c r="X26">
        <v>2600</v>
      </c>
      <c r="Y26">
        <v>0</v>
      </c>
      <c r="Z26">
        <v>0</v>
      </c>
    </row>
    <row r="27" spans="1:26" x14ac:dyDescent="0.2">
      <c r="A27" t="s">
        <v>1009</v>
      </c>
      <c r="B27" s="38" t="s">
        <v>840</v>
      </c>
      <c r="C27" s="52">
        <v>0.3923611111111111</v>
      </c>
      <c r="D27" s="38">
        <v>14.2</v>
      </c>
      <c r="E27" s="38">
        <v>100</v>
      </c>
      <c r="F27" s="38">
        <v>1.99</v>
      </c>
      <c r="G27" s="38">
        <v>2.27</v>
      </c>
      <c r="H27" s="38">
        <v>2.13</v>
      </c>
      <c r="I27" s="38">
        <v>200</v>
      </c>
      <c r="J27" s="38"/>
      <c r="K27" s="38"/>
      <c r="L27" s="38">
        <v>500</v>
      </c>
      <c r="M27" s="38"/>
      <c r="N27" s="38"/>
      <c r="O27" s="38">
        <v>25</v>
      </c>
      <c r="P27" s="38">
        <v>2600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2600</v>
      </c>
      <c r="Y27">
        <v>0</v>
      </c>
      <c r="Z27">
        <v>0</v>
      </c>
    </row>
    <row r="28" spans="1:26" x14ac:dyDescent="0.2">
      <c r="A28" t="s">
        <v>1010</v>
      </c>
      <c r="B28" s="38" t="s">
        <v>840</v>
      </c>
      <c r="C28" s="52">
        <v>0.51041666666666663</v>
      </c>
      <c r="D28" s="38">
        <v>16</v>
      </c>
      <c r="E28" s="38">
        <v>100</v>
      </c>
      <c r="F28" s="38">
        <v>0.53</v>
      </c>
      <c r="G28" s="38">
        <v>0.45</v>
      </c>
      <c r="H28" s="38">
        <v>0.49</v>
      </c>
      <c r="I28" s="38">
        <v>200</v>
      </c>
      <c r="J28" s="38" t="s">
        <v>74</v>
      </c>
      <c r="K28" s="38"/>
      <c r="L28" s="38" t="s">
        <v>1011</v>
      </c>
      <c r="M28" s="38" t="s">
        <v>74</v>
      </c>
      <c r="N28" s="38"/>
      <c r="O28" s="38">
        <v>25</v>
      </c>
      <c r="P28" s="38">
        <v>0</v>
      </c>
      <c r="Q28">
        <v>0</v>
      </c>
      <c r="R28">
        <v>0</v>
      </c>
      <c r="S28">
        <v>0</v>
      </c>
      <c r="T28">
        <v>2600</v>
      </c>
      <c r="U28">
        <v>0</v>
      </c>
      <c r="V28">
        <v>0</v>
      </c>
      <c r="W28">
        <v>5200</v>
      </c>
      <c r="X28">
        <v>0</v>
      </c>
      <c r="Y28">
        <v>18199</v>
      </c>
      <c r="Z28">
        <v>0</v>
      </c>
    </row>
    <row r="29" spans="1:26" x14ac:dyDescent="0.2">
      <c r="A29" t="s">
        <v>1012</v>
      </c>
      <c r="B29" s="38" t="s">
        <v>840</v>
      </c>
      <c r="C29" s="52">
        <v>0.37847222222222227</v>
      </c>
      <c r="D29" s="38">
        <v>16.5</v>
      </c>
      <c r="E29" s="38">
        <v>100</v>
      </c>
      <c r="F29" s="38">
        <v>1.01</v>
      </c>
      <c r="G29" s="38">
        <v>0.26</v>
      </c>
      <c r="H29" s="38">
        <v>0.64</v>
      </c>
      <c r="I29" s="38">
        <v>200</v>
      </c>
      <c r="J29" s="38" t="s">
        <v>74</v>
      </c>
      <c r="K29" s="38"/>
      <c r="L29" s="38">
        <v>500</v>
      </c>
      <c r="M29" s="38" t="s">
        <v>74</v>
      </c>
      <c r="N29" s="38"/>
      <c r="O29" s="38">
        <v>25</v>
      </c>
      <c r="P29" s="38">
        <v>0</v>
      </c>
      <c r="Q29">
        <v>0</v>
      </c>
      <c r="R29">
        <v>0</v>
      </c>
      <c r="S29">
        <v>5200</v>
      </c>
      <c r="T29">
        <v>0</v>
      </c>
      <c r="U29">
        <v>7800</v>
      </c>
      <c r="V29">
        <v>0</v>
      </c>
      <c r="W29">
        <v>49397</v>
      </c>
      <c r="X29">
        <v>2600</v>
      </c>
      <c r="Y29">
        <v>0</v>
      </c>
      <c r="Z29">
        <v>2600</v>
      </c>
    </row>
    <row r="30" spans="1:26" x14ac:dyDescent="0.2">
      <c r="A30" t="s">
        <v>1013</v>
      </c>
      <c r="B30" s="38" t="s">
        <v>840</v>
      </c>
      <c r="C30" s="52">
        <v>0.3611111111111111</v>
      </c>
      <c r="D30" s="38">
        <v>16</v>
      </c>
      <c r="E30" s="38">
        <v>100</v>
      </c>
      <c r="F30" s="38">
        <v>1.59</v>
      </c>
      <c r="G30" s="38">
        <v>2.5</v>
      </c>
      <c r="H30" s="38">
        <v>2.0499999999999998</v>
      </c>
      <c r="I30" s="38">
        <v>200</v>
      </c>
      <c r="J30" s="38" t="s">
        <v>74</v>
      </c>
      <c r="K30" s="38"/>
      <c r="L30" s="38">
        <v>500</v>
      </c>
      <c r="M30" s="38">
        <v>2.5999999999999999E-3</v>
      </c>
      <c r="N30" s="38">
        <v>0.4</v>
      </c>
      <c r="O30" s="38">
        <v>25</v>
      </c>
      <c r="P30" s="38">
        <v>1444</v>
      </c>
      <c r="Q30">
        <v>0</v>
      </c>
      <c r="R30">
        <v>0</v>
      </c>
      <c r="S30">
        <v>1444</v>
      </c>
      <c r="T30">
        <v>24554</v>
      </c>
      <c r="U30">
        <v>0</v>
      </c>
      <c r="V30">
        <v>0</v>
      </c>
      <c r="W30">
        <v>43331</v>
      </c>
      <c r="X30">
        <v>20221</v>
      </c>
      <c r="Y30">
        <v>2889</v>
      </c>
      <c r="Z30">
        <v>0</v>
      </c>
    </row>
    <row r="31" spans="1:26" x14ac:dyDescent="0.2">
      <c r="A31" t="s">
        <v>1014</v>
      </c>
      <c r="B31" s="38" t="s">
        <v>840</v>
      </c>
      <c r="C31" s="52">
        <v>0.38194444444444442</v>
      </c>
      <c r="D31" s="38">
        <v>15.5</v>
      </c>
      <c r="E31" s="38">
        <v>100</v>
      </c>
      <c r="F31" s="38">
        <v>1.4</v>
      </c>
      <c r="G31" s="38">
        <v>0.82</v>
      </c>
      <c r="H31" s="38">
        <v>1.1100000000000001</v>
      </c>
      <c r="I31" s="38">
        <v>200</v>
      </c>
      <c r="J31" s="38" t="s">
        <v>74</v>
      </c>
      <c r="K31" s="38"/>
      <c r="L31" s="38">
        <v>500</v>
      </c>
      <c r="M31" s="38">
        <v>3.8999999999999998E-3</v>
      </c>
      <c r="N31" s="38">
        <v>0.48</v>
      </c>
      <c r="O31" s="38">
        <v>25</v>
      </c>
      <c r="P31" s="38">
        <v>0</v>
      </c>
      <c r="Q31">
        <v>15599</v>
      </c>
      <c r="R31">
        <v>5200</v>
      </c>
      <c r="S31">
        <v>0</v>
      </c>
      <c r="T31">
        <v>10399</v>
      </c>
      <c r="U31">
        <v>5200</v>
      </c>
      <c r="V31">
        <v>0</v>
      </c>
      <c r="W31">
        <v>36398</v>
      </c>
      <c r="X31">
        <v>10399</v>
      </c>
      <c r="Y31">
        <v>2600</v>
      </c>
      <c r="Z31">
        <v>0</v>
      </c>
    </row>
    <row r="32" spans="1:26" x14ac:dyDescent="0.2">
      <c r="A32" t="s">
        <v>1015</v>
      </c>
      <c r="B32" s="38" t="s">
        <v>840</v>
      </c>
      <c r="C32" s="52">
        <v>0.37152777777777773</v>
      </c>
      <c r="D32" s="38">
        <v>15.5</v>
      </c>
      <c r="E32" s="38">
        <v>100</v>
      </c>
      <c r="F32" s="38">
        <v>1.1399999999999999</v>
      </c>
      <c r="G32" s="38">
        <v>1.29</v>
      </c>
      <c r="H32" s="38">
        <v>1.22</v>
      </c>
      <c r="I32" s="38">
        <v>200</v>
      </c>
      <c r="J32" s="38" t="s">
        <v>74</v>
      </c>
      <c r="K32" s="38"/>
      <c r="L32" s="38">
        <v>500</v>
      </c>
      <c r="M32" s="38">
        <v>1.7000000000000001E-2</v>
      </c>
      <c r="N32" s="38">
        <v>0.46</v>
      </c>
      <c r="O32" s="38">
        <v>25</v>
      </c>
      <c r="P32" s="38">
        <v>0</v>
      </c>
      <c r="Q32">
        <v>0</v>
      </c>
      <c r="R32">
        <v>0</v>
      </c>
      <c r="S32">
        <v>0</v>
      </c>
      <c r="T32">
        <v>11999</v>
      </c>
      <c r="U32">
        <v>4000</v>
      </c>
      <c r="V32">
        <v>0</v>
      </c>
      <c r="W32">
        <v>4000</v>
      </c>
      <c r="X32">
        <v>8000</v>
      </c>
      <c r="Y32">
        <v>0</v>
      </c>
      <c r="Z32">
        <v>0</v>
      </c>
    </row>
    <row r="33" spans="1:26" x14ac:dyDescent="0.2">
      <c r="A33" t="s">
        <v>1016</v>
      </c>
      <c r="B33" s="38" t="s">
        <v>840</v>
      </c>
      <c r="C33" s="52">
        <v>0.36805555555555558</v>
      </c>
      <c r="D33" s="38">
        <v>15.5</v>
      </c>
      <c r="E33" s="38">
        <v>100</v>
      </c>
      <c r="F33" s="38">
        <v>1.85</v>
      </c>
      <c r="G33" s="38">
        <v>1.81</v>
      </c>
      <c r="H33" s="38">
        <v>1.83</v>
      </c>
      <c r="I33" s="38">
        <v>200</v>
      </c>
      <c r="J33" s="38" t="s">
        <v>74</v>
      </c>
      <c r="K33" s="38"/>
      <c r="L33" s="38">
        <v>500</v>
      </c>
      <c r="M33" s="38">
        <v>1.8E-3</v>
      </c>
      <c r="N33" s="38">
        <v>0.94</v>
      </c>
      <c r="O33" s="38">
        <v>25</v>
      </c>
      <c r="P33" s="38">
        <v>0</v>
      </c>
      <c r="Q33">
        <v>0</v>
      </c>
      <c r="R33">
        <v>0</v>
      </c>
      <c r="S33">
        <v>0</v>
      </c>
      <c r="T33">
        <v>0</v>
      </c>
      <c r="U33">
        <v>5073</v>
      </c>
      <c r="V33">
        <v>15219</v>
      </c>
      <c r="W33">
        <v>27901</v>
      </c>
      <c r="X33">
        <v>7609</v>
      </c>
      <c r="Y33">
        <v>0</v>
      </c>
      <c r="Z33">
        <v>0</v>
      </c>
    </row>
    <row r="34" spans="1:26" x14ac:dyDescent="0.2">
      <c r="A34" t="s">
        <v>1017</v>
      </c>
      <c r="B34" s="38" t="s">
        <v>840</v>
      </c>
      <c r="C34" s="52">
        <v>0.4375</v>
      </c>
      <c r="D34" s="38">
        <v>16</v>
      </c>
      <c r="E34" s="38">
        <v>100</v>
      </c>
      <c r="F34" s="38">
        <v>2.4300000000000002</v>
      </c>
      <c r="G34" s="38">
        <v>2.78</v>
      </c>
      <c r="H34" s="38">
        <v>2.61</v>
      </c>
      <c r="I34" s="38">
        <v>200</v>
      </c>
      <c r="J34" s="38" t="s">
        <v>74</v>
      </c>
      <c r="K34" s="38" t="s">
        <v>74</v>
      </c>
      <c r="L34" s="38">
        <v>500</v>
      </c>
      <c r="M34" s="38">
        <v>1.0999999999999999E-2</v>
      </c>
      <c r="N34" s="38">
        <v>0.6</v>
      </c>
      <c r="O34" s="38">
        <v>25</v>
      </c>
      <c r="P34" s="38">
        <v>10399</v>
      </c>
      <c r="Q34">
        <v>5200</v>
      </c>
      <c r="R34">
        <v>0</v>
      </c>
      <c r="S34">
        <v>5200</v>
      </c>
      <c r="T34">
        <v>18199</v>
      </c>
      <c r="U34">
        <v>0</v>
      </c>
      <c r="V34">
        <v>0</v>
      </c>
      <c r="W34">
        <v>7800</v>
      </c>
      <c r="X34">
        <v>38998</v>
      </c>
      <c r="Y34">
        <v>2600</v>
      </c>
      <c r="Z34">
        <v>0</v>
      </c>
    </row>
    <row r="35" spans="1:26" x14ac:dyDescent="0.2">
      <c r="A35" t="s">
        <v>1018</v>
      </c>
      <c r="B35" s="38" t="s">
        <v>840</v>
      </c>
      <c r="C35" s="52">
        <v>0.38194444444444442</v>
      </c>
      <c r="D35" s="38">
        <v>14.6</v>
      </c>
      <c r="E35" s="38">
        <v>100</v>
      </c>
      <c r="F35" s="38">
        <v>3.19</v>
      </c>
      <c r="G35" s="38">
        <v>4.2699999999999996</v>
      </c>
      <c r="H35" s="38">
        <v>3.73</v>
      </c>
      <c r="I35" s="38">
        <v>200</v>
      </c>
      <c r="J35" s="38">
        <v>5.1999999999999998E-2</v>
      </c>
      <c r="K35" s="38">
        <v>0.88</v>
      </c>
      <c r="L35" s="38">
        <v>500</v>
      </c>
      <c r="M35" s="38">
        <v>2.3E-2</v>
      </c>
      <c r="N35" s="38">
        <v>0.56000000000000005</v>
      </c>
      <c r="O35" s="38">
        <v>25</v>
      </c>
      <c r="P35" s="38">
        <v>10399</v>
      </c>
      <c r="Q35">
        <v>0</v>
      </c>
      <c r="R35">
        <v>2600</v>
      </c>
      <c r="S35">
        <v>0</v>
      </c>
      <c r="T35">
        <v>5200</v>
      </c>
      <c r="U35">
        <v>101394</v>
      </c>
      <c r="V35">
        <v>20799</v>
      </c>
      <c r="W35">
        <v>83195</v>
      </c>
      <c r="X35">
        <v>5200</v>
      </c>
      <c r="Y35">
        <v>5200</v>
      </c>
      <c r="Z35">
        <v>0</v>
      </c>
    </row>
    <row r="36" spans="1:26" x14ac:dyDescent="0.2">
      <c r="A36" t="s">
        <v>1019</v>
      </c>
      <c r="B36" s="38" t="s">
        <v>840</v>
      </c>
      <c r="C36" s="52">
        <v>0.3611111111111111</v>
      </c>
      <c r="D36" s="38">
        <v>14</v>
      </c>
      <c r="E36" s="38">
        <v>100</v>
      </c>
      <c r="F36" s="38">
        <v>0.82</v>
      </c>
      <c r="G36" s="38">
        <v>1.4</v>
      </c>
      <c r="H36" s="38">
        <v>1.1100000000000001</v>
      </c>
      <c r="I36" s="38">
        <v>200</v>
      </c>
      <c r="J36" s="38" t="s">
        <v>74</v>
      </c>
      <c r="K36" s="38">
        <v>1.08</v>
      </c>
      <c r="L36" s="38">
        <v>500</v>
      </c>
      <c r="M36" s="38">
        <v>5.3E-3</v>
      </c>
      <c r="N36" s="38">
        <v>0.79</v>
      </c>
      <c r="O36" s="38">
        <v>25</v>
      </c>
      <c r="P36" s="38">
        <v>22879</v>
      </c>
      <c r="Q36">
        <v>0</v>
      </c>
      <c r="R36">
        <v>0</v>
      </c>
      <c r="S36">
        <v>4160</v>
      </c>
      <c r="T36">
        <v>8320</v>
      </c>
      <c r="U36">
        <v>43677</v>
      </c>
      <c r="V36">
        <v>12479</v>
      </c>
      <c r="W36">
        <v>35358</v>
      </c>
      <c r="X36">
        <v>24959</v>
      </c>
      <c r="Y36">
        <v>2080</v>
      </c>
      <c r="Z36">
        <v>2080</v>
      </c>
    </row>
    <row r="37" spans="1:26" x14ac:dyDescent="0.2">
      <c r="A37" t="s">
        <v>1020</v>
      </c>
      <c r="B37" s="38" t="s">
        <v>840</v>
      </c>
      <c r="C37" s="52">
        <v>0.37152777777777773</v>
      </c>
      <c r="D37" s="38">
        <v>13.8</v>
      </c>
      <c r="E37" s="38">
        <v>100</v>
      </c>
      <c r="F37" s="38">
        <v>0.17</v>
      </c>
      <c r="G37" s="38">
        <v>1.02</v>
      </c>
      <c r="H37" s="38">
        <v>0.6</v>
      </c>
      <c r="I37" s="38">
        <v>200</v>
      </c>
      <c r="J37" s="38" t="s">
        <v>74</v>
      </c>
      <c r="K37" s="38" t="s">
        <v>74</v>
      </c>
      <c r="L37" s="38">
        <v>500</v>
      </c>
      <c r="M37" s="38">
        <v>2E-3</v>
      </c>
      <c r="N37" s="38">
        <v>0.67</v>
      </c>
      <c r="O37" s="38">
        <v>25</v>
      </c>
      <c r="P37" s="38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23399</v>
      </c>
      <c r="X37">
        <v>5200</v>
      </c>
      <c r="Y37">
        <v>0</v>
      </c>
      <c r="Z37">
        <v>0</v>
      </c>
    </row>
    <row r="38" spans="1:26" x14ac:dyDescent="0.2">
      <c r="A38" t="s">
        <v>1021</v>
      </c>
      <c r="B38" s="38" t="s">
        <v>840</v>
      </c>
      <c r="C38" s="52">
        <v>0.35069444444444442</v>
      </c>
      <c r="D38" s="38">
        <v>14.1</v>
      </c>
      <c r="E38" s="38">
        <v>100</v>
      </c>
      <c r="F38" s="38">
        <v>0.39</v>
      </c>
      <c r="G38" s="38">
        <v>0.48</v>
      </c>
      <c r="H38" s="38">
        <v>0.44</v>
      </c>
      <c r="I38" s="38">
        <v>200</v>
      </c>
      <c r="J38" s="38" t="s">
        <v>74</v>
      </c>
      <c r="K38" s="38" t="s">
        <v>74</v>
      </c>
      <c r="L38" s="38">
        <v>500</v>
      </c>
      <c r="M38" s="38" t="s">
        <v>74</v>
      </c>
      <c r="N38" s="38"/>
      <c r="O38" s="38">
        <v>25</v>
      </c>
      <c r="P38" s="38">
        <v>0</v>
      </c>
      <c r="Q38">
        <v>0</v>
      </c>
      <c r="R38">
        <v>0</v>
      </c>
      <c r="S38">
        <v>0</v>
      </c>
      <c r="T38">
        <v>0</v>
      </c>
      <c r="U38">
        <v>5200</v>
      </c>
      <c r="V38">
        <v>0</v>
      </c>
      <c r="W38">
        <v>148191</v>
      </c>
      <c r="X38">
        <v>0</v>
      </c>
      <c r="Y38">
        <v>0</v>
      </c>
      <c r="Z38">
        <v>0</v>
      </c>
    </row>
    <row r="39" spans="1:26" x14ac:dyDescent="0.2">
      <c r="A39" t="s">
        <v>1022</v>
      </c>
      <c r="B39" s="38" t="s">
        <v>840</v>
      </c>
      <c r="C39" s="52">
        <v>0.40972222222222227</v>
      </c>
      <c r="D39" s="38">
        <v>16.399999999999999</v>
      </c>
      <c r="E39" s="38">
        <v>100</v>
      </c>
      <c r="F39" s="38">
        <v>0.48</v>
      </c>
      <c r="G39" s="38">
        <v>0.39</v>
      </c>
      <c r="H39" s="38">
        <v>0.44</v>
      </c>
      <c r="I39" s="38">
        <v>200</v>
      </c>
      <c r="J39" s="38" t="s">
        <v>74</v>
      </c>
      <c r="K39" s="38">
        <v>0.78</v>
      </c>
      <c r="L39" s="38">
        <v>500</v>
      </c>
      <c r="M39" s="38" t="s">
        <v>74</v>
      </c>
      <c r="N39" s="38"/>
      <c r="O39" s="38">
        <v>25</v>
      </c>
      <c r="P39" s="38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1733</v>
      </c>
      <c r="Y39">
        <v>3466</v>
      </c>
      <c r="Z39">
        <v>0</v>
      </c>
    </row>
    <row r="40" spans="1:26" x14ac:dyDescent="0.2">
      <c r="A40" t="s">
        <v>1023</v>
      </c>
      <c r="B40" t="s">
        <v>840</v>
      </c>
      <c r="C40" s="51">
        <v>0.41319444444444442</v>
      </c>
      <c r="D40">
        <v>15.8</v>
      </c>
      <c r="E40">
        <v>100</v>
      </c>
      <c r="F40">
        <v>1.08</v>
      </c>
      <c r="G40">
        <v>1.45</v>
      </c>
      <c r="H40">
        <v>1.27</v>
      </c>
      <c r="I40">
        <v>200</v>
      </c>
      <c r="J40" t="s">
        <v>74</v>
      </c>
      <c r="K40">
        <v>4.42</v>
      </c>
      <c r="L40">
        <v>500</v>
      </c>
      <c r="M40" t="s">
        <v>74</v>
      </c>
      <c r="O40">
        <v>25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10399</v>
      </c>
      <c r="X40">
        <v>0</v>
      </c>
      <c r="Y40">
        <v>0</v>
      </c>
      <c r="Z40">
        <v>0</v>
      </c>
    </row>
    <row r="41" spans="1:26" x14ac:dyDescent="0.2">
      <c r="A41" t="s">
        <v>1024</v>
      </c>
      <c r="B41" t="s">
        <v>840</v>
      </c>
      <c r="C41" s="51">
        <v>0.37152777777777773</v>
      </c>
      <c r="D41">
        <v>15.8</v>
      </c>
      <c r="E41">
        <v>100</v>
      </c>
      <c r="F41">
        <v>2.15</v>
      </c>
      <c r="G41">
        <v>1.98</v>
      </c>
      <c r="H41">
        <v>2.0699999999999998</v>
      </c>
      <c r="I41">
        <v>200</v>
      </c>
      <c r="J41">
        <v>0.3</v>
      </c>
      <c r="K41">
        <v>18.3</v>
      </c>
      <c r="L41">
        <v>500</v>
      </c>
      <c r="O41">
        <v>25</v>
      </c>
      <c r="P41">
        <v>0</v>
      </c>
      <c r="Q41">
        <v>0</v>
      </c>
      <c r="R41">
        <v>0</v>
      </c>
      <c r="S41">
        <v>0</v>
      </c>
      <c r="T41">
        <v>0</v>
      </c>
      <c r="U41">
        <v>10399</v>
      </c>
      <c r="V41">
        <v>7800</v>
      </c>
      <c r="W41">
        <v>51997</v>
      </c>
      <c r="X41">
        <v>2600</v>
      </c>
      <c r="Y41">
        <v>2600</v>
      </c>
      <c r="Z41">
        <v>0</v>
      </c>
    </row>
    <row r="42" spans="1:26" x14ac:dyDescent="0.2">
      <c r="A42" t="s">
        <v>1025</v>
      </c>
      <c r="B42" t="s">
        <v>840</v>
      </c>
      <c r="C42" s="51">
        <v>0.38541666666666669</v>
      </c>
      <c r="D42">
        <v>16</v>
      </c>
      <c r="E42">
        <v>100</v>
      </c>
      <c r="F42">
        <v>1.9</v>
      </c>
      <c r="G42">
        <v>2.0699999999999998</v>
      </c>
      <c r="H42">
        <v>1.99</v>
      </c>
      <c r="I42">
        <v>200</v>
      </c>
      <c r="J42" t="s">
        <v>74</v>
      </c>
      <c r="K42" t="s">
        <v>74</v>
      </c>
      <c r="L42">
        <v>500</v>
      </c>
      <c r="O42">
        <v>25</v>
      </c>
      <c r="P42">
        <v>0</v>
      </c>
      <c r="Q42">
        <v>0</v>
      </c>
      <c r="R42">
        <v>0</v>
      </c>
      <c r="S42">
        <v>0</v>
      </c>
      <c r="T42">
        <v>0</v>
      </c>
      <c r="U42">
        <v>5200</v>
      </c>
      <c r="V42">
        <v>0</v>
      </c>
      <c r="W42">
        <v>83195</v>
      </c>
      <c r="X42">
        <v>5200</v>
      </c>
      <c r="Y42">
        <v>0</v>
      </c>
      <c r="Z42">
        <v>0</v>
      </c>
    </row>
    <row r="43" spans="1:26" x14ac:dyDescent="0.2">
      <c r="A43" t="s">
        <v>1026</v>
      </c>
      <c r="B43" t="s">
        <v>840</v>
      </c>
      <c r="C43" s="51">
        <v>0.3576388888888889</v>
      </c>
      <c r="D43">
        <v>15.8</v>
      </c>
      <c r="E43">
        <v>100</v>
      </c>
      <c r="F43">
        <v>0.17</v>
      </c>
      <c r="G43">
        <v>0.44</v>
      </c>
      <c r="H43">
        <v>0.31</v>
      </c>
      <c r="I43">
        <v>200</v>
      </c>
      <c r="J43" t="s">
        <v>74</v>
      </c>
      <c r="L43">
        <v>500</v>
      </c>
      <c r="O43">
        <v>25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28598</v>
      </c>
      <c r="X43">
        <v>10399</v>
      </c>
      <c r="Y43">
        <v>0</v>
      </c>
      <c r="Z43">
        <v>0</v>
      </c>
    </row>
    <row r="44" spans="1:26" x14ac:dyDescent="0.2">
      <c r="A44" t="s">
        <v>1027</v>
      </c>
      <c r="B44" t="s">
        <v>840</v>
      </c>
      <c r="C44" s="51">
        <v>0.38194444444444442</v>
      </c>
      <c r="D44">
        <v>16.399999999999999</v>
      </c>
      <c r="E44">
        <v>100</v>
      </c>
      <c r="F44">
        <v>1.63</v>
      </c>
      <c r="G44">
        <v>0.37</v>
      </c>
      <c r="H44">
        <v>1</v>
      </c>
      <c r="I44">
        <v>200</v>
      </c>
      <c r="J44" t="s">
        <v>74</v>
      </c>
      <c r="K44" t="s">
        <v>74</v>
      </c>
      <c r="L44">
        <v>500</v>
      </c>
      <c r="O44">
        <v>25</v>
      </c>
      <c r="P44">
        <v>0</v>
      </c>
      <c r="Q44">
        <v>0</v>
      </c>
      <c r="R44">
        <v>0</v>
      </c>
      <c r="S44">
        <v>0</v>
      </c>
      <c r="T44">
        <v>0</v>
      </c>
      <c r="U44">
        <v>5200</v>
      </c>
      <c r="V44">
        <v>0</v>
      </c>
      <c r="W44">
        <v>15599</v>
      </c>
      <c r="X44">
        <v>7800</v>
      </c>
      <c r="Y44">
        <v>5200</v>
      </c>
      <c r="Z44">
        <v>0</v>
      </c>
    </row>
    <row r="45" spans="1:26" x14ac:dyDescent="0.2">
      <c r="A45" t="s">
        <v>1028</v>
      </c>
      <c r="B45" t="s">
        <v>840</v>
      </c>
      <c r="C45" s="51">
        <v>0.36805555555555558</v>
      </c>
      <c r="D45">
        <v>14.5</v>
      </c>
      <c r="E45">
        <v>100</v>
      </c>
      <c r="F45">
        <v>2.52</v>
      </c>
      <c r="G45">
        <v>2.2799999999999998</v>
      </c>
      <c r="H45">
        <v>2.4</v>
      </c>
      <c r="I45">
        <v>200</v>
      </c>
      <c r="J45" t="s">
        <v>74</v>
      </c>
      <c r="L45">
        <v>500</v>
      </c>
      <c r="O45">
        <v>25</v>
      </c>
      <c r="P45">
        <v>0</v>
      </c>
      <c r="Q45">
        <v>0</v>
      </c>
      <c r="R45">
        <v>0</v>
      </c>
      <c r="S45">
        <v>0</v>
      </c>
      <c r="T45">
        <v>0</v>
      </c>
      <c r="U45">
        <v>7800</v>
      </c>
      <c r="V45">
        <v>0</v>
      </c>
      <c r="W45">
        <v>5200</v>
      </c>
      <c r="X45">
        <v>18199</v>
      </c>
      <c r="Y45">
        <v>0</v>
      </c>
      <c r="Z45">
        <v>0</v>
      </c>
    </row>
    <row r="46" spans="1:26" x14ac:dyDescent="0.2">
      <c r="A46" t="s">
        <v>1029</v>
      </c>
      <c r="B46" t="s">
        <v>840</v>
      </c>
      <c r="C46" s="51">
        <v>0.37847222222222227</v>
      </c>
      <c r="D46">
        <v>15.2</v>
      </c>
      <c r="E46">
        <v>100</v>
      </c>
      <c r="F46">
        <v>0.3</v>
      </c>
      <c r="G46">
        <v>1.79</v>
      </c>
      <c r="H46">
        <v>1.05</v>
      </c>
      <c r="I46">
        <v>200</v>
      </c>
      <c r="J46" t="s">
        <v>74</v>
      </c>
      <c r="K46" t="s">
        <v>74</v>
      </c>
      <c r="L46">
        <v>500</v>
      </c>
      <c r="O46">
        <v>25</v>
      </c>
      <c r="P46">
        <v>0</v>
      </c>
      <c r="Q46">
        <v>0</v>
      </c>
      <c r="R46">
        <v>0</v>
      </c>
      <c r="S46">
        <v>0</v>
      </c>
      <c r="T46">
        <v>4952</v>
      </c>
      <c r="U46">
        <v>9904</v>
      </c>
      <c r="V46">
        <v>34665</v>
      </c>
      <c r="W46">
        <v>24760</v>
      </c>
      <c r="X46">
        <v>7428</v>
      </c>
      <c r="Y46">
        <v>0</v>
      </c>
      <c r="Z46">
        <v>0</v>
      </c>
    </row>
    <row r="47" spans="1:26" x14ac:dyDescent="0.2">
      <c r="A47" t="s">
        <v>1030</v>
      </c>
      <c r="B47" t="s">
        <v>840</v>
      </c>
      <c r="C47" s="51">
        <v>0.375</v>
      </c>
      <c r="D47">
        <v>17.399999999999999</v>
      </c>
      <c r="E47">
        <v>100</v>
      </c>
      <c r="F47">
        <v>0.35</v>
      </c>
      <c r="G47">
        <v>0.53</v>
      </c>
      <c r="H47">
        <v>0.44</v>
      </c>
      <c r="I47">
        <v>200</v>
      </c>
      <c r="J47" t="s">
        <v>74</v>
      </c>
      <c r="K47" t="s">
        <v>74</v>
      </c>
      <c r="L47">
        <v>500</v>
      </c>
      <c r="O47">
        <v>25</v>
      </c>
      <c r="P47">
        <v>0</v>
      </c>
      <c r="Q47">
        <v>0</v>
      </c>
      <c r="R47">
        <v>2600</v>
      </c>
      <c r="S47">
        <v>0</v>
      </c>
      <c r="T47">
        <v>5200</v>
      </c>
      <c r="U47">
        <v>140392</v>
      </c>
      <c r="V47">
        <v>142991</v>
      </c>
      <c r="W47">
        <v>322381</v>
      </c>
      <c r="X47">
        <v>23399</v>
      </c>
      <c r="Y47">
        <v>2600</v>
      </c>
      <c r="Z47">
        <v>0</v>
      </c>
    </row>
    <row r="48" spans="1:26" x14ac:dyDescent="0.2">
      <c r="A48" t="s">
        <v>1031</v>
      </c>
      <c r="B48" t="s">
        <v>840</v>
      </c>
      <c r="C48" s="51">
        <v>0.36805555555555558</v>
      </c>
      <c r="D48">
        <v>15.8</v>
      </c>
      <c r="E48">
        <v>100</v>
      </c>
      <c r="F48">
        <v>2.6</v>
      </c>
      <c r="G48">
        <v>2.2400000000000002</v>
      </c>
      <c r="H48">
        <v>2.42</v>
      </c>
      <c r="I48">
        <v>200</v>
      </c>
      <c r="J48">
        <v>0.56999999999999995</v>
      </c>
      <c r="K48">
        <v>2.5</v>
      </c>
      <c r="L48">
        <v>500</v>
      </c>
      <c r="O48">
        <v>7.5</v>
      </c>
      <c r="P48">
        <v>0</v>
      </c>
      <c r="Q48">
        <v>0</v>
      </c>
      <c r="R48">
        <v>0</v>
      </c>
      <c r="S48">
        <v>0</v>
      </c>
      <c r="T48">
        <v>0</v>
      </c>
      <c r="U48">
        <v>147324</v>
      </c>
      <c r="V48">
        <v>320647</v>
      </c>
      <c r="W48">
        <v>398643</v>
      </c>
      <c r="X48">
        <v>0</v>
      </c>
      <c r="Y48">
        <v>0</v>
      </c>
      <c r="Z48">
        <v>0</v>
      </c>
    </row>
    <row r="49" spans="1:26" x14ac:dyDescent="0.2">
      <c r="A49" t="s">
        <v>1032</v>
      </c>
      <c r="B49" t="s">
        <v>840</v>
      </c>
      <c r="C49" s="51">
        <v>0.38541666666666669</v>
      </c>
      <c r="D49">
        <v>17</v>
      </c>
      <c r="E49">
        <v>100</v>
      </c>
      <c r="F49">
        <v>0.66</v>
      </c>
      <c r="G49">
        <v>0.3</v>
      </c>
      <c r="H49">
        <v>0.48</v>
      </c>
      <c r="I49">
        <v>200</v>
      </c>
      <c r="J49">
        <v>0.14000000000000001</v>
      </c>
      <c r="K49">
        <v>5.46</v>
      </c>
      <c r="L49">
        <v>500</v>
      </c>
      <c r="M49">
        <v>1.8E-3</v>
      </c>
      <c r="O49">
        <v>25</v>
      </c>
      <c r="P49">
        <v>0</v>
      </c>
      <c r="Q49">
        <v>0</v>
      </c>
      <c r="R49">
        <v>0</v>
      </c>
      <c r="S49">
        <v>0</v>
      </c>
      <c r="T49">
        <v>5200</v>
      </c>
      <c r="U49">
        <v>18199</v>
      </c>
      <c r="V49">
        <v>12999</v>
      </c>
      <c r="W49">
        <v>51997</v>
      </c>
      <c r="X49">
        <v>2600</v>
      </c>
      <c r="Y49">
        <v>0</v>
      </c>
      <c r="Z49">
        <v>0</v>
      </c>
    </row>
    <row r="50" spans="1:26" x14ac:dyDescent="0.2">
      <c r="A50" t="s">
        <v>1033</v>
      </c>
      <c r="B50" t="s">
        <v>840</v>
      </c>
      <c r="C50" s="51">
        <v>0.33680555555555558</v>
      </c>
      <c r="D50">
        <v>18.2</v>
      </c>
      <c r="E50">
        <v>100</v>
      </c>
      <c r="F50">
        <v>5.23</v>
      </c>
      <c r="G50">
        <v>5.73</v>
      </c>
      <c r="H50">
        <v>5.48</v>
      </c>
      <c r="I50">
        <v>200</v>
      </c>
      <c r="J50" t="s">
        <v>74</v>
      </c>
      <c r="K50" t="s">
        <v>74</v>
      </c>
      <c r="L50">
        <v>500</v>
      </c>
      <c r="M50">
        <v>1.6000000000000001E-3</v>
      </c>
      <c r="O50">
        <v>25</v>
      </c>
      <c r="P50">
        <v>0</v>
      </c>
      <c r="Q50">
        <v>10399</v>
      </c>
      <c r="R50">
        <v>0</v>
      </c>
      <c r="S50">
        <v>0</v>
      </c>
      <c r="T50">
        <v>135192</v>
      </c>
      <c r="U50">
        <v>83195</v>
      </c>
      <c r="V50">
        <v>72796</v>
      </c>
      <c r="W50">
        <v>187189</v>
      </c>
      <c r="X50">
        <v>41598</v>
      </c>
      <c r="Y50">
        <v>51997</v>
      </c>
      <c r="Z50">
        <v>0</v>
      </c>
    </row>
    <row r="51" spans="1:26" x14ac:dyDescent="0.2">
      <c r="A51" t="s">
        <v>1034</v>
      </c>
      <c r="B51" t="s">
        <v>840</v>
      </c>
      <c r="C51" s="51">
        <v>0.36458333333333331</v>
      </c>
      <c r="D51">
        <v>19.600000000000001</v>
      </c>
      <c r="E51">
        <v>100</v>
      </c>
      <c r="F51">
        <v>1.99</v>
      </c>
      <c r="G51">
        <v>1.96</v>
      </c>
      <c r="H51">
        <v>1.98</v>
      </c>
      <c r="I51">
        <v>200</v>
      </c>
      <c r="J51" t="s">
        <v>74</v>
      </c>
      <c r="K51" t="s">
        <v>74</v>
      </c>
      <c r="L51">
        <v>500</v>
      </c>
      <c r="M51" t="s">
        <v>74</v>
      </c>
      <c r="O51">
        <v>25</v>
      </c>
      <c r="P51">
        <v>0</v>
      </c>
      <c r="Q51">
        <v>0</v>
      </c>
      <c r="R51">
        <v>0</v>
      </c>
      <c r="S51">
        <v>0</v>
      </c>
      <c r="T51">
        <v>5200</v>
      </c>
      <c r="U51">
        <v>0</v>
      </c>
      <c r="V51">
        <v>0</v>
      </c>
      <c r="W51">
        <v>5200</v>
      </c>
      <c r="X51">
        <v>5200</v>
      </c>
      <c r="Y51">
        <v>2600</v>
      </c>
      <c r="Z51">
        <v>0</v>
      </c>
    </row>
    <row r="52" spans="1:26" x14ac:dyDescent="0.2">
      <c r="A52" t="s">
        <v>1035</v>
      </c>
      <c r="B52" t="s">
        <v>840</v>
      </c>
      <c r="C52" s="51">
        <v>0.38194444444444442</v>
      </c>
      <c r="D52">
        <v>21.2</v>
      </c>
      <c r="E52">
        <v>100</v>
      </c>
      <c r="F52">
        <v>2.71</v>
      </c>
      <c r="G52">
        <v>2.2000000000000002</v>
      </c>
      <c r="H52">
        <v>2.46</v>
      </c>
      <c r="I52">
        <v>200</v>
      </c>
      <c r="J52" t="s">
        <v>74</v>
      </c>
      <c r="K52" t="s">
        <v>74</v>
      </c>
      <c r="L52">
        <v>500</v>
      </c>
      <c r="M52" t="s">
        <v>74</v>
      </c>
      <c r="O52">
        <v>25</v>
      </c>
      <c r="P52">
        <v>2600</v>
      </c>
      <c r="Q52">
        <v>5200</v>
      </c>
      <c r="R52">
        <v>0</v>
      </c>
      <c r="S52">
        <v>0</v>
      </c>
      <c r="T52">
        <v>7800</v>
      </c>
      <c r="U52">
        <v>10399</v>
      </c>
      <c r="V52">
        <v>20799</v>
      </c>
      <c r="W52">
        <v>57197</v>
      </c>
      <c r="X52">
        <v>23399</v>
      </c>
      <c r="Y52">
        <v>0</v>
      </c>
      <c r="Z52">
        <v>0</v>
      </c>
    </row>
    <row r="53" spans="1:26" x14ac:dyDescent="0.2">
      <c r="A53" t="s">
        <v>1036</v>
      </c>
      <c r="B53" t="s">
        <v>840</v>
      </c>
      <c r="C53" s="51">
        <v>0.3888888888888889</v>
      </c>
      <c r="D53">
        <v>19.2</v>
      </c>
      <c r="E53">
        <v>100</v>
      </c>
      <c r="F53">
        <v>0.53</v>
      </c>
      <c r="G53">
        <v>0.4</v>
      </c>
      <c r="H53">
        <v>0.47</v>
      </c>
      <c r="I53">
        <v>200</v>
      </c>
      <c r="J53" t="s">
        <v>74</v>
      </c>
      <c r="K53" t="s">
        <v>74</v>
      </c>
      <c r="L53">
        <v>500</v>
      </c>
      <c r="M53">
        <v>2.0999999999999999E-3</v>
      </c>
      <c r="O53">
        <v>25</v>
      </c>
      <c r="P53">
        <v>0</v>
      </c>
      <c r="Q53">
        <v>0</v>
      </c>
      <c r="R53">
        <v>0</v>
      </c>
      <c r="S53">
        <v>2600</v>
      </c>
      <c r="T53">
        <v>7800</v>
      </c>
      <c r="U53">
        <v>64996</v>
      </c>
      <c r="V53">
        <v>10399</v>
      </c>
      <c r="W53">
        <v>33798</v>
      </c>
      <c r="X53">
        <v>5200</v>
      </c>
      <c r="Y53">
        <v>0</v>
      </c>
      <c r="Z53">
        <v>0</v>
      </c>
    </row>
    <row r="54" spans="1:26" x14ac:dyDescent="0.2">
      <c r="A54" t="s">
        <v>1037</v>
      </c>
      <c r="B54" t="s">
        <v>840</v>
      </c>
      <c r="C54" s="51">
        <v>0.36805555555555558</v>
      </c>
      <c r="D54" t="s">
        <v>262</v>
      </c>
      <c r="E54">
        <v>100</v>
      </c>
      <c r="F54">
        <v>2.19</v>
      </c>
      <c r="G54">
        <v>2.64</v>
      </c>
      <c r="H54">
        <v>2.42</v>
      </c>
      <c r="I54">
        <v>200</v>
      </c>
      <c r="J54">
        <v>4.8000000000000001E-2</v>
      </c>
      <c r="K54">
        <v>0.54</v>
      </c>
      <c r="L54">
        <v>500</v>
      </c>
      <c r="M54">
        <v>3.3E-3</v>
      </c>
      <c r="O54">
        <v>25</v>
      </c>
      <c r="P54">
        <v>5200</v>
      </c>
      <c r="Q54">
        <v>2600</v>
      </c>
      <c r="R54">
        <v>0</v>
      </c>
      <c r="S54">
        <v>2600</v>
      </c>
      <c r="T54">
        <v>20799</v>
      </c>
      <c r="U54">
        <v>106594</v>
      </c>
      <c r="V54">
        <v>46797</v>
      </c>
      <c r="W54">
        <v>168990</v>
      </c>
      <c r="X54">
        <v>12999</v>
      </c>
      <c r="Y54">
        <v>0</v>
      </c>
      <c r="Z54">
        <v>0</v>
      </c>
    </row>
    <row r="55" spans="1:26" x14ac:dyDescent="0.2">
      <c r="A55" t="s">
        <v>1038</v>
      </c>
      <c r="B55" t="s">
        <v>840</v>
      </c>
      <c r="C55" s="51">
        <v>0.39583333333333331</v>
      </c>
      <c r="D55">
        <v>23</v>
      </c>
      <c r="E55">
        <v>100</v>
      </c>
      <c r="F55">
        <v>2.44</v>
      </c>
      <c r="G55">
        <v>2.19</v>
      </c>
      <c r="H55">
        <v>2.3199999999999998</v>
      </c>
      <c r="I55">
        <v>200</v>
      </c>
      <c r="J55" t="s">
        <v>74</v>
      </c>
      <c r="L55">
        <v>500</v>
      </c>
      <c r="M55" t="s">
        <v>74</v>
      </c>
      <c r="O55">
        <v>25</v>
      </c>
      <c r="P55">
        <v>0</v>
      </c>
      <c r="Q55">
        <v>2600</v>
      </c>
      <c r="R55">
        <v>0</v>
      </c>
      <c r="S55">
        <v>0</v>
      </c>
      <c r="T55">
        <v>5200</v>
      </c>
      <c r="U55">
        <v>23399</v>
      </c>
      <c r="V55">
        <v>0</v>
      </c>
      <c r="W55">
        <v>293782</v>
      </c>
      <c r="X55">
        <v>5200</v>
      </c>
      <c r="Y55">
        <v>0</v>
      </c>
      <c r="Z55">
        <v>0</v>
      </c>
    </row>
    <row r="56" spans="1:26" x14ac:dyDescent="0.2">
      <c r="A56" t="s">
        <v>1039</v>
      </c>
      <c r="B56" t="s">
        <v>840</v>
      </c>
      <c r="C56" s="51">
        <v>0.34027777777777773</v>
      </c>
      <c r="D56">
        <v>21.5</v>
      </c>
      <c r="E56">
        <v>100</v>
      </c>
      <c r="F56">
        <v>3.26</v>
      </c>
      <c r="G56">
        <v>3.23</v>
      </c>
      <c r="H56">
        <v>3.25</v>
      </c>
      <c r="I56">
        <v>200</v>
      </c>
      <c r="J56" t="s">
        <v>74</v>
      </c>
      <c r="L56">
        <v>500</v>
      </c>
      <c r="O56">
        <v>25</v>
      </c>
      <c r="P56">
        <v>0</v>
      </c>
      <c r="Q56">
        <v>0</v>
      </c>
      <c r="R56">
        <v>0</v>
      </c>
      <c r="S56">
        <v>0</v>
      </c>
      <c r="T56">
        <v>2600</v>
      </c>
      <c r="U56">
        <v>72796</v>
      </c>
      <c r="V56">
        <v>15599</v>
      </c>
      <c r="W56">
        <v>181989</v>
      </c>
      <c r="X56">
        <v>0</v>
      </c>
      <c r="Y56">
        <v>0</v>
      </c>
      <c r="Z56">
        <v>0</v>
      </c>
    </row>
    <row r="57" spans="1:26" x14ac:dyDescent="0.2">
      <c r="A57" t="s">
        <v>1040</v>
      </c>
      <c r="B57" t="s">
        <v>840</v>
      </c>
      <c r="C57" s="51">
        <v>0.36805555555555558</v>
      </c>
      <c r="D57">
        <v>20</v>
      </c>
      <c r="E57">
        <v>100</v>
      </c>
      <c r="F57">
        <v>1.75</v>
      </c>
      <c r="G57">
        <v>1.44</v>
      </c>
      <c r="H57">
        <v>1.6</v>
      </c>
      <c r="I57">
        <v>200</v>
      </c>
      <c r="J57" t="s">
        <v>74</v>
      </c>
      <c r="L57">
        <v>500</v>
      </c>
      <c r="O57">
        <v>25</v>
      </c>
      <c r="P57">
        <v>0</v>
      </c>
      <c r="Q57">
        <v>0</v>
      </c>
      <c r="R57">
        <v>0</v>
      </c>
      <c r="S57">
        <v>0</v>
      </c>
      <c r="T57">
        <v>2600</v>
      </c>
      <c r="U57">
        <v>0</v>
      </c>
      <c r="V57">
        <v>0</v>
      </c>
      <c r="W57">
        <v>46797</v>
      </c>
      <c r="X57">
        <v>5200</v>
      </c>
      <c r="Y57">
        <v>0</v>
      </c>
      <c r="Z57">
        <v>0</v>
      </c>
    </row>
    <row r="58" spans="1:26" x14ac:dyDescent="0.2">
      <c r="A58" t="s">
        <v>1041</v>
      </c>
      <c r="B58" t="s">
        <v>840</v>
      </c>
      <c r="C58" s="51">
        <v>0.38541666666666669</v>
      </c>
      <c r="D58">
        <v>21</v>
      </c>
      <c r="E58">
        <v>100</v>
      </c>
      <c r="F58">
        <v>2.54</v>
      </c>
      <c r="G58">
        <v>2.58</v>
      </c>
      <c r="H58">
        <v>2.56</v>
      </c>
      <c r="I58">
        <v>200</v>
      </c>
      <c r="J58" t="s">
        <v>74</v>
      </c>
      <c r="L58">
        <v>500</v>
      </c>
      <c r="O58">
        <v>25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98794</v>
      </c>
      <c r="X58">
        <v>0</v>
      </c>
      <c r="Y58">
        <v>0</v>
      </c>
      <c r="Z58">
        <v>0</v>
      </c>
    </row>
    <row r="59" spans="1:26" x14ac:dyDescent="0.2">
      <c r="A59" t="s">
        <v>1042</v>
      </c>
      <c r="B59" t="s">
        <v>840</v>
      </c>
      <c r="C59" s="51">
        <v>0.375</v>
      </c>
      <c r="D59">
        <v>21.5</v>
      </c>
      <c r="E59">
        <v>100</v>
      </c>
      <c r="F59">
        <v>2.4700000000000002</v>
      </c>
      <c r="G59">
        <v>2.02</v>
      </c>
      <c r="H59">
        <v>2.25</v>
      </c>
      <c r="I59">
        <v>200</v>
      </c>
      <c r="J59" t="s">
        <v>74</v>
      </c>
      <c r="L59">
        <v>500</v>
      </c>
      <c r="O59">
        <v>25</v>
      </c>
      <c r="P59">
        <v>0</v>
      </c>
      <c r="Q59">
        <v>0</v>
      </c>
      <c r="R59">
        <v>0</v>
      </c>
      <c r="S59">
        <v>0</v>
      </c>
      <c r="T59">
        <v>2600</v>
      </c>
      <c r="U59">
        <v>0</v>
      </c>
      <c r="V59">
        <v>0</v>
      </c>
      <c r="W59">
        <v>18199</v>
      </c>
      <c r="X59">
        <v>0</v>
      </c>
      <c r="Y59">
        <v>0</v>
      </c>
      <c r="Z59">
        <v>0</v>
      </c>
    </row>
    <row r="60" spans="1:26" x14ac:dyDescent="0.2">
      <c r="A60" t="s">
        <v>1043</v>
      </c>
      <c r="B60" t="s">
        <v>840</v>
      </c>
      <c r="C60" s="51">
        <v>0.38194444444444442</v>
      </c>
      <c r="D60">
        <v>19</v>
      </c>
      <c r="E60">
        <v>100</v>
      </c>
      <c r="F60">
        <v>0.19</v>
      </c>
      <c r="G60">
        <v>0.19</v>
      </c>
      <c r="H60">
        <v>0.19</v>
      </c>
      <c r="I60">
        <v>200</v>
      </c>
      <c r="J60" t="s">
        <v>74</v>
      </c>
      <c r="L60">
        <v>500</v>
      </c>
      <c r="O60">
        <v>25</v>
      </c>
      <c r="P60">
        <v>0</v>
      </c>
      <c r="Q60">
        <v>0</v>
      </c>
      <c r="R60">
        <v>0</v>
      </c>
      <c r="S60">
        <v>2600</v>
      </c>
      <c r="T60">
        <v>2600</v>
      </c>
      <c r="U60">
        <v>31198</v>
      </c>
      <c r="V60">
        <v>0</v>
      </c>
      <c r="W60">
        <v>57197</v>
      </c>
      <c r="X60">
        <v>2600</v>
      </c>
      <c r="Y60">
        <v>0</v>
      </c>
      <c r="Z60">
        <v>2600</v>
      </c>
    </row>
    <row r="61" spans="1:26" x14ac:dyDescent="0.2">
      <c r="A61" t="s">
        <v>1044</v>
      </c>
      <c r="B61" t="s">
        <v>840</v>
      </c>
      <c r="C61" s="51">
        <v>0.38541666666666669</v>
      </c>
      <c r="D61">
        <v>20</v>
      </c>
      <c r="E61">
        <v>100</v>
      </c>
      <c r="F61">
        <v>2.6</v>
      </c>
      <c r="G61">
        <v>2.14</v>
      </c>
      <c r="H61">
        <v>2.37</v>
      </c>
      <c r="I61">
        <v>200</v>
      </c>
      <c r="J61" t="s">
        <v>74</v>
      </c>
      <c r="L61">
        <v>500</v>
      </c>
      <c r="O61">
        <v>25</v>
      </c>
      <c r="P61">
        <v>0</v>
      </c>
      <c r="Q61">
        <v>0</v>
      </c>
      <c r="R61">
        <v>0</v>
      </c>
      <c r="S61">
        <v>0</v>
      </c>
      <c r="T61">
        <v>2600</v>
      </c>
      <c r="U61">
        <v>0</v>
      </c>
      <c r="V61">
        <v>0</v>
      </c>
      <c r="W61">
        <v>98794</v>
      </c>
      <c r="X61">
        <v>0</v>
      </c>
      <c r="Y61">
        <v>0</v>
      </c>
      <c r="Z61">
        <v>0</v>
      </c>
    </row>
    <row r="62" spans="1:26" x14ac:dyDescent="0.2">
      <c r="A62" t="s">
        <v>1045</v>
      </c>
      <c r="B62" t="s">
        <v>840</v>
      </c>
      <c r="C62" s="51">
        <v>0.3923611111111111</v>
      </c>
      <c r="D62">
        <v>21</v>
      </c>
      <c r="E62">
        <v>100</v>
      </c>
      <c r="F62">
        <v>1.27</v>
      </c>
      <c r="G62">
        <v>1.37</v>
      </c>
      <c r="H62">
        <v>1.32</v>
      </c>
      <c r="I62">
        <v>200</v>
      </c>
      <c r="J62" t="s">
        <v>74</v>
      </c>
      <c r="L62">
        <v>500</v>
      </c>
      <c r="O62">
        <v>25</v>
      </c>
      <c r="P62">
        <v>0</v>
      </c>
      <c r="Q62">
        <v>0</v>
      </c>
      <c r="R62">
        <v>0</v>
      </c>
      <c r="S62">
        <v>0</v>
      </c>
      <c r="T62">
        <v>0</v>
      </c>
      <c r="U62">
        <v>44197</v>
      </c>
      <c r="V62">
        <v>12999</v>
      </c>
      <c r="W62">
        <v>358778</v>
      </c>
      <c r="X62">
        <v>0</v>
      </c>
      <c r="Y62">
        <v>0</v>
      </c>
      <c r="Z62">
        <v>0</v>
      </c>
    </row>
    <row r="63" spans="1:26" x14ac:dyDescent="0.2">
      <c r="A63" t="s">
        <v>1046</v>
      </c>
      <c r="B63" t="s">
        <v>840</v>
      </c>
      <c r="C63" s="51">
        <v>0.38541666666666669</v>
      </c>
      <c r="D63">
        <v>22</v>
      </c>
      <c r="E63">
        <v>100</v>
      </c>
      <c r="F63">
        <v>1.21</v>
      </c>
      <c r="G63">
        <v>0.96</v>
      </c>
      <c r="H63">
        <v>1.0900000000000001</v>
      </c>
      <c r="I63">
        <v>200</v>
      </c>
      <c r="J63" t="s">
        <v>74</v>
      </c>
      <c r="L63">
        <v>500</v>
      </c>
      <c r="O63">
        <v>25</v>
      </c>
      <c r="P63">
        <v>0</v>
      </c>
      <c r="Q63">
        <v>0</v>
      </c>
      <c r="R63">
        <v>0</v>
      </c>
      <c r="S63">
        <v>7800</v>
      </c>
      <c r="T63">
        <v>0</v>
      </c>
      <c r="U63">
        <v>5200</v>
      </c>
      <c r="V63">
        <v>5200</v>
      </c>
      <c r="W63">
        <v>103994</v>
      </c>
      <c r="X63">
        <v>5200</v>
      </c>
      <c r="Y63">
        <v>2600</v>
      </c>
      <c r="Z63">
        <v>0</v>
      </c>
    </row>
    <row r="64" spans="1:26" x14ac:dyDescent="0.2">
      <c r="A64" t="s">
        <v>1047</v>
      </c>
      <c r="B64" t="s">
        <v>840</v>
      </c>
      <c r="C64" s="51">
        <v>0.3888888888888889</v>
      </c>
      <c r="D64">
        <v>19</v>
      </c>
      <c r="E64">
        <v>100</v>
      </c>
      <c r="H64" t="e">
        <v>#DIV/0!</v>
      </c>
      <c r="I64">
        <v>200</v>
      </c>
      <c r="J64" t="s">
        <v>74</v>
      </c>
      <c r="L64">
        <v>500</v>
      </c>
      <c r="O64">
        <v>25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7800</v>
      </c>
      <c r="Y64">
        <v>0</v>
      </c>
      <c r="Z64">
        <v>0</v>
      </c>
    </row>
    <row r="65" spans="1:26" x14ac:dyDescent="0.2">
      <c r="A65" t="s">
        <v>1048</v>
      </c>
      <c r="B65" t="s">
        <v>840</v>
      </c>
      <c r="C65" s="51">
        <v>0.3611111111111111</v>
      </c>
      <c r="D65">
        <v>19.5</v>
      </c>
      <c r="E65">
        <v>100</v>
      </c>
      <c r="F65">
        <v>0.95</v>
      </c>
      <c r="G65">
        <v>0.98</v>
      </c>
      <c r="H65">
        <v>0.97</v>
      </c>
      <c r="I65">
        <v>200</v>
      </c>
      <c r="J65" t="s">
        <v>74</v>
      </c>
      <c r="L65">
        <v>500</v>
      </c>
      <c r="O65">
        <v>25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25998</v>
      </c>
      <c r="X65">
        <v>2600</v>
      </c>
      <c r="Y65">
        <v>0</v>
      </c>
      <c r="Z65">
        <v>0</v>
      </c>
    </row>
    <row r="66" spans="1:26" x14ac:dyDescent="0.2">
      <c r="A66" t="s">
        <v>1049</v>
      </c>
      <c r="B66" t="s">
        <v>840</v>
      </c>
      <c r="C66" s="51">
        <v>0.3888888888888889</v>
      </c>
      <c r="D66">
        <v>18</v>
      </c>
      <c r="E66">
        <v>100</v>
      </c>
      <c r="F66">
        <v>2.25</v>
      </c>
      <c r="G66">
        <v>1.93</v>
      </c>
      <c r="H66">
        <v>2.09</v>
      </c>
      <c r="I66">
        <v>200</v>
      </c>
      <c r="J66" t="s">
        <v>74</v>
      </c>
      <c r="L66">
        <v>500</v>
      </c>
      <c r="O66">
        <v>25</v>
      </c>
      <c r="P66">
        <v>0</v>
      </c>
      <c r="Q66">
        <v>0</v>
      </c>
      <c r="R66">
        <v>0</v>
      </c>
      <c r="S66">
        <v>44197</v>
      </c>
      <c r="T66">
        <v>5200</v>
      </c>
      <c r="U66">
        <v>0</v>
      </c>
      <c r="V66">
        <v>0</v>
      </c>
      <c r="W66">
        <v>10399</v>
      </c>
      <c r="X66">
        <v>0</v>
      </c>
      <c r="Y66">
        <v>0</v>
      </c>
      <c r="Z66">
        <v>2600</v>
      </c>
    </row>
    <row r="67" spans="1:26" x14ac:dyDescent="0.2">
      <c r="A67" t="s">
        <v>1050</v>
      </c>
      <c r="B67" t="s">
        <v>840</v>
      </c>
      <c r="C67" s="51">
        <v>0.52430555555555558</v>
      </c>
      <c r="D67">
        <v>18.5</v>
      </c>
      <c r="E67">
        <v>100</v>
      </c>
      <c r="F67">
        <v>1.84</v>
      </c>
      <c r="G67">
        <v>2.0699999999999998</v>
      </c>
      <c r="H67">
        <v>1.96</v>
      </c>
      <c r="I67">
        <v>200</v>
      </c>
      <c r="J67" t="s">
        <v>74</v>
      </c>
      <c r="L67">
        <v>500</v>
      </c>
      <c r="O67">
        <v>25</v>
      </c>
      <c r="P67">
        <v>2600</v>
      </c>
      <c r="Q67">
        <v>0</v>
      </c>
      <c r="R67">
        <v>0</v>
      </c>
      <c r="S67">
        <v>0</v>
      </c>
      <c r="T67">
        <v>2600</v>
      </c>
      <c r="U67">
        <v>10399</v>
      </c>
      <c r="V67">
        <v>0</v>
      </c>
      <c r="W67">
        <v>44197</v>
      </c>
      <c r="X67">
        <v>10399</v>
      </c>
      <c r="Y67">
        <v>0</v>
      </c>
      <c r="Z67">
        <v>23399</v>
      </c>
    </row>
    <row r="68" spans="1:26" x14ac:dyDescent="0.2">
      <c r="A68" t="s">
        <v>1051</v>
      </c>
      <c r="B68" t="s">
        <v>840</v>
      </c>
      <c r="C68" s="51">
        <v>0.37847222222222227</v>
      </c>
      <c r="D68">
        <v>16.5</v>
      </c>
      <c r="E68">
        <v>100</v>
      </c>
      <c r="F68">
        <v>4.26</v>
      </c>
      <c r="G68">
        <v>3.99</v>
      </c>
      <c r="H68">
        <v>4.13</v>
      </c>
      <c r="I68">
        <v>200</v>
      </c>
      <c r="J68" t="s">
        <v>74</v>
      </c>
      <c r="L68">
        <v>500</v>
      </c>
      <c r="O68">
        <v>10</v>
      </c>
      <c r="P68">
        <v>6500</v>
      </c>
      <c r="Q68">
        <v>0</v>
      </c>
      <c r="R68">
        <v>6500</v>
      </c>
      <c r="S68">
        <v>188489</v>
      </c>
      <c r="T68">
        <v>32498</v>
      </c>
      <c r="U68">
        <v>0</v>
      </c>
      <c r="V68">
        <v>0</v>
      </c>
      <c r="W68">
        <v>19499</v>
      </c>
      <c r="X68">
        <v>64996</v>
      </c>
      <c r="Y68">
        <v>0</v>
      </c>
      <c r="Z68">
        <v>0</v>
      </c>
    </row>
    <row r="69" spans="1:26" x14ac:dyDescent="0.2">
      <c r="A69" t="s">
        <v>1052</v>
      </c>
      <c r="B69" t="s">
        <v>840</v>
      </c>
      <c r="C69" s="51">
        <v>0.3923611111111111</v>
      </c>
      <c r="D69">
        <v>15.5</v>
      </c>
      <c r="E69">
        <v>100</v>
      </c>
      <c r="H69" t="e">
        <v>#DIV/0!</v>
      </c>
      <c r="I69">
        <v>200</v>
      </c>
      <c r="J69" t="s">
        <v>74</v>
      </c>
      <c r="L69">
        <v>500</v>
      </c>
      <c r="O69">
        <v>25</v>
      </c>
      <c r="P69">
        <v>0</v>
      </c>
      <c r="Q69">
        <v>0</v>
      </c>
      <c r="R69">
        <v>2600</v>
      </c>
      <c r="S69">
        <v>0</v>
      </c>
      <c r="T69">
        <v>5200</v>
      </c>
      <c r="U69">
        <v>0</v>
      </c>
      <c r="V69">
        <v>0</v>
      </c>
      <c r="W69">
        <v>54597</v>
      </c>
      <c r="X69">
        <v>2600</v>
      </c>
      <c r="Y69">
        <v>0</v>
      </c>
      <c r="Z69">
        <v>0</v>
      </c>
    </row>
    <row r="70" spans="1:26" x14ac:dyDescent="0.2">
      <c r="A70" t="s">
        <v>1053</v>
      </c>
      <c r="B70" t="s">
        <v>840</v>
      </c>
      <c r="C70" s="51">
        <v>0.36805555555555558</v>
      </c>
      <c r="D70">
        <v>14</v>
      </c>
      <c r="E70">
        <v>100</v>
      </c>
      <c r="F70">
        <v>0.59</v>
      </c>
      <c r="G70">
        <v>0.68</v>
      </c>
      <c r="H70">
        <v>0.64</v>
      </c>
      <c r="I70">
        <v>200</v>
      </c>
      <c r="J70" t="s">
        <v>74</v>
      </c>
      <c r="L70">
        <v>500</v>
      </c>
      <c r="O70">
        <v>25</v>
      </c>
      <c r="P70">
        <v>0</v>
      </c>
      <c r="Q70">
        <v>0</v>
      </c>
      <c r="R70">
        <v>0</v>
      </c>
      <c r="S70">
        <v>0</v>
      </c>
      <c r="T70">
        <v>7800</v>
      </c>
      <c r="U70">
        <v>0</v>
      </c>
      <c r="V70">
        <v>0</v>
      </c>
      <c r="W70">
        <v>5200</v>
      </c>
      <c r="X70">
        <v>12999</v>
      </c>
      <c r="Y70">
        <v>0</v>
      </c>
      <c r="Z70">
        <v>0</v>
      </c>
    </row>
    <row r="71" spans="1:26" x14ac:dyDescent="0.2">
      <c r="A71" t="s">
        <v>1054</v>
      </c>
      <c r="B71" t="s">
        <v>840</v>
      </c>
      <c r="C71" s="51">
        <v>0.34027777777777773</v>
      </c>
      <c r="D71">
        <v>15.5</v>
      </c>
      <c r="E71">
        <v>100</v>
      </c>
      <c r="H71" t="e">
        <v>#DIV/0!</v>
      </c>
      <c r="I71">
        <v>200</v>
      </c>
      <c r="L71">
        <v>500</v>
      </c>
      <c r="O71">
        <v>25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">
      <c r="A72" t="s">
        <v>1055</v>
      </c>
      <c r="B72" t="s">
        <v>840</v>
      </c>
      <c r="C72" s="51">
        <v>0.34722222222222227</v>
      </c>
      <c r="D72">
        <v>15.5</v>
      </c>
      <c r="E72">
        <v>100</v>
      </c>
      <c r="F72">
        <v>0.95</v>
      </c>
      <c r="G72">
        <v>0.96</v>
      </c>
      <c r="H72">
        <v>0.96</v>
      </c>
      <c r="I72">
        <v>200</v>
      </c>
      <c r="J72" t="s">
        <v>74</v>
      </c>
      <c r="L72">
        <v>500</v>
      </c>
      <c r="O72">
        <v>25</v>
      </c>
      <c r="P72">
        <v>0</v>
      </c>
      <c r="Q72">
        <v>0</v>
      </c>
      <c r="R72">
        <v>0</v>
      </c>
      <c r="S72">
        <v>0</v>
      </c>
      <c r="T72">
        <v>2600</v>
      </c>
      <c r="U72">
        <v>0</v>
      </c>
      <c r="V72">
        <v>0</v>
      </c>
      <c r="W72">
        <v>25998</v>
      </c>
      <c r="X72">
        <v>2600</v>
      </c>
      <c r="Y72">
        <v>0</v>
      </c>
      <c r="Z72">
        <v>0</v>
      </c>
    </row>
    <row r="73" spans="1:26" x14ac:dyDescent="0.2">
      <c r="A73" t="s">
        <v>1056</v>
      </c>
      <c r="B73" t="s">
        <v>840</v>
      </c>
      <c r="C73" s="51">
        <v>0.3576388888888889</v>
      </c>
      <c r="D73">
        <v>15</v>
      </c>
      <c r="E73">
        <v>100</v>
      </c>
      <c r="F73">
        <v>1.1000000000000001</v>
      </c>
      <c r="G73">
        <v>1.02</v>
      </c>
      <c r="H73">
        <v>1.06</v>
      </c>
      <c r="I73">
        <v>200</v>
      </c>
      <c r="J73" t="s">
        <v>74</v>
      </c>
      <c r="L73">
        <v>500</v>
      </c>
      <c r="O73">
        <v>25</v>
      </c>
      <c r="P73">
        <v>0</v>
      </c>
      <c r="Q73">
        <v>0</v>
      </c>
      <c r="R73">
        <v>0</v>
      </c>
      <c r="S73">
        <v>0</v>
      </c>
      <c r="T73">
        <v>0</v>
      </c>
      <c r="U73">
        <v>5200</v>
      </c>
      <c r="V73">
        <v>0</v>
      </c>
      <c r="W73">
        <v>25998</v>
      </c>
      <c r="X73">
        <v>0</v>
      </c>
      <c r="Y73">
        <v>0</v>
      </c>
      <c r="Z73">
        <v>0</v>
      </c>
    </row>
    <row r="74" spans="1:26" x14ac:dyDescent="0.2">
      <c r="A74" t="s">
        <v>1057</v>
      </c>
      <c r="B74" t="s">
        <v>840</v>
      </c>
      <c r="C74" s="51">
        <v>0.34722222222222227</v>
      </c>
      <c r="D74">
        <v>14</v>
      </c>
      <c r="E74">
        <v>100</v>
      </c>
      <c r="F74">
        <v>1.17</v>
      </c>
      <c r="G74">
        <v>1.1299999999999999</v>
      </c>
      <c r="H74">
        <v>1.1499999999999999</v>
      </c>
      <c r="I74">
        <v>200</v>
      </c>
      <c r="J74" t="s">
        <v>74</v>
      </c>
      <c r="L74">
        <v>500</v>
      </c>
      <c r="O74">
        <v>25</v>
      </c>
      <c r="P74">
        <v>0</v>
      </c>
      <c r="Q74">
        <v>0</v>
      </c>
      <c r="R74">
        <v>0</v>
      </c>
      <c r="S74">
        <v>0</v>
      </c>
      <c r="T74">
        <v>2600</v>
      </c>
      <c r="U74">
        <v>0</v>
      </c>
      <c r="V74">
        <v>0</v>
      </c>
      <c r="W74">
        <v>28598</v>
      </c>
      <c r="X74">
        <v>0</v>
      </c>
      <c r="Y74">
        <v>0</v>
      </c>
      <c r="Z74">
        <v>0</v>
      </c>
    </row>
    <row r="75" spans="1:26" x14ac:dyDescent="0.2">
      <c r="A75" t="s">
        <v>1058</v>
      </c>
      <c r="B75" t="s">
        <v>840</v>
      </c>
      <c r="C75" s="51">
        <v>0.3923611111111111</v>
      </c>
      <c r="D75">
        <v>14</v>
      </c>
      <c r="E75">
        <v>100</v>
      </c>
      <c r="F75">
        <v>1.86</v>
      </c>
      <c r="G75">
        <v>1.74</v>
      </c>
      <c r="H75">
        <v>1.8</v>
      </c>
      <c r="I75">
        <v>200</v>
      </c>
      <c r="J75" t="s">
        <v>74</v>
      </c>
      <c r="L75">
        <v>500</v>
      </c>
      <c r="O75">
        <v>25</v>
      </c>
      <c r="P75">
        <v>0</v>
      </c>
      <c r="Q75">
        <v>0</v>
      </c>
      <c r="R75">
        <v>0</v>
      </c>
      <c r="S75">
        <v>0</v>
      </c>
      <c r="T75">
        <v>0</v>
      </c>
      <c r="U75">
        <v>10399</v>
      </c>
      <c r="V75">
        <v>18199</v>
      </c>
      <c r="W75">
        <v>148191</v>
      </c>
      <c r="X75">
        <v>0</v>
      </c>
      <c r="Y75">
        <v>0</v>
      </c>
      <c r="Z75">
        <v>0</v>
      </c>
    </row>
    <row r="76" spans="1:26" x14ac:dyDescent="0.2">
      <c r="A76" t="s">
        <v>1059</v>
      </c>
      <c r="B76" t="s">
        <v>840</v>
      </c>
      <c r="C76" s="51">
        <v>0.4236111111111111</v>
      </c>
      <c r="D76">
        <v>14</v>
      </c>
      <c r="E76">
        <v>100</v>
      </c>
      <c r="F76">
        <v>0.23</v>
      </c>
      <c r="G76">
        <v>7.0000000000000007E-2</v>
      </c>
      <c r="H76">
        <v>0.15</v>
      </c>
      <c r="I76">
        <v>200</v>
      </c>
      <c r="J76" t="s">
        <v>74</v>
      </c>
      <c r="L76">
        <v>500</v>
      </c>
      <c r="O76">
        <v>25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5200</v>
      </c>
      <c r="X76">
        <v>2600</v>
      </c>
      <c r="Y76">
        <v>0</v>
      </c>
      <c r="Z76">
        <v>0</v>
      </c>
    </row>
    <row r="78" spans="1:26" x14ac:dyDescent="0.2">
      <c r="A78" t="s">
        <v>838</v>
      </c>
    </row>
    <row r="79" spans="1:26" x14ac:dyDescent="0.2">
      <c r="A79" t="s">
        <v>813</v>
      </c>
      <c r="B79" t="s">
        <v>814</v>
      </c>
      <c r="C79" t="s">
        <v>815</v>
      </c>
      <c r="D79" t="s">
        <v>816</v>
      </c>
      <c r="E79" t="s">
        <v>817</v>
      </c>
      <c r="F79" t="s">
        <v>818</v>
      </c>
      <c r="G79" t="s">
        <v>819</v>
      </c>
      <c r="H79" t="s">
        <v>820</v>
      </c>
      <c r="I79" t="s">
        <v>173</v>
      </c>
      <c r="J79" t="s">
        <v>821</v>
      </c>
      <c r="K79" t="s">
        <v>822</v>
      </c>
      <c r="L79" t="s">
        <v>823</v>
      </c>
      <c r="M79" t="s">
        <v>681</v>
      </c>
      <c r="N79" t="s">
        <v>824</v>
      </c>
      <c r="O79" t="s">
        <v>682</v>
      </c>
      <c r="P79" t="s">
        <v>825</v>
      </c>
      <c r="Q79" t="s">
        <v>826</v>
      </c>
      <c r="R79" t="s">
        <v>827</v>
      </c>
      <c r="S79" t="s">
        <v>828</v>
      </c>
      <c r="T79" t="s">
        <v>829</v>
      </c>
      <c r="U79" t="s">
        <v>687</v>
      </c>
      <c r="V79" t="s">
        <v>830</v>
      </c>
      <c r="W79" t="s">
        <v>831</v>
      </c>
      <c r="X79" t="s">
        <v>832</v>
      </c>
    </row>
    <row r="80" spans="1:26" x14ac:dyDescent="0.2">
      <c r="A80">
        <v>2011</v>
      </c>
      <c r="B80">
        <v>1</v>
      </c>
      <c r="C80">
        <v>3</v>
      </c>
      <c r="D80">
        <v>32.866999999999997</v>
      </c>
      <c r="E80">
        <v>-117.25700000000001</v>
      </c>
      <c r="F80">
        <v>0</v>
      </c>
      <c r="G80" t="s">
        <v>833</v>
      </c>
      <c r="H80">
        <v>3200</v>
      </c>
      <c r="I80">
        <v>0</v>
      </c>
      <c r="J80">
        <v>2.0499999999999998</v>
      </c>
      <c r="K80">
        <v>1.43</v>
      </c>
      <c r="L80">
        <v>0</v>
      </c>
      <c r="M80" t="s">
        <v>834</v>
      </c>
      <c r="N80">
        <v>0</v>
      </c>
      <c r="O80">
        <v>1.37</v>
      </c>
      <c r="P80">
        <v>0.12</v>
      </c>
      <c r="Q80">
        <v>0.56999999999999995</v>
      </c>
      <c r="R80">
        <v>5200</v>
      </c>
      <c r="S80">
        <v>24400</v>
      </c>
      <c r="T80">
        <v>800</v>
      </c>
      <c r="U80">
        <v>4.3</v>
      </c>
      <c r="V80">
        <v>14.7</v>
      </c>
      <c r="W80" t="s">
        <v>834</v>
      </c>
      <c r="X80" t="s">
        <v>834</v>
      </c>
    </row>
    <row r="81" spans="1:24" x14ac:dyDescent="0.2">
      <c r="A81">
        <v>2011</v>
      </c>
      <c r="B81">
        <v>1</v>
      </c>
      <c r="C81">
        <v>3</v>
      </c>
      <c r="D81">
        <v>33.606099999999998</v>
      </c>
      <c r="E81">
        <v>-117.9311</v>
      </c>
      <c r="F81">
        <v>0</v>
      </c>
      <c r="G81" t="s">
        <v>835</v>
      </c>
      <c r="H81">
        <v>20799</v>
      </c>
      <c r="I81">
        <v>0</v>
      </c>
      <c r="J81">
        <v>2.0099999999999998</v>
      </c>
      <c r="K81">
        <v>7.58</v>
      </c>
      <c r="L81">
        <v>5200</v>
      </c>
      <c r="M81">
        <v>0.05</v>
      </c>
      <c r="N81">
        <v>5200</v>
      </c>
      <c r="O81">
        <v>2.41</v>
      </c>
      <c r="P81">
        <v>0.15</v>
      </c>
      <c r="Q81">
        <v>0.51</v>
      </c>
      <c r="R81">
        <v>2600</v>
      </c>
      <c r="S81">
        <v>0</v>
      </c>
      <c r="T81">
        <v>0</v>
      </c>
      <c r="U81">
        <v>5.14</v>
      </c>
      <c r="V81">
        <v>13</v>
      </c>
      <c r="W81" t="s">
        <v>834</v>
      </c>
      <c r="X81" t="s">
        <v>834</v>
      </c>
    </row>
    <row r="82" spans="1:24" x14ac:dyDescent="0.2">
      <c r="A82">
        <v>2011</v>
      </c>
      <c r="B82">
        <v>1</v>
      </c>
      <c r="C82">
        <v>3</v>
      </c>
      <c r="D82">
        <v>34.008000000000003</v>
      </c>
      <c r="E82">
        <v>-118.499</v>
      </c>
      <c r="F82">
        <v>0</v>
      </c>
      <c r="G82" t="s">
        <v>837</v>
      </c>
      <c r="H82">
        <v>0</v>
      </c>
      <c r="I82">
        <v>0</v>
      </c>
      <c r="J82">
        <v>14.5886</v>
      </c>
      <c r="K82" t="s">
        <v>834</v>
      </c>
      <c r="L82">
        <v>0</v>
      </c>
      <c r="M82" t="s">
        <v>834</v>
      </c>
      <c r="N82">
        <v>187</v>
      </c>
      <c r="O82">
        <v>6.9015399999999998</v>
      </c>
      <c r="P82">
        <v>0.46</v>
      </c>
      <c r="Q82">
        <v>1.2560899999999999</v>
      </c>
      <c r="R82">
        <v>374</v>
      </c>
      <c r="S82">
        <v>561</v>
      </c>
      <c r="T82">
        <v>0</v>
      </c>
      <c r="U82">
        <v>9.0051299999999994</v>
      </c>
      <c r="V82">
        <v>13</v>
      </c>
      <c r="W82">
        <v>0</v>
      </c>
      <c r="X82">
        <v>0</v>
      </c>
    </row>
    <row r="83" spans="1:24" x14ac:dyDescent="0.2">
      <c r="A83">
        <v>2011</v>
      </c>
      <c r="B83">
        <v>1</v>
      </c>
      <c r="C83">
        <v>5</v>
      </c>
      <c r="D83">
        <v>34.408000000000001</v>
      </c>
      <c r="E83">
        <v>-119.685</v>
      </c>
      <c r="F83">
        <v>0</v>
      </c>
      <c r="G83" t="s">
        <v>836</v>
      </c>
      <c r="H83">
        <v>1300</v>
      </c>
      <c r="I83">
        <v>0</v>
      </c>
      <c r="J83">
        <v>4.38</v>
      </c>
      <c r="K83">
        <v>1.4</v>
      </c>
      <c r="L83">
        <v>0</v>
      </c>
      <c r="M83" t="s">
        <v>834</v>
      </c>
      <c r="N83">
        <v>0</v>
      </c>
      <c r="O83">
        <v>5.91</v>
      </c>
      <c r="P83">
        <v>0.5</v>
      </c>
      <c r="Q83">
        <v>1.04</v>
      </c>
      <c r="R83">
        <v>0</v>
      </c>
      <c r="S83">
        <v>5600</v>
      </c>
      <c r="T83">
        <v>1300</v>
      </c>
      <c r="U83">
        <v>10.97</v>
      </c>
      <c r="V83">
        <v>12</v>
      </c>
      <c r="W83" t="s">
        <v>834</v>
      </c>
      <c r="X83" t="s">
        <v>834</v>
      </c>
    </row>
    <row r="84" spans="1:24" x14ac:dyDescent="0.2">
      <c r="A84">
        <v>2011</v>
      </c>
      <c r="B84">
        <v>1</v>
      </c>
      <c r="C84">
        <v>5</v>
      </c>
      <c r="D84">
        <v>34.416107599999997</v>
      </c>
      <c r="E84">
        <v>-119.82874940000001</v>
      </c>
      <c r="F84">
        <v>0</v>
      </c>
      <c r="G84" t="s">
        <v>839</v>
      </c>
      <c r="H84">
        <v>900</v>
      </c>
      <c r="I84">
        <v>0</v>
      </c>
      <c r="J84">
        <v>3.92</v>
      </c>
      <c r="K84">
        <v>3.02</v>
      </c>
      <c r="L84">
        <v>0</v>
      </c>
      <c r="M84">
        <v>0</v>
      </c>
      <c r="N84">
        <v>0</v>
      </c>
      <c r="O84">
        <v>4.1100000000000003</v>
      </c>
      <c r="P84">
        <v>0.48</v>
      </c>
      <c r="Q84">
        <v>0.75</v>
      </c>
      <c r="R84">
        <v>0</v>
      </c>
      <c r="S84">
        <v>6700</v>
      </c>
      <c r="T84">
        <v>3200</v>
      </c>
      <c r="U84">
        <v>5.94</v>
      </c>
      <c r="V84">
        <v>12</v>
      </c>
      <c r="W84" t="s">
        <v>834</v>
      </c>
      <c r="X84" t="s">
        <v>834</v>
      </c>
    </row>
    <row r="85" spans="1:24" x14ac:dyDescent="0.2">
      <c r="A85">
        <v>2011</v>
      </c>
      <c r="B85">
        <v>1</v>
      </c>
      <c r="C85">
        <v>10</v>
      </c>
      <c r="D85">
        <v>34.408000000000001</v>
      </c>
      <c r="E85">
        <v>-119.685</v>
      </c>
      <c r="F85">
        <v>0</v>
      </c>
      <c r="G85" t="s">
        <v>836</v>
      </c>
      <c r="H85">
        <v>700</v>
      </c>
      <c r="I85">
        <v>0</v>
      </c>
      <c r="J85">
        <v>19.53</v>
      </c>
      <c r="K85">
        <v>1.59</v>
      </c>
      <c r="L85">
        <v>0</v>
      </c>
      <c r="M85" t="s">
        <v>834</v>
      </c>
      <c r="N85">
        <v>0</v>
      </c>
      <c r="O85">
        <v>5.1100000000000003</v>
      </c>
      <c r="P85">
        <v>0.56999999999999995</v>
      </c>
      <c r="Q85">
        <v>1.1100000000000001</v>
      </c>
      <c r="R85">
        <v>600</v>
      </c>
      <c r="S85">
        <v>5400</v>
      </c>
      <c r="T85">
        <v>0</v>
      </c>
      <c r="U85">
        <v>10.53</v>
      </c>
      <c r="V85">
        <v>13.5</v>
      </c>
      <c r="W85" t="s">
        <v>834</v>
      </c>
      <c r="X85" t="s">
        <v>834</v>
      </c>
    </row>
    <row r="86" spans="1:24" x14ac:dyDescent="0.2">
      <c r="A86">
        <v>2011</v>
      </c>
      <c r="B86">
        <v>1</v>
      </c>
      <c r="C86">
        <v>10</v>
      </c>
      <c r="D86">
        <v>33.606099999999998</v>
      </c>
      <c r="E86">
        <v>-117.9311</v>
      </c>
      <c r="F86">
        <v>0</v>
      </c>
      <c r="G86" t="s">
        <v>835</v>
      </c>
      <c r="H86">
        <v>2600</v>
      </c>
      <c r="I86">
        <v>0</v>
      </c>
      <c r="J86">
        <v>2.2400000000000002</v>
      </c>
      <c r="K86">
        <v>3.23</v>
      </c>
      <c r="L86">
        <v>0</v>
      </c>
      <c r="M86" t="s">
        <v>834</v>
      </c>
      <c r="N86">
        <v>2600</v>
      </c>
      <c r="O86">
        <v>0.85</v>
      </c>
      <c r="P86">
        <v>0.12</v>
      </c>
      <c r="Q86">
        <v>0.3</v>
      </c>
      <c r="R86">
        <v>0</v>
      </c>
      <c r="S86">
        <v>0</v>
      </c>
      <c r="T86">
        <v>0</v>
      </c>
      <c r="U86">
        <v>2.11</v>
      </c>
      <c r="V86">
        <v>13.8</v>
      </c>
      <c r="W86" t="s">
        <v>834</v>
      </c>
      <c r="X86" t="s">
        <v>834</v>
      </c>
    </row>
    <row r="87" spans="1:24" x14ac:dyDescent="0.2">
      <c r="A87">
        <v>2011</v>
      </c>
      <c r="B87">
        <v>1</v>
      </c>
      <c r="C87">
        <v>10</v>
      </c>
      <c r="D87">
        <v>34.416107599999997</v>
      </c>
      <c r="E87">
        <v>-119.82874940000001</v>
      </c>
      <c r="F87">
        <v>0</v>
      </c>
      <c r="G87" t="s">
        <v>839</v>
      </c>
      <c r="H87">
        <v>5000</v>
      </c>
      <c r="I87">
        <v>0</v>
      </c>
      <c r="J87">
        <v>27.54</v>
      </c>
      <c r="K87">
        <v>7.3</v>
      </c>
      <c r="L87">
        <v>0</v>
      </c>
      <c r="M87">
        <v>0</v>
      </c>
      <c r="N87">
        <v>3400</v>
      </c>
      <c r="O87">
        <v>3.16</v>
      </c>
      <c r="P87">
        <v>0.45</v>
      </c>
      <c r="Q87">
        <v>0.72</v>
      </c>
      <c r="R87">
        <v>1200</v>
      </c>
      <c r="S87">
        <v>0</v>
      </c>
      <c r="T87">
        <v>0</v>
      </c>
      <c r="U87">
        <v>6.42</v>
      </c>
      <c r="V87">
        <v>13.5</v>
      </c>
      <c r="W87" t="s">
        <v>834</v>
      </c>
      <c r="X87" t="s">
        <v>834</v>
      </c>
    </row>
    <row r="88" spans="1:24" x14ac:dyDescent="0.2">
      <c r="A88">
        <v>2011</v>
      </c>
      <c r="B88">
        <v>1</v>
      </c>
      <c r="C88">
        <v>10</v>
      </c>
      <c r="D88">
        <v>32.866999999999997</v>
      </c>
      <c r="E88">
        <v>-117.25700000000001</v>
      </c>
      <c r="F88">
        <v>0</v>
      </c>
      <c r="G88" t="s">
        <v>833</v>
      </c>
      <c r="H88">
        <v>4000</v>
      </c>
      <c r="I88">
        <v>400</v>
      </c>
      <c r="J88">
        <v>1.1399999999999999</v>
      </c>
      <c r="K88">
        <v>3.55</v>
      </c>
      <c r="L88">
        <v>800</v>
      </c>
      <c r="M88" t="s">
        <v>834</v>
      </c>
      <c r="N88">
        <v>800</v>
      </c>
      <c r="O88">
        <v>1</v>
      </c>
      <c r="P88">
        <v>0.14000000000000001</v>
      </c>
      <c r="Q88">
        <v>0.45</v>
      </c>
      <c r="R88">
        <v>20800</v>
      </c>
      <c r="S88">
        <v>2000</v>
      </c>
      <c r="T88">
        <v>0</v>
      </c>
      <c r="U88">
        <v>3.4</v>
      </c>
      <c r="V88">
        <v>14.2</v>
      </c>
      <c r="W88" t="s">
        <v>834</v>
      </c>
      <c r="X88" t="s">
        <v>834</v>
      </c>
    </row>
    <row r="89" spans="1:24" x14ac:dyDescent="0.2">
      <c r="A89">
        <v>2011</v>
      </c>
      <c r="B89">
        <v>1</v>
      </c>
      <c r="C89">
        <v>10</v>
      </c>
      <c r="D89">
        <v>34.008000000000003</v>
      </c>
      <c r="E89">
        <v>-118.499</v>
      </c>
      <c r="F89">
        <v>0</v>
      </c>
      <c r="G89" t="s">
        <v>837</v>
      </c>
      <c r="H89">
        <v>0</v>
      </c>
      <c r="I89">
        <v>0</v>
      </c>
      <c r="J89">
        <v>3.4889100000000002</v>
      </c>
      <c r="K89">
        <v>14.434200000000001</v>
      </c>
      <c r="L89">
        <v>374</v>
      </c>
      <c r="M89" t="s">
        <v>834</v>
      </c>
      <c r="N89">
        <v>8602</v>
      </c>
      <c r="O89">
        <v>2.1764199999999998</v>
      </c>
      <c r="P89">
        <v>0.23</v>
      </c>
      <c r="Q89">
        <v>1.9347000000000001</v>
      </c>
      <c r="R89">
        <v>8602</v>
      </c>
      <c r="S89">
        <v>0</v>
      </c>
      <c r="T89">
        <v>0</v>
      </c>
      <c r="U89">
        <v>5.9677699999999998</v>
      </c>
      <c r="V89">
        <v>14</v>
      </c>
      <c r="W89">
        <v>0</v>
      </c>
      <c r="X89">
        <v>0</v>
      </c>
    </row>
    <row r="90" spans="1:24" x14ac:dyDescent="0.2">
      <c r="A90">
        <v>2011</v>
      </c>
      <c r="B90">
        <v>1</v>
      </c>
      <c r="C90">
        <v>13</v>
      </c>
      <c r="D90">
        <v>32.866999999999997</v>
      </c>
      <c r="E90">
        <v>-117.25700000000001</v>
      </c>
      <c r="F90">
        <v>0</v>
      </c>
      <c r="G90" t="s">
        <v>833</v>
      </c>
      <c r="H90" t="s">
        <v>834</v>
      </c>
      <c r="I90" t="s">
        <v>834</v>
      </c>
      <c r="J90">
        <v>1.23</v>
      </c>
      <c r="K90">
        <v>3.35</v>
      </c>
      <c r="L90" t="s">
        <v>834</v>
      </c>
      <c r="M90" t="s">
        <v>834</v>
      </c>
      <c r="N90" t="s">
        <v>834</v>
      </c>
      <c r="O90">
        <v>0.96</v>
      </c>
      <c r="P90">
        <v>0.14000000000000001</v>
      </c>
      <c r="Q90">
        <v>0.45</v>
      </c>
      <c r="R90" t="s">
        <v>834</v>
      </c>
      <c r="S90" t="s">
        <v>834</v>
      </c>
      <c r="T90" t="s">
        <v>834</v>
      </c>
      <c r="U90">
        <v>3.4</v>
      </c>
      <c r="V90">
        <v>14.1</v>
      </c>
      <c r="W90" t="s">
        <v>834</v>
      </c>
      <c r="X90" t="s">
        <v>834</v>
      </c>
    </row>
    <row r="91" spans="1:24" x14ac:dyDescent="0.2">
      <c r="A91">
        <v>2011</v>
      </c>
      <c r="B91">
        <v>1</v>
      </c>
      <c r="C91">
        <v>17</v>
      </c>
      <c r="D91">
        <v>33.606099999999998</v>
      </c>
      <c r="E91">
        <v>-117.9311</v>
      </c>
      <c r="F91">
        <v>0</v>
      </c>
      <c r="G91" t="s">
        <v>835</v>
      </c>
      <c r="H91">
        <v>10399</v>
      </c>
      <c r="I91">
        <v>5200</v>
      </c>
      <c r="J91">
        <v>3.06</v>
      </c>
      <c r="K91">
        <v>5.47</v>
      </c>
      <c r="L91">
        <v>0</v>
      </c>
      <c r="M91" t="s">
        <v>834</v>
      </c>
      <c r="N91">
        <v>0</v>
      </c>
      <c r="O91">
        <v>1.28</v>
      </c>
      <c r="P91">
        <v>0.14000000000000001</v>
      </c>
      <c r="Q91">
        <v>0.35</v>
      </c>
      <c r="R91">
        <v>7800</v>
      </c>
      <c r="S91">
        <v>0</v>
      </c>
      <c r="T91">
        <v>10399</v>
      </c>
      <c r="U91">
        <v>2.71</v>
      </c>
      <c r="V91">
        <v>15</v>
      </c>
      <c r="W91" t="s">
        <v>834</v>
      </c>
      <c r="X91" t="s">
        <v>834</v>
      </c>
    </row>
    <row r="92" spans="1:24" x14ac:dyDescent="0.2">
      <c r="A92">
        <v>2011</v>
      </c>
      <c r="B92">
        <v>1</v>
      </c>
      <c r="C92">
        <v>17</v>
      </c>
      <c r="D92">
        <v>34.008000000000003</v>
      </c>
      <c r="E92">
        <v>-118.499</v>
      </c>
      <c r="F92">
        <v>0</v>
      </c>
      <c r="G92" t="s">
        <v>837</v>
      </c>
      <c r="H92">
        <v>0</v>
      </c>
      <c r="I92">
        <v>0</v>
      </c>
      <c r="J92">
        <v>2.16513</v>
      </c>
      <c r="K92">
        <v>6.4151999999999996</v>
      </c>
      <c r="L92">
        <v>374</v>
      </c>
      <c r="M92">
        <v>0.19</v>
      </c>
      <c r="N92">
        <v>5610</v>
      </c>
      <c r="O92">
        <v>1.1219699999999999</v>
      </c>
      <c r="P92">
        <v>0.22</v>
      </c>
      <c r="Q92">
        <v>0.37557099999999999</v>
      </c>
      <c r="R92">
        <v>1122</v>
      </c>
      <c r="S92">
        <v>16456</v>
      </c>
      <c r="T92">
        <v>1496</v>
      </c>
      <c r="U92">
        <v>3.84171</v>
      </c>
      <c r="V92">
        <v>15</v>
      </c>
      <c r="W92">
        <v>0</v>
      </c>
      <c r="X92">
        <v>0</v>
      </c>
    </row>
    <row r="93" spans="1:24" x14ac:dyDescent="0.2">
      <c r="A93">
        <v>2011</v>
      </c>
      <c r="B93">
        <v>1</v>
      </c>
      <c r="C93">
        <v>18</v>
      </c>
      <c r="D93">
        <v>32.866999999999997</v>
      </c>
      <c r="E93">
        <v>-117.25700000000001</v>
      </c>
      <c r="F93">
        <v>0</v>
      </c>
      <c r="G93" t="s">
        <v>833</v>
      </c>
      <c r="H93">
        <v>3600</v>
      </c>
      <c r="I93">
        <v>0</v>
      </c>
      <c r="J93">
        <v>0.44</v>
      </c>
      <c r="K93">
        <v>4.9800000000000004</v>
      </c>
      <c r="L93">
        <v>1600</v>
      </c>
      <c r="M93" t="s">
        <v>834</v>
      </c>
      <c r="N93">
        <v>3200</v>
      </c>
      <c r="O93">
        <v>1.19</v>
      </c>
      <c r="P93">
        <v>0.16</v>
      </c>
      <c r="Q93">
        <v>0.37</v>
      </c>
      <c r="R93">
        <v>21200</v>
      </c>
      <c r="S93">
        <v>9600</v>
      </c>
      <c r="T93">
        <v>0</v>
      </c>
      <c r="U93">
        <v>4</v>
      </c>
      <c r="V93">
        <v>14.3</v>
      </c>
      <c r="W93" t="s">
        <v>834</v>
      </c>
      <c r="X93" t="s">
        <v>834</v>
      </c>
    </row>
    <row r="94" spans="1:24" x14ac:dyDescent="0.2">
      <c r="A94">
        <v>2011</v>
      </c>
      <c r="B94">
        <v>1</v>
      </c>
      <c r="C94">
        <v>20</v>
      </c>
      <c r="D94">
        <v>32.866999999999997</v>
      </c>
      <c r="E94">
        <v>-117.25700000000001</v>
      </c>
      <c r="F94">
        <v>0</v>
      </c>
      <c r="G94" t="s">
        <v>833</v>
      </c>
      <c r="H94" t="s">
        <v>834</v>
      </c>
      <c r="I94" t="s">
        <v>834</v>
      </c>
      <c r="J94">
        <v>0.38</v>
      </c>
      <c r="K94">
        <v>4.99</v>
      </c>
      <c r="L94" t="s">
        <v>834</v>
      </c>
      <c r="M94" t="s">
        <v>834</v>
      </c>
      <c r="N94" t="s">
        <v>834</v>
      </c>
      <c r="O94">
        <v>0.42</v>
      </c>
      <c r="P94">
        <v>7.0000000000000007E-2</v>
      </c>
      <c r="Q94">
        <v>0.31</v>
      </c>
      <c r="R94" t="s">
        <v>834</v>
      </c>
      <c r="S94" t="s">
        <v>834</v>
      </c>
      <c r="T94" t="s">
        <v>834</v>
      </c>
      <c r="U94">
        <v>2.6</v>
      </c>
      <c r="V94">
        <v>14.3</v>
      </c>
      <c r="W94" t="s">
        <v>834</v>
      </c>
      <c r="X94" t="s">
        <v>834</v>
      </c>
    </row>
    <row r="95" spans="1:24" x14ac:dyDescent="0.2">
      <c r="A95">
        <v>2011</v>
      </c>
      <c r="B95">
        <v>1</v>
      </c>
      <c r="C95">
        <v>24</v>
      </c>
      <c r="D95">
        <v>34.408000000000001</v>
      </c>
      <c r="E95">
        <v>-119.685</v>
      </c>
      <c r="F95">
        <v>0</v>
      </c>
      <c r="G95" t="s">
        <v>836</v>
      </c>
      <c r="H95">
        <v>0</v>
      </c>
      <c r="I95">
        <v>0</v>
      </c>
      <c r="J95">
        <v>12.12</v>
      </c>
      <c r="K95">
        <v>1.1399999999999999</v>
      </c>
      <c r="L95">
        <v>0</v>
      </c>
      <c r="M95">
        <v>0.14000000000000001</v>
      </c>
      <c r="N95">
        <v>2500</v>
      </c>
      <c r="O95">
        <v>0.75</v>
      </c>
      <c r="P95">
        <v>0.24</v>
      </c>
      <c r="Q95">
        <v>0.85</v>
      </c>
      <c r="R95">
        <v>700</v>
      </c>
      <c r="S95">
        <v>0</v>
      </c>
      <c r="T95">
        <v>6000</v>
      </c>
      <c r="U95">
        <v>6.43</v>
      </c>
      <c r="V95">
        <v>13</v>
      </c>
      <c r="W95" t="s">
        <v>834</v>
      </c>
      <c r="X95" t="s">
        <v>834</v>
      </c>
    </row>
    <row r="96" spans="1:24" x14ac:dyDescent="0.2">
      <c r="A96">
        <v>2011</v>
      </c>
      <c r="B96">
        <v>1</v>
      </c>
      <c r="C96">
        <v>24</v>
      </c>
      <c r="D96">
        <v>34.416107599999997</v>
      </c>
      <c r="E96">
        <v>-119.82874940000001</v>
      </c>
      <c r="F96">
        <v>0</v>
      </c>
      <c r="G96" t="s">
        <v>839</v>
      </c>
      <c r="H96">
        <v>1800</v>
      </c>
      <c r="I96">
        <v>0</v>
      </c>
      <c r="J96">
        <v>4.2300000000000004</v>
      </c>
      <c r="K96" t="s">
        <v>834</v>
      </c>
      <c r="L96">
        <v>0</v>
      </c>
      <c r="M96">
        <v>0.3</v>
      </c>
      <c r="N96">
        <v>5700</v>
      </c>
      <c r="O96">
        <v>0.45</v>
      </c>
      <c r="P96">
        <v>0.26</v>
      </c>
      <c r="Q96">
        <v>0.62</v>
      </c>
      <c r="R96">
        <v>0</v>
      </c>
      <c r="S96">
        <v>0</v>
      </c>
      <c r="T96">
        <v>3800</v>
      </c>
      <c r="U96">
        <v>4.75</v>
      </c>
      <c r="V96">
        <v>14</v>
      </c>
      <c r="W96" t="s">
        <v>834</v>
      </c>
      <c r="X96" t="s">
        <v>834</v>
      </c>
    </row>
    <row r="97" spans="1:24" x14ac:dyDescent="0.2">
      <c r="A97">
        <v>2011</v>
      </c>
      <c r="B97">
        <v>1</v>
      </c>
      <c r="C97">
        <v>24</v>
      </c>
      <c r="D97">
        <v>33.606099999999998</v>
      </c>
      <c r="E97">
        <v>-117.9311</v>
      </c>
      <c r="F97">
        <v>0</v>
      </c>
      <c r="G97" t="s">
        <v>835</v>
      </c>
      <c r="H97">
        <v>0</v>
      </c>
      <c r="I97">
        <v>10399</v>
      </c>
      <c r="J97">
        <v>0.45</v>
      </c>
      <c r="K97">
        <v>4.78</v>
      </c>
      <c r="L97">
        <v>0</v>
      </c>
      <c r="M97" t="s">
        <v>834</v>
      </c>
      <c r="N97">
        <v>2600</v>
      </c>
      <c r="O97">
        <v>0.26</v>
      </c>
      <c r="P97" t="s">
        <v>834</v>
      </c>
      <c r="Q97">
        <v>0.19</v>
      </c>
      <c r="R97">
        <v>2600</v>
      </c>
      <c r="S97">
        <v>28598</v>
      </c>
      <c r="T97">
        <v>36398</v>
      </c>
      <c r="U97" t="s">
        <v>834</v>
      </c>
      <c r="V97">
        <v>16</v>
      </c>
      <c r="W97" t="s">
        <v>834</v>
      </c>
      <c r="X97" t="s">
        <v>834</v>
      </c>
    </row>
    <row r="98" spans="1:24" x14ac:dyDescent="0.2">
      <c r="A98">
        <v>2011</v>
      </c>
      <c r="B98">
        <v>1</v>
      </c>
      <c r="C98">
        <v>24</v>
      </c>
      <c r="D98">
        <v>32.866999999999997</v>
      </c>
      <c r="E98">
        <v>-117.25700000000001</v>
      </c>
      <c r="F98">
        <v>0</v>
      </c>
      <c r="G98" t="s">
        <v>833</v>
      </c>
      <c r="H98">
        <v>0</v>
      </c>
      <c r="I98">
        <v>0</v>
      </c>
      <c r="J98">
        <v>0.31</v>
      </c>
      <c r="K98">
        <v>3.01</v>
      </c>
      <c r="L98">
        <v>0</v>
      </c>
      <c r="M98" t="s">
        <v>834</v>
      </c>
      <c r="N98">
        <v>0</v>
      </c>
      <c r="O98">
        <v>0.84</v>
      </c>
      <c r="P98">
        <v>0.11</v>
      </c>
      <c r="Q98">
        <v>0.36</v>
      </c>
      <c r="R98">
        <v>5200</v>
      </c>
      <c r="S98">
        <v>4400</v>
      </c>
      <c r="T98">
        <v>3600</v>
      </c>
      <c r="U98">
        <v>2.4</v>
      </c>
      <c r="V98">
        <v>14.2</v>
      </c>
      <c r="W98" t="s">
        <v>834</v>
      </c>
      <c r="X98" t="s">
        <v>834</v>
      </c>
    </row>
    <row r="99" spans="1:24" x14ac:dyDescent="0.2">
      <c r="A99">
        <v>2011</v>
      </c>
      <c r="B99">
        <v>1</v>
      </c>
      <c r="C99">
        <v>24</v>
      </c>
      <c r="D99">
        <v>34.008000000000003</v>
      </c>
      <c r="E99">
        <v>-118.499</v>
      </c>
      <c r="F99">
        <v>0</v>
      </c>
      <c r="G99" t="s">
        <v>837</v>
      </c>
      <c r="H99">
        <v>0</v>
      </c>
      <c r="I99">
        <v>0</v>
      </c>
      <c r="J99">
        <v>4.2557799999999997</v>
      </c>
      <c r="K99">
        <v>3.2075999999999998</v>
      </c>
      <c r="L99">
        <v>2338</v>
      </c>
      <c r="M99" t="s">
        <v>834</v>
      </c>
      <c r="N99">
        <v>5142</v>
      </c>
      <c r="O99">
        <v>0.61480100000000004</v>
      </c>
      <c r="P99">
        <v>0.13</v>
      </c>
      <c r="Q99">
        <v>0.32066800000000001</v>
      </c>
      <c r="R99">
        <v>8882</v>
      </c>
      <c r="S99">
        <v>1402</v>
      </c>
      <c r="T99">
        <v>0</v>
      </c>
      <c r="U99">
        <v>1.61385</v>
      </c>
      <c r="V99">
        <v>16</v>
      </c>
      <c r="W99">
        <v>0</v>
      </c>
      <c r="X99">
        <v>0</v>
      </c>
    </row>
    <row r="100" spans="1:24" x14ac:dyDescent="0.2">
      <c r="A100">
        <v>2011</v>
      </c>
      <c r="B100">
        <v>1</v>
      </c>
      <c r="C100">
        <v>27</v>
      </c>
      <c r="D100">
        <v>32.866999999999997</v>
      </c>
      <c r="E100">
        <v>-117.25700000000001</v>
      </c>
      <c r="F100">
        <v>0</v>
      </c>
      <c r="G100" t="s">
        <v>833</v>
      </c>
      <c r="H100" t="s">
        <v>834</v>
      </c>
      <c r="I100" t="s">
        <v>834</v>
      </c>
      <c r="J100">
        <v>0.61</v>
      </c>
      <c r="K100">
        <v>3.14</v>
      </c>
      <c r="L100" t="s">
        <v>834</v>
      </c>
      <c r="M100" t="s">
        <v>834</v>
      </c>
      <c r="N100" t="s">
        <v>834</v>
      </c>
      <c r="O100">
        <v>0.57999999999999996</v>
      </c>
      <c r="P100">
        <v>0.09</v>
      </c>
      <c r="Q100">
        <v>0.37</v>
      </c>
      <c r="R100" t="s">
        <v>834</v>
      </c>
      <c r="S100" t="s">
        <v>834</v>
      </c>
      <c r="T100" t="s">
        <v>834</v>
      </c>
      <c r="U100">
        <v>1.7</v>
      </c>
      <c r="V100">
        <v>14.2</v>
      </c>
      <c r="W100" t="s">
        <v>834</v>
      </c>
      <c r="X100" t="s">
        <v>834</v>
      </c>
    </row>
    <row r="101" spans="1:24" x14ac:dyDescent="0.2">
      <c r="A101">
        <v>2011</v>
      </c>
      <c r="B101">
        <v>1</v>
      </c>
      <c r="C101">
        <v>31</v>
      </c>
      <c r="D101">
        <v>34.008000000000003</v>
      </c>
      <c r="E101">
        <v>-118.499</v>
      </c>
      <c r="F101">
        <v>0</v>
      </c>
      <c r="G101" t="s">
        <v>837</v>
      </c>
      <c r="H101">
        <v>0</v>
      </c>
      <c r="I101">
        <v>1122</v>
      </c>
      <c r="J101">
        <v>3.7504200000000001</v>
      </c>
      <c r="K101">
        <v>12.830399999999999</v>
      </c>
      <c r="L101">
        <v>0</v>
      </c>
      <c r="M101" t="s">
        <v>834</v>
      </c>
      <c r="N101">
        <v>5236</v>
      </c>
      <c r="O101">
        <v>0.68277399999999999</v>
      </c>
      <c r="P101">
        <v>0.15</v>
      </c>
      <c r="Q101">
        <v>0.38971</v>
      </c>
      <c r="R101">
        <v>23188</v>
      </c>
      <c r="S101">
        <v>0</v>
      </c>
      <c r="T101">
        <v>0</v>
      </c>
      <c r="U101">
        <v>2.45431</v>
      </c>
      <c r="V101">
        <v>14</v>
      </c>
      <c r="W101">
        <v>0</v>
      </c>
      <c r="X101">
        <v>0</v>
      </c>
    </row>
    <row r="102" spans="1:24" x14ac:dyDescent="0.2">
      <c r="A102">
        <v>2011</v>
      </c>
      <c r="B102">
        <v>1</v>
      </c>
      <c r="C102">
        <v>31</v>
      </c>
      <c r="D102">
        <v>32.866999999999997</v>
      </c>
      <c r="E102">
        <v>-117.25700000000001</v>
      </c>
      <c r="F102">
        <v>0</v>
      </c>
      <c r="G102" t="s">
        <v>833</v>
      </c>
      <c r="H102">
        <v>2400</v>
      </c>
      <c r="I102">
        <v>0</v>
      </c>
      <c r="J102">
        <v>0.27</v>
      </c>
      <c r="K102">
        <v>5.0599999999999996</v>
      </c>
      <c r="L102">
        <v>400</v>
      </c>
      <c r="M102">
        <v>4.1000000000000002E-2</v>
      </c>
      <c r="N102">
        <v>0</v>
      </c>
      <c r="O102">
        <v>0.16</v>
      </c>
      <c r="P102">
        <v>0.03</v>
      </c>
      <c r="Q102">
        <v>0.27</v>
      </c>
      <c r="R102">
        <v>4800</v>
      </c>
      <c r="S102">
        <v>32400</v>
      </c>
      <c r="T102">
        <v>4800</v>
      </c>
      <c r="U102">
        <v>1.2</v>
      </c>
      <c r="V102">
        <v>14.3</v>
      </c>
      <c r="W102" t="s">
        <v>834</v>
      </c>
      <c r="X102" t="s">
        <v>834</v>
      </c>
    </row>
    <row r="103" spans="1:24" x14ac:dyDescent="0.2">
      <c r="A103">
        <v>2011</v>
      </c>
      <c r="B103">
        <v>1</v>
      </c>
      <c r="C103">
        <v>31</v>
      </c>
      <c r="D103">
        <v>34.408000000000001</v>
      </c>
      <c r="E103">
        <v>-119.685</v>
      </c>
      <c r="F103">
        <v>0</v>
      </c>
      <c r="G103" t="s">
        <v>836</v>
      </c>
      <c r="H103">
        <v>0</v>
      </c>
      <c r="I103">
        <v>0</v>
      </c>
      <c r="J103">
        <v>7.48</v>
      </c>
      <c r="K103">
        <v>0.81</v>
      </c>
      <c r="L103">
        <v>0</v>
      </c>
      <c r="M103" t="s">
        <v>834</v>
      </c>
      <c r="N103">
        <v>700</v>
      </c>
      <c r="O103">
        <v>1.23</v>
      </c>
      <c r="P103">
        <v>0.23</v>
      </c>
      <c r="Q103">
        <v>0.7</v>
      </c>
      <c r="R103">
        <v>0</v>
      </c>
      <c r="S103">
        <v>4100</v>
      </c>
      <c r="T103">
        <v>0</v>
      </c>
      <c r="U103">
        <v>4.83</v>
      </c>
      <c r="V103">
        <v>14.5</v>
      </c>
      <c r="W103" t="s">
        <v>834</v>
      </c>
      <c r="X103" t="s">
        <v>834</v>
      </c>
    </row>
    <row r="104" spans="1:24" x14ac:dyDescent="0.2">
      <c r="A104">
        <v>2011</v>
      </c>
      <c r="B104">
        <v>1</v>
      </c>
      <c r="C104">
        <v>31</v>
      </c>
      <c r="D104">
        <v>33.606099999999998</v>
      </c>
      <c r="E104">
        <v>-117.9311</v>
      </c>
      <c r="F104">
        <v>0</v>
      </c>
      <c r="G104" t="s">
        <v>835</v>
      </c>
      <c r="H104">
        <v>0</v>
      </c>
      <c r="I104">
        <v>0</v>
      </c>
      <c r="J104">
        <v>0.85</v>
      </c>
      <c r="K104">
        <v>9.16</v>
      </c>
      <c r="L104">
        <v>0</v>
      </c>
      <c r="M104" t="s">
        <v>834</v>
      </c>
      <c r="N104">
        <v>0</v>
      </c>
      <c r="O104">
        <v>0.55000000000000004</v>
      </c>
      <c r="P104">
        <v>0.1</v>
      </c>
      <c r="Q104">
        <v>0.34</v>
      </c>
      <c r="R104">
        <v>2600</v>
      </c>
      <c r="S104">
        <v>28598</v>
      </c>
      <c r="T104">
        <v>38998</v>
      </c>
      <c r="U104">
        <v>1.34</v>
      </c>
      <c r="V104">
        <v>16</v>
      </c>
      <c r="W104" t="s">
        <v>834</v>
      </c>
      <c r="X104" t="s">
        <v>834</v>
      </c>
    </row>
    <row r="105" spans="1:24" x14ac:dyDescent="0.2">
      <c r="A105">
        <v>2011</v>
      </c>
      <c r="B105">
        <v>1</v>
      </c>
      <c r="C105">
        <v>31</v>
      </c>
      <c r="D105">
        <v>34.416107599999997</v>
      </c>
      <c r="E105">
        <v>-119.82874940000001</v>
      </c>
      <c r="F105">
        <v>0</v>
      </c>
      <c r="G105" t="s">
        <v>839</v>
      </c>
      <c r="H105">
        <v>0</v>
      </c>
      <c r="I105">
        <v>0</v>
      </c>
      <c r="J105">
        <v>10.28</v>
      </c>
      <c r="K105">
        <v>0.76</v>
      </c>
      <c r="L105">
        <v>0</v>
      </c>
      <c r="M105">
        <v>0.12</v>
      </c>
      <c r="N105">
        <v>0</v>
      </c>
      <c r="O105">
        <v>3.38</v>
      </c>
      <c r="P105">
        <v>0.46</v>
      </c>
      <c r="Q105">
        <v>0.87</v>
      </c>
      <c r="R105">
        <v>0</v>
      </c>
      <c r="S105">
        <v>5100</v>
      </c>
      <c r="T105">
        <v>0</v>
      </c>
      <c r="U105">
        <v>6.14</v>
      </c>
      <c r="V105">
        <v>14</v>
      </c>
      <c r="W105" t="s">
        <v>834</v>
      </c>
      <c r="X105" t="s">
        <v>834</v>
      </c>
    </row>
    <row r="106" spans="1:24" x14ac:dyDescent="0.2">
      <c r="A106">
        <v>2011</v>
      </c>
      <c r="B106">
        <v>2</v>
      </c>
      <c r="C106">
        <v>3</v>
      </c>
      <c r="D106">
        <v>32.866999999999997</v>
      </c>
      <c r="E106">
        <v>-117.25700000000001</v>
      </c>
      <c r="F106">
        <v>0</v>
      </c>
      <c r="G106" t="s">
        <v>833</v>
      </c>
      <c r="H106" t="s">
        <v>834</v>
      </c>
      <c r="I106" t="s">
        <v>834</v>
      </c>
      <c r="J106">
        <v>0.27</v>
      </c>
      <c r="K106">
        <v>4.7699999999999996</v>
      </c>
      <c r="L106" t="s">
        <v>834</v>
      </c>
      <c r="M106" t="s">
        <v>834</v>
      </c>
      <c r="N106" t="s">
        <v>834</v>
      </c>
      <c r="O106">
        <v>1.2</v>
      </c>
      <c r="P106">
        <v>0.11</v>
      </c>
      <c r="Q106">
        <v>0.34</v>
      </c>
      <c r="R106" t="s">
        <v>834</v>
      </c>
      <c r="S106" t="s">
        <v>834</v>
      </c>
      <c r="T106" t="s">
        <v>834</v>
      </c>
      <c r="U106">
        <v>2.1</v>
      </c>
      <c r="V106">
        <v>13.2</v>
      </c>
      <c r="W106" t="s">
        <v>834</v>
      </c>
      <c r="X106" t="s">
        <v>834</v>
      </c>
    </row>
    <row r="107" spans="1:24" x14ac:dyDescent="0.2">
      <c r="A107">
        <v>2011</v>
      </c>
      <c r="B107">
        <v>2</v>
      </c>
      <c r="C107">
        <v>7</v>
      </c>
      <c r="D107">
        <v>34.008000000000003</v>
      </c>
      <c r="E107">
        <v>-118.499</v>
      </c>
      <c r="F107">
        <v>0</v>
      </c>
      <c r="G107" t="s">
        <v>837</v>
      </c>
      <c r="H107">
        <v>748</v>
      </c>
      <c r="I107">
        <v>0</v>
      </c>
      <c r="J107">
        <v>11.873699999999999</v>
      </c>
      <c r="K107" t="s">
        <v>834</v>
      </c>
      <c r="L107">
        <v>748</v>
      </c>
      <c r="M107" t="s">
        <v>834</v>
      </c>
      <c r="N107">
        <v>25432</v>
      </c>
      <c r="O107">
        <v>1.08196</v>
      </c>
      <c r="P107">
        <v>0.42</v>
      </c>
      <c r="Q107">
        <v>0.430066</v>
      </c>
      <c r="R107">
        <v>59840</v>
      </c>
      <c r="S107">
        <v>0</v>
      </c>
      <c r="T107">
        <v>0</v>
      </c>
      <c r="U107">
        <v>4.1165500000000002</v>
      </c>
      <c r="V107">
        <v>14.5</v>
      </c>
      <c r="W107">
        <v>0</v>
      </c>
      <c r="X107">
        <v>0</v>
      </c>
    </row>
    <row r="108" spans="1:24" x14ac:dyDescent="0.2">
      <c r="A108">
        <v>2011</v>
      </c>
      <c r="B108">
        <v>2</v>
      </c>
      <c r="C108">
        <v>7</v>
      </c>
      <c r="D108">
        <v>33.606099999999998</v>
      </c>
      <c r="E108">
        <v>-117.9311</v>
      </c>
      <c r="F108">
        <v>0</v>
      </c>
      <c r="G108" t="s">
        <v>835</v>
      </c>
      <c r="H108">
        <v>0</v>
      </c>
      <c r="I108">
        <v>0</v>
      </c>
      <c r="J108">
        <v>0.4</v>
      </c>
      <c r="K108">
        <v>2.5099999999999998</v>
      </c>
      <c r="L108">
        <v>0</v>
      </c>
      <c r="M108" t="s">
        <v>834</v>
      </c>
      <c r="N108">
        <v>0</v>
      </c>
      <c r="O108">
        <v>0.28000000000000003</v>
      </c>
      <c r="P108" t="s">
        <v>834</v>
      </c>
      <c r="Q108">
        <v>0.22</v>
      </c>
      <c r="R108">
        <v>0</v>
      </c>
      <c r="S108">
        <v>5200</v>
      </c>
      <c r="T108">
        <v>2600</v>
      </c>
      <c r="U108">
        <v>1.02</v>
      </c>
      <c r="V108">
        <v>17</v>
      </c>
      <c r="W108" t="s">
        <v>834</v>
      </c>
      <c r="X108" t="s">
        <v>834</v>
      </c>
    </row>
    <row r="109" spans="1:24" x14ac:dyDescent="0.2">
      <c r="A109">
        <v>2011</v>
      </c>
      <c r="B109">
        <v>2</v>
      </c>
      <c r="C109">
        <v>7</v>
      </c>
      <c r="D109">
        <v>34.408000000000001</v>
      </c>
      <c r="E109">
        <v>-119.685</v>
      </c>
      <c r="F109">
        <v>0</v>
      </c>
      <c r="G109" t="s">
        <v>836</v>
      </c>
      <c r="H109">
        <v>700</v>
      </c>
      <c r="I109">
        <v>0</v>
      </c>
      <c r="J109">
        <v>6.26</v>
      </c>
      <c r="K109">
        <v>2.57</v>
      </c>
      <c r="L109">
        <v>0</v>
      </c>
      <c r="M109">
        <v>6.7000000000000004E-2</v>
      </c>
      <c r="N109">
        <v>0</v>
      </c>
      <c r="O109">
        <v>1.1499999999999999</v>
      </c>
      <c r="P109">
        <v>0.3</v>
      </c>
      <c r="Q109">
        <v>0.69</v>
      </c>
      <c r="R109">
        <v>2500</v>
      </c>
      <c r="S109">
        <v>10300</v>
      </c>
      <c r="T109">
        <v>13000</v>
      </c>
      <c r="U109">
        <v>4.3899999999999997</v>
      </c>
      <c r="V109">
        <v>14.5</v>
      </c>
      <c r="W109" t="s">
        <v>834</v>
      </c>
      <c r="X109" t="s">
        <v>834</v>
      </c>
    </row>
    <row r="110" spans="1:24" x14ac:dyDescent="0.2">
      <c r="A110">
        <v>2011</v>
      </c>
      <c r="B110">
        <v>2</v>
      </c>
      <c r="C110">
        <v>7</v>
      </c>
      <c r="D110">
        <v>32.866999999999997</v>
      </c>
      <c r="E110">
        <v>-117.25700000000001</v>
      </c>
      <c r="F110">
        <v>0</v>
      </c>
      <c r="G110" t="s">
        <v>833</v>
      </c>
      <c r="H110">
        <v>800</v>
      </c>
      <c r="I110">
        <v>0</v>
      </c>
      <c r="J110">
        <v>0.47</v>
      </c>
      <c r="K110">
        <v>4.04</v>
      </c>
      <c r="L110">
        <v>0</v>
      </c>
      <c r="M110" t="s">
        <v>834</v>
      </c>
      <c r="N110">
        <v>0</v>
      </c>
      <c r="O110">
        <v>0.28999999999999998</v>
      </c>
      <c r="P110">
        <v>0.05</v>
      </c>
      <c r="Q110">
        <v>0.22</v>
      </c>
      <c r="R110">
        <v>3200</v>
      </c>
      <c r="S110">
        <v>61600</v>
      </c>
      <c r="T110">
        <v>17200</v>
      </c>
      <c r="U110">
        <v>1</v>
      </c>
      <c r="V110">
        <v>14.3</v>
      </c>
      <c r="W110" t="s">
        <v>834</v>
      </c>
      <c r="X110" t="s">
        <v>834</v>
      </c>
    </row>
    <row r="111" spans="1:24" x14ac:dyDescent="0.2">
      <c r="A111">
        <v>2011</v>
      </c>
      <c r="B111">
        <v>2</v>
      </c>
      <c r="C111">
        <v>7</v>
      </c>
      <c r="D111">
        <v>34.416107599999997</v>
      </c>
      <c r="E111">
        <v>-119.82874940000001</v>
      </c>
      <c r="F111">
        <v>0</v>
      </c>
      <c r="G111" t="s">
        <v>839</v>
      </c>
      <c r="H111">
        <v>0</v>
      </c>
      <c r="I111">
        <v>0</v>
      </c>
      <c r="J111">
        <v>7.42</v>
      </c>
      <c r="K111">
        <v>1.07</v>
      </c>
      <c r="L111">
        <v>0</v>
      </c>
      <c r="M111">
        <v>0</v>
      </c>
      <c r="N111">
        <v>0</v>
      </c>
      <c r="O111">
        <v>2.0099999999999998</v>
      </c>
      <c r="P111">
        <v>0.28000000000000003</v>
      </c>
      <c r="Q111">
        <v>0.59</v>
      </c>
      <c r="R111">
        <v>0</v>
      </c>
      <c r="S111">
        <v>10800</v>
      </c>
      <c r="T111">
        <v>4800</v>
      </c>
      <c r="U111">
        <v>3.83</v>
      </c>
      <c r="V111">
        <v>15</v>
      </c>
      <c r="W111" t="s">
        <v>834</v>
      </c>
      <c r="X111" t="s">
        <v>834</v>
      </c>
    </row>
    <row r="112" spans="1:24" x14ac:dyDescent="0.2">
      <c r="A112">
        <v>2011</v>
      </c>
      <c r="B112">
        <v>2</v>
      </c>
      <c r="C112">
        <v>10</v>
      </c>
      <c r="D112">
        <v>32.866999999999997</v>
      </c>
      <c r="E112">
        <v>-117.25700000000001</v>
      </c>
      <c r="F112">
        <v>0</v>
      </c>
      <c r="G112" t="s">
        <v>833</v>
      </c>
      <c r="H112" t="s">
        <v>834</v>
      </c>
      <c r="I112" t="s">
        <v>834</v>
      </c>
      <c r="J112">
        <v>0.22</v>
      </c>
      <c r="K112">
        <v>4.26</v>
      </c>
      <c r="L112" t="s">
        <v>834</v>
      </c>
      <c r="M112" t="s">
        <v>834</v>
      </c>
      <c r="N112" t="s">
        <v>834</v>
      </c>
      <c r="O112">
        <v>0.13</v>
      </c>
      <c r="P112">
        <v>0.02</v>
      </c>
      <c r="Q112">
        <v>0.23</v>
      </c>
      <c r="R112" t="s">
        <v>834</v>
      </c>
      <c r="S112" t="s">
        <v>834</v>
      </c>
      <c r="T112" t="s">
        <v>834</v>
      </c>
      <c r="U112">
        <v>1.5</v>
      </c>
      <c r="V112">
        <v>14.4</v>
      </c>
      <c r="W112" t="s">
        <v>834</v>
      </c>
      <c r="X112" t="s">
        <v>834</v>
      </c>
    </row>
    <row r="113" spans="1:24" x14ac:dyDescent="0.2">
      <c r="A113">
        <v>2011</v>
      </c>
      <c r="B113">
        <v>2</v>
      </c>
      <c r="C113">
        <v>14</v>
      </c>
      <c r="D113">
        <v>34.408000000000001</v>
      </c>
      <c r="E113">
        <v>-119.685</v>
      </c>
      <c r="F113">
        <v>0</v>
      </c>
      <c r="G113" t="s">
        <v>836</v>
      </c>
      <c r="H113">
        <v>0</v>
      </c>
      <c r="I113">
        <v>0</v>
      </c>
      <c r="J113">
        <v>12.17</v>
      </c>
      <c r="K113">
        <v>4.93</v>
      </c>
      <c r="L113">
        <v>900</v>
      </c>
      <c r="M113">
        <v>0.5</v>
      </c>
      <c r="N113">
        <v>2900</v>
      </c>
      <c r="O113">
        <v>0.71</v>
      </c>
      <c r="P113">
        <v>0.23</v>
      </c>
      <c r="Q113">
        <v>0.69</v>
      </c>
      <c r="R113">
        <v>5700</v>
      </c>
      <c r="S113">
        <v>15200</v>
      </c>
      <c r="T113">
        <v>23500</v>
      </c>
      <c r="U113">
        <v>3.42</v>
      </c>
      <c r="V113">
        <v>14</v>
      </c>
      <c r="W113" t="s">
        <v>834</v>
      </c>
      <c r="X113" t="s">
        <v>834</v>
      </c>
    </row>
    <row r="114" spans="1:24" x14ac:dyDescent="0.2">
      <c r="A114">
        <v>2011</v>
      </c>
      <c r="B114">
        <v>2</v>
      </c>
      <c r="C114">
        <v>14</v>
      </c>
      <c r="D114">
        <v>33.606099999999998</v>
      </c>
      <c r="E114">
        <v>-117.9311</v>
      </c>
      <c r="F114">
        <v>0</v>
      </c>
      <c r="G114" t="s">
        <v>835</v>
      </c>
      <c r="H114">
        <v>2536</v>
      </c>
      <c r="I114">
        <v>5073</v>
      </c>
      <c r="J114">
        <v>2.36</v>
      </c>
      <c r="K114">
        <v>1.6</v>
      </c>
      <c r="L114">
        <v>5073</v>
      </c>
      <c r="M114" t="s">
        <v>834</v>
      </c>
      <c r="N114">
        <v>2536</v>
      </c>
      <c r="O114">
        <v>0.41</v>
      </c>
      <c r="P114" t="s">
        <v>834</v>
      </c>
      <c r="Q114">
        <v>0.24</v>
      </c>
      <c r="R114">
        <v>78629</v>
      </c>
      <c r="S114">
        <v>5073</v>
      </c>
      <c r="T114">
        <v>0</v>
      </c>
      <c r="U114">
        <v>1</v>
      </c>
      <c r="V114">
        <v>15.5</v>
      </c>
      <c r="W114" t="s">
        <v>834</v>
      </c>
      <c r="X114" t="s">
        <v>834</v>
      </c>
    </row>
    <row r="115" spans="1:24" x14ac:dyDescent="0.2">
      <c r="A115">
        <v>2011</v>
      </c>
      <c r="B115">
        <v>2</v>
      </c>
      <c r="C115">
        <v>14</v>
      </c>
      <c r="D115">
        <v>34.416107599999997</v>
      </c>
      <c r="E115">
        <v>-119.82874940000001</v>
      </c>
      <c r="F115">
        <v>0</v>
      </c>
      <c r="G115" t="s">
        <v>839</v>
      </c>
      <c r="H115">
        <v>4300</v>
      </c>
      <c r="I115">
        <v>0</v>
      </c>
      <c r="J115">
        <v>9.4700000000000006</v>
      </c>
      <c r="K115">
        <v>3.88</v>
      </c>
      <c r="L115">
        <v>700</v>
      </c>
      <c r="M115">
        <v>0.37</v>
      </c>
      <c r="N115">
        <v>700</v>
      </c>
      <c r="O115">
        <v>1.41</v>
      </c>
      <c r="P115">
        <v>0.26</v>
      </c>
      <c r="Q115">
        <v>0.56000000000000005</v>
      </c>
      <c r="R115">
        <v>2300</v>
      </c>
      <c r="S115">
        <v>5600</v>
      </c>
      <c r="T115">
        <v>21400</v>
      </c>
      <c r="U115">
        <v>3.54</v>
      </c>
      <c r="V115">
        <v>14</v>
      </c>
      <c r="W115" t="s">
        <v>834</v>
      </c>
      <c r="X115" t="s">
        <v>834</v>
      </c>
    </row>
    <row r="116" spans="1:24" x14ac:dyDescent="0.2">
      <c r="A116">
        <v>2011</v>
      </c>
      <c r="B116">
        <v>2</v>
      </c>
      <c r="C116">
        <v>14</v>
      </c>
      <c r="D116">
        <v>32.866999999999997</v>
      </c>
      <c r="E116">
        <v>-117.25700000000001</v>
      </c>
      <c r="F116">
        <v>0</v>
      </c>
      <c r="G116" t="s">
        <v>833</v>
      </c>
      <c r="H116">
        <v>400</v>
      </c>
      <c r="I116">
        <v>2000</v>
      </c>
      <c r="J116">
        <v>0.48</v>
      </c>
      <c r="K116">
        <v>2.81</v>
      </c>
      <c r="L116">
        <v>400</v>
      </c>
      <c r="M116" t="s">
        <v>834</v>
      </c>
      <c r="N116">
        <v>0</v>
      </c>
      <c r="O116">
        <v>0.24</v>
      </c>
      <c r="P116">
        <v>0.03</v>
      </c>
      <c r="Q116">
        <v>0.28999999999999998</v>
      </c>
      <c r="R116">
        <v>3200</v>
      </c>
      <c r="S116">
        <v>60800</v>
      </c>
      <c r="T116">
        <v>6400</v>
      </c>
      <c r="U116">
        <v>1.2</v>
      </c>
      <c r="V116">
        <v>14.4</v>
      </c>
      <c r="W116" t="s">
        <v>834</v>
      </c>
      <c r="X116" t="s">
        <v>834</v>
      </c>
    </row>
    <row r="117" spans="1:24" x14ac:dyDescent="0.2">
      <c r="A117">
        <v>2011</v>
      </c>
      <c r="B117">
        <v>2</v>
      </c>
      <c r="C117">
        <v>14</v>
      </c>
      <c r="D117">
        <v>34.008000000000003</v>
      </c>
      <c r="E117">
        <v>-118.499</v>
      </c>
      <c r="F117">
        <v>0</v>
      </c>
      <c r="G117" t="s">
        <v>837</v>
      </c>
      <c r="H117">
        <v>0</v>
      </c>
      <c r="I117">
        <v>0</v>
      </c>
      <c r="J117">
        <v>4.0053200000000002</v>
      </c>
      <c r="K117">
        <v>4.5106900000000003</v>
      </c>
      <c r="L117">
        <v>374</v>
      </c>
      <c r="M117" t="s">
        <v>834</v>
      </c>
      <c r="N117">
        <v>4114</v>
      </c>
      <c r="O117">
        <v>0.72582899999999995</v>
      </c>
      <c r="P117">
        <v>0.12</v>
      </c>
      <c r="Q117">
        <v>0.35575699999999999</v>
      </c>
      <c r="R117">
        <v>95744</v>
      </c>
      <c r="S117">
        <v>0</v>
      </c>
      <c r="T117">
        <v>0</v>
      </c>
      <c r="U117">
        <v>6.1881700000000004</v>
      </c>
      <c r="V117">
        <v>16.5</v>
      </c>
      <c r="W117">
        <v>0</v>
      </c>
      <c r="X117">
        <v>0</v>
      </c>
    </row>
    <row r="118" spans="1:24" x14ac:dyDescent="0.2">
      <c r="A118">
        <v>2011</v>
      </c>
      <c r="B118">
        <v>2</v>
      </c>
      <c r="C118">
        <v>17</v>
      </c>
      <c r="D118">
        <v>32.866999999999997</v>
      </c>
      <c r="E118">
        <v>-117.25700000000001</v>
      </c>
      <c r="F118">
        <v>0</v>
      </c>
      <c r="G118" t="s">
        <v>833</v>
      </c>
      <c r="H118" t="s">
        <v>834</v>
      </c>
      <c r="I118" t="s">
        <v>834</v>
      </c>
      <c r="J118">
        <v>0.87</v>
      </c>
      <c r="K118">
        <v>1.64</v>
      </c>
      <c r="L118" t="s">
        <v>834</v>
      </c>
      <c r="M118" t="s">
        <v>834</v>
      </c>
      <c r="N118" t="s">
        <v>834</v>
      </c>
      <c r="O118">
        <v>0.8</v>
      </c>
      <c r="P118">
        <v>0.04</v>
      </c>
      <c r="Q118">
        <v>0.41</v>
      </c>
      <c r="R118" t="s">
        <v>834</v>
      </c>
      <c r="S118" t="s">
        <v>834</v>
      </c>
      <c r="T118" t="s">
        <v>834</v>
      </c>
      <c r="U118">
        <v>0.04</v>
      </c>
      <c r="V118">
        <v>14.2</v>
      </c>
      <c r="W118" t="s">
        <v>834</v>
      </c>
      <c r="X118" t="s">
        <v>834</v>
      </c>
    </row>
    <row r="119" spans="1:24" x14ac:dyDescent="0.2">
      <c r="A119">
        <v>2011</v>
      </c>
      <c r="B119">
        <v>2</v>
      </c>
      <c r="C119">
        <v>21</v>
      </c>
      <c r="D119">
        <v>34.008000000000003</v>
      </c>
      <c r="E119">
        <v>-118.499</v>
      </c>
      <c r="F119">
        <v>0</v>
      </c>
      <c r="G119" t="s">
        <v>837</v>
      </c>
      <c r="H119">
        <v>0</v>
      </c>
      <c r="I119">
        <v>0</v>
      </c>
      <c r="J119">
        <v>15.2819</v>
      </c>
      <c r="K119" t="s">
        <v>834</v>
      </c>
      <c r="L119">
        <v>374</v>
      </c>
      <c r="M119" t="s">
        <v>834</v>
      </c>
      <c r="N119">
        <v>1122</v>
      </c>
      <c r="O119">
        <v>0.793466</v>
      </c>
      <c r="P119">
        <v>0.36</v>
      </c>
      <c r="Q119">
        <v>0.708009</v>
      </c>
      <c r="R119">
        <v>81158</v>
      </c>
      <c r="S119">
        <v>0</v>
      </c>
      <c r="T119">
        <v>0</v>
      </c>
      <c r="U119">
        <v>7.0390800000000002</v>
      </c>
      <c r="V119">
        <v>15</v>
      </c>
      <c r="W119">
        <v>0</v>
      </c>
      <c r="X119">
        <v>0</v>
      </c>
    </row>
    <row r="120" spans="1:24" x14ac:dyDescent="0.2">
      <c r="A120">
        <v>2011</v>
      </c>
      <c r="B120">
        <v>2</v>
      </c>
      <c r="C120">
        <v>22</v>
      </c>
      <c r="D120">
        <v>33.606099999999998</v>
      </c>
      <c r="E120">
        <v>-117.9311</v>
      </c>
      <c r="F120">
        <v>0</v>
      </c>
      <c r="G120" t="s">
        <v>835</v>
      </c>
      <c r="H120">
        <v>0</v>
      </c>
      <c r="I120">
        <v>0</v>
      </c>
      <c r="J120">
        <v>1.89</v>
      </c>
      <c r="K120">
        <v>9.19</v>
      </c>
      <c r="L120">
        <v>2600</v>
      </c>
      <c r="M120" t="s">
        <v>834</v>
      </c>
      <c r="N120">
        <v>0</v>
      </c>
      <c r="O120">
        <v>1.2</v>
      </c>
      <c r="P120" t="s">
        <v>834</v>
      </c>
      <c r="Q120">
        <v>0.28999999999999998</v>
      </c>
      <c r="R120">
        <v>7800</v>
      </c>
      <c r="S120">
        <v>10399</v>
      </c>
      <c r="T120">
        <v>5200</v>
      </c>
      <c r="U120">
        <v>1.29</v>
      </c>
      <c r="V120">
        <v>15.5</v>
      </c>
      <c r="W120" t="s">
        <v>834</v>
      </c>
      <c r="X120" t="s">
        <v>834</v>
      </c>
    </row>
    <row r="121" spans="1:24" x14ac:dyDescent="0.2">
      <c r="A121">
        <v>2011</v>
      </c>
      <c r="B121">
        <v>2</v>
      </c>
      <c r="C121">
        <v>22</v>
      </c>
      <c r="D121">
        <v>34.408000000000001</v>
      </c>
      <c r="E121">
        <v>-119.685</v>
      </c>
      <c r="F121">
        <v>0</v>
      </c>
      <c r="G121" t="s">
        <v>836</v>
      </c>
      <c r="H121">
        <v>0</v>
      </c>
      <c r="I121">
        <v>0</v>
      </c>
      <c r="J121">
        <v>8.94</v>
      </c>
      <c r="K121">
        <v>2.17</v>
      </c>
      <c r="L121">
        <v>500</v>
      </c>
      <c r="M121">
        <v>9.8000000000000004E-2</v>
      </c>
      <c r="N121">
        <v>0</v>
      </c>
      <c r="O121">
        <v>7.54</v>
      </c>
      <c r="P121">
        <v>0.43</v>
      </c>
      <c r="Q121">
        <v>1.1499999999999999</v>
      </c>
      <c r="R121">
        <v>0</v>
      </c>
      <c r="S121">
        <v>6300</v>
      </c>
      <c r="T121">
        <v>1300</v>
      </c>
      <c r="U121">
        <v>42.28</v>
      </c>
      <c r="V121">
        <v>12</v>
      </c>
      <c r="W121" t="s">
        <v>834</v>
      </c>
      <c r="X121" t="s">
        <v>834</v>
      </c>
    </row>
    <row r="122" spans="1:24" x14ac:dyDescent="0.2">
      <c r="A122">
        <v>2011</v>
      </c>
      <c r="B122">
        <v>2</v>
      </c>
      <c r="C122">
        <v>22</v>
      </c>
      <c r="D122">
        <v>32.866999999999997</v>
      </c>
      <c r="E122">
        <v>-117.25700000000001</v>
      </c>
      <c r="F122">
        <v>0</v>
      </c>
      <c r="G122" t="s">
        <v>833</v>
      </c>
      <c r="H122">
        <v>0</v>
      </c>
      <c r="I122">
        <v>0</v>
      </c>
      <c r="J122">
        <v>0.82</v>
      </c>
      <c r="K122">
        <v>2.2799999999999998</v>
      </c>
      <c r="L122">
        <v>400</v>
      </c>
      <c r="M122" t="s">
        <v>834</v>
      </c>
      <c r="N122">
        <v>0</v>
      </c>
      <c r="O122">
        <v>7.0000000000000007E-2</v>
      </c>
      <c r="P122">
        <v>0.03</v>
      </c>
      <c r="Q122">
        <v>0.19</v>
      </c>
      <c r="R122">
        <v>0</v>
      </c>
      <c r="S122">
        <v>27200</v>
      </c>
      <c r="T122">
        <v>2000</v>
      </c>
      <c r="U122">
        <v>0.69</v>
      </c>
      <c r="V122">
        <v>14.2</v>
      </c>
      <c r="W122" t="s">
        <v>834</v>
      </c>
      <c r="X122" t="s">
        <v>834</v>
      </c>
    </row>
    <row r="123" spans="1:24" x14ac:dyDescent="0.2">
      <c r="A123">
        <v>2011</v>
      </c>
      <c r="B123">
        <v>2</v>
      </c>
      <c r="C123">
        <v>22</v>
      </c>
      <c r="D123">
        <v>34.416107599999997</v>
      </c>
      <c r="E123">
        <v>-119.82874940000001</v>
      </c>
      <c r="F123">
        <v>0</v>
      </c>
      <c r="G123" t="s">
        <v>839</v>
      </c>
      <c r="H123">
        <v>0</v>
      </c>
      <c r="I123">
        <v>0</v>
      </c>
      <c r="J123">
        <v>6.94</v>
      </c>
      <c r="K123">
        <v>1.47</v>
      </c>
      <c r="L123">
        <v>0</v>
      </c>
      <c r="M123">
        <v>0.16</v>
      </c>
      <c r="N123">
        <v>700</v>
      </c>
      <c r="O123">
        <v>1.7</v>
      </c>
      <c r="P123">
        <v>0.34</v>
      </c>
      <c r="Q123">
        <v>0.69</v>
      </c>
      <c r="R123">
        <v>1700</v>
      </c>
      <c r="S123">
        <v>2400</v>
      </c>
      <c r="T123">
        <v>2200</v>
      </c>
      <c r="U123">
        <v>4.51</v>
      </c>
      <c r="V123">
        <v>13</v>
      </c>
      <c r="W123" t="s">
        <v>834</v>
      </c>
      <c r="X123" t="s">
        <v>834</v>
      </c>
    </row>
    <row r="124" spans="1:24" x14ac:dyDescent="0.2">
      <c r="A124">
        <v>2011</v>
      </c>
      <c r="B124">
        <v>2</v>
      </c>
      <c r="C124">
        <v>24</v>
      </c>
      <c r="D124">
        <v>32.866999999999997</v>
      </c>
      <c r="E124">
        <v>-117.25700000000001</v>
      </c>
      <c r="F124">
        <v>0</v>
      </c>
      <c r="G124" t="s">
        <v>833</v>
      </c>
      <c r="H124" t="s">
        <v>834</v>
      </c>
      <c r="I124" t="s">
        <v>834</v>
      </c>
      <c r="J124">
        <v>0.47</v>
      </c>
      <c r="K124">
        <v>1.78</v>
      </c>
      <c r="L124" t="s">
        <v>834</v>
      </c>
      <c r="M124" t="s">
        <v>834</v>
      </c>
      <c r="N124" t="s">
        <v>834</v>
      </c>
      <c r="O124">
        <v>0.19</v>
      </c>
      <c r="P124">
        <v>0.01</v>
      </c>
      <c r="Q124">
        <v>0.28000000000000003</v>
      </c>
      <c r="R124" t="s">
        <v>834</v>
      </c>
      <c r="S124" t="s">
        <v>834</v>
      </c>
      <c r="T124" t="s">
        <v>834</v>
      </c>
      <c r="U124">
        <v>0.01</v>
      </c>
      <c r="V124">
        <v>14.3</v>
      </c>
      <c r="W124" t="s">
        <v>834</v>
      </c>
      <c r="X124" t="s">
        <v>834</v>
      </c>
    </row>
    <row r="125" spans="1:24" x14ac:dyDescent="0.2">
      <c r="A125">
        <v>2011</v>
      </c>
      <c r="B125">
        <v>2</v>
      </c>
      <c r="C125">
        <v>28</v>
      </c>
      <c r="D125">
        <v>32.866999999999997</v>
      </c>
      <c r="E125">
        <v>-117.25700000000001</v>
      </c>
      <c r="F125">
        <v>0</v>
      </c>
      <c r="G125" t="s">
        <v>833</v>
      </c>
      <c r="H125">
        <v>4000</v>
      </c>
      <c r="I125">
        <v>800</v>
      </c>
      <c r="J125">
        <v>0.82</v>
      </c>
      <c r="K125">
        <v>1.39</v>
      </c>
      <c r="L125">
        <v>400</v>
      </c>
      <c r="M125" t="s">
        <v>834</v>
      </c>
      <c r="N125">
        <v>0</v>
      </c>
      <c r="O125">
        <v>0.27</v>
      </c>
      <c r="P125">
        <v>0.06</v>
      </c>
      <c r="Q125">
        <v>0.25</v>
      </c>
      <c r="R125">
        <v>8000</v>
      </c>
      <c r="S125">
        <v>0</v>
      </c>
      <c r="T125">
        <v>400</v>
      </c>
      <c r="U125">
        <v>2.15</v>
      </c>
      <c r="V125">
        <v>14.3</v>
      </c>
      <c r="W125" t="s">
        <v>834</v>
      </c>
      <c r="X125" t="s">
        <v>834</v>
      </c>
    </row>
    <row r="126" spans="1:24" x14ac:dyDescent="0.2">
      <c r="A126">
        <v>2011</v>
      </c>
      <c r="B126">
        <v>2</v>
      </c>
      <c r="C126">
        <v>28</v>
      </c>
      <c r="D126">
        <v>34.008000000000003</v>
      </c>
      <c r="E126">
        <v>-118.499</v>
      </c>
      <c r="F126">
        <v>0</v>
      </c>
      <c r="G126" t="s">
        <v>837</v>
      </c>
      <c r="H126">
        <v>0</v>
      </c>
      <c r="I126">
        <v>0</v>
      </c>
      <c r="J126">
        <v>5.6565000000000003</v>
      </c>
      <c r="K126" t="s">
        <v>834</v>
      </c>
      <c r="L126">
        <v>0</v>
      </c>
      <c r="M126" t="s">
        <v>834</v>
      </c>
      <c r="N126">
        <v>1496</v>
      </c>
      <c r="O126">
        <v>3.02901</v>
      </c>
      <c r="P126">
        <v>0.32</v>
      </c>
      <c r="Q126">
        <v>0.65127500000000005</v>
      </c>
      <c r="R126">
        <v>41140</v>
      </c>
      <c r="S126">
        <v>0</v>
      </c>
      <c r="T126">
        <v>0</v>
      </c>
      <c r="U126">
        <v>7.0413899999999998</v>
      </c>
      <c r="V126">
        <v>14</v>
      </c>
      <c r="W126">
        <v>0</v>
      </c>
      <c r="X126">
        <v>0</v>
      </c>
    </row>
    <row r="127" spans="1:24" x14ac:dyDescent="0.2">
      <c r="A127">
        <v>2011</v>
      </c>
      <c r="B127">
        <v>3</v>
      </c>
      <c r="C127">
        <v>1</v>
      </c>
      <c r="D127">
        <v>34.408000000000001</v>
      </c>
      <c r="E127">
        <v>-119.685</v>
      </c>
      <c r="F127">
        <v>0</v>
      </c>
      <c r="G127" t="s">
        <v>836</v>
      </c>
      <c r="H127">
        <v>0</v>
      </c>
      <c r="I127">
        <v>0</v>
      </c>
      <c r="J127">
        <v>10.73</v>
      </c>
      <c r="K127">
        <v>1.57</v>
      </c>
      <c r="L127">
        <v>0</v>
      </c>
      <c r="M127">
        <v>0.24</v>
      </c>
      <c r="N127">
        <v>0</v>
      </c>
      <c r="O127">
        <v>6.67</v>
      </c>
      <c r="P127">
        <v>0.28999999999999998</v>
      </c>
      <c r="Q127">
        <v>0.89</v>
      </c>
      <c r="R127">
        <v>0</v>
      </c>
      <c r="S127">
        <v>10400</v>
      </c>
      <c r="T127">
        <v>4800</v>
      </c>
      <c r="U127">
        <v>11.56</v>
      </c>
      <c r="V127">
        <v>12</v>
      </c>
      <c r="W127" t="s">
        <v>834</v>
      </c>
      <c r="X127" t="s">
        <v>834</v>
      </c>
    </row>
    <row r="128" spans="1:24" x14ac:dyDescent="0.2">
      <c r="A128">
        <v>2011</v>
      </c>
      <c r="B128">
        <v>3</v>
      </c>
      <c r="C128">
        <v>1</v>
      </c>
      <c r="D128">
        <v>33.606099999999998</v>
      </c>
      <c r="E128">
        <v>-117.9311</v>
      </c>
      <c r="F128">
        <v>0</v>
      </c>
      <c r="G128" t="s">
        <v>835</v>
      </c>
      <c r="H128">
        <v>0</v>
      </c>
      <c r="I128">
        <v>23399</v>
      </c>
      <c r="J128">
        <v>0.93</v>
      </c>
      <c r="K128">
        <v>5.54</v>
      </c>
      <c r="L128">
        <v>5200</v>
      </c>
      <c r="M128">
        <v>0.05</v>
      </c>
      <c r="N128">
        <v>0</v>
      </c>
      <c r="O128">
        <v>2.4300000000000002</v>
      </c>
      <c r="P128">
        <v>0.11</v>
      </c>
      <c r="Q128">
        <v>0.36</v>
      </c>
      <c r="R128">
        <v>20799</v>
      </c>
      <c r="S128">
        <v>54597</v>
      </c>
      <c r="T128">
        <v>15599</v>
      </c>
      <c r="U128">
        <v>3.71</v>
      </c>
      <c r="V128">
        <v>15.5</v>
      </c>
      <c r="W128" t="s">
        <v>834</v>
      </c>
      <c r="X128" t="s">
        <v>834</v>
      </c>
    </row>
    <row r="129" spans="1:24" x14ac:dyDescent="0.2">
      <c r="A129">
        <v>2011</v>
      </c>
      <c r="B129">
        <v>3</v>
      </c>
      <c r="C129">
        <v>1</v>
      </c>
      <c r="D129">
        <v>34.416107599999997</v>
      </c>
      <c r="E129">
        <v>-119.82874940000001</v>
      </c>
      <c r="F129">
        <v>0</v>
      </c>
      <c r="G129" t="s">
        <v>839</v>
      </c>
      <c r="H129">
        <v>0</v>
      </c>
      <c r="I129">
        <v>0</v>
      </c>
      <c r="J129">
        <v>7.66</v>
      </c>
      <c r="K129">
        <v>1.23</v>
      </c>
      <c r="L129">
        <v>0</v>
      </c>
      <c r="M129">
        <v>0.12</v>
      </c>
      <c r="N129">
        <v>0</v>
      </c>
      <c r="O129">
        <v>8.82</v>
      </c>
      <c r="P129">
        <v>0.38</v>
      </c>
      <c r="Q129">
        <v>1</v>
      </c>
      <c r="R129">
        <v>900</v>
      </c>
      <c r="S129">
        <v>9500</v>
      </c>
      <c r="T129">
        <v>1500</v>
      </c>
      <c r="U129">
        <v>11.49</v>
      </c>
      <c r="V129">
        <v>12.5</v>
      </c>
      <c r="W129" t="s">
        <v>834</v>
      </c>
      <c r="X129" t="s">
        <v>834</v>
      </c>
    </row>
    <row r="130" spans="1:24" x14ac:dyDescent="0.2">
      <c r="A130">
        <v>2011</v>
      </c>
      <c r="B130">
        <v>3</v>
      </c>
      <c r="C130">
        <v>3</v>
      </c>
      <c r="D130">
        <v>32.866999999999997</v>
      </c>
      <c r="E130">
        <v>-117.25700000000001</v>
      </c>
      <c r="F130">
        <v>0</v>
      </c>
      <c r="G130" t="s">
        <v>833</v>
      </c>
      <c r="H130" t="s">
        <v>834</v>
      </c>
      <c r="I130" t="s">
        <v>834</v>
      </c>
      <c r="J130">
        <v>0.99</v>
      </c>
      <c r="K130">
        <v>1.84</v>
      </c>
      <c r="L130" t="s">
        <v>834</v>
      </c>
      <c r="M130" t="s">
        <v>834</v>
      </c>
      <c r="N130" t="s">
        <v>834</v>
      </c>
      <c r="O130">
        <v>0.34</v>
      </c>
      <c r="P130">
        <v>0.02</v>
      </c>
      <c r="Q130">
        <v>0.3</v>
      </c>
      <c r="R130" t="s">
        <v>834</v>
      </c>
      <c r="S130" t="s">
        <v>834</v>
      </c>
      <c r="T130" t="s">
        <v>834</v>
      </c>
      <c r="U130">
        <v>0.02</v>
      </c>
      <c r="V130">
        <v>14.9</v>
      </c>
      <c r="W130" t="s">
        <v>834</v>
      </c>
      <c r="X130" t="s">
        <v>834</v>
      </c>
    </row>
    <row r="131" spans="1:24" x14ac:dyDescent="0.2">
      <c r="A131">
        <v>2011</v>
      </c>
      <c r="B131">
        <v>3</v>
      </c>
      <c r="C131">
        <v>7</v>
      </c>
      <c r="D131">
        <v>32.866999999999997</v>
      </c>
      <c r="E131">
        <v>-117.25700000000001</v>
      </c>
      <c r="F131">
        <v>0</v>
      </c>
      <c r="G131" t="s">
        <v>833</v>
      </c>
      <c r="H131">
        <v>400</v>
      </c>
      <c r="I131">
        <v>800</v>
      </c>
      <c r="J131">
        <v>2.04</v>
      </c>
      <c r="K131">
        <v>4.07</v>
      </c>
      <c r="L131">
        <v>2000</v>
      </c>
      <c r="M131" t="s">
        <v>834</v>
      </c>
      <c r="N131">
        <v>800</v>
      </c>
      <c r="O131">
        <v>2.13</v>
      </c>
      <c r="P131">
        <v>0.16</v>
      </c>
      <c r="Q131">
        <v>0.43</v>
      </c>
      <c r="R131">
        <v>24400</v>
      </c>
      <c r="S131">
        <v>62000</v>
      </c>
      <c r="T131">
        <v>11200</v>
      </c>
      <c r="U131">
        <v>4.45</v>
      </c>
      <c r="V131">
        <v>14.2</v>
      </c>
      <c r="W131" t="s">
        <v>834</v>
      </c>
      <c r="X131" t="s">
        <v>834</v>
      </c>
    </row>
    <row r="132" spans="1:24" x14ac:dyDescent="0.2">
      <c r="A132">
        <v>2011</v>
      </c>
      <c r="B132">
        <v>3</v>
      </c>
      <c r="C132">
        <v>7</v>
      </c>
      <c r="D132">
        <v>34.008000000000003</v>
      </c>
      <c r="E132">
        <v>-118.499</v>
      </c>
      <c r="F132">
        <v>0</v>
      </c>
      <c r="G132" t="s">
        <v>837</v>
      </c>
      <c r="H132">
        <v>0</v>
      </c>
      <c r="I132">
        <v>0</v>
      </c>
      <c r="J132">
        <v>5.8343699999999998</v>
      </c>
      <c r="K132">
        <v>0.50118799999999997</v>
      </c>
      <c r="L132">
        <v>75</v>
      </c>
      <c r="M132" t="s">
        <v>834</v>
      </c>
      <c r="N132">
        <v>0</v>
      </c>
      <c r="O132">
        <v>0.78626600000000002</v>
      </c>
      <c r="P132">
        <v>0.09</v>
      </c>
      <c r="Q132">
        <v>0.42585600000000001</v>
      </c>
      <c r="R132">
        <v>75</v>
      </c>
      <c r="S132">
        <v>13464</v>
      </c>
      <c r="T132">
        <v>2992</v>
      </c>
      <c r="U132">
        <v>7.72614</v>
      </c>
      <c r="V132">
        <v>15</v>
      </c>
      <c r="W132">
        <v>0</v>
      </c>
      <c r="X132">
        <v>0</v>
      </c>
    </row>
    <row r="133" spans="1:24" x14ac:dyDescent="0.2">
      <c r="A133">
        <v>2011</v>
      </c>
      <c r="B133">
        <v>3</v>
      </c>
      <c r="C133">
        <v>8</v>
      </c>
      <c r="D133">
        <v>33.606099999999998</v>
      </c>
      <c r="E133">
        <v>-117.9311</v>
      </c>
      <c r="F133">
        <v>0</v>
      </c>
      <c r="G133" t="s">
        <v>835</v>
      </c>
      <c r="H133">
        <v>0</v>
      </c>
      <c r="I133">
        <v>0</v>
      </c>
      <c r="J133">
        <v>3.33</v>
      </c>
      <c r="K133">
        <v>5.95</v>
      </c>
      <c r="L133">
        <v>0</v>
      </c>
      <c r="M133">
        <v>0.1</v>
      </c>
      <c r="N133">
        <v>0</v>
      </c>
      <c r="O133">
        <v>12.01</v>
      </c>
      <c r="P133">
        <v>0.39</v>
      </c>
      <c r="Q133">
        <v>1.01</v>
      </c>
      <c r="R133">
        <v>10399</v>
      </c>
      <c r="S133">
        <v>23399</v>
      </c>
      <c r="T133">
        <v>10399</v>
      </c>
      <c r="U133">
        <v>10.9</v>
      </c>
      <c r="V133">
        <v>13.5</v>
      </c>
      <c r="W133" t="s">
        <v>834</v>
      </c>
      <c r="X133" t="s">
        <v>834</v>
      </c>
    </row>
    <row r="134" spans="1:24" x14ac:dyDescent="0.2">
      <c r="A134">
        <v>2011</v>
      </c>
      <c r="B134">
        <v>3</v>
      </c>
      <c r="C134">
        <v>8</v>
      </c>
      <c r="D134">
        <v>34.408000000000001</v>
      </c>
      <c r="E134">
        <v>-119.685</v>
      </c>
      <c r="F134">
        <v>0</v>
      </c>
      <c r="G134" t="s">
        <v>836</v>
      </c>
      <c r="H134">
        <v>0</v>
      </c>
      <c r="I134">
        <v>0</v>
      </c>
      <c r="J134">
        <v>3.67</v>
      </c>
      <c r="K134">
        <v>2.02</v>
      </c>
      <c r="L134">
        <v>0</v>
      </c>
      <c r="M134">
        <v>2.57</v>
      </c>
      <c r="N134">
        <v>0</v>
      </c>
      <c r="O134">
        <v>16.84</v>
      </c>
      <c r="P134">
        <v>0.34</v>
      </c>
      <c r="Q134">
        <v>1.64</v>
      </c>
      <c r="R134">
        <v>0</v>
      </c>
      <c r="S134">
        <v>1200</v>
      </c>
      <c r="T134">
        <v>130000</v>
      </c>
      <c r="U134">
        <v>25.03</v>
      </c>
      <c r="V134">
        <v>13</v>
      </c>
      <c r="W134" t="s">
        <v>834</v>
      </c>
      <c r="X134" t="s">
        <v>834</v>
      </c>
    </row>
    <row r="135" spans="1:24" x14ac:dyDescent="0.2">
      <c r="A135">
        <v>2011</v>
      </c>
      <c r="B135">
        <v>3</v>
      </c>
      <c r="C135">
        <v>8</v>
      </c>
      <c r="D135">
        <v>34.416107599999997</v>
      </c>
      <c r="E135">
        <v>-119.82874940000001</v>
      </c>
      <c r="F135">
        <v>0</v>
      </c>
      <c r="G135" t="s">
        <v>839</v>
      </c>
      <c r="H135">
        <v>0</v>
      </c>
      <c r="I135">
        <v>0</v>
      </c>
      <c r="J135">
        <v>6.48</v>
      </c>
      <c r="K135">
        <v>0.28000000000000003</v>
      </c>
      <c r="L135">
        <v>0</v>
      </c>
      <c r="M135">
        <v>0.1</v>
      </c>
      <c r="N135">
        <v>0</v>
      </c>
      <c r="O135">
        <v>21.58</v>
      </c>
      <c r="P135">
        <v>0.35</v>
      </c>
      <c r="Q135">
        <v>1.89</v>
      </c>
      <c r="R135">
        <v>0</v>
      </c>
      <c r="S135">
        <v>0</v>
      </c>
      <c r="T135">
        <v>9300</v>
      </c>
      <c r="U135">
        <v>31.9</v>
      </c>
      <c r="V135">
        <v>12</v>
      </c>
      <c r="W135" t="s">
        <v>834</v>
      </c>
      <c r="X135" t="s">
        <v>834</v>
      </c>
    </row>
    <row r="136" spans="1:24" x14ac:dyDescent="0.2">
      <c r="A136">
        <v>2011</v>
      </c>
      <c r="B136">
        <v>3</v>
      </c>
      <c r="C136">
        <v>10</v>
      </c>
      <c r="D136">
        <v>32.866999999999997</v>
      </c>
      <c r="E136">
        <v>-117.25700000000001</v>
      </c>
      <c r="F136">
        <v>0</v>
      </c>
      <c r="G136" t="s">
        <v>833</v>
      </c>
      <c r="H136" t="s">
        <v>834</v>
      </c>
      <c r="I136" t="s">
        <v>834</v>
      </c>
      <c r="J136">
        <v>0.56000000000000005</v>
      </c>
      <c r="K136">
        <v>4.5199999999999996</v>
      </c>
      <c r="L136" t="s">
        <v>834</v>
      </c>
      <c r="M136" t="s">
        <v>834</v>
      </c>
      <c r="N136" t="s">
        <v>834</v>
      </c>
      <c r="O136">
        <v>0.26</v>
      </c>
      <c r="P136">
        <v>0.01</v>
      </c>
      <c r="Q136">
        <v>0.13</v>
      </c>
      <c r="R136" t="s">
        <v>834</v>
      </c>
      <c r="S136" t="s">
        <v>834</v>
      </c>
      <c r="T136" t="s">
        <v>834</v>
      </c>
      <c r="U136">
        <v>0.01</v>
      </c>
      <c r="V136">
        <v>14.4</v>
      </c>
      <c r="W136" t="s">
        <v>834</v>
      </c>
      <c r="X136" t="s">
        <v>834</v>
      </c>
    </row>
    <row r="137" spans="1:24" x14ac:dyDescent="0.2">
      <c r="A137">
        <v>2011</v>
      </c>
      <c r="B137">
        <v>3</v>
      </c>
      <c r="C137">
        <v>14</v>
      </c>
      <c r="D137">
        <v>32.866999999999997</v>
      </c>
      <c r="E137">
        <v>-117.25700000000001</v>
      </c>
      <c r="F137">
        <v>0</v>
      </c>
      <c r="G137" t="s">
        <v>833</v>
      </c>
      <c r="H137">
        <v>2400</v>
      </c>
      <c r="I137">
        <v>0</v>
      </c>
      <c r="J137">
        <v>2.0299999999999998</v>
      </c>
      <c r="K137">
        <v>3.99</v>
      </c>
      <c r="L137">
        <v>6000</v>
      </c>
      <c r="M137" t="s">
        <v>834</v>
      </c>
      <c r="N137">
        <v>400</v>
      </c>
      <c r="O137">
        <v>0.47</v>
      </c>
      <c r="P137">
        <v>0.08</v>
      </c>
      <c r="Q137">
        <v>0.21</v>
      </c>
      <c r="R137">
        <v>96000</v>
      </c>
      <c r="S137">
        <v>34400</v>
      </c>
      <c r="T137">
        <v>6800</v>
      </c>
      <c r="U137">
        <v>1.86</v>
      </c>
      <c r="V137">
        <v>14.8</v>
      </c>
      <c r="W137" t="s">
        <v>834</v>
      </c>
      <c r="X137" t="s">
        <v>834</v>
      </c>
    </row>
    <row r="138" spans="1:24" x14ac:dyDescent="0.2">
      <c r="A138">
        <v>2011</v>
      </c>
      <c r="B138">
        <v>3</v>
      </c>
      <c r="C138">
        <v>14</v>
      </c>
      <c r="D138">
        <v>33.606099999999998</v>
      </c>
      <c r="E138">
        <v>-117.9311</v>
      </c>
      <c r="F138">
        <v>0</v>
      </c>
      <c r="G138" t="s">
        <v>835</v>
      </c>
      <c r="H138">
        <v>2600</v>
      </c>
      <c r="I138">
        <v>15599</v>
      </c>
      <c r="J138">
        <v>2</v>
      </c>
      <c r="K138">
        <v>6.28</v>
      </c>
      <c r="L138">
        <v>2600</v>
      </c>
      <c r="M138">
        <v>0.05</v>
      </c>
      <c r="N138">
        <v>2600</v>
      </c>
      <c r="O138">
        <v>0.61</v>
      </c>
      <c r="P138" t="s">
        <v>834</v>
      </c>
      <c r="Q138">
        <v>0.42</v>
      </c>
      <c r="R138">
        <v>49397</v>
      </c>
      <c r="S138">
        <v>36398</v>
      </c>
      <c r="T138">
        <v>49397</v>
      </c>
      <c r="U138">
        <v>1.6</v>
      </c>
      <c r="V138">
        <v>15</v>
      </c>
      <c r="W138" t="s">
        <v>834</v>
      </c>
      <c r="X138" t="s">
        <v>834</v>
      </c>
    </row>
    <row r="139" spans="1:24" x14ac:dyDescent="0.2">
      <c r="A139">
        <v>2011</v>
      </c>
      <c r="B139">
        <v>3</v>
      </c>
      <c r="C139">
        <v>14</v>
      </c>
      <c r="D139">
        <v>34.008000000000003</v>
      </c>
      <c r="E139">
        <v>-118.499</v>
      </c>
      <c r="F139">
        <v>0</v>
      </c>
      <c r="G139" t="s">
        <v>837</v>
      </c>
      <c r="H139">
        <v>0</v>
      </c>
      <c r="I139">
        <v>0</v>
      </c>
      <c r="J139">
        <v>5.6833099999999996</v>
      </c>
      <c r="K139">
        <v>22.5534</v>
      </c>
      <c r="L139">
        <v>8550</v>
      </c>
      <c r="M139">
        <v>1.5</v>
      </c>
      <c r="N139">
        <v>0</v>
      </c>
      <c r="O139">
        <v>2.77074</v>
      </c>
      <c r="P139">
        <v>0.19</v>
      </c>
      <c r="Q139">
        <v>0.454872</v>
      </c>
      <c r="R139">
        <v>8550</v>
      </c>
      <c r="S139">
        <v>1538940</v>
      </c>
      <c r="T139">
        <v>341986</v>
      </c>
      <c r="U139">
        <v>2.1223100000000001</v>
      </c>
      <c r="V139">
        <v>13.5</v>
      </c>
      <c r="W139">
        <v>0</v>
      </c>
      <c r="X139">
        <v>0</v>
      </c>
    </row>
    <row r="140" spans="1:24" x14ac:dyDescent="0.2">
      <c r="A140">
        <v>2011</v>
      </c>
      <c r="B140">
        <v>3</v>
      </c>
      <c r="C140">
        <v>16</v>
      </c>
      <c r="D140">
        <v>34.408000000000001</v>
      </c>
      <c r="E140">
        <v>-119.685</v>
      </c>
      <c r="F140">
        <v>0</v>
      </c>
      <c r="G140" t="s">
        <v>836</v>
      </c>
      <c r="H140">
        <v>0</v>
      </c>
      <c r="I140">
        <v>0</v>
      </c>
      <c r="J140">
        <v>4.32</v>
      </c>
      <c r="K140">
        <v>3.74</v>
      </c>
      <c r="L140">
        <v>0</v>
      </c>
      <c r="M140">
        <v>0.28999999999999998</v>
      </c>
      <c r="N140">
        <v>0</v>
      </c>
      <c r="O140">
        <v>0.33</v>
      </c>
      <c r="P140">
        <v>0.09</v>
      </c>
      <c r="Q140">
        <v>0.33</v>
      </c>
      <c r="R140">
        <v>0</v>
      </c>
      <c r="S140">
        <v>17900</v>
      </c>
      <c r="T140">
        <v>22700</v>
      </c>
      <c r="U140">
        <v>1.44</v>
      </c>
      <c r="V140">
        <v>14</v>
      </c>
      <c r="W140" t="s">
        <v>834</v>
      </c>
      <c r="X140" t="s">
        <v>834</v>
      </c>
    </row>
    <row r="141" spans="1:24" x14ac:dyDescent="0.2">
      <c r="A141">
        <v>2011</v>
      </c>
      <c r="B141">
        <v>3</v>
      </c>
      <c r="C141">
        <v>16</v>
      </c>
      <c r="D141">
        <v>34.416107599999997</v>
      </c>
      <c r="E141">
        <v>-119.82874940000001</v>
      </c>
      <c r="F141">
        <v>0</v>
      </c>
      <c r="G141" t="s">
        <v>839</v>
      </c>
      <c r="H141">
        <v>0</v>
      </c>
      <c r="I141">
        <v>0</v>
      </c>
      <c r="J141">
        <v>3.41</v>
      </c>
      <c r="K141">
        <v>2.5099999999999998</v>
      </c>
      <c r="L141">
        <v>0</v>
      </c>
      <c r="M141">
        <v>0.28999999999999998</v>
      </c>
      <c r="N141">
        <v>0</v>
      </c>
      <c r="O141">
        <v>10.18</v>
      </c>
      <c r="P141">
        <v>0.35</v>
      </c>
      <c r="Q141">
        <v>1.07</v>
      </c>
      <c r="R141">
        <v>0</v>
      </c>
      <c r="S141">
        <v>4100</v>
      </c>
      <c r="T141">
        <v>24000</v>
      </c>
      <c r="U141">
        <v>12.54</v>
      </c>
      <c r="V141">
        <v>13</v>
      </c>
      <c r="W141" t="s">
        <v>834</v>
      </c>
      <c r="X141" t="s">
        <v>834</v>
      </c>
    </row>
    <row r="142" spans="1:24" x14ac:dyDescent="0.2">
      <c r="A142">
        <v>2011</v>
      </c>
      <c r="B142">
        <v>3</v>
      </c>
      <c r="C142">
        <v>17</v>
      </c>
      <c r="D142">
        <v>32.866999999999997</v>
      </c>
      <c r="E142">
        <v>-117.25700000000001</v>
      </c>
      <c r="F142">
        <v>0</v>
      </c>
      <c r="G142" t="s">
        <v>833</v>
      </c>
      <c r="H142" t="s">
        <v>834</v>
      </c>
      <c r="I142" t="s">
        <v>834</v>
      </c>
      <c r="J142">
        <v>1.33</v>
      </c>
      <c r="K142">
        <v>3.91</v>
      </c>
      <c r="L142" t="s">
        <v>834</v>
      </c>
      <c r="M142" t="s">
        <v>834</v>
      </c>
      <c r="N142" t="s">
        <v>834</v>
      </c>
      <c r="O142">
        <v>2.09</v>
      </c>
      <c r="P142">
        <v>0.09</v>
      </c>
      <c r="Q142">
        <v>0.46</v>
      </c>
      <c r="R142" t="s">
        <v>834</v>
      </c>
      <c r="S142" t="s">
        <v>834</v>
      </c>
      <c r="T142" t="s">
        <v>834</v>
      </c>
      <c r="U142">
        <v>0.09</v>
      </c>
      <c r="V142">
        <v>13.9</v>
      </c>
      <c r="W142" t="s">
        <v>834</v>
      </c>
      <c r="X142" t="s">
        <v>834</v>
      </c>
    </row>
    <row r="143" spans="1:24" x14ac:dyDescent="0.2">
      <c r="A143">
        <v>2011</v>
      </c>
      <c r="B143">
        <v>3</v>
      </c>
      <c r="C143">
        <v>21</v>
      </c>
      <c r="D143">
        <v>33.606099999999998</v>
      </c>
      <c r="E143">
        <v>-117.9311</v>
      </c>
      <c r="F143">
        <v>0</v>
      </c>
      <c r="G143" t="s">
        <v>835</v>
      </c>
      <c r="H143">
        <v>0</v>
      </c>
      <c r="I143">
        <v>0</v>
      </c>
      <c r="J143">
        <v>1.2</v>
      </c>
      <c r="K143">
        <v>2.12</v>
      </c>
      <c r="L143">
        <v>2600</v>
      </c>
      <c r="M143" t="s">
        <v>834</v>
      </c>
      <c r="N143">
        <v>0</v>
      </c>
      <c r="O143">
        <v>1.89</v>
      </c>
      <c r="P143" t="s">
        <v>834</v>
      </c>
      <c r="Q143">
        <v>0.43</v>
      </c>
      <c r="R143">
        <v>2600</v>
      </c>
      <c r="S143">
        <v>0</v>
      </c>
      <c r="T143">
        <v>0</v>
      </c>
      <c r="U143">
        <v>3.11</v>
      </c>
      <c r="V143">
        <v>14.5</v>
      </c>
      <c r="W143" t="s">
        <v>834</v>
      </c>
      <c r="X143" t="s">
        <v>834</v>
      </c>
    </row>
    <row r="144" spans="1:24" x14ac:dyDescent="0.2">
      <c r="A144">
        <v>2011</v>
      </c>
      <c r="B144">
        <v>3</v>
      </c>
      <c r="C144">
        <v>21</v>
      </c>
      <c r="D144">
        <v>32.866999999999997</v>
      </c>
      <c r="E144">
        <v>-117.25700000000001</v>
      </c>
      <c r="F144">
        <v>0</v>
      </c>
      <c r="G144" t="s">
        <v>833</v>
      </c>
      <c r="H144">
        <v>400</v>
      </c>
      <c r="I144">
        <v>1600</v>
      </c>
      <c r="J144">
        <v>1.94</v>
      </c>
      <c r="K144">
        <v>2.79</v>
      </c>
      <c r="L144">
        <v>800</v>
      </c>
      <c r="M144" t="s">
        <v>834</v>
      </c>
      <c r="N144">
        <v>0</v>
      </c>
      <c r="O144">
        <v>2.56</v>
      </c>
      <c r="P144">
        <v>0.12</v>
      </c>
      <c r="Q144">
        <v>0.45</v>
      </c>
      <c r="R144">
        <v>6800</v>
      </c>
      <c r="S144">
        <v>43200</v>
      </c>
      <c r="T144">
        <v>18000</v>
      </c>
      <c r="U144">
        <v>3.12</v>
      </c>
      <c r="V144">
        <v>13.3</v>
      </c>
      <c r="W144" t="s">
        <v>834</v>
      </c>
      <c r="X144" t="s">
        <v>834</v>
      </c>
    </row>
    <row r="145" spans="1:24" x14ac:dyDescent="0.2">
      <c r="A145">
        <v>2011</v>
      </c>
      <c r="B145">
        <v>3</v>
      </c>
      <c r="C145">
        <v>21</v>
      </c>
      <c r="D145">
        <v>34.408000000000001</v>
      </c>
      <c r="E145">
        <v>-119.685</v>
      </c>
      <c r="F145">
        <v>0</v>
      </c>
      <c r="G145" t="s">
        <v>836</v>
      </c>
      <c r="H145">
        <v>0</v>
      </c>
      <c r="I145">
        <v>0</v>
      </c>
      <c r="J145">
        <v>3.69</v>
      </c>
      <c r="K145">
        <v>4.03</v>
      </c>
      <c r="L145">
        <v>0</v>
      </c>
      <c r="M145">
        <v>1.8</v>
      </c>
      <c r="N145">
        <v>0</v>
      </c>
      <c r="O145">
        <v>23.9</v>
      </c>
      <c r="P145">
        <v>0.78</v>
      </c>
      <c r="Q145">
        <v>1.96</v>
      </c>
      <c r="R145">
        <v>0</v>
      </c>
      <c r="S145">
        <v>4300</v>
      </c>
      <c r="T145">
        <v>56400</v>
      </c>
      <c r="U145">
        <v>56.24</v>
      </c>
      <c r="V145">
        <v>12</v>
      </c>
      <c r="W145" t="s">
        <v>834</v>
      </c>
      <c r="X145" t="s">
        <v>834</v>
      </c>
    </row>
    <row r="146" spans="1:24" x14ac:dyDescent="0.2">
      <c r="A146">
        <v>2011</v>
      </c>
      <c r="B146">
        <v>3</v>
      </c>
      <c r="C146">
        <v>21</v>
      </c>
      <c r="D146">
        <v>34.416107599999997</v>
      </c>
      <c r="E146">
        <v>-119.82874940000001</v>
      </c>
      <c r="F146">
        <v>0</v>
      </c>
      <c r="G146" t="s">
        <v>839</v>
      </c>
      <c r="H146">
        <v>0</v>
      </c>
      <c r="I146">
        <v>0</v>
      </c>
      <c r="J146">
        <v>3.58</v>
      </c>
      <c r="K146">
        <v>8.1300000000000008</v>
      </c>
      <c r="L146">
        <v>0</v>
      </c>
      <c r="M146">
        <v>5.31</v>
      </c>
      <c r="N146">
        <v>0</v>
      </c>
      <c r="O146">
        <v>7.68</v>
      </c>
      <c r="P146">
        <v>0.66</v>
      </c>
      <c r="Q146">
        <v>1.53</v>
      </c>
      <c r="R146">
        <v>0</v>
      </c>
      <c r="S146">
        <v>5900</v>
      </c>
      <c r="T146">
        <v>87600</v>
      </c>
      <c r="U146">
        <v>10.11</v>
      </c>
      <c r="V146">
        <v>12.5</v>
      </c>
      <c r="W146" t="s">
        <v>834</v>
      </c>
      <c r="X146" t="s">
        <v>834</v>
      </c>
    </row>
    <row r="147" spans="1:24" x14ac:dyDescent="0.2">
      <c r="A147">
        <v>2011</v>
      </c>
      <c r="B147">
        <v>3</v>
      </c>
      <c r="C147">
        <v>21</v>
      </c>
      <c r="D147">
        <v>34.008000000000003</v>
      </c>
      <c r="E147">
        <v>-118.499</v>
      </c>
      <c r="F147">
        <v>0</v>
      </c>
      <c r="G147" t="s">
        <v>837</v>
      </c>
      <c r="H147">
        <v>0</v>
      </c>
      <c r="I147">
        <v>0</v>
      </c>
      <c r="J147">
        <v>5.59666</v>
      </c>
      <c r="K147" t="s">
        <v>834</v>
      </c>
      <c r="L147">
        <v>0</v>
      </c>
      <c r="M147" t="s">
        <v>834</v>
      </c>
      <c r="N147">
        <v>374</v>
      </c>
      <c r="O147">
        <v>4.4837400000000001</v>
      </c>
      <c r="P147">
        <v>0.21</v>
      </c>
      <c r="Q147">
        <v>0.71366700000000005</v>
      </c>
      <c r="R147">
        <v>2244</v>
      </c>
      <c r="S147">
        <v>11594</v>
      </c>
      <c r="T147">
        <v>1122</v>
      </c>
      <c r="U147">
        <v>4.6745000000000001</v>
      </c>
      <c r="V147">
        <v>14</v>
      </c>
      <c r="W147">
        <v>0</v>
      </c>
      <c r="X147">
        <v>0</v>
      </c>
    </row>
    <row r="148" spans="1:24" x14ac:dyDescent="0.2">
      <c r="A148">
        <v>2011</v>
      </c>
      <c r="B148">
        <v>3</v>
      </c>
      <c r="C148">
        <v>24</v>
      </c>
      <c r="D148">
        <v>32.866999999999997</v>
      </c>
      <c r="E148">
        <v>-117.25700000000001</v>
      </c>
      <c r="F148">
        <v>0</v>
      </c>
      <c r="G148" t="s">
        <v>833</v>
      </c>
      <c r="H148" t="s">
        <v>834</v>
      </c>
      <c r="I148" t="s">
        <v>834</v>
      </c>
      <c r="J148">
        <v>1.38</v>
      </c>
      <c r="K148">
        <v>2.58</v>
      </c>
      <c r="L148" t="s">
        <v>834</v>
      </c>
      <c r="M148">
        <v>0.06</v>
      </c>
      <c r="N148" t="s">
        <v>834</v>
      </c>
      <c r="O148">
        <v>1.22</v>
      </c>
      <c r="P148">
        <v>7.0000000000000007E-2</v>
      </c>
      <c r="Q148">
        <v>0.46</v>
      </c>
      <c r="R148" t="s">
        <v>834</v>
      </c>
      <c r="S148" t="s">
        <v>834</v>
      </c>
      <c r="T148" t="s">
        <v>834</v>
      </c>
      <c r="U148">
        <v>7.0000000000000007E-2</v>
      </c>
      <c r="V148">
        <v>14</v>
      </c>
      <c r="W148" t="s">
        <v>834</v>
      </c>
      <c r="X148" t="s">
        <v>834</v>
      </c>
    </row>
    <row r="149" spans="1:24" x14ac:dyDescent="0.2">
      <c r="A149">
        <v>2011</v>
      </c>
      <c r="B149">
        <v>3</v>
      </c>
      <c r="C149">
        <v>28</v>
      </c>
      <c r="D149">
        <v>33.606099999999998</v>
      </c>
      <c r="E149">
        <v>-117.9311</v>
      </c>
      <c r="F149">
        <v>0</v>
      </c>
      <c r="G149" t="s">
        <v>835</v>
      </c>
      <c r="H149">
        <v>0</v>
      </c>
      <c r="I149">
        <v>0</v>
      </c>
      <c r="J149">
        <v>3.38</v>
      </c>
      <c r="K149">
        <v>4.0199999999999996</v>
      </c>
      <c r="L149">
        <v>5200</v>
      </c>
      <c r="M149" t="s">
        <v>834</v>
      </c>
      <c r="N149">
        <v>7800</v>
      </c>
      <c r="O149">
        <v>1.96</v>
      </c>
      <c r="P149" t="s">
        <v>834</v>
      </c>
      <c r="Q149">
        <v>0.31</v>
      </c>
      <c r="R149">
        <v>72796</v>
      </c>
      <c r="S149">
        <v>0</v>
      </c>
      <c r="T149">
        <v>0</v>
      </c>
      <c r="U149">
        <v>7.44</v>
      </c>
      <c r="V149">
        <v>16</v>
      </c>
      <c r="W149" t="s">
        <v>834</v>
      </c>
      <c r="X149" t="s">
        <v>834</v>
      </c>
    </row>
    <row r="150" spans="1:24" x14ac:dyDescent="0.2">
      <c r="A150">
        <v>2011</v>
      </c>
      <c r="B150">
        <v>3</v>
      </c>
      <c r="C150">
        <v>28</v>
      </c>
      <c r="D150">
        <v>32.866999999999997</v>
      </c>
      <c r="E150">
        <v>-117.25700000000001</v>
      </c>
      <c r="F150">
        <v>0</v>
      </c>
      <c r="G150" t="s">
        <v>833</v>
      </c>
      <c r="H150">
        <v>1600</v>
      </c>
      <c r="I150">
        <v>1600</v>
      </c>
      <c r="J150">
        <v>1.79</v>
      </c>
      <c r="K150">
        <v>4.5199999999999996</v>
      </c>
      <c r="L150">
        <v>400</v>
      </c>
      <c r="M150" t="s">
        <v>834</v>
      </c>
      <c r="N150">
        <v>0</v>
      </c>
      <c r="O150">
        <v>1.38</v>
      </c>
      <c r="P150">
        <v>0.11</v>
      </c>
      <c r="Q150">
        <v>0.31</v>
      </c>
      <c r="R150">
        <v>70000</v>
      </c>
      <c r="S150">
        <v>10800</v>
      </c>
      <c r="T150">
        <v>400</v>
      </c>
      <c r="U150">
        <v>4.01</v>
      </c>
      <c r="V150">
        <v>14.9</v>
      </c>
      <c r="W150" t="s">
        <v>834</v>
      </c>
      <c r="X150" t="s">
        <v>834</v>
      </c>
    </row>
    <row r="151" spans="1:24" x14ac:dyDescent="0.2">
      <c r="A151">
        <v>2011</v>
      </c>
      <c r="B151">
        <v>3</v>
      </c>
      <c r="C151">
        <v>28</v>
      </c>
      <c r="D151">
        <v>34.408000000000001</v>
      </c>
      <c r="E151">
        <v>-119.685</v>
      </c>
      <c r="F151">
        <v>0</v>
      </c>
      <c r="G151" t="s">
        <v>836</v>
      </c>
      <c r="H151">
        <v>0</v>
      </c>
      <c r="I151">
        <v>0</v>
      </c>
      <c r="J151">
        <v>4.91</v>
      </c>
      <c r="K151">
        <v>2.97</v>
      </c>
      <c r="L151">
        <v>0</v>
      </c>
      <c r="M151">
        <v>1.19</v>
      </c>
      <c r="N151">
        <v>0</v>
      </c>
      <c r="O151">
        <v>4.75</v>
      </c>
      <c r="P151">
        <v>0.28000000000000003</v>
      </c>
      <c r="Q151">
        <v>0.41</v>
      </c>
      <c r="R151">
        <v>0</v>
      </c>
      <c r="S151">
        <v>0</v>
      </c>
      <c r="T151">
        <v>63500</v>
      </c>
      <c r="U151">
        <v>15.8</v>
      </c>
      <c r="V151">
        <v>13</v>
      </c>
      <c r="W151" t="s">
        <v>834</v>
      </c>
      <c r="X151" t="s">
        <v>834</v>
      </c>
    </row>
    <row r="152" spans="1:24" x14ac:dyDescent="0.2">
      <c r="A152">
        <v>2011</v>
      </c>
      <c r="B152">
        <v>3</v>
      </c>
      <c r="C152">
        <v>28</v>
      </c>
      <c r="D152">
        <v>34.416107599999997</v>
      </c>
      <c r="E152">
        <v>-119.82874940000001</v>
      </c>
      <c r="F152">
        <v>0</v>
      </c>
      <c r="G152" t="s">
        <v>839</v>
      </c>
      <c r="H152">
        <v>0</v>
      </c>
      <c r="I152">
        <v>0</v>
      </c>
      <c r="J152">
        <v>4.08</v>
      </c>
      <c r="K152">
        <v>10</v>
      </c>
      <c r="L152">
        <v>0</v>
      </c>
      <c r="M152">
        <v>6.56</v>
      </c>
      <c r="N152">
        <v>0</v>
      </c>
      <c r="O152">
        <v>5.35</v>
      </c>
      <c r="P152">
        <v>0.38</v>
      </c>
      <c r="Q152">
        <v>0.78</v>
      </c>
      <c r="R152">
        <v>0</v>
      </c>
      <c r="S152">
        <v>0</v>
      </c>
      <c r="T152">
        <v>254000</v>
      </c>
      <c r="U152">
        <v>4.91</v>
      </c>
      <c r="V152">
        <v>13</v>
      </c>
      <c r="W152" t="s">
        <v>834</v>
      </c>
      <c r="X152" t="s">
        <v>834</v>
      </c>
    </row>
    <row r="153" spans="1:24" x14ac:dyDescent="0.2">
      <c r="A153">
        <v>2011</v>
      </c>
      <c r="B153">
        <v>3</v>
      </c>
      <c r="C153">
        <v>28</v>
      </c>
      <c r="D153">
        <v>34.008000000000003</v>
      </c>
      <c r="E153">
        <v>-118.499</v>
      </c>
      <c r="F153">
        <v>0</v>
      </c>
      <c r="G153" t="s">
        <v>837</v>
      </c>
      <c r="H153">
        <v>0</v>
      </c>
      <c r="I153">
        <v>0</v>
      </c>
      <c r="J153">
        <v>6.5542699999999998</v>
      </c>
      <c r="K153" t="s">
        <v>834</v>
      </c>
      <c r="L153">
        <v>0</v>
      </c>
      <c r="M153">
        <v>0.08</v>
      </c>
      <c r="N153">
        <v>0</v>
      </c>
      <c r="O153">
        <v>4.7352800000000004</v>
      </c>
      <c r="P153">
        <v>0.28000000000000003</v>
      </c>
      <c r="Q153">
        <v>0.93167800000000001</v>
      </c>
      <c r="R153">
        <v>1122</v>
      </c>
      <c r="S153">
        <v>5722</v>
      </c>
      <c r="T153">
        <v>0</v>
      </c>
      <c r="U153">
        <v>7.3303099999999999</v>
      </c>
      <c r="V153">
        <v>14</v>
      </c>
      <c r="W153">
        <v>0</v>
      </c>
      <c r="X153">
        <v>0</v>
      </c>
    </row>
    <row r="154" spans="1:24" x14ac:dyDescent="0.2">
      <c r="A154">
        <v>2011</v>
      </c>
      <c r="B154">
        <v>3</v>
      </c>
      <c r="C154">
        <v>31</v>
      </c>
      <c r="D154">
        <v>32.866999999999997</v>
      </c>
      <c r="E154">
        <v>-117.25700000000001</v>
      </c>
      <c r="F154">
        <v>0</v>
      </c>
      <c r="G154" t="s">
        <v>833</v>
      </c>
      <c r="H154" t="s">
        <v>834</v>
      </c>
      <c r="I154" t="s">
        <v>834</v>
      </c>
      <c r="J154">
        <v>0.4</v>
      </c>
      <c r="K154">
        <v>11.04</v>
      </c>
      <c r="L154" t="s">
        <v>834</v>
      </c>
      <c r="M154" t="s">
        <v>834</v>
      </c>
      <c r="N154" t="s">
        <v>834</v>
      </c>
      <c r="O154">
        <v>1.47</v>
      </c>
      <c r="P154">
        <v>7.0000000000000007E-2</v>
      </c>
      <c r="Q154">
        <v>0.35</v>
      </c>
      <c r="R154" t="s">
        <v>834</v>
      </c>
      <c r="S154" t="s">
        <v>834</v>
      </c>
      <c r="T154" t="s">
        <v>834</v>
      </c>
      <c r="U154">
        <v>7.0000000000000007E-2</v>
      </c>
      <c r="V154">
        <v>15.1</v>
      </c>
      <c r="W154" t="s">
        <v>834</v>
      </c>
      <c r="X154" t="s">
        <v>834</v>
      </c>
    </row>
    <row r="155" spans="1:24" x14ac:dyDescent="0.2">
      <c r="A155">
        <v>2011</v>
      </c>
      <c r="B155">
        <v>4</v>
      </c>
      <c r="C155">
        <v>4</v>
      </c>
      <c r="D155">
        <v>33.606099999999998</v>
      </c>
      <c r="E155">
        <v>-117.9311</v>
      </c>
      <c r="F155">
        <v>0</v>
      </c>
      <c r="G155" t="s">
        <v>835</v>
      </c>
      <c r="H155">
        <v>0</v>
      </c>
      <c r="I155">
        <v>15599</v>
      </c>
      <c r="J155">
        <v>2.41</v>
      </c>
      <c r="K155">
        <v>2.5</v>
      </c>
      <c r="L155">
        <v>0</v>
      </c>
      <c r="M155" t="s">
        <v>834</v>
      </c>
      <c r="N155">
        <v>2600</v>
      </c>
      <c r="O155">
        <v>0.4</v>
      </c>
      <c r="P155" t="s">
        <v>834</v>
      </c>
      <c r="Q155">
        <v>0.25</v>
      </c>
      <c r="R155">
        <v>7800</v>
      </c>
      <c r="S155">
        <v>10399</v>
      </c>
      <c r="T155">
        <v>0</v>
      </c>
      <c r="U155">
        <v>4.6100000000000003</v>
      </c>
      <c r="V155">
        <v>17</v>
      </c>
      <c r="W155" t="s">
        <v>834</v>
      </c>
      <c r="X155" t="s">
        <v>834</v>
      </c>
    </row>
    <row r="156" spans="1:24" x14ac:dyDescent="0.2">
      <c r="A156">
        <v>2011</v>
      </c>
      <c r="B156">
        <v>4</v>
      </c>
      <c r="C156">
        <v>4</v>
      </c>
      <c r="D156">
        <v>34.408000000000001</v>
      </c>
      <c r="E156">
        <v>-119.685</v>
      </c>
      <c r="F156">
        <v>0</v>
      </c>
      <c r="G156" t="s">
        <v>836</v>
      </c>
      <c r="H156">
        <v>0</v>
      </c>
      <c r="I156">
        <v>0</v>
      </c>
      <c r="J156">
        <v>8.23</v>
      </c>
      <c r="K156">
        <v>3.14</v>
      </c>
      <c r="L156">
        <v>0</v>
      </c>
      <c r="M156">
        <v>5.0999999999999997E-2</v>
      </c>
      <c r="N156">
        <v>0</v>
      </c>
      <c r="O156">
        <v>4</v>
      </c>
      <c r="P156">
        <v>0.3</v>
      </c>
      <c r="Q156">
        <v>1</v>
      </c>
      <c r="R156">
        <v>0</v>
      </c>
      <c r="S156">
        <v>5800</v>
      </c>
      <c r="T156">
        <v>11900</v>
      </c>
      <c r="U156">
        <v>8.8000000000000007</v>
      </c>
      <c r="V156">
        <v>13</v>
      </c>
      <c r="W156" t="s">
        <v>834</v>
      </c>
      <c r="X156" t="s">
        <v>834</v>
      </c>
    </row>
    <row r="157" spans="1:24" x14ac:dyDescent="0.2">
      <c r="A157">
        <v>2011</v>
      </c>
      <c r="B157">
        <v>4</v>
      </c>
      <c r="C157">
        <v>4</v>
      </c>
      <c r="D157">
        <v>32.866999999999997</v>
      </c>
      <c r="E157">
        <v>-117.25700000000001</v>
      </c>
      <c r="F157">
        <v>0</v>
      </c>
      <c r="G157" t="s">
        <v>833</v>
      </c>
      <c r="H157">
        <v>0</v>
      </c>
      <c r="I157">
        <v>800</v>
      </c>
      <c r="J157">
        <v>2.29</v>
      </c>
      <c r="K157">
        <v>1.35</v>
      </c>
      <c r="L157">
        <v>0</v>
      </c>
      <c r="M157" t="s">
        <v>834</v>
      </c>
      <c r="N157">
        <v>0</v>
      </c>
      <c r="O157">
        <v>0.26</v>
      </c>
      <c r="P157">
        <v>0.04</v>
      </c>
      <c r="Q157">
        <v>0.28000000000000003</v>
      </c>
      <c r="R157">
        <v>3600</v>
      </c>
      <c r="S157">
        <v>8800</v>
      </c>
      <c r="T157">
        <v>0</v>
      </c>
      <c r="U157">
        <v>3.42</v>
      </c>
      <c r="V157">
        <v>16.399999999999999</v>
      </c>
      <c r="W157" t="s">
        <v>834</v>
      </c>
      <c r="X157" t="s">
        <v>834</v>
      </c>
    </row>
    <row r="158" spans="1:24" x14ac:dyDescent="0.2">
      <c r="A158">
        <v>2011</v>
      </c>
      <c r="B158">
        <v>4</v>
      </c>
      <c r="C158">
        <v>4</v>
      </c>
      <c r="D158">
        <v>34.416107599999997</v>
      </c>
      <c r="E158">
        <v>-119.82874940000001</v>
      </c>
      <c r="F158">
        <v>0</v>
      </c>
      <c r="G158" t="s">
        <v>839</v>
      </c>
      <c r="H158">
        <v>0</v>
      </c>
      <c r="I158">
        <v>0</v>
      </c>
      <c r="J158">
        <v>8.44</v>
      </c>
      <c r="K158">
        <v>2.59</v>
      </c>
      <c r="L158">
        <v>0</v>
      </c>
      <c r="M158">
        <v>1.33</v>
      </c>
      <c r="N158">
        <v>0</v>
      </c>
      <c r="O158">
        <v>2.88</v>
      </c>
      <c r="P158">
        <v>0.23</v>
      </c>
      <c r="Q158">
        <v>0.66</v>
      </c>
      <c r="R158">
        <v>0</v>
      </c>
      <c r="S158">
        <v>2800</v>
      </c>
      <c r="T158">
        <v>49100</v>
      </c>
      <c r="U158">
        <v>3.73</v>
      </c>
      <c r="V158">
        <v>14</v>
      </c>
      <c r="W158" t="s">
        <v>834</v>
      </c>
      <c r="X158" t="s">
        <v>834</v>
      </c>
    </row>
    <row r="159" spans="1:24" x14ac:dyDescent="0.2">
      <c r="A159">
        <v>2011</v>
      </c>
      <c r="B159">
        <v>4</v>
      </c>
      <c r="C159">
        <v>4</v>
      </c>
      <c r="D159">
        <v>34.008000000000003</v>
      </c>
      <c r="E159">
        <v>-118.499</v>
      </c>
      <c r="F159">
        <v>0</v>
      </c>
      <c r="G159" t="s">
        <v>837</v>
      </c>
      <c r="H159">
        <v>0</v>
      </c>
      <c r="I159">
        <v>0</v>
      </c>
      <c r="J159">
        <v>4.2535499999999997</v>
      </c>
      <c r="K159">
        <v>0.50118799999999997</v>
      </c>
      <c r="L159">
        <v>123</v>
      </c>
      <c r="M159" t="s">
        <v>834</v>
      </c>
      <c r="N159">
        <v>0</v>
      </c>
      <c r="O159">
        <v>1.8139000000000001</v>
      </c>
      <c r="P159">
        <v>0.15</v>
      </c>
      <c r="Q159">
        <v>0.437531</v>
      </c>
      <c r="R159">
        <v>8864</v>
      </c>
      <c r="S159">
        <v>1982</v>
      </c>
      <c r="T159">
        <v>0</v>
      </c>
      <c r="U159">
        <v>4.1192399999999996</v>
      </c>
      <c r="V159">
        <v>16</v>
      </c>
      <c r="W159">
        <v>0</v>
      </c>
      <c r="X159">
        <v>0</v>
      </c>
    </row>
    <row r="160" spans="1:24" x14ac:dyDescent="0.2">
      <c r="A160">
        <v>2011</v>
      </c>
      <c r="B160">
        <v>4</v>
      </c>
      <c r="C160">
        <v>7</v>
      </c>
      <c r="D160">
        <v>32.866999999999997</v>
      </c>
      <c r="E160">
        <v>-117.25700000000001</v>
      </c>
      <c r="F160">
        <v>0</v>
      </c>
      <c r="G160" t="s">
        <v>833</v>
      </c>
      <c r="H160" t="s">
        <v>834</v>
      </c>
      <c r="I160" t="s">
        <v>834</v>
      </c>
      <c r="J160">
        <v>0.51</v>
      </c>
      <c r="K160">
        <v>2.09</v>
      </c>
      <c r="L160" t="s">
        <v>834</v>
      </c>
      <c r="M160" t="s">
        <v>834</v>
      </c>
      <c r="N160" t="s">
        <v>834</v>
      </c>
      <c r="O160">
        <v>2.94</v>
      </c>
      <c r="P160">
        <v>0.1</v>
      </c>
      <c r="Q160">
        <v>0.52</v>
      </c>
      <c r="R160" t="s">
        <v>834</v>
      </c>
      <c r="S160" t="s">
        <v>834</v>
      </c>
      <c r="T160" t="s">
        <v>834</v>
      </c>
      <c r="U160">
        <v>0.1</v>
      </c>
      <c r="V160">
        <v>15</v>
      </c>
      <c r="W160" t="s">
        <v>834</v>
      </c>
      <c r="X160" t="s">
        <v>834</v>
      </c>
    </row>
    <row r="161" spans="1:24" x14ac:dyDescent="0.2">
      <c r="A161">
        <v>2011</v>
      </c>
      <c r="B161">
        <v>4</v>
      </c>
      <c r="C161">
        <v>11</v>
      </c>
      <c r="D161">
        <v>33.606099999999998</v>
      </c>
      <c r="E161">
        <v>-117.9311</v>
      </c>
      <c r="F161">
        <v>0</v>
      </c>
      <c r="G161" t="s">
        <v>835</v>
      </c>
      <c r="H161">
        <v>0</v>
      </c>
      <c r="I161">
        <v>0</v>
      </c>
      <c r="J161">
        <v>0.62</v>
      </c>
      <c r="K161">
        <v>9.4499999999999993</v>
      </c>
      <c r="L161">
        <v>0</v>
      </c>
      <c r="M161" t="s">
        <v>834</v>
      </c>
      <c r="N161">
        <v>0</v>
      </c>
      <c r="O161">
        <v>0.65</v>
      </c>
      <c r="P161" t="s">
        <v>834</v>
      </c>
      <c r="Q161">
        <v>0.18</v>
      </c>
      <c r="R161">
        <v>0</v>
      </c>
      <c r="S161">
        <v>847549</v>
      </c>
      <c r="T161">
        <v>187189</v>
      </c>
      <c r="U161">
        <v>1.78</v>
      </c>
      <c r="V161">
        <v>16</v>
      </c>
      <c r="W161" t="s">
        <v>834</v>
      </c>
      <c r="X161" t="s">
        <v>834</v>
      </c>
    </row>
    <row r="162" spans="1:24" x14ac:dyDescent="0.2">
      <c r="A162">
        <v>2011</v>
      </c>
      <c r="B162">
        <v>4</v>
      </c>
      <c r="C162">
        <v>11</v>
      </c>
      <c r="D162">
        <v>32.866999999999997</v>
      </c>
      <c r="E162">
        <v>-117.25700000000001</v>
      </c>
      <c r="F162">
        <v>0</v>
      </c>
      <c r="G162" t="s">
        <v>833</v>
      </c>
      <c r="H162">
        <v>2000</v>
      </c>
      <c r="I162">
        <v>2000</v>
      </c>
      <c r="J162">
        <v>1.93</v>
      </c>
      <c r="K162">
        <v>2.19</v>
      </c>
      <c r="L162">
        <v>0</v>
      </c>
      <c r="M162" t="s">
        <v>834</v>
      </c>
      <c r="N162">
        <v>0</v>
      </c>
      <c r="O162">
        <v>1.44</v>
      </c>
      <c r="P162">
        <v>0.15</v>
      </c>
      <c r="Q162">
        <v>0.35</v>
      </c>
      <c r="R162">
        <v>22400</v>
      </c>
      <c r="S162">
        <v>14400</v>
      </c>
      <c r="T162">
        <v>1200</v>
      </c>
      <c r="U162">
        <v>6.07</v>
      </c>
      <c r="V162">
        <v>15.9</v>
      </c>
      <c r="W162" t="s">
        <v>834</v>
      </c>
      <c r="X162" t="s">
        <v>834</v>
      </c>
    </row>
    <row r="163" spans="1:24" x14ac:dyDescent="0.2">
      <c r="A163">
        <v>2011</v>
      </c>
      <c r="B163">
        <v>4</v>
      </c>
      <c r="C163">
        <v>11</v>
      </c>
      <c r="D163">
        <v>34.408000000000001</v>
      </c>
      <c r="E163">
        <v>-119.685</v>
      </c>
      <c r="F163">
        <v>0</v>
      </c>
      <c r="G163" t="s">
        <v>836</v>
      </c>
      <c r="H163">
        <v>0</v>
      </c>
      <c r="I163">
        <v>0</v>
      </c>
      <c r="J163">
        <v>15.34</v>
      </c>
      <c r="K163">
        <v>0.35</v>
      </c>
      <c r="L163">
        <v>0</v>
      </c>
      <c r="M163">
        <v>0.11</v>
      </c>
      <c r="N163">
        <v>0</v>
      </c>
      <c r="O163">
        <v>13.27</v>
      </c>
      <c r="P163">
        <v>0.54</v>
      </c>
      <c r="Q163">
        <v>1.9</v>
      </c>
      <c r="R163">
        <v>0</v>
      </c>
      <c r="S163">
        <v>800</v>
      </c>
      <c r="T163">
        <v>5100</v>
      </c>
      <c r="U163">
        <v>23.74</v>
      </c>
      <c r="V163">
        <v>13.5</v>
      </c>
      <c r="W163" t="s">
        <v>834</v>
      </c>
      <c r="X163" t="s">
        <v>834</v>
      </c>
    </row>
    <row r="164" spans="1:24" x14ac:dyDescent="0.2">
      <c r="A164">
        <v>2011</v>
      </c>
      <c r="B164">
        <v>4</v>
      </c>
      <c r="C164">
        <v>11</v>
      </c>
      <c r="D164">
        <v>34.008000000000003</v>
      </c>
      <c r="E164">
        <v>-118.499</v>
      </c>
      <c r="F164">
        <v>0</v>
      </c>
      <c r="G164" t="s">
        <v>837</v>
      </c>
      <c r="H164">
        <v>0</v>
      </c>
      <c r="I164">
        <v>0</v>
      </c>
      <c r="J164">
        <v>6.27874</v>
      </c>
      <c r="K164">
        <v>0.7</v>
      </c>
      <c r="L164">
        <v>112</v>
      </c>
      <c r="M164">
        <v>4.2000000000000003E-2</v>
      </c>
      <c r="N164">
        <v>112</v>
      </c>
      <c r="O164">
        <v>6.7185100000000002</v>
      </c>
      <c r="P164">
        <v>0.32</v>
      </c>
      <c r="Q164">
        <v>0.86680500000000005</v>
      </c>
      <c r="R164">
        <v>2730</v>
      </c>
      <c r="S164">
        <v>5610</v>
      </c>
      <c r="T164">
        <v>0</v>
      </c>
      <c r="U164">
        <v>8.5192700000000006</v>
      </c>
      <c r="V164">
        <v>14</v>
      </c>
      <c r="W164">
        <v>0</v>
      </c>
      <c r="X164">
        <v>0</v>
      </c>
    </row>
    <row r="165" spans="1:24" x14ac:dyDescent="0.2">
      <c r="A165">
        <v>2011</v>
      </c>
      <c r="B165">
        <v>4</v>
      </c>
      <c r="C165">
        <v>11</v>
      </c>
      <c r="D165">
        <v>34.416107599999997</v>
      </c>
      <c r="E165">
        <v>-119.82874940000001</v>
      </c>
      <c r="F165">
        <v>0</v>
      </c>
      <c r="G165" t="s">
        <v>839</v>
      </c>
      <c r="H165">
        <v>0</v>
      </c>
      <c r="I165">
        <v>0</v>
      </c>
      <c r="J165">
        <v>7.3</v>
      </c>
      <c r="K165">
        <v>2.81</v>
      </c>
      <c r="L165">
        <v>0</v>
      </c>
      <c r="M165" t="s">
        <v>834</v>
      </c>
      <c r="N165">
        <v>0</v>
      </c>
      <c r="O165">
        <v>11.51</v>
      </c>
      <c r="P165">
        <v>0.38</v>
      </c>
      <c r="Q165">
        <v>1.1000000000000001</v>
      </c>
      <c r="R165">
        <v>0</v>
      </c>
      <c r="S165">
        <v>0</v>
      </c>
      <c r="T165">
        <v>93400</v>
      </c>
      <c r="U165">
        <v>13.92</v>
      </c>
      <c r="V165">
        <v>13.5</v>
      </c>
      <c r="W165" t="s">
        <v>834</v>
      </c>
      <c r="X165" t="s">
        <v>834</v>
      </c>
    </row>
    <row r="166" spans="1:24" x14ac:dyDescent="0.2">
      <c r="A166">
        <v>2011</v>
      </c>
      <c r="B166">
        <v>4</v>
      </c>
      <c r="C166">
        <v>14</v>
      </c>
      <c r="D166">
        <v>32.866999999999997</v>
      </c>
      <c r="E166">
        <v>-117.25700000000001</v>
      </c>
      <c r="F166">
        <v>0</v>
      </c>
      <c r="G166" t="s">
        <v>833</v>
      </c>
      <c r="H166" t="s">
        <v>834</v>
      </c>
      <c r="I166" t="s">
        <v>834</v>
      </c>
      <c r="J166">
        <v>0.9</v>
      </c>
      <c r="K166">
        <v>1.46</v>
      </c>
      <c r="L166" t="s">
        <v>834</v>
      </c>
      <c r="M166" t="s">
        <v>834</v>
      </c>
      <c r="N166" t="s">
        <v>834</v>
      </c>
      <c r="O166">
        <v>0.65</v>
      </c>
      <c r="P166">
        <v>0.03</v>
      </c>
      <c r="Q166">
        <v>0.36</v>
      </c>
      <c r="R166" t="s">
        <v>834</v>
      </c>
      <c r="S166" t="s">
        <v>834</v>
      </c>
      <c r="T166" t="s">
        <v>834</v>
      </c>
      <c r="U166">
        <v>0.03</v>
      </c>
      <c r="V166">
        <v>15.6</v>
      </c>
      <c r="W166" t="s">
        <v>834</v>
      </c>
      <c r="X166" t="s">
        <v>834</v>
      </c>
    </row>
    <row r="167" spans="1:24" x14ac:dyDescent="0.2">
      <c r="A167">
        <v>2011</v>
      </c>
      <c r="B167">
        <v>4</v>
      </c>
      <c r="C167">
        <v>18</v>
      </c>
      <c r="D167">
        <v>33.606099999999998</v>
      </c>
      <c r="E167">
        <v>-117.9311</v>
      </c>
      <c r="F167">
        <v>0</v>
      </c>
      <c r="G167" t="s">
        <v>835</v>
      </c>
      <c r="H167">
        <v>0</v>
      </c>
      <c r="I167">
        <v>0</v>
      </c>
      <c r="J167">
        <v>1.27</v>
      </c>
      <c r="K167">
        <v>7.66</v>
      </c>
      <c r="L167">
        <v>0</v>
      </c>
      <c r="M167">
        <v>0.49</v>
      </c>
      <c r="N167">
        <v>0</v>
      </c>
      <c r="O167" t="s">
        <v>834</v>
      </c>
      <c r="P167" t="s">
        <v>834</v>
      </c>
      <c r="Q167">
        <v>0.16</v>
      </c>
      <c r="R167">
        <v>7800</v>
      </c>
      <c r="S167">
        <v>231386</v>
      </c>
      <c r="T167">
        <v>207988</v>
      </c>
      <c r="U167" t="s">
        <v>834</v>
      </c>
      <c r="V167">
        <v>17</v>
      </c>
      <c r="W167" t="s">
        <v>834</v>
      </c>
      <c r="X167" t="s">
        <v>834</v>
      </c>
    </row>
    <row r="168" spans="1:24" x14ac:dyDescent="0.2">
      <c r="A168">
        <v>2011</v>
      </c>
      <c r="B168">
        <v>4</v>
      </c>
      <c r="C168">
        <v>18</v>
      </c>
      <c r="D168">
        <v>32.866999999999997</v>
      </c>
      <c r="E168">
        <v>-117.25700000000001</v>
      </c>
      <c r="F168">
        <v>0</v>
      </c>
      <c r="G168" t="s">
        <v>833</v>
      </c>
      <c r="H168">
        <v>0</v>
      </c>
      <c r="I168">
        <v>0</v>
      </c>
      <c r="J168">
        <v>1.1200000000000001</v>
      </c>
      <c r="K168">
        <v>1.4</v>
      </c>
      <c r="L168">
        <v>0</v>
      </c>
      <c r="M168" t="s">
        <v>834</v>
      </c>
      <c r="N168">
        <v>0</v>
      </c>
      <c r="O168">
        <v>0.28999999999999998</v>
      </c>
      <c r="P168">
        <v>0.05</v>
      </c>
      <c r="Q168">
        <v>0.24</v>
      </c>
      <c r="R168">
        <v>4800</v>
      </c>
      <c r="S168">
        <v>56000</v>
      </c>
      <c r="T168">
        <v>400</v>
      </c>
      <c r="U168">
        <v>3.48</v>
      </c>
      <c r="V168">
        <v>16.7</v>
      </c>
      <c r="W168" t="s">
        <v>834</v>
      </c>
      <c r="X168" t="s">
        <v>834</v>
      </c>
    </row>
    <row r="169" spans="1:24" x14ac:dyDescent="0.2">
      <c r="A169">
        <v>2011</v>
      </c>
      <c r="B169">
        <v>4</v>
      </c>
      <c r="C169">
        <v>18</v>
      </c>
      <c r="D169">
        <v>34.408000000000001</v>
      </c>
      <c r="E169">
        <v>-119.685</v>
      </c>
      <c r="F169">
        <v>0</v>
      </c>
      <c r="G169" t="s">
        <v>836</v>
      </c>
      <c r="H169">
        <v>0</v>
      </c>
      <c r="I169">
        <v>0</v>
      </c>
      <c r="J169">
        <v>12.44</v>
      </c>
      <c r="K169">
        <v>5.0599999999999996</v>
      </c>
      <c r="L169">
        <v>0</v>
      </c>
      <c r="M169">
        <v>9.33</v>
      </c>
      <c r="N169">
        <v>0</v>
      </c>
      <c r="O169">
        <v>1.1100000000000001</v>
      </c>
      <c r="P169">
        <v>0.26</v>
      </c>
      <c r="Q169">
        <v>1.17</v>
      </c>
      <c r="R169">
        <v>0</v>
      </c>
      <c r="S169">
        <v>0</v>
      </c>
      <c r="T169">
        <v>82700</v>
      </c>
      <c r="U169">
        <v>3.67</v>
      </c>
      <c r="V169">
        <v>15</v>
      </c>
      <c r="W169" t="s">
        <v>834</v>
      </c>
      <c r="X169" t="s">
        <v>834</v>
      </c>
    </row>
    <row r="170" spans="1:24" x14ac:dyDescent="0.2">
      <c r="A170">
        <v>2011</v>
      </c>
      <c r="B170">
        <v>4</v>
      </c>
      <c r="C170">
        <v>18</v>
      </c>
      <c r="D170">
        <v>34.008000000000003</v>
      </c>
      <c r="E170">
        <v>-118.499</v>
      </c>
      <c r="F170">
        <v>0</v>
      </c>
      <c r="G170" t="s">
        <v>837</v>
      </c>
      <c r="H170">
        <v>0</v>
      </c>
      <c r="I170">
        <v>0</v>
      </c>
      <c r="J170">
        <v>7.0518400000000003</v>
      </c>
      <c r="K170">
        <v>1.3</v>
      </c>
      <c r="L170">
        <v>112</v>
      </c>
      <c r="M170">
        <v>4.7E-2</v>
      </c>
      <c r="N170">
        <v>0</v>
      </c>
      <c r="O170">
        <v>3.9584600000000001</v>
      </c>
      <c r="P170">
        <v>0.4</v>
      </c>
      <c r="Q170">
        <v>0.60372599999999998</v>
      </c>
      <c r="R170">
        <v>1758</v>
      </c>
      <c r="S170">
        <v>17578</v>
      </c>
      <c r="T170">
        <v>2618</v>
      </c>
      <c r="U170">
        <v>3.7869700000000002</v>
      </c>
      <c r="V170">
        <v>17</v>
      </c>
      <c r="W170">
        <v>0</v>
      </c>
      <c r="X170">
        <v>0</v>
      </c>
    </row>
    <row r="171" spans="1:24" x14ac:dyDescent="0.2">
      <c r="A171">
        <v>2011</v>
      </c>
      <c r="B171">
        <v>4</v>
      </c>
      <c r="C171">
        <v>18</v>
      </c>
      <c r="D171">
        <v>34.416107599999997</v>
      </c>
      <c r="E171">
        <v>-119.82874940000001</v>
      </c>
      <c r="F171">
        <v>0</v>
      </c>
      <c r="G171" t="s">
        <v>839</v>
      </c>
      <c r="H171">
        <v>0</v>
      </c>
      <c r="I171">
        <v>0</v>
      </c>
      <c r="J171">
        <v>3.21</v>
      </c>
      <c r="K171">
        <v>5.1100000000000003</v>
      </c>
      <c r="L171">
        <v>0</v>
      </c>
      <c r="M171" t="s">
        <v>834</v>
      </c>
      <c r="N171">
        <v>0</v>
      </c>
      <c r="O171">
        <v>0.08</v>
      </c>
      <c r="P171">
        <v>0.13</v>
      </c>
      <c r="Q171">
        <v>0.4</v>
      </c>
      <c r="R171">
        <v>0</v>
      </c>
      <c r="S171">
        <v>0</v>
      </c>
      <c r="T171">
        <v>258500</v>
      </c>
      <c r="U171">
        <v>0.47</v>
      </c>
      <c r="V171">
        <v>15</v>
      </c>
      <c r="W171" t="s">
        <v>834</v>
      </c>
      <c r="X171" t="s">
        <v>834</v>
      </c>
    </row>
    <row r="172" spans="1:24" x14ac:dyDescent="0.2">
      <c r="A172">
        <v>2011</v>
      </c>
      <c r="B172">
        <v>4</v>
      </c>
      <c r="C172">
        <v>21</v>
      </c>
      <c r="D172">
        <v>32.866999999999997</v>
      </c>
      <c r="E172">
        <v>-117.25700000000001</v>
      </c>
      <c r="F172">
        <v>0</v>
      </c>
      <c r="G172" t="s">
        <v>833</v>
      </c>
      <c r="H172" t="s">
        <v>834</v>
      </c>
      <c r="I172" t="s">
        <v>834</v>
      </c>
      <c r="J172">
        <v>0.95</v>
      </c>
      <c r="K172">
        <v>1.54</v>
      </c>
      <c r="L172" t="s">
        <v>834</v>
      </c>
      <c r="M172" t="s">
        <v>834</v>
      </c>
      <c r="N172" t="s">
        <v>834</v>
      </c>
      <c r="O172">
        <v>0.96</v>
      </c>
      <c r="P172">
        <v>0.04</v>
      </c>
      <c r="Q172">
        <v>0.34</v>
      </c>
      <c r="R172" t="s">
        <v>834</v>
      </c>
      <c r="S172" t="s">
        <v>834</v>
      </c>
      <c r="T172" t="s">
        <v>834</v>
      </c>
      <c r="U172">
        <v>0.04</v>
      </c>
      <c r="V172">
        <v>16.7</v>
      </c>
      <c r="W172" t="s">
        <v>834</v>
      </c>
      <c r="X172" t="s">
        <v>834</v>
      </c>
    </row>
    <row r="173" spans="1:24" x14ac:dyDescent="0.2">
      <c r="A173">
        <v>2011</v>
      </c>
      <c r="B173">
        <v>4</v>
      </c>
      <c r="C173">
        <v>25</v>
      </c>
      <c r="D173">
        <v>32.866999999999997</v>
      </c>
      <c r="E173">
        <v>-117.25700000000001</v>
      </c>
      <c r="F173">
        <v>0</v>
      </c>
      <c r="G173" t="s">
        <v>833</v>
      </c>
      <c r="H173">
        <v>0</v>
      </c>
      <c r="I173">
        <v>0</v>
      </c>
      <c r="J173">
        <v>1.1100000000000001</v>
      </c>
      <c r="K173">
        <v>1.34</v>
      </c>
      <c r="L173">
        <v>0</v>
      </c>
      <c r="M173" t="s">
        <v>834</v>
      </c>
      <c r="N173">
        <v>0</v>
      </c>
      <c r="O173">
        <v>1.39</v>
      </c>
      <c r="P173">
        <v>0.1</v>
      </c>
      <c r="Q173">
        <v>0.31</v>
      </c>
      <c r="R173">
        <v>0</v>
      </c>
      <c r="S173">
        <v>82800</v>
      </c>
      <c r="T173">
        <v>800</v>
      </c>
      <c r="U173">
        <v>5.92</v>
      </c>
      <c r="V173">
        <v>17.3</v>
      </c>
      <c r="W173" t="s">
        <v>834</v>
      </c>
      <c r="X173" t="s">
        <v>834</v>
      </c>
    </row>
    <row r="174" spans="1:24" x14ac:dyDescent="0.2">
      <c r="A174">
        <v>2011</v>
      </c>
      <c r="B174">
        <v>4</v>
      </c>
      <c r="C174">
        <v>25</v>
      </c>
      <c r="D174">
        <v>34.008000000000003</v>
      </c>
      <c r="E174">
        <v>-118.499</v>
      </c>
      <c r="F174">
        <v>0</v>
      </c>
      <c r="G174" t="s">
        <v>837</v>
      </c>
      <c r="H174">
        <v>0</v>
      </c>
      <c r="I174">
        <v>0</v>
      </c>
      <c r="J174">
        <v>6.1047599999999997</v>
      </c>
      <c r="K174">
        <v>0.2</v>
      </c>
      <c r="L174">
        <v>112</v>
      </c>
      <c r="M174" t="s">
        <v>834</v>
      </c>
      <c r="N174">
        <v>0</v>
      </c>
      <c r="O174">
        <v>5.32104</v>
      </c>
      <c r="P174">
        <v>0.36</v>
      </c>
      <c r="Q174">
        <v>0.975576</v>
      </c>
      <c r="R174">
        <v>112</v>
      </c>
      <c r="S174">
        <v>0</v>
      </c>
      <c r="T174">
        <v>224</v>
      </c>
      <c r="U174">
        <v>6.0096400000000001</v>
      </c>
      <c r="V174">
        <v>15.5</v>
      </c>
      <c r="W174">
        <v>0</v>
      </c>
      <c r="X174">
        <v>0</v>
      </c>
    </row>
    <row r="175" spans="1:24" x14ac:dyDescent="0.2">
      <c r="A175">
        <v>2011</v>
      </c>
      <c r="B175">
        <v>4</v>
      </c>
      <c r="C175">
        <v>25</v>
      </c>
      <c r="D175">
        <v>33.606099999999998</v>
      </c>
      <c r="E175">
        <v>-117.9311</v>
      </c>
      <c r="F175">
        <v>0</v>
      </c>
      <c r="G175" t="s">
        <v>835</v>
      </c>
      <c r="H175">
        <v>0</v>
      </c>
      <c r="I175">
        <v>0</v>
      </c>
      <c r="J175">
        <v>4.34</v>
      </c>
      <c r="K175">
        <v>4.03</v>
      </c>
      <c r="L175">
        <v>0</v>
      </c>
      <c r="M175" t="s">
        <v>834</v>
      </c>
      <c r="N175">
        <v>0</v>
      </c>
      <c r="O175">
        <v>1.64</v>
      </c>
      <c r="P175">
        <v>0.17</v>
      </c>
      <c r="Q175">
        <v>0.28000000000000003</v>
      </c>
      <c r="R175">
        <v>38998</v>
      </c>
      <c r="S175">
        <v>5200</v>
      </c>
      <c r="T175">
        <v>2600</v>
      </c>
      <c r="U175">
        <v>4.03</v>
      </c>
      <c r="V175">
        <v>18</v>
      </c>
      <c r="W175" t="s">
        <v>834</v>
      </c>
      <c r="X175" t="s">
        <v>834</v>
      </c>
    </row>
    <row r="176" spans="1:24" x14ac:dyDescent="0.2">
      <c r="A176">
        <v>2011</v>
      </c>
      <c r="B176">
        <v>4</v>
      </c>
      <c r="C176">
        <v>26</v>
      </c>
      <c r="D176">
        <v>34.408000000000001</v>
      </c>
      <c r="E176">
        <v>-119.685</v>
      </c>
      <c r="F176">
        <v>0</v>
      </c>
      <c r="G176" t="s">
        <v>836</v>
      </c>
      <c r="H176">
        <v>0</v>
      </c>
      <c r="I176">
        <v>0</v>
      </c>
      <c r="J176">
        <v>10.6</v>
      </c>
      <c r="K176">
        <v>3.07</v>
      </c>
      <c r="L176">
        <v>0</v>
      </c>
      <c r="M176">
        <v>8.4000000000000005E-2</v>
      </c>
      <c r="N176">
        <v>0</v>
      </c>
      <c r="O176">
        <v>7.12</v>
      </c>
      <c r="P176">
        <v>0.4</v>
      </c>
      <c r="Q176">
        <v>1.56</v>
      </c>
      <c r="R176">
        <v>0</v>
      </c>
      <c r="S176">
        <v>0</v>
      </c>
      <c r="T176">
        <v>10000</v>
      </c>
      <c r="U176">
        <v>12.57</v>
      </c>
      <c r="V176">
        <v>13</v>
      </c>
      <c r="W176" t="s">
        <v>834</v>
      </c>
      <c r="X176" t="s">
        <v>834</v>
      </c>
    </row>
    <row r="177" spans="1:24" x14ac:dyDescent="0.2">
      <c r="A177">
        <v>2011</v>
      </c>
      <c r="B177">
        <v>4</v>
      </c>
      <c r="C177">
        <v>26</v>
      </c>
      <c r="D177">
        <v>34.416107599999997</v>
      </c>
      <c r="E177">
        <v>-119.82874940000001</v>
      </c>
      <c r="F177">
        <v>0</v>
      </c>
      <c r="G177" t="s">
        <v>839</v>
      </c>
      <c r="H177">
        <v>0</v>
      </c>
      <c r="I177">
        <v>0</v>
      </c>
      <c r="J177">
        <v>4.33</v>
      </c>
      <c r="K177">
        <v>2.4900000000000002</v>
      </c>
      <c r="L177">
        <v>0</v>
      </c>
      <c r="M177">
        <v>0.05</v>
      </c>
      <c r="N177">
        <v>0</v>
      </c>
      <c r="O177">
        <v>15.27</v>
      </c>
      <c r="P177">
        <v>0.59</v>
      </c>
      <c r="Q177">
        <v>1.56</v>
      </c>
      <c r="R177">
        <v>0</v>
      </c>
      <c r="S177">
        <v>0</v>
      </c>
      <c r="T177">
        <v>9000</v>
      </c>
      <c r="U177">
        <v>20.55</v>
      </c>
      <c r="V177">
        <v>12.5</v>
      </c>
      <c r="W177" t="s">
        <v>834</v>
      </c>
      <c r="X177" t="s">
        <v>834</v>
      </c>
    </row>
    <row r="178" spans="1:24" x14ac:dyDescent="0.2">
      <c r="A178">
        <v>2011</v>
      </c>
      <c r="B178">
        <v>4</v>
      </c>
      <c r="C178">
        <v>28</v>
      </c>
      <c r="D178">
        <v>32.866999999999997</v>
      </c>
      <c r="E178">
        <v>-117.25700000000001</v>
      </c>
      <c r="F178">
        <v>0</v>
      </c>
      <c r="G178" t="s">
        <v>833</v>
      </c>
      <c r="H178" t="s">
        <v>834</v>
      </c>
      <c r="I178" t="s">
        <v>834</v>
      </c>
      <c r="J178">
        <v>0.39</v>
      </c>
      <c r="K178">
        <v>1.77</v>
      </c>
      <c r="L178" t="s">
        <v>834</v>
      </c>
      <c r="M178" t="s">
        <v>834</v>
      </c>
      <c r="N178" t="s">
        <v>834</v>
      </c>
      <c r="O178">
        <v>0.39</v>
      </c>
      <c r="P178">
        <v>0</v>
      </c>
      <c r="Q178">
        <v>0.22</v>
      </c>
      <c r="R178" t="s">
        <v>834</v>
      </c>
      <c r="S178" t="s">
        <v>834</v>
      </c>
      <c r="T178" t="s">
        <v>834</v>
      </c>
      <c r="U178">
        <v>0</v>
      </c>
      <c r="V178">
        <v>17.3</v>
      </c>
      <c r="W178" t="s">
        <v>834</v>
      </c>
      <c r="X178" t="s">
        <v>834</v>
      </c>
    </row>
    <row r="179" spans="1:24" x14ac:dyDescent="0.2">
      <c r="A179">
        <v>2011</v>
      </c>
      <c r="B179">
        <v>5</v>
      </c>
      <c r="C179">
        <v>2</v>
      </c>
      <c r="D179">
        <v>33.606099999999998</v>
      </c>
      <c r="E179">
        <v>-117.9311</v>
      </c>
      <c r="F179">
        <v>0</v>
      </c>
      <c r="G179" t="s">
        <v>835</v>
      </c>
      <c r="H179">
        <v>0</v>
      </c>
      <c r="I179">
        <v>0</v>
      </c>
      <c r="J179">
        <v>4.0599999999999996</v>
      </c>
      <c r="K179">
        <v>6.89</v>
      </c>
      <c r="L179">
        <v>2600</v>
      </c>
      <c r="M179" t="s">
        <v>834</v>
      </c>
      <c r="N179">
        <v>0</v>
      </c>
      <c r="O179">
        <v>13.19</v>
      </c>
      <c r="P179">
        <v>0.31</v>
      </c>
      <c r="Q179">
        <v>1.23</v>
      </c>
      <c r="R179">
        <v>0</v>
      </c>
      <c r="S179">
        <v>51997</v>
      </c>
      <c r="T179">
        <v>28598</v>
      </c>
      <c r="U179">
        <v>13.6</v>
      </c>
      <c r="V179">
        <v>14</v>
      </c>
      <c r="W179" t="s">
        <v>834</v>
      </c>
      <c r="X179" t="s">
        <v>834</v>
      </c>
    </row>
    <row r="180" spans="1:24" x14ac:dyDescent="0.2">
      <c r="A180">
        <v>2011</v>
      </c>
      <c r="B180">
        <v>5</v>
      </c>
      <c r="C180">
        <v>2</v>
      </c>
      <c r="D180">
        <v>32.866999999999997</v>
      </c>
      <c r="E180">
        <v>-117.25700000000001</v>
      </c>
      <c r="F180">
        <v>0</v>
      </c>
      <c r="G180" t="s">
        <v>833</v>
      </c>
      <c r="H180">
        <v>0</v>
      </c>
      <c r="I180">
        <v>0</v>
      </c>
      <c r="J180">
        <v>2.63</v>
      </c>
      <c r="K180">
        <v>2.25</v>
      </c>
      <c r="L180">
        <v>800</v>
      </c>
      <c r="M180" t="s">
        <v>834</v>
      </c>
      <c r="N180">
        <v>0</v>
      </c>
      <c r="O180">
        <v>0.62</v>
      </c>
      <c r="P180">
        <v>0.08</v>
      </c>
      <c r="Q180">
        <v>0.31</v>
      </c>
      <c r="R180">
        <v>25600</v>
      </c>
      <c r="S180">
        <v>200400</v>
      </c>
      <c r="T180">
        <v>1200</v>
      </c>
      <c r="U180">
        <v>3.04</v>
      </c>
      <c r="V180">
        <v>16.3</v>
      </c>
      <c r="W180" t="s">
        <v>834</v>
      </c>
      <c r="X180" t="s">
        <v>834</v>
      </c>
    </row>
    <row r="181" spans="1:24" x14ac:dyDescent="0.2">
      <c r="A181">
        <v>2011</v>
      </c>
      <c r="B181">
        <v>5</v>
      </c>
      <c r="C181">
        <v>2</v>
      </c>
      <c r="D181">
        <v>34.408000000000001</v>
      </c>
      <c r="E181">
        <v>-119.685</v>
      </c>
      <c r="F181">
        <v>0</v>
      </c>
      <c r="G181" t="s">
        <v>836</v>
      </c>
      <c r="H181">
        <v>0</v>
      </c>
      <c r="I181">
        <v>0</v>
      </c>
      <c r="J181">
        <v>1.82</v>
      </c>
      <c r="K181">
        <v>4.58</v>
      </c>
      <c r="L181">
        <v>0</v>
      </c>
      <c r="M181">
        <v>9.4E-2</v>
      </c>
      <c r="N181">
        <v>0</v>
      </c>
      <c r="O181">
        <v>0.04</v>
      </c>
      <c r="P181">
        <v>0.04</v>
      </c>
      <c r="Q181">
        <v>0.13</v>
      </c>
      <c r="R181">
        <v>0</v>
      </c>
      <c r="S181">
        <v>0</v>
      </c>
      <c r="T181">
        <v>12200</v>
      </c>
      <c r="U181">
        <v>0.57999999999999996</v>
      </c>
      <c r="V181">
        <v>15</v>
      </c>
      <c r="W181" t="s">
        <v>834</v>
      </c>
      <c r="X181" t="s">
        <v>834</v>
      </c>
    </row>
    <row r="182" spans="1:24" x14ac:dyDescent="0.2">
      <c r="A182">
        <v>2011</v>
      </c>
      <c r="B182">
        <v>5</v>
      </c>
      <c r="C182">
        <v>2</v>
      </c>
      <c r="D182">
        <v>34.008000000000003</v>
      </c>
      <c r="E182">
        <v>-118.499</v>
      </c>
      <c r="F182">
        <v>0</v>
      </c>
      <c r="G182" t="s">
        <v>837</v>
      </c>
      <c r="H182">
        <v>0</v>
      </c>
      <c r="I182">
        <v>0</v>
      </c>
      <c r="J182">
        <v>2.5614699999999999</v>
      </c>
      <c r="K182">
        <v>0.2</v>
      </c>
      <c r="L182">
        <v>0</v>
      </c>
      <c r="M182" t="s">
        <v>834</v>
      </c>
      <c r="N182">
        <v>0</v>
      </c>
      <c r="O182">
        <v>3.2163599999999999</v>
      </c>
      <c r="P182">
        <v>0.18</v>
      </c>
      <c r="Q182">
        <v>0.35671900000000001</v>
      </c>
      <c r="R182">
        <v>176</v>
      </c>
      <c r="S182">
        <v>0</v>
      </c>
      <c r="T182">
        <v>0</v>
      </c>
      <c r="U182">
        <v>4.2047800000000004</v>
      </c>
      <c r="V182">
        <v>16</v>
      </c>
      <c r="W182">
        <v>0</v>
      </c>
      <c r="X182">
        <v>0</v>
      </c>
    </row>
    <row r="183" spans="1:24" x14ac:dyDescent="0.2">
      <c r="A183">
        <v>2011</v>
      </c>
      <c r="B183">
        <v>5</v>
      </c>
      <c r="C183">
        <v>2</v>
      </c>
      <c r="D183">
        <v>34.416107599999997</v>
      </c>
      <c r="E183">
        <v>-119.82874940000001</v>
      </c>
      <c r="F183">
        <v>0</v>
      </c>
      <c r="G183" t="s">
        <v>839</v>
      </c>
      <c r="H183">
        <v>0</v>
      </c>
      <c r="I183">
        <v>0</v>
      </c>
      <c r="J183">
        <v>2.59</v>
      </c>
      <c r="K183">
        <v>9.91</v>
      </c>
      <c r="L183">
        <v>0</v>
      </c>
      <c r="M183">
        <v>0.06</v>
      </c>
      <c r="N183">
        <v>0</v>
      </c>
      <c r="O183">
        <v>0.28000000000000003</v>
      </c>
      <c r="P183">
        <v>0.08</v>
      </c>
      <c r="Q183">
        <v>0.3</v>
      </c>
      <c r="R183">
        <v>0</v>
      </c>
      <c r="S183">
        <v>0</v>
      </c>
      <c r="T183">
        <v>15100</v>
      </c>
      <c r="U183">
        <v>2.2400000000000002</v>
      </c>
      <c r="V183">
        <v>15</v>
      </c>
      <c r="W183" t="s">
        <v>834</v>
      </c>
      <c r="X183" t="s">
        <v>834</v>
      </c>
    </row>
    <row r="184" spans="1:24" x14ac:dyDescent="0.2">
      <c r="A184">
        <v>2011</v>
      </c>
      <c r="B184">
        <v>5</v>
      </c>
      <c r="C184">
        <v>5</v>
      </c>
      <c r="D184">
        <v>32.866999999999997</v>
      </c>
      <c r="E184">
        <v>-117.25700000000001</v>
      </c>
      <c r="F184">
        <v>0</v>
      </c>
      <c r="G184" t="s">
        <v>833</v>
      </c>
      <c r="H184" t="s">
        <v>834</v>
      </c>
      <c r="I184" t="s">
        <v>834</v>
      </c>
      <c r="J184">
        <v>0.23</v>
      </c>
      <c r="K184">
        <v>4.62</v>
      </c>
      <c r="L184" t="s">
        <v>834</v>
      </c>
      <c r="M184" t="s">
        <v>834</v>
      </c>
      <c r="N184" t="s">
        <v>834</v>
      </c>
      <c r="O184">
        <v>0.09</v>
      </c>
      <c r="P184">
        <v>0</v>
      </c>
      <c r="Q184">
        <v>0.28999999999999998</v>
      </c>
      <c r="R184" t="s">
        <v>834</v>
      </c>
      <c r="S184" t="s">
        <v>834</v>
      </c>
      <c r="T184" t="s">
        <v>834</v>
      </c>
      <c r="U184">
        <v>0</v>
      </c>
      <c r="V184">
        <v>18.3</v>
      </c>
      <c r="W184" t="s">
        <v>834</v>
      </c>
      <c r="X184" t="s">
        <v>834</v>
      </c>
    </row>
    <row r="185" spans="1:24" x14ac:dyDescent="0.2">
      <c r="A185">
        <v>2011</v>
      </c>
      <c r="B185">
        <v>5</v>
      </c>
      <c r="C185">
        <v>9</v>
      </c>
      <c r="D185">
        <v>34.408000000000001</v>
      </c>
      <c r="E185">
        <v>-119.685</v>
      </c>
      <c r="F185">
        <v>0</v>
      </c>
      <c r="G185" t="s">
        <v>836</v>
      </c>
      <c r="H185">
        <v>0</v>
      </c>
      <c r="I185">
        <v>0</v>
      </c>
      <c r="J185">
        <v>7.11</v>
      </c>
      <c r="K185">
        <v>4.46</v>
      </c>
      <c r="L185">
        <v>0</v>
      </c>
      <c r="M185">
        <v>8.2000000000000003E-2</v>
      </c>
      <c r="N185">
        <v>0</v>
      </c>
      <c r="O185">
        <v>0.99</v>
      </c>
      <c r="P185">
        <v>0.13</v>
      </c>
      <c r="Q185">
        <v>0.91</v>
      </c>
      <c r="R185">
        <v>0</v>
      </c>
      <c r="S185">
        <v>0</v>
      </c>
      <c r="T185">
        <v>8500</v>
      </c>
      <c r="U185">
        <v>4</v>
      </c>
      <c r="V185">
        <v>12.5</v>
      </c>
      <c r="W185" t="s">
        <v>834</v>
      </c>
      <c r="X185" t="s">
        <v>834</v>
      </c>
    </row>
    <row r="186" spans="1:24" x14ac:dyDescent="0.2">
      <c r="A186">
        <v>2011</v>
      </c>
      <c r="B186">
        <v>5</v>
      </c>
      <c r="C186">
        <v>9</v>
      </c>
      <c r="D186">
        <v>34.416107599999997</v>
      </c>
      <c r="E186">
        <v>-119.82874940000001</v>
      </c>
      <c r="F186">
        <v>0</v>
      </c>
      <c r="G186" t="s">
        <v>839</v>
      </c>
      <c r="H186">
        <v>0</v>
      </c>
      <c r="I186">
        <v>0</v>
      </c>
      <c r="J186">
        <v>7.46</v>
      </c>
      <c r="K186">
        <v>16.760000000000002</v>
      </c>
      <c r="L186">
        <v>0</v>
      </c>
      <c r="M186">
        <v>0.22</v>
      </c>
      <c r="N186">
        <v>0</v>
      </c>
      <c r="O186">
        <v>7.7</v>
      </c>
      <c r="P186">
        <v>0.49</v>
      </c>
      <c r="Q186">
        <v>1.44</v>
      </c>
      <c r="R186">
        <v>0</v>
      </c>
      <c r="S186">
        <v>0</v>
      </c>
      <c r="T186">
        <v>14900</v>
      </c>
      <c r="U186">
        <v>12.18</v>
      </c>
      <c r="V186">
        <v>13</v>
      </c>
      <c r="W186" t="s">
        <v>834</v>
      </c>
      <c r="X186" t="s">
        <v>834</v>
      </c>
    </row>
    <row r="187" spans="1:24" x14ac:dyDescent="0.2">
      <c r="A187">
        <v>2011</v>
      </c>
      <c r="B187">
        <v>5</v>
      </c>
      <c r="C187">
        <v>9</v>
      </c>
      <c r="D187">
        <v>33.606099999999998</v>
      </c>
      <c r="E187">
        <v>-117.9311</v>
      </c>
      <c r="F187">
        <v>0</v>
      </c>
      <c r="G187" t="s">
        <v>835</v>
      </c>
      <c r="H187">
        <v>0</v>
      </c>
      <c r="I187">
        <v>0</v>
      </c>
      <c r="J187">
        <v>4.4400000000000004</v>
      </c>
      <c r="K187">
        <v>10.76</v>
      </c>
      <c r="L187">
        <v>0</v>
      </c>
      <c r="M187" t="s">
        <v>834</v>
      </c>
      <c r="N187">
        <v>0</v>
      </c>
      <c r="O187">
        <v>1.59</v>
      </c>
      <c r="P187" t="s">
        <v>834</v>
      </c>
      <c r="Q187">
        <v>0.66</v>
      </c>
      <c r="R187">
        <v>38998</v>
      </c>
      <c r="S187">
        <v>23399</v>
      </c>
      <c r="T187">
        <v>5200</v>
      </c>
      <c r="U187">
        <v>5.18</v>
      </c>
      <c r="V187">
        <v>17</v>
      </c>
      <c r="W187" t="s">
        <v>834</v>
      </c>
      <c r="X187" t="s">
        <v>834</v>
      </c>
    </row>
    <row r="188" spans="1:24" x14ac:dyDescent="0.2">
      <c r="A188">
        <v>2011</v>
      </c>
      <c r="B188">
        <v>5</v>
      </c>
      <c r="C188">
        <v>9</v>
      </c>
      <c r="D188">
        <v>32.866999999999997</v>
      </c>
      <c r="E188">
        <v>-117.25700000000001</v>
      </c>
      <c r="F188">
        <v>0</v>
      </c>
      <c r="G188" t="s">
        <v>833</v>
      </c>
      <c r="H188">
        <v>0</v>
      </c>
      <c r="I188">
        <v>0</v>
      </c>
      <c r="J188">
        <v>0.74</v>
      </c>
      <c r="K188">
        <v>3.66</v>
      </c>
      <c r="L188">
        <v>0</v>
      </c>
      <c r="M188" t="s">
        <v>834</v>
      </c>
      <c r="N188">
        <v>400</v>
      </c>
      <c r="O188">
        <v>7.0000000000000007E-2</v>
      </c>
      <c r="P188">
        <v>0.01</v>
      </c>
      <c r="Q188">
        <v>0.21</v>
      </c>
      <c r="R188">
        <v>16800</v>
      </c>
      <c r="S188">
        <v>203200</v>
      </c>
      <c r="T188">
        <v>38000</v>
      </c>
      <c r="U188">
        <v>1.95</v>
      </c>
      <c r="V188">
        <v>15.4</v>
      </c>
      <c r="W188" t="s">
        <v>834</v>
      </c>
      <c r="X188" t="s">
        <v>834</v>
      </c>
    </row>
    <row r="189" spans="1:24" x14ac:dyDescent="0.2">
      <c r="A189">
        <v>2011</v>
      </c>
      <c r="B189">
        <v>5</v>
      </c>
      <c r="C189">
        <v>9</v>
      </c>
      <c r="D189">
        <v>34.008000000000003</v>
      </c>
      <c r="E189">
        <v>-118.499</v>
      </c>
      <c r="F189">
        <v>0</v>
      </c>
      <c r="G189" t="s">
        <v>837</v>
      </c>
      <c r="H189">
        <v>0</v>
      </c>
      <c r="I189">
        <v>0</v>
      </c>
      <c r="J189">
        <v>3.4988999999999999</v>
      </c>
      <c r="K189">
        <v>6.3</v>
      </c>
      <c r="L189">
        <v>468</v>
      </c>
      <c r="M189" t="s">
        <v>834</v>
      </c>
      <c r="N189">
        <v>0</v>
      </c>
      <c r="O189">
        <v>2.3401999999999998</v>
      </c>
      <c r="P189">
        <v>0.28999999999999998</v>
      </c>
      <c r="Q189">
        <v>0.66380899999999998</v>
      </c>
      <c r="R189">
        <v>0</v>
      </c>
      <c r="S189">
        <v>467.5</v>
      </c>
      <c r="T189">
        <v>0</v>
      </c>
      <c r="U189">
        <v>5.3924500000000002</v>
      </c>
      <c r="V189">
        <v>15.5</v>
      </c>
      <c r="W189">
        <v>0</v>
      </c>
      <c r="X189">
        <v>0</v>
      </c>
    </row>
    <row r="190" spans="1:24" x14ac:dyDescent="0.2">
      <c r="A190">
        <v>2011</v>
      </c>
      <c r="B190">
        <v>5</v>
      </c>
      <c r="C190">
        <v>12</v>
      </c>
      <c r="D190">
        <v>32.866999999999997</v>
      </c>
      <c r="E190">
        <v>-117.25700000000001</v>
      </c>
      <c r="F190">
        <v>0</v>
      </c>
      <c r="G190" t="s">
        <v>833</v>
      </c>
      <c r="H190" t="s">
        <v>834</v>
      </c>
      <c r="I190" t="s">
        <v>834</v>
      </c>
      <c r="J190">
        <v>0.52</v>
      </c>
      <c r="K190">
        <v>2.5</v>
      </c>
      <c r="L190" t="s">
        <v>834</v>
      </c>
      <c r="M190" t="s">
        <v>834</v>
      </c>
      <c r="N190" t="s">
        <v>834</v>
      </c>
      <c r="O190">
        <v>0.19</v>
      </c>
      <c r="P190">
        <v>0</v>
      </c>
      <c r="Q190">
        <v>0.31</v>
      </c>
      <c r="R190" t="s">
        <v>834</v>
      </c>
      <c r="S190" t="s">
        <v>834</v>
      </c>
      <c r="T190" t="s">
        <v>834</v>
      </c>
      <c r="U190">
        <v>0</v>
      </c>
      <c r="V190">
        <v>16.100000000000001</v>
      </c>
      <c r="W190" t="s">
        <v>834</v>
      </c>
      <c r="X190" t="s">
        <v>834</v>
      </c>
    </row>
    <row r="191" spans="1:24" x14ac:dyDescent="0.2">
      <c r="A191">
        <v>2011</v>
      </c>
      <c r="B191">
        <v>5</v>
      </c>
      <c r="C191">
        <v>16</v>
      </c>
      <c r="D191">
        <v>32.866999999999997</v>
      </c>
      <c r="E191">
        <v>-117.25700000000001</v>
      </c>
      <c r="F191">
        <v>0</v>
      </c>
      <c r="G191" t="s">
        <v>833</v>
      </c>
      <c r="H191">
        <v>0</v>
      </c>
      <c r="I191">
        <v>0</v>
      </c>
      <c r="J191">
        <v>1.1599999999999999</v>
      </c>
      <c r="K191">
        <v>1.46</v>
      </c>
      <c r="L191">
        <v>0</v>
      </c>
      <c r="M191" t="s">
        <v>834</v>
      </c>
      <c r="N191">
        <v>0</v>
      </c>
      <c r="O191">
        <v>0.27</v>
      </c>
      <c r="P191">
        <v>0.06</v>
      </c>
      <c r="Q191">
        <v>0.24</v>
      </c>
      <c r="R191">
        <v>10800</v>
      </c>
      <c r="S191">
        <v>21200</v>
      </c>
      <c r="T191">
        <v>2400</v>
      </c>
      <c r="U191">
        <v>3.81</v>
      </c>
      <c r="V191">
        <v>17.100000000000001</v>
      </c>
      <c r="W191" t="s">
        <v>834</v>
      </c>
      <c r="X191" t="s">
        <v>834</v>
      </c>
    </row>
    <row r="192" spans="1:24" x14ac:dyDescent="0.2">
      <c r="A192">
        <v>2011</v>
      </c>
      <c r="B192">
        <v>5</v>
      </c>
      <c r="C192">
        <v>16</v>
      </c>
      <c r="D192">
        <v>34.408000000000001</v>
      </c>
      <c r="E192">
        <v>-119.685</v>
      </c>
      <c r="F192">
        <v>0</v>
      </c>
      <c r="G192" t="s">
        <v>836</v>
      </c>
      <c r="H192">
        <v>0</v>
      </c>
      <c r="I192">
        <v>0</v>
      </c>
      <c r="J192">
        <v>9.44</v>
      </c>
      <c r="K192">
        <v>11.1</v>
      </c>
      <c r="L192">
        <v>0</v>
      </c>
      <c r="M192">
        <v>0.4</v>
      </c>
      <c r="N192">
        <v>0</v>
      </c>
      <c r="O192">
        <v>12.11</v>
      </c>
      <c r="P192">
        <v>0.45</v>
      </c>
      <c r="Q192">
        <v>1.92</v>
      </c>
      <c r="R192">
        <v>0</v>
      </c>
      <c r="S192">
        <v>0</v>
      </c>
      <c r="T192">
        <v>7500</v>
      </c>
      <c r="U192">
        <v>20.28</v>
      </c>
      <c r="V192">
        <v>13</v>
      </c>
      <c r="W192" t="s">
        <v>834</v>
      </c>
      <c r="X192" t="s">
        <v>834</v>
      </c>
    </row>
    <row r="193" spans="1:24" x14ac:dyDescent="0.2">
      <c r="A193">
        <v>2011</v>
      </c>
      <c r="B193">
        <v>5</v>
      </c>
      <c r="C193">
        <v>16</v>
      </c>
      <c r="D193">
        <v>33.606099999999998</v>
      </c>
      <c r="E193">
        <v>-117.9311</v>
      </c>
      <c r="F193">
        <v>0</v>
      </c>
      <c r="G193" t="s">
        <v>835</v>
      </c>
      <c r="H193">
        <v>0</v>
      </c>
      <c r="I193">
        <v>31198</v>
      </c>
      <c r="J193">
        <v>1.96</v>
      </c>
      <c r="K193">
        <v>3.83</v>
      </c>
      <c r="L193">
        <v>0</v>
      </c>
      <c r="M193" t="s">
        <v>834</v>
      </c>
      <c r="N193">
        <v>0</v>
      </c>
      <c r="O193">
        <v>2.63</v>
      </c>
      <c r="P193">
        <v>0.16</v>
      </c>
      <c r="Q193">
        <v>0.54</v>
      </c>
      <c r="R193">
        <v>46797</v>
      </c>
      <c r="S193">
        <v>0</v>
      </c>
      <c r="T193">
        <v>15599</v>
      </c>
      <c r="U193">
        <v>7.7</v>
      </c>
      <c r="V193">
        <v>16.5</v>
      </c>
      <c r="W193" t="s">
        <v>834</v>
      </c>
      <c r="X193" t="s">
        <v>834</v>
      </c>
    </row>
    <row r="194" spans="1:24" x14ac:dyDescent="0.2">
      <c r="A194">
        <v>2011</v>
      </c>
      <c r="B194">
        <v>5</v>
      </c>
      <c r="C194">
        <v>16</v>
      </c>
      <c r="D194">
        <v>34.416107599999997</v>
      </c>
      <c r="E194">
        <v>-119.82874940000001</v>
      </c>
      <c r="F194">
        <v>0</v>
      </c>
      <c r="G194" t="s">
        <v>839</v>
      </c>
      <c r="H194">
        <v>0</v>
      </c>
      <c r="I194">
        <v>0</v>
      </c>
      <c r="J194">
        <v>5.16</v>
      </c>
      <c r="K194">
        <v>3.06</v>
      </c>
      <c r="L194">
        <v>0</v>
      </c>
      <c r="M194">
        <v>0.19</v>
      </c>
      <c r="N194">
        <v>0</v>
      </c>
      <c r="O194">
        <v>12.03</v>
      </c>
      <c r="P194">
        <v>0.28000000000000003</v>
      </c>
      <c r="Q194">
        <v>1.31</v>
      </c>
      <c r="R194">
        <v>0</v>
      </c>
      <c r="S194">
        <v>0</v>
      </c>
      <c r="T194">
        <v>7200</v>
      </c>
      <c r="U194">
        <v>14.19</v>
      </c>
      <c r="V194">
        <v>14</v>
      </c>
      <c r="W194" t="s">
        <v>834</v>
      </c>
      <c r="X194" t="s">
        <v>834</v>
      </c>
    </row>
    <row r="195" spans="1:24" x14ac:dyDescent="0.2">
      <c r="A195">
        <v>2011</v>
      </c>
      <c r="B195">
        <v>5</v>
      </c>
      <c r="C195">
        <v>16</v>
      </c>
      <c r="D195">
        <v>34.008000000000003</v>
      </c>
      <c r="E195">
        <v>-118.499</v>
      </c>
      <c r="F195">
        <v>0</v>
      </c>
      <c r="G195" t="s">
        <v>837</v>
      </c>
      <c r="H195">
        <v>0</v>
      </c>
      <c r="I195">
        <v>0</v>
      </c>
      <c r="J195">
        <v>3.8757299999999999</v>
      </c>
      <c r="K195" t="s">
        <v>834</v>
      </c>
      <c r="L195">
        <v>224.4</v>
      </c>
      <c r="M195" t="s">
        <v>834</v>
      </c>
      <c r="N195">
        <v>0</v>
      </c>
      <c r="O195">
        <v>1.8591</v>
      </c>
      <c r="P195">
        <v>0.2</v>
      </c>
      <c r="Q195">
        <v>0.89843300000000004</v>
      </c>
      <c r="R195">
        <v>1234.2</v>
      </c>
      <c r="S195">
        <v>0</v>
      </c>
      <c r="T195">
        <v>0</v>
      </c>
      <c r="U195">
        <v>8.8864099999999997</v>
      </c>
      <c r="V195">
        <v>16</v>
      </c>
      <c r="W195">
        <v>0</v>
      </c>
      <c r="X195">
        <v>0</v>
      </c>
    </row>
    <row r="196" spans="1:24" x14ac:dyDescent="0.2">
      <c r="A196">
        <v>2011</v>
      </c>
      <c r="B196">
        <v>5</v>
      </c>
      <c r="C196">
        <v>19</v>
      </c>
      <c r="D196">
        <v>32.866999999999997</v>
      </c>
      <c r="E196">
        <v>-117.25700000000001</v>
      </c>
      <c r="F196">
        <v>0</v>
      </c>
      <c r="G196" t="s">
        <v>833</v>
      </c>
      <c r="H196" t="s">
        <v>834</v>
      </c>
      <c r="I196" t="s">
        <v>834</v>
      </c>
      <c r="J196">
        <v>0.57999999999999996</v>
      </c>
      <c r="K196">
        <v>1.56</v>
      </c>
      <c r="L196" t="s">
        <v>834</v>
      </c>
      <c r="M196" t="s">
        <v>834</v>
      </c>
      <c r="N196" t="s">
        <v>834</v>
      </c>
      <c r="O196">
        <v>0.64</v>
      </c>
      <c r="P196">
        <v>0.01</v>
      </c>
      <c r="Q196">
        <v>0.38</v>
      </c>
      <c r="R196" t="s">
        <v>834</v>
      </c>
      <c r="S196" t="s">
        <v>834</v>
      </c>
      <c r="T196" t="s">
        <v>834</v>
      </c>
      <c r="U196">
        <v>0.01</v>
      </c>
      <c r="V196">
        <v>16.399999999999999</v>
      </c>
      <c r="W196" t="s">
        <v>834</v>
      </c>
      <c r="X196" t="s">
        <v>834</v>
      </c>
    </row>
    <row r="197" spans="1:24" x14ac:dyDescent="0.2">
      <c r="A197">
        <v>2011</v>
      </c>
      <c r="B197">
        <v>5</v>
      </c>
      <c r="C197">
        <v>22</v>
      </c>
      <c r="D197">
        <v>32.866999999999997</v>
      </c>
      <c r="E197">
        <v>-117.25700000000001</v>
      </c>
      <c r="F197">
        <v>0</v>
      </c>
      <c r="G197" t="s">
        <v>833</v>
      </c>
      <c r="H197">
        <v>2400</v>
      </c>
      <c r="I197">
        <v>800</v>
      </c>
      <c r="J197">
        <v>0.59</v>
      </c>
      <c r="K197">
        <v>1.83</v>
      </c>
      <c r="L197">
        <v>0</v>
      </c>
      <c r="M197" t="s">
        <v>834</v>
      </c>
      <c r="N197">
        <v>400</v>
      </c>
      <c r="O197">
        <v>0.59</v>
      </c>
      <c r="P197">
        <v>0.04</v>
      </c>
      <c r="Q197">
        <v>0.28999999999999998</v>
      </c>
      <c r="R197">
        <v>21200</v>
      </c>
      <c r="S197">
        <v>14800</v>
      </c>
      <c r="T197">
        <v>0</v>
      </c>
      <c r="U197">
        <v>5.28</v>
      </c>
      <c r="V197">
        <v>17.399999999999999</v>
      </c>
      <c r="W197" t="s">
        <v>834</v>
      </c>
      <c r="X197" t="s">
        <v>834</v>
      </c>
    </row>
    <row r="198" spans="1:24" x14ac:dyDescent="0.2">
      <c r="A198">
        <v>2011</v>
      </c>
      <c r="B198">
        <v>5</v>
      </c>
      <c r="C198">
        <v>23</v>
      </c>
      <c r="D198">
        <v>34.408000000000001</v>
      </c>
      <c r="E198">
        <v>-119.685</v>
      </c>
      <c r="F198">
        <v>0</v>
      </c>
      <c r="G198" t="s">
        <v>836</v>
      </c>
      <c r="H198">
        <v>0</v>
      </c>
      <c r="I198">
        <v>0</v>
      </c>
      <c r="J198">
        <v>3.06</v>
      </c>
      <c r="K198">
        <v>10</v>
      </c>
      <c r="L198">
        <v>0</v>
      </c>
      <c r="M198" t="s">
        <v>834</v>
      </c>
      <c r="N198">
        <v>0</v>
      </c>
      <c r="O198">
        <v>1.75</v>
      </c>
      <c r="P198">
        <v>0.22</v>
      </c>
      <c r="Q198">
        <v>0.8</v>
      </c>
      <c r="R198">
        <v>0</v>
      </c>
      <c r="S198">
        <v>0</v>
      </c>
      <c r="T198">
        <v>289500</v>
      </c>
      <c r="U198">
        <v>4.66</v>
      </c>
      <c r="V198">
        <v>15</v>
      </c>
      <c r="W198" t="s">
        <v>834</v>
      </c>
      <c r="X198" t="s">
        <v>834</v>
      </c>
    </row>
    <row r="199" spans="1:24" x14ac:dyDescent="0.2">
      <c r="A199">
        <v>2011</v>
      </c>
      <c r="B199">
        <v>5</v>
      </c>
      <c r="C199">
        <v>23</v>
      </c>
      <c r="D199">
        <v>33.606099999999998</v>
      </c>
      <c r="E199">
        <v>-117.9311</v>
      </c>
      <c r="F199">
        <v>0</v>
      </c>
      <c r="G199" t="s">
        <v>835</v>
      </c>
      <c r="H199">
        <v>0</v>
      </c>
      <c r="I199">
        <v>0</v>
      </c>
      <c r="J199">
        <v>1.25</v>
      </c>
      <c r="K199">
        <v>2.77</v>
      </c>
      <c r="L199">
        <v>0</v>
      </c>
      <c r="M199" t="s">
        <v>834</v>
      </c>
      <c r="N199">
        <v>0</v>
      </c>
      <c r="O199">
        <v>0.35</v>
      </c>
      <c r="P199" t="s">
        <v>834</v>
      </c>
      <c r="Q199">
        <v>0.26</v>
      </c>
      <c r="R199">
        <v>15599</v>
      </c>
      <c r="S199">
        <v>5200</v>
      </c>
      <c r="T199">
        <v>0</v>
      </c>
      <c r="U199">
        <v>3.54</v>
      </c>
      <c r="V199">
        <v>18</v>
      </c>
      <c r="W199" t="s">
        <v>834</v>
      </c>
      <c r="X199" t="s">
        <v>834</v>
      </c>
    </row>
    <row r="200" spans="1:24" x14ac:dyDescent="0.2">
      <c r="A200">
        <v>2011</v>
      </c>
      <c r="B200">
        <v>5</v>
      </c>
      <c r="C200">
        <v>23</v>
      </c>
      <c r="D200">
        <v>34.008000000000003</v>
      </c>
      <c r="E200">
        <v>-118.499</v>
      </c>
      <c r="F200">
        <v>0</v>
      </c>
      <c r="G200" t="s">
        <v>837</v>
      </c>
      <c r="H200">
        <v>250.58</v>
      </c>
      <c r="I200">
        <v>0</v>
      </c>
      <c r="J200">
        <v>5.6163100000000004</v>
      </c>
      <c r="K200">
        <v>1</v>
      </c>
      <c r="L200">
        <v>1982.2</v>
      </c>
      <c r="M200" t="s">
        <v>834</v>
      </c>
      <c r="N200">
        <v>0</v>
      </c>
      <c r="O200">
        <v>4.43133</v>
      </c>
      <c r="P200">
        <v>0.24</v>
      </c>
      <c r="Q200">
        <v>0.69721599999999995</v>
      </c>
      <c r="R200">
        <v>4600.2</v>
      </c>
      <c r="S200">
        <v>374</v>
      </c>
      <c r="T200">
        <v>0</v>
      </c>
      <c r="U200">
        <v>11.9335</v>
      </c>
      <c r="V200">
        <v>16.5</v>
      </c>
      <c r="W200">
        <v>0</v>
      </c>
      <c r="X200">
        <v>0</v>
      </c>
    </row>
    <row r="201" spans="1:24" x14ac:dyDescent="0.2">
      <c r="A201">
        <v>2011</v>
      </c>
      <c r="B201">
        <v>5</v>
      </c>
      <c r="C201">
        <v>23</v>
      </c>
      <c r="D201">
        <v>34.416107599999997</v>
      </c>
      <c r="E201">
        <v>-119.82874940000001</v>
      </c>
      <c r="F201">
        <v>0</v>
      </c>
      <c r="G201" t="s">
        <v>839</v>
      </c>
      <c r="H201">
        <v>0</v>
      </c>
      <c r="I201">
        <v>0</v>
      </c>
      <c r="J201">
        <v>12.3</v>
      </c>
      <c r="K201">
        <v>4.93</v>
      </c>
      <c r="L201">
        <v>0</v>
      </c>
      <c r="M201">
        <v>2.4900000000000002</v>
      </c>
      <c r="N201">
        <v>0</v>
      </c>
      <c r="O201">
        <v>4.05</v>
      </c>
      <c r="P201">
        <v>0.31</v>
      </c>
      <c r="Q201">
        <v>0.82</v>
      </c>
      <c r="R201">
        <v>0</v>
      </c>
      <c r="S201">
        <v>0</v>
      </c>
      <c r="T201">
        <v>140800</v>
      </c>
      <c r="U201">
        <v>4.68</v>
      </c>
      <c r="V201">
        <v>15</v>
      </c>
      <c r="W201" t="s">
        <v>834</v>
      </c>
      <c r="X201" t="s">
        <v>834</v>
      </c>
    </row>
    <row r="202" spans="1:24" x14ac:dyDescent="0.2">
      <c r="A202">
        <v>2011</v>
      </c>
      <c r="B202">
        <v>5</v>
      </c>
      <c r="C202">
        <v>30</v>
      </c>
      <c r="D202">
        <v>32.866999999999997</v>
      </c>
      <c r="E202">
        <v>-117.25700000000001</v>
      </c>
      <c r="F202">
        <v>0</v>
      </c>
      <c r="G202" t="s">
        <v>833</v>
      </c>
      <c r="H202">
        <v>7600</v>
      </c>
      <c r="I202">
        <v>0</v>
      </c>
      <c r="J202">
        <v>0.42</v>
      </c>
      <c r="K202">
        <v>2.79</v>
      </c>
      <c r="L202">
        <v>0</v>
      </c>
      <c r="M202" t="s">
        <v>834</v>
      </c>
      <c r="N202">
        <v>1200</v>
      </c>
      <c r="O202">
        <v>0</v>
      </c>
      <c r="P202">
        <v>0.01</v>
      </c>
      <c r="Q202">
        <v>0.14000000000000001</v>
      </c>
      <c r="R202">
        <v>24800</v>
      </c>
      <c r="S202">
        <v>30000</v>
      </c>
      <c r="T202">
        <v>0</v>
      </c>
      <c r="U202">
        <v>3.78</v>
      </c>
      <c r="V202">
        <v>17.5</v>
      </c>
      <c r="W202" t="s">
        <v>834</v>
      </c>
      <c r="X202" t="s">
        <v>834</v>
      </c>
    </row>
    <row r="203" spans="1:24" x14ac:dyDescent="0.2">
      <c r="A203">
        <v>2011</v>
      </c>
      <c r="B203">
        <v>5</v>
      </c>
      <c r="C203">
        <v>30</v>
      </c>
      <c r="D203">
        <v>34.008000000000003</v>
      </c>
      <c r="E203">
        <v>-118.499</v>
      </c>
      <c r="F203">
        <v>0</v>
      </c>
      <c r="G203" t="s">
        <v>837</v>
      </c>
      <c r="H203">
        <v>0</v>
      </c>
      <c r="I203">
        <v>0</v>
      </c>
      <c r="J203">
        <v>3.0526200000000001</v>
      </c>
      <c r="K203">
        <v>2</v>
      </c>
      <c r="L203">
        <v>2244</v>
      </c>
      <c r="M203" t="s">
        <v>834</v>
      </c>
      <c r="N203">
        <v>0</v>
      </c>
      <c r="O203">
        <v>3.8061500000000001</v>
      </c>
      <c r="P203">
        <v>0.26</v>
      </c>
      <c r="Q203">
        <v>0.69547800000000004</v>
      </c>
      <c r="R203">
        <v>14960</v>
      </c>
      <c r="S203">
        <v>6470.2</v>
      </c>
      <c r="T203">
        <v>0</v>
      </c>
      <c r="U203">
        <v>11.3042</v>
      </c>
      <c r="V203">
        <v>16.5</v>
      </c>
      <c r="W203">
        <v>0</v>
      </c>
      <c r="X203">
        <v>0</v>
      </c>
    </row>
    <row r="204" spans="1:24" x14ac:dyDescent="0.2">
      <c r="A204">
        <v>2011</v>
      </c>
      <c r="B204">
        <v>5</v>
      </c>
      <c r="C204">
        <v>31</v>
      </c>
      <c r="D204">
        <v>33.606099999999998</v>
      </c>
      <c r="E204">
        <v>-117.9311</v>
      </c>
      <c r="F204">
        <v>0</v>
      </c>
      <c r="G204" t="s">
        <v>835</v>
      </c>
      <c r="H204">
        <v>0</v>
      </c>
      <c r="I204">
        <v>0</v>
      </c>
      <c r="J204">
        <v>1.03</v>
      </c>
      <c r="K204">
        <v>9.0299999999999994</v>
      </c>
      <c r="L204">
        <v>0</v>
      </c>
      <c r="M204">
        <v>0.11</v>
      </c>
      <c r="N204">
        <v>0</v>
      </c>
      <c r="O204">
        <v>5.98</v>
      </c>
      <c r="P204">
        <v>0.17</v>
      </c>
      <c r="Q204">
        <v>0.56999999999999995</v>
      </c>
      <c r="R204">
        <v>34665</v>
      </c>
      <c r="S204">
        <v>5858320</v>
      </c>
      <c r="T204">
        <v>207988</v>
      </c>
      <c r="U204">
        <v>7.03</v>
      </c>
      <c r="V204">
        <v>15</v>
      </c>
      <c r="W204" t="s">
        <v>834</v>
      </c>
      <c r="X204" t="s">
        <v>834</v>
      </c>
    </row>
    <row r="205" spans="1:24" x14ac:dyDescent="0.2">
      <c r="A205">
        <v>2011</v>
      </c>
      <c r="B205">
        <v>5</v>
      </c>
      <c r="C205">
        <v>31</v>
      </c>
      <c r="D205">
        <v>34.408000000000001</v>
      </c>
      <c r="E205">
        <v>-119.685</v>
      </c>
      <c r="F205">
        <v>0</v>
      </c>
      <c r="G205" t="s">
        <v>836</v>
      </c>
      <c r="H205">
        <v>0</v>
      </c>
      <c r="I205">
        <v>0</v>
      </c>
      <c r="J205">
        <v>6.62</v>
      </c>
      <c r="K205">
        <v>0.77</v>
      </c>
      <c r="L205">
        <v>0</v>
      </c>
      <c r="M205">
        <v>0.28000000000000003</v>
      </c>
      <c r="N205">
        <v>0</v>
      </c>
      <c r="O205">
        <v>19.940000000000001</v>
      </c>
      <c r="P205">
        <v>0.38</v>
      </c>
      <c r="Q205">
        <v>2.0499999999999998</v>
      </c>
      <c r="R205">
        <v>0</v>
      </c>
      <c r="S205">
        <v>145900</v>
      </c>
      <c r="T205">
        <v>235700</v>
      </c>
      <c r="U205">
        <v>27.73</v>
      </c>
      <c r="V205">
        <v>15</v>
      </c>
      <c r="W205" t="s">
        <v>834</v>
      </c>
      <c r="X205" t="s">
        <v>834</v>
      </c>
    </row>
    <row r="206" spans="1:24" x14ac:dyDescent="0.2">
      <c r="A206">
        <v>2011</v>
      </c>
      <c r="B206">
        <v>5</v>
      </c>
      <c r="C206">
        <v>31</v>
      </c>
      <c r="D206">
        <v>34.416107599999997</v>
      </c>
      <c r="E206">
        <v>-119.82874940000001</v>
      </c>
      <c r="F206">
        <v>0</v>
      </c>
      <c r="G206" t="s">
        <v>839</v>
      </c>
      <c r="H206">
        <v>0</v>
      </c>
      <c r="I206">
        <v>0</v>
      </c>
      <c r="J206">
        <v>2.17</v>
      </c>
      <c r="K206">
        <v>10.83</v>
      </c>
      <c r="L206">
        <v>0</v>
      </c>
      <c r="M206" t="s">
        <v>834</v>
      </c>
      <c r="N206">
        <v>0</v>
      </c>
      <c r="O206">
        <v>6.04</v>
      </c>
      <c r="P206">
        <v>0.35</v>
      </c>
      <c r="Q206">
        <v>0.77</v>
      </c>
      <c r="R206">
        <v>0</v>
      </c>
      <c r="S206">
        <v>137300</v>
      </c>
      <c r="T206">
        <v>230600</v>
      </c>
      <c r="U206">
        <v>11.12</v>
      </c>
      <c r="V206">
        <v>14.5</v>
      </c>
      <c r="W206" t="s">
        <v>834</v>
      </c>
      <c r="X206" t="s">
        <v>834</v>
      </c>
    </row>
    <row r="207" spans="1:24" x14ac:dyDescent="0.2">
      <c r="A207">
        <v>2011</v>
      </c>
      <c r="B207">
        <v>6</v>
      </c>
      <c r="C207">
        <v>2</v>
      </c>
      <c r="D207">
        <v>32.866999999999997</v>
      </c>
      <c r="E207">
        <v>-117.25700000000001</v>
      </c>
      <c r="F207">
        <v>0</v>
      </c>
      <c r="G207" t="s">
        <v>833</v>
      </c>
      <c r="H207" t="s">
        <v>834</v>
      </c>
      <c r="I207" t="s">
        <v>834</v>
      </c>
      <c r="J207">
        <v>0.34</v>
      </c>
      <c r="K207">
        <v>2.59</v>
      </c>
      <c r="L207" t="s">
        <v>834</v>
      </c>
      <c r="M207" t="s">
        <v>834</v>
      </c>
      <c r="N207" t="s">
        <v>834</v>
      </c>
      <c r="O207">
        <v>2.15</v>
      </c>
      <c r="P207">
        <v>0.06</v>
      </c>
      <c r="Q207">
        <v>0.43</v>
      </c>
      <c r="R207" t="s">
        <v>834</v>
      </c>
      <c r="S207" t="s">
        <v>834</v>
      </c>
      <c r="T207" t="s">
        <v>834</v>
      </c>
      <c r="U207">
        <v>0.06</v>
      </c>
      <c r="V207">
        <v>16.7</v>
      </c>
      <c r="W207" t="s">
        <v>834</v>
      </c>
      <c r="X207" t="s">
        <v>834</v>
      </c>
    </row>
    <row r="208" spans="1:24" x14ac:dyDescent="0.2">
      <c r="A208">
        <v>2011</v>
      </c>
      <c r="B208">
        <v>6</v>
      </c>
      <c r="C208">
        <v>6</v>
      </c>
      <c r="D208">
        <v>33.606099999999998</v>
      </c>
      <c r="E208">
        <v>-117.9311</v>
      </c>
      <c r="F208">
        <v>0</v>
      </c>
      <c r="G208" t="s">
        <v>835</v>
      </c>
      <c r="H208">
        <v>0</v>
      </c>
      <c r="I208">
        <v>0</v>
      </c>
      <c r="J208">
        <v>0.8</v>
      </c>
      <c r="K208">
        <v>8.7899999999999991</v>
      </c>
      <c r="L208">
        <v>0</v>
      </c>
      <c r="M208">
        <v>0.05</v>
      </c>
      <c r="N208">
        <v>0</v>
      </c>
      <c r="O208" t="s">
        <v>834</v>
      </c>
      <c r="P208" t="s">
        <v>834</v>
      </c>
      <c r="Q208">
        <v>0.12</v>
      </c>
      <c r="R208">
        <v>90995</v>
      </c>
      <c r="S208">
        <v>1312920</v>
      </c>
      <c r="T208">
        <v>142991</v>
      </c>
      <c r="U208">
        <v>1.0900000000000001</v>
      </c>
      <c r="V208">
        <v>17.5</v>
      </c>
      <c r="W208" t="s">
        <v>834</v>
      </c>
      <c r="X208" t="s">
        <v>834</v>
      </c>
    </row>
    <row r="209" spans="1:24" x14ac:dyDescent="0.2">
      <c r="A209">
        <v>2011</v>
      </c>
      <c r="B209">
        <v>6</v>
      </c>
      <c r="C209">
        <v>6</v>
      </c>
      <c r="D209">
        <v>32.866999999999997</v>
      </c>
      <c r="E209">
        <v>-117.25700000000001</v>
      </c>
      <c r="F209">
        <v>0</v>
      </c>
      <c r="G209" t="s">
        <v>833</v>
      </c>
      <c r="H209">
        <v>400</v>
      </c>
      <c r="I209">
        <v>0</v>
      </c>
      <c r="J209">
        <v>1.46</v>
      </c>
      <c r="K209">
        <v>2.59</v>
      </c>
      <c r="L209">
        <v>800</v>
      </c>
      <c r="M209">
        <v>0.26</v>
      </c>
      <c r="N209">
        <v>6000</v>
      </c>
      <c r="O209">
        <v>0.15</v>
      </c>
      <c r="P209">
        <v>0.05</v>
      </c>
      <c r="Q209">
        <v>0.33</v>
      </c>
      <c r="R209">
        <v>22000</v>
      </c>
      <c r="S209">
        <v>484800</v>
      </c>
      <c r="T209">
        <v>30400</v>
      </c>
      <c r="U209">
        <v>0.66</v>
      </c>
      <c r="V209">
        <v>17.7</v>
      </c>
      <c r="W209" t="s">
        <v>834</v>
      </c>
      <c r="X209" t="s">
        <v>834</v>
      </c>
    </row>
    <row r="210" spans="1:24" x14ac:dyDescent="0.2">
      <c r="A210">
        <v>2011</v>
      </c>
      <c r="B210">
        <v>6</v>
      </c>
      <c r="C210">
        <v>6</v>
      </c>
      <c r="D210">
        <v>34.408000000000001</v>
      </c>
      <c r="E210">
        <v>-119.685</v>
      </c>
      <c r="F210">
        <v>0</v>
      </c>
      <c r="G210" t="s">
        <v>836</v>
      </c>
      <c r="H210">
        <v>0</v>
      </c>
      <c r="I210">
        <v>0</v>
      </c>
      <c r="J210">
        <v>4.43</v>
      </c>
      <c r="K210">
        <v>2.19</v>
      </c>
      <c r="L210">
        <v>0</v>
      </c>
      <c r="M210">
        <v>0.2</v>
      </c>
      <c r="N210">
        <v>0</v>
      </c>
      <c r="O210">
        <v>1.1200000000000001</v>
      </c>
      <c r="P210">
        <v>0.21</v>
      </c>
      <c r="Q210">
        <v>0.74</v>
      </c>
      <c r="R210">
        <v>0</v>
      </c>
      <c r="S210">
        <v>26700</v>
      </c>
      <c r="T210">
        <v>115700</v>
      </c>
      <c r="U210">
        <v>5.05</v>
      </c>
      <c r="V210">
        <v>15</v>
      </c>
      <c r="W210" t="s">
        <v>834</v>
      </c>
      <c r="X210" t="s">
        <v>834</v>
      </c>
    </row>
    <row r="211" spans="1:24" x14ac:dyDescent="0.2">
      <c r="A211">
        <v>2011</v>
      </c>
      <c r="B211">
        <v>6</v>
      </c>
      <c r="C211">
        <v>6</v>
      </c>
      <c r="D211">
        <v>34.416107599999997</v>
      </c>
      <c r="E211">
        <v>-119.82874940000001</v>
      </c>
      <c r="F211">
        <v>0</v>
      </c>
      <c r="G211" t="s">
        <v>839</v>
      </c>
      <c r="H211">
        <v>0</v>
      </c>
      <c r="I211">
        <v>0</v>
      </c>
      <c r="J211">
        <v>1.98</v>
      </c>
      <c r="K211">
        <v>3.79</v>
      </c>
      <c r="L211">
        <v>0</v>
      </c>
      <c r="M211">
        <v>0.68</v>
      </c>
      <c r="N211">
        <v>0</v>
      </c>
      <c r="O211">
        <v>0.02</v>
      </c>
      <c r="P211">
        <v>0.14000000000000001</v>
      </c>
      <c r="Q211">
        <v>0.31</v>
      </c>
      <c r="R211">
        <v>0</v>
      </c>
      <c r="S211">
        <v>33300</v>
      </c>
      <c r="T211">
        <v>90000</v>
      </c>
      <c r="U211">
        <v>0.82</v>
      </c>
      <c r="V211">
        <v>15</v>
      </c>
      <c r="W211" t="s">
        <v>834</v>
      </c>
      <c r="X211" t="s">
        <v>834</v>
      </c>
    </row>
    <row r="212" spans="1:24" x14ac:dyDescent="0.2">
      <c r="A212">
        <v>2011</v>
      </c>
      <c r="B212">
        <v>6</v>
      </c>
      <c r="C212">
        <v>6</v>
      </c>
      <c r="D212">
        <v>34.008000000000003</v>
      </c>
      <c r="E212">
        <v>-118.499</v>
      </c>
      <c r="F212">
        <v>0</v>
      </c>
      <c r="G212" t="s">
        <v>837</v>
      </c>
      <c r="H212">
        <v>0</v>
      </c>
      <c r="I212">
        <v>0</v>
      </c>
      <c r="J212">
        <v>1.5680400000000001</v>
      </c>
      <c r="K212">
        <v>2</v>
      </c>
      <c r="L212">
        <v>0</v>
      </c>
      <c r="M212">
        <v>4.8000000000000001E-2</v>
      </c>
      <c r="N212">
        <v>0</v>
      </c>
      <c r="O212">
        <v>0.96800299999999995</v>
      </c>
      <c r="P212">
        <v>0.15</v>
      </c>
      <c r="Q212">
        <v>0.49217</v>
      </c>
      <c r="R212">
        <v>9724</v>
      </c>
      <c r="S212">
        <v>28424</v>
      </c>
      <c r="T212">
        <v>0</v>
      </c>
      <c r="U212">
        <v>3.5288400000000002</v>
      </c>
      <c r="V212">
        <v>17.5</v>
      </c>
      <c r="W212">
        <v>0</v>
      </c>
      <c r="X212">
        <v>0</v>
      </c>
    </row>
    <row r="213" spans="1:24" x14ac:dyDescent="0.2">
      <c r="A213">
        <v>2011</v>
      </c>
      <c r="B213">
        <v>6</v>
      </c>
      <c r="C213">
        <v>9</v>
      </c>
      <c r="D213">
        <v>32.866999999999997</v>
      </c>
      <c r="E213">
        <v>-117.25700000000001</v>
      </c>
      <c r="F213">
        <v>0</v>
      </c>
      <c r="G213" t="s">
        <v>833</v>
      </c>
      <c r="H213" t="s">
        <v>834</v>
      </c>
      <c r="I213" t="s">
        <v>834</v>
      </c>
      <c r="J213">
        <v>0.36</v>
      </c>
      <c r="K213">
        <v>6.54</v>
      </c>
      <c r="L213" t="s">
        <v>834</v>
      </c>
      <c r="M213" t="s">
        <v>834</v>
      </c>
      <c r="N213" t="s">
        <v>834</v>
      </c>
      <c r="O213">
        <v>0.14000000000000001</v>
      </c>
      <c r="P213">
        <v>0</v>
      </c>
      <c r="Q213">
        <v>0.18</v>
      </c>
      <c r="R213" t="s">
        <v>834</v>
      </c>
      <c r="S213" t="s">
        <v>834</v>
      </c>
      <c r="T213" t="s">
        <v>834</v>
      </c>
      <c r="U213">
        <v>0</v>
      </c>
      <c r="V213">
        <v>16.2</v>
      </c>
      <c r="W213" t="s">
        <v>834</v>
      </c>
      <c r="X213" t="s">
        <v>834</v>
      </c>
    </row>
    <row r="214" spans="1:24" x14ac:dyDescent="0.2">
      <c r="A214">
        <v>2011</v>
      </c>
      <c r="B214">
        <v>6</v>
      </c>
      <c r="C214">
        <v>12</v>
      </c>
      <c r="D214">
        <v>32.866999999999997</v>
      </c>
      <c r="E214">
        <v>-117.25700000000001</v>
      </c>
      <c r="F214">
        <v>0</v>
      </c>
      <c r="G214" t="s">
        <v>833</v>
      </c>
      <c r="H214">
        <v>800</v>
      </c>
      <c r="I214">
        <v>0</v>
      </c>
      <c r="J214">
        <v>0.65</v>
      </c>
      <c r="K214">
        <v>2.15</v>
      </c>
      <c r="L214">
        <v>800</v>
      </c>
      <c r="M214" t="s">
        <v>834</v>
      </c>
      <c r="N214">
        <v>0</v>
      </c>
      <c r="O214">
        <v>0.01</v>
      </c>
      <c r="P214">
        <v>0</v>
      </c>
      <c r="Q214">
        <v>0.19</v>
      </c>
      <c r="R214">
        <v>11200</v>
      </c>
      <c r="S214">
        <v>37600</v>
      </c>
      <c r="T214">
        <v>6400</v>
      </c>
      <c r="U214">
        <v>3.28</v>
      </c>
      <c r="V214">
        <v>16.899999999999999</v>
      </c>
      <c r="W214" t="s">
        <v>834</v>
      </c>
      <c r="X214" t="s">
        <v>834</v>
      </c>
    </row>
    <row r="215" spans="1:24" x14ac:dyDescent="0.2">
      <c r="A215">
        <v>2011</v>
      </c>
      <c r="B215">
        <v>6</v>
      </c>
      <c r="C215">
        <v>13</v>
      </c>
      <c r="D215">
        <v>33.606099999999998</v>
      </c>
      <c r="E215">
        <v>-117.9311</v>
      </c>
      <c r="F215">
        <v>0</v>
      </c>
      <c r="G215" t="s">
        <v>835</v>
      </c>
      <c r="H215">
        <v>0</v>
      </c>
      <c r="I215">
        <v>0</v>
      </c>
      <c r="J215">
        <v>0.64</v>
      </c>
      <c r="K215">
        <v>2.5299999999999998</v>
      </c>
      <c r="L215">
        <v>0</v>
      </c>
      <c r="M215" t="s">
        <v>834</v>
      </c>
      <c r="N215">
        <v>0</v>
      </c>
      <c r="O215" t="s">
        <v>834</v>
      </c>
      <c r="P215" t="s">
        <v>834</v>
      </c>
      <c r="Q215">
        <v>0.13</v>
      </c>
      <c r="R215">
        <v>23399</v>
      </c>
      <c r="S215">
        <v>2600</v>
      </c>
      <c r="T215">
        <v>0</v>
      </c>
      <c r="U215" t="s">
        <v>834</v>
      </c>
      <c r="V215">
        <v>19</v>
      </c>
      <c r="W215" t="s">
        <v>834</v>
      </c>
      <c r="X215" t="s">
        <v>834</v>
      </c>
    </row>
    <row r="216" spans="1:24" x14ac:dyDescent="0.2">
      <c r="A216">
        <v>2011</v>
      </c>
      <c r="B216">
        <v>6</v>
      </c>
      <c r="C216">
        <v>13</v>
      </c>
      <c r="D216">
        <v>34.408000000000001</v>
      </c>
      <c r="E216">
        <v>-119.685</v>
      </c>
      <c r="F216">
        <v>0</v>
      </c>
      <c r="G216" t="s">
        <v>836</v>
      </c>
      <c r="H216">
        <v>0</v>
      </c>
      <c r="I216">
        <v>0</v>
      </c>
      <c r="J216">
        <v>18.84</v>
      </c>
      <c r="K216">
        <v>0.49</v>
      </c>
      <c r="L216">
        <v>0</v>
      </c>
      <c r="M216">
        <v>0.27</v>
      </c>
      <c r="N216">
        <v>0</v>
      </c>
      <c r="O216">
        <v>0.19</v>
      </c>
      <c r="P216">
        <v>0.05</v>
      </c>
      <c r="Q216">
        <v>0.24</v>
      </c>
      <c r="R216">
        <v>900</v>
      </c>
      <c r="S216">
        <v>5100</v>
      </c>
      <c r="T216">
        <v>15000</v>
      </c>
      <c r="U216">
        <v>0.81</v>
      </c>
      <c r="V216">
        <v>16</v>
      </c>
      <c r="W216" t="s">
        <v>834</v>
      </c>
      <c r="X216" t="s">
        <v>834</v>
      </c>
    </row>
    <row r="217" spans="1:24" x14ac:dyDescent="0.2">
      <c r="A217">
        <v>2011</v>
      </c>
      <c r="B217">
        <v>6</v>
      </c>
      <c r="C217">
        <v>13</v>
      </c>
      <c r="D217">
        <v>34.416107599999997</v>
      </c>
      <c r="E217">
        <v>-119.82874940000001</v>
      </c>
      <c r="F217">
        <v>0</v>
      </c>
      <c r="G217" t="s">
        <v>839</v>
      </c>
      <c r="H217">
        <v>0</v>
      </c>
      <c r="I217">
        <v>0</v>
      </c>
      <c r="J217">
        <v>4.2300000000000004</v>
      </c>
      <c r="K217">
        <v>1.1599999999999999</v>
      </c>
      <c r="L217">
        <v>0</v>
      </c>
      <c r="M217">
        <v>0.74</v>
      </c>
      <c r="N217">
        <v>0</v>
      </c>
      <c r="O217">
        <v>0.87</v>
      </c>
      <c r="P217">
        <v>0.08</v>
      </c>
      <c r="Q217">
        <v>0.37</v>
      </c>
      <c r="R217">
        <v>900</v>
      </c>
      <c r="S217">
        <v>4500</v>
      </c>
      <c r="T217">
        <v>39700</v>
      </c>
      <c r="U217">
        <v>1.77</v>
      </c>
      <c r="V217">
        <v>16</v>
      </c>
      <c r="W217" t="s">
        <v>834</v>
      </c>
      <c r="X217" t="s">
        <v>834</v>
      </c>
    </row>
    <row r="218" spans="1:24" x14ac:dyDescent="0.2">
      <c r="A218">
        <v>2011</v>
      </c>
      <c r="B218">
        <v>6</v>
      </c>
      <c r="C218">
        <v>13</v>
      </c>
      <c r="D218">
        <v>34.008000000000003</v>
      </c>
      <c r="E218">
        <v>-118.499</v>
      </c>
      <c r="F218">
        <v>0</v>
      </c>
      <c r="G218" t="s">
        <v>837</v>
      </c>
      <c r="H218">
        <v>0</v>
      </c>
      <c r="I218">
        <v>0</v>
      </c>
      <c r="J218">
        <v>2.7088399999999999</v>
      </c>
      <c r="K218" t="s">
        <v>834</v>
      </c>
      <c r="L218">
        <v>0</v>
      </c>
      <c r="M218" t="s">
        <v>834</v>
      </c>
      <c r="N218">
        <v>0</v>
      </c>
      <c r="O218">
        <v>0.63638499999999998</v>
      </c>
      <c r="P218">
        <v>0.12</v>
      </c>
      <c r="Q218">
        <v>0.30604799999999999</v>
      </c>
      <c r="R218">
        <v>42748</v>
      </c>
      <c r="S218">
        <v>85496</v>
      </c>
      <c r="T218">
        <v>0</v>
      </c>
      <c r="U218">
        <v>2.4552900000000002</v>
      </c>
      <c r="V218">
        <v>17</v>
      </c>
      <c r="W218">
        <v>0</v>
      </c>
      <c r="X218">
        <v>0</v>
      </c>
    </row>
    <row r="219" spans="1:24" x14ac:dyDescent="0.2">
      <c r="A219">
        <v>2011</v>
      </c>
      <c r="B219">
        <v>6</v>
      </c>
      <c r="C219">
        <v>18</v>
      </c>
      <c r="D219">
        <v>34.008000000000003</v>
      </c>
      <c r="E219">
        <v>-118.499</v>
      </c>
      <c r="F219">
        <v>0</v>
      </c>
      <c r="G219" t="s">
        <v>837</v>
      </c>
      <c r="H219">
        <v>0</v>
      </c>
      <c r="I219">
        <v>0</v>
      </c>
      <c r="J219">
        <v>3.8642799999999999</v>
      </c>
      <c r="K219">
        <v>3</v>
      </c>
      <c r="L219">
        <v>374</v>
      </c>
      <c r="M219" t="s">
        <v>834</v>
      </c>
      <c r="N219">
        <v>0</v>
      </c>
      <c r="O219">
        <v>2.1883499999999998</v>
      </c>
      <c r="P219">
        <v>0.25</v>
      </c>
      <c r="Q219">
        <v>0.442079</v>
      </c>
      <c r="R219">
        <v>8602</v>
      </c>
      <c r="S219">
        <v>12342</v>
      </c>
      <c r="T219">
        <v>0</v>
      </c>
      <c r="U219">
        <v>3.9128599999999998</v>
      </c>
      <c r="V219">
        <v>19.5</v>
      </c>
      <c r="W219">
        <v>0</v>
      </c>
      <c r="X219">
        <v>0</v>
      </c>
    </row>
    <row r="220" spans="1:24" x14ac:dyDescent="0.2">
      <c r="A220">
        <v>2011</v>
      </c>
      <c r="B220">
        <v>6</v>
      </c>
      <c r="C220">
        <v>20</v>
      </c>
      <c r="D220">
        <v>34.408000000000001</v>
      </c>
      <c r="E220">
        <v>-119.685</v>
      </c>
      <c r="F220">
        <v>0</v>
      </c>
      <c r="G220" t="s">
        <v>836</v>
      </c>
      <c r="H220">
        <v>0</v>
      </c>
      <c r="I220">
        <v>0</v>
      </c>
      <c r="J220">
        <v>13.01</v>
      </c>
      <c r="K220">
        <v>1.57</v>
      </c>
      <c r="L220">
        <v>0</v>
      </c>
      <c r="M220">
        <v>0.74</v>
      </c>
      <c r="N220">
        <v>0</v>
      </c>
      <c r="O220">
        <v>1.73</v>
      </c>
      <c r="P220">
        <v>0.33</v>
      </c>
      <c r="Q220">
        <v>1.88</v>
      </c>
      <c r="R220">
        <v>0</v>
      </c>
      <c r="S220">
        <v>9000</v>
      </c>
      <c r="T220">
        <v>50000</v>
      </c>
      <c r="U220">
        <v>8.7200000000000006</v>
      </c>
      <c r="V220">
        <v>15.5</v>
      </c>
      <c r="W220" t="s">
        <v>834</v>
      </c>
      <c r="X220" t="s">
        <v>834</v>
      </c>
    </row>
    <row r="221" spans="1:24" x14ac:dyDescent="0.2">
      <c r="A221">
        <v>2011</v>
      </c>
      <c r="B221">
        <v>6</v>
      </c>
      <c r="C221">
        <v>20</v>
      </c>
      <c r="D221">
        <v>34.416107599999997</v>
      </c>
      <c r="E221">
        <v>-119.82874940000001</v>
      </c>
      <c r="F221">
        <v>0</v>
      </c>
      <c r="G221" t="s">
        <v>839</v>
      </c>
      <c r="H221">
        <v>0</v>
      </c>
      <c r="I221">
        <v>0</v>
      </c>
      <c r="J221">
        <v>8.8000000000000007</v>
      </c>
      <c r="K221">
        <v>2.71</v>
      </c>
      <c r="L221">
        <v>0</v>
      </c>
      <c r="M221">
        <v>2.31</v>
      </c>
      <c r="N221">
        <v>0</v>
      </c>
      <c r="O221">
        <v>0.4</v>
      </c>
      <c r="P221">
        <v>0.19</v>
      </c>
      <c r="Q221">
        <v>0.56000000000000005</v>
      </c>
      <c r="R221">
        <v>0</v>
      </c>
      <c r="S221">
        <v>13500</v>
      </c>
      <c r="T221">
        <v>102500</v>
      </c>
      <c r="U221">
        <v>1.8</v>
      </c>
      <c r="V221">
        <v>15.5</v>
      </c>
      <c r="W221" t="s">
        <v>834</v>
      </c>
      <c r="X221" t="s">
        <v>834</v>
      </c>
    </row>
    <row r="222" spans="1:24" x14ac:dyDescent="0.2">
      <c r="A222">
        <v>2011</v>
      </c>
      <c r="B222">
        <v>6</v>
      </c>
      <c r="C222">
        <v>21</v>
      </c>
      <c r="D222">
        <v>32.866999999999997</v>
      </c>
      <c r="E222">
        <v>-117.25700000000001</v>
      </c>
      <c r="F222">
        <v>0</v>
      </c>
      <c r="G222" t="s">
        <v>833</v>
      </c>
      <c r="H222">
        <v>800</v>
      </c>
      <c r="I222">
        <v>0</v>
      </c>
      <c r="J222">
        <v>0.66</v>
      </c>
      <c r="K222">
        <v>1.76</v>
      </c>
      <c r="L222">
        <v>800</v>
      </c>
      <c r="M222" t="s">
        <v>834</v>
      </c>
      <c r="N222">
        <v>0</v>
      </c>
      <c r="O222">
        <v>0.04</v>
      </c>
      <c r="P222">
        <v>0</v>
      </c>
      <c r="Q222">
        <v>0.15</v>
      </c>
      <c r="R222">
        <v>58400</v>
      </c>
      <c r="S222">
        <v>2800</v>
      </c>
      <c r="T222">
        <v>0</v>
      </c>
      <c r="U222">
        <v>3.65</v>
      </c>
      <c r="V222">
        <v>19.100000000000001</v>
      </c>
      <c r="W222" t="s">
        <v>834</v>
      </c>
      <c r="X222" t="s">
        <v>834</v>
      </c>
    </row>
    <row r="223" spans="1:24" x14ac:dyDescent="0.2">
      <c r="A223">
        <v>2011</v>
      </c>
      <c r="B223">
        <v>6</v>
      </c>
      <c r="C223">
        <v>21</v>
      </c>
      <c r="D223">
        <v>33.606099999999998</v>
      </c>
      <c r="E223">
        <v>-117.9311</v>
      </c>
      <c r="F223">
        <v>0</v>
      </c>
      <c r="G223" t="s">
        <v>835</v>
      </c>
      <c r="H223">
        <v>0</v>
      </c>
      <c r="I223">
        <v>0</v>
      </c>
      <c r="J223">
        <v>1.31</v>
      </c>
      <c r="K223">
        <v>0.54</v>
      </c>
      <c r="L223">
        <v>2600</v>
      </c>
      <c r="M223" t="s">
        <v>834</v>
      </c>
      <c r="N223">
        <v>0</v>
      </c>
      <c r="O223" t="s">
        <v>834</v>
      </c>
      <c r="P223" t="s">
        <v>834</v>
      </c>
      <c r="Q223">
        <v>0.23</v>
      </c>
      <c r="R223">
        <v>15599</v>
      </c>
      <c r="S223">
        <v>0</v>
      </c>
      <c r="T223">
        <v>0</v>
      </c>
      <c r="U223">
        <v>1.24</v>
      </c>
      <c r="V223">
        <v>19.5</v>
      </c>
      <c r="W223" t="s">
        <v>834</v>
      </c>
      <c r="X223" t="s">
        <v>834</v>
      </c>
    </row>
    <row r="224" spans="1:24" x14ac:dyDescent="0.2">
      <c r="A224">
        <v>2011</v>
      </c>
      <c r="B224">
        <v>6</v>
      </c>
      <c r="C224">
        <v>23</v>
      </c>
      <c r="D224">
        <v>32.866999999999997</v>
      </c>
      <c r="E224">
        <v>-117.25700000000001</v>
      </c>
      <c r="F224">
        <v>0</v>
      </c>
      <c r="G224" t="s">
        <v>833</v>
      </c>
      <c r="H224" t="s">
        <v>834</v>
      </c>
      <c r="I224" t="s">
        <v>834</v>
      </c>
      <c r="J224">
        <v>0.5</v>
      </c>
      <c r="K224">
        <v>2.83</v>
      </c>
      <c r="L224" t="s">
        <v>834</v>
      </c>
      <c r="M224" t="s">
        <v>834</v>
      </c>
      <c r="N224" t="s">
        <v>834</v>
      </c>
      <c r="O224">
        <v>0.34</v>
      </c>
      <c r="P224">
        <v>0.02</v>
      </c>
      <c r="Q224">
        <v>0.33</v>
      </c>
      <c r="R224" t="s">
        <v>834</v>
      </c>
      <c r="S224" t="s">
        <v>834</v>
      </c>
      <c r="T224" t="s">
        <v>834</v>
      </c>
      <c r="U224">
        <v>0.02</v>
      </c>
      <c r="V224">
        <v>18.5</v>
      </c>
      <c r="W224" t="s">
        <v>834</v>
      </c>
      <c r="X224" t="s">
        <v>834</v>
      </c>
    </row>
    <row r="225" spans="1:24" x14ac:dyDescent="0.2">
      <c r="A225">
        <v>2011</v>
      </c>
      <c r="B225">
        <v>6</v>
      </c>
      <c r="C225">
        <v>27</v>
      </c>
      <c r="D225">
        <v>34.408000000000001</v>
      </c>
      <c r="E225">
        <v>-119.685</v>
      </c>
      <c r="F225">
        <v>0</v>
      </c>
      <c r="G225" t="s">
        <v>836</v>
      </c>
      <c r="H225">
        <v>0</v>
      </c>
      <c r="I225">
        <v>0</v>
      </c>
      <c r="J225">
        <v>4.8600000000000003</v>
      </c>
      <c r="K225">
        <v>1.91</v>
      </c>
      <c r="L225">
        <v>1800</v>
      </c>
      <c r="M225" t="s">
        <v>834</v>
      </c>
      <c r="N225">
        <v>0</v>
      </c>
      <c r="O225">
        <v>0.66</v>
      </c>
      <c r="P225">
        <v>0.19</v>
      </c>
      <c r="Q225">
        <v>0.83</v>
      </c>
      <c r="R225">
        <v>5900</v>
      </c>
      <c r="S225">
        <v>0</v>
      </c>
      <c r="T225">
        <v>0</v>
      </c>
      <c r="U225">
        <v>5.36</v>
      </c>
      <c r="V225">
        <v>17</v>
      </c>
      <c r="W225" t="s">
        <v>834</v>
      </c>
      <c r="X225" t="s">
        <v>834</v>
      </c>
    </row>
    <row r="226" spans="1:24" x14ac:dyDescent="0.2">
      <c r="A226">
        <v>2011</v>
      </c>
      <c r="B226">
        <v>6</v>
      </c>
      <c r="C226">
        <v>27</v>
      </c>
      <c r="D226">
        <v>34.416107599999997</v>
      </c>
      <c r="E226">
        <v>-119.82874940000001</v>
      </c>
      <c r="F226">
        <v>0</v>
      </c>
      <c r="G226" t="s">
        <v>839</v>
      </c>
      <c r="H226">
        <v>0</v>
      </c>
      <c r="I226">
        <v>0</v>
      </c>
      <c r="J226">
        <v>3.63</v>
      </c>
      <c r="K226">
        <v>1.87</v>
      </c>
      <c r="L226">
        <v>1000</v>
      </c>
      <c r="M226" t="s">
        <v>834</v>
      </c>
      <c r="N226">
        <v>0</v>
      </c>
      <c r="O226">
        <v>0.21</v>
      </c>
      <c r="P226">
        <v>0.18</v>
      </c>
      <c r="Q226">
        <v>0.57999999999999996</v>
      </c>
      <c r="R226">
        <v>2800</v>
      </c>
      <c r="S226">
        <v>0</v>
      </c>
      <c r="T226">
        <v>0</v>
      </c>
      <c r="U226">
        <v>2.8</v>
      </c>
      <c r="V226">
        <v>18</v>
      </c>
      <c r="W226" t="s">
        <v>834</v>
      </c>
      <c r="X226" t="s">
        <v>834</v>
      </c>
    </row>
    <row r="227" spans="1:24" x14ac:dyDescent="0.2">
      <c r="A227">
        <v>2011</v>
      </c>
      <c r="B227">
        <v>6</v>
      </c>
      <c r="C227">
        <v>27</v>
      </c>
      <c r="D227">
        <v>33.606099999999998</v>
      </c>
      <c r="E227">
        <v>-117.9311</v>
      </c>
      <c r="F227">
        <v>0</v>
      </c>
      <c r="G227" t="s">
        <v>835</v>
      </c>
      <c r="H227">
        <v>0</v>
      </c>
      <c r="I227">
        <v>2600</v>
      </c>
      <c r="J227">
        <v>11.7</v>
      </c>
      <c r="K227">
        <v>2.35</v>
      </c>
      <c r="L227">
        <v>0</v>
      </c>
      <c r="M227" t="s">
        <v>834</v>
      </c>
      <c r="N227">
        <v>0</v>
      </c>
      <c r="O227">
        <v>0.22</v>
      </c>
      <c r="P227" t="s">
        <v>834</v>
      </c>
      <c r="Q227">
        <v>0.16</v>
      </c>
      <c r="R227">
        <v>23399</v>
      </c>
      <c r="S227">
        <v>12999</v>
      </c>
      <c r="T227">
        <v>18199</v>
      </c>
      <c r="U227">
        <v>1.91</v>
      </c>
      <c r="V227">
        <v>20</v>
      </c>
      <c r="W227" t="s">
        <v>834</v>
      </c>
      <c r="X227" t="s">
        <v>834</v>
      </c>
    </row>
    <row r="228" spans="1:24" x14ac:dyDescent="0.2">
      <c r="A228">
        <v>2011</v>
      </c>
      <c r="B228">
        <v>6</v>
      </c>
      <c r="C228">
        <v>27</v>
      </c>
      <c r="D228">
        <v>34.008000000000003</v>
      </c>
      <c r="E228">
        <v>-118.499</v>
      </c>
      <c r="F228">
        <v>0</v>
      </c>
      <c r="G228" t="s">
        <v>837</v>
      </c>
      <c r="H228">
        <v>748</v>
      </c>
      <c r="I228">
        <v>0</v>
      </c>
      <c r="J228">
        <v>1.50709</v>
      </c>
      <c r="K228" t="s">
        <v>834</v>
      </c>
      <c r="L228">
        <v>374</v>
      </c>
      <c r="M228" t="s">
        <v>834</v>
      </c>
      <c r="N228">
        <v>0</v>
      </c>
      <c r="O228">
        <v>1.02016</v>
      </c>
      <c r="P228">
        <v>0.68</v>
      </c>
      <c r="Q228">
        <v>0.16797100000000001</v>
      </c>
      <c r="R228">
        <v>7106</v>
      </c>
      <c r="S228">
        <v>2618</v>
      </c>
      <c r="T228">
        <v>0</v>
      </c>
      <c r="U228">
        <v>3.9753400000000001</v>
      </c>
      <c r="V228">
        <v>20.5</v>
      </c>
      <c r="W228">
        <v>0</v>
      </c>
      <c r="X228">
        <v>0</v>
      </c>
    </row>
    <row r="229" spans="1:24" x14ac:dyDescent="0.2">
      <c r="A229">
        <v>2011</v>
      </c>
      <c r="B229">
        <v>6</v>
      </c>
      <c r="C229">
        <v>27</v>
      </c>
      <c r="D229">
        <v>32.866999999999997</v>
      </c>
      <c r="E229">
        <v>-117.25700000000001</v>
      </c>
      <c r="F229">
        <v>0</v>
      </c>
      <c r="G229" t="s">
        <v>833</v>
      </c>
      <c r="H229">
        <v>400</v>
      </c>
      <c r="I229">
        <v>0</v>
      </c>
      <c r="J229">
        <v>0.28999999999999998</v>
      </c>
      <c r="K229">
        <v>2.99</v>
      </c>
      <c r="L229">
        <v>0</v>
      </c>
      <c r="M229" t="s">
        <v>834</v>
      </c>
      <c r="N229">
        <v>0</v>
      </c>
      <c r="O229">
        <v>0.09</v>
      </c>
      <c r="P229">
        <v>0</v>
      </c>
      <c r="Q229">
        <v>0.21</v>
      </c>
      <c r="R229">
        <v>1200</v>
      </c>
      <c r="S229">
        <v>11600</v>
      </c>
      <c r="T229">
        <v>0</v>
      </c>
      <c r="U229">
        <v>0</v>
      </c>
      <c r="V229">
        <v>19.600000000000001</v>
      </c>
      <c r="W229" t="s">
        <v>834</v>
      </c>
      <c r="X229" t="s">
        <v>834</v>
      </c>
    </row>
    <row r="230" spans="1:24" x14ac:dyDescent="0.2">
      <c r="A230">
        <v>2011</v>
      </c>
      <c r="B230">
        <v>6</v>
      </c>
      <c r="C230">
        <v>30</v>
      </c>
      <c r="D230">
        <v>32.866999999999997</v>
      </c>
      <c r="E230">
        <v>-117.25700000000001</v>
      </c>
      <c r="F230">
        <v>0</v>
      </c>
      <c r="G230" t="s">
        <v>833</v>
      </c>
      <c r="H230" t="s">
        <v>834</v>
      </c>
      <c r="I230" t="s">
        <v>834</v>
      </c>
      <c r="J230" t="s">
        <v>834</v>
      </c>
      <c r="K230">
        <v>2.57</v>
      </c>
      <c r="L230" t="s">
        <v>834</v>
      </c>
      <c r="M230" t="s">
        <v>834</v>
      </c>
      <c r="N230" t="s">
        <v>834</v>
      </c>
      <c r="O230" t="s">
        <v>834</v>
      </c>
      <c r="P230" t="s">
        <v>834</v>
      </c>
      <c r="Q230" t="s">
        <v>834</v>
      </c>
      <c r="R230" t="s">
        <v>834</v>
      </c>
      <c r="S230" t="s">
        <v>834</v>
      </c>
      <c r="T230" t="s">
        <v>834</v>
      </c>
      <c r="U230" t="s">
        <v>834</v>
      </c>
      <c r="V230">
        <v>18.399999999999999</v>
      </c>
      <c r="W230" t="s">
        <v>834</v>
      </c>
      <c r="X230" t="s">
        <v>834</v>
      </c>
    </row>
    <row r="231" spans="1:24" x14ac:dyDescent="0.2">
      <c r="A231">
        <v>2011</v>
      </c>
      <c r="B231">
        <v>7</v>
      </c>
      <c r="C231">
        <v>4</v>
      </c>
      <c r="D231">
        <v>32.866999999999997</v>
      </c>
      <c r="E231">
        <v>-117.25700000000001</v>
      </c>
      <c r="F231">
        <v>0</v>
      </c>
      <c r="G231" t="s">
        <v>833</v>
      </c>
      <c r="H231">
        <v>1600</v>
      </c>
      <c r="I231">
        <v>0</v>
      </c>
      <c r="J231">
        <v>1.42</v>
      </c>
      <c r="K231">
        <v>2.2999999999999998</v>
      </c>
      <c r="L231">
        <v>0</v>
      </c>
      <c r="M231" t="s">
        <v>834</v>
      </c>
      <c r="N231">
        <v>800</v>
      </c>
      <c r="O231">
        <v>0.3</v>
      </c>
      <c r="P231">
        <v>0.08</v>
      </c>
      <c r="Q231">
        <v>0.19</v>
      </c>
      <c r="R231">
        <v>14000</v>
      </c>
      <c r="S231">
        <v>15200</v>
      </c>
      <c r="T231">
        <v>0</v>
      </c>
      <c r="U231">
        <v>3.69</v>
      </c>
      <c r="V231">
        <v>20.7</v>
      </c>
      <c r="W231" t="s">
        <v>834</v>
      </c>
      <c r="X231" t="s">
        <v>834</v>
      </c>
    </row>
    <row r="232" spans="1:24" x14ac:dyDescent="0.2">
      <c r="A232">
        <v>2011</v>
      </c>
      <c r="B232">
        <v>7</v>
      </c>
      <c r="C232">
        <v>5</v>
      </c>
      <c r="D232">
        <v>34.408000000000001</v>
      </c>
      <c r="E232">
        <v>-119.685</v>
      </c>
      <c r="F232">
        <v>0</v>
      </c>
      <c r="G232" t="s">
        <v>836</v>
      </c>
      <c r="H232">
        <v>0</v>
      </c>
      <c r="I232">
        <v>0</v>
      </c>
      <c r="J232">
        <v>5.13</v>
      </c>
      <c r="K232">
        <v>1.59</v>
      </c>
      <c r="L232">
        <v>4800</v>
      </c>
      <c r="M232" t="s">
        <v>834</v>
      </c>
      <c r="N232">
        <v>0</v>
      </c>
      <c r="O232" t="s">
        <v>834</v>
      </c>
      <c r="P232" t="s">
        <v>834</v>
      </c>
      <c r="Q232">
        <v>0.24</v>
      </c>
      <c r="R232">
        <v>98800</v>
      </c>
      <c r="S232">
        <v>0</v>
      </c>
      <c r="T232">
        <v>0</v>
      </c>
      <c r="U232">
        <v>3.71</v>
      </c>
      <c r="V232">
        <v>19</v>
      </c>
      <c r="W232" t="s">
        <v>834</v>
      </c>
      <c r="X232" t="s">
        <v>834</v>
      </c>
    </row>
    <row r="233" spans="1:24" x14ac:dyDescent="0.2">
      <c r="A233">
        <v>2011</v>
      </c>
      <c r="B233">
        <v>7</v>
      </c>
      <c r="C233">
        <v>5</v>
      </c>
      <c r="D233">
        <v>34.416107599999997</v>
      </c>
      <c r="E233">
        <v>-119.82874940000001</v>
      </c>
      <c r="F233">
        <v>0</v>
      </c>
      <c r="G233" t="s">
        <v>839</v>
      </c>
      <c r="H233">
        <v>0</v>
      </c>
      <c r="I233">
        <v>0</v>
      </c>
      <c r="J233">
        <v>6.92</v>
      </c>
      <c r="K233">
        <v>1.0900000000000001</v>
      </c>
      <c r="L233">
        <v>0</v>
      </c>
      <c r="M233" t="s">
        <v>834</v>
      </c>
      <c r="N233">
        <v>0</v>
      </c>
      <c r="O233" t="s">
        <v>834</v>
      </c>
      <c r="P233">
        <v>0</v>
      </c>
      <c r="Q233">
        <v>0.28000000000000003</v>
      </c>
      <c r="R233">
        <v>9000</v>
      </c>
      <c r="S233">
        <v>0</v>
      </c>
      <c r="T233">
        <v>0</v>
      </c>
      <c r="U233">
        <v>3.48</v>
      </c>
      <c r="V233">
        <v>21</v>
      </c>
      <c r="W233" t="s">
        <v>834</v>
      </c>
      <c r="X233" t="s">
        <v>834</v>
      </c>
    </row>
    <row r="234" spans="1:24" x14ac:dyDescent="0.2">
      <c r="A234">
        <v>2011</v>
      </c>
      <c r="B234">
        <v>7</v>
      </c>
      <c r="C234">
        <v>5</v>
      </c>
      <c r="D234">
        <v>33.606099999999998</v>
      </c>
      <c r="E234">
        <v>-117.9311</v>
      </c>
      <c r="F234">
        <v>0</v>
      </c>
      <c r="G234" t="s">
        <v>835</v>
      </c>
      <c r="H234">
        <v>2600</v>
      </c>
      <c r="I234">
        <v>0</v>
      </c>
      <c r="J234">
        <v>17.899999999999999</v>
      </c>
      <c r="K234">
        <v>2.58</v>
      </c>
      <c r="L234">
        <v>0</v>
      </c>
      <c r="M234" t="s">
        <v>834</v>
      </c>
      <c r="N234">
        <v>2600</v>
      </c>
      <c r="O234" t="s">
        <v>834</v>
      </c>
      <c r="P234" t="s">
        <v>834</v>
      </c>
      <c r="Q234">
        <v>0.17</v>
      </c>
      <c r="R234">
        <v>7800</v>
      </c>
      <c r="S234">
        <v>10399</v>
      </c>
      <c r="T234">
        <v>0</v>
      </c>
      <c r="U234">
        <v>3.9</v>
      </c>
      <c r="V234">
        <v>23</v>
      </c>
      <c r="W234" t="s">
        <v>834</v>
      </c>
      <c r="X234" t="s">
        <v>834</v>
      </c>
    </row>
    <row r="235" spans="1:24" x14ac:dyDescent="0.2">
      <c r="A235">
        <v>2011</v>
      </c>
      <c r="B235">
        <v>7</v>
      </c>
      <c r="C235">
        <v>5</v>
      </c>
      <c r="D235">
        <v>34.008000000000003</v>
      </c>
      <c r="E235">
        <v>-118.499</v>
      </c>
      <c r="F235">
        <v>0</v>
      </c>
      <c r="G235" t="s">
        <v>837</v>
      </c>
      <c r="H235">
        <v>0</v>
      </c>
      <c r="I235">
        <v>0</v>
      </c>
      <c r="J235">
        <v>1.6134999999999999</v>
      </c>
      <c r="K235" t="s">
        <v>834</v>
      </c>
      <c r="L235">
        <v>0</v>
      </c>
      <c r="M235" t="s">
        <v>834</v>
      </c>
      <c r="N235">
        <v>0</v>
      </c>
      <c r="O235">
        <v>0.77607099999999996</v>
      </c>
      <c r="P235" t="s">
        <v>834</v>
      </c>
      <c r="Q235">
        <v>0.27012599999999998</v>
      </c>
      <c r="R235">
        <v>1496</v>
      </c>
      <c r="S235">
        <v>14212</v>
      </c>
      <c r="T235">
        <v>0</v>
      </c>
      <c r="U235">
        <v>3.53315</v>
      </c>
      <c r="V235">
        <v>23</v>
      </c>
      <c r="W235">
        <v>0</v>
      </c>
      <c r="X235">
        <v>0</v>
      </c>
    </row>
    <row r="236" spans="1:24" x14ac:dyDescent="0.2">
      <c r="A236">
        <v>2011</v>
      </c>
      <c r="B236">
        <v>7</v>
      </c>
      <c r="C236">
        <v>7</v>
      </c>
      <c r="D236">
        <v>32.866999999999997</v>
      </c>
      <c r="E236">
        <v>-117.25700000000001</v>
      </c>
      <c r="F236">
        <v>0</v>
      </c>
      <c r="G236" t="s">
        <v>833</v>
      </c>
      <c r="H236" t="s">
        <v>834</v>
      </c>
      <c r="I236" t="s">
        <v>834</v>
      </c>
      <c r="J236" t="s">
        <v>834</v>
      </c>
      <c r="K236">
        <v>4.04</v>
      </c>
      <c r="L236" t="s">
        <v>834</v>
      </c>
      <c r="M236" t="s">
        <v>834</v>
      </c>
      <c r="N236" t="s">
        <v>834</v>
      </c>
      <c r="O236" t="s">
        <v>834</v>
      </c>
      <c r="P236" t="s">
        <v>834</v>
      </c>
      <c r="Q236" t="s">
        <v>834</v>
      </c>
      <c r="R236" t="s">
        <v>834</v>
      </c>
      <c r="S236" t="s">
        <v>834</v>
      </c>
      <c r="T236" t="s">
        <v>834</v>
      </c>
      <c r="U236" t="s">
        <v>834</v>
      </c>
      <c r="V236">
        <v>20.399999999999999</v>
      </c>
      <c r="W236" t="s">
        <v>834</v>
      </c>
      <c r="X236" t="s">
        <v>834</v>
      </c>
    </row>
    <row r="237" spans="1:24" x14ac:dyDescent="0.2">
      <c r="A237">
        <v>2011</v>
      </c>
      <c r="B237">
        <v>7</v>
      </c>
      <c r="C237">
        <v>11</v>
      </c>
      <c r="D237">
        <v>34.408000000000001</v>
      </c>
      <c r="E237">
        <v>-119.685</v>
      </c>
      <c r="F237">
        <v>0</v>
      </c>
      <c r="G237" t="s">
        <v>836</v>
      </c>
      <c r="H237">
        <v>0</v>
      </c>
      <c r="I237">
        <v>0</v>
      </c>
      <c r="J237">
        <v>5.32</v>
      </c>
      <c r="K237">
        <v>8.0399999999999991</v>
      </c>
      <c r="L237">
        <v>2800</v>
      </c>
      <c r="M237" t="s">
        <v>834</v>
      </c>
      <c r="N237">
        <v>0</v>
      </c>
      <c r="O237" t="s">
        <v>834</v>
      </c>
      <c r="P237" t="s">
        <v>834</v>
      </c>
      <c r="Q237">
        <v>0.26</v>
      </c>
      <c r="R237">
        <v>905600</v>
      </c>
      <c r="S237">
        <v>0</v>
      </c>
      <c r="T237">
        <v>0</v>
      </c>
      <c r="U237">
        <v>8.32</v>
      </c>
      <c r="V237">
        <v>18.5</v>
      </c>
      <c r="W237" t="s">
        <v>834</v>
      </c>
      <c r="X237" t="s">
        <v>834</v>
      </c>
    </row>
    <row r="238" spans="1:24" x14ac:dyDescent="0.2">
      <c r="A238">
        <v>2011</v>
      </c>
      <c r="B238">
        <v>7</v>
      </c>
      <c r="C238">
        <v>11</v>
      </c>
      <c r="D238">
        <v>34.416107599999997</v>
      </c>
      <c r="E238">
        <v>-119.82874940000001</v>
      </c>
      <c r="F238">
        <v>0</v>
      </c>
      <c r="G238" t="s">
        <v>839</v>
      </c>
      <c r="H238">
        <v>0</v>
      </c>
      <c r="I238">
        <v>0</v>
      </c>
      <c r="J238">
        <v>6.58</v>
      </c>
      <c r="K238">
        <v>4.09</v>
      </c>
      <c r="L238">
        <v>0</v>
      </c>
      <c r="M238" t="s">
        <v>834</v>
      </c>
      <c r="N238">
        <v>0</v>
      </c>
      <c r="O238" t="s">
        <v>834</v>
      </c>
      <c r="P238">
        <v>0</v>
      </c>
      <c r="Q238">
        <v>0.56999999999999995</v>
      </c>
      <c r="R238">
        <v>180900</v>
      </c>
      <c r="S238">
        <v>0</v>
      </c>
      <c r="T238">
        <v>0</v>
      </c>
      <c r="U238">
        <v>5.87</v>
      </c>
      <c r="V238">
        <v>17</v>
      </c>
      <c r="W238" t="s">
        <v>834</v>
      </c>
      <c r="X238" t="s">
        <v>834</v>
      </c>
    </row>
    <row r="239" spans="1:24" x14ac:dyDescent="0.2">
      <c r="A239">
        <v>2011</v>
      </c>
      <c r="B239">
        <v>7</v>
      </c>
      <c r="C239">
        <v>11</v>
      </c>
      <c r="D239">
        <v>33.606099999999998</v>
      </c>
      <c r="E239">
        <v>-117.9311</v>
      </c>
      <c r="F239">
        <v>0</v>
      </c>
      <c r="G239" t="s">
        <v>835</v>
      </c>
      <c r="H239">
        <v>0</v>
      </c>
      <c r="I239">
        <v>0</v>
      </c>
      <c r="J239">
        <v>31.6</v>
      </c>
      <c r="K239">
        <v>2.06</v>
      </c>
      <c r="L239">
        <v>0</v>
      </c>
      <c r="M239" t="s">
        <v>834</v>
      </c>
      <c r="N239">
        <v>2600</v>
      </c>
      <c r="O239" t="s">
        <v>834</v>
      </c>
      <c r="P239" t="s">
        <v>834</v>
      </c>
      <c r="Q239">
        <v>0.22</v>
      </c>
      <c r="R239">
        <v>2600</v>
      </c>
      <c r="S239">
        <v>5200</v>
      </c>
      <c r="T239">
        <v>0</v>
      </c>
      <c r="U239">
        <v>3.79</v>
      </c>
      <c r="V239">
        <v>20</v>
      </c>
      <c r="W239" t="s">
        <v>834</v>
      </c>
      <c r="X239" t="s">
        <v>834</v>
      </c>
    </row>
    <row r="240" spans="1:24" x14ac:dyDescent="0.2">
      <c r="A240">
        <v>2011</v>
      </c>
      <c r="B240">
        <v>7</v>
      </c>
      <c r="C240">
        <v>11</v>
      </c>
      <c r="D240">
        <v>34.008000000000003</v>
      </c>
      <c r="E240">
        <v>-118.499</v>
      </c>
      <c r="F240">
        <v>0</v>
      </c>
      <c r="G240" t="s">
        <v>837</v>
      </c>
      <c r="H240">
        <v>0</v>
      </c>
      <c r="I240">
        <v>0</v>
      </c>
      <c r="J240">
        <v>1.0201100000000001</v>
      </c>
      <c r="K240" t="s">
        <v>834</v>
      </c>
      <c r="L240">
        <v>0</v>
      </c>
      <c r="M240" t="s">
        <v>834</v>
      </c>
      <c r="N240">
        <v>0</v>
      </c>
      <c r="O240">
        <v>0.51036599999999999</v>
      </c>
      <c r="P240" t="s">
        <v>834</v>
      </c>
      <c r="Q240">
        <v>0.35147200000000001</v>
      </c>
      <c r="R240">
        <v>4114</v>
      </c>
      <c r="S240">
        <v>1496</v>
      </c>
      <c r="T240">
        <v>0</v>
      </c>
      <c r="U240">
        <v>6.67293</v>
      </c>
      <c r="V240">
        <v>19.5</v>
      </c>
      <c r="W240">
        <v>0</v>
      </c>
      <c r="X240">
        <v>0</v>
      </c>
    </row>
    <row r="241" spans="1:24" x14ac:dyDescent="0.2">
      <c r="A241">
        <v>2011</v>
      </c>
      <c r="B241">
        <v>7</v>
      </c>
      <c r="C241">
        <v>12</v>
      </c>
      <c r="D241">
        <v>32.866999999999997</v>
      </c>
      <c r="E241">
        <v>-117.25700000000001</v>
      </c>
      <c r="F241">
        <v>0</v>
      </c>
      <c r="G241" t="s">
        <v>833</v>
      </c>
      <c r="H241">
        <v>1600</v>
      </c>
      <c r="I241">
        <v>0</v>
      </c>
      <c r="J241">
        <v>1.85</v>
      </c>
      <c r="K241">
        <v>1.72</v>
      </c>
      <c r="L241">
        <v>0</v>
      </c>
      <c r="M241" t="s">
        <v>834</v>
      </c>
      <c r="N241">
        <v>0</v>
      </c>
      <c r="O241">
        <v>0.18</v>
      </c>
      <c r="P241">
        <v>0.08</v>
      </c>
      <c r="Q241">
        <v>0.22</v>
      </c>
      <c r="R241">
        <v>1200</v>
      </c>
      <c r="S241">
        <v>48400</v>
      </c>
      <c r="T241">
        <v>400</v>
      </c>
      <c r="U241">
        <v>3.52</v>
      </c>
      <c r="V241">
        <v>20.2</v>
      </c>
      <c r="W241" t="s">
        <v>834</v>
      </c>
      <c r="X241" t="s">
        <v>834</v>
      </c>
    </row>
    <row r="242" spans="1:24" x14ac:dyDescent="0.2">
      <c r="A242">
        <v>2011</v>
      </c>
      <c r="B242">
        <v>7</v>
      </c>
      <c r="C242">
        <v>14</v>
      </c>
      <c r="D242">
        <v>32.866999999999997</v>
      </c>
      <c r="E242">
        <v>-117.25700000000001</v>
      </c>
      <c r="F242">
        <v>0</v>
      </c>
      <c r="G242" t="s">
        <v>833</v>
      </c>
      <c r="H242" t="s">
        <v>834</v>
      </c>
      <c r="I242" t="s">
        <v>834</v>
      </c>
      <c r="J242" t="s">
        <v>834</v>
      </c>
      <c r="K242">
        <v>1.73</v>
      </c>
      <c r="L242" t="s">
        <v>834</v>
      </c>
      <c r="M242" t="s">
        <v>834</v>
      </c>
      <c r="N242" t="s">
        <v>834</v>
      </c>
      <c r="O242" t="s">
        <v>834</v>
      </c>
      <c r="P242" t="s">
        <v>834</v>
      </c>
      <c r="Q242" t="s">
        <v>834</v>
      </c>
      <c r="R242" t="s">
        <v>834</v>
      </c>
      <c r="S242" t="s">
        <v>834</v>
      </c>
      <c r="T242" t="s">
        <v>834</v>
      </c>
      <c r="U242" t="s">
        <v>834</v>
      </c>
      <c r="V242">
        <v>20.2</v>
      </c>
      <c r="W242" t="s">
        <v>834</v>
      </c>
      <c r="X242" t="s">
        <v>834</v>
      </c>
    </row>
    <row r="243" spans="1:24" x14ac:dyDescent="0.2">
      <c r="A243">
        <v>2011</v>
      </c>
      <c r="B243">
        <v>7</v>
      </c>
      <c r="C243">
        <v>18</v>
      </c>
      <c r="D243">
        <v>34.408000000000001</v>
      </c>
      <c r="E243">
        <v>-119.685</v>
      </c>
      <c r="F243">
        <v>0</v>
      </c>
      <c r="G243" t="s">
        <v>836</v>
      </c>
      <c r="H243">
        <v>0</v>
      </c>
      <c r="I243">
        <v>0</v>
      </c>
      <c r="J243">
        <v>4.22</v>
      </c>
      <c r="K243">
        <v>8.51</v>
      </c>
      <c r="L243">
        <v>1700</v>
      </c>
      <c r="M243" t="s">
        <v>834</v>
      </c>
      <c r="N243">
        <v>0</v>
      </c>
      <c r="O243" t="s">
        <v>834</v>
      </c>
      <c r="P243" t="s">
        <v>834</v>
      </c>
      <c r="Q243">
        <v>0.62</v>
      </c>
      <c r="R243">
        <v>229000</v>
      </c>
      <c r="S243">
        <v>0</v>
      </c>
      <c r="T243">
        <v>0</v>
      </c>
      <c r="U243">
        <v>12.27</v>
      </c>
      <c r="V243">
        <v>18</v>
      </c>
      <c r="W243" t="s">
        <v>834</v>
      </c>
      <c r="X243" t="s">
        <v>834</v>
      </c>
    </row>
    <row r="244" spans="1:24" x14ac:dyDescent="0.2">
      <c r="A244">
        <v>2011</v>
      </c>
      <c r="B244">
        <v>7</v>
      </c>
      <c r="C244">
        <v>18</v>
      </c>
      <c r="D244">
        <v>33.606099999999998</v>
      </c>
      <c r="E244">
        <v>-117.9311</v>
      </c>
      <c r="F244">
        <v>0</v>
      </c>
      <c r="G244" t="s">
        <v>835</v>
      </c>
      <c r="H244">
        <v>0</v>
      </c>
      <c r="I244">
        <v>0</v>
      </c>
      <c r="J244">
        <v>11.9</v>
      </c>
      <c r="K244">
        <v>2.73</v>
      </c>
      <c r="L244">
        <v>0</v>
      </c>
      <c r="M244" t="s">
        <v>834</v>
      </c>
      <c r="N244">
        <v>10399</v>
      </c>
      <c r="O244" t="s">
        <v>834</v>
      </c>
      <c r="P244" t="s">
        <v>834</v>
      </c>
      <c r="Q244">
        <v>0.28000000000000003</v>
      </c>
      <c r="R244">
        <v>2600</v>
      </c>
      <c r="S244">
        <v>64996</v>
      </c>
      <c r="T244">
        <v>12999</v>
      </c>
      <c r="U244">
        <v>4.4000000000000004</v>
      </c>
      <c r="V244">
        <v>20.5</v>
      </c>
      <c r="W244" t="s">
        <v>834</v>
      </c>
      <c r="X244" t="s">
        <v>834</v>
      </c>
    </row>
    <row r="245" spans="1:24" x14ac:dyDescent="0.2">
      <c r="A245">
        <v>2011</v>
      </c>
      <c r="B245">
        <v>7</v>
      </c>
      <c r="C245">
        <v>18</v>
      </c>
      <c r="D245">
        <v>34.416107599999997</v>
      </c>
      <c r="E245">
        <v>-119.82874940000001</v>
      </c>
      <c r="F245">
        <v>0</v>
      </c>
      <c r="G245" t="s">
        <v>839</v>
      </c>
      <c r="H245">
        <v>0</v>
      </c>
      <c r="I245">
        <v>0</v>
      </c>
      <c r="J245">
        <v>2.3199999999999998</v>
      </c>
      <c r="K245">
        <v>2.0299999999999998</v>
      </c>
      <c r="L245">
        <v>0</v>
      </c>
      <c r="M245" t="s">
        <v>834</v>
      </c>
      <c r="N245">
        <v>0</v>
      </c>
      <c r="O245" t="s">
        <v>834</v>
      </c>
      <c r="P245">
        <v>0</v>
      </c>
      <c r="Q245">
        <v>0.45</v>
      </c>
      <c r="R245">
        <v>22900</v>
      </c>
      <c r="S245">
        <v>70200</v>
      </c>
      <c r="T245">
        <v>56800</v>
      </c>
      <c r="U245">
        <v>5.42</v>
      </c>
      <c r="V245">
        <v>19</v>
      </c>
      <c r="W245" t="s">
        <v>834</v>
      </c>
      <c r="X245" t="s">
        <v>834</v>
      </c>
    </row>
    <row r="246" spans="1:24" x14ac:dyDescent="0.2">
      <c r="A246">
        <v>2011</v>
      </c>
      <c r="B246">
        <v>7</v>
      </c>
      <c r="C246">
        <v>18</v>
      </c>
      <c r="D246">
        <v>32.866999999999997</v>
      </c>
      <c r="E246">
        <v>-117.25700000000001</v>
      </c>
      <c r="F246">
        <v>0</v>
      </c>
      <c r="G246" t="s">
        <v>833</v>
      </c>
      <c r="H246">
        <v>400</v>
      </c>
      <c r="I246">
        <v>0</v>
      </c>
      <c r="J246">
        <v>0.06</v>
      </c>
      <c r="K246">
        <v>1.96</v>
      </c>
      <c r="L246">
        <v>0</v>
      </c>
      <c r="M246" t="s">
        <v>834</v>
      </c>
      <c r="N246">
        <v>0</v>
      </c>
      <c r="O246">
        <v>0.17</v>
      </c>
      <c r="P246">
        <v>7.0000000000000007E-2</v>
      </c>
      <c r="Q246">
        <v>0.19</v>
      </c>
      <c r="R246">
        <v>1200</v>
      </c>
      <c r="S246">
        <v>34800</v>
      </c>
      <c r="T246">
        <v>0</v>
      </c>
      <c r="U246">
        <v>2.5299999999999998</v>
      </c>
      <c r="V246">
        <v>21</v>
      </c>
      <c r="W246" t="s">
        <v>834</v>
      </c>
      <c r="X246" t="s">
        <v>834</v>
      </c>
    </row>
    <row r="247" spans="1:24" x14ac:dyDescent="0.2">
      <c r="A247">
        <v>2011</v>
      </c>
      <c r="B247">
        <v>7</v>
      </c>
      <c r="C247">
        <v>18</v>
      </c>
      <c r="D247">
        <v>34.008000000000003</v>
      </c>
      <c r="E247">
        <v>-118.499</v>
      </c>
      <c r="F247">
        <v>0</v>
      </c>
      <c r="G247" t="s">
        <v>837</v>
      </c>
      <c r="H247">
        <v>0</v>
      </c>
      <c r="I247">
        <v>0</v>
      </c>
      <c r="J247">
        <v>3.556</v>
      </c>
      <c r="K247" t="s">
        <v>834</v>
      </c>
      <c r="L247">
        <v>0</v>
      </c>
      <c r="M247">
        <v>5.5E-2</v>
      </c>
      <c r="N247">
        <v>0</v>
      </c>
      <c r="O247">
        <v>1.4337299999999999</v>
      </c>
      <c r="P247" t="s">
        <v>834</v>
      </c>
      <c r="Q247">
        <v>0.549516</v>
      </c>
      <c r="R247">
        <v>3740</v>
      </c>
      <c r="S247">
        <v>30294</v>
      </c>
      <c r="T247">
        <v>0</v>
      </c>
      <c r="U247">
        <v>5.351</v>
      </c>
      <c r="V247">
        <v>20.5</v>
      </c>
      <c r="W247">
        <v>0</v>
      </c>
      <c r="X247">
        <v>0</v>
      </c>
    </row>
    <row r="248" spans="1:24" x14ac:dyDescent="0.2">
      <c r="A248">
        <v>2011</v>
      </c>
      <c r="B248">
        <v>7</v>
      </c>
      <c r="C248">
        <v>20</v>
      </c>
      <c r="D248">
        <v>32.866999999999997</v>
      </c>
      <c r="E248">
        <v>-117.25700000000001</v>
      </c>
      <c r="F248">
        <v>0</v>
      </c>
      <c r="G248" t="s">
        <v>833</v>
      </c>
      <c r="H248" t="s">
        <v>834</v>
      </c>
      <c r="I248" t="s">
        <v>834</v>
      </c>
      <c r="J248" t="s">
        <v>834</v>
      </c>
      <c r="K248">
        <v>1.82</v>
      </c>
      <c r="L248" t="s">
        <v>834</v>
      </c>
      <c r="M248" t="s">
        <v>834</v>
      </c>
      <c r="N248" t="s">
        <v>834</v>
      </c>
      <c r="O248" t="s">
        <v>834</v>
      </c>
      <c r="P248" t="s">
        <v>834</v>
      </c>
      <c r="Q248" t="s">
        <v>834</v>
      </c>
      <c r="R248" t="s">
        <v>834</v>
      </c>
      <c r="S248" t="s">
        <v>834</v>
      </c>
      <c r="T248" t="s">
        <v>834</v>
      </c>
      <c r="U248" t="s">
        <v>834</v>
      </c>
      <c r="V248">
        <v>20.6</v>
      </c>
      <c r="W248" t="s">
        <v>834</v>
      </c>
      <c r="X248" t="s">
        <v>834</v>
      </c>
    </row>
    <row r="249" spans="1:24" x14ac:dyDescent="0.2">
      <c r="A249">
        <v>2011</v>
      </c>
      <c r="B249">
        <v>7</v>
      </c>
      <c r="C249">
        <v>25</v>
      </c>
      <c r="D249">
        <v>34.408000000000001</v>
      </c>
      <c r="E249">
        <v>-119.685</v>
      </c>
      <c r="F249">
        <v>0</v>
      </c>
      <c r="G249" t="s">
        <v>836</v>
      </c>
      <c r="H249">
        <v>0</v>
      </c>
      <c r="I249">
        <v>0</v>
      </c>
      <c r="J249">
        <v>9.16</v>
      </c>
      <c r="K249">
        <v>3.99</v>
      </c>
      <c r="L249">
        <v>0</v>
      </c>
      <c r="M249">
        <v>0.34</v>
      </c>
      <c r="N249">
        <v>0</v>
      </c>
      <c r="O249" t="s">
        <v>834</v>
      </c>
      <c r="P249" t="s">
        <v>834</v>
      </c>
      <c r="Q249">
        <v>0.26</v>
      </c>
      <c r="R249">
        <v>49200</v>
      </c>
      <c r="S249">
        <v>153700</v>
      </c>
      <c r="T249">
        <v>26700</v>
      </c>
      <c r="U249">
        <v>2.0699999999999998</v>
      </c>
      <c r="V249">
        <v>17</v>
      </c>
      <c r="W249" t="s">
        <v>834</v>
      </c>
      <c r="X249" t="s">
        <v>834</v>
      </c>
    </row>
    <row r="250" spans="1:24" x14ac:dyDescent="0.2">
      <c r="A250">
        <v>2011</v>
      </c>
      <c r="B250">
        <v>7</v>
      </c>
      <c r="C250">
        <v>25</v>
      </c>
      <c r="D250">
        <v>34.416107599999997</v>
      </c>
      <c r="E250">
        <v>-119.82874940000001</v>
      </c>
      <c r="F250">
        <v>0</v>
      </c>
      <c r="G250" t="s">
        <v>839</v>
      </c>
      <c r="H250">
        <v>0</v>
      </c>
      <c r="I250">
        <v>0</v>
      </c>
      <c r="J250">
        <v>4.24</v>
      </c>
      <c r="K250">
        <v>2.36</v>
      </c>
      <c r="L250">
        <v>0</v>
      </c>
      <c r="M250" t="s">
        <v>834</v>
      </c>
      <c r="N250">
        <v>0</v>
      </c>
      <c r="O250" t="s">
        <v>834</v>
      </c>
      <c r="P250">
        <v>0</v>
      </c>
      <c r="Q250">
        <v>0.47</v>
      </c>
      <c r="R250">
        <v>9900</v>
      </c>
      <c r="S250">
        <v>50600</v>
      </c>
      <c r="T250">
        <v>21100</v>
      </c>
      <c r="U250">
        <v>2.38</v>
      </c>
      <c r="V250">
        <v>19</v>
      </c>
      <c r="W250" t="s">
        <v>834</v>
      </c>
      <c r="X250" t="s">
        <v>834</v>
      </c>
    </row>
    <row r="251" spans="1:24" x14ac:dyDescent="0.2">
      <c r="A251">
        <v>2011</v>
      </c>
      <c r="B251">
        <v>7</v>
      </c>
      <c r="C251">
        <v>25</v>
      </c>
      <c r="D251">
        <v>33.606099999999998</v>
      </c>
      <c r="E251">
        <v>-117.9311</v>
      </c>
      <c r="F251">
        <v>0</v>
      </c>
      <c r="G251" t="s">
        <v>835</v>
      </c>
      <c r="H251">
        <v>10399</v>
      </c>
      <c r="I251">
        <v>2600</v>
      </c>
      <c r="J251">
        <v>28.5</v>
      </c>
      <c r="K251">
        <v>2.15</v>
      </c>
      <c r="L251">
        <v>0</v>
      </c>
      <c r="M251" t="s">
        <v>834</v>
      </c>
      <c r="N251">
        <v>2600</v>
      </c>
      <c r="O251" t="s">
        <v>834</v>
      </c>
      <c r="P251" t="s">
        <v>834</v>
      </c>
      <c r="Q251">
        <v>0.25</v>
      </c>
      <c r="R251">
        <v>20799</v>
      </c>
      <c r="S251">
        <v>57197</v>
      </c>
      <c r="T251">
        <v>70196</v>
      </c>
      <c r="U251">
        <v>3.91</v>
      </c>
      <c r="V251">
        <v>21</v>
      </c>
      <c r="W251" t="s">
        <v>834</v>
      </c>
      <c r="X251" t="s">
        <v>834</v>
      </c>
    </row>
    <row r="252" spans="1:24" x14ac:dyDescent="0.2">
      <c r="A252">
        <v>2011</v>
      </c>
      <c r="B252">
        <v>7</v>
      </c>
      <c r="C252">
        <v>25</v>
      </c>
      <c r="D252">
        <v>32.866999999999997</v>
      </c>
      <c r="E252">
        <v>-117.25700000000001</v>
      </c>
      <c r="F252">
        <v>0</v>
      </c>
      <c r="G252" t="s">
        <v>833</v>
      </c>
      <c r="H252">
        <v>400</v>
      </c>
      <c r="I252">
        <v>0</v>
      </c>
      <c r="J252">
        <v>0.7</v>
      </c>
      <c r="K252">
        <v>2.34</v>
      </c>
      <c r="L252">
        <v>0</v>
      </c>
      <c r="M252" t="s">
        <v>834</v>
      </c>
      <c r="N252">
        <v>800</v>
      </c>
      <c r="O252">
        <v>0.13</v>
      </c>
      <c r="P252">
        <v>0.06</v>
      </c>
      <c r="Q252">
        <v>0.14000000000000001</v>
      </c>
      <c r="R252">
        <v>4400</v>
      </c>
      <c r="S252">
        <v>21200</v>
      </c>
      <c r="T252">
        <v>2800</v>
      </c>
      <c r="U252">
        <v>2.65</v>
      </c>
      <c r="V252">
        <v>21.3</v>
      </c>
      <c r="W252" t="s">
        <v>834</v>
      </c>
      <c r="X252" t="s">
        <v>834</v>
      </c>
    </row>
    <row r="253" spans="1:24" x14ac:dyDescent="0.2">
      <c r="A253">
        <v>2011</v>
      </c>
      <c r="B253">
        <v>7</v>
      </c>
      <c r="C253">
        <v>25</v>
      </c>
      <c r="D253">
        <v>34.008000000000003</v>
      </c>
      <c r="E253">
        <v>-118.499</v>
      </c>
      <c r="F253">
        <v>0</v>
      </c>
      <c r="G253" t="s">
        <v>837</v>
      </c>
      <c r="H253">
        <v>374</v>
      </c>
      <c r="I253">
        <v>374</v>
      </c>
      <c r="J253">
        <v>3.4774400000000001</v>
      </c>
      <c r="K253">
        <v>4</v>
      </c>
      <c r="L253">
        <v>0</v>
      </c>
      <c r="M253">
        <v>4.2999999999999997E-2</v>
      </c>
      <c r="N253">
        <v>0</v>
      </c>
      <c r="O253">
        <v>1.5993999999999999</v>
      </c>
      <c r="P253" t="s">
        <v>834</v>
      </c>
      <c r="Q253">
        <v>0.47362399999999999</v>
      </c>
      <c r="R253">
        <v>6732</v>
      </c>
      <c r="S253">
        <v>1496</v>
      </c>
      <c r="T253">
        <v>29546</v>
      </c>
      <c r="U253">
        <v>2.5439600000000002</v>
      </c>
      <c r="V253">
        <v>21</v>
      </c>
      <c r="W253">
        <v>0</v>
      </c>
      <c r="X253">
        <v>0</v>
      </c>
    </row>
    <row r="254" spans="1:24" x14ac:dyDescent="0.2">
      <c r="A254">
        <v>2011</v>
      </c>
      <c r="B254">
        <v>7</v>
      </c>
      <c r="C254">
        <v>28</v>
      </c>
      <c r="D254">
        <v>32.866999999999997</v>
      </c>
      <c r="E254">
        <v>-117.25700000000001</v>
      </c>
      <c r="F254">
        <v>0</v>
      </c>
      <c r="G254" t="s">
        <v>833</v>
      </c>
      <c r="H254" t="s">
        <v>834</v>
      </c>
      <c r="I254" t="s">
        <v>834</v>
      </c>
      <c r="J254" t="s">
        <v>834</v>
      </c>
      <c r="K254">
        <v>1.56</v>
      </c>
      <c r="L254" t="s">
        <v>834</v>
      </c>
      <c r="M254" t="s">
        <v>834</v>
      </c>
      <c r="N254" t="s">
        <v>834</v>
      </c>
      <c r="O254" t="s">
        <v>834</v>
      </c>
      <c r="P254" t="s">
        <v>834</v>
      </c>
      <c r="Q254" t="s">
        <v>834</v>
      </c>
      <c r="R254" t="s">
        <v>834</v>
      </c>
      <c r="S254" t="s">
        <v>834</v>
      </c>
      <c r="T254" t="s">
        <v>834</v>
      </c>
      <c r="U254" t="s">
        <v>834</v>
      </c>
      <c r="V254">
        <v>21.3</v>
      </c>
      <c r="W254" t="s">
        <v>834</v>
      </c>
      <c r="X254" t="s">
        <v>834</v>
      </c>
    </row>
    <row r="255" spans="1:24" x14ac:dyDescent="0.2">
      <c r="A255">
        <v>2011</v>
      </c>
      <c r="B255">
        <v>8</v>
      </c>
      <c r="C255">
        <v>1</v>
      </c>
      <c r="D255">
        <v>33.606099999999998</v>
      </c>
      <c r="E255">
        <v>-117.9311</v>
      </c>
      <c r="F255">
        <v>0</v>
      </c>
      <c r="G255" t="s">
        <v>835</v>
      </c>
      <c r="H255">
        <v>5200</v>
      </c>
      <c r="I255">
        <v>0</v>
      </c>
      <c r="J255">
        <v>27.9</v>
      </c>
      <c r="K255">
        <v>3.04</v>
      </c>
      <c r="L255">
        <v>0</v>
      </c>
      <c r="M255" t="s">
        <v>834</v>
      </c>
      <c r="N255">
        <v>2600</v>
      </c>
      <c r="O255">
        <v>0.98</v>
      </c>
      <c r="P255" t="s">
        <v>834</v>
      </c>
      <c r="Q255">
        <v>0.34</v>
      </c>
      <c r="R255">
        <v>10399</v>
      </c>
      <c r="S255">
        <v>62396</v>
      </c>
      <c r="T255">
        <v>12999</v>
      </c>
      <c r="U255">
        <v>2.87</v>
      </c>
      <c r="V255">
        <v>16.5</v>
      </c>
      <c r="W255" t="s">
        <v>834</v>
      </c>
      <c r="X255" t="s">
        <v>834</v>
      </c>
    </row>
    <row r="256" spans="1:24" x14ac:dyDescent="0.2">
      <c r="A256">
        <v>2011</v>
      </c>
      <c r="B256">
        <v>8</v>
      </c>
      <c r="C256">
        <v>1</v>
      </c>
      <c r="D256">
        <v>32.866999999999997</v>
      </c>
      <c r="E256">
        <v>-117.25700000000001</v>
      </c>
      <c r="F256">
        <v>0</v>
      </c>
      <c r="G256" t="s">
        <v>833</v>
      </c>
      <c r="H256">
        <v>1600</v>
      </c>
      <c r="I256">
        <v>0</v>
      </c>
      <c r="J256">
        <v>0.45</v>
      </c>
      <c r="K256">
        <v>1.5</v>
      </c>
      <c r="L256">
        <v>400</v>
      </c>
      <c r="M256" t="s">
        <v>834</v>
      </c>
      <c r="N256">
        <v>0</v>
      </c>
      <c r="O256">
        <v>0.34</v>
      </c>
      <c r="P256">
        <v>7.0000000000000007E-2</v>
      </c>
      <c r="Q256">
        <v>0.28000000000000003</v>
      </c>
      <c r="R256">
        <v>2800</v>
      </c>
      <c r="S256">
        <v>8000</v>
      </c>
      <c r="T256">
        <v>0</v>
      </c>
      <c r="U256">
        <v>3.11</v>
      </c>
      <c r="V256">
        <v>17.8</v>
      </c>
      <c r="W256" t="s">
        <v>834</v>
      </c>
      <c r="X256" t="s">
        <v>834</v>
      </c>
    </row>
    <row r="257" spans="1:24" x14ac:dyDescent="0.2">
      <c r="A257">
        <v>2011</v>
      </c>
      <c r="B257">
        <v>8</v>
      </c>
      <c r="C257">
        <v>1</v>
      </c>
      <c r="D257">
        <v>34.408000000000001</v>
      </c>
      <c r="E257">
        <v>-119.685</v>
      </c>
      <c r="F257">
        <v>0</v>
      </c>
      <c r="G257" t="s">
        <v>836</v>
      </c>
      <c r="H257">
        <v>0</v>
      </c>
      <c r="I257">
        <v>0</v>
      </c>
      <c r="J257">
        <v>4.8499999999999996</v>
      </c>
      <c r="K257">
        <v>3.01</v>
      </c>
      <c r="L257">
        <v>0</v>
      </c>
      <c r="M257">
        <v>4.8000000000000001E-2</v>
      </c>
      <c r="N257">
        <v>0</v>
      </c>
      <c r="O257" t="s">
        <v>834</v>
      </c>
      <c r="P257" t="s">
        <v>834</v>
      </c>
      <c r="Q257">
        <v>0.75</v>
      </c>
      <c r="R257">
        <v>32200</v>
      </c>
      <c r="S257">
        <v>27500</v>
      </c>
      <c r="T257">
        <v>0</v>
      </c>
      <c r="U257">
        <v>5.45</v>
      </c>
      <c r="V257">
        <v>17</v>
      </c>
      <c r="W257" t="s">
        <v>834</v>
      </c>
      <c r="X257" t="s">
        <v>834</v>
      </c>
    </row>
    <row r="258" spans="1:24" x14ac:dyDescent="0.2">
      <c r="A258">
        <v>2011</v>
      </c>
      <c r="B258">
        <v>8</v>
      </c>
      <c r="C258">
        <v>1</v>
      </c>
      <c r="D258">
        <v>34.416107599999997</v>
      </c>
      <c r="E258">
        <v>-119.82874940000001</v>
      </c>
      <c r="F258">
        <v>0</v>
      </c>
      <c r="G258" t="s">
        <v>839</v>
      </c>
      <c r="H258">
        <v>0</v>
      </c>
      <c r="I258">
        <v>0</v>
      </c>
      <c r="J258">
        <v>2.2999999999999998</v>
      </c>
      <c r="K258">
        <v>2.72</v>
      </c>
      <c r="L258">
        <v>3300</v>
      </c>
      <c r="M258" t="s">
        <v>834</v>
      </c>
      <c r="N258">
        <v>0</v>
      </c>
      <c r="O258" t="s">
        <v>834</v>
      </c>
      <c r="P258">
        <v>0</v>
      </c>
      <c r="Q258">
        <v>0.42</v>
      </c>
      <c r="R258">
        <v>24900</v>
      </c>
      <c r="S258">
        <v>15200</v>
      </c>
      <c r="T258">
        <v>11600</v>
      </c>
      <c r="U258">
        <v>2.56</v>
      </c>
      <c r="V258">
        <v>18</v>
      </c>
      <c r="W258" t="s">
        <v>834</v>
      </c>
      <c r="X258" t="s">
        <v>834</v>
      </c>
    </row>
    <row r="259" spans="1:24" x14ac:dyDescent="0.2">
      <c r="A259">
        <v>2011</v>
      </c>
      <c r="B259">
        <v>8</v>
      </c>
      <c r="C259">
        <v>1</v>
      </c>
      <c r="D259">
        <v>34.008000000000003</v>
      </c>
      <c r="E259">
        <v>-118.499</v>
      </c>
      <c r="F259">
        <v>0</v>
      </c>
      <c r="G259" t="s">
        <v>837</v>
      </c>
      <c r="H259">
        <v>374</v>
      </c>
      <c r="I259">
        <v>0</v>
      </c>
      <c r="J259">
        <v>7.77515</v>
      </c>
      <c r="K259">
        <v>1</v>
      </c>
      <c r="L259">
        <v>0</v>
      </c>
      <c r="M259" t="s">
        <v>834</v>
      </c>
      <c r="N259">
        <v>0</v>
      </c>
      <c r="O259">
        <v>0.162968</v>
      </c>
      <c r="P259" t="s">
        <v>834</v>
      </c>
      <c r="Q259">
        <v>0.32412400000000002</v>
      </c>
      <c r="R259">
        <v>1496</v>
      </c>
      <c r="S259">
        <v>0</v>
      </c>
      <c r="T259">
        <v>1496</v>
      </c>
      <c r="U259">
        <v>3.26247</v>
      </c>
      <c r="V259">
        <v>21.5</v>
      </c>
      <c r="W259">
        <v>0</v>
      </c>
      <c r="X259">
        <v>0</v>
      </c>
    </row>
    <row r="260" spans="1:24" x14ac:dyDescent="0.2">
      <c r="A260">
        <v>2011</v>
      </c>
      <c r="B260">
        <v>8</v>
      </c>
      <c r="C260">
        <v>5</v>
      </c>
      <c r="D260">
        <v>32.866999999999997</v>
      </c>
      <c r="E260">
        <v>-117.25700000000001</v>
      </c>
      <c r="F260">
        <v>0</v>
      </c>
      <c r="G260" t="s">
        <v>833</v>
      </c>
      <c r="H260" t="s">
        <v>834</v>
      </c>
      <c r="I260" t="s">
        <v>834</v>
      </c>
      <c r="J260" t="s">
        <v>834</v>
      </c>
      <c r="K260">
        <v>1.73</v>
      </c>
      <c r="L260" t="s">
        <v>834</v>
      </c>
      <c r="M260" t="s">
        <v>834</v>
      </c>
      <c r="N260" t="s">
        <v>834</v>
      </c>
      <c r="O260" t="s">
        <v>834</v>
      </c>
      <c r="P260" t="s">
        <v>834</v>
      </c>
      <c r="Q260" t="s">
        <v>834</v>
      </c>
      <c r="R260" t="s">
        <v>834</v>
      </c>
      <c r="S260" t="s">
        <v>834</v>
      </c>
      <c r="T260" t="s">
        <v>834</v>
      </c>
      <c r="U260" t="s">
        <v>834</v>
      </c>
      <c r="V260">
        <v>18.100000000000001</v>
      </c>
      <c r="W260" t="s">
        <v>834</v>
      </c>
      <c r="X260" t="s">
        <v>834</v>
      </c>
    </row>
    <row r="261" spans="1:24" x14ac:dyDescent="0.2">
      <c r="A261">
        <v>2011</v>
      </c>
      <c r="B261">
        <v>8</v>
      </c>
      <c r="C261">
        <v>8</v>
      </c>
      <c r="D261">
        <v>34.408000000000001</v>
      </c>
      <c r="E261">
        <v>-119.685</v>
      </c>
      <c r="F261">
        <v>0</v>
      </c>
      <c r="G261" t="s">
        <v>836</v>
      </c>
      <c r="H261">
        <v>0</v>
      </c>
      <c r="I261">
        <v>0</v>
      </c>
      <c r="J261">
        <v>1.65</v>
      </c>
      <c r="K261">
        <v>3.57</v>
      </c>
      <c r="L261">
        <v>0</v>
      </c>
      <c r="M261">
        <v>0.28999999999999998</v>
      </c>
      <c r="N261">
        <v>0</v>
      </c>
      <c r="O261" t="s">
        <v>834</v>
      </c>
      <c r="P261" t="s">
        <v>834</v>
      </c>
      <c r="Q261">
        <v>0.33</v>
      </c>
      <c r="R261">
        <v>19300</v>
      </c>
      <c r="S261">
        <v>24900</v>
      </c>
      <c r="T261">
        <v>0</v>
      </c>
      <c r="U261">
        <v>7.99</v>
      </c>
      <c r="V261">
        <v>17.5</v>
      </c>
      <c r="W261" t="s">
        <v>834</v>
      </c>
      <c r="X261" t="s">
        <v>834</v>
      </c>
    </row>
    <row r="262" spans="1:24" x14ac:dyDescent="0.2">
      <c r="A262">
        <v>2011</v>
      </c>
      <c r="B262">
        <v>8</v>
      </c>
      <c r="C262">
        <v>8</v>
      </c>
      <c r="D262">
        <v>34.416107599999997</v>
      </c>
      <c r="E262">
        <v>-119.82874940000001</v>
      </c>
      <c r="F262">
        <v>0</v>
      </c>
      <c r="G262" t="s">
        <v>839</v>
      </c>
      <c r="H262">
        <v>0</v>
      </c>
      <c r="I262">
        <v>0</v>
      </c>
      <c r="J262">
        <v>1.32</v>
      </c>
      <c r="K262">
        <v>2.92</v>
      </c>
      <c r="L262">
        <v>0</v>
      </c>
      <c r="M262" t="s">
        <v>834</v>
      </c>
      <c r="N262">
        <v>0</v>
      </c>
      <c r="O262" t="s">
        <v>834</v>
      </c>
      <c r="P262">
        <v>0</v>
      </c>
      <c r="Q262">
        <v>0.43</v>
      </c>
      <c r="R262">
        <v>11700</v>
      </c>
      <c r="S262">
        <v>18700</v>
      </c>
      <c r="T262">
        <v>23800</v>
      </c>
      <c r="U262">
        <v>3.36</v>
      </c>
      <c r="V262">
        <v>17</v>
      </c>
      <c r="W262" t="s">
        <v>834</v>
      </c>
      <c r="X262" t="s">
        <v>834</v>
      </c>
    </row>
    <row r="263" spans="1:24" x14ac:dyDescent="0.2">
      <c r="A263">
        <v>2011</v>
      </c>
      <c r="B263">
        <v>8</v>
      </c>
      <c r="C263">
        <v>8</v>
      </c>
      <c r="D263">
        <v>33.606099999999998</v>
      </c>
      <c r="E263">
        <v>-117.9311</v>
      </c>
      <c r="F263">
        <v>0</v>
      </c>
      <c r="G263" t="s">
        <v>835</v>
      </c>
      <c r="H263">
        <v>0</v>
      </c>
      <c r="I263">
        <v>0</v>
      </c>
      <c r="J263">
        <v>12.9</v>
      </c>
      <c r="K263">
        <v>2.48</v>
      </c>
      <c r="L263">
        <v>0</v>
      </c>
      <c r="M263" t="s">
        <v>834</v>
      </c>
      <c r="N263">
        <v>0</v>
      </c>
      <c r="O263" t="s">
        <v>834</v>
      </c>
      <c r="P263" t="s">
        <v>834</v>
      </c>
      <c r="Q263">
        <v>0.2</v>
      </c>
      <c r="R263">
        <v>5200</v>
      </c>
      <c r="S263">
        <v>59796</v>
      </c>
      <c r="T263">
        <v>28598</v>
      </c>
      <c r="U263" t="s">
        <v>834</v>
      </c>
      <c r="V263">
        <v>18.5</v>
      </c>
      <c r="W263" t="s">
        <v>834</v>
      </c>
      <c r="X263" t="s">
        <v>834</v>
      </c>
    </row>
    <row r="264" spans="1:24" x14ac:dyDescent="0.2">
      <c r="A264">
        <v>2011</v>
      </c>
      <c r="B264">
        <v>8</v>
      </c>
      <c r="C264">
        <v>8</v>
      </c>
      <c r="D264">
        <v>32.866999999999997</v>
      </c>
      <c r="E264">
        <v>-117.25700000000001</v>
      </c>
      <c r="F264">
        <v>0</v>
      </c>
      <c r="G264" t="s">
        <v>833</v>
      </c>
      <c r="H264">
        <v>0</v>
      </c>
      <c r="I264">
        <v>0</v>
      </c>
      <c r="J264">
        <v>0.89</v>
      </c>
      <c r="K264">
        <v>1.07</v>
      </c>
      <c r="L264">
        <v>0</v>
      </c>
      <c r="M264" t="s">
        <v>834</v>
      </c>
      <c r="N264">
        <v>1200</v>
      </c>
      <c r="O264">
        <v>0.17</v>
      </c>
      <c r="P264">
        <v>0.06</v>
      </c>
      <c r="Q264">
        <v>0.24</v>
      </c>
      <c r="R264">
        <v>8800</v>
      </c>
      <c r="S264">
        <v>3600</v>
      </c>
      <c r="T264">
        <v>0</v>
      </c>
      <c r="U264">
        <v>2.73</v>
      </c>
      <c r="V264">
        <v>18.600000000000001</v>
      </c>
      <c r="W264" t="s">
        <v>834</v>
      </c>
      <c r="X264" t="s">
        <v>834</v>
      </c>
    </row>
    <row r="265" spans="1:24" x14ac:dyDescent="0.2">
      <c r="A265">
        <v>2011</v>
      </c>
      <c r="B265">
        <v>8</v>
      </c>
      <c r="C265">
        <v>8</v>
      </c>
      <c r="D265">
        <v>34.008000000000003</v>
      </c>
      <c r="E265">
        <v>-118.499</v>
      </c>
      <c r="F265">
        <v>0</v>
      </c>
      <c r="G265" t="s">
        <v>837</v>
      </c>
      <c r="H265">
        <v>0</v>
      </c>
      <c r="I265">
        <v>0</v>
      </c>
      <c r="J265">
        <v>5.0572800000000004</v>
      </c>
      <c r="K265" t="s">
        <v>834</v>
      </c>
      <c r="L265">
        <v>0</v>
      </c>
      <c r="M265" t="s">
        <v>834</v>
      </c>
      <c r="N265">
        <v>0</v>
      </c>
      <c r="O265">
        <v>0.35447699999999999</v>
      </c>
      <c r="P265" t="s">
        <v>834</v>
      </c>
      <c r="Q265">
        <v>0.396928</v>
      </c>
      <c r="R265">
        <v>935</v>
      </c>
      <c r="S265">
        <v>1402</v>
      </c>
      <c r="T265">
        <v>0</v>
      </c>
      <c r="U265">
        <v>6.1890900000000002</v>
      </c>
      <c r="V265">
        <v>21.5</v>
      </c>
      <c r="W265">
        <v>0</v>
      </c>
      <c r="X265">
        <v>0</v>
      </c>
    </row>
    <row r="266" spans="1:24" x14ac:dyDescent="0.2">
      <c r="A266">
        <v>2011</v>
      </c>
      <c r="B266">
        <v>8</v>
      </c>
      <c r="C266">
        <v>11</v>
      </c>
      <c r="D266">
        <v>32.866999999999997</v>
      </c>
      <c r="E266">
        <v>-117.25700000000001</v>
      </c>
      <c r="F266">
        <v>0</v>
      </c>
      <c r="G266" t="s">
        <v>833</v>
      </c>
      <c r="H266" t="s">
        <v>834</v>
      </c>
      <c r="I266" t="s">
        <v>834</v>
      </c>
      <c r="J266" t="s">
        <v>834</v>
      </c>
      <c r="K266">
        <v>0.95</v>
      </c>
      <c r="L266" t="s">
        <v>834</v>
      </c>
      <c r="M266" t="s">
        <v>834</v>
      </c>
      <c r="N266" t="s">
        <v>834</v>
      </c>
      <c r="O266" t="s">
        <v>834</v>
      </c>
      <c r="P266" t="s">
        <v>834</v>
      </c>
      <c r="Q266" t="s">
        <v>834</v>
      </c>
      <c r="R266" t="s">
        <v>834</v>
      </c>
      <c r="S266" t="s">
        <v>834</v>
      </c>
      <c r="T266" t="s">
        <v>834</v>
      </c>
      <c r="U266" t="s">
        <v>834</v>
      </c>
      <c r="V266">
        <v>19.7</v>
      </c>
      <c r="W266" t="s">
        <v>834</v>
      </c>
      <c r="X266" t="s">
        <v>834</v>
      </c>
    </row>
    <row r="267" spans="1:24" x14ac:dyDescent="0.2">
      <c r="A267">
        <v>2011</v>
      </c>
      <c r="B267">
        <v>8</v>
      </c>
      <c r="C267">
        <v>15</v>
      </c>
      <c r="D267">
        <v>33.606099999999998</v>
      </c>
      <c r="E267">
        <v>-117.9311</v>
      </c>
      <c r="F267">
        <v>0</v>
      </c>
      <c r="G267" t="s">
        <v>835</v>
      </c>
      <c r="H267">
        <v>0</v>
      </c>
      <c r="I267">
        <v>0</v>
      </c>
      <c r="J267">
        <v>10.1</v>
      </c>
      <c r="K267">
        <v>1.24</v>
      </c>
      <c r="L267">
        <v>0</v>
      </c>
      <c r="M267" t="s">
        <v>834</v>
      </c>
      <c r="N267">
        <v>2600</v>
      </c>
      <c r="O267" t="s">
        <v>834</v>
      </c>
      <c r="P267" t="s">
        <v>834</v>
      </c>
      <c r="Q267">
        <v>0.22</v>
      </c>
      <c r="R267">
        <v>5200</v>
      </c>
      <c r="S267">
        <v>0</v>
      </c>
      <c r="T267">
        <v>0</v>
      </c>
      <c r="U267">
        <v>1.85</v>
      </c>
      <c r="V267">
        <v>20.5</v>
      </c>
      <c r="W267" t="s">
        <v>834</v>
      </c>
      <c r="X267" t="s">
        <v>834</v>
      </c>
    </row>
    <row r="268" spans="1:24" x14ac:dyDescent="0.2">
      <c r="A268">
        <v>2011</v>
      </c>
      <c r="B268">
        <v>8</v>
      </c>
      <c r="C268">
        <v>15</v>
      </c>
      <c r="D268">
        <v>32.866999999999997</v>
      </c>
      <c r="E268">
        <v>-117.25700000000001</v>
      </c>
      <c r="F268">
        <v>0</v>
      </c>
      <c r="G268" t="s">
        <v>833</v>
      </c>
      <c r="H268">
        <v>0</v>
      </c>
      <c r="I268">
        <v>0</v>
      </c>
      <c r="J268">
        <v>0.14000000000000001</v>
      </c>
      <c r="K268">
        <v>2.41</v>
      </c>
      <c r="L268">
        <v>400</v>
      </c>
      <c r="M268" t="s">
        <v>834</v>
      </c>
      <c r="N268">
        <v>800</v>
      </c>
      <c r="O268">
        <v>0.02</v>
      </c>
      <c r="P268">
        <v>0.03</v>
      </c>
      <c r="Q268">
        <v>0.15</v>
      </c>
      <c r="R268">
        <v>800</v>
      </c>
      <c r="S268">
        <v>42800</v>
      </c>
      <c r="T268">
        <v>0</v>
      </c>
      <c r="U268">
        <v>1.27</v>
      </c>
      <c r="V268">
        <v>20.2</v>
      </c>
      <c r="W268" t="s">
        <v>834</v>
      </c>
      <c r="X268" t="s">
        <v>834</v>
      </c>
    </row>
    <row r="269" spans="1:24" x14ac:dyDescent="0.2">
      <c r="A269">
        <v>2011</v>
      </c>
      <c r="B269">
        <v>8</v>
      </c>
      <c r="C269">
        <v>15</v>
      </c>
      <c r="D269">
        <v>34.408000000000001</v>
      </c>
      <c r="E269">
        <v>-119.685</v>
      </c>
      <c r="F269">
        <v>0</v>
      </c>
      <c r="G269" t="s">
        <v>836</v>
      </c>
      <c r="H269">
        <v>0</v>
      </c>
      <c r="I269">
        <v>0</v>
      </c>
      <c r="J269">
        <v>1.64</v>
      </c>
      <c r="K269">
        <v>5.13</v>
      </c>
      <c r="L269">
        <v>3200</v>
      </c>
      <c r="M269">
        <v>5.0999999999999997E-2</v>
      </c>
      <c r="N269">
        <v>0</v>
      </c>
      <c r="O269" t="s">
        <v>834</v>
      </c>
      <c r="P269" t="s">
        <v>834</v>
      </c>
      <c r="Q269">
        <v>0.34</v>
      </c>
      <c r="R269">
        <v>15000</v>
      </c>
      <c r="S269">
        <v>2300</v>
      </c>
      <c r="T269">
        <v>8300</v>
      </c>
      <c r="U269">
        <v>3.65</v>
      </c>
      <c r="V269">
        <v>17</v>
      </c>
      <c r="W269" t="s">
        <v>834</v>
      </c>
      <c r="X269" t="s">
        <v>834</v>
      </c>
    </row>
    <row r="270" spans="1:24" x14ac:dyDescent="0.2">
      <c r="A270">
        <v>2011</v>
      </c>
      <c r="B270">
        <v>8</v>
      </c>
      <c r="C270">
        <v>15</v>
      </c>
      <c r="D270">
        <v>34.416107599999997</v>
      </c>
      <c r="E270">
        <v>-119.82874940000001</v>
      </c>
      <c r="F270">
        <v>0</v>
      </c>
      <c r="G270" t="s">
        <v>839</v>
      </c>
      <c r="H270">
        <v>0</v>
      </c>
      <c r="I270">
        <v>0</v>
      </c>
      <c r="J270">
        <v>4.32</v>
      </c>
      <c r="K270">
        <v>2.31</v>
      </c>
      <c r="L270">
        <v>0</v>
      </c>
      <c r="M270" t="s">
        <v>834</v>
      </c>
      <c r="N270">
        <v>0</v>
      </c>
      <c r="O270" t="s">
        <v>834</v>
      </c>
      <c r="P270">
        <v>0</v>
      </c>
      <c r="Q270">
        <v>0.54</v>
      </c>
      <c r="R270">
        <v>5100</v>
      </c>
      <c r="S270">
        <v>0</v>
      </c>
      <c r="T270">
        <v>40100</v>
      </c>
      <c r="U270">
        <v>4.22</v>
      </c>
      <c r="V270">
        <v>17</v>
      </c>
      <c r="W270" t="s">
        <v>834</v>
      </c>
      <c r="X270" t="s">
        <v>834</v>
      </c>
    </row>
    <row r="271" spans="1:24" x14ac:dyDescent="0.2">
      <c r="A271">
        <v>2011</v>
      </c>
      <c r="B271">
        <v>8</v>
      </c>
      <c r="C271">
        <v>15</v>
      </c>
      <c r="D271">
        <v>34.008000000000003</v>
      </c>
      <c r="E271">
        <v>-118.499</v>
      </c>
      <c r="F271">
        <v>0</v>
      </c>
      <c r="G271" t="s">
        <v>837</v>
      </c>
      <c r="H271">
        <v>0</v>
      </c>
      <c r="I271">
        <v>0</v>
      </c>
      <c r="J271">
        <v>4.8218699999999997</v>
      </c>
      <c r="K271">
        <v>4</v>
      </c>
      <c r="L271">
        <v>0</v>
      </c>
      <c r="M271">
        <v>6.3E-2</v>
      </c>
      <c r="N271">
        <v>0</v>
      </c>
      <c r="O271">
        <v>0.40928799999999999</v>
      </c>
      <c r="P271" t="s">
        <v>834</v>
      </c>
      <c r="Q271">
        <v>0.63486699999999996</v>
      </c>
      <c r="R271">
        <v>2244</v>
      </c>
      <c r="S271">
        <v>0</v>
      </c>
      <c r="T271">
        <v>0</v>
      </c>
      <c r="U271">
        <v>3.55627</v>
      </c>
      <c r="V271">
        <v>20</v>
      </c>
      <c r="W271">
        <v>0</v>
      </c>
      <c r="X271">
        <v>0</v>
      </c>
    </row>
    <row r="272" spans="1:24" x14ac:dyDescent="0.2">
      <c r="A272">
        <v>2011</v>
      </c>
      <c r="B272">
        <v>8</v>
      </c>
      <c r="C272">
        <v>18</v>
      </c>
      <c r="D272">
        <v>32.866999999999997</v>
      </c>
      <c r="E272">
        <v>-117.25700000000001</v>
      </c>
      <c r="F272">
        <v>0</v>
      </c>
      <c r="G272" t="s">
        <v>833</v>
      </c>
      <c r="H272" t="s">
        <v>834</v>
      </c>
      <c r="I272" t="s">
        <v>834</v>
      </c>
      <c r="J272" t="s">
        <v>834</v>
      </c>
      <c r="K272">
        <v>1.55</v>
      </c>
      <c r="L272" t="s">
        <v>834</v>
      </c>
      <c r="M272" t="s">
        <v>834</v>
      </c>
      <c r="N272" t="s">
        <v>834</v>
      </c>
      <c r="O272" t="s">
        <v>834</v>
      </c>
      <c r="P272" t="s">
        <v>834</v>
      </c>
      <c r="Q272" t="s">
        <v>834</v>
      </c>
      <c r="R272" t="s">
        <v>834</v>
      </c>
      <c r="S272" t="s">
        <v>834</v>
      </c>
      <c r="T272" t="s">
        <v>834</v>
      </c>
      <c r="U272" t="s">
        <v>834</v>
      </c>
      <c r="V272">
        <v>20</v>
      </c>
      <c r="W272" t="s">
        <v>834</v>
      </c>
      <c r="X272" t="s">
        <v>834</v>
      </c>
    </row>
    <row r="273" spans="1:24" x14ac:dyDescent="0.2">
      <c r="A273">
        <v>2011</v>
      </c>
      <c r="B273">
        <v>8</v>
      </c>
      <c r="C273">
        <v>22</v>
      </c>
      <c r="D273">
        <v>34.408000000000001</v>
      </c>
      <c r="E273">
        <v>-119.685</v>
      </c>
      <c r="F273">
        <v>0</v>
      </c>
      <c r="G273" t="s">
        <v>836</v>
      </c>
      <c r="H273">
        <v>0</v>
      </c>
      <c r="I273">
        <v>0</v>
      </c>
      <c r="J273">
        <v>10.5</v>
      </c>
      <c r="K273">
        <v>1.29</v>
      </c>
      <c r="L273">
        <v>800</v>
      </c>
      <c r="M273">
        <v>5.3999999999999999E-2</v>
      </c>
      <c r="N273">
        <v>0</v>
      </c>
      <c r="O273" t="s">
        <v>834</v>
      </c>
      <c r="P273" t="s">
        <v>834</v>
      </c>
      <c r="Q273">
        <v>0.82</v>
      </c>
      <c r="R273">
        <v>3000</v>
      </c>
      <c r="S273">
        <v>4700</v>
      </c>
      <c r="T273">
        <v>3700</v>
      </c>
      <c r="U273">
        <v>9.14</v>
      </c>
      <c r="V273">
        <v>17.5</v>
      </c>
      <c r="W273" t="s">
        <v>834</v>
      </c>
      <c r="X273" t="s">
        <v>834</v>
      </c>
    </row>
    <row r="274" spans="1:24" x14ac:dyDescent="0.2">
      <c r="A274">
        <v>2011</v>
      </c>
      <c r="B274">
        <v>8</v>
      </c>
      <c r="C274">
        <v>22</v>
      </c>
      <c r="D274">
        <v>32.866999999999997</v>
      </c>
      <c r="E274">
        <v>-117.25700000000001</v>
      </c>
      <c r="F274">
        <v>0</v>
      </c>
      <c r="G274" t="s">
        <v>833</v>
      </c>
      <c r="H274">
        <v>0</v>
      </c>
      <c r="I274">
        <v>0</v>
      </c>
      <c r="J274">
        <v>0</v>
      </c>
      <c r="K274">
        <v>1</v>
      </c>
      <c r="L274">
        <v>0</v>
      </c>
      <c r="M274" t="s">
        <v>834</v>
      </c>
      <c r="N274">
        <v>800</v>
      </c>
      <c r="O274">
        <v>0.14000000000000001</v>
      </c>
      <c r="P274">
        <v>0</v>
      </c>
      <c r="Q274">
        <v>0.28999999999999998</v>
      </c>
      <c r="R274">
        <v>8400</v>
      </c>
      <c r="S274">
        <v>3200</v>
      </c>
      <c r="T274">
        <v>0</v>
      </c>
      <c r="U274">
        <v>2.02</v>
      </c>
      <c r="V274">
        <v>20</v>
      </c>
      <c r="W274" t="s">
        <v>834</v>
      </c>
      <c r="X274" t="s">
        <v>834</v>
      </c>
    </row>
    <row r="275" spans="1:24" x14ac:dyDescent="0.2">
      <c r="A275">
        <v>2011</v>
      </c>
      <c r="B275">
        <v>8</v>
      </c>
      <c r="C275">
        <v>22</v>
      </c>
      <c r="D275">
        <v>34.416107599999997</v>
      </c>
      <c r="E275">
        <v>-119.82874940000001</v>
      </c>
      <c r="F275">
        <v>0</v>
      </c>
      <c r="G275" t="s">
        <v>839</v>
      </c>
      <c r="H275">
        <v>0</v>
      </c>
      <c r="I275">
        <v>0</v>
      </c>
      <c r="J275">
        <v>1.1599999999999999</v>
      </c>
      <c r="K275">
        <v>2.0699999999999998</v>
      </c>
      <c r="L275">
        <v>700</v>
      </c>
      <c r="M275" t="s">
        <v>834</v>
      </c>
      <c r="N275">
        <v>0</v>
      </c>
      <c r="O275" t="s">
        <v>834</v>
      </c>
      <c r="P275">
        <v>0</v>
      </c>
      <c r="Q275">
        <v>0.4</v>
      </c>
      <c r="R275">
        <v>21800</v>
      </c>
      <c r="S275">
        <v>8800</v>
      </c>
      <c r="T275">
        <v>1200</v>
      </c>
      <c r="U275">
        <v>3.15</v>
      </c>
      <c r="V275">
        <v>18.5</v>
      </c>
      <c r="W275" t="s">
        <v>834</v>
      </c>
      <c r="X275" t="s">
        <v>834</v>
      </c>
    </row>
    <row r="276" spans="1:24" x14ac:dyDescent="0.2">
      <c r="A276">
        <v>2011</v>
      </c>
      <c r="B276">
        <v>8</v>
      </c>
      <c r="C276">
        <v>22</v>
      </c>
      <c r="D276">
        <v>33.606099999999998</v>
      </c>
      <c r="E276">
        <v>-117.9311</v>
      </c>
      <c r="F276">
        <v>0</v>
      </c>
      <c r="G276" t="s">
        <v>835</v>
      </c>
      <c r="H276">
        <v>0</v>
      </c>
      <c r="I276">
        <v>0</v>
      </c>
      <c r="J276">
        <v>77</v>
      </c>
      <c r="K276">
        <v>1.66</v>
      </c>
      <c r="L276">
        <v>0</v>
      </c>
      <c r="M276" t="s">
        <v>834</v>
      </c>
      <c r="N276">
        <v>0</v>
      </c>
      <c r="O276" t="s">
        <v>834</v>
      </c>
      <c r="P276" t="s">
        <v>834</v>
      </c>
      <c r="Q276">
        <v>0.17</v>
      </c>
      <c r="R276">
        <v>0</v>
      </c>
      <c r="S276">
        <v>0</v>
      </c>
      <c r="T276">
        <v>0</v>
      </c>
      <c r="U276" t="s">
        <v>834</v>
      </c>
      <c r="V276">
        <v>21</v>
      </c>
      <c r="W276" t="s">
        <v>834</v>
      </c>
      <c r="X276" t="s">
        <v>834</v>
      </c>
    </row>
    <row r="277" spans="1:24" x14ac:dyDescent="0.2">
      <c r="A277">
        <v>2011</v>
      </c>
      <c r="B277">
        <v>8</v>
      </c>
      <c r="C277">
        <v>22</v>
      </c>
      <c r="D277">
        <v>34.008000000000003</v>
      </c>
      <c r="E277">
        <v>-118.499</v>
      </c>
      <c r="F277">
        <v>0</v>
      </c>
      <c r="G277" t="s">
        <v>837</v>
      </c>
      <c r="H277">
        <v>748</v>
      </c>
      <c r="I277">
        <v>0</v>
      </c>
      <c r="J277">
        <v>5.0094399999999997</v>
      </c>
      <c r="K277" t="s">
        <v>834</v>
      </c>
      <c r="L277">
        <v>0</v>
      </c>
      <c r="M277" t="s">
        <v>834</v>
      </c>
      <c r="N277">
        <v>0</v>
      </c>
      <c r="O277">
        <v>0.509598</v>
      </c>
      <c r="P277" t="s">
        <v>834</v>
      </c>
      <c r="Q277">
        <v>0.52618399999999999</v>
      </c>
      <c r="R277">
        <v>7480</v>
      </c>
      <c r="S277">
        <v>0</v>
      </c>
      <c r="T277">
        <v>0</v>
      </c>
      <c r="U277">
        <v>3.0160399999999998</v>
      </c>
      <c r="V277">
        <v>21</v>
      </c>
      <c r="W277">
        <v>0</v>
      </c>
      <c r="X277">
        <v>0</v>
      </c>
    </row>
    <row r="278" spans="1:24" x14ac:dyDescent="0.2">
      <c r="A278">
        <v>2011</v>
      </c>
      <c r="B278">
        <v>8</v>
      </c>
      <c r="C278">
        <v>25</v>
      </c>
      <c r="D278">
        <v>32.866999999999997</v>
      </c>
      <c r="E278">
        <v>-117.25700000000001</v>
      </c>
      <c r="F278">
        <v>0</v>
      </c>
      <c r="G278" t="s">
        <v>833</v>
      </c>
      <c r="H278" t="s">
        <v>834</v>
      </c>
      <c r="I278" t="s">
        <v>834</v>
      </c>
      <c r="J278" t="s">
        <v>834</v>
      </c>
      <c r="K278">
        <v>2.64</v>
      </c>
      <c r="L278" t="s">
        <v>834</v>
      </c>
      <c r="M278" t="s">
        <v>834</v>
      </c>
      <c r="N278" t="s">
        <v>834</v>
      </c>
      <c r="O278" t="s">
        <v>834</v>
      </c>
      <c r="P278" t="s">
        <v>834</v>
      </c>
      <c r="Q278" t="s">
        <v>834</v>
      </c>
      <c r="R278" t="s">
        <v>834</v>
      </c>
      <c r="S278" t="s">
        <v>834</v>
      </c>
      <c r="T278" t="s">
        <v>834</v>
      </c>
      <c r="U278" t="s">
        <v>834</v>
      </c>
      <c r="V278">
        <v>20.100000000000001</v>
      </c>
      <c r="W278" t="s">
        <v>834</v>
      </c>
      <c r="X278" t="s">
        <v>834</v>
      </c>
    </row>
    <row r="279" spans="1:24" x14ac:dyDescent="0.2">
      <c r="A279">
        <v>2011</v>
      </c>
      <c r="B279">
        <v>8</v>
      </c>
      <c r="C279">
        <v>29</v>
      </c>
      <c r="D279">
        <v>34.408000000000001</v>
      </c>
      <c r="E279">
        <v>-119.685</v>
      </c>
      <c r="F279">
        <v>0</v>
      </c>
      <c r="G279" t="s">
        <v>836</v>
      </c>
      <c r="H279">
        <v>0</v>
      </c>
      <c r="I279">
        <v>0</v>
      </c>
      <c r="J279">
        <v>4.63</v>
      </c>
      <c r="K279">
        <v>2.2400000000000002</v>
      </c>
      <c r="L279">
        <v>1300</v>
      </c>
      <c r="M279" t="s">
        <v>834</v>
      </c>
      <c r="N279">
        <v>0</v>
      </c>
      <c r="O279" t="s">
        <v>834</v>
      </c>
      <c r="P279" t="s">
        <v>834</v>
      </c>
      <c r="Q279">
        <v>0.99</v>
      </c>
      <c r="R279">
        <v>65100</v>
      </c>
      <c r="S279">
        <v>39000</v>
      </c>
      <c r="T279">
        <v>4700</v>
      </c>
      <c r="U279">
        <v>8.76</v>
      </c>
      <c r="V279">
        <v>16</v>
      </c>
      <c r="W279" t="s">
        <v>834</v>
      </c>
      <c r="X279" t="s">
        <v>834</v>
      </c>
    </row>
    <row r="280" spans="1:24" x14ac:dyDescent="0.2">
      <c r="A280">
        <v>2011</v>
      </c>
      <c r="B280">
        <v>8</v>
      </c>
      <c r="C280">
        <v>29</v>
      </c>
      <c r="D280">
        <v>34.416107599999997</v>
      </c>
      <c r="E280">
        <v>-119.82874940000001</v>
      </c>
      <c r="F280">
        <v>0</v>
      </c>
      <c r="G280" t="s">
        <v>839</v>
      </c>
      <c r="H280">
        <v>0</v>
      </c>
      <c r="I280">
        <v>0</v>
      </c>
      <c r="J280">
        <v>1.48</v>
      </c>
      <c r="K280">
        <v>5.68</v>
      </c>
      <c r="L280">
        <v>0</v>
      </c>
      <c r="M280" t="s">
        <v>834</v>
      </c>
      <c r="N280">
        <v>0</v>
      </c>
      <c r="O280" t="s">
        <v>834</v>
      </c>
      <c r="P280">
        <v>0</v>
      </c>
      <c r="Q280">
        <v>0.6</v>
      </c>
      <c r="R280">
        <v>1800</v>
      </c>
      <c r="S280">
        <v>58400</v>
      </c>
      <c r="T280">
        <v>25700</v>
      </c>
      <c r="U280">
        <v>2.76</v>
      </c>
      <c r="V280">
        <v>17</v>
      </c>
      <c r="W280" t="s">
        <v>834</v>
      </c>
      <c r="X280" t="s">
        <v>834</v>
      </c>
    </row>
    <row r="281" spans="1:24" x14ac:dyDescent="0.2">
      <c r="A281">
        <v>2011</v>
      </c>
      <c r="B281">
        <v>8</v>
      </c>
      <c r="C281">
        <v>29</v>
      </c>
      <c r="D281">
        <v>32.866999999999997</v>
      </c>
      <c r="E281">
        <v>-117.25700000000001</v>
      </c>
      <c r="F281">
        <v>0</v>
      </c>
      <c r="G281" t="s">
        <v>833</v>
      </c>
      <c r="H281">
        <v>0</v>
      </c>
      <c r="I281">
        <v>0</v>
      </c>
      <c r="J281">
        <v>0</v>
      </c>
      <c r="K281">
        <v>1.37</v>
      </c>
      <c r="L281">
        <v>0</v>
      </c>
      <c r="M281" t="s">
        <v>834</v>
      </c>
      <c r="N281">
        <v>2800</v>
      </c>
      <c r="O281">
        <v>0.13</v>
      </c>
      <c r="P281">
        <v>0</v>
      </c>
      <c r="Q281">
        <v>0.28000000000000003</v>
      </c>
      <c r="R281">
        <v>3200</v>
      </c>
      <c r="S281">
        <v>2800</v>
      </c>
      <c r="T281">
        <v>0</v>
      </c>
      <c r="U281">
        <v>3.49</v>
      </c>
      <c r="V281">
        <v>20.8</v>
      </c>
      <c r="W281" t="s">
        <v>834</v>
      </c>
      <c r="X281" t="s">
        <v>834</v>
      </c>
    </row>
    <row r="282" spans="1:24" x14ac:dyDescent="0.2">
      <c r="A282">
        <v>2011</v>
      </c>
      <c r="B282">
        <v>8</v>
      </c>
      <c r="C282">
        <v>29</v>
      </c>
      <c r="D282">
        <v>33.606099999999998</v>
      </c>
      <c r="E282">
        <v>-117.9311</v>
      </c>
      <c r="F282">
        <v>0</v>
      </c>
      <c r="G282" t="s">
        <v>835</v>
      </c>
      <c r="H282">
        <v>0</v>
      </c>
      <c r="I282">
        <v>0</v>
      </c>
      <c r="J282">
        <v>2.44</v>
      </c>
      <c r="K282">
        <v>2.06</v>
      </c>
      <c r="L282">
        <v>0</v>
      </c>
      <c r="M282" t="s">
        <v>834</v>
      </c>
      <c r="N282">
        <v>15599</v>
      </c>
      <c r="O282">
        <v>0.22</v>
      </c>
      <c r="P282" t="s">
        <v>834</v>
      </c>
      <c r="Q282">
        <v>0.3</v>
      </c>
      <c r="R282">
        <v>0</v>
      </c>
      <c r="S282">
        <v>0</v>
      </c>
      <c r="T282">
        <v>0</v>
      </c>
      <c r="U282">
        <v>4.29</v>
      </c>
      <c r="V282">
        <v>19.5</v>
      </c>
      <c r="W282" t="s">
        <v>834</v>
      </c>
      <c r="X282" t="s">
        <v>834</v>
      </c>
    </row>
    <row r="283" spans="1:24" x14ac:dyDescent="0.2">
      <c r="A283">
        <v>2011</v>
      </c>
      <c r="B283">
        <v>8</v>
      </c>
      <c r="C283">
        <v>29</v>
      </c>
      <c r="D283">
        <v>34.008000000000003</v>
      </c>
      <c r="E283">
        <v>-118.499</v>
      </c>
      <c r="F283">
        <v>0</v>
      </c>
      <c r="G283" t="s">
        <v>837</v>
      </c>
      <c r="H283">
        <v>0</v>
      </c>
      <c r="I283">
        <v>0</v>
      </c>
      <c r="J283">
        <v>1.13287</v>
      </c>
      <c r="K283" t="s">
        <v>834</v>
      </c>
      <c r="L283">
        <v>0</v>
      </c>
      <c r="M283" t="s">
        <v>834</v>
      </c>
      <c r="N283">
        <v>0</v>
      </c>
      <c r="O283">
        <v>6.5727999999999995E-2</v>
      </c>
      <c r="P283" t="s">
        <v>834</v>
      </c>
      <c r="Q283">
        <v>0.32124000000000003</v>
      </c>
      <c r="R283">
        <v>1496</v>
      </c>
      <c r="S283">
        <v>0</v>
      </c>
      <c r="T283">
        <v>0</v>
      </c>
      <c r="U283">
        <v>2.7034199999999999</v>
      </c>
      <c r="V283">
        <v>23</v>
      </c>
      <c r="W283">
        <v>0</v>
      </c>
      <c r="X283">
        <v>0</v>
      </c>
    </row>
    <row r="284" spans="1:24" x14ac:dyDescent="0.2">
      <c r="A284">
        <v>2011</v>
      </c>
      <c r="B284">
        <v>9</v>
      </c>
      <c r="C284">
        <v>1</v>
      </c>
      <c r="D284">
        <v>32.866999999999997</v>
      </c>
      <c r="E284">
        <v>-117.25700000000001</v>
      </c>
      <c r="F284">
        <v>0</v>
      </c>
      <c r="G284" t="s">
        <v>833</v>
      </c>
      <c r="H284" t="s">
        <v>834</v>
      </c>
      <c r="I284" t="s">
        <v>834</v>
      </c>
      <c r="J284" t="s">
        <v>834</v>
      </c>
      <c r="K284">
        <v>3.13</v>
      </c>
      <c r="L284" t="s">
        <v>834</v>
      </c>
      <c r="M284" t="s">
        <v>834</v>
      </c>
      <c r="N284" t="s">
        <v>834</v>
      </c>
      <c r="O284" t="s">
        <v>834</v>
      </c>
      <c r="P284" t="s">
        <v>834</v>
      </c>
      <c r="Q284" t="s">
        <v>834</v>
      </c>
      <c r="R284" t="s">
        <v>834</v>
      </c>
      <c r="S284" t="s">
        <v>834</v>
      </c>
      <c r="T284" t="s">
        <v>834</v>
      </c>
      <c r="U284" t="s">
        <v>834</v>
      </c>
      <c r="V284">
        <v>18.600000000000001</v>
      </c>
      <c r="W284" t="s">
        <v>834</v>
      </c>
      <c r="X284" t="s">
        <v>834</v>
      </c>
    </row>
    <row r="285" spans="1:24" x14ac:dyDescent="0.2">
      <c r="A285">
        <v>2011</v>
      </c>
      <c r="B285">
        <v>9</v>
      </c>
      <c r="C285">
        <v>4</v>
      </c>
      <c r="D285">
        <v>34.008000000000003</v>
      </c>
      <c r="E285">
        <v>-118.499</v>
      </c>
      <c r="F285">
        <v>0</v>
      </c>
      <c r="G285" t="s">
        <v>837</v>
      </c>
      <c r="H285">
        <v>0</v>
      </c>
      <c r="I285">
        <v>0</v>
      </c>
      <c r="J285">
        <v>2.65428</v>
      </c>
      <c r="K285">
        <v>1</v>
      </c>
      <c r="L285">
        <v>0</v>
      </c>
      <c r="M285">
        <v>4.7E-2</v>
      </c>
      <c r="N285">
        <v>1496</v>
      </c>
      <c r="O285">
        <v>0.38558700000000001</v>
      </c>
      <c r="P285" t="s">
        <v>834</v>
      </c>
      <c r="Q285">
        <v>0.47195199999999998</v>
      </c>
      <c r="R285">
        <v>10098</v>
      </c>
      <c r="S285">
        <v>748</v>
      </c>
      <c r="T285">
        <v>2618</v>
      </c>
      <c r="U285">
        <v>3.40741</v>
      </c>
      <c r="V285">
        <v>19.5</v>
      </c>
      <c r="W285">
        <v>0</v>
      </c>
      <c r="X285">
        <v>0</v>
      </c>
    </row>
    <row r="286" spans="1:24" x14ac:dyDescent="0.2">
      <c r="A286">
        <v>2011</v>
      </c>
      <c r="B286">
        <v>9</v>
      </c>
      <c r="C286">
        <v>5</v>
      </c>
      <c r="D286">
        <v>32.866999999999997</v>
      </c>
      <c r="E286">
        <v>-117.25700000000001</v>
      </c>
      <c r="F286">
        <v>0</v>
      </c>
      <c r="G286" t="s">
        <v>833</v>
      </c>
      <c r="H286">
        <v>400</v>
      </c>
      <c r="I286">
        <v>0</v>
      </c>
      <c r="J286">
        <v>0.25</v>
      </c>
      <c r="K286">
        <v>6.67</v>
      </c>
      <c r="L286">
        <v>400</v>
      </c>
      <c r="M286" t="s">
        <v>834</v>
      </c>
      <c r="N286">
        <v>76400</v>
      </c>
      <c r="O286">
        <v>0.06</v>
      </c>
      <c r="P286">
        <v>0.2</v>
      </c>
      <c r="Q286">
        <v>0.42</v>
      </c>
      <c r="R286">
        <v>20400</v>
      </c>
      <c r="S286">
        <v>1200</v>
      </c>
      <c r="T286">
        <v>0</v>
      </c>
      <c r="U286">
        <v>5.78</v>
      </c>
      <c r="V286">
        <v>17.600000000000001</v>
      </c>
      <c r="W286" t="s">
        <v>834</v>
      </c>
      <c r="X286" t="s">
        <v>834</v>
      </c>
    </row>
    <row r="287" spans="1:24" x14ac:dyDescent="0.2">
      <c r="A287">
        <v>2011</v>
      </c>
      <c r="B287">
        <v>9</v>
      </c>
      <c r="C287">
        <v>6</v>
      </c>
      <c r="D287">
        <v>34.408000000000001</v>
      </c>
      <c r="E287">
        <v>-119.685</v>
      </c>
      <c r="F287">
        <v>0</v>
      </c>
      <c r="G287" t="s">
        <v>836</v>
      </c>
      <c r="H287">
        <v>0</v>
      </c>
      <c r="I287">
        <v>0</v>
      </c>
      <c r="J287">
        <v>9.49</v>
      </c>
      <c r="K287">
        <v>1.1200000000000001</v>
      </c>
      <c r="L287">
        <v>600</v>
      </c>
      <c r="M287" t="s">
        <v>834</v>
      </c>
      <c r="N287">
        <v>0</v>
      </c>
      <c r="O287" t="s">
        <v>834</v>
      </c>
      <c r="P287" t="s">
        <v>834</v>
      </c>
      <c r="Q287">
        <v>1.1599999999999999</v>
      </c>
      <c r="R287">
        <v>3300</v>
      </c>
      <c r="S287">
        <v>5000</v>
      </c>
      <c r="T287">
        <v>0</v>
      </c>
      <c r="U287">
        <v>8.09</v>
      </c>
      <c r="V287">
        <v>16.5</v>
      </c>
      <c r="W287" t="s">
        <v>834</v>
      </c>
      <c r="X287" t="s">
        <v>834</v>
      </c>
    </row>
    <row r="288" spans="1:24" x14ac:dyDescent="0.2">
      <c r="A288">
        <v>2011</v>
      </c>
      <c r="B288">
        <v>9</v>
      </c>
      <c r="C288">
        <v>6</v>
      </c>
      <c r="D288">
        <v>34.416107599999997</v>
      </c>
      <c r="E288">
        <v>-119.82874940000001</v>
      </c>
      <c r="F288">
        <v>0</v>
      </c>
      <c r="G288" t="s">
        <v>839</v>
      </c>
      <c r="H288">
        <v>0</v>
      </c>
      <c r="I288">
        <v>0</v>
      </c>
      <c r="J288">
        <v>1.75</v>
      </c>
      <c r="K288">
        <v>1.47</v>
      </c>
      <c r="L288">
        <v>0</v>
      </c>
      <c r="M288" t="s">
        <v>834</v>
      </c>
      <c r="N288">
        <v>0</v>
      </c>
      <c r="O288" t="s">
        <v>834</v>
      </c>
      <c r="P288">
        <v>0</v>
      </c>
      <c r="Q288">
        <v>0.35</v>
      </c>
      <c r="R288">
        <v>2100</v>
      </c>
      <c r="S288">
        <v>6400</v>
      </c>
      <c r="T288">
        <v>9600</v>
      </c>
      <c r="U288">
        <v>1.35</v>
      </c>
      <c r="V288">
        <v>17</v>
      </c>
      <c r="W288" t="s">
        <v>834</v>
      </c>
      <c r="X288" t="s">
        <v>834</v>
      </c>
    </row>
    <row r="289" spans="1:24" x14ac:dyDescent="0.2">
      <c r="A289">
        <v>2011</v>
      </c>
      <c r="B289">
        <v>9</v>
      </c>
      <c r="C289">
        <v>7</v>
      </c>
      <c r="D289">
        <v>33.606099999999998</v>
      </c>
      <c r="E289">
        <v>-117.9311</v>
      </c>
      <c r="F289">
        <v>0</v>
      </c>
      <c r="G289" t="s">
        <v>835</v>
      </c>
      <c r="H289">
        <v>0</v>
      </c>
      <c r="I289">
        <v>0</v>
      </c>
      <c r="J289">
        <v>2.5299999999999998</v>
      </c>
      <c r="K289">
        <v>3.81</v>
      </c>
      <c r="L289">
        <v>2600</v>
      </c>
      <c r="M289" t="s">
        <v>834</v>
      </c>
      <c r="N289">
        <v>142991</v>
      </c>
      <c r="O289" t="s">
        <v>834</v>
      </c>
      <c r="P289" t="s">
        <v>834</v>
      </c>
      <c r="Q289">
        <v>0.27</v>
      </c>
      <c r="R289">
        <v>2600</v>
      </c>
      <c r="S289">
        <v>18199</v>
      </c>
      <c r="T289">
        <v>12999</v>
      </c>
      <c r="U289">
        <v>6</v>
      </c>
      <c r="V289">
        <v>18</v>
      </c>
      <c r="W289" t="s">
        <v>834</v>
      </c>
      <c r="X289" t="s">
        <v>834</v>
      </c>
    </row>
    <row r="290" spans="1:24" x14ac:dyDescent="0.2">
      <c r="A290">
        <v>2011</v>
      </c>
      <c r="B290">
        <v>9</v>
      </c>
      <c r="C290">
        <v>8</v>
      </c>
      <c r="D290">
        <v>32.866999999999997</v>
      </c>
      <c r="E290">
        <v>-117.25700000000001</v>
      </c>
      <c r="F290">
        <v>0</v>
      </c>
      <c r="G290" t="s">
        <v>833</v>
      </c>
      <c r="H290" t="s">
        <v>834</v>
      </c>
      <c r="I290" t="s">
        <v>834</v>
      </c>
      <c r="J290" t="s">
        <v>834</v>
      </c>
      <c r="K290">
        <v>3.48</v>
      </c>
      <c r="L290" t="s">
        <v>834</v>
      </c>
      <c r="M290" t="s">
        <v>834</v>
      </c>
      <c r="N290" t="s">
        <v>834</v>
      </c>
      <c r="O290" t="s">
        <v>834</v>
      </c>
      <c r="P290" t="s">
        <v>834</v>
      </c>
      <c r="Q290" t="s">
        <v>834</v>
      </c>
      <c r="R290" t="s">
        <v>834</v>
      </c>
      <c r="S290" t="s">
        <v>834</v>
      </c>
      <c r="T290" t="s">
        <v>834</v>
      </c>
      <c r="U290" t="s">
        <v>834</v>
      </c>
      <c r="V290">
        <v>20.399999999999999</v>
      </c>
      <c r="W290" t="s">
        <v>834</v>
      </c>
      <c r="X290" t="s">
        <v>834</v>
      </c>
    </row>
    <row r="291" spans="1:24" x14ac:dyDescent="0.2">
      <c r="A291">
        <v>2011</v>
      </c>
      <c r="B291">
        <v>9</v>
      </c>
      <c r="C291">
        <v>12</v>
      </c>
      <c r="D291">
        <v>32.866999999999997</v>
      </c>
      <c r="E291">
        <v>-117.25700000000001</v>
      </c>
      <c r="F291">
        <v>0</v>
      </c>
      <c r="G291" t="s">
        <v>833</v>
      </c>
      <c r="H291">
        <v>0</v>
      </c>
      <c r="I291">
        <v>0</v>
      </c>
      <c r="J291">
        <v>0</v>
      </c>
      <c r="K291">
        <v>2.19</v>
      </c>
      <c r="L291">
        <v>0</v>
      </c>
      <c r="M291" t="s">
        <v>834</v>
      </c>
      <c r="N291">
        <v>14000</v>
      </c>
      <c r="O291">
        <v>0.1</v>
      </c>
      <c r="P291">
        <v>0</v>
      </c>
      <c r="Q291">
        <v>0.31</v>
      </c>
      <c r="R291">
        <v>2400</v>
      </c>
      <c r="S291">
        <v>21200</v>
      </c>
      <c r="T291">
        <v>0</v>
      </c>
      <c r="U291">
        <v>3.65</v>
      </c>
      <c r="V291">
        <v>17.899999999999999</v>
      </c>
      <c r="W291" t="s">
        <v>834</v>
      </c>
      <c r="X291" t="s">
        <v>834</v>
      </c>
    </row>
    <row r="292" spans="1:24" x14ac:dyDescent="0.2">
      <c r="A292">
        <v>2011</v>
      </c>
      <c r="B292">
        <v>9</v>
      </c>
      <c r="C292">
        <v>12</v>
      </c>
      <c r="D292">
        <v>33.606099999999998</v>
      </c>
      <c r="E292">
        <v>-117.9311</v>
      </c>
      <c r="F292">
        <v>0</v>
      </c>
      <c r="G292" t="s">
        <v>835</v>
      </c>
      <c r="H292">
        <v>0</v>
      </c>
      <c r="I292">
        <v>0</v>
      </c>
      <c r="J292">
        <v>0.77</v>
      </c>
      <c r="K292">
        <v>1.25</v>
      </c>
      <c r="L292">
        <v>0</v>
      </c>
      <c r="M292" t="s">
        <v>834</v>
      </c>
      <c r="N292">
        <v>67596</v>
      </c>
      <c r="O292" t="s">
        <v>834</v>
      </c>
      <c r="P292" t="s">
        <v>834</v>
      </c>
      <c r="Q292">
        <v>0.2</v>
      </c>
      <c r="R292">
        <v>12999</v>
      </c>
      <c r="S292">
        <v>41598</v>
      </c>
      <c r="T292">
        <v>0</v>
      </c>
      <c r="U292">
        <v>2.15</v>
      </c>
      <c r="V292">
        <v>20</v>
      </c>
      <c r="W292" t="s">
        <v>834</v>
      </c>
      <c r="X292" t="s">
        <v>834</v>
      </c>
    </row>
    <row r="293" spans="1:24" x14ac:dyDescent="0.2">
      <c r="A293">
        <v>2011</v>
      </c>
      <c r="B293">
        <v>9</v>
      </c>
      <c r="C293">
        <v>12</v>
      </c>
      <c r="D293">
        <v>34.008000000000003</v>
      </c>
      <c r="E293">
        <v>-118.499</v>
      </c>
      <c r="F293">
        <v>0</v>
      </c>
      <c r="G293" t="s">
        <v>837</v>
      </c>
      <c r="H293">
        <v>0</v>
      </c>
      <c r="I293">
        <v>0</v>
      </c>
      <c r="J293">
        <v>2.1969599999999998</v>
      </c>
      <c r="K293" t="s">
        <v>834</v>
      </c>
      <c r="L293">
        <v>0</v>
      </c>
      <c r="M293" t="s">
        <v>834</v>
      </c>
      <c r="N293">
        <v>2244</v>
      </c>
      <c r="O293">
        <v>0.34664400000000001</v>
      </c>
      <c r="P293" t="s">
        <v>834</v>
      </c>
      <c r="Q293">
        <v>0.33645000000000003</v>
      </c>
      <c r="R293">
        <v>374</v>
      </c>
      <c r="S293">
        <v>748</v>
      </c>
      <c r="T293">
        <v>374</v>
      </c>
      <c r="U293">
        <v>1.7455000000000001</v>
      </c>
      <c r="V293">
        <v>21.5</v>
      </c>
      <c r="W293">
        <v>0</v>
      </c>
      <c r="X293">
        <v>0</v>
      </c>
    </row>
    <row r="294" spans="1:24" x14ac:dyDescent="0.2">
      <c r="A294">
        <v>2011</v>
      </c>
      <c r="B294">
        <v>9</v>
      </c>
      <c r="C294">
        <v>15</v>
      </c>
      <c r="D294">
        <v>34.408000000000001</v>
      </c>
      <c r="E294">
        <v>-119.685</v>
      </c>
      <c r="F294">
        <v>0</v>
      </c>
      <c r="G294" t="s">
        <v>836</v>
      </c>
      <c r="H294">
        <v>0</v>
      </c>
      <c r="I294">
        <v>0</v>
      </c>
      <c r="J294">
        <v>4.49</v>
      </c>
      <c r="K294">
        <v>1.94</v>
      </c>
      <c r="L294">
        <v>1000</v>
      </c>
      <c r="M294" t="s">
        <v>834</v>
      </c>
      <c r="N294">
        <v>0</v>
      </c>
      <c r="O294" t="s">
        <v>834</v>
      </c>
      <c r="P294" t="s">
        <v>834</v>
      </c>
      <c r="Q294">
        <v>0.43</v>
      </c>
      <c r="R294">
        <v>4400</v>
      </c>
      <c r="S294">
        <v>0</v>
      </c>
      <c r="T294">
        <v>0</v>
      </c>
      <c r="U294">
        <v>2.9</v>
      </c>
      <c r="V294">
        <v>17.5</v>
      </c>
      <c r="W294" t="s">
        <v>834</v>
      </c>
      <c r="X294" t="s">
        <v>834</v>
      </c>
    </row>
    <row r="295" spans="1:24" x14ac:dyDescent="0.2">
      <c r="A295">
        <v>2011</v>
      </c>
      <c r="B295">
        <v>9</v>
      </c>
      <c r="C295">
        <v>15</v>
      </c>
      <c r="D295">
        <v>34.416107599999997</v>
      </c>
      <c r="E295">
        <v>-119.82874940000001</v>
      </c>
      <c r="F295">
        <v>0</v>
      </c>
      <c r="G295" t="s">
        <v>839</v>
      </c>
      <c r="H295">
        <v>0</v>
      </c>
      <c r="I295">
        <v>0</v>
      </c>
      <c r="J295">
        <v>2.89</v>
      </c>
      <c r="K295">
        <v>2.04</v>
      </c>
      <c r="L295">
        <v>700</v>
      </c>
      <c r="M295" t="s">
        <v>834</v>
      </c>
      <c r="N295">
        <v>0</v>
      </c>
      <c r="O295" t="s">
        <v>834</v>
      </c>
      <c r="P295">
        <v>0</v>
      </c>
      <c r="Q295">
        <v>0.45</v>
      </c>
      <c r="R295">
        <v>4800</v>
      </c>
      <c r="S295">
        <v>3400</v>
      </c>
      <c r="T295">
        <v>0</v>
      </c>
      <c r="U295">
        <v>2.16</v>
      </c>
      <c r="V295">
        <v>17</v>
      </c>
      <c r="W295" t="s">
        <v>834</v>
      </c>
      <c r="X295" t="s">
        <v>834</v>
      </c>
    </row>
    <row r="296" spans="1:24" x14ac:dyDescent="0.2">
      <c r="A296">
        <v>2011</v>
      </c>
      <c r="B296">
        <v>9</v>
      </c>
      <c r="C296">
        <v>15</v>
      </c>
      <c r="D296">
        <v>32.866999999999997</v>
      </c>
      <c r="E296">
        <v>-117.25700000000001</v>
      </c>
      <c r="F296">
        <v>0</v>
      </c>
      <c r="G296" t="s">
        <v>833</v>
      </c>
      <c r="H296" t="s">
        <v>834</v>
      </c>
      <c r="I296" t="s">
        <v>834</v>
      </c>
      <c r="J296" t="s">
        <v>834</v>
      </c>
      <c r="K296">
        <v>2.91</v>
      </c>
      <c r="L296" t="s">
        <v>834</v>
      </c>
      <c r="M296" t="s">
        <v>834</v>
      </c>
      <c r="N296" t="s">
        <v>834</v>
      </c>
      <c r="O296" t="s">
        <v>834</v>
      </c>
      <c r="P296" t="s">
        <v>834</v>
      </c>
      <c r="Q296" t="s">
        <v>834</v>
      </c>
      <c r="R296" t="s">
        <v>834</v>
      </c>
      <c r="S296" t="s">
        <v>834</v>
      </c>
      <c r="T296" t="s">
        <v>834</v>
      </c>
      <c r="U296" t="s">
        <v>834</v>
      </c>
      <c r="V296">
        <v>19.5</v>
      </c>
      <c r="W296" t="s">
        <v>834</v>
      </c>
      <c r="X296" t="s">
        <v>834</v>
      </c>
    </row>
    <row r="297" spans="1:24" x14ac:dyDescent="0.2">
      <c r="A297">
        <v>2011</v>
      </c>
      <c r="B297">
        <v>9</v>
      </c>
      <c r="C297">
        <v>19</v>
      </c>
      <c r="D297">
        <v>34.408000000000001</v>
      </c>
      <c r="E297">
        <v>-119.685</v>
      </c>
      <c r="F297">
        <v>0</v>
      </c>
      <c r="G297" t="s">
        <v>836</v>
      </c>
      <c r="H297">
        <v>0</v>
      </c>
      <c r="I297">
        <v>0</v>
      </c>
      <c r="J297">
        <v>2.42</v>
      </c>
      <c r="K297">
        <v>7.55</v>
      </c>
      <c r="L297">
        <v>900</v>
      </c>
      <c r="M297">
        <v>5.0999999999999997E-2</v>
      </c>
      <c r="N297">
        <v>700</v>
      </c>
      <c r="O297" t="s">
        <v>834</v>
      </c>
      <c r="P297" t="s">
        <v>834</v>
      </c>
      <c r="Q297">
        <v>0.49</v>
      </c>
      <c r="R297">
        <v>22200</v>
      </c>
      <c r="S297">
        <v>0</v>
      </c>
      <c r="T297">
        <v>0</v>
      </c>
      <c r="U297">
        <v>3.35</v>
      </c>
      <c r="V297">
        <v>17</v>
      </c>
      <c r="W297" t="s">
        <v>834</v>
      </c>
      <c r="X297" t="s">
        <v>834</v>
      </c>
    </row>
    <row r="298" spans="1:24" x14ac:dyDescent="0.2">
      <c r="A298">
        <v>2011</v>
      </c>
      <c r="B298">
        <v>9</v>
      </c>
      <c r="C298">
        <v>19</v>
      </c>
      <c r="D298">
        <v>34.416107599999997</v>
      </c>
      <c r="E298">
        <v>-119.82874940000001</v>
      </c>
      <c r="F298">
        <v>0</v>
      </c>
      <c r="G298" t="s">
        <v>839</v>
      </c>
      <c r="H298">
        <v>0</v>
      </c>
      <c r="I298">
        <v>0</v>
      </c>
      <c r="J298">
        <v>2.75</v>
      </c>
      <c r="K298">
        <v>2.67</v>
      </c>
      <c r="L298">
        <v>0</v>
      </c>
      <c r="M298" t="s">
        <v>834</v>
      </c>
      <c r="N298">
        <v>1000</v>
      </c>
      <c r="O298" t="s">
        <v>834</v>
      </c>
      <c r="P298">
        <v>0</v>
      </c>
      <c r="Q298">
        <v>0.46</v>
      </c>
      <c r="R298">
        <v>5600</v>
      </c>
      <c r="S298">
        <v>0</v>
      </c>
      <c r="T298">
        <v>0</v>
      </c>
      <c r="U298">
        <v>2.8</v>
      </c>
      <c r="V298">
        <v>17</v>
      </c>
      <c r="W298" t="s">
        <v>834</v>
      </c>
      <c r="X298" t="s">
        <v>834</v>
      </c>
    </row>
    <row r="299" spans="1:24" x14ac:dyDescent="0.2">
      <c r="A299">
        <v>2011</v>
      </c>
      <c r="B299">
        <v>9</v>
      </c>
      <c r="C299">
        <v>19</v>
      </c>
      <c r="D299">
        <v>33.606099999999998</v>
      </c>
      <c r="E299">
        <v>-117.9311</v>
      </c>
      <c r="F299">
        <v>0</v>
      </c>
      <c r="G299" t="s">
        <v>835</v>
      </c>
      <c r="H299">
        <v>0</v>
      </c>
      <c r="I299">
        <v>0</v>
      </c>
      <c r="J299">
        <v>1.1100000000000001</v>
      </c>
      <c r="K299">
        <v>2.6</v>
      </c>
      <c r="L299">
        <v>0</v>
      </c>
      <c r="M299" t="s">
        <v>834</v>
      </c>
      <c r="N299">
        <v>301582</v>
      </c>
      <c r="O299" t="s">
        <v>834</v>
      </c>
      <c r="P299" t="s">
        <v>834</v>
      </c>
      <c r="Q299">
        <v>0.23</v>
      </c>
      <c r="R299">
        <v>5200</v>
      </c>
      <c r="S299">
        <v>0</v>
      </c>
      <c r="T299">
        <v>0</v>
      </c>
      <c r="U299">
        <v>1.48</v>
      </c>
      <c r="V299">
        <v>19</v>
      </c>
      <c r="W299" t="s">
        <v>834</v>
      </c>
      <c r="X299" t="s">
        <v>834</v>
      </c>
    </row>
    <row r="300" spans="1:24" x14ac:dyDescent="0.2">
      <c r="A300">
        <v>2011</v>
      </c>
      <c r="B300">
        <v>9</v>
      </c>
      <c r="C300">
        <v>19</v>
      </c>
      <c r="D300">
        <v>32.866999999999997</v>
      </c>
      <c r="E300">
        <v>-117.25700000000001</v>
      </c>
      <c r="F300">
        <v>0</v>
      </c>
      <c r="G300" t="s">
        <v>833</v>
      </c>
      <c r="H300">
        <v>0</v>
      </c>
      <c r="I300">
        <v>0</v>
      </c>
      <c r="J300">
        <v>0</v>
      </c>
      <c r="K300">
        <v>5.38</v>
      </c>
      <c r="L300">
        <v>400</v>
      </c>
      <c r="M300" t="s">
        <v>834</v>
      </c>
      <c r="N300">
        <v>78400</v>
      </c>
      <c r="O300">
        <v>0.15</v>
      </c>
      <c r="P300">
        <v>0.01</v>
      </c>
      <c r="Q300">
        <v>0.36</v>
      </c>
      <c r="R300">
        <v>6400</v>
      </c>
      <c r="S300">
        <v>800</v>
      </c>
      <c r="T300">
        <v>1200</v>
      </c>
      <c r="U300">
        <v>2.8</v>
      </c>
      <c r="V300">
        <v>18</v>
      </c>
      <c r="W300" t="s">
        <v>834</v>
      </c>
      <c r="X300" t="s">
        <v>834</v>
      </c>
    </row>
    <row r="301" spans="1:24" x14ac:dyDescent="0.2">
      <c r="A301">
        <v>2011</v>
      </c>
      <c r="B301">
        <v>9</v>
      </c>
      <c r="C301">
        <v>19</v>
      </c>
      <c r="D301">
        <v>34.008000000000003</v>
      </c>
      <c r="E301">
        <v>-118.499</v>
      </c>
      <c r="F301">
        <v>0</v>
      </c>
      <c r="G301" t="s">
        <v>837</v>
      </c>
      <c r="H301">
        <v>0</v>
      </c>
      <c r="I301">
        <v>0</v>
      </c>
      <c r="J301">
        <v>3.2635700000000001</v>
      </c>
      <c r="K301">
        <v>2</v>
      </c>
      <c r="L301">
        <v>0</v>
      </c>
      <c r="M301" t="s">
        <v>834</v>
      </c>
      <c r="N301">
        <v>13464</v>
      </c>
      <c r="O301">
        <v>0.62550499999999998</v>
      </c>
      <c r="P301">
        <v>0.35</v>
      </c>
      <c r="Q301">
        <v>0.38444200000000001</v>
      </c>
      <c r="R301">
        <v>5984</v>
      </c>
      <c r="S301">
        <v>374</v>
      </c>
      <c r="T301">
        <v>0</v>
      </c>
      <c r="U301">
        <v>1.7365999999999999</v>
      </c>
      <c r="V301">
        <v>19.5</v>
      </c>
      <c r="W301">
        <v>0</v>
      </c>
      <c r="X301">
        <v>0</v>
      </c>
    </row>
    <row r="302" spans="1:24" x14ac:dyDescent="0.2">
      <c r="A302">
        <v>2011</v>
      </c>
      <c r="B302">
        <v>9</v>
      </c>
      <c r="C302">
        <v>22</v>
      </c>
      <c r="D302">
        <v>32.866999999999997</v>
      </c>
      <c r="E302">
        <v>-117.25700000000001</v>
      </c>
      <c r="F302">
        <v>0</v>
      </c>
      <c r="G302" t="s">
        <v>833</v>
      </c>
      <c r="H302" t="s">
        <v>834</v>
      </c>
      <c r="I302" t="s">
        <v>834</v>
      </c>
      <c r="J302" t="s">
        <v>834</v>
      </c>
      <c r="K302">
        <v>14</v>
      </c>
      <c r="L302" t="s">
        <v>834</v>
      </c>
      <c r="M302" t="s">
        <v>834</v>
      </c>
      <c r="N302" t="s">
        <v>834</v>
      </c>
      <c r="O302" t="s">
        <v>834</v>
      </c>
      <c r="P302" t="s">
        <v>834</v>
      </c>
      <c r="Q302" t="s">
        <v>834</v>
      </c>
      <c r="R302" t="s">
        <v>834</v>
      </c>
      <c r="S302" t="s">
        <v>834</v>
      </c>
      <c r="T302" t="s">
        <v>834</v>
      </c>
      <c r="U302" t="s">
        <v>834</v>
      </c>
      <c r="V302">
        <v>18</v>
      </c>
      <c r="W302" t="s">
        <v>834</v>
      </c>
      <c r="X302" t="s">
        <v>834</v>
      </c>
    </row>
    <row r="303" spans="1:24" x14ac:dyDescent="0.2">
      <c r="A303">
        <v>2011</v>
      </c>
      <c r="B303">
        <v>9</v>
      </c>
      <c r="C303">
        <v>26</v>
      </c>
      <c r="D303">
        <v>32.866999999999997</v>
      </c>
      <c r="E303">
        <v>-117.25700000000001</v>
      </c>
      <c r="F303">
        <v>0</v>
      </c>
      <c r="G303" t="s">
        <v>833</v>
      </c>
      <c r="H303">
        <v>0</v>
      </c>
      <c r="I303">
        <v>0</v>
      </c>
      <c r="J303">
        <v>0</v>
      </c>
      <c r="K303">
        <v>43.92</v>
      </c>
      <c r="L303">
        <v>1600</v>
      </c>
      <c r="M303" t="s">
        <v>834</v>
      </c>
      <c r="N303">
        <v>1252000</v>
      </c>
      <c r="O303">
        <v>0.13</v>
      </c>
      <c r="P303">
        <v>0.01</v>
      </c>
      <c r="Q303">
        <v>0.26</v>
      </c>
      <c r="R303">
        <v>17600</v>
      </c>
      <c r="S303">
        <v>3600</v>
      </c>
      <c r="T303">
        <v>0</v>
      </c>
      <c r="U303">
        <v>5.0199999999999996</v>
      </c>
      <c r="V303">
        <v>16.600000000000001</v>
      </c>
      <c r="W303" t="s">
        <v>834</v>
      </c>
      <c r="X303" t="s">
        <v>834</v>
      </c>
    </row>
    <row r="304" spans="1:24" x14ac:dyDescent="0.2">
      <c r="A304">
        <v>2011</v>
      </c>
      <c r="B304">
        <v>9</v>
      </c>
      <c r="C304">
        <v>26</v>
      </c>
      <c r="D304">
        <v>34.408000000000001</v>
      </c>
      <c r="E304">
        <v>-119.685</v>
      </c>
      <c r="F304">
        <v>0</v>
      </c>
      <c r="G304" t="s">
        <v>836</v>
      </c>
      <c r="H304">
        <v>0</v>
      </c>
      <c r="I304">
        <v>0</v>
      </c>
      <c r="J304">
        <v>7.41</v>
      </c>
      <c r="K304">
        <v>2.36</v>
      </c>
      <c r="L304">
        <v>1114</v>
      </c>
      <c r="M304">
        <v>6.9000000000000006E-2</v>
      </c>
      <c r="N304">
        <v>371</v>
      </c>
      <c r="O304" t="s">
        <v>834</v>
      </c>
      <c r="P304" t="s">
        <v>834</v>
      </c>
      <c r="Q304">
        <v>0.42</v>
      </c>
      <c r="R304">
        <v>5198</v>
      </c>
      <c r="S304">
        <v>0</v>
      </c>
      <c r="T304">
        <v>4084</v>
      </c>
      <c r="U304">
        <v>3.34</v>
      </c>
      <c r="V304">
        <v>17</v>
      </c>
      <c r="W304" t="s">
        <v>834</v>
      </c>
      <c r="X304" t="s">
        <v>834</v>
      </c>
    </row>
    <row r="305" spans="1:24" x14ac:dyDescent="0.2">
      <c r="A305">
        <v>2011</v>
      </c>
      <c r="B305">
        <v>9</v>
      </c>
      <c r="C305">
        <v>26</v>
      </c>
      <c r="D305">
        <v>34.416107599999997</v>
      </c>
      <c r="E305">
        <v>-119.82874940000001</v>
      </c>
      <c r="F305">
        <v>0</v>
      </c>
      <c r="G305" t="s">
        <v>839</v>
      </c>
      <c r="H305">
        <v>0</v>
      </c>
      <c r="I305">
        <v>0</v>
      </c>
      <c r="J305">
        <v>1.74</v>
      </c>
      <c r="K305">
        <v>2.02</v>
      </c>
      <c r="L305">
        <v>700</v>
      </c>
      <c r="M305" t="s">
        <v>834</v>
      </c>
      <c r="N305">
        <v>0</v>
      </c>
      <c r="O305" t="s">
        <v>834</v>
      </c>
      <c r="P305">
        <v>0</v>
      </c>
      <c r="Q305">
        <v>0.38</v>
      </c>
      <c r="R305">
        <v>24700</v>
      </c>
      <c r="S305">
        <v>0</v>
      </c>
      <c r="T305">
        <v>0</v>
      </c>
      <c r="U305">
        <v>2.64</v>
      </c>
      <c r="V305">
        <v>18</v>
      </c>
      <c r="W305" t="s">
        <v>834</v>
      </c>
      <c r="X305" t="s">
        <v>834</v>
      </c>
    </row>
    <row r="306" spans="1:24" x14ac:dyDescent="0.2">
      <c r="A306">
        <v>2011</v>
      </c>
      <c r="B306">
        <v>9</v>
      </c>
      <c r="C306">
        <v>26</v>
      </c>
      <c r="D306">
        <v>34.008000000000003</v>
      </c>
      <c r="E306">
        <v>-118.499</v>
      </c>
      <c r="F306">
        <v>0</v>
      </c>
      <c r="G306" t="s">
        <v>837</v>
      </c>
      <c r="H306">
        <v>0</v>
      </c>
      <c r="I306">
        <v>0</v>
      </c>
      <c r="J306">
        <v>1.9696899999999999</v>
      </c>
      <c r="K306">
        <v>5</v>
      </c>
      <c r="L306">
        <v>374</v>
      </c>
      <c r="M306" t="s">
        <v>834</v>
      </c>
      <c r="N306">
        <v>28424</v>
      </c>
      <c r="O306">
        <v>0.35498400000000002</v>
      </c>
      <c r="P306">
        <v>0.12</v>
      </c>
      <c r="Q306">
        <v>0.31864199999999998</v>
      </c>
      <c r="R306">
        <v>1870</v>
      </c>
      <c r="S306">
        <v>0</v>
      </c>
      <c r="T306">
        <v>0</v>
      </c>
      <c r="U306">
        <v>2.30897</v>
      </c>
      <c r="V306">
        <v>22.3</v>
      </c>
      <c r="W306">
        <v>0</v>
      </c>
      <c r="X306">
        <v>0</v>
      </c>
    </row>
    <row r="307" spans="1:24" x14ac:dyDescent="0.2">
      <c r="A307">
        <v>2011</v>
      </c>
      <c r="B307">
        <v>9</v>
      </c>
      <c r="C307">
        <v>27</v>
      </c>
      <c r="D307">
        <v>33.606099999999998</v>
      </c>
      <c r="E307">
        <v>-117.9311</v>
      </c>
      <c r="F307">
        <v>0</v>
      </c>
      <c r="G307" t="s">
        <v>835</v>
      </c>
      <c r="H307">
        <v>0</v>
      </c>
      <c r="I307">
        <v>0</v>
      </c>
      <c r="J307">
        <v>2.2200000000000002</v>
      </c>
      <c r="K307">
        <v>0.14000000000000001</v>
      </c>
      <c r="L307">
        <v>0</v>
      </c>
      <c r="M307" t="s">
        <v>834</v>
      </c>
      <c r="N307">
        <v>15599</v>
      </c>
      <c r="O307" t="s">
        <v>834</v>
      </c>
      <c r="P307" t="s">
        <v>834</v>
      </c>
      <c r="Q307">
        <v>0.2</v>
      </c>
      <c r="R307">
        <v>7800</v>
      </c>
      <c r="S307">
        <v>0</v>
      </c>
      <c r="T307">
        <v>0</v>
      </c>
      <c r="U307">
        <v>3.59</v>
      </c>
      <c r="V307">
        <v>19</v>
      </c>
      <c r="W307" t="s">
        <v>834</v>
      </c>
      <c r="X307" t="s">
        <v>834</v>
      </c>
    </row>
    <row r="308" spans="1:24" x14ac:dyDescent="0.2">
      <c r="A308">
        <v>2011</v>
      </c>
      <c r="B308">
        <v>9</v>
      </c>
      <c r="C308">
        <v>29</v>
      </c>
      <c r="D308">
        <v>32.866999999999997</v>
      </c>
      <c r="E308">
        <v>-117.25700000000001</v>
      </c>
      <c r="F308">
        <v>0</v>
      </c>
      <c r="G308" t="s">
        <v>833</v>
      </c>
      <c r="H308" t="s">
        <v>834</v>
      </c>
      <c r="I308" t="s">
        <v>834</v>
      </c>
      <c r="J308">
        <v>0</v>
      </c>
      <c r="K308">
        <v>12.22</v>
      </c>
      <c r="L308" t="s">
        <v>834</v>
      </c>
      <c r="M308" t="s">
        <v>834</v>
      </c>
      <c r="N308" t="s">
        <v>834</v>
      </c>
      <c r="O308">
        <v>0.12</v>
      </c>
      <c r="P308">
        <v>0.01</v>
      </c>
      <c r="Q308">
        <v>0.27</v>
      </c>
      <c r="R308" t="s">
        <v>834</v>
      </c>
      <c r="S308" t="s">
        <v>834</v>
      </c>
      <c r="T308" t="s">
        <v>834</v>
      </c>
      <c r="U308">
        <v>5.33</v>
      </c>
      <c r="V308">
        <v>17.100000000000001</v>
      </c>
      <c r="W308" t="s">
        <v>834</v>
      </c>
      <c r="X308" t="s">
        <v>834</v>
      </c>
    </row>
    <row r="309" spans="1:24" x14ac:dyDescent="0.2">
      <c r="A309">
        <v>2011</v>
      </c>
      <c r="B309">
        <v>10</v>
      </c>
      <c r="C309">
        <v>3</v>
      </c>
      <c r="D309">
        <v>33.606099999999998</v>
      </c>
      <c r="E309">
        <v>-117.9311</v>
      </c>
      <c r="F309">
        <v>0</v>
      </c>
      <c r="G309" t="s">
        <v>835</v>
      </c>
      <c r="H309">
        <v>6500</v>
      </c>
      <c r="I309">
        <v>0</v>
      </c>
      <c r="J309">
        <v>13.2</v>
      </c>
      <c r="K309">
        <v>3.2</v>
      </c>
      <c r="L309">
        <v>6500</v>
      </c>
      <c r="M309" t="s">
        <v>834</v>
      </c>
      <c r="N309">
        <v>812451</v>
      </c>
      <c r="O309" t="s">
        <v>834</v>
      </c>
      <c r="P309" t="s">
        <v>834</v>
      </c>
      <c r="Q309">
        <v>0.25</v>
      </c>
      <c r="R309">
        <v>19499</v>
      </c>
      <c r="S309">
        <v>38998</v>
      </c>
      <c r="T309">
        <v>0</v>
      </c>
      <c r="U309">
        <v>4.09</v>
      </c>
      <c r="V309">
        <v>19</v>
      </c>
      <c r="W309" t="s">
        <v>834</v>
      </c>
      <c r="X309" t="s">
        <v>834</v>
      </c>
    </row>
    <row r="310" spans="1:24" x14ac:dyDescent="0.2">
      <c r="A310">
        <v>2011</v>
      </c>
      <c r="B310">
        <v>10</v>
      </c>
      <c r="C310">
        <v>3</v>
      </c>
      <c r="D310">
        <v>32.866999999999997</v>
      </c>
      <c r="E310">
        <v>-117.25700000000001</v>
      </c>
      <c r="F310">
        <v>0</v>
      </c>
      <c r="G310" t="s">
        <v>833</v>
      </c>
      <c r="H310">
        <v>0</v>
      </c>
      <c r="I310">
        <v>0</v>
      </c>
      <c r="J310">
        <v>0</v>
      </c>
      <c r="K310">
        <v>48.14</v>
      </c>
      <c r="L310">
        <v>800</v>
      </c>
      <c r="M310" t="s">
        <v>834</v>
      </c>
      <c r="N310">
        <v>1490400</v>
      </c>
      <c r="O310">
        <v>0.06</v>
      </c>
      <c r="P310">
        <v>0</v>
      </c>
      <c r="Q310">
        <v>0.15</v>
      </c>
      <c r="R310">
        <v>14000</v>
      </c>
      <c r="S310">
        <v>1200</v>
      </c>
      <c r="T310">
        <v>0</v>
      </c>
      <c r="U310">
        <v>6.81</v>
      </c>
      <c r="V310">
        <v>17.600000000000001</v>
      </c>
      <c r="W310" t="s">
        <v>834</v>
      </c>
      <c r="X310" t="s">
        <v>834</v>
      </c>
    </row>
    <row r="311" spans="1:24" x14ac:dyDescent="0.2">
      <c r="A311">
        <v>2011</v>
      </c>
      <c r="B311">
        <v>10</v>
      </c>
      <c r="C311">
        <v>3</v>
      </c>
      <c r="D311">
        <v>34.408000000000001</v>
      </c>
      <c r="E311">
        <v>-119.685</v>
      </c>
      <c r="F311">
        <v>0</v>
      </c>
      <c r="G311" t="s">
        <v>836</v>
      </c>
      <c r="H311">
        <v>0</v>
      </c>
      <c r="I311">
        <v>0</v>
      </c>
      <c r="J311">
        <v>3.92</v>
      </c>
      <c r="K311">
        <v>2.81</v>
      </c>
      <c r="L311">
        <v>0</v>
      </c>
      <c r="M311" t="s">
        <v>834</v>
      </c>
      <c r="N311">
        <v>743</v>
      </c>
      <c r="O311" t="s">
        <v>834</v>
      </c>
      <c r="P311" t="s">
        <v>834</v>
      </c>
      <c r="Q311">
        <v>0.63</v>
      </c>
      <c r="R311">
        <v>13365</v>
      </c>
      <c r="S311">
        <v>3713</v>
      </c>
      <c r="T311">
        <v>5569</v>
      </c>
      <c r="U311">
        <v>5.35</v>
      </c>
      <c r="V311">
        <v>20</v>
      </c>
      <c r="W311" t="s">
        <v>834</v>
      </c>
      <c r="X311" t="s">
        <v>834</v>
      </c>
    </row>
    <row r="312" spans="1:24" x14ac:dyDescent="0.2">
      <c r="A312">
        <v>2011</v>
      </c>
      <c r="B312">
        <v>10</v>
      </c>
      <c r="C312">
        <v>3</v>
      </c>
      <c r="D312">
        <v>34.008000000000003</v>
      </c>
      <c r="E312">
        <v>-118.499</v>
      </c>
      <c r="F312">
        <v>0</v>
      </c>
      <c r="G312" t="s">
        <v>837</v>
      </c>
      <c r="H312">
        <v>0</v>
      </c>
      <c r="I312">
        <v>0</v>
      </c>
      <c r="J312">
        <v>2.0137800000000001</v>
      </c>
      <c r="K312">
        <v>2</v>
      </c>
      <c r="L312">
        <v>374</v>
      </c>
      <c r="M312" t="s">
        <v>834</v>
      </c>
      <c r="N312">
        <v>2992</v>
      </c>
      <c r="O312">
        <v>0.47355900000000001</v>
      </c>
      <c r="P312">
        <v>0.08</v>
      </c>
      <c r="Q312">
        <v>0.42428500000000002</v>
      </c>
      <c r="R312">
        <v>2992</v>
      </c>
      <c r="S312">
        <v>0</v>
      </c>
      <c r="T312">
        <v>748</v>
      </c>
      <c r="U312">
        <v>2.9597500000000001</v>
      </c>
      <c r="V312">
        <v>20</v>
      </c>
      <c r="W312">
        <v>0</v>
      </c>
      <c r="X312">
        <v>0</v>
      </c>
    </row>
    <row r="313" spans="1:24" x14ac:dyDescent="0.2">
      <c r="A313">
        <v>2011</v>
      </c>
      <c r="B313">
        <v>10</v>
      </c>
      <c r="C313">
        <v>6</v>
      </c>
      <c r="D313">
        <v>32.866999999999997</v>
      </c>
      <c r="E313">
        <v>-117.25700000000001</v>
      </c>
      <c r="F313">
        <v>0</v>
      </c>
      <c r="G313" t="s">
        <v>833</v>
      </c>
      <c r="H313" t="s">
        <v>834</v>
      </c>
      <c r="I313" t="s">
        <v>834</v>
      </c>
      <c r="J313">
        <v>0</v>
      </c>
      <c r="K313">
        <v>14.27</v>
      </c>
      <c r="L313" t="s">
        <v>834</v>
      </c>
      <c r="M313" t="s">
        <v>834</v>
      </c>
      <c r="N313" t="s">
        <v>834</v>
      </c>
      <c r="O313">
        <v>0.09</v>
      </c>
      <c r="P313">
        <v>0</v>
      </c>
      <c r="Q313">
        <v>0.35</v>
      </c>
      <c r="R313" t="s">
        <v>834</v>
      </c>
      <c r="S313" t="s">
        <v>834</v>
      </c>
      <c r="T313" t="s">
        <v>834</v>
      </c>
      <c r="U313">
        <v>4.93</v>
      </c>
      <c r="V313">
        <v>17.3</v>
      </c>
      <c r="W313" t="s">
        <v>834</v>
      </c>
      <c r="X313" t="s">
        <v>834</v>
      </c>
    </row>
    <row r="314" spans="1:24" x14ac:dyDescent="0.2">
      <c r="A314">
        <v>2011</v>
      </c>
      <c r="B314">
        <v>10</v>
      </c>
      <c r="C314">
        <v>9</v>
      </c>
      <c r="D314">
        <v>34.008000000000003</v>
      </c>
      <c r="E314">
        <v>-118.499</v>
      </c>
      <c r="F314">
        <v>0</v>
      </c>
      <c r="G314" t="s">
        <v>837</v>
      </c>
      <c r="H314">
        <v>0</v>
      </c>
      <c r="I314">
        <v>0</v>
      </c>
      <c r="J314">
        <v>2.1447600000000002</v>
      </c>
      <c r="K314">
        <v>9</v>
      </c>
      <c r="L314">
        <v>374</v>
      </c>
      <c r="M314" t="s">
        <v>834</v>
      </c>
      <c r="N314">
        <v>56848</v>
      </c>
      <c r="O314">
        <v>0.64209300000000002</v>
      </c>
      <c r="P314">
        <v>0.08</v>
      </c>
      <c r="Q314">
        <v>0.40133099999999999</v>
      </c>
      <c r="R314">
        <v>6358</v>
      </c>
      <c r="S314">
        <v>0</v>
      </c>
      <c r="T314">
        <v>748</v>
      </c>
      <c r="U314">
        <v>3.6841699999999999</v>
      </c>
      <c r="V314">
        <v>18</v>
      </c>
      <c r="W314">
        <v>0</v>
      </c>
      <c r="X314">
        <v>0</v>
      </c>
    </row>
    <row r="315" spans="1:24" x14ac:dyDescent="0.2">
      <c r="A315">
        <v>2011</v>
      </c>
      <c r="B315">
        <v>10</v>
      </c>
      <c r="C315">
        <v>10</v>
      </c>
      <c r="D315">
        <v>33.606099999999998</v>
      </c>
      <c r="E315">
        <v>-117.9311</v>
      </c>
      <c r="F315">
        <v>0</v>
      </c>
      <c r="G315" t="s">
        <v>835</v>
      </c>
      <c r="H315">
        <v>2600</v>
      </c>
      <c r="I315">
        <v>0</v>
      </c>
      <c r="J315">
        <v>0.93</v>
      </c>
      <c r="K315">
        <v>2.08</v>
      </c>
      <c r="L315">
        <v>0</v>
      </c>
      <c r="M315">
        <v>0.04</v>
      </c>
      <c r="N315">
        <v>23399</v>
      </c>
      <c r="O315" t="s">
        <v>834</v>
      </c>
      <c r="P315" t="s">
        <v>834</v>
      </c>
      <c r="Q315">
        <v>0.23</v>
      </c>
      <c r="R315">
        <v>7800</v>
      </c>
      <c r="S315">
        <v>10399</v>
      </c>
      <c r="T315">
        <v>5200</v>
      </c>
      <c r="U315">
        <v>2.44</v>
      </c>
      <c r="V315">
        <v>19</v>
      </c>
      <c r="W315" t="s">
        <v>834</v>
      </c>
      <c r="X315" t="s">
        <v>834</v>
      </c>
    </row>
    <row r="316" spans="1:24" x14ac:dyDescent="0.2">
      <c r="A316">
        <v>2011</v>
      </c>
      <c r="B316">
        <v>10</v>
      </c>
      <c r="C316">
        <v>10</v>
      </c>
      <c r="D316">
        <v>32.866999999999997</v>
      </c>
      <c r="E316">
        <v>-117.25700000000001</v>
      </c>
      <c r="F316">
        <v>0</v>
      </c>
      <c r="G316" t="s">
        <v>833</v>
      </c>
      <c r="H316">
        <v>400</v>
      </c>
      <c r="I316">
        <v>0</v>
      </c>
      <c r="J316">
        <v>0</v>
      </c>
      <c r="K316">
        <v>33.770000000000003</v>
      </c>
      <c r="L316">
        <v>2000</v>
      </c>
      <c r="M316" t="s">
        <v>834</v>
      </c>
      <c r="N316">
        <v>1298800</v>
      </c>
      <c r="O316">
        <v>0.06</v>
      </c>
      <c r="P316">
        <v>0</v>
      </c>
      <c r="Q316">
        <v>0.19</v>
      </c>
      <c r="R316">
        <v>39600</v>
      </c>
      <c r="S316">
        <v>8400</v>
      </c>
      <c r="T316">
        <v>0</v>
      </c>
      <c r="U316">
        <v>3.94</v>
      </c>
      <c r="V316">
        <v>17.8</v>
      </c>
      <c r="W316" t="s">
        <v>834</v>
      </c>
      <c r="X316" t="s">
        <v>834</v>
      </c>
    </row>
    <row r="317" spans="1:24" x14ac:dyDescent="0.2">
      <c r="A317">
        <v>2011</v>
      </c>
      <c r="B317">
        <v>10</v>
      </c>
      <c r="C317">
        <v>10</v>
      </c>
      <c r="D317">
        <v>34.408000000000001</v>
      </c>
      <c r="E317">
        <v>-119.685</v>
      </c>
      <c r="F317">
        <v>0</v>
      </c>
      <c r="G317" t="s">
        <v>836</v>
      </c>
      <c r="H317">
        <v>0</v>
      </c>
      <c r="I317">
        <v>0</v>
      </c>
      <c r="J317">
        <v>2.5299999999999998</v>
      </c>
      <c r="K317">
        <v>5.48</v>
      </c>
      <c r="L317">
        <v>743</v>
      </c>
      <c r="M317">
        <v>0.7</v>
      </c>
      <c r="N317">
        <v>2228</v>
      </c>
      <c r="O317" t="s">
        <v>834</v>
      </c>
      <c r="P317" t="s">
        <v>834</v>
      </c>
      <c r="Q317">
        <v>0.57999999999999996</v>
      </c>
      <c r="R317">
        <v>94300</v>
      </c>
      <c r="S317">
        <v>17820</v>
      </c>
      <c r="T317">
        <v>86875</v>
      </c>
      <c r="U317">
        <v>9.33</v>
      </c>
      <c r="V317">
        <v>15</v>
      </c>
      <c r="W317" t="s">
        <v>834</v>
      </c>
      <c r="X317" t="s">
        <v>834</v>
      </c>
    </row>
    <row r="318" spans="1:24" x14ac:dyDescent="0.2">
      <c r="A318">
        <v>2011</v>
      </c>
      <c r="B318">
        <v>10</v>
      </c>
      <c r="C318">
        <v>13</v>
      </c>
      <c r="D318">
        <v>32.866999999999997</v>
      </c>
      <c r="E318">
        <v>-117.25700000000001</v>
      </c>
      <c r="F318">
        <v>0</v>
      </c>
      <c r="G318" t="s">
        <v>833</v>
      </c>
      <c r="H318" t="s">
        <v>834</v>
      </c>
      <c r="I318" t="s">
        <v>834</v>
      </c>
      <c r="J318">
        <v>0.05</v>
      </c>
      <c r="K318">
        <v>59.91</v>
      </c>
      <c r="L318" t="s">
        <v>834</v>
      </c>
      <c r="M318" t="s">
        <v>834</v>
      </c>
      <c r="N318" t="s">
        <v>834</v>
      </c>
      <c r="O318">
        <v>0.03</v>
      </c>
      <c r="P318">
        <v>0.05</v>
      </c>
      <c r="Q318">
        <v>0.08</v>
      </c>
      <c r="R318" t="s">
        <v>834</v>
      </c>
      <c r="S318" t="s">
        <v>834</v>
      </c>
      <c r="T318" t="s">
        <v>834</v>
      </c>
      <c r="U318">
        <v>4.18</v>
      </c>
      <c r="V318">
        <v>21.4</v>
      </c>
      <c r="W318" t="s">
        <v>834</v>
      </c>
      <c r="X318" t="s">
        <v>834</v>
      </c>
    </row>
    <row r="319" spans="1:24" x14ac:dyDescent="0.2">
      <c r="A319">
        <v>2011</v>
      </c>
      <c r="B319">
        <v>10</v>
      </c>
      <c r="C319">
        <v>17</v>
      </c>
      <c r="D319">
        <v>33.606099999999998</v>
      </c>
      <c r="E319">
        <v>-117.9311</v>
      </c>
      <c r="F319">
        <v>0</v>
      </c>
      <c r="G319" t="s">
        <v>835</v>
      </c>
      <c r="H319">
        <v>0</v>
      </c>
      <c r="I319">
        <v>0</v>
      </c>
      <c r="J319">
        <v>17.899999999999999</v>
      </c>
      <c r="K319">
        <v>1.4</v>
      </c>
      <c r="L319">
        <v>0</v>
      </c>
      <c r="M319" t="s">
        <v>834</v>
      </c>
      <c r="N319">
        <v>20799</v>
      </c>
      <c r="O319">
        <v>0.25</v>
      </c>
      <c r="P319">
        <v>0.11</v>
      </c>
      <c r="Q319">
        <v>0.24</v>
      </c>
      <c r="R319">
        <v>0</v>
      </c>
      <c r="S319">
        <v>15599</v>
      </c>
      <c r="T319">
        <v>0</v>
      </c>
      <c r="U319">
        <v>1.64</v>
      </c>
      <c r="V319">
        <v>18.5</v>
      </c>
      <c r="W319" t="s">
        <v>834</v>
      </c>
      <c r="X319" t="s">
        <v>834</v>
      </c>
    </row>
    <row r="320" spans="1:24" x14ac:dyDescent="0.2">
      <c r="A320">
        <v>2011</v>
      </c>
      <c r="B320">
        <v>10</v>
      </c>
      <c r="C320">
        <v>17</v>
      </c>
      <c r="D320">
        <v>32.866999999999997</v>
      </c>
      <c r="E320">
        <v>-117.25700000000001</v>
      </c>
      <c r="F320">
        <v>0</v>
      </c>
      <c r="G320" t="s">
        <v>833</v>
      </c>
      <c r="H320">
        <v>0</v>
      </c>
      <c r="I320">
        <v>0</v>
      </c>
      <c r="J320">
        <v>0.12</v>
      </c>
      <c r="K320">
        <v>4.7300000000000004</v>
      </c>
      <c r="L320">
        <v>0</v>
      </c>
      <c r="M320" t="s">
        <v>834</v>
      </c>
      <c r="N320">
        <v>65600</v>
      </c>
      <c r="O320">
        <v>0.05</v>
      </c>
      <c r="P320">
        <v>0.04</v>
      </c>
      <c r="Q320">
        <v>0.08</v>
      </c>
      <c r="R320">
        <v>1600</v>
      </c>
      <c r="S320">
        <v>1200</v>
      </c>
      <c r="T320">
        <v>0</v>
      </c>
      <c r="U320">
        <v>4.46</v>
      </c>
      <c r="V320">
        <v>17.600000000000001</v>
      </c>
      <c r="W320" t="s">
        <v>834</v>
      </c>
      <c r="X320" t="s">
        <v>834</v>
      </c>
    </row>
    <row r="321" spans="1:24" x14ac:dyDescent="0.2">
      <c r="A321">
        <v>2011</v>
      </c>
      <c r="B321">
        <v>10</v>
      </c>
      <c r="C321">
        <v>17</v>
      </c>
      <c r="D321">
        <v>34.008000000000003</v>
      </c>
      <c r="E321">
        <v>-118.499</v>
      </c>
      <c r="F321">
        <v>0</v>
      </c>
      <c r="G321" t="s">
        <v>837</v>
      </c>
      <c r="H321">
        <v>0</v>
      </c>
      <c r="I321">
        <v>0</v>
      </c>
      <c r="J321">
        <v>0.621753</v>
      </c>
      <c r="K321">
        <v>2</v>
      </c>
      <c r="L321">
        <v>2244</v>
      </c>
      <c r="M321" t="s">
        <v>834</v>
      </c>
      <c r="N321">
        <v>81906</v>
      </c>
      <c r="O321">
        <v>0.26122099999999998</v>
      </c>
      <c r="P321">
        <v>7.0000000000000007E-2</v>
      </c>
      <c r="Q321">
        <v>0.28895199999999999</v>
      </c>
      <c r="R321">
        <v>2244</v>
      </c>
      <c r="S321">
        <v>0</v>
      </c>
      <c r="T321">
        <v>0</v>
      </c>
      <c r="U321">
        <v>3.8050899999999999</v>
      </c>
      <c r="V321">
        <v>19</v>
      </c>
      <c r="W321">
        <v>0</v>
      </c>
      <c r="X321">
        <v>0</v>
      </c>
    </row>
    <row r="322" spans="1:24" x14ac:dyDescent="0.2">
      <c r="A322">
        <v>2011</v>
      </c>
      <c r="B322">
        <v>10</v>
      </c>
      <c r="C322">
        <v>17</v>
      </c>
      <c r="D322">
        <v>34.408000000000001</v>
      </c>
      <c r="E322">
        <v>-119.685</v>
      </c>
      <c r="F322">
        <v>0</v>
      </c>
      <c r="G322" t="s">
        <v>836</v>
      </c>
      <c r="H322">
        <v>0</v>
      </c>
      <c r="I322">
        <v>0</v>
      </c>
      <c r="J322">
        <v>4.51</v>
      </c>
      <c r="K322">
        <v>2.97</v>
      </c>
      <c r="L322">
        <v>4455</v>
      </c>
      <c r="M322" t="s">
        <v>834</v>
      </c>
      <c r="N322">
        <v>15593</v>
      </c>
      <c r="O322" t="s">
        <v>834</v>
      </c>
      <c r="P322" t="s">
        <v>834</v>
      </c>
      <c r="Q322">
        <v>0.56999999999999995</v>
      </c>
      <c r="R322">
        <v>79449</v>
      </c>
      <c r="S322">
        <v>1856</v>
      </c>
      <c r="T322">
        <v>0</v>
      </c>
      <c r="U322">
        <v>9.4499999999999993</v>
      </c>
      <c r="V322">
        <v>18</v>
      </c>
      <c r="W322" t="s">
        <v>834</v>
      </c>
      <c r="X322" t="s">
        <v>834</v>
      </c>
    </row>
    <row r="323" spans="1:24" x14ac:dyDescent="0.2">
      <c r="A323">
        <v>2011</v>
      </c>
      <c r="B323">
        <v>10</v>
      </c>
      <c r="C323">
        <v>20</v>
      </c>
      <c r="D323">
        <v>32.866999999999997</v>
      </c>
      <c r="E323">
        <v>-117.25700000000001</v>
      </c>
      <c r="F323">
        <v>0</v>
      </c>
      <c r="G323" t="s">
        <v>833</v>
      </c>
      <c r="H323" t="s">
        <v>834</v>
      </c>
      <c r="I323" t="s">
        <v>834</v>
      </c>
      <c r="J323" t="s">
        <v>834</v>
      </c>
      <c r="K323">
        <v>4.4400000000000004</v>
      </c>
      <c r="L323" t="s">
        <v>834</v>
      </c>
      <c r="M323" t="s">
        <v>834</v>
      </c>
      <c r="N323" t="s">
        <v>834</v>
      </c>
      <c r="O323" t="s">
        <v>834</v>
      </c>
      <c r="P323" t="s">
        <v>834</v>
      </c>
      <c r="Q323" t="s">
        <v>834</v>
      </c>
      <c r="R323" t="s">
        <v>834</v>
      </c>
      <c r="S323" t="s">
        <v>834</v>
      </c>
      <c r="T323" t="s">
        <v>834</v>
      </c>
      <c r="U323" t="s">
        <v>834</v>
      </c>
      <c r="V323">
        <v>15.4</v>
      </c>
      <c r="W323" t="s">
        <v>834</v>
      </c>
      <c r="X323" t="s">
        <v>834</v>
      </c>
    </row>
    <row r="324" spans="1:24" x14ac:dyDescent="0.2">
      <c r="A324">
        <v>2011</v>
      </c>
      <c r="B324">
        <v>10</v>
      </c>
      <c r="C324">
        <v>24</v>
      </c>
      <c r="D324">
        <v>33.606099999999998</v>
      </c>
      <c r="E324">
        <v>-117.9311</v>
      </c>
      <c r="F324">
        <v>0</v>
      </c>
      <c r="G324" t="s">
        <v>835</v>
      </c>
      <c r="H324">
        <v>0</v>
      </c>
      <c r="I324">
        <v>0</v>
      </c>
      <c r="J324">
        <v>1.2</v>
      </c>
      <c r="K324">
        <v>1.7</v>
      </c>
      <c r="L324">
        <v>0</v>
      </c>
      <c r="M324" t="s">
        <v>834</v>
      </c>
      <c r="N324">
        <v>5200</v>
      </c>
      <c r="O324">
        <v>0.23</v>
      </c>
      <c r="P324" t="s">
        <v>834</v>
      </c>
      <c r="Q324">
        <v>0.17</v>
      </c>
      <c r="R324">
        <v>5200</v>
      </c>
      <c r="S324">
        <v>0</v>
      </c>
      <c r="T324">
        <v>0</v>
      </c>
      <c r="U324">
        <v>1.9</v>
      </c>
      <c r="V324">
        <v>18</v>
      </c>
      <c r="W324" t="s">
        <v>834</v>
      </c>
      <c r="X324" t="s">
        <v>834</v>
      </c>
    </row>
    <row r="325" spans="1:24" x14ac:dyDescent="0.2">
      <c r="A325">
        <v>2011</v>
      </c>
      <c r="B325">
        <v>10</v>
      </c>
      <c r="C325">
        <v>24</v>
      </c>
      <c r="D325">
        <v>32.866999999999997</v>
      </c>
      <c r="E325">
        <v>-117.25700000000001</v>
      </c>
      <c r="F325">
        <v>0</v>
      </c>
      <c r="G325" t="s">
        <v>833</v>
      </c>
      <c r="H325">
        <v>2000</v>
      </c>
      <c r="I325">
        <v>0</v>
      </c>
      <c r="J325">
        <v>2.36</v>
      </c>
      <c r="K325">
        <v>2.08</v>
      </c>
      <c r="L325">
        <v>400</v>
      </c>
      <c r="M325" t="s">
        <v>834</v>
      </c>
      <c r="N325">
        <v>2800</v>
      </c>
      <c r="O325">
        <v>0.22</v>
      </c>
      <c r="P325">
        <v>7.0000000000000007E-2</v>
      </c>
      <c r="Q325">
        <v>0.19</v>
      </c>
      <c r="R325">
        <v>400</v>
      </c>
      <c r="S325">
        <v>0</v>
      </c>
      <c r="T325">
        <v>0</v>
      </c>
      <c r="U325">
        <v>4.4400000000000004</v>
      </c>
      <c r="V325">
        <v>17.2</v>
      </c>
      <c r="W325" t="s">
        <v>834</v>
      </c>
      <c r="X325" t="s">
        <v>834</v>
      </c>
    </row>
    <row r="326" spans="1:24" x14ac:dyDescent="0.2">
      <c r="A326">
        <v>2011</v>
      </c>
      <c r="B326">
        <v>10</v>
      </c>
      <c r="C326">
        <v>24</v>
      </c>
      <c r="D326">
        <v>34.408000000000001</v>
      </c>
      <c r="E326">
        <v>-119.685</v>
      </c>
      <c r="F326">
        <v>0</v>
      </c>
      <c r="G326" t="s">
        <v>836</v>
      </c>
      <c r="H326">
        <v>0</v>
      </c>
      <c r="I326">
        <v>0</v>
      </c>
      <c r="J326" t="s">
        <v>834</v>
      </c>
      <c r="K326">
        <v>7.55</v>
      </c>
      <c r="L326">
        <v>1485</v>
      </c>
      <c r="M326" t="s">
        <v>834</v>
      </c>
      <c r="N326">
        <v>31557</v>
      </c>
      <c r="O326" t="s">
        <v>834</v>
      </c>
      <c r="P326" t="s">
        <v>834</v>
      </c>
      <c r="Q326">
        <v>0.32</v>
      </c>
      <c r="R326">
        <v>164096</v>
      </c>
      <c r="S326">
        <v>0</v>
      </c>
      <c r="T326">
        <v>0</v>
      </c>
      <c r="U326">
        <v>5.21</v>
      </c>
      <c r="V326">
        <v>17</v>
      </c>
      <c r="W326" t="s">
        <v>834</v>
      </c>
      <c r="X326" t="s">
        <v>834</v>
      </c>
    </row>
    <row r="327" spans="1:24" x14ac:dyDescent="0.2">
      <c r="A327">
        <v>2011</v>
      </c>
      <c r="B327">
        <v>10</v>
      </c>
      <c r="C327">
        <v>24</v>
      </c>
      <c r="D327">
        <v>34.008000000000003</v>
      </c>
      <c r="E327">
        <v>-118.499</v>
      </c>
      <c r="F327">
        <v>0</v>
      </c>
      <c r="G327" t="s">
        <v>837</v>
      </c>
      <c r="H327">
        <v>0</v>
      </c>
      <c r="I327">
        <v>0</v>
      </c>
      <c r="J327">
        <v>1.94116</v>
      </c>
      <c r="K327">
        <v>17.899999999999999</v>
      </c>
      <c r="L327">
        <v>0</v>
      </c>
      <c r="M327" t="s">
        <v>834</v>
      </c>
      <c r="N327">
        <v>112200</v>
      </c>
      <c r="O327">
        <v>0.36577999999999999</v>
      </c>
      <c r="P327">
        <v>0.04</v>
      </c>
      <c r="Q327">
        <v>0.66286</v>
      </c>
      <c r="R327">
        <v>18326</v>
      </c>
      <c r="S327">
        <v>0</v>
      </c>
      <c r="T327">
        <v>0</v>
      </c>
      <c r="U327">
        <v>5.4373500000000003</v>
      </c>
      <c r="V327">
        <v>17</v>
      </c>
      <c r="W327">
        <v>0</v>
      </c>
      <c r="X327">
        <v>0</v>
      </c>
    </row>
    <row r="328" spans="1:24" x14ac:dyDescent="0.2">
      <c r="A328">
        <v>2011</v>
      </c>
      <c r="B328">
        <v>10</v>
      </c>
      <c r="C328">
        <v>27</v>
      </c>
      <c r="D328">
        <v>32.866999999999997</v>
      </c>
      <c r="E328">
        <v>-117.25700000000001</v>
      </c>
      <c r="F328">
        <v>0</v>
      </c>
      <c r="G328" t="s">
        <v>833</v>
      </c>
      <c r="H328" t="s">
        <v>834</v>
      </c>
      <c r="I328" t="s">
        <v>834</v>
      </c>
      <c r="J328" t="s">
        <v>834</v>
      </c>
      <c r="K328">
        <v>1.1599999999999999</v>
      </c>
      <c r="L328" t="s">
        <v>834</v>
      </c>
      <c r="M328" t="s">
        <v>834</v>
      </c>
      <c r="N328" t="s">
        <v>834</v>
      </c>
      <c r="O328" t="s">
        <v>834</v>
      </c>
      <c r="P328" t="s">
        <v>834</v>
      </c>
      <c r="Q328" t="s">
        <v>834</v>
      </c>
      <c r="R328" t="s">
        <v>834</v>
      </c>
      <c r="S328" t="s">
        <v>834</v>
      </c>
      <c r="T328" t="s">
        <v>834</v>
      </c>
      <c r="U328" t="s">
        <v>834</v>
      </c>
      <c r="V328">
        <v>15.4</v>
      </c>
      <c r="W328" t="s">
        <v>834</v>
      </c>
      <c r="X328" t="s">
        <v>834</v>
      </c>
    </row>
    <row r="329" spans="1:24" x14ac:dyDescent="0.2">
      <c r="A329">
        <v>2011</v>
      </c>
      <c r="B329">
        <v>10</v>
      </c>
      <c r="C329">
        <v>30</v>
      </c>
      <c r="D329">
        <v>34.008000000000003</v>
      </c>
      <c r="E329">
        <v>-118.499</v>
      </c>
      <c r="F329">
        <v>0</v>
      </c>
      <c r="G329" t="s">
        <v>837</v>
      </c>
      <c r="H329">
        <v>0</v>
      </c>
      <c r="I329">
        <v>0</v>
      </c>
      <c r="J329">
        <v>4.0323700000000002</v>
      </c>
      <c r="K329">
        <v>1</v>
      </c>
      <c r="L329">
        <v>0</v>
      </c>
      <c r="M329" t="s">
        <v>834</v>
      </c>
      <c r="N329">
        <v>7106</v>
      </c>
      <c r="O329">
        <v>1.4749000000000001</v>
      </c>
      <c r="P329">
        <v>0.16</v>
      </c>
      <c r="Q329">
        <v>0.57919799999999999</v>
      </c>
      <c r="R329">
        <v>1122</v>
      </c>
      <c r="S329">
        <v>0</v>
      </c>
      <c r="T329">
        <v>0</v>
      </c>
      <c r="U329">
        <v>5.7026700000000003</v>
      </c>
      <c r="V329">
        <v>18</v>
      </c>
      <c r="W329">
        <v>0</v>
      </c>
      <c r="X329">
        <v>0</v>
      </c>
    </row>
    <row r="330" spans="1:24" x14ac:dyDescent="0.2">
      <c r="A330">
        <v>2011</v>
      </c>
      <c r="B330">
        <v>10</v>
      </c>
      <c r="C330">
        <v>31</v>
      </c>
      <c r="D330">
        <v>33.606099999999998</v>
      </c>
      <c r="E330">
        <v>-117.9311</v>
      </c>
      <c r="F330">
        <v>0</v>
      </c>
      <c r="G330" t="s">
        <v>835</v>
      </c>
      <c r="H330">
        <v>0</v>
      </c>
      <c r="I330">
        <v>0</v>
      </c>
      <c r="J330">
        <v>3.66</v>
      </c>
      <c r="K330">
        <v>1.83</v>
      </c>
      <c r="L330">
        <v>0</v>
      </c>
      <c r="M330" t="s">
        <v>834</v>
      </c>
      <c r="N330">
        <v>2600</v>
      </c>
      <c r="O330">
        <v>0.25</v>
      </c>
      <c r="P330" t="s">
        <v>834</v>
      </c>
      <c r="Q330">
        <v>0.24</v>
      </c>
      <c r="R330">
        <v>7800</v>
      </c>
      <c r="S330">
        <v>7800</v>
      </c>
      <c r="T330">
        <v>10399</v>
      </c>
      <c r="U330">
        <v>2.77</v>
      </c>
      <c r="V330">
        <v>17</v>
      </c>
      <c r="W330" t="s">
        <v>834</v>
      </c>
      <c r="X330" t="s">
        <v>834</v>
      </c>
    </row>
    <row r="331" spans="1:24" x14ac:dyDescent="0.2">
      <c r="A331">
        <v>2011</v>
      </c>
      <c r="B331">
        <v>10</v>
      </c>
      <c r="C331">
        <v>31</v>
      </c>
      <c r="D331">
        <v>32.866999999999997</v>
      </c>
      <c r="E331">
        <v>-117.25700000000001</v>
      </c>
      <c r="F331">
        <v>0</v>
      </c>
      <c r="G331" t="s">
        <v>833</v>
      </c>
      <c r="H331">
        <v>800</v>
      </c>
      <c r="I331">
        <v>0</v>
      </c>
      <c r="J331">
        <v>0.82</v>
      </c>
      <c r="K331">
        <v>3.11</v>
      </c>
      <c r="L331">
        <v>400</v>
      </c>
      <c r="M331" t="s">
        <v>834</v>
      </c>
      <c r="N331">
        <v>800</v>
      </c>
      <c r="O331">
        <v>1.56</v>
      </c>
      <c r="P331">
        <v>0.15</v>
      </c>
      <c r="Q331">
        <v>0.31</v>
      </c>
      <c r="R331">
        <v>3200</v>
      </c>
      <c r="S331">
        <v>15200</v>
      </c>
      <c r="T331">
        <v>3600</v>
      </c>
      <c r="U331">
        <v>4.42</v>
      </c>
      <c r="V331">
        <v>16.3</v>
      </c>
      <c r="W331" t="s">
        <v>834</v>
      </c>
      <c r="X331" t="s">
        <v>834</v>
      </c>
    </row>
    <row r="332" spans="1:24" x14ac:dyDescent="0.2">
      <c r="A332">
        <v>2011</v>
      </c>
      <c r="B332">
        <v>10</v>
      </c>
      <c r="C332">
        <v>31</v>
      </c>
      <c r="D332">
        <v>34.408000000000001</v>
      </c>
      <c r="E332">
        <v>-119.685</v>
      </c>
      <c r="F332">
        <v>0</v>
      </c>
      <c r="G332" t="s">
        <v>836</v>
      </c>
      <c r="H332">
        <v>0</v>
      </c>
      <c r="I332">
        <v>0</v>
      </c>
      <c r="J332" t="s">
        <v>834</v>
      </c>
      <c r="K332" t="s">
        <v>834</v>
      </c>
      <c r="L332">
        <v>371</v>
      </c>
      <c r="M332" t="s">
        <v>834</v>
      </c>
      <c r="N332">
        <v>2228</v>
      </c>
      <c r="O332" t="s">
        <v>834</v>
      </c>
      <c r="P332" t="s">
        <v>834</v>
      </c>
      <c r="Q332" t="s">
        <v>834</v>
      </c>
      <c r="R332">
        <v>4455</v>
      </c>
      <c r="S332">
        <v>2599</v>
      </c>
      <c r="T332">
        <v>2599</v>
      </c>
      <c r="U332" t="s">
        <v>834</v>
      </c>
      <c r="V332">
        <v>17</v>
      </c>
      <c r="W332" t="s">
        <v>834</v>
      </c>
      <c r="X332" t="s">
        <v>834</v>
      </c>
    </row>
    <row r="333" spans="1:24" x14ac:dyDescent="0.2">
      <c r="A333">
        <v>2011</v>
      </c>
      <c r="B333">
        <v>10</v>
      </c>
      <c r="C333">
        <v>31</v>
      </c>
      <c r="D333">
        <v>34.408000000000001</v>
      </c>
      <c r="E333">
        <v>-119.685</v>
      </c>
      <c r="F333">
        <v>0</v>
      </c>
      <c r="G333" t="s">
        <v>836</v>
      </c>
      <c r="H333">
        <v>0</v>
      </c>
      <c r="I333">
        <v>0</v>
      </c>
      <c r="J333">
        <v>4.6900000000000004</v>
      </c>
      <c r="K333">
        <v>2.3199999999999998</v>
      </c>
      <c r="L333">
        <v>371</v>
      </c>
      <c r="M333" t="s">
        <v>834</v>
      </c>
      <c r="N333">
        <v>2228</v>
      </c>
      <c r="O333">
        <v>0.41</v>
      </c>
      <c r="P333">
        <v>0.03</v>
      </c>
      <c r="Q333">
        <v>0.41</v>
      </c>
      <c r="R333">
        <v>4455</v>
      </c>
      <c r="S333">
        <v>2599</v>
      </c>
      <c r="T333">
        <v>2599</v>
      </c>
      <c r="U333">
        <v>5.51</v>
      </c>
      <c r="V333">
        <v>17</v>
      </c>
      <c r="W333" t="s">
        <v>834</v>
      </c>
      <c r="X333" t="s">
        <v>834</v>
      </c>
    </row>
    <row r="334" spans="1:24" x14ac:dyDescent="0.2">
      <c r="A334">
        <v>2011</v>
      </c>
      <c r="B334">
        <v>11</v>
      </c>
      <c r="C334">
        <v>3</v>
      </c>
      <c r="D334">
        <v>32.866999999999997</v>
      </c>
      <c r="E334">
        <v>-117.25700000000001</v>
      </c>
      <c r="F334">
        <v>0</v>
      </c>
      <c r="G334" t="s">
        <v>833</v>
      </c>
      <c r="H334" t="s">
        <v>834</v>
      </c>
      <c r="I334" t="s">
        <v>834</v>
      </c>
      <c r="J334" t="s">
        <v>834</v>
      </c>
      <c r="K334">
        <v>1.19</v>
      </c>
      <c r="L334" t="s">
        <v>834</v>
      </c>
      <c r="M334" t="s">
        <v>834</v>
      </c>
      <c r="N334" t="s">
        <v>834</v>
      </c>
      <c r="O334" t="s">
        <v>834</v>
      </c>
      <c r="P334" t="s">
        <v>834</v>
      </c>
      <c r="Q334" t="s">
        <v>834</v>
      </c>
      <c r="R334" t="s">
        <v>834</v>
      </c>
      <c r="S334" t="s">
        <v>834</v>
      </c>
      <c r="T334" t="s">
        <v>834</v>
      </c>
      <c r="U334" t="s">
        <v>834</v>
      </c>
      <c r="V334">
        <v>16.600000000000001</v>
      </c>
      <c r="W334" t="s">
        <v>834</v>
      </c>
      <c r="X334" t="s">
        <v>834</v>
      </c>
    </row>
    <row r="335" spans="1:24" x14ac:dyDescent="0.2">
      <c r="A335">
        <v>2011</v>
      </c>
      <c r="B335">
        <v>11</v>
      </c>
      <c r="C335">
        <v>6</v>
      </c>
      <c r="D335">
        <v>34.008000000000003</v>
      </c>
      <c r="E335">
        <v>-118.499</v>
      </c>
      <c r="F335">
        <v>0</v>
      </c>
      <c r="G335" t="s">
        <v>837</v>
      </c>
      <c r="H335">
        <v>0</v>
      </c>
      <c r="I335">
        <v>0</v>
      </c>
      <c r="J335">
        <v>4.6594699999999998</v>
      </c>
      <c r="K335">
        <v>4</v>
      </c>
      <c r="L335">
        <v>0</v>
      </c>
      <c r="M335" t="s">
        <v>834</v>
      </c>
      <c r="N335">
        <v>374</v>
      </c>
      <c r="O335">
        <v>6.49214</v>
      </c>
      <c r="P335">
        <v>0.38</v>
      </c>
      <c r="Q335">
        <v>0.81532899999999997</v>
      </c>
      <c r="R335">
        <v>374</v>
      </c>
      <c r="S335">
        <v>1122</v>
      </c>
      <c r="T335">
        <v>748</v>
      </c>
      <c r="U335">
        <v>7.9580200000000003</v>
      </c>
      <c r="V335">
        <v>16</v>
      </c>
      <c r="W335">
        <v>0</v>
      </c>
      <c r="X335">
        <v>0</v>
      </c>
    </row>
    <row r="336" spans="1:24" x14ac:dyDescent="0.2">
      <c r="A336">
        <v>2011</v>
      </c>
      <c r="B336">
        <v>11</v>
      </c>
      <c r="C336">
        <v>7</v>
      </c>
      <c r="D336">
        <v>33.606099999999998</v>
      </c>
      <c r="E336">
        <v>-117.9311</v>
      </c>
      <c r="F336">
        <v>0</v>
      </c>
      <c r="G336" t="s">
        <v>835</v>
      </c>
      <c r="H336">
        <v>0</v>
      </c>
      <c r="I336">
        <v>0</v>
      </c>
      <c r="J336">
        <v>3.57</v>
      </c>
      <c r="K336">
        <v>3.04</v>
      </c>
      <c r="L336">
        <v>0</v>
      </c>
      <c r="M336" t="s">
        <v>834</v>
      </c>
      <c r="N336">
        <v>5200</v>
      </c>
      <c r="O336">
        <v>0.42</v>
      </c>
      <c r="P336" t="s">
        <v>834</v>
      </c>
      <c r="Q336">
        <v>0.35</v>
      </c>
      <c r="R336">
        <v>10399</v>
      </c>
      <c r="S336">
        <v>5200</v>
      </c>
      <c r="T336">
        <v>0</v>
      </c>
      <c r="U336">
        <v>2.48</v>
      </c>
      <c r="V336">
        <v>16.5</v>
      </c>
      <c r="W336" t="s">
        <v>834</v>
      </c>
      <c r="X336" t="s">
        <v>834</v>
      </c>
    </row>
    <row r="337" spans="1:24" x14ac:dyDescent="0.2">
      <c r="A337">
        <v>2011</v>
      </c>
      <c r="B337">
        <v>11</v>
      </c>
      <c r="C337">
        <v>7</v>
      </c>
      <c r="D337">
        <v>34.408000000000001</v>
      </c>
      <c r="E337">
        <v>-119.685</v>
      </c>
      <c r="F337">
        <v>0</v>
      </c>
      <c r="G337" t="s">
        <v>836</v>
      </c>
      <c r="H337">
        <v>0</v>
      </c>
      <c r="I337">
        <v>0</v>
      </c>
      <c r="J337">
        <v>12.54</v>
      </c>
      <c r="K337">
        <v>0.51</v>
      </c>
      <c r="L337">
        <v>0</v>
      </c>
      <c r="M337" t="s">
        <v>834</v>
      </c>
      <c r="N337">
        <v>2599</v>
      </c>
      <c r="O337">
        <v>8.83</v>
      </c>
      <c r="P337">
        <v>0.56000000000000005</v>
      </c>
      <c r="Q337">
        <v>1.25</v>
      </c>
      <c r="R337">
        <v>1485</v>
      </c>
      <c r="S337">
        <v>1485</v>
      </c>
      <c r="T337">
        <v>743</v>
      </c>
      <c r="U337">
        <v>16.55</v>
      </c>
      <c r="V337">
        <v>13</v>
      </c>
      <c r="W337" t="s">
        <v>834</v>
      </c>
      <c r="X337" t="s">
        <v>834</v>
      </c>
    </row>
    <row r="338" spans="1:24" x14ac:dyDescent="0.2">
      <c r="A338">
        <v>2011</v>
      </c>
      <c r="B338">
        <v>11</v>
      </c>
      <c r="C338">
        <v>7</v>
      </c>
      <c r="D338">
        <v>32.866999999999997</v>
      </c>
      <c r="E338">
        <v>-117.25700000000001</v>
      </c>
      <c r="F338">
        <v>0</v>
      </c>
      <c r="G338" t="s">
        <v>833</v>
      </c>
      <c r="H338">
        <v>0</v>
      </c>
      <c r="I338">
        <v>0</v>
      </c>
      <c r="J338">
        <v>0.61</v>
      </c>
      <c r="K338">
        <v>1.66</v>
      </c>
      <c r="L338">
        <v>0</v>
      </c>
      <c r="M338" t="s">
        <v>834</v>
      </c>
      <c r="N338">
        <v>0</v>
      </c>
      <c r="O338">
        <v>0.33</v>
      </c>
      <c r="P338">
        <v>0.06</v>
      </c>
      <c r="Q338">
        <v>0.22</v>
      </c>
      <c r="R338">
        <v>1600</v>
      </c>
      <c r="S338">
        <v>47600</v>
      </c>
      <c r="T338">
        <v>50000</v>
      </c>
      <c r="U338">
        <v>2.2999999999999998</v>
      </c>
      <c r="V338">
        <v>16.399999999999999</v>
      </c>
      <c r="W338" t="s">
        <v>834</v>
      </c>
      <c r="X338" t="s">
        <v>834</v>
      </c>
    </row>
    <row r="339" spans="1:24" x14ac:dyDescent="0.2">
      <c r="A339">
        <v>2011</v>
      </c>
      <c r="B339">
        <v>11</v>
      </c>
      <c r="C339">
        <v>10</v>
      </c>
      <c r="D339">
        <v>32.866999999999997</v>
      </c>
      <c r="E339">
        <v>-117.25700000000001</v>
      </c>
      <c r="F339">
        <v>0</v>
      </c>
      <c r="G339" t="s">
        <v>833</v>
      </c>
      <c r="H339" t="s">
        <v>834</v>
      </c>
      <c r="I339" t="s">
        <v>834</v>
      </c>
      <c r="J339" t="s">
        <v>834</v>
      </c>
      <c r="K339">
        <v>3.51</v>
      </c>
      <c r="L339" t="s">
        <v>834</v>
      </c>
      <c r="M339" t="s">
        <v>834</v>
      </c>
      <c r="N339" t="s">
        <v>834</v>
      </c>
      <c r="O339" t="s">
        <v>834</v>
      </c>
      <c r="P339" t="s">
        <v>834</v>
      </c>
      <c r="Q339" t="s">
        <v>834</v>
      </c>
      <c r="R339" t="s">
        <v>834</v>
      </c>
      <c r="S339" t="s">
        <v>834</v>
      </c>
      <c r="T339" t="s">
        <v>834</v>
      </c>
      <c r="U339" t="s">
        <v>834</v>
      </c>
      <c r="V339">
        <v>15.3</v>
      </c>
      <c r="W339" t="s">
        <v>834</v>
      </c>
      <c r="X339" t="s">
        <v>834</v>
      </c>
    </row>
    <row r="340" spans="1:24" x14ac:dyDescent="0.2">
      <c r="A340">
        <v>2011</v>
      </c>
      <c r="B340">
        <v>11</v>
      </c>
      <c r="C340">
        <v>13</v>
      </c>
      <c r="D340">
        <v>34.008000000000003</v>
      </c>
      <c r="E340">
        <v>-118.499</v>
      </c>
      <c r="F340">
        <v>0</v>
      </c>
      <c r="G340" t="s">
        <v>837</v>
      </c>
      <c r="H340">
        <v>0</v>
      </c>
      <c r="I340">
        <v>0</v>
      </c>
      <c r="J340">
        <v>5.1525999999999996</v>
      </c>
      <c r="K340">
        <v>6</v>
      </c>
      <c r="L340">
        <v>2618</v>
      </c>
      <c r="M340" t="s">
        <v>834</v>
      </c>
      <c r="N340">
        <v>374</v>
      </c>
      <c r="O340">
        <v>2.4582000000000002</v>
      </c>
      <c r="P340">
        <v>0.33</v>
      </c>
      <c r="Q340">
        <v>0.54505999999999999</v>
      </c>
      <c r="R340">
        <v>2618</v>
      </c>
      <c r="S340">
        <v>1870</v>
      </c>
      <c r="T340">
        <v>0</v>
      </c>
      <c r="U340">
        <v>5.60337</v>
      </c>
      <c r="V340">
        <v>16.5</v>
      </c>
      <c r="W340">
        <v>0</v>
      </c>
      <c r="X340">
        <v>0</v>
      </c>
    </row>
    <row r="341" spans="1:24" x14ac:dyDescent="0.2">
      <c r="A341">
        <v>2011</v>
      </c>
      <c r="B341">
        <v>11</v>
      </c>
      <c r="C341">
        <v>14</v>
      </c>
      <c r="D341">
        <v>33.606099999999998</v>
      </c>
      <c r="E341">
        <v>-117.9311</v>
      </c>
      <c r="F341">
        <v>0</v>
      </c>
      <c r="G341" t="s">
        <v>835</v>
      </c>
      <c r="H341">
        <v>0</v>
      </c>
      <c r="I341">
        <v>0</v>
      </c>
      <c r="J341">
        <v>3.32</v>
      </c>
      <c r="K341">
        <v>0.6</v>
      </c>
      <c r="L341">
        <v>0</v>
      </c>
      <c r="M341" t="s">
        <v>834</v>
      </c>
      <c r="N341">
        <v>0</v>
      </c>
      <c r="O341">
        <v>0.26</v>
      </c>
      <c r="P341" t="s">
        <v>834</v>
      </c>
      <c r="Q341">
        <v>0.27</v>
      </c>
      <c r="R341">
        <v>0</v>
      </c>
      <c r="S341">
        <v>15599</v>
      </c>
      <c r="T341">
        <v>2600</v>
      </c>
      <c r="U341">
        <v>2.11</v>
      </c>
      <c r="V341">
        <v>17.5</v>
      </c>
      <c r="W341" t="s">
        <v>834</v>
      </c>
      <c r="X341" t="s">
        <v>834</v>
      </c>
    </row>
    <row r="342" spans="1:24" x14ac:dyDescent="0.2">
      <c r="A342">
        <v>2011</v>
      </c>
      <c r="B342">
        <v>11</v>
      </c>
      <c r="C342">
        <v>14</v>
      </c>
      <c r="D342">
        <v>32.866999999999997</v>
      </c>
      <c r="E342">
        <v>-117.25700000000001</v>
      </c>
      <c r="F342">
        <v>0</v>
      </c>
      <c r="G342" t="s">
        <v>833</v>
      </c>
      <c r="H342">
        <v>0</v>
      </c>
      <c r="I342">
        <v>0</v>
      </c>
      <c r="J342">
        <v>1.01</v>
      </c>
      <c r="K342">
        <v>0.8</v>
      </c>
      <c r="L342">
        <v>0</v>
      </c>
      <c r="M342" t="s">
        <v>834</v>
      </c>
      <c r="N342">
        <v>0</v>
      </c>
      <c r="O342">
        <v>0.39</v>
      </c>
      <c r="P342">
        <v>7.0000000000000007E-2</v>
      </c>
      <c r="Q342">
        <v>0.28999999999999998</v>
      </c>
      <c r="R342">
        <v>400</v>
      </c>
      <c r="S342">
        <v>11200</v>
      </c>
      <c r="T342">
        <v>800</v>
      </c>
      <c r="U342">
        <v>2.1</v>
      </c>
      <c r="V342">
        <v>16</v>
      </c>
      <c r="W342" t="s">
        <v>834</v>
      </c>
      <c r="X342" t="s">
        <v>834</v>
      </c>
    </row>
    <row r="343" spans="1:24" x14ac:dyDescent="0.2">
      <c r="A343">
        <v>2011</v>
      </c>
      <c r="B343">
        <v>11</v>
      </c>
      <c r="C343">
        <v>14</v>
      </c>
      <c r="D343">
        <v>34.408000000000001</v>
      </c>
      <c r="E343">
        <v>-119.685</v>
      </c>
      <c r="F343">
        <v>0</v>
      </c>
      <c r="G343" t="s">
        <v>836</v>
      </c>
      <c r="H343">
        <v>371</v>
      </c>
      <c r="I343">
        <v>0</v>
      </c>
      <c r="J343">
        <v>4.1399999999999997</v>
      </c>
      <c r="K343">
        <v>8.11</v>
      </c>
      <c r="L343">
        <v>1485</v>
      </c>
      <c r="M343" t="s">
        <v>834</v>
      </c>
      <c r="N343">
        <v>8910</v>
      </c>
      <c r="O343">
        <v>0.94</v>
      </c>
      <c r="P343">
        <v>0.12</v>
      </c>
      <c r="Q343">
        <v>0.4</v>
      </c>
      <c r="R343">
        <v>10395</v>
      </c>
      <c r="S343">
        <v>1485</v>
      </c>
      <c r="T343">
        <v>371</v>
      </c>
      <c r="U343">
        <v>6.34</v>
      </c>
      <c r="V343">
        <v>14</v>
      </c>
      <c r="W343" t="s">
        <v>834</v>
      </c>
      <c r="X343" t="s">
        <v>834</v>
      </c>
    </row>
    <row r="344" spans="1:24" x14ac:dyDescent="0.2">
      <c r="A344">
        <v>2011</v>
      </c>
      <c r="B344">
        <v>11</v>
      </c>
      <c r="C344">
        <v>17</v>
      </c>
      <c r="D344">
        <v>32.866999999999997</v>
      </c>
      <c r="E344">
        <v>-117.25700000000001</v>
      </c>
      <c r="F344">
        <v>0</v>
      </c>
      <c r="G344" t="s">
        <v>833</v>
      </c>
      <c r="H344" t="s">
        <v>834</v>
      </c>
      <c r="I344" t="s">
        <v>834</v>
      </c>
      <c r="J344" t="s">
        <v>834</v>
      </c>
      <c r="K344">
        <v>1.7</v>
      </c>
      <c r="L344" t="s">
        <v>834</v>
      </c>
      <c r="M344" t="s">
        <v>834</v>
      </c>
      <c r="N344" t="s">
        <v>834</v>
      </c>
      <c r="O344" t="s">
        <v>834</v>
      </c>
      <c r="P344" t="s">
        <v>834</v>
      </c>
      <c r="Q344" t="s">
        <v>834</v>
      </c>
      <c r="R344" t="s">
        <v>834</v>
      </c>
      <c r="S344" t="s">
        <v>834</v>
      </c>
      <c r="T344" t="s">
        <v>834</v>
      </c>
      <c r="U344" t="s">
        <v>834</v>
      </c>
      <c r="V344">
        <v>15.8</v>
      </c>
      <c r="W344" t="s">
        <v>834</v>
      </c>
      <c r="X344" t="s">
        <v>834</v>
      </c>
    </row>
    <row r="345" spans="1:24" x14ac:dyDescent="0.2">
      <c r="A345">
        <v>2011</v>
      </c>
      <c r="B345">
        <v>11</v>
      </c>
      <c r="C345">
        <v>20</v>
      </c>
      <c r="D345">
        <v>34.008000000000003</v>
      </c>
      <c r="E345">
        <v>-118.499</v>
      </c>
      <c r="F345">
        <v>0</v>
      </c>
      <c r="G345" t="s">
        <v>837</v>
      </c>
      <c r="H345">
        <v>0</v>
      </c>
      <c r="I345">
        <v>0</v>
      </c>
      <c r="J345" t="s">
        <v>834</v>
      </c>
      <c r="K345">
        <v>2</v>
      </c>
      <c r="L345">
        <v>748</v>
      </c>
      <c r="M345" t="s">
        <v>834</v>
      </c>
      <c r="N345">
        <v>748</v>
      </c>
      <c r="O345" t="s">
        <v>834</v>
      </c>
      <c r="P345" t="s">
        <v>834</v>
      </c>
      <c r="Q345" t="s">
        <v>834</v>
      </c>
      <c r="R345">
        <v>10472</v>
      </c>
      <c r="S345">
        <v>748</v>
      </c>
      <c r="T345">
        <v>0</v>
      </c>
      <c r="U345" t="s">
        <v>834</v>
      </c>
      <c r="V345">
        <v>14</v>
      </c>
      <c r="W345">
        <v>0</v>
      </c>
      <c r="X345">
        <v>0</v>
      </c>
    </row>
    <row r="346" spans="1:24" x14ac:dyDescent="0.2">
      <c r="A346">
        <v>2011</v>
      </c>
      <c r="B346">
        <v>11</v>
      </c>
      <c r="C346">
        <v>21</v>
      </c>
      <c r="D346">
        <v>33.606099999999998</v>
      </c>
      <c r="E346">
        <v>-117.9311</v>
      </c>
      <c r="F346">
        <v>0</v>
      </c>
      <c r="G346" t="s">
        <v>835</v>
      </c>
      <c r="H346">
        <v>0</v>
      </c>
      <c r="I346">
        <v>0</v>
      </c>
      <c r="J346">
        <v>0.73</v>
      </c>
      <c r="K346">
        <v>2.64</v>
      </c>
      <c r="L346">
        <v>0</v>
      </c>
      <c r="M346" t="s">
        <v>834</v>
      </c>
      <c r="N346">
        <v>2600</v>
      </c>
      <c r="O346" t="s">
        <v>834</v>
      </c>
      <c r="P346" t="s">
        <v>834</v>
      </c>
      <c r="Q346">
        <v>0.21</v>
      </c>
      <c r="R346">
        <v>0</v>
      </c>
      <c r="S346">
        <v>28598</v>
      </c>
      <c r="T346">
        <v>64996</v>
      </c>
      <c r="U346" t="s">
        <v>834</v>
      </c>
      <c r="V346">
        <v>17</v>
      </c>
      <c r="W346" t="s">
        <v>834</v>
      </c>
      <c r="X346" t="s">
        <v>834</v>
      </c>
    </row>
    <row r="347" spans="1:24" x14ac:dyDescent="0.2">
      <c r="A347">
        <v>2011</v>
      </c>
      <c r="B347">
        <v>11</v>
      </c>
      <c r="C347">
        <v>21</v>
      </c>
      <c r="D347">
        <v>32.866999999999997</v>
      </c>
      <c r="E347">
        <v>-117.25700000000001</v>
      </c>
      <c r="F347">
        <v>0</v>
      </c>
      <c r="G347" t="s">
        <v>833</v>
      </c>
      <c r="H347">
        <v>0</v>
      </c>
      <c r="I347">
        <v>0</v>
      </c>
      <c r="J347">
        <v>0.68</v>
      </c>
      <c r="K347">
        <v>0.62</v>
      </c>
      <c r="L347">
        <v>0</v>
      </c>
      <c r="M347" t="s">
        <v>834</v>
      </c>
      <c r="N347">
        <v>0</v>
      </c>
      <c r="O347">
        <v>0.17</v>
      </c>
      <c r="P347">
        <v>0.04</v>
      </c>
      <c r="Q347">
        <v>0.27</v>
      </c>
      <c r="R347">
        <v>800</v>
      </c>
      <c r="S347">
        <v>7200</v>
      </c>
      <c r="T347">
        <v>400</v>
      </c>
      <c r="U347">
        <v>1.46</v>
      </c>
      <c r="V347">
        <v>15.8</v>
      </c>
      <c r="W347" t="s">
        <v>834</v>
      </c>
      <c r="X347" t="s">
        <v>834</v>
      </c>
    </row>
    <row r="348" spans="1:24" x14ac:dyDescent="0.2">
      <c r="A348">
        <v>2011</v>
      </c>
      <c r="B348">
        <v>11</v>
      </c>
      <c r="C348">
        <v>21</v>
      </c>
      <c r="D348">
        <v>34.408000000000001</v>
      </c>
      <c r="E348">
        <v>-119.685</v>
      </c>
      <c r="F348">
        <v>0</v>
      </c>
      <c r="G348" t="s">
        <v>836</v>
      </c>
      <c r="H348">
        <v>0</v>
      </c>
      <c r="I348">
        <v>0</v>
      </c>
      <c r="J348">
        <v>11.55</v>
      </c>
      <c r="K348">
        <v>1.57</v>
      </c>
      <c r="L348">
        <v>8353</v>
      </c>
      <c r="M348" t="s">
        <v>834</v>
      </c>
      <c r="N348">
        <v>0</v>
      </c>
      <c r="O348">
        <v>0.97</v>
      </c>
      <c r="P348">
        <v>0.15</v>
      </c>
      <c r="Q348">
        <v>1.04</v>
      </c>
      <c r="R348">
        <v>0</v>
      </c>
      <c r="S348">
        <v>232</v>
      </c>
      <c r="T348">
        <v>2320</v>
      </c>
      <c r="U348">
        <v>7.19</v>
      </c>
      <c r="V348">
        <v>15</v>
      </c>
      <c r="W348" t="s">
        <v>834</v>
      </c>
      <c r="X348" t="s">
        <v>834</v>
      </c>
    </row>
    <row r="349" spans="1:24" x14ac:dyDescent="0.2">
      <c r="A349">
        <v>2011</v>
      </c>
      <c r="B349">
        <v>11</v>
      </c>
      <c r="C349">
        <v>23</v>
      </c>
      <c r="D349">
        <v>32.866999999999997</v>
      </c>
      <c r="E349">
        <v>-117.25700000000001</v>
      </c>
      <c r="F349">
        <v>0</v>
      </c>
      <c r="G349" t="s">
        <v>833</v>
      </c>
      <c r="H349" t="s">
        <v>834</v>
      </c>
      <c r="I349" t="s">
        <v>834</v>
      </c>
      <c r="J349" t="s">
        <v>834</v>
      </c>
      <c r="K349">
        <v>0.91</v>
      </c>
      <c r="L349" t="s">
        <v>834</v>
      </c>
      <c r="M349" t="s">
        <v>834</v>
      </c>
      <c r="N349" t="s">
        <v>834</v>
      </c>
      <c r="O349" t="s">
        <v>834</v>
      </c>
      <c r="P349" t="s">
        <v>834</v>
      </c>
      <c r="Q349" t="s">
        <v>834</v>
      </c>
      <c r="R349" t="s">
        <v>834</v>
      </c>
      <c r="S349" t="s">
        <v>834</v>
      </c>
      <c r="T349" t="s">
        <v>834</v>
      </c>
      <c r="U349" t="s">
        <v>834</v>
      </c>
      <c r="V349">
        <v>16</v>
      </c>
      <c r="W349" t="s">
        <v>834</v>
      </c>
      <c r="X349" t="s">
        <v>834</v>
      </c>
    </row>
    <row r="350" spans="1:24" x14ac:dyDescent="0.2">
      <c r="A350">
        <v>2011</v>
      </c>
      <c r="B350">
        <v>11</v>
      </c>
      <c r="C350">
        <v>27</v>
      </c>
      <c r="D350">
        <v>34.408000000000001</v>
      </c>
      <c r="E350">
        <v>-119.685</v>
      </c>
      <c r="F350">
        <v>0</v>
      </c>
      <c r="G350" t="s">
        <v>836</v>
      </c>
      <c r="H350">
        <v>0</v>
      </c>
      <c r="I350">
        <v>0</v>
      </c>
      <c r="J350">
        <v>3.19</v>
      </c>
      <c r="K350">
        <v>1.22</v>
      </c>
      <c r="L350">
        <v>464</v>
      </c>
      <c r="M350" t="s">
        <v>834</v>
      </c>
      <c r="N350">
        <v>0</v>
      </c>
      <c r="O350">
        <v>0.56000000000000005</v>
      </c>
      <c r="P350">
        <v>0.11</v>
      </c>
      <c r="Q350">
        <v>0.47</v>
      </c>
      <c r="R350">
        <v>0</v>
      </c>
      <c r="S350">
        <v>4409</v>
      </c>
      <c r="T350">
        <v>464</v>
      </c>
      <c r="U350">
        <v>3.93</v>
      </c>
      <c r="V350">
        <v>15</v>
      </c>
      <c r="W350" t="s">
        <v>834</v>
      </c>
      <c r="X350" t="s">
        <v>834</v>
      </c>
    </row>
    <row r="351" spans="1:24" x14ac:dyDescent="0.2">
      <c r="A351">
        <v>2011</v>
      </c>
      <c r="B351">
        <v>11</v>
      </c>
      <c r="C351">
        <v>28</v>
      </c>
      <c r="D351">
        <v>33.606099999999998</v>
      </c>
      <c r="E351">
        <v>-117.9311</v>
      </c>
      <c r="F351">
        <v>0</v>
      </c>
      <c r="G351" t="s">
        <v>835</v>
      </c>
      <c r="H351">
        <v>0</v>
      </c>
      <c r="I351">
        <v>0</v>
      </c>
      <c r="J351">
        <v>0.98</v>
      </c>
      <c r="K351">
        <v>3.87</v>
      </c>
      <c r="L351">
        <v>0</v>
      </c>
      <c r="M351">
        <v>0.05</v>
      </c>
      <c r="N351">
        <v>0</v>
      </c>
      <c r="O351">
        <v>0.22</v>
      </c>
      <c r="P351" t="s">
        <v>834</v>
      </c>
      <c r="Q351">
        <v>0.2</v>
      </c>
      <c r="R351">
        <v>2600</v>
      </c>
      <c r="S351">
        <v>51997</v>
      </c>
      <c r="T351">
        <v>33798</v>
      </c>
      <c r="U351" t="s">
        <v>834</v>
      </c>
      <c r="V351">
        <v>17</v>
      </c>
      <c r="W351" t="s">
        <v>834</v>
      </c>
      <c r="X351" t="s">
        <v>834</v>
      </c>
    </row>
    <row r="352" spans="1:24" x14ac:dyDescent="0.2">
      <c r="A352">
        <v>2011</v>
      </c>
      <c r="B352">
        <v>11</v>
      </c>
      <c r="C352">
        <v>28</v>
      </c>
      <c r="D352">
        <v>32.866999999999997</v>
      </c>
      <c r="E352">
        <v>-117.25700000000001</v>
      </c>
      <c r="F352">
        <v>0</v>
      </c>
      <c r="G352" t="s">
        <v>833</v>
      </c>
      <c r="H352">
        <v>1200</v>
      </c>
      <c r="I352">
        <v>0</v>
      </c>
      <c r="J352">
        <v>0.7</v>
      </c>
      <c r="K352">
        <v>1.38</v>
      </c>
      <c r="L352">
        <v>400</v>
      </c>
      <c r="M352" t="s">
        <v>834</v>
      </c>
      <c r="N352">
        <v>800</v>
      </c>
      <c r="O352">
        <v>0.39</v>
      </c>
      <c r="P352">
        <v>0.09</v>
      </c>
      <c r="Q352">
        <v>0.28000000000000003</v>
      </c>
      <c r="R352">
        <v>800</v>
      </c>
      <c r="S352">
        <v>800</v>
      </c>
      <c r="T352">
        <v>400</v>
      </c>
      <c r="U352">
        <v>2.39</v>
      </c>
      <c r="V352">
        <v>15.5</v>
      </c>
      <c r="W352" t="s">
        <v>834</v>
      </c>
      <c r="X352" t="s">
        <v>834</v>
      </c>
    </row>
    <row r="353" spans="1:24" x14ac:dyDescent="0.2">
      <c r="A353">
        <v>2011</v>
      </c>
      <c r="B353">
        <v>11</v>
      </c>
      <c r="C353">
        <v>28</v>
      </c>
      <c r="D353">
        <v>34.008000000000003</v>
      </c>
      <c r="E353">
        <v>-118.499</v>
      </c>
      <c r="F353">
        <v>0</v>
      </c>
      <c r="G353" t="s">
        <v>837</v>
      </c>
      <c r="H353">
        <v>0</v>
      </c>
      <c r="I353">
        <v>0</v>
      </c>
      <c r="J353">
        <v>3.9345500000000002</v>
      </c>
      <c r="K353" t="s">
        <v>834</v>
      </c>
      <c r="L353">
        <v>0</v>
      </c>
      <c r="M353" t="s">
        <v>834</v>
      </c>
      <c r="N353">
        <v>0</v>
      </c>
      <c r="O353">
        <v>1.5289699999999999</v>
      </c>
      <c r="P353">
        <v>0.37</v>
      </c>
      <c r="Q353">
        <v>0.58018999999999998</v>
      </c>
      <c r="R353">
        <v>1870</v>
      </c>
      <c r="S353">
        <v>0</v>
      </c>
      <c r="T353">
        <v>0</v>
      </c>
      <c r="U353">
        <v>4.7452300000000003</v>
      </c>
      <c r="V353">
        <v>16</v>
      </c>
      <c r="W353">
        <v>0</v>
      </c>
      <c r="X353">
        <v>0</v>
      </c>
    </row>
    <row r="354" spans="1:24" x14ac:dyDescent="0.2">
      <c r="A354">
        <v>2011</v>
      </c>
      <c r="B354">
        <v>12</v>
      </c>
      <c r="C354">
        <v>1</v>
      </c>
      <c r="D354">
        <v>32.866999999999997</v>
      </c>
      <c r="E354">
        <v>-117.25700000000001</v>
      </c>
      <c r="F354">
        <v>0</v>
      </c>
      <c r="G354" t="s">
        <v>833</v>
      </c>
      <c r="H354" t="s">
        <v>834</v>
      </c>
      <c r="I354" t="s">
        <v>834</v>
      </c>
      <c r="J354" t="s">
        <v>834</v>
      </c>
      <c r="K354">
        <v>3.61</v>
      </c>
      <c r="L354" t="s">
        <v>834</v>
      </c>
      <c r="M354" t="s">
        <v>834</v>
      </c>
      <c r="N354" t="s">
        <v>834</v>
      </c>
      <c r="O354" t="s">
        <v>834</v>
      </c>
      <c r="P354" t="s">
        <v>834</v>
      </c>
      <c r="Q354" t="s">
        <v>834</v>
      </c>
      <c r="R354" t="s">
        <v>834</v>
      </c>
      <c r="S354" t="s">
        <v>834</v>
      </c>
      <c r="T354" t="s">
        <v>834</v>
      </c>
      <c r="U354" t="s">
        <v>834</v>
      </c>
      <c r="V354">
        <v>14.9</v>
      </c>
      <c r="W354" t="s">
        <v>834</v>
      </c>
      <c r="X354" t="s">
        <v>834</v>
      </c>
    </row>
    <row r="355" spans="1:24" x14ac:dyDescent="0.2">
      <c r="A355">
        <v>2011</v>
      </c>
      <c r="B355">
        <v>12</v>
      </c>
      <c r="C355">
        <v>4</v>
      </c>
      <c r="D355">
        <v>34.008000000000003</v>
      </c>
      <c r="E355">
        <v>-118.499</v>
      </c>
      <c r="F355">
        <v>0</v>
      </c>
      <c r="G355" t="s">
        <v>837</v>
      </c>
      <c r="H355">
        <v>0</v>
      </c>
      <c r="I355">
        <v>0</v>
      </c>
      <c r="J355">
        <v>0.99721400000000004</v>
      </c>
      <c r="K355">
        <v>3.5</v>
      </c>
      <c r="L355">
        <v>374</v>
      </c>
      <c r="M355" t="s">
        <v>834</v>
      </c>
      <c r="N355">
        <v>1870</v>
      </c>
      <c r="O355">
        <v>1.95903</v>
      </c>
      <c r="P355">
        <v>0.48</v>
      </c>
      <c r="Q355">
        <v>0.35957499999999998</v>
      </c>
      <c r="R355">
        <v>12716</v>
      </c>
      <c r="S355">
        <v>0</v>
      </c>
      <c r="T355">
        <v>0</v>
      </c>
      <c r="U355">
        <v>4.45831</v>
      </c>
      <c r="V355">
        <v>15</v>
      </c>
      <c r="W355">
        <v>0</v>
      </c>
      <c r="X355">
        <v>0</v>
      </c>
    </row>
    <row r="356" spans="1:24" x14ac:dyDescent="0.2">
      <c r="A356">
        <v>2011</v>
      </c>
      <c r="B356">
        <v>12</v>
      </c>
      <c r="C356">
        <v>5</v>
      </c>
      <c r="D356">
        <v>33.606099999999998</v>
      </c>
      <c r="E356">
        <v>-117.9311</v>
      </c>
      <c r="F356">
        <v>0</v>
      </c>
      <c r="G356" t="s">
        <v>835</v>
      </c>
      <c r="H356">
        <v>0</v>
      </c>
      <c r="I356">
        <v>0</v>
      </c>
      <c r="J356">
        <v>0.21</v>
      </c>
      <c r="K356">
        <v>1.29</v>
      </c>
      <c r="L356">
        <v>0</v>
      </c>
      <c r="M356" t="s">
        <v>834</v>
      </c>
      <c r="N356">
        <v>0</v>
      </c>
      <c r="O356" t="s">
        <v>834</v>
      </c>
      <c r="P356" t="s">
        <v>834</v>
      </c>
      <c r="Q356">
        <v>0.21</v>
      </c>
      <c r="R356">
        <v>0</v>
      </c>
      <c r="S356">
        <v>0</v>
      </c>
      <c r="T356">
        <v>0</v>
      </c>
      <c r="U356" t="s">
        <v>834</v>
      </c>
      <c r="V356">
        <v>15.5</v>
      </c>
      <c r="W356" t="s">
        <v>834</v>
      </c>
      <c r="X356" t="s">
        <v>834</v>
      </c>
    </row>
    <row r="357" spans="1:24" x14ac:dyDescent="0.2">
      <c r="A357">
        <v>2011</v>
      </c>
      <c r="B357">
        <v>12</v>
      </c>
      <c r="C357">
        <v>5</v>
      </c>
      <c r="D357">
        <v>32.866999999999997</v>
      </c>
      <c r="E357">
        <v>-117.25700000000001</v>
      </c>
      <c r="F357">
        <v>0</v>
      </c>
      <c r="G357" t="s">
        <v>833</v>
      </c>
      <c r="H357">
        <v>48800</v>
      </c>
      <c r="I357">
        <v>0</v>
      </c>
      <c r="J357">
        <v>0.87</v>
      </c>
      <c r="K357">
        <v>7.48</v>
      </c>
      <c r="L357">
        <v>400</v>
      </c>
      <c r="M357" t="s">
        <v>834</v>
      </c>
      <c r="N357">
        <v>5200</v>
      </c>
      <c r="O357">
        <v>0.3</v>
      </c>
      <c r="P357">
        <v>7.0000000000000007E-2</v>
      </c>
      <c r="Q357">
        <v>0.32</v>
      </c>
      <c r="R357">
        <v>1200</v>
      </c>
      <c r="S357">
        <v>400</v>
      </c>
      <c r="T357">
        <v>0</v>
      </c>
      <c r="U357">
        <v>3.46</v>
      </c>
      <c r="V357">
        <v>14.4</v>
      </c>
      <c r="W357" t="s">
        <v>834</v>
      </c>
      <c r="X357" t="s">
        <v>834</v>
      </c>
    </row>
    <row r="358" spans="1:24" x14ac:dyDescent="0.2">
      <c r="A358">
        <v>2011</v>
      </c>
      <c r="B358">
        <v>12</v>
      </c>
      <c r="C358">
        <v>7</v>
      </c>
      <c r="D358">
        <v>34.408000000000001</v>
      </c>
      <c r="E358">
        <v>-119.685</v>
      </c>
      <c r="F358">
        <v>0</v>
      </c>
      <c r="G358" t="s">
        <v>836</v>
      </c>
      <c r="H358">
        <v>0</v>
      </c>
      <c r="I358">
        <v>0</v>
      </c>
      <c r="J358">
        <v>2.46</v>
      </c>
      <c r="K358">
        <v>1.0900000000000001</v>
      </c>
      <c r="L358">
        <v>120</v>
      </c>
      <c r="M358" t="s">
        <v>834</v>
      </c>
      <c r="N358">
        <v>0</v>
      </c>
      <c r="O358">
        <v>1.79</v>
      </c>
      <c r="P358">
        <v>0.22</v>
      </c>
      <c r="Q358">
        <v>0.56000000000000005</v>
      </c>
      <c r="R358">
        <v>80</v>
      </c>
      <c r="S358">
        <v>80</v>
      </c>
      <c r="T358">
        <v>0</v>
      </c>
      <c r="U358">
        <v>5.73</v>
      </c>
      <c r="V358">
        <v>16</v>
      </c>
      <c r="W358" t="s">
        <v>834</v>
      </c>
      <c r="X358" t="s">
        <v>834</v>
      </c>
    </row>
    <row r="359" spans="1:24" x14ac:dyDescent="0.2">
      <c r="A359">
        <v>2011</v>
      </c>
      <c r="B359">
        <v>12</v>
      </c>
      <c r="C359">
        <v>8</v>
      </c>
      <c r="D359">
        <v>32.866999999999997</v>
      </c>
      <c r="E359">
        <v>-117.25700000000001</v>
      </c>
      <c r="F359">
        <v>0</v>
      </c>
      <c r="G359" t="s">
        <v>833</v>
      </c>
      <c r="H359" t="s">
        <v>834</v>
      </c>
      <c r="I359" t="s">
        <v>834</v>
      </c>
      <c r="J359" t="s">
        <v>834</v>
      </c>
      <c r="K359">
        <v>16.29</v>
      </c>
      <c r="L359" t="s">
        <v>834</v>
      </c>
      <c r="M359" t="s">
        <v>834</v>
      </c>
      <c r="N359" t="s">
        <v>834</v>
      </c>
      <c r="O359" t="s">
        <v>834</v>
      </c>
      <c r="P359" t="s">
        <v>834</v>
      </c>
      <c r="Q359" t="s">
        <v>834</v>
      </c>
      <c r="R359" t="s">
        <v>834</v>
      </c>
      <c r="S359" t="s">
        <v>834</v>
      </c>
      <c r="T359" t="s">
        <v>834</v>
      </c>
      <c r="U359" t="s">
        <v>834</v>
      </c>
      <c r="V359">
        <v>14.5</v>
      </c>
      <c r="W359" t="s">
        <v>834</v>
      </c>
      <c r="X359" t="s">
        <v>834</v>
      </c>
    </row>
    <row r="360" spans="1:24" x14ac:dyDescent="0.2">
      <c r="A360">
        <v>2011</v>
      </c>
      <c r="B360">
        <v>12</v>
      </c>
      <c r="C360">
        <v>11</v>
      </c>
      <c r="D360">
        <v>34.008000000000003</v>
      </c>
      <c r="E360">
        <v>-118.499</v>
      </c>
      <c r="F360">
        <v>0</v>
      </c>
      <c r="G360" t="s">
        <v>837</v>
      </c>
      <c r="H360">
        <v>0</v>
      </c>
      <c r="I360">
        <v>0</v>
      </c>
      <c r="J360">
        <v>1.94645</v>
      </c>
      <c r="K360">
        <v>3.4</v>
      </c>
      <c r="L360">
        <v>0</v>
      </c>
      <c r="M360" t="s">
        <v>834</v>
      </c>
      <c r="N360">
        <v>374</v>
      </c>
      <c r="O360">
        <v>0.266457</v>
      </c>
      <c r="P360">
        <v>0.14000000000000001</v>
      </c>
      <c r="Q360">
        <v>0.49923499999999998</v>
      </c>
      <c r="R360">
        <v>0</v>
      </c>
      <c r="S360">
        <v>0</v>
      </c>
      <c r="T360">
        <v>2244</v>
      </c>
      <c r="U360">
        <v>0.97648900000000005</v>
      </c>
      <c r="V360">
        <v>15</v>
      </c>
      <c r="W360">
        <v>0</v>
      </c>
      <c r="X360">
        <v>0</v>
      </c>
    </row>
    <row r="361" spans="1:24" x14ac:dyDescent="0.2">
      <c r="A361">
        <v>2011</v>
      </c>
      <c r="B361">
        <v>12</v>
      </c>
      <c r="C361">
        <v>12</v>
      </c>
      <c r="D361">
        <v>33.606099999999998</v>
      </c>
      <c r="E361">
        <v>-117.9311</v>
      </c>
      <c r="F361">
        <v>0</v>
      </c>
      <c r="G361" t="s">
        <v>835</v>
      </c>
      <c r="H361">
        <v>0</v>
      </c>
      <c r="I361">
        <v>0</v>
      </c>
      <c r="J361">
        <v>0.24</v>
      </c>
      <c r="K361">
        <v>2.52</v>
      </c>
      <c r="L361">
        <v>0</v>
      </c>
      <c r="M361" t="s">
        <v>834</v>
      </c>
      <c r="N361">
        <v>0</v>
      </c>
      <c r="O361">
        <v>0.31</v>
      </c>
      <c r="P361" t="s">
        <v>834</v>
      </c>
      <c r="Q361">
        <v>0.23</v>
      </c>
      <c r="R361">
        <v>0</v>
      </c>
      <c r="S361">
        <v>0</v>
      </c>
      <c r="T361">
        <v>0</v>
      </c>
      <c r="U361" t="s">
        <v>834</v>
      </c>
      <c r="V361">
        <v>15</v>
      </c>
      <c r="W361" t="s">
        <v>834</v>
      </c>
      <c r="X361" t="s">
        <v>834</v>
      </c>
    </row>
    <row r="362" spans="1:24" x14ac:dyDescent="0.2">
      <c r="A362">
        <v>2011</v>
      </c>
      <c r="B362">
        <v>12</v>
      </c>
      <c r="C362">
        <v>12</v>
      </c>
      <c r="D362">
        <v>32.866999999999997</v>
      </c>
      <c r="E362">
        <v>-117.25700000000001</v>
      </c>
      <c r="F362">
        <v>0</v>
      </c>
      <c r="G362" t="s">
        <v>833</v>
      </c>
      <c r="H362">
        <v>12800</v>
      </c>
      <c r="I362">
        <v>0</v>
      </c>
      <c r="J362">
        <v>1.2</v>
      </c>
      <c r="K362">
        <v>1.62</v>
      </c>
      <c r="L362">
        <v>0</v>
      </c>
      <c r="M362" t="s">
        <v>834</v>
      </c>
      <c r="N362">
        <v>800</v>
      </c>
      <c r="O362">
        <v>0.14000000000000001</v>
      </c>
      <c r="P362">
        <v>0.05</v>
      </c>
      <c r="Q362">
        <v>0.3</v>
      </c>
      <c r="R362">
        <v>0</v>
      </c>
      <c r="S362">
        <v>12400</v>
      </c>
      <c r="T362">
        <v>800</v>
      </c>
      <c r="U362">
        <v>2</v>
      </c>
      <c r="V362">
        <v>15.1</v>
      </c>
      <c r="W362" t="s">
        <v>834</v>
      </c>
      <c r="X362" t="s">
        <v>834</v>
      </c>
    </row>
    <row r="363" spans="1:24" x14ac:dyDescent="0.2">
      <c r="A363">
        <v>2011</v>
      </c>
      <c r="B363">
        <v>12</v>
      </c>
      <c r="C363">
        <v>12</v>
      </c>
      <c r="D363">
        <v>34.408000000000001</v>
      </c>
      <c r="E363">
        <v>-119.685</v>
      </c>
      <c r="F363">
        <v>0</v>
      </c>
      <c r="G363" t="s">
        <v>836</v>
      </c>
      <c r="H363">
        <v>0</v>
      </c>
      <c r="I363">
        <v>0</v>
      </c>
      <c r="J363">
        <v>2.6</v>
      </c>
      <c r="K363">
        <v>4.88</v>
      </c>
      <c r="L363">
        <v>464</v>
      </c>
      <c r="M363" t="s">
        <v>834</v>
      </c>
      <c r="N363">
        <v>232</v>
      </c>
      <c r="O363">
        <v>0.89</v>
      </c>
      <c r="P363">
        <v>0.14000000000000001</v>
      </c>
      <c r="Q363">
        <v>0.49</v>
      </c>
      <c r="R363">
        <v>696</v>
      </c>
      <c r="S363">
        <v>4409</v>
      </c>
      <c r="T363">
        <v>1160</v>
      </c>
      <c r="U363">
        <v>4.53</v>
      </c>
      <c r="V363">
        <v>14</v>
      </c>
      <c r="W363" t="s">
        <v>834</v>
      </c>
      <c r="X363" t="s">
        <v>834</v>
      </c>
    </row>
    <row r="364" spans="1:24" x14ac:dyDescent="0.2">
      <c r="A364">
        <v>2011</v>
      </c>
      <c r="B364">
        <v>12</v>
      </c>
      <c r="C364">
        <v>15</v>
      </c>
      <c r="D364">
        <v>32.866999999999997</v>
      </c>
      <c r="E364">
        <v>-117.25700000000001</v>
      </c>
      <c r="F364">
        <v>0</v>
      </c>
      <c r="G364" t="s">
        <v>833</v>
      </c>
      <c r="H364" t="s">
        <v>834</v>
      </c>
      <c r="I364" t="s">
        <v>834</v>
      </c>
      <c r="J364" t="s">
        <v>834</v>
      </c>
      <c r="K364">
        <v>4.01</v>
      </c>
      <c r="L364" t="s">
        <v>834</v>
      </c>
      <c r="M364" t="s">
        <v>834</v>
      </c>
      <c r="N364" t="s">
        <v>834</v>
      </c>
      <c r="O364" t="s">
        <v>834</v>
      </c>
      <c r="P364" t="s">
        <v>834</v>
      </c>
      <c r="Q364" t="s">
        <v>834</v>
      </c>
      <c r="R364" t="s">
        <v>834</v>
      </c>
      <c r="S364" t="s">
        <v>834</v>
      </c>
      <c r="T364" t="s">
        <v>834</v>
      </c>
      <c r="U364" t="s">
        <v>834</v>
      </c>
      <c r="V364">
        <v>14.5</v>
      </c>
      <c r="W364" t="s">
        <v>834</v>
      </c>
      <c r="X364" t="s">
        <v>834</v>
      </c>
    </row>
    <row r="365" spans="1:24" x14ac:dyDescent="0.2">
      <c r="A365">
        <v>2011</v>
      </c>
      <c r="B365">
        <v>12</v>
      </c>
      <c r="C365">
        <v>18</v>
      </c>
      <c r="D365">
        <v>34.408000000000001</v>
      </c>
      <c r="E365">
        <v>-119.685</v>
      </c>
      <c r="F365">
        <v>0</v>
      </c>
      <c r="G365" t="s">
        <v>836</v>
      </c>
      <c r="H365" t="s">
        <v>834</v>
      </c>
      <c r="I365" t="s">
        <v>834</v>
      </c>
      <c r="J365" t="s">
        <v>834</v>
      </c>
      <c r="K365" t="s">
        <v>834</v>
      </c>
      <c r="L365" t="s">
        <v>834</v>
      </c>
      <c r="M365" t="s">
        <v>834</v>
      </c>
      <c r="N365" t="s">
        <v>834</v>
      </c>
      <c r="O365" t="s">
        <v>834</v>
      </c>
      <c r="P365" t="s">
        <v>834</v>
      </c>
      <c r="Q365" t="s">
        <v>834</v>
      </c>
      <c r="R365" t="s">
        <v>834</v>
      </c>
      <c r="S365" t="s">
        <v>834</v>
      </c>
      <c r="T365" t="s">
        <v>834</v>
      </c>
      <c r="U365" t="s">
        <v>834</v>
      </c>
      <c r="V365">
        <v>0</v>
      </c>
      <c r="W365" t="s">
        <v>834</v>
      </c>
      <c r="X365" t="s">
        <v>834</v>
      </c>
    </row>
    <row r="366" spans="1:24" x14ac:dyDescent="0.2">
      <c r="A366">
        <v>2011</v>
      </c>
      <c r="B366">
        <v>12</v>
      </c>
      <c r="C366">
        <v>18</v>
      </c>
      <c r="D366">
        <v>34.008000000000003</v>
      </c>
      <c r="E366">
        <v>-118.499</v>
      </c>
      <c r="F366">
        <v>0</v>
      </c>
      <c r="G366" t="s">
        <v>837</v>
      </c>
      <c r="H366">
        <v>0</v>
      </c>
      <c r="I366">
        <v>0</v>
      </c>
      <c r="J366">
        <v>3.5159899999999999</v>
      </c>
      <c r="K366">
        <v>0.4</v>
      </c>
      <c r="L366">
        <v>374</v>
      </c>
      <c r="M366" t="s">
        <v>834</v>
      </c>
      <c r="N366">
        <v>0</v>
      </c>
      <c r="O366">
        <v>0.79864299999999999</v>
      </c>
      <c r="P366">
        <v>0.45</v>
      </c>
      <c r="Q366">
        <v>0.53836200000000001</v>
      </c>
      <c r="R366">
        <v>1496</v>
      </c>
      <c r="S366">
        <v>0</v>
      </c>
      <c r="T366">
        <v>1496</v>
      </c>
      <c r="U366">
        <v>2.3078799999999999</v>
      </c>
      <c r="V366">
        <v>16</v>
      </c>
      <c r="W366">
        <v>0</v>
      </c>
      <c r="X366">
        <v>0</v>
      </c>
    </row>
    <row r="367" spans="1:24" x14ac:dyDescent="0.2">
      <c r="A367">
        <v>2011</v>
      </c>
      <c r="B367">
        <v>12</v>
      </c>
      <c r="C367">
        <v>18</v>
      </c>
      <c r="D367">
        <v>34.408000000000001</v>
      </c>
      <c r="E367">
        <v>-119.685</v>
      </c>
      <c r="F367">
        <v>0</v>
      </c>
      <c r="G367" t="s">
        <v>836</v>
      </c>
      <c r="H367">
        <v>0</v>
      </c>
      <c r="I367">
        <v>0</v>
      </c>
      <c r="J367">
        <v>7.14</v>
      </c>
      <c r="K367">
        <v>1.32</v>
      </c>
      <c r="L367">
        <v>0</v>
      </c>
      <c r="M367" t="s">
        <v>834</v>
      </c>
      <c r="N367">
        <v>0</v>
      </c>
      <c r="O367">
        <v>0.76</v>
      </c>
      <c r="P367">
        <v>0.16</v>
      </c>
      <c r="Q367">
        <v>0.57999999999999996</v>
      </c>
      <c r="R367">
        <v>0</v>
      </c>
      <c r="S367">
        <v>3481</v>
      </c>
      <c r="T367">
        <v>10906</v>
      </c>
      <c r="U367">
        <v>3.62</v>
      </c>
      <c r="V367">
        <v>15</v>
      </c>
      <c r="W367" t="s">
        <v>834</v>
      </c>
      <c r="X367" t="s">
        <v>834</v>
      </c>
    </row>
    <row r="368" spans="1:24" x14ac:dyDescent="0.2">
      <c r="A368">
        <v>2011</v>
      </c>
      <c r="B368">
        <v>12</v>
      </c>
      <c r="C368">
        <v>19</v>
      </c>
      <c r="D368">
        <v>33.606099999999998</v>
      </c>
      <c r="E368">
        <v>-117.9311</v>
      </c>
      <c r="F368">
        <v>0</v>
      </c>
      <c r="G368" t="s">
        <v>835</v>
      </c>
      <c r="H368">
        <v>5200</v>
      </c>
      <c r="I368">
        <v>0</v>
      </c>
      <c r="J368">
        <v>4.4000000000000004</v>
      </c>
      <c r="K368">
        <v>0.05</v>
      </c>
      <c r="L368">
        <v>0</v>
      </c>
      <c r="M368" t="s">
        <v>834</v>
      </c>
      <c r="N368">
        <v>2600</v>
      </c>
      <c r="O368">
        <v>0.48</v>
      </c>
      <c r="P368" t="s">
        <v>834</v>
      </c>
      <c r="Q368">
        <v>0.33</v>
      </c>
      <c r="R368">
        <v>0</v>
      </c>
      <c r="S368">
        <v>10399</v>
      </c>
      <c r="T368">
        <v>0</v>
      </c>
      <c r="U368">
        <v>2.08</v>
      </c>
      <c r="V368">
        <v>14</v>
      </c>
      <c r="W368" t="s">
        <v>834</v>
      </c>
      <c r="X368" t="s">
        <v>834</v>
      </c>
    </row>
    <row r="369" spans="1:24" x14ac:dyDescent="0.2">
      <c r="A369">
        <v>2011</v>
      </c>
      <c r="B369">
        <v>12</v>
      </c>
      <c r="C369">
        <v>19</v>
      </c>
      <c r="D369">
        <v>32.866999999999997</v>
      </c>
      <c r="E369">
        <v>-117.25700000000001</v>
      </c>
      <c r="F369">
        <v>0</v>
      </c>
      <c r="G369" t="s">
        <v>833</v>
      </c>
      <c r="H369">
        <v>126400</v>
      </c>
      <c r="I369">
        <v>0</v>
      </c>
      <c r="J369">
        <v>0.15</v>
      </c>
      <c r="K369">
        <v>14.77</v>
      </c>
      <c r="L369">
        <v>0</v>
      </c>
      <c r="M369" t="s">
        <v>834</v>
      </c>
      <c r="N369">
        <v>1200</v>
      </c>
      <c r="O369">
        <v>0.11</v>
      </c>
      <c r="P369">
        <v>0.02</v>
      </c>
      <c r="Q369">
        <v>0.28999999999999998</v>
      </c>
      <c r="R369">
        <v>0</v>
      </c>
      <c r="S369">
        <v>8000</v>
      </c>
      <c r="T369">
        <v>3200</v>
      </c>
      <c r="U369">
        <v>3.68</v>
      </c>
      <c r="V369">
        <v>14.3</v>
      </c>
      <c r="W369" t="s">
        <v>834</v>
      </c>
      <c r="X369" t="s">
        <v>834</v>
      </c>
    </row>
    <row r="370" spans="1:24" x14ac:dyDescent="0.2">
      <c r="A370">
        <v>2011</v>
      </c>
      <c r="B370">
        <v>12</v>
      </c>
      <c r="C370">
        <v>22</v>
      </c>
      <c r="D370">
        <v>32.866999999999997</v>
      </c>
      <c r="E370">
        <v>-117.25700000000001</v>
      </c>
      <c r="F370">
        <v>0</v>
      </c>
      <c r="G370" t="s">
        <v>833</v>
      </c>
      <c r="H370" t="s">
        <v>834</v>
      </c>
      <c r="I370" t="s">
        <v>834</v>
      </c>
      <c r="J370" t="s">
        <v>834</v>
      </c>
      <c r="K370">
        <v>4.04</v>
      </c>
      <c r="L370" t="s">
        <v>834</v>
      </c>
      <c r="M370" t="s">
        <v>834</v>
      </c>
      <c r="N370" t="s">
        <v>834</v>
      </c>
      <c r="O370" t="s">
        <v>834</v>
      </c>
      <c r="P370" t="s">
        <v>834</v>
      </c>
      <c r="Q370" t="s">
        <v>834</v>
      </c>
      <c r="R370" t="s">
        <v>834</v>
      </c>
      <c r="S370" t="s">
        <v>834</v>
      </c>
      <c r="T370" t="s">
        <v>834</v>
      </c>
      <c r="U370" t="s">
        <v>834</v>
      </c>
      <c r="V370">
        <v>14.2</v>
      </c>
      <c r="W370" t="s">
        <v>834</v>
      </c>
      <c r="X370" t="s">
        <v>834</v>
      </c>
    </row>
    <row r="371" spans="1:24" x14ac:dyDescent="0.2">
      <c r="A371">
        <v>2011</v>
      </c>
      <c r="B371">
        <v>12</v>
      </c>
      <c r="C371">
        <v>24</v>
      </c>
      <c r="D371">
        <v>34.008000000000003</v>
      </c>
      <c r="E371">
        <v>-118.499</v>
      </c>
      <c r="F371">
        <v>0</v>
      </c>
      <c r="G371" t="s">
        <v>837</v>
      </c>
      <c r="H371">
        <v>0</v>
      </c>
      <c r="I371">
        <v>0</v>
      </c>
      <c r="J371">
        <v>4.47316</v>
      </c>
      <c r="K371">
        <v>0.2</v>
      </c>
      <c r="L371">
        <v>0</v>
      </c>
      <c r="M371" t="s">
        <v>834</v>
      </c>
      <c r="N371">
        <v>0</v>
      </c>
      <c r="O371">
        <v>1.3852599999999999</v>
      </c>
      <c r="P371">
        <v>0.39</v>
      </c>
      <c r="Q371">
        <v>1.9355899999999999</v>
      </c>
      <c r="R371">
        <v>1496</v>
      </c>
      <c r="S371">
        <v>0</v>
      </c>
      <c r="T371">
        <v>0</v>
      </c>
      <c r="U371">
        <v>19.216999999999999</v>
      </c>
      <c r="V371">
        <v>15</v>
      </c>
      <c r="W371">
        <v>0</v>
      </c>
      <c r="X371">
        <v>0</v>
      </c>
    </row>
    <row r="372" spans="1:24" x14ac:dyDescent="0.2">
      <c r="A372">
        <v>2011</v>
      </c>
      <c r="B372">
        <v>12</v>
      </c>
      <c r="C372">
        <v>26</v>
      </c>
      <c r="D372">
        <v>32.866999999999997</v>
      </c>
      <c r="E372">
        <v>-117.25700000000001</v>
      </c>
      <c r="F372">
        <v>0</v>
      </c>
      <c r="G372" t="s">
        <v>833</v>
      </c>
      <c r="H372">
        <v>123200</v>
      </c>
      <c r="I372">
        <v>0</v>
      </c>
      <c r="J372">
        <v>0.38</v>
      </c>
      <c r="K372">
        <v>11.92</v>
      </c>
      <c r="L372">
        <v>800</v>
      </c>
      <c r="M372" t="s">
        <v>834</v>
      </c>
      <c r="N372">
        <v>0</v>
      </c>
      <c r="O372">
        <v>0.05</v>
      </c>
      <c r="P372">
        <v>0.01</v>
      </c>
      <c r="Q372">
        <v>0.25</v>
      </c>
      <c r="R372">
        <v>0</v>
      </c>
      <c r="S372">
        <v>13600</v>
      </c>
      <c r="T372">
        <v>0</v>
      </c>
      <c r="U372">
        <v>3.88</v>
      </c>
      <c r="V372">
        <v>14</v>
      </c>
      <c r="W372" t="s">
        <v>834</v>
      </c>
      <c r="X372" t="s">
        <v>834</v>
      </c>
    </row>
    <row r="373" spans="1:24" x14ac:dyDescent="0.2">
      <c r="A373">
        <v>2011</v>
      </c>
      <c r="B373">
        <v>12</v>
      </c>
      <c r="C373">
        <v>27</v>
      </c>
      <c r="D373">
        <v>34.408000000000001</v>
      </c>
      <c r="E373">
        <v>-119.685</v>
      </c>
      <c r="F373">
        <v>0</v>
      </c>
      <c r="G373" t="s">
        <v>836</v>
      </c>
      <c r="H373">
        <v>0</v>
      </c>
      <c r="I373">
        <v>0</v>
      </c>
      <c r="J373">
        <v>6.51</v>
      </c>
      <c r="K373">
        <v>0.98</v>
      </c>
      <c r="L373">
        <v>0</v>
      </c>
      <c r="M373" t="s">
        <v>834</v>
      </c>
      <c r="N373">
        <v>0</v>
      </c>
      <c r="O373">
        <v>1.7</v>
      </c>
      <c r="P373">
        <v>0.28000000000000003</v>
      </c>
      <c r="Q373">
        <v>0.71</v>
      </c>
      <c r="R373">
        <v>40</v>
      </c>
      <c r="S373">
        <v>0</v>
      </c>
      <c r="T373">
        <v>160</v>
      </c>
      <c r="U373">
        <v>5.88</v>
      </c>
      <c r="V373">
        <v>13</v>
      </c>
      <c r="W373" t="s">
        <v>834</v>
      </c>
      <c r="X373" t="s">
        <v>834</v>
      </c>
    </row>
    <row r="374" spans="1:24" x14ac:dyDescent="0.2">
      <c r="A374">
        <v>2011</v>
      </c>
      <c r="B374">
        <v>12</v>
      </c>
      <c r="C374">
        <v>29</v>
      </c>
      <c r="D374">
        <v>32.866999999999997</v>
      </c>
      <c r="E374">
        <v>-117.25700000000001</v>
      </c>
      <c r="F374">
        <v>0</v>
      </c>
      <c r="G374" t="s">
        <v>833</v>
      </c>
      <c r="H374" t="s">
        <v>834</v>
      </c>
      <c r="I374" t="s">
        <v>834</v>
      </c>
      <c r="J374" t="s">
        <v>834</v>
      </c>
      <c r="K374">
        <v>15.96</v>
      </c>
      <c r="L374" t="s">
        <v>834</v>
      </c>
      <c r="M374" t="s">
        <v>834</v>
      </c>
      <c r="N374" t="s">
        <v>834</v>
      </c>
      <c r="O374" t="s">
        <v>834</v>
      </c>
      <c r="P374" t="s">
        <v>834</v>
      </c>
      <c r="Q374" t="s">
        <v>834</v>
      </c>
      <c r="R374" t="s">
        <v>834</v>
      </c>
      <c r="S374" t="s">
        <v>834</v>
      </c>
      <c r="T374" t="s">
        <v>834</v>
      </c>
      <c r="U374" t="s">
        <v>834</v>
      </c>
      <c r="V374">
        <v>14.1</v>
      </c>
      <c r="W374" t="s">
        <v>834</v>
      </c>
      <c r="X374" t="s">
        <v>834</v>
      </c>
    </row>
  </sheetData>
  <mergeCells count="1">
    <mergeCell ref="B1: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429"/>
  <sheetViews>
    <sheetView topLeftCell="A131" workbookViewId="0">
      <selection activeCell="E14" sqref="E14"/>
    </sheetView>
  </sheetViews>
  <sheetFormatPr baseColWidth="10" defaultColWidth="11" defaultRowHeight="16" x14ac:dyDescent="0.2"/>
  <sheetData>
    <row r="1" spans="1:30" x14ac:dyDescent="0.2">
      <c r="A1" s="39" t="s">
        <v>694</v>
      </c>
      <c r="B1" s="39"/>
      <c r="C1" s="39" t="s">
        <v>1</v>
      </c>
      <c r="D1" s="39" t="s">
        <v>239</v>
      </c>
      <c r="E1" s="39" t="s">
        <v>698</v>
      </c>
      <c r="F1" s="39"/>
      <c r="G1" s="39" t="s">
        <v>241</v>
      </c>
      <c r="H1" s="39" t="s">
        <v>243</v>
      </c>
      <c r="I1" s="39" t="s">
        <v>244</v>
      </c>
      <c r="J1" s="39" t="s">
        <v>170</v>
      </c>
      <c r="K1" s="39"/>
      <c r="L1" s="39" t="s">
        <v>245</v>
      </c>
      <c r="M1" s="39" t="s">
        <v>253</v>
      </c>
      <c r="N1" s="39" t="s">
        <v>252</v>
      </c>
      <c r="O1" s="44" t="s">
        <v>1090</v>
      </c>
      <c r="P1" s="39" t="s">
        <v>254</v>
      </c>
      <c r="Q1" s="39" t="s">
        <v>255</v>
      </c>
      <c r="R1" s="39" t="s">
        <v>32</v>
      </c>
      <c r="S1" s="39" t="s">
        <v>1091</v>
      </c>
      <c r="T1" s="39" t="s">
        <v>701</v>
      </c>
      <c r="U1" s="39" t="s">
        <v>240</v>
      </c>
      <c r="V1" s="39" t="s">
        <v>242</v>
      </c>
      <c r="W1" s="92" t="s">
        <v>246</v>
      </c>
      <c r="X1" t="s">
        <v>256</v>
      </c>
      <c r="Y1" t="s">
        <v>171</v>
      </c>
      <c r="Z1" s="92" t="s">
        <v>247</v>
      </c>
      <c r="AA1" s="92" t="s">
        <v>248</v>
      </c>
      <c r="AB1" s="92" t="s">
        <v>249</v>
      </c>
      <c r="AC1" s="92" t="s">
        <v>250</v>
      </c>
      <c r="AD1" s="92" t="s">
        <v>251</v>
      </c>
    </row>
    <row r="2" spans="1:30" x14ac:dyDescent="0.2">
      <c r="A2" s="39">
        <v>2012</v>
      </c>
      <c r="B2" s="39" t="s">
        <v>1069</v>
      </c>
      <c r="C2" s="6">
        <v>41158</v>
      </c>
      <c r="D2" s="39">
        <v>1</v>
      </c>
      <c r="E2" s="39" t="s">
        <v>1092</v>
      </c>
      <c r="F2" s="39">
        <v>5</v>
      </c>
      <c r="G2" s="39" t="s">
        <v>706</v>
      </c>
      <c r="H2" s="39" t="s">
        <v>258</v>
      </c>
      <c r="I2" s="39" t="s">
        <v>259</v>
      </c>
      <c r="J2" s="39" t="s">
        <v>74</v>
      </c>
      <c r="K2" s="39"/>
      <c r="L2" s="39">
        <v>0.93</v>
      </c>
      <c r="M2" s="39">
        <v>184</v>
      </c>
      <c r="N2" s="39">
        <v>0.17</v>
      </c>
      <c r="O2" s="39">
        <v>0.09</v>
      </c>
      <c r="P2" s="39">
        <v>0.15</v>
      </c>
      <c r="Q2" s="39">
        <v>0.24</v>
      </c>
      <c r="R2" s="39"/>
      <c r="S2" s="39"/>
      <c r="T2" s="39" t="s">
        <v>1060</v>
      </c>
      <c r="U2" s="6" t="s">
        <v>257</v>
      </c>
      <c r="V2" s="39">
        <v>2202</v>
      </c>
      <c r="W2" s="92" t="s">
        <v>260</v>
      </c>
      <c r="X2">
        <v>0.81</v>
      </c>
      <c r="Y2" t="s">
        <v>261</v>
      </c>
      <c r="Z2" t="s">
        <v>261</v>
      </c>
      <c r="AA2" s="93">
        <v>116.99296917252572</v>
      </c>
      <c r="AB2" s="93">
        <v>5.1996875187789202</v>
      </c>
      <c r="AC2" s="93">
        <v>0</v>
      </c>
      <c r="AD2" s="93">
        <v>0</v>
      </c>
    </row>
    <row r="3" spans="1:30" x14ac:dyDescent="0.2">
      <c r="A3" s="39">
        <v>2012</v>
      </c>
      <c r="B3" s="39" t="s">
        <v>1069</v>
      </c>
      <c r="C3" s="6">
        <v>41158</v>
      </c>
      <c r="D3" s="39">
        <v>2</v>
      </c>
      <c r="E3" s="39" t="s">
        <v>1092</v>
      </c>
      <c r="F3" s="39">
        <v>5</v>
      </c>
      <c r="G3" s="39" t="s">
        <v>706</v>
      </c>
      <c r="H3" s="39" t="s">
        <v>263</v>
      </c>
      <c r="I3" s="39" t="s">
        <v>264</v>
      </c>
      <c r="J3" s="39" t="s">
        <v>74</v>
      </c>
      <c r="K3" s="39"/>
      <c r="L3" s="39">
        <v>0.28000000000000003</v>
      </c>
      <c r="M3" s="14">
        <v>1.5</v>
      </c>
      <c r="N3" s="39">
        <v>0.19</v>
      </c>
      <c r="O3" s="39">
        <v>0.34</v>
      </c>
      <c r="P3" s="39">
        <v>0</v>
      </c>
      <c r="Q3" s="39">
        <v>0.34</v>
      </c>
      <c r="R3" s="39"/>
      <c r="S3" s="39"/>
      <c r="T3" s="39" t="s">
        <v>1060</v>
      </c>
      <c r="U3" s="6" t="s">
        <v>257</v>
      </c>
      <c r="V3" s="39" t="s">
        <v>1093</v>
      </c>
      <c r="W3" s="92" t="s">
        <v>260</v>
      </c>
      <c r="X3">
        <v>2.0099999999999998</v>
      </c>
      <c r="Y3" t="s">
        <v>261</v>
      </c>
      <c r="Z3" t="s">
        <v>261</v>
      </c>
      <c r="AA3" s="93">
        <v>54.596718947178665</v>
      </c>
      <c r="AB3" s="93">
        <v>2.5998437593894601</v>
      </c>
      <c r="AC3" s="93">
        <v>0</v>
      </c>
      <c r="AD3" s="93">
        <v>0</v>
      </c>
    </row>
    <row r="4" spans="1:30" x14ac:dyDescent="0.2">
      <c r="A4" s="39">
        <v>2012</v>
      </c>
      <c r="B4" s="39" t="s">
        <v>1069</v>
      </c>
      <c r="C4" s="6">
        <v>41158</v>
      </c>
      <c r="D4" s="39">
        <v>2</v>
      </c>
      <c r="E4" s="39" t="s">
        <v>1092</v>
      </c>
      <c r="F4" s="39">
        <v>15</v>
      </c>
      <c r="G4" s="39" t="s">
        <v>1082</v>
      </c>
      <c r="H4" s="39" t="s">
        <v>263</v>
      </c>
      <c r="I4" s="39" t="s">
        <v>264</v>
      </c>
      <c r="J4" s="39" t="s">
        <v>74</v>
      </c>
      <c r="K4" s="39"/>
      <c r="L4" s="39">
        <v>1.02</v>
      </c>
      <c r="M4" s="39">
        <v>6.61</v>
      </c>
      <c r="N4" s="39">
        <v>0.21</v>
      </c>
      <c r="O4" s="39">
        <v>0.33</v>
      </c>
      <c r="P4" s="39">
        <v>0</v>
      </c>
      <c r="Q4" s="39">
        <v>0.33</v>
      </c>
      <c r="R4" s="39"/>
      <c r="S4" s="39"/>
      <c r="T4" s="39" t="s">
        <v>1060</v>
      </c>
      <c r="U4" s="6" t="s">
        <v>257</v>
      </c>
      <c r="V4" s="39" t="s">
        <v>1093</v>
      </c>
      <c r="W4" s="93" t="s">
        <v>265</v>
      </c>
      <c r="X4">
        <v>1.27</v>
      </c>
      <c r="Y4" t="s">
        <v>261</v>
      </c>
      <c r="Z4" t="s">
        <v>261</v>
      </c>
      <c r="AA4" s="93">
        <v>77.995312781683808</v>
      </c>
      <c r="AB4" s="93">
        <v>2.5998437593894601</v>
      </c>
      <c r="AC4" s="93">
        <v>0</v>
      </c>
      <c r="AD4" s="93">
        <v>0</v>
      </c>
    </row>
    <row r="5" spans="1:30" x14ac:dyDescent="0.2">
      <c r="A5" s="39">
        <v>2012</v>
      </c>
      <c r="B5" s="39" t="s">
        <v>1069</v>
      </c>
      <c r="C5" s="6">
        <v>41158</v>
      </c>
      <c r="D5" s="39">
        <v>3</v>
      </c>
      <c r="E5" s="39" t="s">
        <v>1092</v>
      </c>
      <c r="F5" s="39">
        <v>5</v>
      </c>
      <c r="G5" s="39" t="s">
        <v>706</v>
      </c>
      <c r="H5" s="39" t="s">
        <v>266</v>
      </c>
      <c r="I5" s="39" t="s">
        <v>267</v>
      </c>
      <c r="J5" s="39" t="s">
        <v>74</v>
      </c>
      <c r="K5" s="39"/>
      <c r="L5" s="39">
        <v>0.23</v>
      </c>
      <c r="M5" s="39">
        <v>1.44</v>
      </c>
      <c r="N5" s="14">
        <v>0.2</v>
      </c>
      <c r="O5" s="39">
        <v>1.04</v>
      </c>
      <c r="P5" s="39">
        <v>0</v>
      </c>
      <c r="Q5" s="39">
        <v>1.04</v>
      </c>
      <c r="R5" s="39"/>
      <c r="S5" s="39"/>
      <c r="T5" s="39" t="s">
        <v>1060</v>
      </c>
      <c r="U5" s="6" t="s">
        <v>257</v>
      </c>
      <c r="V5" s="39">
        <v>2205</v>
      </c>
      <c r="W5" s="93" t="s">
        <v>265</v>
      </c>
      <c r="X5">
        <v>3.63</v>
      </c>
      <c r="Y5" t="s">
        <v>261</v>
      </c>
      <c r="Z5" t="s">
        <v>261</v>
      </c>
      <c r="AA5" s="93">
        <v>41.597500150231362</v>
      </c>
      <c r="AB5" s="93">
        <v>2.5998437593894601</v>
      </c>
      <c r="AC5" s="93">
        <v>0</v>
      </c>
      <c r="AD5" s="93">
        <v>2.5998437593894601</v>
      </c>
    </row>
    <row r="6" spans="1:30" x14ac:dyDescent="0.2">
      <c r="A6" s="39">
        <v>2012</v>
      </c>
      <c r="B6" s="39" t="s">
        <v>1069</v>
      </c>
      <c r="C6" s="6">
        <v>41158</v>
      </c>
      <c r="D6" s="39">
        <v>3</v>
      </c>
      <c r="E6" s="39" t="s">
        <v>1092</v>
      </c>
      <c r="F6" s="39">
        <v>30</v>
      </c>
      <c r="G6" s="39" t="s">
        <v>1082</v>
      </c>
      <c r="H6" s="39" t="s">
        <v>266</v>
      </c>
      <c r="I6" s="39" t="s">
        <v>267</v>
      </c>
      <c r="J6" s="39" t="s">
        <v>74</v>
      </c>
      <c r="K6" s="39"/>
      <c r="L6" s="39">
        <v>1.31</v>
      </c>
      <c r="M6" s="39">
        <v>3.02</v>
      </c>
      <c r="N6" s="39">
        <v>0.37</v>
      </c>
      <c r="O6" s="39">
        <v>2.77</v>
      </c>
      <c r="P6" s="14">
        <v>0.2</v>
      </c>
      <c r="Q6" s="39">
        <v>2.97</v>
      </c>
      <c r="R6" s="39"/>
      <c r="S6" s="39"/>
      <c r="T6" s="39" t="s">
        <v>1060</v>
      </c>
      <c r="U6" s="6" t="s">
        <v>257</v>
      </c>
      <c r="V6" s="39">
        <v>2205</v>
      </c>
      <c r="W6" s="93" t="s">
        <v>268</v>
      </c>
      <c r="X6">
        <v>1.78</v>
      </c>
      <c r="Y6" t="s">
        <v>261</v>
      </c>
      <c r="Z6" t="s">
        <v>261</v>
      </c>
      <c r="AA6" s="93">
        <v>7.7995312781683799</v>
      </c>
      <c r="AB6" s="93">
        <v>2.5998437593894601</v>
      </c>
      <c r="AC6" s="93">
        <v>0</v>
      </c>
      <c r="AD6" s="93">
        <v>18.198906315726223</v>
      </c>
    </row>
    <row r="7" spans="1:30" x14ac:dyDescent="0.2">
      <c r="A7" s="39">
        <v>2012</v>
      </c>
      <c r="B7" s="39" t="s">
        <v>1069</v>
      </c>
      <c r="C7" s="6">
        <v>41158</v>
      </c>
      <c r="D7" s="39">
        <v>4</v>
      </c>
      <c r="E7" s="39" t="s">
        <v>1092</v>
      </c>
      <c r="F7" s="39">
        <v>5</v>
      </c>
      <c r="G7" s="39" t="s">
        <v>706</v>
      </c>
      <c r="H7" s="39" t="s">
        <v>269</v>
      </c>
      <c r="I7" s="39" t="s">
        <v>270</v>
      </c>
      <c r="J7" s="39" t="s">
        <v>74</v>
      </c>
      <c r="K7" s="39"/>
      <c r="L7" s="39">
        <v>0.25</v>
      </c>
      <c r="M7" s="39">
        <v>1.49</v>
      </c>
      <c r="N7" s="39">
        <v>0.17</v>
      </c>
      <c r="O7" s="39">
        <v>0.3</v>
      </c>
      <c r="P7" s="39">
        <v>0</v>
      </c>
      <c r="Q7" s="14">
        <v>0.3</v>
      </c>
      <c r="R7" s="39"/>
      <c r="S7" s="39"/>
      <c r="T7" s="39" t="s">
        <v>1060</v>
      </c>
      <c r="U7" s="6" t="s">
        <v>257</v>
      </c>
      <c r="V7" s="39">
        <v>2207</v>
      </c>
      <c r="W7" s="93" t="s">
        <v>271</v>
      </c>
      <c r="X7">
        <v>1.43</v>
      </c>
      <c r="Y7" t="s">
        <v>261</v>
      </c>
      <c r="Z7" t="s">
        <v>261</v>
      </c>
      <c r="AA7" s="93">
        <v>15.59906255633676</v>
      </c>
      <c r="AB7" s="93">
        <v>0</v>
      </c>
      <c r="AC7" s="93">
        <v>0</v>
      </c>
      <c r="AD7" s="93">
        <v>10.39937503755784</v>
      </c>
    </row>
    <row r="8" spans="1:30" x14ac:dyDescent="0.2">
      <c r="A8" s="39">
        <v>2012</v>
      </c>
      <c r="B8" s="39" t="s">
        <v>1069</v>
      </c>
      <c r="C8" s="6">
        <v>41158</v>
      </c>
      <c r="D8" s="39">
        <v>4</v>
      </c>
      <c r="E8" s="39" t="s">
        <v>1092</v>
      </c>
      <c r="F8" s="39">
        <v>40</v>
      </c>
      <c r="G8" s="39" t="s">
        <v>1082</v>
      </c>
      <c r="H8" s="39" t="s">
        <v>269</v>
      </c>
      <c r="I8" s="39" t="s">
        <v>270</v>
      </c>
      <c r="J8" s="39" t="s">
        <v>74</v>
      </c>
      <c r="K8" s="39"/>
      <c r="L8" s="39">
        <v>1.1499999999999999</v>
      </c>
      <c r="M8" s="39">
        <v>5.8</v>
      </c>
      <c r="N8" s="39">
        <v>0.56999999999999995</v>
      </c>
      <c r="O8" s="39">
        <v>4.6499999999999995</v>
      </c>
      <c r="P8" s="39">
        <v>0.49</v>
      </c>
      <c r="Q8" s="39">
        <v>5.14</v>
      </c>
      <c r="R8" s="39"/>
      <c r="S8" s="39"/>
      <c r="T8" s="39" t="s">
        <v>1060</v>
      </c>
      <c r="U8" s="6" t="s">
        <v>257</v>
      </c>
      <c r="V8" s="39">
        <v>2207</v>
      </c>
      <c r="W8" s="93" t="s">
        <v>265</v>
      </c>
      <c r="X8">
        <v>1.76</v>
      </c>
      <c r="Y8" t="s">
        <v>261</v>
      </c>
      <c r="Z8" t="s">
        <v>261</v>
      </c>
      <c r="AA8" s="93">
        <v>2.5998437593894601</v>
      </c>
      <c r="AB8" s="93">
        <v>7.7995312781683799</v>
      </c>
      <c r="AC8" s="93">
        <v>0</v>
      </c>
      <c r="AD8" s="93">
        <v>0</v>
      </c>
    </row>
    <row r="9" spans="1:30" x14ac:dyDescent="0.2">
      <c r="A9" s="39">
        <v>2012</v>
      </c>
      <c r="B9" s="39" t="s">
        <v>1069</v>
      </c>
      <c r="C9" s="6">
        <v>41158</v>
      </c>
      <c r="D9" s="39">
        <v>5</v>
      </c>
      <c r="E9" s="39" t="s">
        <v>1092</v>
      </c>
      <c r="F9" s="39">
        <v>5</v>
      </c>
      <c r="G9" s="39" t="s">
        <v>706</v>
      </c>
      <c r="H9" s="39" t="s">
        <v>272</v>
      </c>
      <c r="I9" s="39" t="s">
        <v>273</v>
      </c>
      <c r="J9" s="39" t="s">
        <v>74</v>
      </c>
      <c r="K9" s="39"/>
      <c r="L9" s="14">
        <v>0.2</v>
      </c>
      <c r="M9" s="39">
        <v>4.1900000000000004</v>
      </c>
      <c r="N9" s="14">
        <v>0.2</v>
      </c>
      <c r="O9" s="39">
        <v>0.25</v>
      </c>
      <c r="P9" s="39">
        <v>0</v>
      </c>
      <c r="Q9" s="39">
        <v>0.25</v>
      </c>
      <c r="R9" s="39"/>
      <c r="S9" s="39"/>
      <c r="T9" s="39" t="s">
        <v>1060</v>
      </c>
      <c r="U9" s="6" t="s">
        <v>257</v>
      </c>
      <c r="V9" s="39">
        <v>2208</v>
      </c>
      <c r="W9" s="93" t="s">
        <v>265</v>
      </c>
      <c r="X9">
        <v>1.39</v>
      </c>
      <c r="Y9" t="s">
        <v>261</v>
      </c>
      <c r="Z9" t="s">
        <v>261</v>
      </c>
      <c r="AA9" s="93">
        <v>51.996875187789207</v>
      </c>
      <c r="AB9" s="93">
        <v>0</v>
      </c>
      <c r="AC9" s="93">
        <v>0</v>
      </c>
      <c r="AD9" s="93">
        <v>7.7995312781683799</v>
      </c>
    </row>
    <row r="10" spans="1:30" x14ac:dyDescent="0.2">
      <c r="A10" s="39">
        <v>2012</v>
      </c>
      <c r="B10" s="39" t="s">
        <v>1069</v>
      </c>
      <c r="C10" s="6">
        <v>41158</v>
      </c>
      <c r="D10" s="39">
        <v>5</v>
      </c>
      <c r="E10" s="39" t="s">
        <v>1092</v>
      </c>
      <c r="F10" s="39">
        <v>40</v>
      </c>
      <c r="G10" s="39" t="s">
        <v>1082</v>
      </c>
      <c r="H10" s="39" t="s">
        <v>272</v>
      </c>
      <c r="I10" s="39" t="s">
        <v>273</v>
      </c>
      <c r="J10" s="39" t="s">
        <v>74</v>
      </c>
      <c r="K10" s="39"/>
      <c r="L10" s="14">
        <v>0.6</v>
      </c>
      <c r="M10" s="39">
        <v>2.98</v>
      </c>
      <c r="N10" s="39">
        <v>0.34</v>
      </c>
      <c r="O10" s="39">
        <v>2.1799999999999997</v>
      </c>
      <c r="P10" s="39">
        <v>0.14000000000000001</v>
      </c>
      <c r="Q10" s="39">
        <v>2.3199999999999998</v>
      </c>
      <c r="R10" s="39"/>
      <c r="S10" s="39"/>
      <c r="T10" s="39" t="s">
        <v>1060</v>
      </c>
      <c r="U10" s="6" t="s">
        <v>257</v>
      </c>
      <c r="V10" s="39">
        <v>2208</v>
      </c>
      <c r="W10" t="s">
        <v>274</v>
      </c>
      <c r="X10">
        <v>1.34</v>
      </c>
      <c r="Y10" t="s">
        <v>261</v>
      </c>
      <c r="Z10" t="s">
        <v>261</v>
      </c>
      <c r="AA10" s="93">
        <v>0</v>
      </c>
      <c r="AB10" s="93">
        <v>0</v>
      </c>
      <c r="AC10" s="93">
        <v>0</v>
      </c>
      <c r="AD10" s="93">
        <v>7.7995312781683799</v>
      </c>
    </row>
    <row r="11" spans="1:30" x14ac:dyDescent="0.2">
      <c r="A11" s="39">
        <v>2012</v>
      </c>
      <c r="B11" s="39" t="s">
        <v>1069</v>
      </c>
      <c r="C11" s="6">
        <v>41164</v>
      </c>
      <c r="D11" s="39">
        <v>1</v>
      </c>
      <c r="E11" s="39" t="s">
        <v>1092</v>
      </c>
      <c r="F11" s="39"/>
      <c r="G11" s="39" t="s">
        <v>706</v>
      </c>
      <c r="H11" s="39" t="s">
        <v>258</v>
      </c>
      <c r="I11" s="39" t="s">
        <v>259</v>
      </c>
      <c r="J11" s="39" t="s">
        <v>74</v>
      </c>
      <c r="K11" s="39"/>
      <c r="L11" s="39">
        <v>1.6400000000000001</v>
      </c>
      <c r="M11" s="39">
        <v>1.85</v>
      </c>
      <c r="N11" s="39">
        <v>0.15</v>
      </c>
      <c r="O11" s="39">
        <v>0.39</v>
      </c>
      <c r="P11" s="39">
        <v>0</v>
      </c>
      <c r="Q11" s="39">
        <v>0.39</v>
      </c>
      <c r="R11" s="39"/>
      <c r="S11" s="39"/>
      <c r="T11" s="39" t="s">
        <v>1060</v>
      </c>
      <c r="U11" s="6" t="s">
        <v>275</v>
      </c>
      <c r="V11" s="39">
        <v>2202</v>
      </c>
      <c r="W11" s="92" t="s">
        <v>260</v>
      </c>
      <c r="X11">
        <v>1.71</v>
      </c>
      <c r="Y11" t="s">
        <v>261</v>
      </c>
      <c r="Z11" t="s">
        <v>261</v>
      </c>
      <c r="AA11" s="93">
        <v>488.77062676521854</v>
      </c>
      <c r="AB11" s="93">
        <v>5.1996875187789202</v>
      </c>
      <c r="AC11" s="93">
        <v>2.5998437593894601</v>
      </c>
      <c r="AD11" s="93">
        <v>0</v>
      </c>
    </row>
    <row r="12" spans="1:30" x14ac:dyDescent="0.2">
      <c r="A12" s="39">
        <v>2012</v>
      </c>
      <c r="B12" s="39" t="s">
        <v>1069</v>
      </c>
      <c r="C12" s="6">
        <v>41164</v>
      </c>
      <c r="D12" s="39">
        <v>1</v>
      </c>
      <c r="E12" s="39" t="s">
        <v>1092</v>
      </c>
      <c r="F12" s="39">
        <v>6.5</v>
      </c>
      <c r="G12" s="39" t="s">
        <v>1082</v>
      </c>
      <c r="H12" s="39" t="s">
        <v>258</v>
      </c>
      <c r="I12" s="39" t="s">
        <v>259</v>
      </c>
      <c r="J12" s="39" t="s">
        <v>74</v>
      </c>
      <c r="K12" s="39"/>
      <c r="L12" s="39">
        <v>1.58</v>
      </c>
      <c r="M12" s="39">
        <v>2.2799999999999998</v>
      </c>
      <c r="N12" s="39">
        <v>0.15</v>
      </c>
      <c r="O12" s="39">
        <v>0.4</v>
      </c>
      <c r="P12" s="39">
        <v>0</v>
      </c>
      <c r="Q12" s="14">
        <v>0.4</v>
      </c>
      <c r="R12" s="39"/>
      <c r="S12" s="39"/>
      <c r="T12" s="39" t="s">
        <v>1060</v>
      </c>
      <c r="U12" s="6" t="s">
        <v>275</v>
      </c>
      <c r="V12" s="39">
        <v>2202</v>
      </c>
      <c r="W12" s="92" t="s">
        <v>260</v>
      </c>
      <c r="X12">
        <v>2.4700000000000002</v>
      </c>
      <c r="Y12" t="s">
        <v>74</v>
      </c>
      <c r="Z12" s="92" t="s">
        <v>276</v>
      </c>
      <c r="AA12" s="93">
        <v>434.17390781803988</v>
      </c>
      <c r="AB12" s="93">
        <v>10.39937503755784</v>
      </c>
      <c r="AC12" s="93">
        <v>5.1996875187789202</v>
      </c>
      <c r="AD12" s="93">
        <v>0</v>
      </c>
    </row>
    <row r="13" spans="1:30" x14ac:dyDescent="0.2">
      <c r="A13" s="39">
        <v>2012</v>
      </c>
      <c r="B13" s="39" t="s">
        <v>1069</v>
      </c>
      <c r="C13" s="6">
        <v>41164</v>
      </c>
      <c r="D13" s="39">
        <v>2</v>
      </c>
      <c r="E13" s="39" t="s">
        <v>1092</v>
      </c>
      <c r="F13" s="39"/>
      <c r="G13" s="39" t="s">
        <v>706</v>
      </c>
      <c r="H13" s="39" t="s">
        <v>263</v>
      </c>
      <c r="I13" s="39" t="s">
        <v>264</v>
      </c>
      <c r="J13" s="39" t="s">
        <v>74</v>
      </c>
      <c r="K13" s="39"/>
      <c r="L13" s="39">
        <v>0.59</v>
      </c>
      <c r="M13" s="39">
        <v>1.77</v>
      </c>
      <c r="N13" s="14">
        <v>0.2</v>
      </c>
      <c r="O13" s="39">
        <v>0.63</v>
      </c>
      <c r="P13" s="39">
        <v>0</v>
      </c>
      <c r="Q13" s="39">
        <v>0.63</v>
      </c>
      <c r="R13" s="39"/>
      <c r="S13" s="39"/>
      <c r="T13" s="39" t="s">
        <v>1060</v>
      </c>
      <c r="U13" s="6" t="s">
        <v>275</v>
      </c>
      <c r="V13" s="39" t="s">
        <v>1093</v>
      </c>
      <c r="W13" s="92" t="s">
        <v>260</v>
      </c>
      <c r="X13">
        <v>1.96</v>
      </c>
      <c r="Y13" t="s">
        <v>261</v>
      </c>
      <c r="Z13" t="s">
        <v>261</v>
      </c>
      <c r="AA13" s="93">
        <v>161.19031308214653</v>
      </c>
      <c r="AB13" s="93">
        <v>2.5998437593894601</v>
      </c>
      <c r="AC13" s="93">
        <v>2.5998437593894601</v>
      </c>
      <c r="AD13" s="93">
        <v>0</v>
      </c>
    </row>
    <row r="14" spans="1:30" x14ac:dyDescent="0.2">
      <c r="A14" s="39">
        <v>2012</v>
      </c>
      <c r="B14" s="39" t="s">
        <v>1069</v>
      </c>
      <c r="C14" s="6">
        <v>41164</v>
      </c>
      <c r="D14" s="39">
        <v>2</v>
      </c>
      <c r="E14" s="39" t="s">
        <v>1092</v>
      </c>
      <c r="F14" s="39">
        <v>12</v>
      </c>
      <c r="G14" s="39" t="s">
        <v>1082</v>
      </c>
      <c r="H14" s="39" t="s">
        <v>263</v>
      </c>
      <c r="I14" s="39" t="s">
        <v>264</v>
      </c>
      <c r="J14" s="39" t="s">
        <v>74</v>
      </c>
      <c r="K14" s="39"/>
      <c r="L14" s="39">
        <v>0.75</v>
      </c>
      <c r="M14" s="39">
        <v>2.2200000000000002</v>
      </c>
      <c r="N14" s="39">
        <v>0.19</v>
      </c>
      <c r="O14" s="39">
        <v>0</v>
      </c>
      <c r="P14" s="39">
        <v>0</v>
      </c>
      <c r="Q14" s="39">
        <v>0</v>
      </c>
      <c r="R14" s="39"/>
      <c r="S14" s="39"/>
      <c r="T14" s="39" t="s">
        <v>1060</v>
      </c>
      <c r="U14" s="6" t="s">
        <v>275</v>
      </c>
      <c r="V14" s="39" t="s">
        <v>1093</v>
      </c>
      <c r="W14" s="92" t="s">
        <v>260</v>
      </c>
      <c r="X14">
        <v>0.19</v>
      </c>
      <c r="Y14" t="s">
        <v>261</v>
      </c>
      <c r="Z14" t="s">
        <v>261</v>
      </c>
      <c r="AA14" s="93">
        <v>200.18796947298844</v>
      </c>
      <c r="AB14" s="93">
        <v>0</v>
      </c>
      <c r="AC14" s="93">
        <v>0</v>
      </c>
      <c r="AD14" s="93">
        <v>5.1996875187789202</v>
      </c>
    </row>
    <row r="15" spans="1:30" x14ac:dyDescent="0.2">
      <c r="A15" s="39">
        <v>2012</v>
      </c>
      <c r="B15" s="39" t="s">
        <v>1069</v>
      </c>
      <c r="C15" s="6">
        <v>41164</v>
      </c>
      <c r="D15" s="39">
        <v>3</v>
      </c>
      <c r="E15" s="39" t="s">
        <v>1092</v>
      </c>
      <c r="F15" s="39"/>
      <c r="G15" s="39" t="s">
        <v>706</v>
      </c>
      <c r="H15" s="39" t="s">
        <v>266</v>
      </c>
      <c r="I15" s="39" t="s">
        <v>267</v>
      </c>
      <c r="J15" s="39" t="s">
        <v>74</v>
      </c>
      <c r="K15" s="39"/>
      <c r="L15" s="14">
        <v>0.315</v>
      </c>
      <c r="M15" s="39">
        <v>1.92</v>
      </c>
      <c r="N15" s="39">
        <v>0.23</v>
      </c>
      <c r="O15" s="39">
        <v>0</v>
      </c>
      <c r="P15" s="39">
        <v>0</v>
      </c>
      <c r="Q15" s="39">
        <v>0</v>
      </c>
      <c r="R15" s="39"/>
      <c r="S15" s="39"/>
      <c r="T15" s="39" t="s">
        <v>1060</v>
      </c>
      <c r="U15" s="6" t="s">
        <v>275</v>
      </c>
      <c r="V15" s="39">
        <v>2205</v>
      </c>
      <c r="W15" s="93" t="s">
        <v>265</v>
      </c>
      <c r="X15">
        <v>0.55000000000000004</v>
      </c>
      <c r="Y15" t="s">
        <v>261</v>
      </c>
      <c r="Z15" t="s">
        <v>261</v>
      </c>
      <c r="AA15" s="93">
        <v>135.19187548825192</v>
      </c>
      <c r="AB15" s="93">
        <v>0</v>
      </c>
      <c r="AC15" s="93">
        <v>0</v>
      </c>
      <c r="AD15" s="93">
        <v>0</v>
      </c>
    </row>
    <row r="16" spans="1:30" x14ac:dyDescent="0.2">
      <c r="A16" s="39">
        <v>2012</v>
      </c>
      <c r="B16" s="39" t="s">
        <v>1069</v>
      </c>
      <c r="C16" s="6">
        <v>41164</v>
      </c>
      <c r="D16" s="39">
        <v>3</v>
      </c>
      <c r="E16" s="39" t="s">
        <v>1092</v>
      </c>
      <c r="F16" s="39">
        <v>34</v>
      </c>
      <c r="G16" s="39" t="s">
        <v>1082</v>
      </c>
      <c r="H16" s="39" t="s">
        <v>266</v>
      </c>
      <c r="I16" s="39" t="s">
        <v>267</v>
      </c>
      <c r="J16" s="39" t="s">
        <v>74</v>
      </c>
      <c r="K16" s="39"/>
      <c r="L16" s="39">
        <v>1.4100000000000001</v>
      </c>
      <c r="M16" s="39">
        <v>3.25</v>
      </c>
      <c r="N16" s="39">
        <v>0.32</v>
      </c>
      <c r="O16" s="39">
        <v>1.8800000000000001</v>
      </c>
      <c r="P16" s="14">
        <v>0.3</v>
      </c>
      <c r="Q16" s="39">
        <v>2.1800000000000002</v>
      </c>
      <c r="R16" s="39"/>
      <c r="S16" s="39"/>
      <c r="T16" s="39" t="s">
        <v>1060</v>
      </c>
      <c r="U16" s="6" t="s">
        <v>275</v>
      </c>
      <c r="V16" s="39">
        <v>2205</v>
      </c>
      <c r="W16" s="93" t="s">
        <v>265</v>
      </c>
      <c r="X16">
        <v>0.46</v>
      </c>
      <c r="Y16" t="s">
        <v>261</v>
      </c>
      <c r="Z16" t="s">
        <v>261</v>
      </c>
      <c r="AA16" s="93" t="e">
        <v>#DIV/0!</v>
      </c>
      <c r="AB16" s="93" t="e">
        <v>#DIV/0!</v>
      </c>
      <c r="AC16" s="93" t="e">
        <v>#DIV/0!</v>
      </c>
      <c r="AD16" s="93" t="e">
        <v>#DIV/0!</v>
      </c>
    </row>
    <row r="17" spans="1:30" x14ac:dyDescent="0.2">
      <c r="A17" s="39">
        <v>2012</v>
      </c>
      <c r="B17" s="39" t="s">
        <v>1069</v>
      </c>
      <c r="C17" s="6">
        <v>41164</v>
      </c>
      <c r="D17" s="39">
        <v>4</v>
      </c>
      <c r="E17" s="39" t="s">
        <v>1092</v>
      </c>
      <c r="F17" s="39"/>
      <c r="G17" s="39" t="s">
        <v>706</v>
      </c>
      <c r="H17" s="39" t="s">
        <v>269</v>
      </c>
      <c r="I17" s="39" t="s">
        <v>270</v>
      </c>
      <c r="J17" s="39" t="s">
        <v>74</v>
      </c>
      <c r="K17" s="39"/>
      <c r="L17" s="39">
        <v>0.16999999999999998</v>
      </c>
      <c r="M17" s="39" t="s">
        <v>74</v>
      </c>
      <c r="N17" s="39">
        <v>0.17</v>
      </c>
      <c r="O17" s="39">
        <v>0</v>
      </c>
      <c r="P17" s="39">
        <v>0</v>
      </c>
      <c r="Q17" s="39">
        <v>0</v>
      </c>
      <c r="R17" s="39"/>
      <c r="S17" s="39"/>
      <c r="T17" s="39" t="s">
        <v>1060</v>
      </c>
      <c r="U17" s="6" t="s">
        <v>275</v>
      </c>
      <c r="V17" s="39">
        <v>2207</v>
      </c>
      <c r="W17" s="92" t="s">
        <v>271</v>
      </c>
      <c r="X17" s="11">
        <v>0.4</v>
      </c>
      <c r="Y17" t="s">
        <v>261</v>
      </c>
      <c r="Z17" t="s">
        <v>261</v>
      </c>
      <c r="AA17" s="93">
        <v>5.1996875187789202</v>
      </c>
      <c r="AB17" s="93">
        <v>0</v>
      </c>
      <c r="AC17" s="93">
        <v>0</v>
      </c>
      <c r="AD17" s="93">
        <v>0</v>
      </c>
    </row>
    <row r="18" spans="1:30" x14ac:dyDescent="0.2">
      <c r="A18" s="39">
        <v>2012</v>
      </c>
      <c r="B18" s="39" t="s">
        <v>1069</v>
      </c>
      <c r="C18" s="6">
        <v>41164</v>
      </c>
      <c r="D18" s="39">
        <v>4</v>
      </c>
      <c r="E18" s="39" t="s">
        <v>1092</v>
      </c>
      <c r="F18" s="39">
        <v>42</v>
      </c>
      <c r="G18" s="39" t="s">
        <v>1082</v>
      </c>
      <c r="H18" s="39" t="s">
        <v>269</v>
      </c>
      <c r="I18" s="39" t="s">
        <v>270</v>
      </c>
      <c r="J18" s="39" t="s">
        <v>74</v>
      </c>
      <c r="K18" s="39"/>
      <c r="L18" s="14">
        <v>1.1949999999999998</v>
      </c>
      <c r="M18" s="39">
        <v>5.01</v>
      </c>
      <c r="N18" s="39">
        <v>0.54</v>
      </c>
      <c r="O18" s="39">
        <v>4.1100000000000003</v>
      </c>
      <c r="P18" s="39">
        <v>0.35</v>
      </c>
      <c r="Q18" s="39">
        <v>4.46</v>
      </c>
      <c r="R18" s="39"/>
      <c r="S18" s="39"/>
      <c r="T18" s="39" t="s">
        <v>1060</v>
      </c>
      <c r="U18" s="6" t="s">
        <v>275</v>
      </c>
      <c r="V18" s="39">
        <v>2207</v>
      </c>
      <c r="W18" s="93" t="s">
        <v>265</v>
      </c>
      <c r="X18">
        <v>0.48</v>
      </c>
      <c r="Y18" t="s">
        <v>261</v>
      </c>
      <c r="Z18" t="s">
        <v>261</v>
      </c>
      <c r="AA18" s="93">
        <v>5.1996875187789202</v>
      </c>
      <c r="AB18" s="93">
        <v>0</v>
      </c>
      <c r="AC18" s="93">
        <v>0</v>
      </c>
      <c r="AD18" s="93">
        <v>0</v>
      </c>
    </row>
    <row r="19" spans="1:30" x14ac:dyDescent="0.2">
      <c r="A19" s="39">
        <v>2012</v>
      </c>
      <c r="B19" s="39" t="s">
        <v>1069</v>
      </c>
      <c r="C19" s="6">
        <v>41164</v>
      </c>
      <c r="D19" s="39">
        <v>5</v>
      </c>
      <c r="E19" s="39" t="s">
        <v>1092</v>
      </c>
      <c r="F19" s="39"/>
      <c r="G19" s="39" t="s">
        <v>706</v>
      </c>
      <c r="H19" s="39" t="s">
        <v>272</v>
      </c>
      <c r="I19" s="39" t="s">
        <v>273</v>
      </c>
      <c r="J19" s="39" t="s">
        <v>74</v>
      </c>
      <c r="K19" s="39"/>
      <c r="L19" s="14">
        <v>0.16500000000000001</v>
      </c>
      <c r="M19" s="39" t="s">
        <v>74</v>
      </c>
      <c r="N19" s="39">
        <v>0.24</v>
      </c>
      <c r="O19" s="39">
        <v>0.57999999999999996</v>
      </c>
      <c r="P19" s="39">
        <v>0</v>
      </c>
      <c r="Q19" s="39">
        <v>0.57999999999999996</v>
      </c>
      <c r="R19" s="39"/>
      <c r="S19" s="39"/>
      <c r="T19" s="39" t="s">
        <v>1060</v>
      </c>
      <c r="U19" s="6" t="s">
        <v>275</v>
      </c>
      <c r="V19" s="39">
        <v>2208</v>
      </c>
      <c r="W19" s="93" t="s">
        <v>265</v>
      </c>
      <c r="X19" s="11">
        <v>2.2000000000000002</v>
      </c>
      <c r="Y19" t="s">
        <v>261</v>
      </c>
      <c r="Z19" t="s">
        <v>261</v>
      </c>
      <c r="AA19" s="93">
        <v>0</v>
      </c>
      <c r="AB19" s="93">
        <v>0</v>
      </c>
      <c r="AC19" s="93">
        <v>0</v>
      </c>
      <c r="AD19" s="93">
        <v>2.5998437593894601</v>
      </c>
    </row>
    <row r="20" spans="1:30" x14ac:dyDescent="0.2">
      <c r="A20" s="39">
        <v>2012</v>
      </c>
      <c r="B20" s="39" t="s">
        <v>1069</v>
      </c>
      <c r="C20" s="6">
        <v>41164</v>
      </c>
      <c r="D20" s="39">
        <v>5</v>
      </c>
      <c r="E20" s="39" t="s">
        <v>1092</v>
      </c>
      <c r="F20" s="39">
        <v>44</v>
      </c>
      <c r="G20" s="39" t="s">
        <v>1082</v>
      </c>
      <c r="H20" s="39" t="s">
        <v>272</v>
      </c>
      <c r="I20" s="39" t="s">
        <v>273</v>
      </c>
      <c r="J20" s="39" t="s">
        <v>74</v>
      </c>
      <c r="K20" s="39"/>
      <c r="L20" s="39">
        <v>0.65999999999999992</v>
      </c>
      <c r="M20" s="39">
        <v>2.58</v>
      </c>
      <c r="N20" s="39">
        <v>0.28999999999999998</v>
      </c>
      <c r="O20" s="39">
        <v>1.18</v>
      </c>
      <c r="P20" s="39">
        <v>0</v>
      </c>
      <c r="Q20" s="39">
        <v>1.18</v>
      </c>
      <c r="R20" s="39"/>
      <c r="S20" s="39"/>
      <c r="T20" s="39" t="s">
        <v>1060</v>
      </c>
      <c r="U20" s="6" t="s">
        <v>275</v>
      </c>
      <c r="V20" s="39">
        <v>2208</v>
      </c>
      <c r="W20" s="93" t="s">
        <v>265</v>
      </c>
      <c r="X20">
        <v>1.72</v>
      </c>
      <c r="Y20" t="s">
        <v>261</v>
      </c>
      <c r="Z20" t="s">
        <v>261</v>
      </c>
      <c r="AA20" s="93">
        <v>0</v>
      </c>
      <c r="AB20" s="93">
        <v>0</v>
      </c>
      <c r="AC20" s="93">
        <v>0</v>
      </c>
      <c r="AD20" s="93">
        <v>1.7332291729263072</v>
      </c>
    </row>
    <row r="21" spans="1:30" x14ac:dyDescent="0.2">
      <c r="A21" s="39">
        <v>2012</v>
      </c>
      <c r="B21" s="39" t="s">
        <v>1069</v>
      </c>
      <c r="C21" s="6">
        <v>41172</v>
      </c>
      <c r="D21" s="39">
        <v>1</v>
      </c>
      <c r="E21" s="39" t="s">
        <v>1092</v>
      </c>
      <c r="F21" s="39"/>
      <c r="G21" s="39" t="s">
        <v>706</v>
      </c>
      <c r="H21" s="39" t="s">
        <v>258</v>
      </c>
      <c r="I21" s="39" t="s">
        <v>259</v>
      </c>
      <c r="J21" s="39">
        <v>4.9000000000000002E-2</v>
      </c>
      <c r="K21" s="39"/>
      <c r="L21" s="14">
        <v>1.1950000000000001</v>
      </c>
      <c r="M21" s="14">
        <v>1.2</v>
      </c>
      <c r="N21" s="39">
        <v>0.19</v>
      </c>
      <c r="O21" s="39">
        <v>0</v>
      </c>
      <c r="P21" s="39">
        <v>0</v>
      </c>
      <c r="Q21" s="39">
        <v>0</v>
      </c>
      <c r="R21" s="39"/>
      <c r="S21" s="39"/>
      <c r="T21" s="39" t="s">
        <v>1060</v>
      </c>
      <c r="U21" s="6" t="s">
        <v>277</v>
      </c>
      <c r="V21" s="39">
        <v>2202</v>
      </c>
      <c r="W21" s="92" t="s">
        <v>278</v>
      </c>
      <c r="X21">
        <v>0.89</v>
      </c>
      <c r="Z21" s="92"/>
      <c r="AA21" s="93">
        <v>652.56078360675451</v>
      </c>
      <c r="AB21" s="93">
        <v>5.1996875187789202</v>
      </c>
      <c r="AC21" s="93">
        <v>2.5998437593894601</v>
      </c>
      <c r="AD21" s="93">
        <v>5.1996875187789202</v>
      </c>
    </row>
    <row r="22" spans="1:30" x14ac:dyDescent="0.2">
      <c r="A22" s="39">
        <v>2012</v>
      </c>
      <c r="B22" s="39" t="s">
        <v>1069</v>
      </c>
      <c r="C22" s="6">
        <v>41172</v>
      </c>
      <c r="D22" s="39">
        <v>2</v>
      </c>
      <c r="E22" s="39" t="s">
        <v>1092</v>
      </c>
      <c r="F22" s="39"/>
      <c r="G22" s="39" t="s">
        <v>706</v>
      </c>
      <c r="H22" s="39" t="s">
        <v>263</v>
      </c>
      <c r="I22" s="39" t="s">
        <v>264</v>
      </c>
      <c r="J22" s="39">
        <v>5.6000000000000001E-2</v>
      </c>
      <c r="K22" s="39"/>
      <c r="L22" s="14">
        <v>3.34</v>
      </c>
      <c r="M22" s="39" t="s">
        <v>74</v>
      </c>
      <c r="N22" s="39" t="s">
        <v>74</v>
      </c>
      <c r="O22" s="39">
        <v>0</v>
      </c>
      <c r="P22" s="39">
        <v>0</v>
      </c>
      <c r="Q22" s="39">
        <v>0</v>
      </c>
      <c r="R22" s="39"/>
      <c r="S22" s="39"/>
      <c r="T22" s="39" t="s">
        <v>1060</v>
      </c>
      <c r="U22" s="6" t="s">
        <v>277</v>
      </c>
      <c r="V22" s="39" t="s">
        <v>1093</v>
      </c>
      <c r="W22" s="92" t="s">
        <v>278</v>
      </c>
      <c r="X22">
        <v>0.56999999999999995</v>
      </c>
      <c r="Y22" t="s">
        <v>74</v>
      </c>
      <c r="Z22" s="92" t="s">
        <v>279</v>
      </c>
      <c r="AA22" s="93">
        <v>972.34156601165819</v>
      </c>
      <c r="AB22" s="93">
        <v>20.798750075115681</v>
      </c>
      <c r="AC22" s="93">
        <v>7.7995312781683799</v>
      </c>
      <c r="AD22" s="93">
        <v>7.7995312781683799</v>
      </c>
    </row>
    <row r="23" spans="1:30" x14ac:dyDescent="0.2">
      <c r="A23" s="39">
        <v>2012</v>
      </c>
      <c r="B23" s="39" t="s">
        <v>1069</v>
      </c>
      <c r="C23" s="6">
        <v>41172</v>
      </c>
      <c r="D23" s="39">
        <v>2</v>
      </c>
      <c r="E23" s="39" t="s">
        <v>1092</v>
      </c>
      <c r="F23" s="39">
        <v>7</v>
      </c>
      <c r="G23" s="39" t="s">
        <v>1082</v>
      </c>
      <c r="H23" s="39" t="s">
        <v>263</v>
      </c>
      <c r="I23" s="39" t="s">
        <v>264</v>
      </c>
      <c r="J23" s="39">
        <v>6.9000000000000006E-2</v>
      </c>
      <c r="K23" s="39"/>
      <c r="L23" s="14">
        <v>2.7949999999999999</v>
      </c>
      <c r="M23" s="39" t="s">
        <v>74</v>
      </c>
      <c r="N23" s="14">
        <v>0.1</v>
      </c>
      <c r="O23" s="39">
        <v>0</v>
      </c>
      <c r="P23" s="39">
        <v>0</v>
      </c>
      <c r="Q23" s="39">
        <v>0</v>
      </c>
      <c r="R23" s="39"/>
      <c r="S23" s="39"/>
      <c r="T23" s="39" t="s">
        <v>1060</v>
      </c>
      <c r="U23" s="6" t="s">
        <v>277</v>
      </c>
      <c r="V23" s="39" t="s">
        <v>1093</v>
      </c>
      <c r="W23" s="92" t="s">
        <v>278</v>
      </c>
      <c r="X23" s="11">
        <v>0.3</v>
      </c>
      <c r="Z23" s="92"/>
      <c r="AA23" s="93">
        <v>847.54906556096398</v>
      </c>
      <c r="AB23" s="93">
        <v>0</v>
      </c>
      <c r="AC23" s="93">
        <v>5.1996875187789202</v>
      </c>
      <c r="AD23" s="93">
        <v>7.7995312781683799</v>
      </c>
    </row>
    <row r="24" spans="1:30" x14ac:dyDescent="0.2">
      <c r="A24" s="39">
        <v>2012</v>
      </c>
      <c r="B24" s="39" t="s">
        <v>1069</v>
      </c>
      <c r="C24" s="6">
        <v>41172</v>
      </c>
      <c r="D24" s="39">
        <v>3</v>
      </c>
      <c r="E24" s="39" t="s">
        <v>1092</v>
      </c>
      <c r="F24" s="39"/>
      <c r="G24" s="39" t="s">
        <v>706</v>
      </c>
      <c r="H24" s="39" t="s">
        <v>266</v>
      </c>
      <c r="I24" s="39" t="s">
        <v>267</v>
      </c>
      <c r="J24" s="39">
        <v>5.5E-2</v>
      </c>
      <c r="K24" s="39"/>
      <c r="L24" s="14">
        <v>2.0949999999999998</v>
      </c>
      <c r="M24" s="39">
        <v>1.1399999999999999</v>
      </c>
      <c r="N24" s="39">
        <v>0.11</v>
      </c>
      <c r="O24" s="39">
        <v>0</v>
      </c>
      <c r="P24" s="39">
        <v>0</v>
      </c>
      <c r="Q24" s="39">
        <v>0</v>
      </c>
      <c r="R24" s="39"/>
      <c r="S24" s="39"/>
      <c r="T24" s="39" t="s">
        <v>1060</v>
      </c>
      <c r="U24" s="6" t="s">
        <v>277</v>
      </c>
      <c r="V24" s="39">
        <v>2205</v>
      </c>
      <c r="W24" s="92" t="s">
        <v>278</v>
      </c>
      <c r="X24">
        <v>0.94</v>
      </c>
      <c r="Z24" s="92"/>
      <c r="AA24" s="93" t="e">
        <v>#DIV/0!</v>
      </c>
      <c r="AB24" s="93" t="e">
        <v>#DIV/0!</v>
      </c>
      <c r="AC24" s="93" t="e">
        <v>#DIV/0!</v>
      </c>
      <c r="AD24" s="93" t="e">
        <v>#DIV/0!</v>
      </c>
    </row>
    <row r="25" spans="1:30" x14ac:dyDescent="0.2">
      <c r="A25" s="39">
        <v>2012</v>
      </c>
      <c r="B25" s="39" t="s">
        <v>1069</v>
      </c>
      <c r="C25" s="6">
        <v>41172</v>
      </c>
      <c r="D25" s="39">
        <v>3</v>
      </c>
      <c r="E25" s="39" t="s">
        <v>1092</v>
      </c>
      <c r="F25" s="39">
        <v>8</v>
      </c>
      <c r="G25" s="39" t="s">
        <v>1082</v>
      </c>
      <c r="H25" s="39" t="s">
        <v>266</v>
      </c>
      <c r="I25" s="39" t="s">
        <v>267</v>
      </c>
      <c r="J25" s="39">
        <v>0.13</v>
      </c>
      <c r="K25" s="39"/>
      <c r="L25" s="14">
        <v>5.1199999999999992</v>
      </c>
      <c r="M25" s="39" t="s">
        <v>74</v>
      </c>
      <c r="N25" s="39" t="s">
        <v>74</v>
      </c>
      <c r="O25" s="39">
        <v>0.34</v>
      </c>
      <c r="P25" s="39">
        <v>0</v>
      </c>
      <c r="Q25" s="39">
        <v>0.34</v>
      </c>
      <c r="R25" s="39"/>
      <c r="S25" s="39"/>
      <c r="T25" s="39" t="s">
        <v>1060</v>
      </c>
      <c r="U25" s="6" t="s">
        <v>277</v>
      </c>
      <c r="V25" s="39">
        <v>2205</v>
      </c>
      <c r="W25" s="92" t="s">
        <v>280</v>
      </c>
      <c r="X25">
        <v>1.04</v>
      </c>
      <c r="Z25" s="92"/>
      <c r="AA25" s="93">
        <v>982.74094104921596</v>
      </c>
      <c r="AB25" s="93">
        <v>5.1996875187789202</v>
      </c>
      <c r="AC25" s="93">
        <v>7.7995312781683799</v>
      </c>
      <c r="AD25" s="93">
        <v>5.1996875187789202</v>
      </c>
    </row>
    <row r="26" spans="1:30" x14ac:dyDescent="0.2">
      <c r="A26" s="39">
        <v>2012</v>
      </c>
      <c r="B26" s="39" t="s">
        <v>1069</v>
      </c>
      <c r="C26" s="6">
        <v>41172</v>
      </c>
      <c r="D26" s="39">
        <v>4</v>
      </c>
      <c r="E26" s="39" t="s">
        <v>1092</v>
      </c>
      <c r="F26" s="39"/>
      <c r="G26" s="39" t="s">
        <v>706</v>
      </c>
      <c r="H26" s="39" t="s">
        <v>269</v>
      </c>
      <c r="I26" s="39" t="s">
        <v>270</v>
      </c>
      <c r="J26" s="39" t="s">
        <v>74</v>
      </c>
      <c r="K26" s="39"/>
      <c r="L26" s="9">
        <v>4.4999999999999998E-2</v>
      </c>
      <c r="M26" s="39" t="s">
        <v>74</v>
      </c>
      <c r="N26" s="14">
        <v>0.2</v>
      </c>
      <c r="O26" s="39">
        <v>0</v>
      </c>
      <c r="P26" s="39">
        <v>0</v>
      </c>
      <c r="Q26" s="39">
        <v>0</v>
      </c>
      <c r="R26" s="39"/>
      <c r="S26" s="39"/>
      <c r="T26" s="39" t="s">
        <v>1060</v>
      </c>
      <c r="U26" s="6" t="s">
        <v>277</v>
      </c>
      <c r="V26" s="39">
        <v>2207</v>
      </c>
      <c r="W26" s="92" t="s">
        <v>278</v>
      </c>
      <c r="X26">
        <v>0.28000000000000003</v>
      </c>
      <c r="Z26" s="92"/>
      <c r="AA26" s="93">
        <v>10.39937503755784</v>
      </c>
      <c r="AB26" s="93">
        <v>0</v>
      </c>
      <c r="AC26" s="93">
        <v>0</v>
      </c>
      <c r="AD26" s="93">
        <v>2.5998437593894601</v>
      </c>
    </row>
    <row r="27" spans="1:30" x14ac:dyDescent="0.2">
      <c r="A27" s="39">
        <v>2012</v>
      </c>
      <c r="B27" s="39" t="s">
        <v>1069</v>
      </c>
      <c r="C27" s="6">
        <v>41172</v>
      </c>
      <c r="D27" s="39">
        <v>4</v>
      </c>
      <c r="E27" s="39" t="s">
        <v>1092</v>
      </c>
      <c r="F27" s="39">
        <v>25</v>
      </c>
      <c r="G27" s="39" t="s">
        <v>1082</v>
      </c>
      <c r="H27" s="39" t="s">
        <v>269</v>
      </c>
      <c r="I27" s="39" t="s">
        <v>270</v>
      </c>
      <c r="J27" s="39" t="s">
        <v>74</v>
      </c>
      <c r="K27" s="39"/>
      <c r="L27" s="14">
        <v>0.31</v>
      </c>
      <c r="M27" s="39" t="s">
        <v>74</v>
      </c>
      <c r="N27" s="39">
        <v>0.14000000000000001</v>
      </c>
      <c r="O27" s="39">
        <v>0</v>
      </c>
      <c r="P27" s="39">
        <v>0</v>
      </c>
      <c r="Q27" s="39">
        <v>0</v>
      </c>
      <c r="R27" s="39"/>
      <c r="S27" s="39"/>
      <c r="T27" s="39" t="s">
        <v>1060</v>
      </c>
      <c r="U27" s="6" t="s">
        <v>277</v>
      </c>
      <c r="V27" s="39">
        <v>2207</v>
      </c>
      <c r="W27" s="92" t="s">
        <v>278</v>
      </c>
      <c r="X27">
        <v>0.51</v>
      </c>
      <c r="Z27" s="92"/>
      <c r="AA27" s="93" t="e">
        <v>#DIV/0!</v>
      </c>
      <c r="AB27" s="93" t="e">
        <v>#DIV/0!</v>
      </c>
      <c r="AC27" s="93" t="e">
        <v>#DIV/0!</v>
      </c>
      <c r="AD27" s="93" t="e">
        <v>#DIV/0!</v>
      </c>
    </row>
    <row r="28" spans="1:30" x14ac:dyDescent="0.2">
      <c r="A28" s="39">
        <v>2012</v>
      </c>
      <c r="B28" s="39" t="s">
        <v>1069</v>
      </c>
      <c r="C28" s="6">
        <v>41172</v>
      </c>
      <c r="D28" s="39">
        <v>5</v>
      </c>
      <c r="E28" s="39" t="s">
        <v>1092</v>
      </c>
      <c r="F28" s="39"/>
      <c r="G28" s="39" t="s">
        <v>706</v>
      </c>
      <c r="H28" s="39" t="s">
        <v>272</v>
      </c>
      <c r="I28" s="39" t="s">
        <v>273</v>
      </c>
      <c r="J28" s="39" t="s">
        <v>74</v>
      </c>
      <c r="K28" s="39"/>
      <c r="L28" s="9">
        <v>4.4999999999999998E-2</v>
      </c>
      <c r="M28" s="39" t="s">
        <v>74</v>
      </c>
      <c r="N28" s="14">
        <v>0.2</v>
      </c>
      <c r="O28" s="39">
        <v>0</v>
      </c>
      <c r="P28" s="39">
        <v>0</v>
      </c>
      <c r="Q28" s="39">
        <v>0</v>
      </c>
      <c r="R28" s="39"/>
      <c r="S28" s="39"/>
      <c r="T28" s="39" t="s">
        <v>1060</v>
      </c>
      <c r="U28" s="6" t="s">
        <v>277</v>
      </c>
      <c r="V28" s="39">
        <v>2208</v>
      </c>
      <c r="W28" s="92" t="s">
        <v>278</v>
      </c>
      <c r="X28">
        <v>0.48</v>
      </c>
      <c r="Z28" s="92"/>
      <c r="AA28" s="93">
        <v>106.59359413496787</v>
      </c>
      <c r="AB28" s="93">
        <v>2.5998437593894601</v>
      </c>
      <c r="AC28" s="93">
        <v>0</v>
      </c>
      <c r="AD28" s="93">
        <v>5.1996875187789202</v>
      </c>
    </row>
    <row r="29" spans="1:30" x14ac:dyDescent="0.2">
      <c r="A29" s="39">
        <v>2012</v>
      </c>
      <c r="B29" s="39" t="s">
        <v>1069</v>
      </c>
      <c r="C29" s="6">
        <v>41172</v>
      </c>
      <c r="D29" s="39">
        <v>5</v>
      </c>
      <c r="E29" s="39" t="s">
        <v>1092</v>
      </c>
      <c r="F29" s="39">
        <v>27</v>
      </c>
      <c r="G29" s="39" t="s">
        <v>1082</v>
      </c>
      <c r="H29" s="39" t="s">
        <v>272</v>
      </c>
      <c r="I29" s="39" t="s">
        <v>273</v>
      </c>
      <c r="J29" s="39" t="s">
        <v>74</v>
      </c>
      <c r="K29" s="39"/>
      <c r="L29" s="14">
        <v>0.30000000000000004</v>
      </c>
      <c r="M29" s="39" t="s">
        <v>74</v>
      </c>
      <c r="N29" s="39">
        <v>0.21</v>
      </c>
      <c r="O29" s="39">
        <v>0</v>
      </c>
      <c r="P29" s="39">
        <v>0</v>
      </c>
      <c r="Q29" s="39">
        <v>0</v>
      </c>
      <c r="R29" s="39"/>
      <c r="S29" s="39"/>
      <c r="T29" s="39" t="s">
        <v>1060</v>
      </c>
      <c r="U29" s="6" t="s">
        <v>277</v>
      </c>
      <c r="V29" s="39">
        <v>2208</v>
      </c>
      <c r="W29" s="92" t="s">
        <v>278</v>
      </c>
      <c r="X29">
        <v>0.14000000000000001</v>
      </c>
      <c r="Z29" s="92"/>
      <c r="AA29" s="93">
        <v>7.7995312781683799</v>
      </c>
      <c r="AB29" s="93">
        <v>0</v>
      </c>
      <c r="AC29" s="93">
        <v>0</v>
      </c>
      <c r="AD29" s="93">
        <v>0</v>
      </c>
    </row>
    <row r="30" spans="1:30" x14ac:dyDescent="0.2">
      <c r="A30" s="39">
        <v>2012</v>
      </c>
      <c r="B30" s="39" t="s">
        <v>1069</v>
      </c>
      <c r="C30" s="6">
        <v>41172</v>
      </c>
      <c r="D30" s="39">
        <v>6</v>
      </c>
      <c r="E30" s="39" t="s">
        <v>1092</v>
      </c>
      <c r="F30" s="39"/>
      <c r="G30" s="39" t="s">
        <v>706</v>
      </c>
      <c r="H30" s="39"/>
      <c r="I30" s="39"/>
      <c r="J30" s="39">
        <v>5.3999999999999999E-2</v>
      </c>
      <c r="K30" s="39"/>
      <c r="L30" s="14">
        <v>1.3</v>
      </c>
      <c r="M30" s="39" t="s">
        <v>74</v>
      </c>
      <c r="N30" s="39" t="s">
        <v>281</v>
      </c>
      <c r="O30" s="39">
        <v>0</v>
      </c>
      <c r="P30" s="39">
        <v>0</v>
      </c>
      <c r="Q30" s="39">
        <v>0</v>
      </c>
      <c r="R30" s="39"/>
      <c r="S30" s="39"/>
      <c r="T30" s="39" t="s">
        <v>1060</v>
      </c>
      <c r="U30" s="6" t="s">
        <v>277</v>
      </c>
      <c r="V30" s="39">
        <v>2206</v>
      </c>
      <c r="W30" s="92" t="s">
        <v>278</v>
      </c>
      <c r="X30">
        <v>0.42</v>
      </c>
      <c r="Z30" s="92"/>
      <c r="AA30" s="93">
        <v>324.98046992368256</v>
      </c>
      <c r="AB30" s="93">
        <v>2.5998437593894601</v>
      </c>
      <c r="AC30" s="93">
        <v>0</v>
      </c>
      <c r="AD30" s="93">
        <v>0</v>
      </c>
    </row>
    <row r="31" spans="1:30" x14ac:dyDescent="0.2">
      <c r="A31" s="39">
        <v>2012</v>
      </c>
      <c r="B31" s="39" t="s">
        <v>1069</v>
      </c>
      <c r="C31" s="6">
        <v>41172</v>
      </c>
      <c r="D31" s="39">
        <v>6</v>
      </c>
      <c r="E31" s="39" t="s">
        <v>1092</v>
      </c>
      <c r="F31" s="39">
        <v>17</v>
      </c>
      <c r="G31" s="39" t="s">
        <v>1082</v>
      </c>
      <c r="H31" s="39"/>
      <c r="I31" s="39"/>
      <c r="J31" s="39">
        <v>9.2999999999999999E-2</v>
      </c>
      <c r="K31" s="39"/>
      <c r="L31" s="14">
        <v>4.82</v>
      </c>
      <c r="M31" s="39" t="s">
        <v>74</v>
      </c>
      <c r="N31" s="14">
        <v>0.1</v>
      </c>
      <c r="O31" s="39">
        <v>0</v>
      </c>
      <c r="P31" s="39">
        <v>0</v>
      </c>
      <c r="Q31" s="39">
        <v>0</v>
      </c>
      <c r="R31" s="39"/>
      <c r="S31" s="39"/>
      <c r="T31" s="39" t="s">
        <v>1060</v>
      </c>
      <c r="U31" s="6" t="s">
        <v>277</v>
      </c>
      <c r="V31" s="39">
        <v>2206</v>
      </c>
      <c r="W31" s="92" t="s">
        <v>278</v>
      </c>
      <c r="X31">
        <v>0.25</v>
      </c>
      <c r="Z31" s="92"/>
      <c r="AA31" s="93" t="e">
        <v>#DIV/0!</v>
      </c>
      <c r="AB31" s="93" t="e">
        <v>#DIV/0!</v>
      </c>
      <c r="AC31" s="93" t="e">
        <v>#DIV/0!</v>
      </c>
      <c r="AD31" s="93" t="e">
        <v>#DIV/0!</v>
      </c>
    </row>
    <row r="32" spans="1:30" x14ac:dyDescent="0.2">
      <c r="A32" s="39">
        <v>2012</v>
      </c>
      <c r="B32" s="39" t="s">
        <v>1069</v>
      </c>
      <c r="C32" s="6">
        <v>41179</v>
      </c>
      <c r="D32" s="39">
        <v>1</v>
      </c>
      <c r="E32" s="39" t="s">
        <v>1092</v>
      </c>
      <c r="F32" s="39"/>
      <c r="G32" s="39" t="s">
        <v>706</v>
      </c>
      <c r="H32" s="39" t="s">
        <v>258</v>
      </c>
      <c r="I32" s="39" t="s">
        <v>259</v>
      </c>
      <c r="J32" s="39" t="s">
        <v>74</v>
      </c>
      <c r="K32" s="39"/>
      <c r="L32" s="14">
        <v>2.74</v>
      </c>
      <c r="M32" s="39">
        <v>4.29</v>
      </c>
      <c r="N32" s="39">
        <v>0.47</v>
      </c>
      <c r="O32" s="39">
        <v>3.59</v>
      </c>
      <c r="P32" s="39">
        <v>0.35</v>
      </c>
      <c r="Q32" s="39">
        <v>3.94</v>
      </c>
      <c r="R32" s="39"/>
      <c r="S32" s="39"/>
      <c r="T32" s="39" t="s">
        <v>1060</v>
      </c>
      <c r="U32" s="6" t="s">
        <v>282</v>
      </c>
      <c r="V32" s="39">
        <v>2202</v>
      </c>
      <c r="W32" s="92" t="s">
        <v>268</v>
      </c>
      <c r="X32">
        <v>15.8</v>
      </c>
      <c r="Z32" s="92"/>
      <c r="AA32" s="93">
        <v>15.59906255633676</v>
      </c>
      <c r="AB32" s="93">
        <v>12.999218796947302</v>
      </c>
      <c r="AC32" s="93">
        <v>5.1996875187789202</v>
      </c>
      <c r="AD32" s="93">
        <v>0</v>
      </c>
    </row>
    <row r="33" spans="1:30" x14ac:dyDescent="0.2">
      <c r="A33" s="39">
        <v>2012</v>
      </c>
      <c r="B33" s="39" t="s">
        <v>1069</v>
      </c>
      <c r="C33" s="6">
        <v>41179</v>
      </c>
      <c r="D33" s="39">
        <v>2</v>
      </c>
      <c r="E33" s="39" t="s">
        <v>1092</v>
      </c>
      <c r="F33" s="39"/>
      <c r="G33" s="39" t="s">
        <v>706</v>
      </c>
      <c r="H33" s="39" t="s">
        <v>263</v>
      </c>
      <c r="I33" s="39" t="s">
        <v>264</v>
      </c>
      <c r="J33" s="39" t="s">
        <v>74</v>
      </c>
      <c r="K33" s="39"/>
      <c r="L33" s="14">
        <v>1.9</v>
      </c>
      <c r="M33" s="39">
        <v>1.02</v>
      </c>
      <c r="N33" s="39">
        <v>0.21</v>
      </c>
      <c r="O33" s="39">
        <v>0</v>
      </c>
      <c r="P33" s="39">
        <v>0</v>
      </c>
      <c r="Q33" s="39">
        <v>0</v>
      </c>
      <c r="R33" s="39"/>
      <c r="S33" s="39"/>
      <c r="T33" s="39" t="s">
        <v>1060</v>
      </c>
      <c r="U33" s="6" t="s">
        <v>282</v>
      </c>
      <c r="V33" s="39" t="s">
        <v>1093</v>
      </c>
      <c r="W33" s="92" t="s">
        <v>283</v>
      </c>
      <c r="X33" s="11">
        <v>0.1</v>
      </c>
      <c r="Y33" t="s">
        <v>261</v>
      </c>
      <c r="Z33" t="s">
        <v>261</v>
      </c>
      <c r="AA33" s="93">
        <v>7.7995312781683799</v>
      </c>
      <c r="AB33" s="93">
        <v>5.1996875187789202</v>
      </c>
      <c r="AC33" s="93">
        <v>0</v>
      </c>
      <c r="AD33" s="93">
        <v>0</v>
      </c>
    </row>
    <row r="34" spans="1:30" x14ac:dyDescent="0.2">
      <c r="A34" s="39">
        <v>2012</v>
      </c>
      <c r="B34" s="39" t="s">
        <v>1069</v>
      </c>
      <c r="C34" s="6">
        <v>41179</v>
      </c>
      <c r="D34" s="39">
        <v>2</v>
      </c>
      <c r="E34" s="39" t="s">
        <v>1092</v>
      </c>
      <c r="F34" s="39">
        <v>27</v>
      </c>
      <c r="G34" s="39" t="s">
        <v>1082</v>
      </c>
      <c r="H34" s="39" t="s">
        <v>263</v>
      </c>
      <c r="I34" s="39" t="s">
        <v>264</v>
      </c>
      <c r="J34" s="39" t="s">
        <v>74</v>
      </c>
      <c r="K34" s="39"/>
      <c r="L34" s="14">
        <v>0.27</v>
      </c>
      <c r="M34" s="39">
        <v>3.14</v>
      </c>
      <c r="N34" s="39">
        <v>0.32</v>
      </c>
      <c r="O34" s="39">
        <v>0.24</v>
      </c>
      <c r="P34" s="39">
        <v>0</v>
      </c>
      <c r="Q34" s="39">
        <v>0.24</v>
      </c>
      <c r="R34" s="39"/>
      <c r="S34" s="39"/>
      <c r="T34" s="39" t="s">
        <v>1060</v>
      </c>
      <c r="U34" s="6" t="s">
        <v>282</v>
      </c>
      <c r="V34" s="39" t="s">
        <v>1093</v>
      </c>
      <c r="W34" s="92" t="s">
        <v>283</v>
      </c>
      <c r="X34">
        <v>0.75</v>
      </c>
      <c r="Y34" t="s">
        <v>261</v>
      </c>
      <c r="Z34" t="s">
        <v>261</v>
      </c>
      <c r="AA34" s="93">
        <v>67.595937744125962</v>
      </c>
      <c r="AB34" s="93">
        <v>10.39937503755784</v>
      </c>
      <c r="AC34" s="93">
        <v>2.5998437593894601</v>
      </c>
      <c r="AD34" s="93">
        <v>5.1996875187789202</v>
      </c>
    </row>
    <row r="35" spans="1:30" x14ac:dyDescent="0.2">
      <c r="A35" s="39">
        <v>2012</v>
      </c>
      <c r="B35" s="39" t="s">
        <v>1069</v>
      </c>
      <c r="C35" s="6">
        <v>41179</v>
      </c>
      <c r="D35" s="39">
        <v>3</v>
      </c>
      <c r="E35" s="39" t="s">
        <v>1092</v>
      </c>
      <c r="F35" s="39"/>
      <c r="G35" s="39" t="s">
        <v>706</v>
      </c>
      <c r="H35" s="39" t="s">
        <v>266</v>
      </c>
      <c r="I35" s="39" t="s">
        <v>267</v>
      </c>
      <c r="J35" s="39" t="s">
        <v>74</v>
      </c>
      <c r="K35" s="39"/>
      <c r="L35" s="14">
        <v>0.19500000000000001</v>
      </c>
      <c r="M35" s="39" t="s">
        <v>74</v>
      </c>
      <c r="N35" s="39">
        <v>0.18</v>
      </c>
      <c r="O35" s="39">
        <v>0</v>
      </c>
      <c r="P35" s="39">
        <v>0</v>
      </c>
      <c r="Q35" s="39">
        <v>0</v>
      </c>
      <c r="R35" s="39"/>
      <c r="S35" s="39"/>
      <c r="T35" s="39" t="s">
        <v>1060</v>
      </c>
      <c r="U35" s="6" t="s">
        <v>282</v>
      </c>
      <c r="V35" s="39">
        <v>2205</v>
      </c>
      <c r="W35" s="92" t="s">
        <v>283</v>
      </c>
      <c r="X35">
        <v>0.16</v>
      </c>
      <c r="Y35" t="s">
        <v>261</v>
      </c>
      <c r="Z35" t="s">
        <v>261</v>
      </c>
      <c r="AA35" s="93">
        <v>13.275797920286605</v>
      </c>
      <c r="AB35" s="93">
        <v>0</v>
      </c>
      <c r="AC35" s="93">
        <v>4.4252659734288686</v>
      </c>
      <c r="AD35" s="93">
        <v>4.4252659734288686</v>
      </c>
    </row>
    <row r="36" spans="1:30" x14ac:dyDescent="0.2">
      <c r="A36" s="39">
        <v>2012</v>
      </c>
      <c r="B36" s="39" t="s">
        <v>1069</v>
      </c>
      <c r="C36" s="6">
        <v>41179</v>
      </c>
      <c r="D36" s="39">
        <v>3</v>
      </c>
      <c r="E36" s="39" t="s">
        <v>1092</v>
      </c>
      <c r="F36" s="39">
        <v>42</v>
      </c>
      <c r="G36" s="39" t="s">
        <v>1082</v>
      </c>
      <c r="H36" s="39" t="s">
        <v>266</v>
      </c>
      <c r="I36" s="39" t="s">
        <v>267</v>
      </c>
      <c r="J36" s="39" t="s">
        <v>74</v>
      </c>
      <c r="K36" s="39"/>
      <c r="L36" s="14">
        <v>1.86</v>
      </c>
      <c r="M36" s="39">
        <v>2.83</v>
      </c>
      <c r="N36" s="39">
        <v>0.38</v>
      </c>
      <c r="O36" s="39">
        <v>0.49</v>
      </c>
      <c r="P36" s="39">
        <v>0.11</v>
      </c>
      <c r="Q36" s="14">
        <v>0.6</v>
      </c>
      <c r="R36" s="39"/>
      <c r="S36" s="39"/>
      <c r="T36" s="39" t="s">
        <v>1060</v>
      </c>
      <c r="U36" s="6" t="s">
        <v>282</v>
      </c>
      <c r="V36" s="39">
        <v>2205</v>
      </c>
      <c r="W36" s="92" t="s">
        <v>268</v>
      </c>
      <c r="X36">
        <v>0.28000000000000003</v>
      </c>
      <c r="Y36" t="s">
        <v>261</v>
      </c>
      <c r="Z36" t="s">
        <v>261</v>
      </c>
      <c r="AA36" s="93">
        <v>18.198906315726223</v>
      </c>
      <c r="AB36" s="93">
        <v>0</v>
      </c>
      <c r="AC36" s="93">
        <v>7.7995312781683799</v>
      </c>
      <c r="AD36" s="93">
        <v>2.5998437593894601</v>
      </c>
    </row>
    <row r="37" spans="1:30" x14ac:dyDescent="0.2">
      <c r="A37" s="39">
        <v>2012</v>
      </c>
      <c r="B37" s="39" t="s">
        <v>1069</v>
      </c>
      <c r="C37" s="6">
        <v>41179</v>
      </c>
      <c r="D37" s="39">
        <v>4</v>
      </c>
      <c r="E37" s="39" t="s">
        <v>1092</v>
      </c>
      <c r="F37" s="39"/>
      <c r="G37" s="39" t="s">
        <v>706</v>
      </c>
      <c r="H37" s="39" t="s">
        <v>269</v>
      </c>
      <c r="I37" s="39" t="s">
        <v>270</v>
      </c>
      <c r="J37" s="39" t="s">
        <v>74</v>
      </c>
      <c r="K37" s="39"/>
      <c r="L37" s="39">
        <v>0.21</v>
      </c>
      <c r="M37" s="39" t="s">
        <v>74</v>
      </c>
      <c r="N37" s="39">
        <v>0.16</v>
      </c>
      <c r="O37" s="39">
        <v>0.28999999999999998</v>
      </c>
      <c r="P37" s="39">
        <v>0</v>
      </c>
      <c r="Q37" s="39">
        <v>0.28999999999999998</v>
      </c>
      <c r="R37" s="39"/>
      <c r="S37" s="39"/>
      <c r="T37" s="39" t="s">
        <v>1060</v>
      </c>
      <c r="U37" s="6" t="s">
        <v>282</v>
      </c>
      <c r="V37" s="39">
        <v>2207</v>
      </c>
      <c r="W37" s="92" t="s">
        <v>283</v>
      </c>
      <c r="X37">
        <v>1.1499999999999999</v>
      </c>
      <c r="Y37" t="s">
        <v>261</v>
      </c>
      <c r="Z37" t="s">
        <v>261</v>
      </c>
      <c r="AA37" s="93">
        <v>5.1996875187789202</v>
      </c>
      <c r="AB37" s="93">
        <v>0</v>
      </c>
      <c r="AC37" s="93">
        <v>0</v>
      </c>
      <c r="AD37" s="93">
        <v>2.5998437593894601</v>
      </c>
    </row>
    <row r="38" spans="1:30" x14ac:dyDescent="0.2">
      <c r="A38" s="39">
        <v>2012</v>
      </c>
      <c r="B38" s="39" t="s">
        <v>1069</v>
      </c>
      <c r="C38" s="6">
        <v>41179</v>
      </c>
      <c r="D38" s="39">
        <v>4</v>
      </c>
      <c r="E38" s="39" t="s">
        <v>1092</v>
      </c>
      <c r="F38" s="39">
        <v>48</v>
      </c>
      <c r="G38" s="39" t="s">
        <v>1082</v>
      </c>
      <c r="H38" s="39" t="s">
        <v>269</v>
      </c>
      <c r="I38" s="39" t="s">
        <v>270</v>
      </c>
      <c r="J38" s="39" t="s">
        <v>74</v>
      </c>
      <c r="K38" s="39"/>
      <c r="L38" s="14">
        <v>0.70499999999999996</v>
      </c>
      <c r="M38" s="39">
        <v>2.37</v>
      </c>
      <c r="N38" s="39">
        <v>0.32</v>
      </c>
      <c r="O38" s="39">
        <v>1.8699999999999999</v>
      </c>
      <c r="P38" s="39">
        <v>0.22</v>
      </c>
      <c r="Q38" s="39">
        <v>2.09</v>
      </c>
      <c r="R38" s="39"/>
      <c r="S38" s="39"/>
      <c r="T38" s="39" t="s">
        <v>1060</v>
      </c>
      <c r="U38" s="6" t="s">
        <v>282</v>
      </c>
      <c r="V38" s="39">
        <v>2207</v>
      </c>
      <c r="W38" s="92" t="s">
        <v>280</v>
      </c>
      <c r="X38">
        <v>1.65</v>
      </c>
      <c r="Z38" s="92"/>
      <c r="AA38" s="93">
        <v>0</v>
      </c>
      <c r="AB38" s="93">
        <v>0</v>
      </c>
      <c r="AC38" s="93">
        <v>2.0798750075115682</v>
      </c>
      <c r="AD38" s="93">
        <v>2.0798750075115682</v>
      </c>
    </row>
    <row r="39" spans="1:30" x14ac:dyDescent="0.2">
      <c r="A39" s="39">
        <v>2012</v>
      </c>
      <c r="B39" s="39" t="s">
        <v>1069</v>
      </c>
      <c r="C39" s="6">
        <v>41179</v>
      </c>
      <c r="D39" s="39">
        <v>5</v>
      </c>
      <c r="E39" s="39" t="s">
        <v>1092</v>
      </c>
      <c r="F39" s="39"/>
      <c r="G39" s="39" t="s">
        <v>706</v>
      </c>
      <c r="H39" s="39" t="s">
        <v>272</v>
      </c>
      <c r="I39" s="39" t="s">
        <v>273</v>
      </c>
      <c r="J39" s="39" t="s">
        <v>74</v>
      </c>
      <c r="K39" s="39"/>
      <c r="L39" s="14">
        <v>0.20500000000000002</v>
      </c>
      <c r="M39" s="39" t="s">
        <v>74</v>
      </c>
      <c r="N39" s="39">
        <v>0.17</v>
      </c>
      <c r="O39" s="39">
        <v>0.27</v>
      </c>
      <c r="P39" s="39">
        <v>0</v>
      </c>
      <c r="Q39" s="39">
        <v>0.27</v>
      </c>
      <c r="R39" s="39"/>
      <c r="S39" s="39"/>
      <c r="T39" s="39" t="s">
        <v>1060</v>
      </c>
      <c r="U39" s="6" t="s">
        <v>282</v>
      </c>
      <c r="V39" s="39">
        <v>2208</v>
      </c>
      <c r="W39" s="92" t="s">
        <v>283</v>
      </c>
      <c r="X39">
        <v>1.02</v>
      </c>
      <c r="Y39" t="s">
        <v>261</v>
      </c>
      <c r="Z39" t="s">
        <v>261</v>
      </c>
      <c r="AA39" s="93">
        <v>7.7995312781683799</v>
      </c>
      <c r="AB39" s="93">
        <v>0</v>
      </c>
      <c r="AC39" s="93">
        <v>0</v>
      </c>
      <c r="AD39" s="93">
        <v>0</v>
      </c>
    </row>
    <row r="40" spans="1:30" x14ac:dyDescent="0.2">
      <c r="A40" s="39">
        <v>2012</v>
      </c>
      <c r="B40" s="39" t="s">
        <v>1069</v>
      </c>
      <c r="C40" s="6">
        <v>41179</v>
      </c>
      <c r="D40" s="39">
        <v>5</v>
      </c>
      <c r="E40" s="39" t="s">
        <v>1092</v>
      </c>
      <c r="F40" s="39">
        <v>40</v>
      </c>
      <c r="G40" s="39" t="s">
        <v>1082</v>
      </c>
      <c r="H40" s="39" t="s">
        <v>272</v>
      </c>
      <c r="I40" s="39" t="s">
        <v>273</v>
      </c>
      <c r="J40" s="39" t="s">
        <v>74</v>
      </c>
      <c r="K40" s="39"/>
      <c r="L40" s="14">
        <v>0.755</v>
      </c>
      <c r="M40" s="39">
        <v>2.4500000000000002</v>
      </c>
      <c r="N40" s="39">
        <v>0.32</v>
      </c>
      <c r="O40" s="39">
        <v>0.56999999999999995</v>
      </c>
      <c r="P40" s="39">
        <v>0</v>
      </c>
      <c r="Q40" s="39">
        <v>0.56999999999999995</v>
      </c>
      <c r="R40" s="39"/>
      <c r="S40" s="39"/>
      <c r="T40" s="39" t="s">
        <v>1060</v>
      </c>
      <c r="U40" s="6" t="s">
        <v>282</v>
      </c>
      <c r="V40" s="39">
        <v>2208</v>
      </c>
      <c r="W40" s="92" t="s">
        <v>283</v>
      </c>
      <c r="X40">
        <v>0.35</v>
      </c>
      <c r="Y40" t="s">
        <v>261</v>
      </c>
      <c r="Z40" t="s">
        <v>261</v>
      </c>
      <c r="AA40" s="93" t="e">
        <v>#DIV/0!</v>
      </c>
      <c r="AB40" s="93" t="e">
        <v>#DIV/0!</v>
      </c>
      <c r="AC40" s="93" t="e">
        <v>#DIV/0!</v>
      </c>
      <c r="AD40" s="93" t="e">
        <v>#DIV/0!</v>
      </c>
    </row>
    <row r="41" spans="1:30" x14ac:dyDescent="0.2">
      <c r="A41" s="39">
        <v>2012</v>
      </c>
      <c r="B41" s="39" t="s">
        <v>1081</v>
      </c>
      <c r="C41" s="6">
        <v>41192</v>
      </c>
      <c r="D41" s="39">
        <v>1</v>
      </c>
      <c r="E41" s="39" t="s">
        <v>1092</v>
      </c>
      <c r="F41" s="39">
        <v>1</v>
      </c>
      <c r="G41" s="39" t="s">
        <v>706</v>
      </c>
      <c r="H41" s="39"/>
      <c r="I41" s="39"/>
      <c r="J41" s="39" t="s">
        <v>74</v>
      </c>
      <c r="K41" s="39"/>
      <c r="L41" s="14">
        <v>0.38</v>
      </c>
      <c r="M41" s="39" t="s">
        <v>74</v>
      </c>
      <c r="N41" s="39">
        <v>0.16</v>
      </c>
      <c r="O41" s="39">
        <v>0.33</v>
      </c>
      <c r="P41" s="39">
        <v>0</v>
      </c>
      <c r="Q41" s="39">
        <v>0.33</v>
      </c>
      <c r="R41" s="39"/>
      <c r="S41" s="39"/>
      <c r="T41" s="39" t="s">
        <v>1060</v>
      </c>
      <c r="U41" s="6" t="s">
        <v>284</v>
      </c>
      <c r="V41" s="39" t="s">
        <v>261</v>
      </c>
      <c r="W41" t="s">
        <v>274</v>
      </c>
      <c r="X41" s="11">
        <v>0.4</v>
      </c>
      <c r="Z41" s="92"/>
      <c r="AA41" s="93">
        <v>25.998437593894604</v>
      </c>
      <c r="AB41" s="93">
        <v>0</v>
      </c>
      <c r="AC41" s="93">
        <v>0</v>
      </c>
      <c r="AD41" s="93">
        <v>0</v>
      </c>
    </row>
    <row r="42" spans="1:30" x14ac:dyDescent="0.2">
      <c r="A42" s="39">
        <v>2012</v>
      </c>
      <c r="B42" s="39" t="s">
        <v>1081</v>
      </c>
      <c r="C42" s="6">
        <v>41192</v>
      </c>
      <c r="D42" s="39">
        <v>1</v>
      </c>
      <c r="E42" s="39" t="s">
        <v>1092</v>
      </c>
      <c r="F42" s="39">
        <v>27</v>
      </c>
      <c r="G42" s="39" t="s">
        <v>1082</v>
      </c>
      <c r="H42" s="39"/>
      <c r="I42" s="39"/>
      <c r="J42" s="39" t="s">
        <v>74</v>
      </c>
      <c r="K42" s="39"/>
      <c r="L42" s="14">
        <v>1.625</v>
      </c>
      <c r="M42" s="39">
        <v>3.46</v>
      </c>
      <c r="N42" s="14">
        <v>0.3</v>
      </c>
      <c r="O42" s="39">
        <v>0.3</v>
      </c>
      <c r="P42" s="39">
        <v>0</v>
      </c>
      <c r="Q42" s="14">
        <v>0.3</v>
      </c>
      <c r="R42" s="39"/>
      <c r="S42" s="39"/>
      <c r="T42" s="39" t="s">
        <v>1060</v>
      </c>
      <c r="U42" s="6" t="s">
        <v>284</v>
      </c>
      <c r="V42" s="39"/>
      <c r="W42" t="s">
        <v>274</v>
      </c>
      <c r="X42">
        <v>0.61</v>
      </c>
      <c r="Z42" s="92"/>
      <c r="AA42" s="93">
        <v>2.0798750075115682</v>
      </c>
      <c r="AB42" s="93">
        <v>0</v>
      </c>
      <c r="AC42" s="93">
        <v>0</v>
      </c>
      <c r="AD42" s="93">
        <v>2.0798750075115682</v>
      </c>
    </row>
    <row r="43" spans="1:30" x14ac:dyDescent="0.2">
      <c r="A43" s="39">
        <v>2012</v>
      </c>
      <c r="B43" s="39" t="s">
        <v>1081</v>
      </c>
      <c r="C43" s="6">
        <v>41192</v>
      </c>
      <c r="D43" s="39">
        <v>2</v>
      </c>
      <c r="E43" s="39" t="s">
        <v>1092</v>
      </c>
      <c r="F43" s="39">
        <v>1</v>
      </c>
      <c r="G43" s="39" t="s">
        <v>706</v>
      </c>
      <c r="H43" s="39"/>
      <c r="I43" s="39"/>
      <c r="J43" s="39" t="s">
        <v>74</v>
      </c>
      <c r="K43" s="39"/>
      <c r="L43" s="14">
        <v>0.22</v>
      </c>
      <c r="M43" s="39" t="s">
        <v>74</v>
      </c>
      <c r="N43" s="39">
        <v>0.18</v>
      </c>
      <c r="O43" s="39">
        <v>0</v>
      </c>
      <c r="P43" s="39">
        <v>0</v>
      </c>
      <c r="Q43" s="39">
        <v>0</v>
      </c>
      <c r="R43" s="39"/>
      <c r="S43" s="39"/>
      <c r="T43" s="39" t="s">
        <v>1060</v>
      </c>
      <c r="U43" s="6" t="s">
        <v>284</v>
      </c>
      <c r="V43" s="39" t="s">
        <v>261</v>
      </c>
      <c r="W43" t="s">
        <v>274</v>
      </c>
      <c r="X43">
        <v>0.23</v>
      </c>
      <c r="Z43" s="92"/>
      <c r="AA43" s="93">
        <v>23.398593834505142</v>
      </c>
      <c r="AB43" s="93">
        <v>0</v>
      </c>
      <c r="AC43" s="93">
        <v>0</v>
      </c>
      <c r="AD43" s="93">
        <v>5.1996875187789202</v>
      </c>
    </row>
    <row r="44" spans="1:30" x14ac:dyDescent="0.2">
      <c r="A44" s="39">
        <v>2012</v>
      </c>
      <c r="B44" s="39" t="s">
        <v>1081</v>
      </c>
      <c r="C44" s="6">
        <v>41192</v>
      </c>
      <c r="D44" s="39">
        <v>2</v>
      </c>
      <c r="E44" s="39" t="s">
        <v>1092</v>
      </c>
      <c r="F44" s="39">
        <v>28</v>
      </c>
      <c r="G44" s="39" t="s">
        <v>1082</v>
      </c>
      <c r="H44" s="39"/>
      <c r="I44" s="39"/>
      <c r="J44" s="39" t="s">
        <v>74</v>
      </c>
      <c r="K44" s="39"/>
      <c r="L44" s="14">
        <v>1.89</v>
      </c>
      <c r="M44" s="14">
        <v>4.09</v>
      </c>
      <c r="N44" s="39">
        <v>0.34</v>
      </c>
      <c r="O44" s="39">
        <v>0.25</v>
      </c>
      <c r="P44" s="39">
        <v>0.12</v>
      </c>
      <c r="Q44" s="39">
        <v>0.37</v>
      </c>
      <c r="R44" s="39"/>
      <c r="S44" s="39"/>
      <c r="T44" s="39" t="s">
        <v>1060</v>
      </c>
      <c r="U44" s="6" t="s">
        <v>284</v>
      </c>
      <c r="V44" s="39"/>
      <c r="W44" t="s">
        <v>274</v>
      </c>
      <c r="X44">
        <v>0.76</v>
      </c>
      <c r="Z44" s="92"/>
      <c r="AA44" s="93">
        <v>15.59906255633676</v>
      </c>
      <c r="AB44" s="93">
        <v>0</v>
      </c>
      <c r="AC44" s="93">
        <v>0</v>
      </c>
      <c r="AD44" s="93">
        <v>5.1996875187789202</v>
      </c>
    </row>
    <row r="45" spans="1:30" x14ac:dyDescent="0.2">
      <c r="A45" s="39">
        <v>2012</v>
      </c>
      <c r="B45" s="39" t="s">
        <v>1081</v>
      </c>
      <c r="C45" s="6">
        <v>41192</v>
      </c>
      <c r="D45" s="39">
        <v>3</v>
      </c>
      <c r="E45" s="39" t="s">
        <v>1092</v>
      </c>
      <c r="F45" s="39">
        <v>1</v>
      </c>
      <c r="G45" s="39" t="s">
        <v>706</v>
      </c>
      <c r="H45" s="39"/>
      <c r="I45" s="39"/>
      <c r="J45" s="39" t="s">
        <v>74</v>
      </c>
      <c r="K45" s="39"/>
      <c r="L45" s="14">
        <v>0.53499999999999992</v>
      </c>
      <c r="M45" s="39" t="s">
        <v>74</v>
      </c>
      <c r="N45" s="14">
        <v>0.16</v>
      </c>
      <c r="O45" s="39">
        <v>0</v>
      </c>
      <c r="P45" s="14">
        <v>0</v>
      </c>
      <c r="Q45" s="39">
        <v>0</v>
      </c>
      <c r="R45" s="39"/>
      <c r="S45" s="39"/>
      <c r="T45" s="39" t="s">
        <v>1060</v>
      </c>
      <c r="U45" s="6" t="s">
        <v>284</v>
      </c>
      <c r="V45" s="39" t="s">
        <v>261</v>
      </c>
      <c r="W45" s="92" t="s">
        <v>268</v>
      </c>
      <c r="X45" t="s">
        <v>74</v>
      </c>
      <c r="Z45" s="92"/>
      <c r="AA45" s="93" t="e">
        <v>#DIV/0!</v>
      </c>
      <c r="AB45" s="93" t="e">
        <v>#DIV/0!</v>
      </c>
      <c r="AC45" s="93" t="e">
        <v>#DIV/0!</v>
      </c>
      <c r="AD45" s="93" t="e">
        <v>#DIV/0!</v>
      </c>
    </row>
    <row r="46" spans="1:30" x14ac:dyDescent="0.2">
      <c r="A46" s="39">
        <v>2012</v>
      </c>
      <c r="B46" s="39" t="s">
        <v>1081</v>
      </c>
      <c r="C46" s="6">
        <v>41192</v>
      </c>
      <c r="D46" s="39">
        <v>3</v>
      </c>
      <c r="E46" s="39" t="s">
        <v>1092</v>
      </c>
      <c r="F46" s="39">
        <v>15</v>
      </c>
      <c r="G46" s="39" t="s">
        <v>1082</v>
      </c>
      <c r="H46" s="39"/>
      <c r="I46" s="39"/>
      <c r="J46" s="39" t="s">
        <v>74</v>
      </c>
      <c r="K46" s="39"/>
      <c r="L46" s="14">
        <v>0.83000000000000007</v>
      </c>
      <c r="M46" s="39">
        <v>2.76</v>
      </c>
      <c r="N46" s="39">
        <v>0.25</v>
      </c>
      <c r="O46" s="39">
        <v>0.2</v>
      </c>
      <c r="P46" s="39">
        <v>0</v>
      </c>
      <c r="Q46" s="14">
        <v>0.2</v>
      </c>
      <c r="R46" s="39"/>
      <c r="S46" s="39"/>
      <c r="T46" s="39" t="s">
        <v>1060</v>
      </c>
      <c r="U46" s="6" t="s">
        <v>284</v>
      </c>
      <c r="V46" s="39"/>
      <c r="W46" t="s">
        <v>274</v>
      </c>
      <c r="X46" s="11">
        <v>0.2</v>
      </c>
      <c r="Z46" s="92"/>
      <c r="AA46" s="93">
        <v>5.1996875187789202</v>
      </c>
      <c r="AB46" s="93">
        <v>5.1996875187789202</v>
      </c>
      <c r="AC46" s="93">
        <v>0</v>
      </c>
      <c r="AD46" s="93">
        <v>0</v>
      </c>
    </row>
    <row r="47" spans="1:30" x14ac:dyDescent="0.2">
      <c r="A47" s="39">
        <v>2012</v>
      </c>
      <c r="B47" s="39" t="s">
        <v>1081</v>
      </c>
      <c r="C47" s="6">
        <v>41192</v>
      </c>
      <c r="D47" s="39">
        <v>4</v>
      </c>
      <c r="E47" s="39" t="s">
        <v>1092</v>
      </c>
      <c r="F47" s="39">
        <v>1</v>
      </c>
      <c r="G47" s="39" t="s">
        <v>706</v>
      </c>
      <c r="H47" s="39"/>
      <c r="I47" s="39"/>
      <c r="J47" s="39" t="s">
        <v>74</v>
      </c>
      <c r="K47" s="39"/>
      <c r="L47" s="14">
        <v>0.4</v>
      </c>
      <c r="M47" s="39" t="s">
        <v>74</v>
      </c>
      <c r="N47" s="39">
        <v>0.17</v>
      </c>
      <c r="O47" s="39">
        <v>0</v>
      </c>
      <c r="P47" s="39">
        <v>0</v>
      </c>
      <c r="Q47" s="39">
        <v>0</v>
      </c>
      <c r="R47" s="39"/>
      <c r="S47" s="39"/>
      <c r="T47" s="39" t="s">
        <v>1060</v>
      </c>
      <c r="U47" s="6" t="s">
        <v>284</v>
      </c>
      <c r="V47" s="39" t="s">
        <v>261</v>
      </c>
      <c r="W47" t="s">
        <v>274</v>
      </c>
      <c r="X47" t="s">
        <v>74</v>
      </c>
      <c r="Z47" s="92"/>
      <c r="AA47" s="93">
        <v>44.197343909620827</v>
      </c>
      <c r="AB47" s="93">
        <v>5.1996875187789202</v>
      </c>
      <c r="AC47" s="93">
        <v>2.5998437593894601</v>
      </c>
      <c r="AD47" s="93">
        <v>2.5998437593894601</v>
      </c>
    </row>
    <row r="48" spans="1:30" x14ac:dyDescent="0.2">
      <c r="A48" s="39">
        <v>2012</v>
      </c>
      <c r="B48" s="39" t="s">
        <v>1081</v>
      </c>
      <c r="C48" s="6">
        <v>41192</v>
      </c>
      <c r="D48" s="39">
        <v>4</v>
      </c>
      <c r="E48" s="39" t="s">
        <v>1092</v>
      </c>
      <c r="F48" s="39">
        <v>15</v>
      </c>
      <c r="G48" s="39" t="s">
        <v>1082</v>
      </c>
      <c r="H48" s="39"/>
      <c r="I48" s="39"/>
      <c r="J48" s="39" t="s">
        <v>74</v>
      </c>
      <c r="K48" s="39"/>
      <c r="L48" s="14">
        <v>1.04</v>
      </c>
      <c r="M48" s="14">
        <v>3</v>
      </c>
      <c r="N48" s="39">
        <v>0.26</v>
      </c>
      <c r="O48" s="39">
        <v>0</v>
      </c>
      <c r="P48" s="39">
        <v>0</v>
      </c>
      <c r="Q48" s="39">
        <v>0</v>
      </c>
      <c r="R48" s="39"/>
      <c r="S48" s="39"/>
      <c r="T48" s="39" t="s">
        <v>1060</v>
      </c>
      <c r="U48" s="6" t="s">
        <v>284</v>
      </c>
      <c r="V48" s="39"/>
      <c r="W48" t="s">
        <v>274</v>
      </c>
      <c r="X48" t="s">
        <v>74</v>
      </c>
      <c r="Z48" s="92"/>
      <c r="AA48" s="93">
        <v>7.7995312781683799</v>
      </c>
      <c r="AB48" s="93">
        <v>0</v>
      </c>
      <c r="AC48" s="93">
        <v>0</v>
      </c>
      <c r="AD48" s="93">
        <v>2.5998437593894601</v>
      </c>
    </row>
    <row r="49" spans="1:30" x14ac:dyDescent="0.2">
      <c r="A49" s="39">
        <v>2012</v>
      </c>
      <c r="B49" s="39" t="s">
        <v>1081</v>
      </c>
      <c r="C49" s="6">
        <v>41192</v>
      </c>
      <c r="D49" s="39">
        <v>5</v>
      </c>
      <c r="E49" s="39" t="s">
        <v>1092</v>
      </c>
      <c r="F49" s="39">
        <v>1</v>
      </c>
      <c r="G49" s="39" t="s">
        <v>706</v>
      </c>
      <c r="H49" s="39"/>
      <c r="I49" s="39"/>
      <c r="J49" s="39" t="s">
        <v>74</v>
      </c>
      <c r="K49" s="39"/>
      <c r="L49" s="14">
        <v>0.18</v>
      </c>
      <c r="M49" s="39" t="s">
        <v>74</v>
      </c>
      <c r="N49" s="39">
        <v>0.18</v>
      </c>
      <c r="O49" s="39">
        <v>0</v>
      </c>
      <c r="P49" s="39">
        <v>0</v>
      </c>
      <c r="Q49" s="39">
        <v>0</v>
      </c>
      <c r="R49" s="39"/>
      <c r="S49" s="39"/>
      <c r="T49" s="39" t="s">
        <v>1060</v>
      </c>
      <c r="U49" s="6" t="s">
        <v>284</v>
      </c>
      <c r="V49" s="39" t="s">
        <v>261</v>
      </c>
      <c r="W49" t="s">
        <v>274</v>
      </c>
      <c r="X49" s="11">
        <v>0.34</v>
      </c>
      <c r="Z49" s="92"/>
      <c r="AA49" s="93">
        <v>6.2396250225347041</v>
      </c>
      <c r="AB49" s="93">
        <v>2.0798750075115682</v>
      </c>
      <c r="AC49" s="93">
        <v>2.0798750075115682</v>
      </c>
      <c r="AD49" s="93">
        <v>0</v>
      </c>
    </row>
    <row r="50" spans="1:30" x14ac:dyDescent="0.2">
      <c r="A50" s="39">
        <v>2012</v>
      </c>
      <c r="B50" s="39" t="s">
        <v>1081</v>
      </c>
      <c r="C50" s="6">
        <v>41192</v>
      </c>
      <c r="D50" s="39">
        <v>5</v>
      </c>
      <c r="E50" s="39" t="s">
        <v>1092</v>
      </c>
      <c r="F50" s="39">
        <v>24</v>
      </c>
      <c r="G50" s="39" t="s">
        <v>1082</v>
      </c>
      <c r="H50" s="39"/>
      <c r="I50" s="39"/>
      <c r="J50" s="39" t="s">
        <v>74</v>
      </c>
      <c r="K50" s="39"/>
      <c r="L50" s="14">
        <v>0.47499999999999998</v>
      </c>
      <c r="M50" s="39">
        <v>2.77</v>
      </c>
      <c r="N50" s="39">
        <v>0.24</v>
      </c>
      <c r="O50" s="39">
        <v>0.22</v>
      </c>
      <c r="P50" s="39">
        <v>0</v>
      </c>
      <c r="Q50" s="39">
        <v>0.22</v>
      </c>
      <c r="R50" s="39"/>
      <c r="S50" s="39"/>
      <c r="T50" s="39" t="s">
        <v>1060</v>
      </c>
      <c r="U50" s="6" t="s">
        <v>284</v>
      </c>
      <c r="V50" s="39"/>
      <c r="W50" t="s">
        <v>274</v>
      </c>
      <c r="X50">
        <v>0.23</v>
      </c>
      <c r="Z50" s="92"/>
      <c r="AA50" s="93">
        <v>18.198906315726223</v>
      </c>
      <c r="AB50" s="93">
        <v>0</v>
      </c>
      <c r="AC50" s="93">
        <v>2.5998437593894601</v>
      </c>
      <c r="AD50" s="93">
        <v>0</v>
      </c>
    </row>
    <row r="51" spans="1:30" x14ac:dyDescent="0.2">
      <c r="A51" s="39">
        <v>2012</v>
      </c>
      <c r="B51" s="39" t="s">
        <v>1081</v>
      </c>
      <c r="C51" s="6">
        <v>41192</v>
      </c>
      <c r="D51" s="39">
        <v>6</v>
      </c>
      <c r="E51" s="39" t="s">
        <v>1092</v>
      </c>
      <c r="F51" s="39">
        <v>1</v>
      </c>
      <c r="G51" s="39" t="s">
        <v>706</v>
      </c>
      <c r="H51" s="39"/>
      <c r="I51" s="39"/>
      <c r="J51" s="39" t="s">
        <v>74</v>
      </c>
      <c r="K51" s="39"/>
      <c r="L51" s="14">
        <v>0.14500000000000002</v>
      </c>
      <c r="M51" s="39" t="s">
        <v>74</v>
      </c>
      <c r="N51" s="39">
        <v>0.16</v>
      </c>
      <c r="O51" s="39">
        <v>0.32</v>
      </c>
      <c r="P51" s="39">
        <v>0</v>
      </c>
      <c r="Q51" s="39">
        <v>0.32</v>
      </c>
      <c r="R51" s="39"/>
      <c r="S51" s="39"/>
      <c r="T51" s="39" t="s">
        <v>1060</v>
      </c>
      <c r="U51" s="6" t="s">
        <v>284</v>
      </c>
      <c r="V51" s="39" t="s">
        <v>261</v>
      </c>
      <c r="W51" t="s">
        <v>274</v>
      </c>
      <c r="X51">
        <v>0.96</v>
      </c>
      <c r="Z51" s="92"/>
      <c r="AA51" s="93">
        <v>7.7995312781683799</v>
      </c>
      <c r="AB51" s="93">
        <v>0</v>
      </c>
      <c r="AC51" s="93">
        <v>0</v>
      </c>
      <c r="AD51" s="93">
        <v>2.5998437593894601</v>
      </c>
    </row>
    <row r="52" spans="1:30" x14ac:dyDescent="0.2">
      <c r="A52" s="39">
        <v>2012</v>
      </c>
      <c r="B52" s="39" t="s">
        <v>1081</v>
      </c>
      <c r="C52" s="6">
        <v>41192</v>
      </c>
      <c r="D52" s="39">
        <v>6</v>
      </c>
      <c r="E52" s="39" t="s">
        <v>1092</v>
      </c>
      <c r="F52" s="39">
        <v>45</v>
      </c>
      <c r="G52" s="39" t="s">
        <v>1082</v>
      </c>
      <c r="H52" s="39"/>
      <c r="I52" s="39"/>
      <c r="J52" s="39" t="s">
        <v>74</v>
      </c>
      <c r="K52" s="39"/>
      <c r="L52" s="14">
        <v>0.49</v>
      </c>
      <c r="M52" s="39">
        <v>4.28</v>
      </c>
      <c r="N52" s="39">
        <v>0.38</v>
      </c>
      <c r="O52" s="39">
        <v>1.77</v>
      </c>
      <c r="P52" s="39">
        <v>0.15</v>
      </c>
      <c r="Q52" s="39">
        <v>1.92</v>
      </c>
      <c r="R52" s="39"/>
      <c r="S52" s="39"/>
      <c r="T52" s="39" t="s">
        <v>1060</v>
      </c>
      <c r="U52" s="6" t="s">
        <v>284</v>
      </c>
      <c r="V52" s="39"/>
      <c r="W52" t="s">
        <v>274</v>
      </c>
      <c r="X52">
        <v>0.46</v>
      </c>
      <c r="Z52" s="92"/>
      <c r="AA52" s="93">
        <v>0</v>
      </c>
      <c r="AB52" s="93">
        <v>0</v>
      </c>
      <c r="AC52" s="93">
        <v>2.5998437593894601</v>
      </c>
      <c r="AD52" s="93">
        <v>2.5998437593894601</v>
      </c>
    </row>
    <row r="53" spans="1:30" x14ac:dyDescent="0.2">
      <c r="A53" s="39">
        <v>2012</v>
      </c>
      <c r="B53" s="39" t="s">
        <v>1081</v>
      </c>
      <c r="C53" s="6">
        <v>41192</v>
      </c>
      <c r="D53" s="39">
        <v>7</v>
      </c>
      <c r="E53" s="39" t="s">
        <v>1092</v>
      </c>
      <c r="F53" s="39">
        <v>1</v>
      </c>
      <c r="G53" s="39" t="s">
        <v>706</v>
      </c>
      <c r="H53" s="39"/>
      <c r="I53" s="39"/>
      <c r="J53" s="39" t="s">
        <v>74</v>
      </c>
      <c r="K53" s="39"/>
      <c r="L53" s="14">
        <v>0.16499999999999998</v>
      </c>
      <c r="M53" s="39">
        <v>1.03</v>
      </c>
      <c r="N53" s="39">
        <v>0.19</v>
      </c>
      <c r="O53" s="39">
        <v>0</v>
      </c>
      <c r="P53" s="39">
        <v>0</v>
      </c>
      <c r="Q53" s="39">
        <v>0</v>
      </c>
      <c r="R53" s="39"/>
      <c r="S53" s="39"/>
      <c r="T53" s="39" t="s">
        <v>1060</v>
      </c>
      <c r="U53" s="6" t="s">
        <v>284</v>
      </c>
      <c r="V53" s="39" t="s">
        <v>261</v>
      </c>
      <c r="W53" t="s">
        <v>274</v>
      </c>
      <c r="X53">
        <v>0.21</v>
      </c>
      <c r="Z53" s="92"/>
      <c r="AA53" s="93" t="e">
        <v>#DIV/0!</v>
      </c>
      <c r="AB53" s="93" t="e">
        <v>#DIV/0!</v>
      </c>
      <c r="AC53" s="93" t="e">
        <v>#DIV/0!</v>
      </c>
      <c r="AD53" s="93" t="e">
        <v>#DIV/0!</v>
      </c>
    </row>
    <row r="54" spans="1:30" x14ac:dyDescent="0.2">
      <c r="A54" s="39">
        <v>2012</v>
      </c>
      <c r="B54" s="39" t="s">
        <v>1081</v>
      </c>
      <c r="C54" s="6">
        <v>41192</v>
      </c>
      <c r="D54" s="39">
        <v>7</v>
      </c>
      <c r="E54" s="39" t="s">
        <v>1092</v>
      </c>
      <c r="F54" s="39">
        <v>45</v>
      </c>
      <c r="G54" s="39" t="s">
        <v>1082</v>
      </c>
      <c r="H54" s="39"/>
      <c r="I54" s="39"/>
      <c r="J54" s="39" t="s">
        <v>74</v>
      </c>
      <c r="K54" s="39"/>
      <c r="L54" s="14">
        <v>0.69500000000000006</v>
      </c>
      <c r="M54" s="39">
        <v>2.2599999999999998</v>
      </c>
      <c r="N54" s="39">
        <v>0.31</v>
      </c>
      <c r="O54" s="39">
        <v>0.77</v>
      </c>
      <c r="P54" s="39">
        <v>0.18</v>
      </c>
      <c r="Q54" s="39">
        <v>0.95</v>
      </c>
      <c r="R54" s="39"/>
      <c r="S54" s="39"/>
      <c r="T54" s="39" t="s">
        <v>1060</v>
      </c>
      <c r="U54" s="6" t="s">
        <v>284</v>
      </c>
      <c r="V54" s="39"/>
      <c r="W54" t="s">
        <v>274</v>
      </c>
      <c r="X54" s="11">
        <v>0.7</v>
      </c>
      <c r="Z54" s="92"/>
      <c r="AA54" s="93" t="e">
        <v>#DIV/0!</v>
      </c>
      <c r="AB54" s="93" t="e">
        <v>#DIV/0!</v>
      </c>
      <c r="AC54" s="93" t="e">
        <v>#DIV/0!</v>
      </c>
      <c r="AD54" s="93" t="e">
        <v>#DIV/0!</v>
      </c>
    </row>
    <row r="55" spans="1:30" x14ac:dyDescent="0.2">
      <c r="A55" s="39">
        <v>2012</v>
      </c>
      <c r="B55" s="39" t="s">
        <v>1081</v>
      </c>
      <c r="C55" s="6">
        <v>41192</v>
      </c>
      <c r="D55" s="39">
        <v>8</v>
      </c>
      <c r="E55" s="39" t="s">
        <v>1092</v>
      </c>
      <c r="F55" s="39">
        <v>1</v>
      </c>
      <c r="G55" s="39" t="s">
        <v>706</v>
      </c>
      <c r="H55" s="39"/>
      <c r="I55" s="39"/>
      <c r="J55" s="39" t="s">
        <v>74</v>
      </c>
      <c r="K55" s="39"/>
      <c r="L55" s="14">
        <v>0.19</v>
      </c>
      <c r="M55" s="39" t="s">
        <v>74</v>
      </c>
      <c r="N55" s="39">
        <v>0.18</v>
      </c>
      <c r="O55" s="39">
        <v>0</v>
      </c>
      <c r="P55" s="39">
        <v>0</v>
      </c>
      <c r="Q55" s="39">
        <v>0</v>
      </c>
      <c r="R55" s="39"/>
      <c r="S55" s="39"/>
      <c r="T55" s="39" t="s">
        <v>1060</v>
      </c>
      <c r="U55" s="6" t="s">
        <v>284</v>
      </c>
      <c r="V55" s="39" t="s">
        <v>261</v>
      </c>
      <c r="W55" t="s">
        <v>274</v>
      </c>
      <c r="X55">
        <v>0.12</v>
      </c>
      <c r="Z55" s="92"/>
      <c r="AA55" s="93">
        <v>2.5998437593894601</v>
      </c>
      <c r="AB55" s="93">
        <v>5.1996875187789202</v>
      </c>
      <c r="AC55" s="93">
        <v>0</v>
      </c>
      <c r="AD55" s="93">
        <v>0</v>
      </c>
    </row>
    <row r="56" spans="1:30" x14ac:dyDescent="0.2">
      <c r="A56" s="39">
        <v>2012</v>
      </c>
      <c r="B56" s="39" t="s">
        <v>1081</v>
      </c>
      <c r="C56" s="6">
        <v>41192</v>
      </c>
      <c r="D56" s="39">
        <v>8</v>
      </c>
      <c r="E56" s="39" t="s">
        <v>1092</v>
      </c>
      <c r="F56" s="39">
        <v>38</v>
      </c>
      <c r="G56" s="39" t="s">
        <v>1082</v>
      </c>
      <c r="H56" s="39"/>
      <c r="I56" s="39"/>
      <c r="J56" s="39" t="s">
        <v>74</v>
      </c>
      <c r="K56" s="39"/>
      <c r="L56" s="14">
        <v>0.61</v>
      </c>
      <c r="M56" s="39">
        <v>3.18</v>
      </c>
      <c r="N56" s="39">
        <v>0.34</v>
      </c>
      <c r="O56" s="39">
        <v>1.1200000000000001</v>
      </c>
      <c r="P56" s="39">
        <v>0.18</v>
      </c>
      <c r="Q56" s="14">
        <v>1.3</v>
      </c>
      <c r="R56" s="39"/>
      <c r="S56" s="39"/>
      <c r="T56" s="39" t="s">
        <v>1060</v>
      </c>
      <c r="U56" s="6" t="s">
        <v>284</v>
      </c>
      <c r="V56" s="39"/>
      <c r="W56" t="s">
        <v>274</v>
      </c>
      <c r="X56" s="11">
        <v>0.7</v>
      </c>
      <c r="Z56" s="92"/>
      <c r="AA56" s="93" t="e">
        <v>#DIV/0!</v>
      </c>
      <c r="AB56" s="93" t="e">
        <v>#DIV/0!</v>
      </c>
      <c r="AC56" s="93" t="e">
        <v>#DIV/0!</v>
      </c>
      <c r="AD56" s="93" t="e">
        <v>#DIV/0!</v>
      </c>
    </row>
    <row r="57" spans="1:30" x14ac:dyDescent="0.2">
      <c r="A57" s="39">
        <v>2012</v>
      </c>
      <c r="B57" s="39" t="s">
        <v>1081</v>
      </c>
      <c r="C57" s="6">
        <v>41192</v>
      </c>
      <c r="D57" s="39">
        <v>9</v>
      </c>
      <c r="E57" s="39" t="s">
        <v>1092</v>
      </c>
      <c r="F57" s="39">
        <v>1</v>
      </c>
      <c r="G57" s="39" t="s">
        <v>706</v>
      </c>
      <c r="H57" s="39"/>
      <c r="I57" s="39"/>
      <c r="J57" s="39" t="s">
        <v>74</v>
      </c>
      <c r="K57" s="39"/>
      <c r="L57" s="14">
        <v>0.14000000000000001</v>
      </c>
      <c r="M57" s="39" t="s">
        <v>74</v>
      </c>
      <c r="N57" s="39">
        <v>0.17</v>
      </c>
      <c r="O57" s="39">
        <v>0.27</v>
      </c>
      <c r="P57" s="39">
        <v>0</v>
      </c>
      <c r="Q57" s="39">
        <v>0.27</v>
      </c>
      <c r="R57" s="39"/>
      <c r="S57" s="39"/>
      <c r="T57" s="39" t="s">
        <v>1060</v>
      </c>
      <c r="U57" s="6" t="s">
        <v>284</v>
      </c>
      <c r="V57" s="39" t="s">
        <v>261</v>
      </c>
      <c r="W57" t="s">
        <v>274</v>
      </c>
      <c r="X57">
        <v>0.84</v>
      </c>
      <c r="Z57" s="92"/>
      <c r="AA57" s="93">
        <v>0</v>
      </c>
      <c r="AB57" s="93">
        <v>0</v>
      </c>
      <c r="AC57" s="93">
        <v>0</v>
      </c>
      <c r="AD57" s="93">
        <v>0</v>
      </c>
    </row>
    <row r="58" spans="1:30" x14ac:dyDescent="0.2">
      <c r="A58" s="39">
        <v>2012</v>
      </c>
      <c r="B58" s="39" t="s">
        <v>1081</v>
      </c>
      <c r="C58" s="6">
        <v>41192</v>
      </c>
      <c r="D58" s="39">
        <v>9</v>
      </c>
      <c r="E58" s="39" t="s">
        <v>1092</v>
      </c>
      <c r="F58" s="39">
        <v>43</v>
      </c>
      <c r="G58" s="39" t="s">
        <v>1082</v>
      </c>
      <c r="H58" s="39"/>
      <c r="I58" s="39"/>
      <c r="J58" s="39" t="s">
        <v>74</v>
      </c>
      <c r="K58" s="39"/>
      <c r="L58" s="14">
        <v>0.66</v>
      </c>
      <c r="M58" s="39">
        <v>3.44</v>
      </c>
      <c r="N58" s="39">
        <v>0.38</v>
      </c>
      <c r="O58" s="39">
        <v>1.99</v>
      </c>
      <c r="P58" s="39">
        <v>0.24</v>
      </c>
      <c r="Q58" s="39">
        <v>2.23</v>
      </c>
      <c r="R58" s="39"/>
      <c r="S58" s="39"/>
      <c r="T58" s="39" t="s">
        <v>1060</v>
      </c>
      <c r="U58" s="6" t="s">
        <v>284</v>
      </c>
      <c r="V58" s="39"/>
      <c r="W58" t="s">
        <v>274</v>
      </c>
      <c r="X58" s="11">
        <v>1</v>
      </c>
      <c r="Z58" s="92"/>
      <c r="AA58" s="93" t="e">
        <v>#DIV/0!</v>
      </c>
      <c r="AB58" s="93" t="e">
        <v>#DIV/0!</v>
      </c>
      <c r="AC58" s="93" t="e">
        <v>#DIV/0!</v>
      </c>
      <c r="AD58" s="93" t="e">
        <v>#DIV/0!</v>
      </c>
    </row>
    <row r="59" spans="1:30" x14ac:dyDescent="0.2">
      <c r="A59" s="39">
        <v>2012</v>
      </c>
      <c r="B59" s="39" t="s">
        <v>1081</v>
      </c>
      <c r="C59" s="6">
        <v>41192</v>
      </c>
      <c r="D59" s="39">
        <v>10</v>
      </c>
      <c r="E59" s="39" t="s">
        <v>1092</v>
      </c>
      <c r="F59" s="39">
        <v>1</v>
      </c>
      <c r="G59" s="39" t="s">
        <v>706</v>
      </c>
      <c r="H59" s="39"/>
      <c r="I59" s="39"/>
      <c r="J59" s="39" t="s">
        <v>74</v>
      </c>
      <c r="K59" s="39"/>
      <c r="L59" s="14">
        <v>0.17499999999999999</v>
      </c>
      <c r="M59" s="14">
        <v>1.3</v>
      </c>
      <c r="N59" s="39">
        <v>0.21</v>
      </c>
      <c r="O59" s="39">
        <v>0.21</v>
      </c>
      <c r="P59" s="39">
        <v>0</v>
      </c>
      <c r="Q59" s="39">
        <v>0.21</v>
      </c>
      <c r="R59" s="39"/>
      <c r="S59" s="39"/>
      <c r="T59" s="39" t="s">
        <v>1060</v>
      </c>
      <c r="U59" s="6" t="s">
        <v>284</v>
      </c>
      <c r="V59" s="39" t="s">
        <v>261</v>
      </c>
      <c r="W59" t="s">
        <v>274</v>
      </c>
      <c r="X59">
        <v>0.78</v>
      </c>
      <c r="Z59" s="92"/>
      <c r="AA59" s="93">
        <v>2.5998437593894601</v>
      </c>
      <c r="AB59" s="93">
        <v>0</v>
      </c>
      <c r="AC59" s="93">
        <v>0</v>
      </c>
      <c r="AD59" s="93">
        <v>0</v>
      </c>
    </row>
    <row r="60" spans="1:30" x14ac:dyDescent="0.2">
      <c r="A60" s="39">
        <v>2012</v>
      </c>
      <c r="B60" s="39" t="s">
        <v>1081</v>
      </c>
      <c r="C60" s="6">
        <v>41192</v>
      </c>
      <c r="D60" s="39">
        <v>10</v>
      </c>
      <c r="E60" s="39" t="s">
        <v>1092</v>
      </c>
      <c r="F60" s="39">
        <v>38</v>
      </c>
      <c r="G60" s="39" t="s">
        <v>1082</v>
      </c>
      <c r="H60" s="39"/>
      <c r="I60" s="39"/>
      <c r="J60" s="39" t="s">
        <v>74</v>
      </c>
      <c r="K60" s="39"/>
      <c r="L60" s="14">
        <v>0.625</v>
      </c>
      <c r="M60" s="39">
        <v>3.63</v>
      </c>
      <c r="N60" s="39">
        <v>0.33</v>
      </c>
      <c r="O60" s="39">
        <v>0.65</v>
      </c>
      <c r="P60" s="39">
        <v>0</v>
      </c>
      <c r="Q60" s="39">
        <v>0.65</v>
      </c>
      <c r="R60" s="39"/>
      <c r="S60" s="39"/>
      <c r="T60" s="39" t="s">
        <v>1060</v>
      </c>
      <c r="U60" s="6" t="s">
        <v>284</v>
      </c>
      <c r="V60" s="39"/>
      <c r="W60" t="s">
        <v>274</v>
      </c>
      <c r="X60">
        <v>0.35</v>
      </c>
      <c r="Z60" s="92"/>
      <c r="AA60" s="93" t="e">
        <v>#DIV/0!</v>
      </c>
      <c r="AB60" s="93" t="e">
        <v>#DIV/0!</v>
      </c>
      <c r="AC60" s="93" t="e">
        <v>#DIV/0!</v>
      </c>
      <c r="AD60" s="93" t="e">
        <v>#DIV/0!</v>
      </c>
    </row>
    <row r="61" spans="1:30" x14ac:dyDescent="0.2">
      <c r="A61" s="39">
        <v>2012</v>
      </c>
      <c r="B61" s="39" t="s">
        <v>1081</v>
      </c>
      <c r="C61" s="6">
        <v>41199</v>
      </c>
      <c r="D61" s="39">
        <v>1</v>
      </c>
      <c r="E61" s="39" t="s">
        <v>1092</v>
      </c>
      <c r="F61" s="39">
        <v>1</v>
      </c>
      <c r="G61" s="39" t="s">
        <v>706</v>
      </c>
      <c r="H61" s="39" t="s">
        <v>258</v>
      </c>
      <c r="I61" s="39" t="s">
        <v>259</v>
      </c>
      <c r="J61" s="39" t="s">
        <v>74</v>
      </c>
      <c r="K61" s="39"/>
      <c r="L61" s="14">
        <v>0.44500000000000001</v>
      </c>
      <c r="M61" s="39" t="s">
        <v>74</v>
      </c>
      <c r="N61" s="39">
        <v>0.16</v>
      </c>
      <c r="O61" s="39">
        <v>0.33</v>
      </c>
      <c r="P61" s="39">
        <v>0</v>
      </c>
      <c r="Q61" s="39">
        <v>0.33</v>
      </c>
      <c r="R61" s="39"/>
      <c r="S61" s="39"/>
      <c r="T61" s="39" t="s">
        <v>1060</v>
      </c>
      <c r="U61" s="6" t="s">
        <v>285</v>
      </c>
      <c r="V61" s="39">
        <v>2202</v>
      </c>
      <c r="W61" s="92" t="s">
        <v>283</v>
      </c>
      <c r="X61" s="11">
        <v>0.4</v>
      </c>
      <c r="Y61" t="s">
        <v>261</v>
      </c>
      <c r="Z61" t="s">
        <v>261</v>
      </c>
      <c r="AA61" s="93" t="e">
        <v>#DIV/0!</v>
      </c>
      <c r="AB61" s="93" t="e">
        <v>#DIV/0!</v>
      </c>
      <c r="AC61" s="93" t="e">
        <v>#DIV/0!</v>
      </c>
      <c r="AD61" s="93" t="e">
        <v>#DIV/0!</v>
      </c>
    </row>
    <row r="62" spans="1:30" x14ac:dyDescent="0.2">
      <c r="A62" s="39">
        <v>2012</v>
      </c>
      <c r="B62" s="39" t="s">
        <v>1081</v>
      </c>
      <c r="C62" s="6">
        <v>41199</v>
      </c>
      <c r="D62" s="39">
        <v>2</v>
      </c>
      <c r="E62" s="39" t="s">
        <v>1092</v>
      </c>
      <c r="F62" s="39">
        <v>1</v>
      </c>
      <c r="G62" s="39" t="s">
        <v>706</v>
      </c>
      <c r="H62" s="39" t="s">
        <v>263</v>
      </c>
      <c r="I62" s="39" t="s">
        <v>264</v>
      </c>
      <c r="J62" s="39" t="s">
        <v>74</v>
      </c>
      <c r="K62" s="39"/>
      <c r="L62" s="14">
        <v>0.40500000000000003</v>
      </c>
      <c r="M62" s="39" t="s">
        <v>74</v>
      </c>
      <c r="N62" s="39">
        <v>0.18</v>
      </c>
      <c r="O62" s="39">
        <v>0</v>
      </c>
      <c r="P62" s="39">
        <v>0</v>
      </c>
      <c r="Q62" s="39">
        <v>0</v>
      </c>
      <c r="R62" s="39"/>
      <c r="S62" s="39"/>
      <c r="T62" s="39" t="s">
        <v>1060</v>
      </c>
      <c r="U62" s="6" t="s">
        <v>285</v>
      </c>
      <c r="V62" s="39" t="s">
        <v>1093</v>
      </c>
      <c r="W62" s="92" t="s">
        <v>283</v>
      </c>
      <c r="X62">
        <v>0.24</v>
      </c>
      <c r="Y62" t="s">
        <v>261</v>
      </c>
      <c r="Z62" t="s">
        <v>261</v>
      </c>
      <c r="AA62" s="93" t="e">
        <v>#DIV/0!</v>
      </c>
      <c r="AB62" s="93" t="e">
        <v>#DIV/0!</v>
      </c>
      <c r="AC62" s="93" t="e">
        <v>#DIV/0!</v>
      </c>
      <c r="AD62" s="93" t="e">
        <v>#DIV/0!</v>
      </c>
    </row>
    <row r="63" spans="1:30" x14ac:dyDescent="0.2">
      <c r="A63" s="39">
        <v>2012</v>
      </c>
      <c r="B63" s="39" t="s">
        <v>1081</v>
      </c>
      <c r="C63" s="6">
        <v>41199</v>
      </c>
      <c r="D63" s="39">
        <v>2</v>
      </c>
      <c r="E63" s="39" t="s">
        <v>1092</v>
      </c>
      <c r="F63" s="39">
        <v>17</v>
      </c>
      <c r="G63" s="39" t="s">
        <v>1082</v>
      </c>
      <c r="H63" s="39" t="s">
        <v>263</v>
      </c>
      <c r="I63" s="39" t="s">
        <v>264</v>
      </c>
      <c r="J63" s="39" t="s">
        <v>74</v>
      </c>
      <c r="K63" s="39"/>
      <c r="L63" s="14">
        <v>1.585</v>
      </c>
      <c r="M63" s="14">
        <v>1.3</v>
      </c>
      <c r="N63" s="39">
        <v>0.23</v>
      </c>
      <c r="O63" s="39">
        <v>0</v>
      </c>
      <c r="P63" s="39">
        <v>0</v>
      </c>
      <c r="Q63" s="39">
        <v>0</v>
      </c>
      <c r="R63" s="39"/>
      <c r="S63" s="39"/>
      <c r="T63" s="39" t="s">
        <v>1060</v>
      </c>
      <c r="U63" s="6" t="s">
        <v>285</v>
      </c>
      <c r="V63" s="39" t="s">
        <v>1093</v>
      </c>
      <c r="W63" s="92" t="s">
        <v>283</v>
      </c>
      <c r="X63">
        <v>0.43</v>
      </c>
      <c r="Y63" t="s">
        <v>261</v>
      </c>
      <c r="Z63" t="s">
        <v>261</v>
      </c>
      <c r="AA63" s="93" t="e">
        <v>#DIV/0!</v>
      </c>
      <c r="AB63" s="93" t="e">
        <v>#DIV/0!</v>
      </c>
      <c r="AC63" s="93" t="e">
        <v>#DIV/0!</v>
      </c>
      <c r="AD63" s="93" t="e">
        <v>#DIV/0!</v>
      </c>
    </row>
    <row r="64" spans="1:30" x14ac:dyDescent="0.2">
      <c r="A64" s="39">
        <v>2012</v>
      </c>
      <c r="B64" s="39" t="s">
        <v>1081</v>
      </c>
      <c r="C64" s="6">
        <v>41199</v>
      </c>
      <c r="D64" s="39">
        <v>3</v>
      </c>
      <c r="E64" s="39" t="s">
        <v>1092</v>
      </c>
      <c r="F64" s="39">
        <v>1</v>
      </c>
      <c r="G64" s="39" t="s">
        <v>706</v>
      </c>
      <c r="H64" s="39" t="s">
        <v>266</v>
      </c>
      <c r="I64" s="39" t="s">
        <v>267</v>
      </c>
      <c r="J64" s="39"/>
      <c r="K64" s="39"/>
      <c r="L64" s="14">
        <v>0.37</v>
      </c>
      <c r="M64" s="39" t="s">
        <v>74</v>
      </c>
      <c r="N64" s="14">
        <v>0.2</v>
      </c>
      <c r="O64" s="39">
        <v>-0.1</v>
      </c>
      <c r="P64" s="14">
        <v>0.1</v>
      </c>
      <c r="Q64" s="39">
        <v>0</v>
      </c>
      <c r="R64" s="39"/>
      <c r="S64" s="39"/>
      <c r="T64" s="39" t="s">
        <v>1060</v>
      </c>
      <c r="U64" s="6" t="s">
        <v>285</v>
      </c>
      <c r="V64" s="39">
        <v>2205</v>
      </c>
      <c r="W64" s="92"/>
      <c r="X64">
        <v>0.38</v>
      </c>
      <c r="Z64" s="92"/>
      <c r="AA64" s="93" t="e">
        <v>#DIV/0!</v>
      </c>
      <c r="AB64" s="93" t="e">
        <v>#DIV/0!</v>
      </c>
      <c r="AC64" s="93" t="e">
        <v>#DIV/0!</v>
      </c>
      <c r="AD64" s="93" t="e">
        <v>#DIV/0!</v>
      </c>
    </row>
    <row r="65" spans="1:30" x14ac:dyDescent="0.2">
      <c r="A65" s="39">
        <v>2012</v>
      </c>
      <c r="B65" s="39" t="s">
        <v>1081</v>
      </c>
      <c r="C65" s="6">
        <v>41199</v>
      </c>
      <c r="D65" s="39">
        <v>3</v>
      </c>
      <c r="E65" s="39" t="s">
        <v>1092</v>
      </c>
      <c r="F65" s="39">
        <v>40</v>
      </c>
      <c r="G65" s="39" t="s">
        <v>1082</v>
      </c>
      <c r="H65" s="39" t="s">
        <v>266</v>
      </c>
      <c r="I65" s="39" t="s">
        <v>267</v>
      </c>
      <c r="J65" s="39"/>
      <c r="K65" s="39"/>
      <c r="L65" s="14">
        <v>0.51</v>
      </c>
      <c r="M65" s="39">
        <v>3.62</v>
      </c>
      <c r="N65" s="39">
        <v>0.38</v>
      </c>
      <c r="O65" s="39">
        <v>1.28</v>
      </c>
      <c r="P65" s="39">
        <v>0.25</v>
      </c>
      <c r="Q65" s="39">
        <v>1.53</v>
      </c>
      <c r="R65" s="39"/>
      <c r="S65" s="39"/>
      <c r="T65" s="39" t="s">
        <v>1060</v>
      </c>
      <c r="U65" s="6" t="s">
        <v>285</v>
      </c>
      <c r="V65" s="39">
        <v>2205</v>
      </c>
      <c r="W65" s="92"/>
      <c r="X65">
        <v>0.77</v>
      </c>
      <c r="Z65" s="92"/>
      <c r="AA65" s="93" t="e">
        <v>#DIV/0!</v>
      </c>
      <c r="AB65" s="93" t="e">
        <v>#DIV/0!</v>
      </c>
      <c r="AC65" s="93" t="e">
        <v>#DIV/0!</v>
      </c>
      <c r="AD65" s="93" t="e">
        <v>#DIV/0!</v>
      </c>
    </row>
    <row r="66" spans="1:30" x14ac:dyDescent="0.2">
      <c r="A66" s="39">
        <v>2012</v>
      </c>
      <c r="B66" s="39" t="s">
        <v>1081</v>
      </c>
      <c r="C66" s="6">
        <v>41199</v>
      </c>
      <c r="D66" s="39">
        <v>4</v>
      </c>
      <c r="E66" s="39" t="s">
        <v>1092</v>
      </c>
      <c r="F66" s="39">
        <v>1</v>
      </c>
      <c r="G66" s="39" t="s">
        <v>706</v>
      </c>
      <c r="H66" s="39" t="s">
        <v>269</v>
      </c>
      <c r="I66" s="39" t="s">
        <v>270</v>
      </c>
      <c r="J66" s="39" t="s">
        <v>74</v>
      </c>
      <c r="K66" s="39"/>
      <c r="L66" s="14">
        <v>0.47499999999999998</v>
      </c>
      <c r="M66" s="39">
        <v>1.29</v>
      </c>
      <c r="N66" s="39">
        <v>0.23</v>
      </c>
      <c r="O66" s="39">
        <v>-0.17</v>
      </c>
      <c r="P66" s="39">
        <v>0.17</v>
      </c>
      <c r="Q66" s="39">
        <v>0</v>
      </c>
      <c r="R66" s="39"/>
      <c r="S66" s="39"/>
      <c r="T66" s="39" t="s">
        <v>1060</v>
      </c>
      <c r="U66" s="6" t="s">
        <v>285</v>
      </c>
      <c r="V66" s="39">
        <v>2207</v>
      </c>
      <c r="W66" s="92" t="s">
        <v>283</v>
      </c>
      <c r="X66">
        <v>0.16</v>
      </c>
      <c r="Y66" t="s">
        <v>261</v>
      </c>
      <c r="Z66" t="s">
        <v>261</v>
      </c>
      <c r="AA66" s="93" t="e">
        <v>#DIV/0!</v>
      </c>
      <c r="AB66" s="93" t="e">
        <v>#DIV/0!</v>
      </c>
      <c r="AC66" s="93" t="e">
        <v>#DIV/0!</v>
      </c>
      <c r="AD66" s="93" t="e">
        <v>#DIV/0!</v>
      </c>
    </row>
    <row r="67" spans="1:30" x14ac:dyDescent="0.2">
      <c r="A67" s="39">
        <v>2012</v>
      </c>
      <c r="B67" s="39" t="s">
        <v>1081</v>
      </c>
      <c r="C67" s="6">
        <v>41199</v>
      </c>
      <c r="D67" s="39">
        <v>4</v>
      </c>
      <c r="E67" s="39" t="s">
        <v>1092</v>
      </c>
      <c r="F67" s="39">
        <v>30</v>
      </c>
      <c r="G67" s="39" t="s">
        <v>1082</v>
      </c>
      <c r="H67" s="39" t="s">
        <v>269</v>
      </c>
      <c r="I67" s="39" t="s">
        <v>270</v>
      </c>
      <c r="J67" s="39" t="s">
        <v>74</v>
      </c>
      <c r="K67" s="39"/>
      <c r="L67" s="39">
        <v>4.82</v>
      </c>
      <c r="M67" s="39">
        <v>3.73</v>
      </c>
      <c r="N67" s="39">
        <v>0.39</v>
      </c>
      <c r="O67" s="39">
        <v>1.07</v>
      </c>
      <c r="P67" s="39">
        <v>0.42</v>
      </c>
      <c r="Q67" s="39">
        <v>1.49</v>
      </c>
      <c r="R67" s="39"/>
      <c r="S67" s="39"/>
      <c r="T67" s="39" t="s">
        <v>1060</v>
      </c>
      <c r="U67" s="6" t="s">
        <v>285</v>
      </c>
      <c r="V67" s="39">
        <v>2207</v>
      </c>
      <c r="W67" s="92" t="s">
        <v>283</v>
      </c>
      <c r="X67">
        <v>3.11</v>
      </c>
      <c r="Y67" t="s">
        <v>261</v>
      </c>
      <c r="Z67" t="s">
        <v>261</v>
      </c>
      <c r="AA67" s="93" t="e">
        <v>#DIV/0!</v>
      </c>
      <c r="AB67" s="93" t="e">
        <v>#DIV/0!</v>
      </c>
      <c r="AC67" s="93" t="e">
        <v>#DIV/0!</v>
      </c>
      <c r="AD67" s="93" t="e">
        <v>#DIV/0!</v>
      </c>
    </row>
    <row r="68" spans="1:30" x14ac:dyDescent="0.2">
      <c r="A68" s="39">
        <v>2012</v>
      </c>
      <c r="B68" s="39" t="s">
        <v>1081</v>
      </c>
      <c r="C68" s="6">
        <v>41199</v>
      </c>
      <c r="D68" s="39">
        <v>5</v>
      </c>
      <c r="E68" s="39" t="s">
        <v>1092</v>
      </c>
      <c r="F68" s="39">
        <v>1</v>
      </c>
      <c r="G68" s="39" t="s">
        <v>706</v>
      </c>
      <c r="H68" s="39" t="s">
        <v>272</v>
      </c>
      <c r="I68" s="39" t="s">
        <v>273</v>
      </c>
      <c r="J68" s="39" t="s">
        <v>74</v>
      </c>
      <c r="K68" s="39"/>
      <c r="L68" s="39">
        <v>0.22</v>
      </c>
      <c r="M68" s="39">
        <v>1.03</v>
      </c>
      <c r="N68" s="39">
        <v>0.23</v>
      </c>
      <c r="O68" s="39">
        <v>0.34</v>
      </c>
      <c r="P68" s="39">
        <v>0</v>
      </c>
      <c r="Q68" s="39">
        <v>0.34</v>
      </c>
      <c r="R68" s="39"/>
      <c r="S68" s="39"/>
      <c r="T68" s="39" t="s">
        <v>1060</v>
      </c>
      <c r="U68" s="6" t="s">
        <v>285</v>
      </c>
      <c r="V68" s="39">
        <v>2208</v>
      </c>
      <c r="W68" s="92" t="s">
        <v>283</v>
      </c>
      <c r="X68" s="11">
        <v>1.1000000000000001</v>
      </c>
      <c r="Y68" t="s">
        <v>261</v>
      </c>
      <c r="Z68" t="s">
        <v>261</v>
      </c>
      <c r="AA68" s="93" t="e">
        <v>#DIV/0!</v>
      </c>
      <c r="AB68" s="93" t="e">
        <v>#DIV/0!</v>
      </c>
      <c r="AC68" s="93" t="e">
        <v>#DIV/0!</v>
      </c>
      <c r="AD68" s="93" t="e">
        <v>#DIV/0!</v>
      </c>
    </row>
    <row r="69" spans="1:30" x14ac:dyDescent="0.2">
      <c r="A69" s="39">
        <v>2012</v>
      </c>
      <c r="B69" s="39" t="s">
        <v>1081</v>
      </c>
      <c r="C69" s="6">
        <v>41199</v>
      </c>
      <c r="D69" s="39">
        <v>5</v>
      </c>
      <c r="E69" s="39" t="s">
        <v>1092</v>
      </c>
      <c r="F69" s="39">
        <v>38</v>
      </c>
      <c r="G69" s="39" t="s">
        <v>1082</v>
      </c>
      <c r="H69" s="39" t="s">
        <v>272</v>
      </c>
      <c r="I69" s="39" t="s">
        <v>273</v>
      </c>
      <c r="J69" s="39" t="s">
        <v>74</v>
      </c>
      <c r="K69" s="39"/>
      <c r="L69" s="14">
        <v>0.71500000000000008</v>
      </c>
      <c r="M69" s="39">
        <v>3.22</v>
      </c>
      <c r="N69" s="39">
        <v>0.33</v>
      </c>
      <c r="O69" s="39">
        <v>0.54999999999999993</v>
      </c>
      <c r="P69" s="39">
        <v>0.17</v>
      </c>
      <c r="Q69" s="39">
        <v>0.72</v>
      </c>
      <c r="R69" s="39"/>
      <c r="S69" s="39"/>
      <c r="T69" s="39" t="s">
        <v>1060</v>
      </c>
      <c r="U69" s="6" t="s">
        <v>285</v>
      </c>
      <c r="V69" s="39">
        <v>2208</v>
      </c>
      <c r="W69" s="92" t="s">
        <v>283</v>
      </c>
      <c r="X69">
        <v>1.01</v>
      </c>
      <c r="Y69" t="s">
        <v>261</v>
      </c>
      <c r="Z69" t="s">
        <v>261</v>
      </c>
      <c r="AA69" s="93" t="e">
        <v>#DIV/0!</v>
      </c>
      <c r="AB69" s="93" t="e">
        <v>#DIV/0!</v>
      </c>
      <c r="AC69" s="93" t="e">
        <v>#DIV/0!</v>
      </c>
      <c r="AD69" s="93" t="e">
        <v>#DIV/0!</v>
      </c>
    </row>
    <row r="70" spans="1:30" x14ac:dyDescent="0.2">
      <c r="A70" s="39">
        <v>2012</v>
      </c>
      <c r="B70" s="39" t="s">
        <v>1081</v>
      </c>
      <c r="C70" s="6">
        <v>41212</v>
      </c>
      <c r="D70" s="39">
        <v>2354</v>
      </c>
      <c r="E70" s="39" t="s">
        <v>1092</v>
      </c>
      <c r="F70" s="39">
        <v>10</v>
      </c>
      <c r="G70" s="39" t="s">
        <v>1082</v>
      </c>
      <c r="H70" s="39"/>
      <c r="I70" s="39"/>
      <c r="J70" s="39">
        <v>0.17</v>
      </c>
      <c r="K70" s="39"/>
      <c r="L70" s="14"/>
      <c r="M70" s="39"/>
      <c r="N70" s="39"/>
      <c r="O70" s="39"/>
      <c r="P70" s="39"/>
      <c r="Q70" s="39"/>
      <c r="R70" s="39"/>
      <c r="S70" s="39"/>
      <c r="T70" s="39" t="s">
        <v>1060</v>
      </c>
      <c r="U70" s="6" t="s">
        <v>286</v>
      </c>
      <c r="V70" s="39">
        <v>2354</v>
      </c>
      <c r="W70" s="92" t="s">
        <v>287</v>
      </c>
      <c r="Z70" s="92"/>
      <c r="AA70" s="93" t="e">
        <v>#DIV/0!</v>
      </c>
      <c r="AB70" s="93" t="e">
        <v>#DIV/0!</v>
      </c>
      <c r="AC70" s="93" t="e">
        <v>#DIV/0!</v>
      </c>
      <c r="AD70" s="93" t="e">
        <v>#DIV/0!</v>
      </c>
    </row>
    <row r="71" spans="1:30" x14ac:dyDescent="0.2">
      <c r="A71" s="39">
        <v>2012</v>
      </c>
      <c r="B71" s="39" t="s">
        <v>1081</v>
      </c>
      <c r="C71" s="6">
        <v>41212</v>
      </c>
      <c r="D71" s="39">
        <v>2354</v>
      </c>
      <c r="E71" s="39" t="s">
        <v>1092</v>
      </c>
      <c r="F71" s="39">
        <v>20</v>
      </c>
      <c r="G71" s="39" t="s">
        <v>1082</v>
      </c>
      <c r="H71" s="39"/>
      <c r="I71" s="39"/>
      <c r="J71" s="39" t="s">
        <v>74</v>
      </c>
      <c r="K71" s="39"/>
      <c r="L71" s="14"/>
      <c r="M71" s="39"/>
      <c r="N71" s="39"/>
      <c r="O71" s="39"/>
      <c r="P71" s="39"/>
      <c r="Q71" s="39"/>
      <c r="R71" s="39"/>
      <c r="S71" s="39"/>
      <c r="T71" s="39" t="s">
        <v>1060</v>
      </c>
      <c r="U71" s="6" t="s">
        <v>286</v>
      </c>
      <c r="V71" s="39">
        <v>2354</v>
      </c>
      <c r="W71" s="92" t="s">
        <v>287</v>
      </c>
      <c r="Y71" t="s">
        <v>261</v>
      </c>
      <c r="Z71" t="s">
        <v>261</v>
      </c>
      <c r="AA71" s="93" t="e">
        <v>#DIV/0!</v>
      </c>
      <c r="AB71" s="93" t="e">
        <v>#DIV/0!</v>
      </c>
      <c r="AC71" s="93" t="e">
        <v>#DIV/0!</v>
      </c>
      <c r="AD71" s="93" t="e">
        <v>#DIV/0!</v>
      </c>
    </row>
    <row r="72" spans="1:30" x14ac:dyDescent="0.2">
      <c r="A72" s="39">
        <v>2012</v>
      </c>
      <c r="B72" s="39" t="s">
        <v>1081</v>
      </c>
      <c r="C72" s="6">
        <v>41212</v>
      </c>
      <c r="D72" s="39">
        <v>2353</v>
      </c>
      <c r="E72" s="39" t="s">
        <v>1092</v>
      </c>
      <c r="F72" s="39">
        <v>15</v>
      </c>
      <c r="G72" s="39" t="s">
        <v>1082</v>
      </c>
      <c r="H72" s="39"/>
      <c r="I72" s="39"/>
      <c r="J72" s="14">
        <v>0.1</v>
      </c>
      <c r="K72" s="39"/>
      <c r="L72" s="14"/>
      <c r="M72" s="39"/>
      <c r="N72" s="39"/>
      <c r="O72" s="39"/>
      <c r="P72" s="39"/>
      <c r="Q72" s="39"/>
      <c r="R72" s="39"/>
      <c r="S72" s="39"/>
      <c r="T72" s="39" t="s">
        <v>1060</v>
      </c>
      <c r="U72" s="39" t="s">
        <v>286</v>
      </c>
      <c r="V72" s="39">
        <v>2353</v>
      </c>
      <c r="W72" s="92" t="s">
        <v>287</v>
      </c>
      <c r="Z72" s="92"/>
      <c r="AA72" s="93" t="e">
        <v>#DIV/0!</v>
      </c>
      <c r="AB72" s="93" t="e">
        <v>#DIV/0!</v>
      </c>
      <c r="AC72" s="93" t="e">
        <v>#DIV/0!</v>
      </c>
      <c r="AD72" s="93" t="e">
        <v>#DIV/0!</v>
      </c>
    </row>
    <row r="73" spans="1:30" x14ac:dyDescent="0.2">
      <c r="A73" s="39">
        <v>2012</v>
      </c>
      <c r="B73" s="39" t="s">
        <v>1081</v>
      </c>
      <c r="C73" s="6">
        <v>41212</v>
      </c>
      <c r="D73" s="39">
        <v>9</v>
      </c>
      <c r="E73" s="39" t="s">
        <v>1092</v>
      </c>
      <c r="F73" s="39">
        <v>32</v>
      </c>
      <c r="G73" s="39" t="s">
        <v>1082</v>
      </c>
      <c r="H73" s="39"/>
      <c r="I73" s="39"/>
      <c r="J73" s="39" t="s">
        <v>74</v>
      </c>
      <c r="K73" s="39"/>
      <c r="L73" s="14"/>
      <c r="M73" s="39"/>
      <c r="N73" s="39"/>
      <c r="O73" s="39"/>
      <c r="P73" s="39"/>
      <c r="Q73" s="39"/>
      <c r="R73" s="39"/>
      <c r="S73" s="39"/>
      <c r="T73" s="39" t="s">
        <v>1060</v>
      </c>
      <c r="U73" s="39" t="s">
        <v>286</v>
      </c>
      <c r="V73" s="39">
        <v>9</v>
      </c>
      <c r="W73" s="92" t="s">
        <v>287</v>
      </c>
      <c r="Y73" t="s">
        <v>261</v>
      </c>
      <c r="Z73" t="s">
        <v>261</v>
      </c>
      <c r="AA73" s="93" t="e">
        <v>#DIV/0!</v>
      </c>
      <c r="AB73" s="93" t="e">
        <v>#DIV/0!</v>
      </c>
      <c r="AC73" s="93" t="e">
        <v>#DIV/0!</v>
      </c>
      <c r="AD73" s="93" t="e">
        <v>#DIV/0!</v>
      </c>
    </row>
    <row r="74" spans="1:30" x14ac:dyDescent="0.2">
      <c r="A74" s="39">
        <v>2012</v>
      </c>
      <c r="B74" s="39" t="s">
        <v>1081</v>
      </c>
      <c r="C74" s="6">
        <v>41212</v>
      </c>
      <c r="D74" s="39">
        <v>2105</v>
      </c>
      <c r="E74" s="39" t="s">
        <v>1092</v>
      </c>
      <c r="F74" s="39">
        <v>34</v>
      </c>
      <c r="G74" s="39" t="s">
        <v>1082</v>
      </c>
      <c r="H74" s="39"/>
      <c r="I74" s="39"/>
      <c r="J74" s="39" t="s">
        <v>74</v>
      </c>
      <c r="K74" s="39"/>
      <c r="L74" s="14"/>
      <c r="M74" s="39"/>
      <c r="N74" s="39"/>
      <c r="O74" s="39"/>
      <c r="P74" s="39"/>
      <c r="Q74" s="39"/>
      <c r="R74" s="39"/>
      <c r="S74" s="39"/>
      <c r="T74" s="39" t="s">
        <v>1060</v>
      </c>
      <c r="U74" s="39" t="s">
        <v>286</v>
      </c>
      <c r="V74" s="39">
        <v>2105</v>
      </c>
      <c r="W74" s="92" t="s">
        <v>287</v>
      </c>
      <c r="Y74" t="s">
        <v>261</v>
      </c>
      <c r="Z74" t="s">
        <v>261</v>
      </c>
      <c r="AA74" s="93" t="e">
        <v>#DIV/0!</v>
      </c>
      <c r="AB74" s="93" t="e">
        <v>#DIV/0!</v>
      </c>
      <c r="AC74" s="93" t="e">
        <v>#DIV/0!</v>
      </c>
      <c r="AD74" s="93" t="e">
        <v>#DIV/0!</v>
      </c>
    </row>
    <row r="75" spans="1:30" x14ac:dyDescent="0.2">
      <c r="A75" s="39">
        <v>2012</v>
      </c>
      <c r="B75" s="39" t="s">
        <v>1081</v>
      </c>
      <c r="C75" s="6">
        <v>41212</v>
      </c>
      <c r="D75" s="39">
        <v>2104</v>
      </c>
      <c r="E75" s="39" t="s">
        <v>1092</v>
      </c>
      <c r="F75" s="39">
        <v>20</v>
      </c>
      <c r="G75" s="39" t="s">
        <v>1082</v>
      </c>
      <c r="H75" s="39"/>
      <c r="I75" s="39"/>
      <c r="J75" s="39">
        <v>0.23</v>
      </c>
      <c r="K75" s="39"/>
      <c r="L75" s="14"/>
      <c r="M75" s="39"/>
      <c r="N75" s="39"/>
      <c r="O75" s="39"/>
      <c r="P75" s="39"/>
      <c r="Q75" s="39"/>
      <c r="R75" s="39"/>
      <c r="S75" s="39"/>
      <c r="T75" s="39" t="s">
        <v>1060</v>
      </c>
      <c r="U75" s="39" t="s">
        <v>286</v>
      </c>
      <c r="V75" s="39">
        <v>2104</v>
      </c>
      <c r="W75" s="92" t="s">
        <v>287</v>
      </c>
      <c r="Z75" s="92"/>
      <c r="AA75" s="93" t="e">
        <v>#DIV/0!</v>
      </c>
      <c r="AB75" s="93" t="e">
        <v>#DIV/0!</v>
      </c>
      <c r="AC75" s="93" t="e">
        <v>#DIV/0!</v>
      </c>
      <c r="AD75" s="93" t="e">
        <v>#DIV/0!</v>
      </c>
    </row>
    <row r="76" spans="1:30" x14ac:dyDescent="0.2">
      <c r="A76" s="39">
        <v>2012</v>
      </c>
      <c r="B76" s="39" t="s">
        <v>1094</v>
      </c>
      <c r="C76" s="6">
        <v>41219</v>
      </c>
      <c r="D76" s="39">
        <v>2106</v>
      </c>
      <c r="E76" s="39" t="s">
        <v>1092</v>
      </c>
      <c r="F76" s="39">
        <v>1</v>
      </c>
      <c r="G76" s="39" t="s">
        <v>706</v>
      </c>
      <c r="H76" s="39"/>
      <c r="I76" s="39"/>
      <c r="J76" s="39" t="s">
        <v>74</v>
      </c>
      <c r="K76" s="39"/>
      <c r="L76" s="14">
        <v>0.20500000000000002</v>
      </c>
      <c r="M76" s="39"/>
      <c r="N76" s="39"/>
      <c r="O76" s="39"/>
      <c r="P76" s="39"/>
      <c r="Q76" s="39"/>
      <c r="R76" s="39"/>
      <c r="S76" s="39"/>
      <c r="T76" s="39" t="s">
        <v>1060</v>
      </c>
      <c r="U76" s="6" t="s">
        <v>286</v>
      </c>
      <c r="V76" s="39">
        <v>2106</v>
      </c>
      <c r="W76" s="92" t="s">
        <v>287</v>
      </c>
      <c r="Y76" t="s">
        <v>261</v>
      </c>
      <c r="Z76" t="s">
        <v>261</v>
      </c>
      <c r="AA76" s="93" t="e">
        <v>#DIV/0!</v>
      </c>
      <c r="AB76" s="93" t="e">
        <v>#DIV/0!</v>
      </c>
      <c r="AC76" s="93" t="e">
        <v>#DIV/0!</v>
      </c>
      <c r="AD76" s="93" t="e">
        <v>#DIV/0!</v>
      </c>
    </row>
    <row r="77" spans="1:30" x14ac:dyDescent="0.2">
      <c r="A77" s="39">
        <v>2012</v>
      </c>
      <c r="B77" s="39" t="s">
        <v>1094</v>
      </c>
      <c r="C77" s="6">
        <v>41219</v>
      </c>
      <c r="D77" s="39">
        <v>2106</v>
      </c>
      <c r="E77" s="39" t="s">
        <v>1092</v>
      </c>
      <c r="F77" s="39">
        <v>26</v>
      </c>
      <c r="G77" s="39" t="s">
        <v>1082</v>
      </c>
      <c r="H77" s="39"/>
      <c r="I77" s="39"/>
      <c r="J77" s="39" t="s">
        <v>74</v>
      </c>
      <c r="K77" s="39"/>
      <c r="L77" s="14">
        <v>0.66500000000000004</v>
      </c>
      <c r="M77" s="39"/>
      <c r="N77" s="39"/>
      <c r="O77" s="39"/>
      <c r="P77" s="39"/>
      <c r="Q77" s="39"/>
      <c r="R77" s="39"/>
      <c r="S77" s="39"/>
      <c r="T77" s="39" t="s">
        <v>1060</v>
      </c>
      <c r="U77" s="6" t="s">
        <v>286</v>
      </c>
      <c r="V77" s="39">
        <v>2106</v>
      </c>
      <c r="W77" s="92" t="s">
        <v>287</v>
      </c>
      <c r="Y77" t="s">
        <v>261</v>
      </c>
      <c r="Z77" t="s">
        <v>261</v>
      </c>
      <c r="AA77" s="93" t="e">
        <v>#DIV/0!</v>
      </c>
      <c r="AB77" s="93" t="e">
        <v>#DIV/0!</v>
      </c>
      <c r="AC77" s="93" t="e">
        <v>#DIV/0!</v>
      </c>
      <c r="AD77" s="93" t="e">
        <v>#DIV/0!</v>
      </c>
    </row>
    <row r="78" spans="1:30" x14ac:dyDescent="0.2">
      <c r="A78" s="39">
        <v>2012</v>
      </c>
      <c r="B78" s="39" t="s">
        <v>1094</v>
      </c>
      <c r="C78" s="6">
        <v>41219</v>
      </c>
      <c r="D78" s="39">
        <v>2206</v>
      </c>
      <c r="E78" s="39" t="s">
        <v>1092</v>
      </c>
      <c r="F78" s="39">
        <v>1</v>
      </c>
      <c r="G78" s="39" t="s">
        <v>706</v>
      </c>
      <c r="H78" s="39"/>
      <c r="I78" s="39"/>
      <c r="J78" s="39" t="s">
        <v>74</v>
      </c>
      <c r="K78" s="39"/>
      <c r="L78" s="14">
        <v>0.17499999999999999</v>
      </c>
      <c r="M78" s="39"/>
      <c r="N78" s="39"/>
      <c r="O78" s="39"/>
      <c r="P78" s="39"/>
      <c r="Q78" s="39"/>
      <c r="R78" s="39"/>
      <c r="S78" s="39"/>
      <c r="T78" s="39" t="s">
        <v>1060</v>
      </c>
      <c r="U78" s="6" t="s">
        <v>286</v>
      </c>
      <c r="V78" s="39">
        <v>2206</v>
      </c>
      <c r="W78" s="92" t="s">
        <v>287</v>
      </c>
      <c r="Y78" t="s">
        <v>261</v>
      </c>
      <c r="Z78" t="s">
        <v>261</v>
      </c>
      <c r="AA78" s="93" t="e">
        <v>#DIV/0!</v>
      </c>
      <c r="AB78" s="93" t="e">
        <v>#DIV/0!</v>
      </c>
      <c r="AC78" s="93" t="e">
        <v>#DIV/0!</v>
      </c>
      <c r="AD78" s="93" t="e">
        <v>#DIV/0!</v>
      </c>
    </row>
    <row r="79" spans="1:30" x14ac:dyDescent="0.2">
      <c r="A79" s="39">
        <v>2012</v>
      </c>
      <c r="B79" s="39" t="s">
        <v>1094</v>
      </c>
      <c r="C79" s="6">
        <v>41219</v>
      </c>
      <c r="D79" s="39">
        <v>2206</v>
      </c>
      <c r="E79" s="39" t="s">
        <v>1092</v>
      </c>
      <c r="F79" s="39">
        <v>28</v>
      </c>
      <c r="G79" s="39" t="s">
        <v>1082</v>
      </c>
      <c r="H79" s="39"/>
      <c r="I79" s="39"/>
      <c r="J79" s="39" t="s">
        <v>74</v>
      </c>
      <c r="K79" s="39"/>
      <c r="L79" s="14">
        <v>0.54499999999999993</v>
      </c>
      <c r="M79" s="39"/>
      <c r="N79" s="39"/>
      <c r="O79" s="39"/>
      <c r="P79" s="39"/>
      <c r="Q79" s="39"/>
      <c r="R79" s="39"/>
      <c r="S79" s="39"/>
      <c r="T79" s="39" t="s">
        <v>1060</v>
      </c>
      <c r="U79" s="6" t="s">
        <v>286</v>
      </c>
      <c r="V79" s="39">
        <v>2206</v>
      </c>
      <c r="W79" s="92" t="s">
        <v>287</v>
      </c>
      <c r="Y79" t="s">
        <v>261</v>
      </c>
      <c r="Z79" t="s">
        <v>261</v>
      </c>
      <c r="AA79" s="93" t="e">
        <v>#DIV/0!</v>
      </c>
      <c r="AB79" s="93" t="e">
        <v>#DIV/0!</v>
      </c>
      <c r="AC79" s="93" t="e">
        <v>#DIV/0!</v>
      </c>
      <c r="AD79" s="93" t="e">
        <v>#DIV/0!</v>
      </c>
    </row>
    <row r="80" spans="1:30" x14ac:dyDescent="0.2">
      <c r="A80" s="39">
        <v>2012</v>
      </c>
      <c r="B80" s="39" t="s">
        <v>1094</v>
      </c>
      <c r="C80" s="6">
        <v>41219</v>
      </c>
      <c r="D80" s="39">
        <v>2226</v>
      </c>
      <c r="E80" s="39" t="s">
        <v>1092</v>
      </c>
      <c r="F80" s="39">
        <v>1</v>
      </c>
      <c r="G80" s="39" t="s">
        <v>706</v>
      </c>
      <c r="H80" s="39"/>
      <c r="I80" s="39"/>
      <c r="J80" s="39">
        <v>0.14000000000000001</v>
      </c>
      <c r="K80" s="39"/>
      <c r="L80" s="14">
        <v>0.28500000000000003</v>
      </c>
      <c r="M80" s="39"/>
      <c r="N80" s="39"/>
      <c r="O80" s="39"/>
      <c r="P80" s="39"/>
      <c r="Q80" s="39"/>
      <c r="R80" s="39"/>
      <c r="S80" s="39"/>
      <c r="T80" s="39" t="s">
        <v>1060</v>
      </c>
      <c r="U80" s="6" t="s">
        <v>286</v>
      </c>
      <c r="V80" s="39">
        <v>2226</v>
      </c>
      <c r="W80" s="92" t="s">
        <v>287</v>
      </c>
      <c r="Y80" t="s">
        <v>74</v>
      </c>
      <c r="Z80" s="92" t="s">
        <v>288</v>
      </c>
      <c r="AA80" s="93" t="e">
        <v>#DIV/0!</v>
      </c>
      <c r="AB80" s="93" t="e">
        <v>#DIV/0!</v>
      </c>
      <c r="AC80" s="93" t="e">
        <v>#DIV/0!</v>
      </c>
      <c r="AD80" s="93" t="e">
        <v>#DIV/0!</v>
      </c>
    </row>
    <row r="81" spans="1:30" x14ac:dyDescent="0.2">
      <c r="A81" s="39">
        <v>2012</v>
      </c>
      <c r="B81" s="39" t="s">
        <v>1094</v>
      </c>
      <c r="C81" s="6">
        <v>41219</v>
      </c>
      <c r="D81" s="39">
        <v>2226</v>
      </c>
      <c r="E81" s="39" t="s">
        <v>1092</v>
      </c>
      <c r="F81" s="39">
        <v>25</v>
      </c>
      <c r="G81" s="39" t="s">
        <v>1082</v>
      </c>
      <c r="H81" s="39"/>
      <c r="I81" s="39"/>
      <c r="J81" s="39" t="s">
        <v>74</v>
      </c>
      <c r="K81" s="39"/>
      <c r="L81" s="14">
        <v>2.4249999999999998</v>
      </c>
      <c r="M81" s="39"/>
      <c r="N81" s="39"/>
      <c r="O81" s="39"/>
      <c r="P81" s="39"/>
      <c r="Q81" s="39"/>
      <c r="R81" s="39"/>
      <c r="S81" s="39"/>
      <c r="T81" s="39" t="s">
        <v>1060</v>
      </c>
      <c r="U81" s="6" t="s">
        <v>286</v>
      </c>
      <c r="V81" s="39">
        <v>2226</v>
      </c>
      <c r="W81" s="92" t="s">
        <v>287</v>
      </c>
      <c r="Y81" t="s">
        <v>74</v>
      </c>
      <c r="Z81" s="92" t="s">
        <v>288</v>
      </c>
      <c r="AA81" s="93">
        <v>465.37203293071337</v>
      </c>
      <c r="AB81" s="93">
        <v>0</v>
      </c>
      <c r="AC81" s="93">
        <v>5.1996875187789202</v>
      </c>
      <c r="AD81" s="93">
        <v>0</v>
      </c>
    </row>
    <row r="82" spans="1:30" x14ac:dyDescent="0.2">
      <c r="A82" s="39">
        <v>2012</v>
      </c>
      <c r="B82" s="39" t="s">
        <v>1094</v>
      </c>
      <c r="C82" s="6">
        <v>41219</v>
      </c>
      <c r="D82" s="39">
        <v>2306</v>
      </c>
      <c r="E82" s="39" t="s">
        <v>1092</v>
      </c>
      <c r="F82" s="39">
        <v>1</v>
      </c>
      <c r="G82" s="39" t="s">
        <v>706</v>
      </c>
      <c r="H82" s="39"/>
      <c r="I82" s="39"/>
      <c r="J82" s="39">
        <v>8.7999999999999995E-2</v>
      </c>
      <c r="K82" s="39"/>
      <c r="L82" s="39">
        <v>0.25</v>
      </c>
      <c r="M82" s="39"/>
      <c r="N82" s="39"/>
      <c r="O82" s="39"/>
      <c r="P82" s="39"/>
      <c r="Q82" s="39"/>
      <c r="R82" s="39"/>
      <c r="S82" s="39"/>
      <c r="T82" s="39" t="s">
        <v>1060</v>
      </c>
      <c r="U82" s="6" t="s">
        <v>286</v>
      </c>
      <c r="V82" s="39">
        <v>2306</v>
      </c>
      <c r="W82" s="92" t="s">
        <v>287</v>
      </c>
      <c r="Y82" t="s">
        <v>74</v>
      </c>
      <c r="Z82" s="92" t="s">
        <v>288</v>
      </c>
      <c r="AA82" s="93" t="e">
        <v>#DIV/0!</v>
      </c>
      <c r="AB82" s="93" t="e">
        <v>#DIV/0!</v>
      </c>
      <c r="AC82" s="93" t="e">
        <v>#DIV/0!</v>
      </c>
      <c r="AD82" s="93" t="e">
        <v>#DIV/0!</v>
      </c>
    </row>
    <row r="83" spans="1:30" x14ac:dyDescent="0.2">
      <c r="A83" s="39">
        <v>2012</v>
      </c>
      <c r="B83" s="39" t="s">
        <v>1094</v>
      </c>
      <c r="C83" s="6">
        <v>41219</v>
      </c>
      <c r="D83" s="39">
        <v>2306</v>
      </c>
      <c r="E83" s="39" t="s">
        <v>1092</v>
      </c>
      <c r="F83" s="39">
        <v>35</v>
      </c>
      <c r="G83" s="39" t="s">
        <v>1082</v>
      </c>
      <c r="H83" s="39"/>
      <c r="I83" s="39"/>
      <c r="J83" s="39" t="s">
        <v>74</v>
      </c>
      <c r="K83" s="39"/>
      <c r="L83" s="39">
        <v>1.87</v>
      </c>
      <c r="M83" s="39"/>
      <c r="N83" s="39"/>
      <c r="O83" s="39"/>
      <c r="P83" s="39"/>
      <c r="Q83" s="39"/>
      <c r="R83" s="39"/>
      <c r="S83" s="39"/>
      <c r="T83" s="39" t="s">
        <v>1060</v>
      </c>
      <c r="U83" s="6" t="s">
        <v>286</v>
      </c>
      <c r="V83" s="39">
        <v>2306</v>
      </c>
      <c r="W83" s="92" t="s">
        <v>287</v>
      </c>
      <c r="Y83" t="s">
        <v>74</v>
      </c>
      <c r="Z83" s="92" t="s">
        <v>288</v>
      </c>
      <c r="AA83" s="93" t="e">
        <v>#DIV/0!</v>
      </c>
      <c r="AB83" s="93" t="e">
        <v>#DIV/0!</v>
      </c>
      <c r="AC83" s="93" t="e">
        <v>#DIV/0!</v>
      </c>
      <c r="AD83" s="93" t="e">
        <v>#DIV/0!</v>
      </c>
    </row>
    <row r="84" spans="1:30" x14ac:dyDescent="0.2">
      <c r="A84" s="39">
        <v>2012</v>
      </c>
      <c r="B84" s="39" t="s">
        <v>1094</v>
      </c>
      <c r="C84" s="6">
        <v>41219</v>
      </c>
      <c r="D84" s="39">
        <v>2354</v>
      </c>
      <c r="E84" s="39" t="s">
        <v>1092</v>
      </c>
      <c r="F84" s="39">
        <v>1</v>
      </c>
      <c r="G84" s="39" t="s">
        <v>706</v>
      </c>
      <c r="H84" s="39"/>
      <c r="I84" s="39"/>
      <c r="J84" s="39">
        <v>0.11</v>
      </c>
      <c r="K84" s="39"/>
      <c r="L84" s="14">
        <v>0.27500000000000002</v>
      </c>
      <c r="M84" s="39"/>
      <c r="N84" s="39"/>
      <c r="O84" s="39"/>
      <c r="P84" s="39"/>
      <c r="Q84" s="39"/>
      <c r="R84" s="39"/>
      <c r="S84" s="39"/>
      <c r="T84" s="39" t="s">
        <v>1060</v>
      </c>
      <c r="U84" s="6" t="s">
        <v>286</v>
      </c>
      <c r="V84" s="39">
        <v>2354</v>
      </c>
      <c r="W84" s="92" t="s">
        <v>287</v>
      </c>
      <c r="Y84" t="s">
        <v>74</v>
      </c>
      <c r="Z84" s="92" t="s">
        <v>288</v>
      </c>
      <c r="AA84" s="93" t="e">
        <v>#DIV/0!</v>
      </c>
      <c r="AB84" s="93" t="e">
        <v>#DIV/0!</v>
      </c>
      <c r="AC84" s="93" t="e">
        <v>#DIV/0!</v>
      </c>
      <c r="AD84" s="93" t="e">
        <v>#DIV/0!</v>
      </c>
    </row>
    <row r="85" spans="1:30" x14ac:dyDescent="0.2">
      <c r="A85" s="39">
        <v>2012</v>
      </c>
      <c r="B85" s="39" t="s">
        <v>1094</v>
      </c>
      <c r="C85" s="6">
        <v>41219</v>
      </c>
      <c r="D85" s="39">
        <v>2354</v>
      </c>
      <c r="E85" s="39" t="s">
        <v>1092</v>
      </c>
      <c r="F85" s="39">
        <v>31</v>
      </c>
      <c r="G85" s="39" t="s">
        <v>1082</v>
      </c>
      <c r="H85" s="39"/>
      <c r="I85" s="39"/>
      <c r="J85" s="39" t="s">
        <v>74</v>
      </c>
      <c r="K85" s="39"/>
      <c r="L85" s="39">
        <v>2.13</v>
      </c>
      <c r="M85" s="39"/>
      <c r="N85" s="39"/>
      <c r="O85" s="39"/>
      <c r="P85" s="39"/>
      <c r="Q85" s="39"/>
      <c r="R85" s="39"/>
      <c r="S85" s="39"/>
      <c r="T85" s="39" t="s">
        <v>1060</v>
      </c>
      <c r="U85" s="6" t="s">
        <v>286</v>
      </c>
      <c r="V85" s="39">
        <v>2354</v>
      </c>
      <c r="W85" s="92" t="s">
        <v>287</v>
      </c>
      <c r="Y85" t="s">
        <v>74</v>
      </c>
      <c r="Z85" s="92" t="s">
        <v>288</v>
      </c>
      <c r="AA85" s="93" t="e">
        <v>#DIV/0!</v>
      </c>
      <c r="AB85" s="93" t="e">
        <v>#DIV/0!</v>
      </c>
      <c r="AC85" s="93" t="e">
        <v>#DIV/0!</v>
      </c>
      <c r="AD85" s="93" t="e">
        <v>#DIV/0!</v>
      </c>
    </row>
    <row r="86" spans="1:30" x14ac:dyDescent="0.2">
      <c r="A86" s="39">
        <v>2012</v>
      </c>
      <c r="B86" s="39" t="s">
        <v>1094</v>
      </c>
      <c r="C86" s="6">
        <v>41219</v>
      </c>
      <c r="D86" s="39">
        <v>2225</v>
      </c>
      <c r="E86" s="39" t="s">
        <v>1092</v>
      </c>
      <c r="F86" s="39">
        <v>1</v>
      </c>
      <c r="G86" s="39" t="s">
        <v>706</v>
      </c>
      <c r="H86" s="39"/>
      <c r="I86" s="39"/>
      <c r="J86" s="39">
        <v>0.21</v>
      </c>
      <c r="K86" s="39"/>
      <c r="L86" s="14">
        <v>0.255</v>
      </c>
      <c r="M86" s="39"/>
      <c r="N86" s="39"/>
      <c r="O86" s="39"/>
      <c r="P86" s="39"/>
      <c r="Q86" s="39"/>
      <c r="R86" s="39"/>
      <c r="S86" s="39"/>
      <c r="T86" s="39" t="s">
        <v>1060</v>
      </c>
      <c r="U86" s="6" t="s">
        <v>286</v>
      </c>
      <c r="V86" s="39">
        <v>2225</v>
      </c>
      <c r="W86" s="92" t="s">
        <v>287</v>
      </c>
      <c r="Z86" s="92"/>
      <c r="AA86" s="93" t="e">
        <v>#DIV/0!</v>
      </c>
      <c r="AB86" s="93" t="e">
        <v>#DIV/0!</v>
      </c>
      <c r="AC86" s="93" t="e">
        <v>#DIV/0!</v>
      </c>
      <c r="AD86" s="93" t="e">
        <v>#DIV/0!</v>
      </c>
    </row>
    <row r="87" spans="1:30" x14ac:dyDescent="0.2">
      <c r="A87" s="39">
        <v>2012</v>
      </c>
      <c r="B87" s="39" t="s">
        <v>1094</v>
      </c>
      <c r="C87" s="6">
        <v>41219</v>
      </c>
      <c r="D87" s="39">
        <v>2225</v>
      </c>
      <c r="E87" s="39" t="s">
        <v>1092</v>
      </c>
      <c r="F87" s="39">
        <v>29</v>
      </c>
      <c r="G87" s="39" t="s">
        <v>1082</v>
      </c>
      <c r="H87" s="39"/>
      <c r="I87" s="39"/>
      <c r="J87" s="39" t="s">
        <v>74</v>
      </c>
      <c r="K87" s="39"/>
      <c r="L87" s="14">
        <v>2.2250000000000001</v>
      </c>
      <c r="M87" s="39"/>
      <c r="N87" s="39"/>
      <c r="O87" s="39"/>
      <c r="P87" s="39"/>
      <c r="Q87" s="39"/>
      <c r="R87" s="39"/>
      <c r="S87" s="39"/>
      <c r="T87" s="39" t="s">
        <v>1060</v>
      </c>
      <c r="U87" s="6" t="s">
        <v>286</v>
      </c>
      <c r="V87" s="39">
        <v>2225</v>
      </c>
      <c r="W87" s="92" t="s">
        <v>287</v>
      </c>
      <c r="Y87" t="s">
        <v>261</v>
      </c>
      <c r="Z87" t="s">
        <v>261</v>
      </c>
      <c r="AA87" s="93" t="e">
        <v>#DIV/0!</v>
      </c>
      <c r="AB87" s="93" t="e">
        <v>#DIV/0!</v>
      </c>
      <c r="AC87" s="93" t="e">
        <v>#DIV/0!</v>
      </c>
      <c r="AD87" s="93" t="e">
        <v>#DIV/0!</v>
      </c>
    </row>
    <row r="88" spans="1:30" x14ac:dyDescent="0.2">
      <c r="A88" s="39">
        <v>2012</v>
      </c>
      <c r="B88" s="39" t="s">
        <v>1094</v>
      </c>
      <c r="C88" s="6">
        <v>41219</v>
      </c>
      <c r="D88" s="39">
        <v>2103</v>
      </c>
      <c r="E88" s="39" t="s">
        <v>1092</v>
      </c>
      <c r="F88" s="39">
        <v>1</v>
      </c>
      <c r="G88" s="39" t="s">
        <v>706</v>
      </c>
      <c r="H88" s="39"/>
      <c r="I88" s="39"/>
      <c r="J88" s="39" t="s">
        <v>74</v>
      </c>
      <c r="K88" s="39"/>
      <c r="L88" s="39">
        <v>0.22</v>
      </c>
      <c r="M88" s="39"/>
      <c r="N88" s="39"/>
      <c r="O88" s="39"/>
      <c r="P88" s="39"/>
      <c r="Q88" s="39"/>
      <c r="R88" s="39"/>
      <c r="S88" s="39"/>
      <c r="T88" s="39" t="s">
        <v>1060</v>
      </c>
      <c r="U88" s="6" t="s">
        <v>286</v>
      </c>
      <c r="V88" s="39">
        <v>2103</v>
      </c>
      <c r="W88" s="92" t="s">
        <v>287</v>
      </c>
      <c r="Y88" t="s">
        <v>74</v>
      </c>
      <c r="Z88" s="92" t="s">
        <v>288</v>
      </c>
      <c r="AA88" s="93" t="e">
        <v>#DIV/0!</v>
      </c>
      <c r="AB88" s="93" t="e">
        <v>#DIV/0!</v>
      </c>
      <c r="AC88" s="93" t="e">
        <v>#DIV/0!</v>
      </c>
      <c r="AD88" s="93" t="e">
        <v>#DIV/0!</v>
      </c>
    </row>
    <row r="89" spans="1:30" x14ac:dyDescent="0.2">
      <c r="A89" s="39">
        <v>2012</v>
      </c>
      <c r="B89" s="39" t="s">
        <v>1094</v>
      </c>
      <c r="C89" s="6">
        <v>41219</v>
      </c>
      <c r="D89" s="39">
        <v>2103</v>
      </c>
      <c r="E89" s="39" t="s">
        <v>1092</v>
      </c>
      <c r="F89" s="39">
        <v>25</v>
      </c>
      <c r="G89" s="39" t="s">
        <v>1082</v>
      </c>
      <c r="H89" s="39"/>
      <c r="I89" s="39"/>
      <c r="J89" s="39" t="s">
        <v>74</v>
      </c>
      <c r="K89" s="39"/>
      <c r="L89" s="39">
        <v>2.64</v>
      </c>
      <c r="M89" s="39"/>
      <c r="N89" s="39"/>
      <c r="O89" s="39"/>
      <c r="P89" s="39"/>
      <c r="Q89" s="39"/>
      <c r="R89" s="39"/>
      <c r="S89" s="39"/>
      <c r="T89" s="39" t="s">
        <v>1060</v>
      </c>
      <c r="U89" s="6" t="s">
        <v>286</v>
      </c>
      <c r="V89" s="39">
        <v>2103</v>
      </c>
      <c r="W89" s="92" t="s">
        <v>287</v>
      </c>
      <c r="Y89" t="s">
        <v>74</v>
      </c>
      <c r="Z89" s="92" t="s">
        <v>288</v>
      </c>
      <c r="AA89" s="93" t="e">
        <v>#DIV/0!</v>
      </c>
      <c r="AB89" s="93" t="e">
        <v>#DIV/0!</v>
      </c>
      <c r="AC89" s="93" t="e">
        <v>#DIV/0!</v>
      </c>
      <c r="AD89" s="93" t="e">
        <v>#DIV/0!</v>
      </c>
    </row>
    <row r="90" spans="1:30" x14ac:dyDescent="0.2">
      <c r="A90" s="39">
        <v>2012</v>
      </c>
      <c r="B90" s="39" t="s">
        <v>1094</v>
      </c>
      <c r="C90" s="6">
        <v>41219</v>
      </c>
      <c r="D90" s="39">
        <v>2405</v>
      </c>
      <c r="E90" s="39" t="s">
        <v>1092</v>
      </c>
      <c r="F90" s="39">
        <v>1</v>
      </c>
      <c r="G90" s="39" t="s">
        <v>706</v>
      </c>
      <c r="H90" s="39"/>
      <c r="I90" s="39"/>
      <c r="J90" s="39">
        <v>0.17</v>
      </c>
      <c r="K90" s="39"/>
      <c r="L90" s="39">
        <v>0.26</v>
      </c>
      <c r="M90" s="39"/>
      <c r="N90" s="39"/>
      <c r="O90" s="39"/>
      <c r="P90" s="39"/>
      <c r="Q90" s="39"/>
      <c r="R90" s="39"/>
      <c r="S90" s="39"/>
      <c r="T90" s="39" t="s">
        <v>1060</v>
      </c>
      <c r="U90" s="6" t="s">
        <v>286</v>
      </c>
      <c r="V90" s="39">
        <v>2405</v>
      </c>
      <c r="W90" s="92" t="s">
        <v>287</v>
      </c>
      <c r="Y90" t="s">
        <v>74</v>
      </c>
      <c r="Z90" s="92" t="s">
        <v>288</v>
      </c>
      <c r="AA90" s="93" t="e">
        <v>#DIV/0!</v>
      </c>
      <c r="AB90" s="93" t="e">
        <v>#DIV/0!</v>
      </c>
      <c r="AC90" s="93" t="e">
        <v>#DIV/0!</v>
      </c>
      <c r="AD90" s="93" t="e">
        <v>#DIV/0!</v>
      </c>
    </row>
    <row r="91" spans="1:30" x14ac:dyDescent="0.2">
      <c r="A91" s="39">
        <v>2012</v>
      </c>
      <c r="B91" s="39" t="s">
        <v>1094</v>
      </c>
      <c r="C91" s="6">
        <v>41219</v>
      </c>
      <c r="D91" s="39">
        <v>2405</v>
      </c>
      <c r="E91" s="39" t="s">
        <v>1092</v>
      </c>
      <c r="F91" s="39">
        <v>25</v>
      </c>
      <c r="G91" s="39" t="s">
        <v>1082</v>
      </c>
      <c r="H91" s="39"/>
      <c r="I91" s="39"/>
      <c r="J91" s="39" t="s">
        <v>74</v>
      </c>
      <c r="K91" s="39"/>
      <c r="L91" s="39">
        <v>1.9900000000000002</v>
      </c>
      <c r="M91" s="39"/>
      <c r="N91" s="39"/>
      <c r="O91" s="39"/>
      <c r="P91" s="39"/>
      <c r="Q91" s="39"/>
      <c r="R91" s="39"/>
      <c r="S91" s="39"/>
      <c r="T91" s="39" t="s">
        <v>1060</v>
      </c>
      <c r="U91" s="6" t="s">
        <v>286</v>
      </c>
      <c r="V91" s="39">
        <v>2405</v>
      </c>
      <c r="W91" s="92" t="s">
        <v>287</v>
      </c>
      <c r="Y91" t="s">
        <v>74</v>
      </c>
      <c r="Z91" s="92" t="s">
        <v>288</v>
      </c>
      <c r="AA91" s="93" t="e">
        <v>#DIV/0!</v>
      </c>
      <c r="AB91" s="93" t="e">
        <v>#DIV/0!</v>
      </c>
      <c r="AC91" s="93" t="e">
        <v>#DIV/0!</v>
      </c>
      <c r="AD91" s="93" t="e">
        <v>#DIV/0!</v>
      </c>
    </row>
    <row r="92" spans="1:30" x14ac:dyDescent="0.2">
      <c r="A92" s="39">
        <v>2012</v>
      </c>
      <c r="B92" s="39" t="s">
        <v>1094</v>
      </c>
      <c r="C92" s="6">
        <v>41219</v>
      </c>
      <c r="D92" s="39">
        <v>2305</v>
      </c>
      <c r="E92" s="39" t="s">
        <v>1092</v>
      </c>
      <c r="F92" s="39">
        <v>1</v>
      </c>
      <c r="G92" s="39" t="s">
        <v>706</v>
      </c>
      <c r="H92" s="39"/>
      <c r="I92" s="39"/>
      <c r="J92" s="39">
        <v>0.13</v>
      </c>
      <c r="K92" s="39"/>
      <c r="L92" s="14">
        <v>0.27500000000000002</v>
      </c>
      <c r="M92" s="39"/>
      <c r="N92" s="39"/>
      <c r="O92" s="39"/>
      <c r="P92" s="39"/>
      <c r="Q92" s="39"/>
      <c r="R92" s="39"/>
      <c r="S92" s="39"/>
      <c r="T92" s="39" t="s">
        <v>1060</v>
      </c>
      <c r="U92" s="6" t="s">
        <v>286</v>
      </c>
      <c r="V92" s="39">
        <v>2305</v>
      </c>
      <c r="W92" s="92" t="s">
        <v>287</v>
      </c>
      <c r="Y92" t="s">
        <v>74</v>
      </c>
      <c r="Z92" s="92" t="s">
        <v>288</v>
      </c>
      <c r="AA92" s="93" t="e">
        <v>#DIV/0!</v>
      </c>
      <c r="AB92" s="93" t="e">
        <v>#DIV/0!</v>
      </c>
      <c r="AC92" s="93" t="e">
        <v>#DIV/0!</v>
      </c>
      <c r="AD92" s="93" t="e">
        <v>#DIV/0!</v>
      </c>
    </row>
    <row r="93" spans="1:30" x14ac:dyDescent="0.2">
      <c r="A93" s="39">
        <v>2012</v>
      </c>
      <c r="B93" s="39" t="s">
        <v>1094</v>
      </c>
      <c r="C93" s="6">
        <v>41219</v>
      </c>
      <c r="D93" s="39">
        <v>2305</v>
      </c>
      <c r="E93" s="39" t="s">
        <v>1092</v>
      </c>
      <c r="F93" s="39">
        <v>30</v>
      </c>
      <c r="G93" s="39" t="s">
        <v>1082</v>
      </c>
      <c r="H93" s="39"/>
      <c r="I93" s="39"/>
      <c r="J93" s="39" t="s">
        <v>74</v>
      </c>
      <c r="K93" s="39"/>
      <c r="L93" s="14">
        <v>2.3449999999999998</v>
      </c>
      <c r="M93" s="39"/>
      <c r="N93" s="39"/>
      <c r="O93" s="39"/>
      <c r="P93" s="39"/>
      <c r="Q93" s="39"/>
      <c r="R93" s="39"/>
      <c r="S93" s="39"/>
      <c r="T93" s="39" t="s">
        <v>1060</v>
      </c>
      <c r="U93" s="6" t="s">
        <v>286</v>
      </c>
      <c r="V93" s="39">
        <v>2305</v>
      </c>
      <c r="W93" s="92" t="s">
        <v>287</v>
      </c>
      <c r="Y93" t="s">
        <v>74</v>
      </c>
      <c r="Z93" s="92" t="s">
        <v>288</v>
      </c>
      <c r="AA93" s="93" t="e">
        <v>#DIV/0!</v>
      </c>
      <c r="AB93" s="93" t="e">
        <v>#DIV/0!</v>
      </c>
      <c r="AC93" s="93" t="e">
        <v>#DIV/0!</v>
      </c>
      <c r="AD93" s="93" t="e">
        <v>#DIV/0!</v>
      </c>
    </row>
    <row r="94" spans="1:30" x14ac:dyDescent="0.2">
      <c r="A94" s="39">
        <v>2012</v>
      </c>
      <c r="B94" s="39" t="s">
        <v>1094</v>
      </c>
      <c r="C94" s="6">
        <v>41219</v>
      </c>
      <c r="D94" s="39">
        <v>2303</v>
      </c>
      <c r="E94" s="39" t="s">
        <v>1092</v>
      </c>
      <c r="F94" s="39">
        <v>1</v>
      </c>
      <c r="G94" s="39" t="s">
        <v>706</v>
      </c>
      <c r="H94" s="39"/>
      <c r="I94" s="39"/>
      <c r="J94" s="39">
        <v>7.1999999999999995E-2</v>
      </c>
      <c r="K94" s="39"/>
      <c r="L94" s="14">
        <v>0.30499999999999999</v>
      </c>
      <c r="M94" s="39"/>
      <c r="N94" s="39"/>
      <c r="O94" s="39"/>
      <c r="P94" s="39"/>
      <c r="Q94" s="39"/>
      <c r="R94" s="39"/>
      <c r="S94" s="39"/>
      <c r="T94" s="39" t="s">
        <v>1060</v>
      </c>
      <c r="U94" s="6" t="s">
        <v>286</v>
      </c>
      <c r="V94" s="39">
        <v>2303</v>
      </c>
      <c r="W94" s="92" t="s">
        <v>287</v>
      </c>
      <c r="Y94" t="s">
        <v>74</v>
      </c>
      <c r="Z94" s="92" t="s">
        <v>288</v>
      </c>
      <c r="AA94" s="93" t="e">
        <v>#DIV/0!</v>
      </c>
      <c r="AB94" s="93" t="e">
        <v>#DIV/0!</v>
      </c>
      <c r="AC94" s="93" t="e">
        <v>#DIV/0!</v>
      </c>
      <c r="AD94" s="93" t="e">
        <v>#DIV/0!</v>
      </c>
    </row>
    <row r="95" spans="1:30" x14ac:dyDescent="0.2">
      <c r="A95" s="39">
        <v>2012</v>
      </c>
      <c r="B95" s="39" t="s">
        <v>1094</v>
      </c>
      <c r="C95" s="6">
        <v>41219</v>
      </c>
      <c r="D95" s="39">
        <v>2303</v>
      </c>
      <c r="E95" s="39" t="s">
        <v>1092</v>
      </c>
      <c r="F95" s="39">
        <v>20</v>
      </c>
      <c r="G95" s="39" t="s">
        <v>1082</v>
      </c>
      <c r="H95" s="39"/>
      <c r="I95" s="39"/>
      <c r="J95" s="39" t="s">
        <v>74</v>
      </c>
      <c r="K95" s="39"/>
      <c r="L95" s="14">
        <v>2.4450000000000003</v>
      </c>
      <c r="M95" s="39"/>
      <c r="N95" s="39"/>
      <c r="O95" s="39"/>
      <c r="P95" s="39"/>
      <c r="Q95" s="39"/>
      <c r="R95" s="39"/>
      <c r="S95" s="39"/>
      <c r="T95" s="39" t="s">
        <v>1060</v>
      </c>
      <c r="U95" s="6" t="s">
        <v>286</v>
      </c>
      <c r="V95" s="39">
        <v>2303</v>
      </c>
      <c r="W95" s="92" t="s">
        <v>287</v>
      </c>
      <c r="Y95" t="s">
        <v>74</v>
      </c>
      <c r="Z95" s="92" t="s">
        <v>288</v>
      </c>
      <c r="AA95" s="93" t="e">
        <v>#DIV/0!</v>
      </c>
      <c r="AB95" s="93" t="e">
        <v>#DIV/0!</v>
      </c>
      <c r="AC95" s="93" t="e">
        <v>#DIV/0!</v>
      </c>
      <c r="AD95" s="93" t="e">
        <v>#DIV/0!</v>
      </c>
    </row>
    <row r="96" spans="1:30" x14ac:dyDescent="0.2">
      <c r="A96" s="39">
        <v>2012</v>
      </c>
      <c r="B96" s="39" t="s">
        <v>1094</v>
      </c>
      <c r="C96" s="6">
        <v>41219</v>
      </c>
      <c r="D96" s="39" t="s">
        <v>289</v>
      </c>
      <c r="E96" s="39" t="s">
        <v>1092</v>
      </c>
      <c r="F96" s="39">
        <v>1</v>
      </c>
      <c r="G96" s="39" t="s">
        <v>706</v>
      </c>
      <c r="H96" s="39"/>
      <c r="I96" s="39"/>
      <c r="J96" s="39">
        <v>0.14000000000000001</v>
      </c>
      <c r="K96" s="39"/>
      <c r="L96" s="14">
        <v>0.23499999999999999</v>
      </c>
      <c r="M96" s="39"/>
      <c r="N96" s="39"/>
      <c r="O96" s="39"/>
      <c r="P96" s="39"/>
      <c r="Q96" s="39"/>
      <c r="R96" s="39"/>
      <c r="S96" s="39"/>
      <c r="T96" s="39" t="s">
        <v>1060</v>
      </c>
      <c r="U96" s="6" t="s">
        <v>286</v>
      </c>
      <c r="V96" s="39" t="s">
        <v>289</v>
      </c>
      <c r="W96" s="92" t="s">
        <v>287</v>
      </c>
      <c r="Y96" t="s">
        <v>74</v>
      </c>
      <c r="Z96" s="92" t="s">
        <v>288</v>
      </c>
      <c r="AA96" s="93" t="e">
        <v>#DIV/0!</v>
      </c>
      <c r="AB96" s="93" t="e">
        <v>#DIV/0!</v>
      </c>
      <c r="AC96" s="93" t="e">
        <v>#DIV/0!</v>
      </c>
      <c r="AD96" s="93" t="e">
        <v>#DIV/0!</v>
      </c>
    </row>
    <row r="97" spans="1:34" x14ac:dyDescent="0.2">
      <c r="A97" s="39">
        <v>2012</v>
      </c>
      <c r="B97" s="39" t="s">
        <v>1094</v>
      </c>
      <c r="C97" s="6">
        <v>41219</v>
      </c>
      <c r="D97" s="39" t="s">
        <v>289</v>
      </c>
      <c r="E97" s="39" t="s">
        <v>1092</v>
      </c>
      <c r="F97" s="39">
        <v>24</v>
      </c>
      <c r="G97" s="39" t="s">
        <v>1082</v>
      </c>
      <c r="H97" s="39"/>
      <c r="I97" s="39"/>
      <c r="J97" s="39">
        <v>5.8000000000000003E-2</v>
      </c>
      <c r="K97" s="39"/>
      <c r="L97" s="14">
        <v>2.7649999999999997</v>
      </c>
      <c r="M97" s="39"/>
      <c r="N97" s="39"/>
      <c r="O97" s="39"/>
      <c r="P97" s="39"/>
      <c r="Q97" s="39"/>
      <c r="R97" s="39"/>
      <c r="S97" s="39"/>
      <c r="T97" s="39" t="s">
        <v>1060</v>
      </c>
      <c r="U97" s="6" t="s">
        <v>286</v>
      </c>
      <c r="V97" s="39" t="s">
        <v>289</v>
      </c>
      <c r="W97" s="92" t="s">
        <v>287</v>
      </c>
      <c r="Y97" t="s">
        <v>74</v>
      </c>
      <c r="Z97" s="92" t="s">
        <v>288</v>
      </c>
      <c r="AA97" s="93" t="e">
        <v>#DIV/0!</v>
      </c>
      <c r="AB97" s="93" t="e">
        <v>#DIV/0!</v>
      </c>
      <c r="AC97" s="93" t="e">
        <v>#DIV/0!</v>
      </c>
      <c r="AD97" s="93" t="e">
        <v>#DIV/0!</v>
      </c>
    </row>
    <row r="98" spans="1:34" x14ac:dyDescent="0.2">
      <c r="A98" s="39">
        <v>2012</v>
      </c>
      <c r="B98" s="39" t="s">
        <v>1094</v>
      </c>
      <c r="C98" s="6">
        <v>41219</v>
      </c>
      <c r="D98" s="39">
        <v>2403</v>
      </c>
      <c r="E98" s="39" t="s">
        <v>1092</v>
      </c>
      <c r="F98" s="39">
        <v>1</v>
      </c>
      <c r="G98" s="39" t="s">
        <v>706</v>
      </c>
      <c r="H98" s="39"/>
      <c r="I98" s="39"/>
      <c r="J98" s="39">
        <v>0.23</v>
      </c>
      <c r="K98" s="39"/>
      <c r="L98" s="39">
        <v>0.44</v>
      </c>
      <c r="M98" s="39"/>
      <c r="N98" s="39"/>
      <c r="O98" s="39"/>
      <c r="P98" s="39"/>
      <c r="Q98" s="39"/>
      <c r="R98" s="39"/>
      <c r="S98" s="39"/>
      <c r="T98" s="39" t="s">
        <v>1060</v>
      </c>
      <c r="U98" s="6" t="s">
        <v>286</v>
      </c>
      <c r="V98" s="39">
        <v>2403</v>
      </c>
      <c r="W98" s="92" t="s">
        <v>287</v>
      </c>
      <c r="Y98" t="s">
        <v>74</v>
      </c>
      <c r="Z98" s="92" t="s">
        <v>288</v>
      </c>
      <c r="AA98" s="93" t="e">
        <v>#DIV/0!</v>
      </c>
      <c r="AB98" s="93" t="e">
        <v>#DIV/0!</v>
      </c>
      <c r="AC98" s="93" t="e">
        <v>#DIV/0!</v>
      </c>
      <c r="AD98" s="93" t="e">
        <v>#DIV/0!</v>
      </c>
    </row>
    <row r="99" spans="1:34" x14ac:dyDescent="0.2">
      <c r="A99" s="39">
        <v>2012</v>
      </c>
      <c r="B99" s="39" t="s">
        <v>1094</v>
      </c>
      <c r="C99" s="6">
        <v>41219</v>
      </c>
      <c r="D99" s="39">
        <v>2403</v>
      </c>
      <c r="E99" s="39" t="s">
        <v>1092</v>
      </c>
      <c r="F99" s="39">
        <v>18</v>
      </c>
      <c r="G99" s="39" t="s">
        <v>1082</v>
      </c>
      <c r="H99" s="39"/>
      <c r="I99" s="39"/>
      <c r="J99" s="39">
        <v>4.2999999999999997E-2</v>
      </c>
      <c r="K99" s="39"/>
      <c r="L99" s="39">
        <v>3.06</v>
      </c>
      <c r="M99" s="39"/>
      <c r="N99" s="39"/>
      <c r="O99" s="39"/>
      <c r="P99" s="39"/>
      <c r="Q99" s="39"/>
      <c r="R99" s="39"/>
      <c r="S99" s="39"/>
      <c r="T99" s="39" t="s">
        <v>1060</v>
      </c>
      <c r="U99" s="6" t="s">
        <v>286</v>
      </c>
      <c r="V99" s="39">
        <v>2403</v>
      </c>
      <c r="W99" s="92" t="s">
        <v>287</v>
      </c>
      <c r="Y99" t="s">
        <v>74</v>
      </c>
      <c r="Z99" s="92" t="s">
        <v>288</v>
      </c>
      <c r="AA99" s="93">
        <v>200.18796947298844</v>
      </c>
      <c r="AB99" s="93">
        <v>15.59906255633676</v>
      </c>
      <c r="AC99" s="93">
        <v>2.5998437593894601</v>
      </c>
      <c r="AD99" s="93">
        <v>0</v>
      </c>
    </row>
    <row r="100" spans="1:34" x14ac:dyDescent="0.2">
      <c r="A100" s="39">
        <v>2012</v>
      </c>
      <c r="B100" s="39" t="s">
        <v>1094</v>
      </c>
      <c r="C100" s="6">
        <v>41219</v>
      </c>
      <c r="D100" s="39">
        <v>2204</v>
      </c>
      <c r="E100" s="39" t="s">
        <v>1092</v>
      </c>
      <c r="F100" s="39">
        <v>1</v>
      </c>
      <c r="G100" s="39" t="s">
        <v>706</v>
      </c>
      <c r="H100" s="39"/>
      <c r="I100" s="39"/>
      <c r="J100" s="39">
        <v>0.12</v>
      </c>
      <c r="K100" s="39"/>
      <c r="L100" s="39">
        <v>0.25</v>
      </c>
      <c r="M100" s="39"/>
      <c r="N100" s="39"/>
      <c r="O100" s="39"/>
      <c r="P100" s="39"/>
      <c r="Q100" s="39"/>
      <c r="R100" s="39"/>
      <c r="S100" s="39"/>
      <c r="T100" s="39" t="s">
        <v>1060</v>
      </c>
      <c r="U100" s="6" t="s">
        <v>286</v>
      </c>
      <c r="V100" s="39">
        <v>2204</v>
      </c>
      <c r="W100" s="92" t="s">
        <v>287</v>
      </c>
      <c r="Y100" t="s">
        <v>74</v>
      </c>
      <c r="Z100" s="92" t="s">
        <v>288</v>
      </c>
      <c r="AA100" s="93" t="e">
        <v>#DIV/0!</v>
      </c>
      <c r="AB100" s="93" t="e">
        <v>#DIV/0!</v>
      </c>
      <c r="AC100" s="93" t="e">
        <v>#DIV/0!</v>
      </c>
      <c r="AD100" s="93" t="e">
        <v>#DIV/0!</v>
      </c>
    </row>
    <row r="101" spans="1:34" x14ac:dyDescent="0.2">
      <c r="A101" s="39">
        <v>2012</v>
      </c>
      <c r="B101" s="39" t="s">
        <v>1094</v>
      </c>
      <c r="C101" s="6">
        <v>41219</v>
      </c>
      <c r="D101" s="39">
        <v>2204</v>
      </c>
      <c r="E101" s="39" t="s">
        <v>1092</v>
      </c>
      <c r="F101" s="39">
        <v>22</v>
      </c>
      <c r="G101" s="39" t="s">
        <v>1082</v>
      </c>
      <c r="H101" s="39"/>
      <c r="I101" s="39"/>
      <c r="J101" s="39" t="s">
        <v>74</v>
      </c>
      <c r="K101" s="39"/>
      <c r="L101" s="14">
        <v>1.1549999999999998</v>
      </c>
      <c r="M101" s="39"/>
      <c r="N101" s="39"/>
      <c r="O101" s="39"/>
      <c r="P101" s="39"/>
      <c r="Q101" s="39"/>
      <c r="R101" s="39"/>
      <c r="S101" s="39"/>
      <c r="T101" s="39" t="s">
        <v>1060</v>
      </c>
      <c r="U101" s="6" t="s">
        <v>286</v>
      </c>
      <c r="V101" s="39">
        <v>2204</v>
      </c>
      <c r="W101" s="92" t="s">
        <v>287</v>
      </c>
      <c r="Y101" t="s">
        <v>261</v>
      </c>
      <c r="Z101" t="s">
        <v>261</v>
      </c>
      <c r="AA101" s="93" t="e">
        <v>#DIV/0!</v>
      </c>
      <c r="AB101" s="93" t="e">
        <v>#DIV/0!</v>
      </c>
      <c r="AC101" s="93" t="e">
        <v>#DIV/0!</v>
      </c>
      <c r="AD101" s="93" t="e">
        <v>#DIV/0!</v>
      </c>
    </row>
    <row r="102" spans="1:34" x14ac:dyDescent="0.2">
      <c r="A102" s="39">
        <v>2012</v>
      </c>
      <c r="B102" s="39" t="s">
        <v>1094</v>
      </c>
      <c r="C102" s="6">
        <v>41219</v>
      </c>
      <c r="D102" s="39">
        <v>2203</v>
      </c>
      <c r="E102" s="39" t="s">
        <v>1092</v>
      </c>
      <c r="F102" s="39">
        <v>1</v>
      </c>
      <c r="G102" s="39" t="s">
        <v>706</v>
      </c>
      <c r="H102" s="39"/>
      <c r="I102" s="39"/>
      <c r="J102" s="39">
        <v>0.16</v>
      </c>
      <c r="K102" s="39"/>
      <c r="L102" s="14">
        <v>0.26500000000000001</v>
      </c>
      <c r="M102" s="39"/>
      <c r="N102" s="39"/>
      <c r="O102" s="39"/>
      <c r="P102" s="39"/>
      <c r="Q102" s="39"/>
      <c r="R102" s="39"/>
      <c r="S102" s="39"/>
      <c r="T102" s="39" t="s">
        <v>1060</v>
      </c>
      <c r="U102" s="6" t="s">
        <v>286</v>
      </c>
      <c r="V102" s="39">
        <v>2203</v>
      </c>
      <c r="W102" s="92" t="s">
        <v>287</v>
      </c>
      <c r="Y102" t="s">
        <v>74</v>
      </c>
      <c r="Z102" s="92" t="s">
        <v>288</v>
      </c>
      <c r="AA102" s="93" t="e">
        <v>#DIV/0!</v>
      </c>
      <c r="AB102" s="93" t="e">
        <v>#DIV/0!</v>
      </c>
      <c r="AC102" s="93" t="e">
        <v>#DIV/0!</v>
      </c>
      <c r="AD102" s="93" t="e">
        <v>#DIV/0!</v>
      </c>
    </row>
    <row r="103" spans="1:34" x14ac:dyDescent="0.2">
      <c r="A103" s="39">
        <v>2012</v>
      </c>
      <c r="B103" s="39" t="s">
        <v>1094</v>
      </c>
      <c r="C103" s="6">
        <v>41219</v>
      </c>
      <c r="D103" s="39">
        <v>2203</v>
      </c>
      <c r="E103" s="39" t="s">
        <v>1092</v>
      </c>
      <c r="F103" s="39">
        <v>23</v>
      </c>
      <c r="G103" s="39" t="s">
        <v>1082</v>
      </c>
      <c r="H103" s="39"/>
      <c r="I103" s="39"/>
      <c r="J103" s="39" t="s">
        <v>74</v>
      </c>
      <c r="K103" s="39"/>
      <c r="L103" s="14">
        <v>2.375</v>
      </c>
      <c r="M103" s="39"/>
      <c r="N103" s="39"/>
      <c r="O103" s="39"/>
      <c r="P103" s="39"/>
      <c r="Q103" s="39"/>
      <c r="R103" s="39"/>
      <c r="S103" s="39"/>
      <c r="T103" s="39" t="s">
        <v>1060</v>
      </c>
      <c r="U103" s="6" t="s">
        <v>286</v>
      </c>
      <c r="V103" s="39">
        <v>2203</v>
      </c>
      <c r="W103" s="92" t="s">
        <v>287</v>
      </c>
      <c r="Y103" t="s">
        <v>74</v>
      </c>
      <c r="Z103" s="92" t="s">
        <v>288</v>
      </c>
      <c r="AA103" s="93" t="e">
        <v>#DIV/0!</v>
      </c>
      <c r="AB103" s="93" t="e">
        <v>#DIV/0!</v>
      </c>
      <c r="AC103" s="93" t="e">
        <v>#DIV/0!</v>
      </c>
      <c r="AD103" s="93" t="e">
        <v>#DIV/0!</v>
      </c>
    </row>
    <row r="104" spans="1:34" x14ac:dyDescent="0.2">
      <c r="A104" s="39">
        <v>2012</v>
      </c>
      <c r="B104" s="39" t="s">
        <v>1094</v>
      </c>
      <c r="C104" s="6">
        <v>41219</v>
      </c>
      <c r="D104" s="39">
        <v>2224</v>
      </c>
      <c r="E104" s="39" t="s">
        <v>1092</v>
      </c>
      <c r="F104" s="39">
        <v>1</v>
      </c>
      <c r="G104" s="39" t="s">
        <v>706</v>
      </c>
      <c r="H104" s="39"/>
      <c r="I104" s="39"/>
      <c r="J104" s="39">
        <v>0.2</v>
      </c>
      <c r="K104" s="39"/>
      <c r="L104" s="14">
        <v>0.255</v>
      </c>
      <c r="M104" s="39"/>
      <c r="N104" s="39"/>
      <c r="O104" s="39"/>
      <c r="P104" s="39"/>
      <c r="Q104" s="39"/>
      <c r="R104" s="39"/>
      <c r="S104" s="39"/>
      <c r="T104" s="39" t="s">
        <v>1060</v>
      </c>
      <c r="U104" s="6" t="s">
        <v>286</v>
      </c>
      <c r="V104" s="39">
        <v>2224</v>
      </c>
      <c r="W104" s="92" t="s">
        <v>287</v>
      </c>
      <c r="Y104" t="s">
        <v>74</v>
      </c>
      <c r="Z104" s="92" t="s">
        <v>288</v>
      </c>
      <c r="AA104" s="93" t="e">
        <v>#DIV/0!</v>
      </c>
      <c r="AB104" s="93" t="e">
        <v>#DIV/0!</v>
      </c>
      <c r="AC104" s="93" t="e">
        <v>#DIV/0!</v>
      </c>
      <c r="AD104" s="93" t="e">
        <v>#DIV/0!</v>
      </c>
    </row>
    <row r="105" spans="1:34" x14ac:dyDescent="0.2">
      <c r="A105" s="39">
        <v>2012</v>
      </c>
      <c r="B105" s="39" t="s">
        <v>1094</v>
      </c>
      <c r="C105" s="6">
        <v>41219</v>
      </c>
      <c r="D105" s="39">
        <v>2224</v>
      </c>
      <c r="E105" s="39" t="s">
        <v>1092</v>
      </c>
      <c r="F105" s="39">
        <v>22</v>
      </c>
      <c r="G105" s="39" t="s">
        <v>1082</v>
      </c>
      <c r="H105" s="39"/>
      <c r="I105" s="39"/>
      <c r="J105" s="39">
        <v>4.5999999999999999E-2</v>
      </c>
      <c r="K105" s="39"/>
      <c r="L105" s="39">
        <v>3.55</v>
      </c>
      <c r="M105" s="39"/>
      <c r="N105" s="39"/>
      <c r="O105" s="39"/>
      <c r="P105" s="39"/>
      <c r="Q105" s="39"/>
      <c r="R105" s="39"/>
      <c r="S105" s="39"/>
      <c r="T105" s="39" t="s">
        <v>1060</v>
      </c>
      <c r="U105" s="6" t="s">
        <v>286</v>
      </c>
      <c r="V105" s="39">
        <v>2224</v>
      </c>
      <c r="W105" s="92" t="s">
        <v>287</v>
      </c>
      <c r="Y105" s="12">
        <v>2</v>
      </c>
      <c r="Z105" s="92" t="s">
        <v>288</v>
      </c>
      <c r="AA105" s="93">
        <v>418.5748452617031</v>
      </c>
      <c r="AB105" s="93">
        <v>5.1996875187789202</v>
      </c>
      <c r="AC105" s="93">
        <v>0</v>
      </c>
      <c r="AD105" s="93">
        <v>2.5998437593894601</v>
      </c>
    </row>
    <row r="106" spans="1:34" x14ac:dyDescent="0.2">
      <c r="A106" s="39"/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92"/>
      <c r="Z106" s="92"/>
      <c r="AA106" s="93"/>
      <c r="AB106" s="93"/>
      <c r="AC106" s="93"/>
      <c r="AD106" s="93"/>
    </row>
    <row r="107" spans="1:34" x14ac:dyDescent="0.2">
      <c r="A107" s="39"/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</row>
    <row r="108" spans="1:34" x14ac:dyDescent="0.2">
      <c r="A108" s="39"/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</row>
    <row r="109" spans="1:34" x14ac:dyDescent="0.2">
      <c r="A109" s="39"/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</row>
    <row r="110" spans="1:34" x14ac:dyDescent="0.2">
      <c r="A110" s="39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</row>
    <row r="111" spans="1:34" x14ac:dyDescent="0.2">
      <c r="A111" s="39"/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</row>
    <row r="112" spans="1:34" x14ac:dyDescent="0.2">
      <c r="A112" s="39"/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AF112" t="s">
        <v>180</v>
      </c>
      <c r="AG112" t="s">
        <v>857</v>
      </c>
      <c r="AH112" t="s">
        <v>910</v>
      </c>
    </row>
    <row r="113" spans="1:36" x14ac:dyDescent="0.2">
      <c r="A113" s="39"/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AF113">
        <v>0</v>
      </c>
      <c r="AG113">
        <v>0</v>
      </c>
      <c r="AH113">
        <v>0</v>
      </c>
    </row>
    <row r="114" spans="1:36" x14ac:dyDescent="0.2">
      <c r="A114" s="39"/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AF114" s="42">
        <v>15599.062556336758</v>
      </c>
      <c r="AG114">
        <v>0</v>
      </c>
      <c r="AH114">
        <v>0</v>
      </c>
    </row>
    <row r="115" spans="1:36" x14ac:dyDescent="0.2">
      <c r="A115" s="39"/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AF115" s="42">
        <v>62396.25022534703</v>
      </c>
      <c r="AG115">
        <v>0</v>
      </c>
      <c r="AH115">
        <v>0</v>
      </c>
    </row>
    <row r="116" spans="1:36" x14ac:dyDescent="0.2">
      <c r="A116" s="39"/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AF116" t="s">
        <v>834</v>
      </c>
      <c r="AG116" t="s">
        <v>834</v>
      </c>
      <c r="AH116" t="s">
        <v>834</v>
      </c>
    </row>
    <row r="117" spans="1:36" x14ac:dyDescent="0.2">
      <c r="A117" s="39"/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AF117" s="42">
        <v>0</v>
      </c>
      <c r="AG117">
        <v>0</v>
      </c>
      <c r="AH117">
        <v>0</v>
      </c>
    </row>
    <row r="118" spans="1:36" x14ac:dyDescent="0.2">
      <c r="A118" s="39"/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AF118" s="42">
        <v>5199.6875187789201</v>
      </c>
      <c r="AG118">
        <v>0</v>
      </c>
      <c r="AH118">
        <v>0</v>
      </c>
    </row>
    <row r="119" spans="1:36" x14ac:dyDescent="0.2">
      <c r="A119" s="39"/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</row>
    <row r="120" spans="1:36" x14ac:dyDescent="0.2">
      <c r="A120" s="39"/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</row>
    <row r="121" spans="1:36" x14ac:dyDescent="0.2">
      <c r="A121" s="39"/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8"/>
      <c r="AG121" s="38"/>
      <c r="AH121" s="38"/>
      <c r="AI121" s="38"/>
      <c r="AJ121" s="38"/>
    </row>
    <row r="122" spans="1:36" x14ac:dyDescent="0.2">
      <c r="A122" s="39"/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8"/>
      <c r="AG122" s="38"/>
      <c r="AH122" s="38"/>
      <c r="AI122" s="38"/>
      <c r="AJ122" s="38"/>
    </row>
    <row r="123" spans="1:36" x14ac:dyDescent="0.2">
      <c r="A123" s="39"/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8"/>
      <c r="AG123" s="38"/>
      <c r="AH123" s="38"/>
      <c r="AI123" s="38"/>
      <c r="AJ123" s="38"/>
    </row>
    <row r="124" spans="1:36" x14ac:dyDescent="0.2">
      <c r="A124" s="39"/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8"/>
      <c r="AG124" s="38"/>
      <c r="AH124" s="38"/>
      <c r="AI124" s="38"/>
      <c r="AJ124" s="38"/>
    </row>
    <row r="125" spans="1:36" x14ac:dyDescent="0.2">
      <c r="A125" s="39"/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8"/>
      <c r="AG125" s="38"/>
      <c r="AH125" s="38"/>
      <c r="AI125" s="38"/>
      <c r="AJ125" s="38"/>
    </row>
    <row r="126" spans="1:36" x14ac:dyDescent="0.2">
      <c r="A126" s="39"/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8"/>
      <c r="AG126" s="38"/>
      <c r="AH126" s="38"/>
      <c r="AI126" s="38"/>
      <c r="AJ126" s="38"/>
    </row>
    <row r="127" spans="1:36" x14ac:dyDescent="0.2">
      <c r="A127" s="39"/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8"/>
      <c r="AG127" s="38"/>
      <c r="AH127" s="38"/>
      <c r="AI127" s="38"/>
      <c r="AJ127" s="38"/>
    </row>
    <row r="128" spans="1:36" x14ac:dyDescent="0.2">
      <c r="A128" s="39"/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8"/>
      <c r="AG128" s="38"/>
      <c r="AH128" s="38"/>
      <c r="AI128" s="38"/>
      <c r="AJ128" s="38"/>
    </row>
    <row r="129" spans="1:36" x14ac:dyDescent="0.2">
      <c r="A129" s="39"/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8"/>
      <c r="AG129" s="38"/>
      <c r="AH129" s="38"/>
      <c r="AI129" s="38"/>
      <c r="AJ129" s="38"/>
    </row>
    <row r="130" spans="1:36" x14ac:dyDescent="0.2">
      <c r="A130" s="38" t="s">
        <v>912</v>
      </c>
      <c r="B130" s="38" t="s">
        <v>840</v>
      </c>
      <c r="C130" s="52">
        <v>0.31597222222222221</v>
      </c>
      <c r="D130" s="38">
        <v>14</v>
      </c>
      <c r="E130" s="38">
        <v>100</v>
      </c>
      <c r="F130" s="38">
        <v>2.93</v>
      </c>
      <c r="G130" s="38">
        <v>3.21</v>
      </c>
      <c r="H130" s="38">
        <v>3.07</v>
      </c>
      <c r="I130" s="38">
        <v>200</v>
      </c>
      <c r="J130" s="38" t="s">
        <v>74</v>
      </c>
      <c r="K130" s="38" t="s">
        <v>74</v>
      </c>
      <c r="L130" s="38">
        <v>500</v>
      </c>
      <c r="M130" s="38"/>
      <c r="N130" s="38"/>
      <c r="O130" s="38">
        <v>25</v>
      </c>
      <c r="P130" s="38">
        <v>0</v>
      </c>
      <c r="Q130" s="38">
        <v>0</v>
      </c>
      <c r="R130" s="38">
        <v>0</v>
      </c>
      <c r="S130" s="38">
        <v>0</v>
      </c>
      <c r="T130" s="38">
        <v>0</v>
      </c>
      <c r="U130" s="38">
        <v>28598</v>
      </c>
      <c r="V130" s="38">
        <v>0</v>
      </c>
      <c r="W130" s="38">
        <v>5200</v>
      </c>
      <c r="X130" s="38">
        <v>0</v>
      </c>
      <c r="Y130" s="38">
        <v>0</v>
      </c>
      <c r="Z130" s="38">
        <v>0</v>
      </c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</row>
    <row r="131" spans="1:36" x14ac:dyDescent="0.2">
      <c r="A131" s="38" t="s">
        <v>913</v>
      </c>
      <c r="B131" s="38" t="s">
        <v>840</v>
      </c>
      <c r="C131" s="52">
        <v>0.3298611111111111</v>
      </c>
      <c r="D131" s="38">
        <v>13</v>
      </c>
      <c r="E131" s="38">
        <v>100</v>
      </c>
      <c r="F131" s="38">
        <v>1.47</v>
      </c>
      <c r="G131" s="38">
        <v>1.69</v>
      </c>
      <c r="H131" s="38">
        <v>1.58</v>
      </c>
      <c r="I131" s="38">
        <v>200</v>
      </c>
      <c r="J131" s="38" t="s">
        <v>74</v>
      </c>
      <c r="K131" s="38" t="s">
        <v>74</v>
      </c>
      <c r="L131" s="38">
        <v>500</v>
      </c>
      <c r="M131" s="38"/>
      <c r="N131" s="38"/>
      <c r="O131" s="38">
        <v>25</v>
      </c>
      <c r="P131" s="38">
        <v>0</v>
      </c>
      <c r="Q131" s="38">
        <v>0</v>
      </c>
      <c r="R131" s="38">
        <v>0</v>
      </c>
      <c r="S131" s="38">
        <v>0</v>
      </c>
      <c r="T131" s="38">
        <v>0</v>
      </c>
      <c r="U131" s="38">
        <v>2600</v>
      </c>
      <c r="V131" s="38">
        <v>5200</v>
      </c>
      <c r="W131" s="38">
        <v>15599</v>
      </c>
      <c r="X131" s="38">
        <v>7800</v>
      </c>
      <c r="Y131" s="38">
        <v>0</v>
      </c>
      <c r="Z131" s="38">
        <v>0</v>
      </c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</row>
    <row r="132" spans="1:36" x14ac:dyDescent="0.2">
      <c r="A132" s="38" t="s">
        <v>914</v>
      </c>
      <c r="B132" s="38" t="s">
        <v>840</v>
      </c>
      <c r="C132" s="52">
        <v>0.36458333333333331</v>
      </c>
      <c r="D132" s="38">
        <v>13</v>
      </c>
      <c r="E132" s="38">
        <v>100</v>
      </c>
      <c r="F132" s="38" t="s">
        <v>915</v>
      </c>
      <c r="G132" s="38"/>
      <c r="H132" s="38">
        <v>4.09</v>
      </c>
      <c r="I132" s="38">
        <v>200</v>
      </c>
      <c r="J132" s="38" t="s">
        <v>74</v>
      </c>
      <c r="K132" s="38" t="s">
        <v>74</v>
      </c>
      <c r="L132" s="38">
        <v>500</v>
      </c>
      <c r="M132" s="38"/>
      <c r="N132" s="38"/>
      <c r="O132" s="38">
        <v>25</v>
      </c>
      <c r="P132" s="38">
        <v>0</v>
      </c>
      <c r="Q132" s="38">
        <v>0</v>
      </c>
      <c r="R132" s="38">
        <v>0</v>
      </c>
      <c r="S132" s="38">
        <v>0</v>
      </c>
      <c r="T132" s="38">
        <v>0</v>
      </c>
      <c r="U132" s="38">
        <v>0</v>
      </c>
      <c r="V132" s="38">
        <v>18199</v>
      </c>
      <c r="W132" s="38">
        <v>93594</v>
      </c>
      <c r="X132" s="38">
        <v>18199</v>
      </c>
      <c r="Y132" s="38">
        <v>0</v>
      </c>
      <c r="Z132" s="38">
        <v>0</v>
      </c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</row>
    <row r="133" spans="1:36" x14ac:dyDescent="0.2">
      <c r="A133" s="38" t="s">
        <v>916</v>
      </c>
      <c r="B133" s="38" t="s">
        <v>840</v>
      </c>
      <c r="C133" s="52">
        <v>0.36805555555555558</v>
      </c>
      <c r="D133" s="38">
        <v>13</v>
      </c>
      <c r="E133" s="38">
        <v>100</v>
      </c>
      <c r="F133" s="38">
        <v>1.65</v>
      </c>
      <c r="G133" s="38">
        <v>1.99</v>
      </c>
      <c r="H133" s="38">
        <v>1.82</v>
      </c>
      <c r="I133" s="38">
        <v>200</v>
      </c>
      <c r="J133" s="38" t="s">
        <v>74</v>
      </c>
      <c r="K133" s="38"/>
      <c r="L133" s="38">
        <v>500</v>
      </c>
      <c r="M133" s="38"/>
      <c r="N133" s="38"/>
      <c r="O133" s="38">
        <v>25</v>
      </c>
      <c r="P133" s="38">
        <v>0</v>
      </c>
      <c r="Q133" s="38">
        <v>0</v>
      </c>
      <c r="R133" s="38">
        <v>0</v>
      </c>
      <c r="S133" s="38">
        <v>0</v>
      </c>
      <c r="T133" s="38">
        <v>0</v>
      </c>
      <c r="U133" s="38">
        <v>0</v>
      </c>
      <c r="V133" s="38">
        <v>0</v>
      </c>
      <c r="W133" s="38">
        <v>2600</v>
      </c>
      <c r="X133" s="38">
        <v>0</v>
      </c>
      <c r="Y133" s="38">
        <v>0</v>
      </c>
      <c r="Z133" s="38">
        <v>0</v>
      </c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</row>
    <row r="134" spans="1:36" x14ac:dyDescent="0.2">
      <c r="A134" s="38" t="s">
        <v>917</v>
      </c>
      <c r="B134" s="38" t="s">
        <v>840</v>
      </c>
      <c r="C134" s="52">
        <v>0.34375</v>
      </c>
      <c r="D134" s="38">
        <v>13</v>
      </c>
      <c r="E134" s="38">
        <v>100</v>
      </c>
      <c r="F134" s="38">
        <v>5.89</v>
      </c>
      <c r="G134" s="38">
        <v>2.96</v>
      </c>
      <c r="H134" s="38">
        <v>4.43</v>
      </c>
      <c r="I134" s="38">
        <v>200</v>
      </c>
      <c r="J134" s="38" t="s">
        <v>74</v>
      </c>
      <c r="K134" s="38"/>
      <c r="L134" s="38">
        <v>500</v>
      </c>
      <c r="M134" s="38"/>
      <c r="N134" s="38"/>
      <c r="O134" s="38">
        <v>25</v>
      </c>
      <c r="P134" s="38">
        <v>0</v>
      </c>
      <c r="Q134" s="38">
        <v>0</v>
      </c>
      <c r="R134" s="38">
        <v>0</v>
      </c>
      <c r="S134" s="38">
        <v>0</v>
      </c>
      <c r="T134" s="38">
        <v>0</v>
      </c>
      <c r="U134" s="38">
        <v>0</v>
      </c>
      <c r="V134" s="38">
        <v>0</v>
      </c>
      <c r="W134" s="38">
        <v>0</v>
      </c>
      <c r="X134" s="38">
        <v>2600</v>
      </c>
      <c r="Y134" s="38">
        <v>0</v>
      </c>
      <c r="Z134" s="38">
        <v>0</v>
      </c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</row>
    <row r="135" spans="1:36" x14ac:dyDescent="0.2">
      <c r="A135" s="38" t="s">
        <v>918</v>
      </c>
      <c r="B135" s="38" t="s">
        <v>840</v>
      </c>
      <c r="C135" s="52">
        <v>0.3611111111111111</v>
      </c>
      <c r="D135" s="38">
        <v>14</v>
      </c>
      <c r="E135" s="38">
        <v>100</v>
      </c>
      <c r="F135" s="38">
        <v>3.22</v>
      </c>
      <c r="G135" s="38">
        <v>3.35</v>
      </c>
      <c r="H135" s="38">
        <v>3.29</v>
      </c>
      <c r="I135" s="38">
        <v>200</v>
      </c>
      <c r="J135" s="38" t="s">
        <v>74</v>
      </c>
      <c r="K135" s="38"/>
      <c r="L135" s="38">
        <v>500</v>
      </c>
      <c r="M135" s="38"/>
      <c r="N135" s="38"/>
      <c r="O135" s="38">
        <v>25</v>
      </c>
      <c r="P135" s="38">
        <v>0</v>
      </c>
      <c r="Q135" s="38">
        <v>0</v>
      </c>
      <c r="R135" s="38">
        <v>0</v>
      </c>
      <c r="S135" s="38">
        <v>0</v>
      </c>
      <c r="T135" s="38">
        <v>0</v>
      </c>
      <c r="U135" s="38">
        <v>23399</v>
      </c>
      <c r="V135" s="38">
        <v>0</v>
      </c>
      <c r="W135" s="38">
        <v>75395</v>
      </c>
      <c r="X135" s="38">
        <v>0</v>
      </c>
      <c r="Y135" s="38">
        <v>0</v>
      </c>
      <c r="Z135" s="38">
        <v>0</v>
      </c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</row>
    <row r="136" spans="1:36" x14ac:dyDescent="0.2">
      <c r="A136" s="38" t="s">
        <v>919</v>
      </c>
      <c r="B136" s="38" t="s">
        <v>840</v>
      </c>
      <c r="C136" s="52">
        <v>0.36805555555555558</v>
      </c>
      <c r="D136" s="38">
        <v>14.5</v>
      </c>
      <c r="E136" s="38">
        <v>100</v>
      </c>
      <c r="F136" s="38">
        <v>1.93</v>
      </c>
      <c r="G136" s="38">
        <v>1.89</v>
      </c>
      <c r="H136" s="38">
        <v>1.91</v>
      </c>
      <c r="I136" s="38">
        <v>200</v>
      </c>
      <c r="J136" s="38" t="s">
        <v>74</v>
      </c>
      <c r="K136" s="38" t="s">
        <v>74</v>
      </c>
      <c r="L136" s="38">
        <v>500</v>
      </c>
      <c r="M136" s="38"/>
      <c r="N136" s="38"/>
      <c r="O136" s="38">
        <v>25</v>
      </c>
      <c r="P136" s="38">
        <v>0</v>
      </c>
      <c r="Q136" s="38">
        <v>0</v>
      </c>
      <c r="R136" s="38">
        <v>0</v>
      </c>
      <c r="S136" s="38">
        <v>0</v>
      </c>
      <c r="T136" s="38">
        <v>0</v>
      </c>
      <c r="U136" s="38">
        <v>0</v>
      </c>
      <c r="V136" s="38">
        <v>0</v>
      </c>
      <c r="W136" s="38">
        <v>343179</v>
      </c>
      <c r="X136" s="38">
        <v>5200</v>
      </c>
      <c r="Y136" s="38">
        <v>0</v>
      </c>
      <c r="Z136" s="38">
        <v>0</v>
      </c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</row>
    <row r="137" spans="1:36" x14ac:dyDescent="0.2">
      <c r="A137" s="38" t="s">
        <v>920</v>
      </c>
      <c r="B137" s="38" t="s">
        <v>840</v>
      </c>
      <c r="C137" s="52">
        <v>0.37847222222222227</v>
      </c>
      <c r="D137" s="38">
        <v>14.5</v>
      </c>
      <c r="E137" s="38">
        <v>100</v>
      </c>
      <c r="F137" s="38">
        <v>6.97</v>
      </c>
      <c r="G137" s="38">
        <v>7.84</v>
      </c>
      <c r="H137" s="38">
        <v>7.41</v>
      </c>
      <c r="I137" s="38">
        <v>200</v>
      </c>
      <c r="J137" s="38">
        <v>4.2000000000000003E-2</v>
      </c>
      <c r="K137" s="38" t="s">
        <v>74</v>
      </c>
      <c r="L137" s="38">
        <v>500</v>
      </c>
      <c r="M137" s="38"/>
      <c r="N137" s="38"/>
      <c r="O137" s="38">
        <v>25</v>
      </c>
      <c r="P137" s="38">
        <v>0</v>
      </c>
      <c r="Q137" s="38">
        <v>0</v>
      </c>
      <c r="R137" s="38">
        <v>0</v>
      </c>
      <c r="S137" s="38">
        <v>0</v>
      </c>
      <c r="T137" s="38">
        <v>0</v>
      </c>
      <c r="U137" s="38">
        <v>28598</v>
      </c>
      <c r="V137" s="38">
        <v>44197</v>
      </c>
      <c r="W137" s="38">
        <v>101394</v>
      </c>
      <c r="X137" s="38">
        <v>10399</v>
      </c>
      <c r="Y137" s="38">
        <v>0</v>
      </c>
      <c r="Z137" s="38">
        <v>0</v>
      </c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</row>
    <row r="138" spans="1:36" x14ac:dyDescent="0.2">
      <c r="A138" s="38" t="s">
        <v>921</v>
      </c>
      <c r="B138" s="38" t="s">
        <v>840</v>
      </c>
      <c r="C138" s="52">
        <v>0.32291666666666669</v>
      </c>
      <c r="D138" s="38">
        <v>16.5</v>
      </c>
      <c r="E138" s="38">
        <v>100</v>
      </c>
      <c r="F138" s="38">
        <v>2.62</v>
      </c>
      <c r="G138" s="38">
        <v>2.72</v>
      </c>
      <c r="H138" s="38">
        <v>2.67</v>
      </c>
      <c r="I138" s="38">
        <v>200</v>
      </c>
      <c r="J138" s="38">
        <v>9.2999999999999999E-2</v>
      </c>
      <c r="K138" s="38">
        <v>0.56999999999999995</v>
      </c>
      <c r="L138" s="38">
        <v>500</v>
      </c>
      <c r="M138" s="38"/>
      <c r="N138" s="38"/>
      <c r="O138" s="38">
        <v>25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41598</v>
      </c>
      <c r="V138" s="38">
        <v>119593</v>
      </c>
      <c r="W138" s="38">
        <v>249585</v>
      </c>
      <c r="X138" s="38">
        <v>0</v>
      </c>
      <c r="Y138" s="38">
        <v>0</v>
      </c>
      <c r="Z138" s="38">
        <v>0</v>
      </c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</row>
    <row r="139" spans="1:36" x14ac:dyDescent="0.2">
      <c r="A139" s="38" t="s">
        <v>922</v>
      </c>
      <c r="B139" s="38" t="s">
        <v>840</v>
      </c>
      <c r="C139" s="52">
        <v>0.4236111111111111</v>
      </c>
      <c r="D139" s="38">
        <v>16.5</v>
      </c>
      <c r="E139" s="38">
        <v>100</v>
      </c>
      <c r="F139" s="38">
        <v>0.72</v>
      </c>
      <c r="G139" s="38">
        <v>0.95</v>
      </c>
      <c r="H139" s="38">
        <v>0.84</v>
      </c>
      <c r="I139" s="38">
        <v>200</v>
      </c>
      <c r="J139" s="38" t="s">
        <v>74</v>
      </c>
      <c r="K139" s="38" t="s">
        <v>74</v>
      </c>
      <c r="L139" s="38">
        <v>500</v>
      </c>
      <c r="M139" s="38"/>
      <c r="N139" s="38"/>
      <c r="O139" s="38">
        <v>25</v>
      </c>
      <c r="P139" s="38">
        <v>0</v>
      </c>
      <c r="Q139" s="38">
        <v>0</v>
      </c>
      <c r="R139" s="38">
        <v>0</v>
      </c>
      <c r="S139" s="38">
        <v>0</v>
      </c>
      <c r="T139" s="38">
        <v>0</v>
      </c>
      <c r="U139" s="38">
        <v>12999</v>
      </c>
      <c r="V139" s="38">
        <v>0</v>
      </c>
      <c r="W139" s="38">
        <v>75395</v>
      </c>
      <c r="X139" s="38">
        <v>0</v>
      </c>
      <c r="Y139" s="38">
        <v>0</v>
      </c>
      <c r="Z139" s="38">
        <v>0</v>
      </c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</row>
    <row r="140" spans="1:36" x14ac:dyDescent="0.2">
      <c r="A140" s="38" t="s">
        <v>923</v>
      </c>
      <c r="B140" s="38" t="s">
        <v>840</v>
      </c>
      <c r="C140" s="52">
        <v>0.35416666666666669</v>
      </c>
      <c r="D140" s="38">
        <v>17</v>
      </c>
      <c r="E140" s="38">
        <v>100</v>
      </c>
      <c r="F140" s="38">
        <v>1.08</v>
      </c>
      <c r="G140" s="38">
        <v>0.96</v>
      </c>
      <c r="H140" s="38">
        <v>1.02</v>
      </c>
      <c r="I140" s="38">
        <v>200</v>
      </c>
      <c r="J140" s="38" t="s">
        <v>74</v>
      </c>
      <c r="K140" s="38"/>
      <c r="L140" s="38">
        <v>500</v>
      </c>
      <c r="M140" s="38"/>
      <c r="N140" s="38"/>
      <c r="O140" s="38">
        <v>25</v>
      </c>
      <c r="P140" s="38">
        <v>0</v>
      </c>
      <c r="Q140" s="38">
        <v>0</v>
      </c>
      <c r="R140" s="38">
        <v>0</v>
      </c>
      <c r="S140" s="38">
        <v>0</v>
      </c>
      <c r="T140" s="38">
        <v>0</v>
      </c>
      <c r="U140" s="38">
        <v>33798</v>
      </c>
      <c r="V140" s="38">
        <v>7800</v>
      </c>
      <c r="W140" s="38">
        <v>72796</v>
      </c>
      <c r="X140" s="38">
        <v>7800</v>
      </c>
      <c r="Y140" s="38">
        <v>0</v>
      </c>
      <c r="Z140" s="38">
        <v>0</v>
      </c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</row>
    <row r="141" spans="1:36" x14ac:dyDescent="0.2">
      <c r="A141" s="38" t="s">
        <v>924</v>
      </c>
      <c r="B141" s="38" t="s">
        <v>840</v>
      </c>
      <c r="C141" s="52">
        <v>0.34722222222222227</v>
      </c>
      <c r="D141" s="38">
        <v>17.5</v>
      </c>
      <c r="E141" s="38">
        <v>100</v>
      </c>
      <c r="F141" s="38">
        <v>2.5499999999999998</v>
      </c>
      <c r="G141" s="38">
        <v>2.39</v>
      </c>
      <c r="H141" s="38">
        <v>2.4700000000000002</v>
      </c>
      <c r="I141" s="38">
        <v>200</v>
      </c>
      <c r="J141" s="38" t="s">
        <v>74</v>
      </c>
      <c r="K141" s="38"/>
      <c r="L141" s="38">
        <v>500</v>
      </c>
      <c r="M141" s="38"/>
      <c r="N141" s="38"/>
      <c r="O141" s="38">
        <v>25</v>
      </c>
      <c r="P141" s="38">
        <v>0</v>
      </c>
      <c r="Q141" s="38">
        <v>0</v>
      </c>
      <c r="R141" s="38">
        <v>0</v>
      </c>
      <c r="S141" s="38">
        <v>0</v>
      </c>
      <c r="T141" s="38">
        <v>0</v>
      </c>
      <c r="U141" s="38">
        <v>28598</v>
      </c>
      <c r="V141" s="38">
        <v>7800</v>
      </c>
      <c r="W141" s="38">
        <v>103994</v>
      </c>
      <c r="X141" s="38">
        <v>7800</v>
      </c>
      <c r="Y141" s="38">
        <v>0</v>
      </c>
      <c r="Z141" s="38">
        <v>0</v>
      </c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</row>
    <row r="142" spans="1:36" x14ac:dyDescent="0.2">
      <c r="A142" s="38" t="s">
        <v>925</v>
      </c>
      <c r="B142" s="38" t="s">
        <v>840</v>
      </c>
      <c r="C142" s="52">
        <v>0.43402777777777773</v>
      </c>
      <c r="D142" s="38">
        <v>18</v>
      </c>
      <c r="E142" s="38">
        <v>100</v>
      </c>
      <c r="F142" s="38">
        <v>2.77</v>
      </c>
      <c r="G142" s="38">
        <v>2.34</v>
      </c>
      <c r="H142" s="38">
        <v>2.56</v>
      </c>
      <c r="I142" s="38">
        <v>200</v>
      </c>
      <c r="J142" s="38" t="s">
        <v>74</v>
      </c>
      <c r="K142" s="38"/>
      <c r="L142" s="38">
        <v>500</v>
      </c>
      <c r="M142" s="38"/>
      <c r="N142" s="38"/>
      <c r="O142" s="38">
        <v>25</v>
      </c>
      <c r="P142" s="38">
        <v>0</v>
      </c>
      <c r="Q142" s="38">
        <v>0</v>
      </c>
      <c r="R142" s="38">
        <v>0</v>
      </c>
      <c r="S142" s="38">
        <v>0</v>
      </c>
      <c r="T142" s="38">
        <v>7800</v>
      </c>
      <c r="U142" s="38">
        <v>96194</v>
      </c>
      <c r="V142" s="38">
        <v>2600</v>
      </c>
      <c r="W142" s="38">
        <v>111793</v>
      </c>
      <c r="X142" s="38">
        <v>5200</v>
      </c>
      <c r="Y142" s="38">
        <v>0</v>
      </c>
      <c r="Z142" s="38">
        <v>0</v>
      </c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</row>
    <row r="143" spans="1:36" x14ac:dyDescent="0.2">
      <c r="A143" s="38" t="s">
        <v>926</v>
      </c>
      <c r="B143" s="38" t="s">
        <v>840</v>
      </c>
      <c r="C143" s="52">
        <v>0.35416666666666669</v>
      </c>
      <c r="D143" s="38">
        <v>17.5</v>
      </c>
      <c r="E143" s="38">
        <v>100</v>
      </c>
      <c r="F143" s="38">
        <v>1.98</v>
      </c>
      <c r="G143" s="38">
        <v>2.44</v>
      </c>
      <c r="H143" s="38">
        <v>2.21</v>
      </c>
      <c r="I143" s="38">
        <v>200</v>
      </c>
      <c r="J143" s="38" t="s">
        <v>74</v>
      </c>
      <c r="K143" s="38"/>
      <c r="L143" s="38">
        <v>500</v>
      </c>
      <c r="M143" s="38"/>
      <c r="N143" s="38"/>
      <c r="O143" s="38">
        <v>25</v>
      </c>
      <c r="P143" s="38">
        <v>0</v>
      </c>
      <c r="Q143" s="38">
        <v>0</v>
      </c>
      <c r="R143" s="38">
        <v>0</v>
      </c>
      <c r="S143" s="38">
        <v>0</v>
      </c>
      <c r="T143" s="38">
        <v>10399</v>
      </c>
      <c r="U143" s="38">
        <v>33798</v>
      </c>
      <c r="V143" s="38">
        <v>0</v>
      </c>
      <c r="W143" s="38">
        <v>70196</v>
      </c>
      <c r="X143" s="38">
        <v>5200</v>
      </c>
      <c r="Y143" s="38">
        <v>0</v>
      </c>
      <c r="Z143" s="38">
        <v>0</v>
      </c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</row>
    <row r="144" spans="1:36" x14ac:dyDescent="0.2">
      <c r="A144" s="38" t="s">
        <v>927</v>
      </c>
      <c r="B144" s="38" t="s">
        <v>840</v>
      </c>
      <c r="C144" s="52">
        <v>0.33333333333333331</v>
      </c>
      <c r="D144" s="38">
        <v>19</v>
      </c>
      <c r="E144" s="38">
        <v>100</v>
      </c>
      <c r="F144" s="38">
        <v>1.88</v>
      </c>
      <c r="G144" s="38">
        <v>1.88</v>
      </c>
      <c r="H144" s="38">
        <v>1.88</v>
      </c>
      <c r="I144" s="38">
        <v>200</v>
      </c>
      <c r="J144" s="38" t="s">
        <v>74</v>
      </c>
      <c r="K144" s="38"/>
      <c r="L144" s="38">
        <v>500</v>
      </c>
      <c r="M144" s="38"/>
      <c r="N144" s="38"/>
      <c r="O144" s="38">
        <v>25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33798</v>
      </c>
      <c r="X144" s="38">
        <v>0</v>
      </c>
      <c r="Y144" s="38">
        <v>0</v>
      </c>
      <c r="Z144" s="38">
        <v>0</v>
      </c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</row>
    <row r="145" spans="1:36" x14ac:dyDescent="0.2">
      <c r="A145" s="38" t="s">
        <v>928</v>
      </c>
      <c r="B145" s="38" t="s">
        <v>840</v>
      </c>
      <c r="C145" s="52">
        <v>0.36805555555555558</v>
      </c>
      <c r="D145" s="38">
        <v>19</v>
      </c>
      <c r="E145" s="38">
        <v>100</v>
      </c>
      <c r="F145" s="38">
        <v>0.32</v>
      </c>
      <c r="G145" s="38">
        <v>0.32</v>
      </c>
      <c r="H145" s="38">
        <v>0.32</v>
      </c>
      <c r="I145" s="38">
        <v>200</v>
      </c>
      <c r="J145" s="38" t="s">
        <v>74</v>
      </c>
      <c r="K145" s="38"/>
      <c r="L145" s="38">
        <v>500</v>
      </c>
      <c r="M145" s="38"/>
      <c r="N145" s="38"/>
      <c r="O145" s="38">
        <v>25</v>
      </c>
      <c r="P145" s="38">
        <v>0</v>
      </c>
      <c r="Q145" s="38">
        <v>0</v>
      </c>
      <c r="R145" s="38">
        <v>0</v>
      </c>
      <c r="S145" s="38">
        <v>0</v>
      </c>
      <c r="T145" s="38">
        <v>2600</v>
      </c>
      <c r="U145" s="38">
        <v>0</v>
      </c>
      <c r="V145" s="38">
        <v>0</v>
      </c>
      <c r="W145" s="38">
        <v>46797</v>
      </c>
      <c r="X145" s="38">
        <v>5200</v>
      </c>
      <c r="Y145" s="38">
        <v>2600</v>
      </c>
      <c r="Z145" s="38">
        <v>0</v>
      </c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</row>
    <row r="146" spans="1:36" x14ac:dyDescent="0.2">
      <c r="A146" s="38" t="s">
        <v>929</v>
      </c>
      <c r="B146" s="38" t="s">
        <v>840</v>
      </c>
      <c r="C146" s="52">
        <v>0.36805555555555558</v>
      </c>
      <c r="D146" s="38">
        <v>17.5</v>
      </c>
      <c r="E146" s="38">
        <v>100</v>
      </c>
      <c r="F146" s="38">
        <v>5.74</v>
      </c>
      <c r="G146" s="38">
        <v>5.74</v>
      </c>
      <c r="H146" s="38">
        <v>5.74</v>
      </c>
      <c r="I146" s="38">
        <v>200</v>
      </c>
      <c r="J146" s="38" t="s">
        <v>74</v>
      </c>
      <c r="K146" s="38"/>
      <c r="L146" s="38">
        <v>500</v>
      </c>
      <c r="M146" s="38"/>
      <c r="N146" s="38"/>
      <c r="O146" s="38">
        <v>25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15599</v>
      </c>
      <c r="V146" s="38">
        <v>0</v>
      </c>
      <c r="W146" s="38">
        <v>12999</v>
      </c>
      <c r="X146" s="38">
        <v>12999</v>
      </c>
      <c r="Y146" s="38">
        <v>0</v>
      </c>
      <c r="Z146" s="38">
        <v>0</v>
      </c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</row>
    <row r="147" spans="1:36" x14ac:dyDescent="0.2">
      <c r="A147" s="38" t="s">
        <v>930</v>
      </c>
      <c r="B147" s="38" t="s">
        <v>840</v>
      </c>
      <c r="C147" s="52">
        <v>0.3611111111111111</v>
      </c>
      <c r="D147" s="38">
        <v>17.5</v>
      </c>
      <c r="E147" s="38">
        <v>100</v>
      </c>
      <c r="F147" s="38">
        <v>2.25</v>
      </c>
      <c r="G147" s="38">
        <v>2.25</v>
      </c>
      <c r="H147" s="38">
        <v>2.25</v>
      </c>
      <c r="I147" s="38">
        <v>200</v>
      </c>
      <c r="J147" s="38">
        <v>0.09</v>
      </c>
      <c r="K147" s="38"/>
      <c r="L147" s="38">
        <v>500</v>
      </c>
      <c r="M147" s="38"/>
      <c r="N147" s="38"/>
      <c r="O147" s="38">
        <v>25</v>
      </c>
      <c r="P147" s="38">
        <v>0</v>
      </c>
      <c r="Q147" s="38">
        <v>0</v>
      </c>
      <c r="R147" s="38">
        <v>0</v>
      </c>
      <c r="S147" s="38">
        <v>0</v>
      </c>
      <c r="T147" s="38">
        <v>2600</v>
      </c>
      <c r="U147" s="38">
        <v>291183</v>
      </c>
      <c r="V147" s="38">
        <v>15599</v>
      </c>
      <c r="W147" s="38">
        <v>239186</v>
      </c>
      <c r="X147" s="38">
        <v>5200</v>
      </c>
      <c r="Y147" s="38">
        <v>0</v>
      </c>
      <c r="Z147" s="38">
        <v>0</v>
      </c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</row>
    <row r="148" spans="1:36" x14ac:dyDescent="0.2">
      <c r="A148" s="38" t="s">
        <v>931</v>
      </c>
      <c r="B148" s="38" t="s">
        <v>840</v>
      </c>
      <c r="C148" s="52">
        <v>0.35069444444444442</v>
      </c>
      <c r="D148" s="38">
        <v>18.5</v>
      </c>
      <c r="E148" s="38">
        <v>100</v>
      </c>
      <c r="F148" s="38">
        <v>1.92</v>
      </c>
      <c r="G148" s="38">
        <v>1.92</v>
      </c>
      <c r="H148" s="38">
        <v>1.92</v>
      </c>
      <c r="I148" s="38">
        <v>200</v>
      </c>
      <c r="J148" s="38" t="s">
        <v>74</v>
      </c>
      <c r="K148" s="38"/>
      <c r="L148" s="38">
        <v>500</v>
      </c>
      <c r="M148" s="38"/>
      <c r="N148" s="38"/>
      <c r="O148" s="38">
        <v>25</v>
      </c>
      <c r="P148" s="38">
        <v>0</v>
      </c>
      <c r="Q148" s="38">
        <v>0</v>
      </c>
      <c r="R148" s="38">
        <v>0</v>
      </c>
      <c r="S148" s="38">
        <v>0</v>
      </c>
      <c r="T148" s="38">
        <v>5200</v>
      </c>
      <c r="U148" s="38">
        <v>12999</v>
      </c>
      <c r="V148" s="38">
        <v>5200</v>
      </c>
      <c r="W148" s="38">
        <v>49397</v>
      </c>
      <c r="X148" s="38">
        <v>0</v>
      </c>
      <c r="Y148" s="38">
        <v>0</v>
      </c>
      <c r="Z148" s="38">
        <v>0</v>
      </c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</row>
    <row r="149" spans="1:36" x14ac:dyDescent="0.2">
      <c r="A149" s="38" t="s">
        <v>932</v>
      </c>
      <c r="B149" s="38" t="s">
        <v>840</v>
      </c>
      <c r="C149" s="52">
        <v>0.48958333333333331</v>
      </c>
      <c r="D149" s="38">
        <v>20</v>
      </c>
      <c r="E149" s="38">
        <v>100</v>
      </c>
      <c r="F149" s="38">
        <v>7.28</v>
      </c>
      <c r="G149" s="38">
        <v>7.28</v>
      </c>
      <c r="H149" s="38">
        <v>7.28</v>
      </c>
      <c r="I149" s="38">
        <v>200</v>
      </c>
      <c r="J149" s="38" t="s">
        <v>74</v>
      </c>
      <c r="K149" s="38"/>
      <c r="L149" s="38">
        <v>500</v>
      </c>
      <c r="M149" s="38"/>
      <c r="N149" s="38"/>
      <c r="O149" s="38">
        <v>25</v>
      </c>
      <c r="P149" s="38">
        <v>0</v>
      </c>
      <c r="Q149" s="38">
        <v>0</v>
      </c>
      <c r="R149" s="38">
        <v>0</v>
      </c>
      <c r="S149" s="38">
        <v>0</v>
      </c>
      <c r="T149" s="38">
        <v>5200</v>
      </c>
      <c r="U149" s="38">
        <v>0</v>
      </c>
      <c r="V149" s="38">
        <v>0</v>
      </c>
      <c r="W149" s="38">
        <v>964542</v>
      </c>
      <c r="X149" s="38">
        <v>2600</v>
      </c>
      <c r="Y149" s="38">
        <v>0</v>
      </c>
      <c r="Z149" s="38">
        <v>0</v>
      </c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</row>
    <row r="150" spans="1:36" x14ac:dyDescent="0.2">
      <c r="A150" s="38" t="s">
        <v>933</v>
      </c>
      <c r="B150" s="38" t="s">
        <v>840</v>
      </c>
      <c r="C150" s="52">
        <v>0.36805555555555558</v>
      </c>
      <c r="D150" s="38">
        <v>19.5</v>
      </c>
      <c r="E150" s="38">
        <v>100</v>
      </c>
      <c r="F150" s="38">
        <v>4.99</v>
      </c>
      <c r="G150" s="38">
        <v>4.99</v>
      </c>
      <c r="H150" s="38">
        <v>4.99</v>
      </c>
      <c r="I150" s="38">
        <v>200</v>
      </c>
      <c r="J150" s="38" t="s">
        <v>74</v>
      </c>
      <c r="K150" s="38"/>
      <c r="L150" s="38">
        <v>500</v>
      </c>
      <c r="M150" s="38"/>
      <c r="N150" s="38"/>
      <c r="O150" s="38">
        <v>25</v>
      </c>
      <c r="P150" s="38">
        <v>0</v>
      </c>
      <c r="Q150" s="38">
        <v>0</v>
      </c>
      <c r="R150" s="38">
        <v>0</v>
      </c>
      <c r="S150" s="38">
        <v>0</v>
      </c>
      <c r="T150" s="38">
        <v>2600</v>
      </c>
      <c r="U150" s="38">
        <v>10399</v>
      </c>
      <c r="V150" s="38">
        <v>33798</v>
      </c>
      <c r="W150" s="38">
        <v>249585</v>
      </c>
      <c r="X150" s="38">
        <v>2600</v>
      </c>
      <c r="Y150" s="38">
        <v>0</v>
      </c>
      <c r="Z150" s="38">
        <v>0</v>
      </c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</row>
    <row r="151" spans="1:36" x14ac:dyDescent="0.2">
      <c r="A151" s="38" t="s">
        <v>934</v>
      </c>
      <c r="B151" s="38" t="s">
        <v>840</v>
      </c>
      <c r="C151" s="52">
        <v>0.47569444444444442</v>
      </c>
      <c r="D151" s="38">
        <v>21</v>
      </c>
      <c r="E151" s="38">
        <v>100</v>
      </c>
      <c r="F151" s="38">
        <v>1.96</v>
      </c>
      <c r="G151" s="38">
        <v>2.0699999999999998</v>
      </c>
      <c r="H151" s="38">
        <v>2.02</v>
      </c>
      <c r="I151" s="38">
        <v>200</v>
      </c>
      <c r="J151" s="38" t="s">
        <v>74</v>
      </c>
      <c r="K151" s="38"/>
      <c r="L151" s="38">
        <v>500</v>
      </c>
      <c r="M151" s="38"/>
      <c r="N151" s="38"/>
      <c r="O151" s="38">
        <v>25</v>
      </c>
      <c r="P151" s="38">
        <v>0</v>
      </c>
      <c r="Q151" s="38">
        <v>0</v>
      </c>
      <c r="R151" s="38">
        <v>0</v>
      </c>
      <c r="S151" s="38">
        <v>0</v>
      </c>
      <c r="T151" s="38">
        <v>2600</v>
      </c>
      <c r="U151" s="38">
        <v>25998</v>
      </c>
      <c r="V151" s="38">
        <v>0</v>
      </c>
      <c r="W151" s="38">
        <v>62396</v>
      </c>
      <c r="X151" s="38">
        <v>2600</v>
      </c>
      <c r="Y151" s="38">
        <v>0</v>
      </c>
      <c r="Z151" s="38">
        <v>0</v>
      </c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</row>
    <row r="152" spans="1:36" x14ac:dyDescent="0.2">
      <c r="A152" s="38" t="s">
        <v>935</v>
      </c>
      <c r="B152" s="38" t="s">
        <v>840</v>
      </c>
      <c r="C152" s="52">
        <v>0.35069444444444442</v>
      </c>
      <c r="D152" s="38">
        <v>22</v>
      </c>
      <c r="E152" s="38">
        <v>100</v>
      </c>
      <c r="F152" s="38">
        <v>4.66</v>
      </c>
      <c r="G152" s="38">
        <v>4.72</v>
      </c>
      <c r="H152" s="38">
        <v>4.6900000000000004</v>
      </c>
      <c r="I152" s="38">
        <v>200</v>
      </c>
      <c r="J152" s="38" t="s">
        <v>74</v>
      </c>
      <c r="K152" s="38"/>
      <c r="L152" s="38">
        <v>500</v>
      </c>
      <c r="M152" s="38"/>
      <c r="N152" s="38"/>
      <c r="O152" s="38">
        <v>25</v>
      </c>
      <c r="P152" s="38">
        <v>0</v>
      </c>
      <c r="Q152" s="38">
        <v>0</v>
      </c>
      <c r="R152" s="38">
        <v>0</v>
      </c>
      <c r="S152" s="38">
        <v>0</v>
      </c>
      <c r="T152" s="38">
        <v>0</v>
      </c>
      <c r="U152" s="38">
        <v>7800</v>
      </c>
      <c r="V152" s="38">
        <v>0</v>
      </c>
      <c r="W152" s="38">
        <v>15599</v>
      </c>
      <c r="X152" s="38">
        <v>0</v>
      </c>
      <c r="Y152" s="38">
        <v>0</v>
      </c>
      <c r="Z152" s="38">
        <v>0</v>
      </c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</row>
    <row r="153" spans="1:36" x14ac:dyDescent="0.2">
      <c r="A153" s="38" t="s">
        <v>936</v>
      </c>
      <c r="B153" s="38" t="s">
        <v>840</v>
      </c>
      <c r="C153" s="52">
        <v>0.46180555555555558</v>
      </c>
      <c r="D153" s="38">
        <v>22</v>
      </c>
      <c r="E153" s="38">
        <v>100</v>
      </c>
      <c r="F153" s="38">
        <v>2.2000000000000002</v>
      </c>
      <c r="G153" s="38">
        <v>2.2200000000000002</v>
      </c>
      <c r="H153" s="38">
        <v>2.21</v>
      </c>
      <c r="I153" s="38">
        <v>200</v>
      </c>
      <c r="J153" s="38" t="s">
        <v>74</v>
      </c>
      <c r="K153" s="38"/>
      <c r="L153" s="38">
        <v>500</v>
      </c>
      <c r="M153" s="38"/>
      <c r="N153" s="38"/>
      <c r="O153" s="38">
        <v>25</v>
      </c>
      <c r="P153" s="38">
        <v>0</v>
      </c>
      <c r="Q153" s="38">
        <v>0</v>
      </c>
      <c r="R153" s="38">
        <v>0</v>
      </c>
      <c r="S153" s="38">
        <v>0</v>
      </c>
      <c r="T153" s="38">
        <v>0</v>
      </c>
      <c r="U153" s="38">
        <v>0</v>
      </c>
      <c r="V153" s="38">
        <v>0</v>
      </c>
      <c r="W153" s="38">
        <v>7800</v>
      </c>
      <c r="X153" s="38">
        <v>0</v>
      </c>
      <c r="Y153" s="38">
        <v>0</v>
      </c>
      <c r="Z153" s="38">
        <v>0</v>
      </c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</row>
    <row r="154" spans="1:36" x14ac:dyDescent="0.2">
      <c r="A154" s="38" t="s">
        <v>937</v>
      </c>
      <c r="B154" s="38" t="s">
        <v>840</v>
      </c>
      <c r="C154" s="52">
        <v>0.51388888888888895</v>
      </c>
      <c r="D154" s="38">
        <v>24</v>
      </c>
      <c r="E154" s="38">
        <v>100</v>
      </c>
      <c r="F154" s="38">
        <v>4.9400000000000004</v>
      </c>
      <c r="G154" s="38">
        <v>4.99</v>
      </c>
      <c r="H154" s="38">
        <v>4.97</v>
      </c>
      <c r="I154" s="38">
        <v>200</v>
      </c>
      <c r="J154" s="38" t="s">
        <v>74</v>
      </c>
      <c r="K154" s="38"/>
      <c r="L154" s="38">
        <v>500</v>
      </c>
      <c r="M154" s="38"/>
      <c r="N154" s="38"/>
      <c r="O154" s="38">
        <v>25</v>
      </c>
      <c r="P154" s="38">
        <v>0</v>
      </c>
      <c r="Q154" s="38">
        <v>0</v>
      </c>
      <c r="R154" s="38">
        <v>0</v>
      </c>
      <c r="S154" s="38">
        <v>0</v>
      </c>
      <c r="T154" s="38">
        <v>12999</v>
      </c>
      <c r="U154" s="38">
        <v>0</v>
      </c>
      <c r="V154" s="38">
        <v>0</v>
      </c>
      <c r="W154" s="38">
        <v>7800</v>
      </c>
      <c r="X154" s="38">
        <v>7800</v>
      </c>
      <c r="Y154" s="38">
        <v>2600</v>
      </c>
      <c r="Z154" s="38">
        <v>0</v>
      </c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</row>
    <row r="155" spans="1:36" x14ac:dyDescent="0.2">
      <c r="A155" s="38" t="s">
        <v>938</v>
      </c>
      <c r="B155" s="38" t="s">
        <v>840</v>
      </c>
      <c r="C155" s="52">
        <v>0.38541666666666669</v>
      </c>
      <c r="D155" s="38">
        <v>21</v>
      </c>
      <c r="E155" s="38">
        <v>100</v>
      </c>
      <c r="F155" s="38">
        <v>4.78</v>
      </c>
      <c r="G155" s="38">
        <v>4.79</v>
      </c>
      <c r="H155" s="38">
        <v>4.79</v>
      </c>
      <c r="I155" s="38">
        <v>200</v>
      </c>
      <c r="J155" s="38" t="s">
        <v>74</v>
      </c>
      <c r="K155" s="38"/>
      <c r="L155" s="38">
        <v>500</v>
      </c>
      <c r="M155" s="38"/>
      <c r="N155" s="38"/>
      <c r="O155" s="38">
        <v>25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10399</v>
      </c>
      <c r="V155" s="38">
        <v>0</v>
      </c>
      <c r="W155" s="38">
        <v>57197</v>
      </c>
      <c r="X155" s="38">
        <v>10399</v>
      </c>
      <c r="Y155" s="38">
        <v>0</v>
      </c>
      <c r="Z155" s="38">
        <v>0</v>
      </c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</row>
    <row r="156" spans="1:36" x14ac:dyDescent="0.2">
      <c r="A156" s="38" t="s">
        <v>939</v>
      </c>
      <c r="B156" s="38" t="s">
        <v>840</v>
      </c>
      <c r="C156" s="52">
        <v>0.48958333333333331</v>
      </c>
      <c r="D156" s="38">
        <v>25</v>
      </c>
      <c r="E156" s="38">
        <v>100</v>
      </c>
      <c r="F156" s="38">
        <v>0.18</v>
      </c>
      <c r="G156" s="38">
        <v>0.18</v>
      </c>
      <c r="H156" s="38">
        <v>0.18</v>
      </c>
      <c r="I156" s="38">
        <v>200</v>
      </c>
      <c r="J156" s="38" t="s">
        <v>74</v>
      </c>
      <c r="K156" s="38"/>
      <c r="L156" s="38">
        <v>500</v>
      </c>
      <c r="M156" s="38"/>
      <c r="N156" s="38"/>
      <c r="O156" s="38">
        <v>25</v>
      </c>
      <c r="P156" s="38">
        <v>0</v>
      </c>
      <c r="Q156" s="38">
        <v>0</v>
      </c>
      <c r="R156" s="38">
        <v>0</v>
      </c>
      <c r="S156" s="38">
        <v>0</v>
      </c>
      <c r="T156" s="38">
        <v>2600</v>
      </c>
      <c r="U156" s="38">
        <v>0</v>
      </c>
      <c r="V156" s="38">
        <v>0</v>
      </c>
      <c r="W156" s="38">
        <v>0</v>
      </c>
      <c r="X156" s="38">
        <v>5200</v>
      </c>
      <c r="Y156" s="38">
        <v>0</v>
      </c>
      <c r="Z156" s="38">
        <v>0</v>
      </c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</row>
    <row r="157" spans="1:36" x14ac:dyDescent="0.2">
      <c r="A157" s="38" t="s">
        <v>940</v>
      </c>
      <c r="B157" s="38" t="s">
        <v>840</v>
      </c>
      <c r="C157" s="52">
        <v>0.39930555555555558</v>
      </c>
      <c r="D157" s="38">
        <v>21</v>
      </c>
      <c r="E157" s="38">
        <v>100</v>
      </c>
      <c r="F157" s="38">
        <v>0.44</v>
      </c>
      <c r="G157" s="38">
        <v>2.2799999999999998</v>
      </c>
      <c r="H157" s="38">
        <v>1.36</v>
      </c>
      <c r="I157" s="38">
        <v>200</v>
      </c>
      <c r="J157" s="38" t="s">
        <v>74</v>
      </c>
      <c r="K157" s="38"/>
      <c r="L157" s="38">
        <v>500</v>
      </c>
      <c r="M157" s="38"/>
      <c r="N157" s="38"/>
      <c r="O157" s="38">
        <v>25</v>
      </c>
      <c r="P157" s="38">
        <v>0</v>
      </c>
      <c r="Q157" s="38">
        <v>0</v>
      </c>
      <c r="R157" s="38">
        <v>0</v>
      </c>
      <c r="S157" s="38">
        <v>0</v>
      </c>
      <c r="T157" s="38">
        <v>0</v>
      </c>
      <c r="U157" s="38">
        <v>7800</v>
      </c>
      <c r="V157" s="38">
        <v>0</v>
      </c>
      <c r="W157" s="38">
        <v>38998</v>
      </c>
      <c r="X157" s="38">
        <v>0</v>
      </c>
      <c r="Y157" s="38">
        <v>0</v>
      </c>
      <c r="Z157" s="38">
        <v>15599</v>
      </c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</row>
    <row r="158" spans="1:36" x14ac:dyDescent="0.2">
      <c r="A158" s="38" t="s">
        <v>941</v>
      </c>
      <c r="B158" s="38" t="s">
        <v>840</v>
      </c>
      <c r="C158" s="52">
        <v>0.47569444444444442</v>
      </c>
      <c r="D158" s="38">
        <v>23</v>
      </c>
      <c r="E158" s="38">
        <v>100</v>
      </c>
      <c r="F158" s="38">
        <v>2.38</v>
      </c>
      <c r="G158" s="38">
        <v>2.62</v>
      </c>
      <c r="H158" s="38">
        <v>2.5</v>
      </c>
      <c r="I158" s="38">
        <v>200</v>
      </c>
      <c r="J158" s="38" t="s">
        <v>74</v>
      </c>
      <c r="K158" s="38"/>
      <c r="L158" s="38">
        <v>500</v>
      </c>
      <c r="M158" s="38"/>
      <c r="N158" s="38"/>
      <c r="O158" s="38">
        <v>25</v>
      </c>
      <c r="P158" s="38">
        <v>0</v>
      </c>
      <c r="Q158" s="38">
        <v>0</v>
      </c>
      <c r="R158" s="38">
        <v>0</v>
      </c>
      <c r="S158" s="38">
        <v>0</v>
      </c>
      <c r="T158" s="38">
        <v>0</v>
      </c>
      <c r="U158" s="38">
        <v>0</v>
      </c>
      <c r="V158" s="38">
        <v>0</v>
      </c>
      <c r="W158" s="38">
        <v>10399</v>
      </c>
      <c r="X158" s="38">
        <v>0</v>
      </c>
      <c r="Y158" s="38">
        <v>0</v>
      </c>
      <c r="Z158" s="38">
        <v>0</v>
      </c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</row>
    <row r="159" spans="1:36" x14ac:dyDescent="0.2">
      <c r="A159" s="38" t="s">
        <v>942</v>
      </c>
      <c r="B159" s="38" t="s">
        <v>840</v>
      </c>
      <c r="C159" s="52">
        <v>0.43055555555555558</v>
      </c>
      <c r="D159" s="38">
        <v>20</v>
      </c>
      <c r="E159" s="38">
        <v>100</v>
      </c>
      <c r="F159" s="38">
        <v>1.86</v>
      </c>
      <c r="G159" s="38">
        <v>1.32</v>
      </c>
      <c r="H159" s="38">
        <v>1.59</v>
      </c>
      <c r="I159" s="38">
        <v>200</v>
      </c>
      <c r="J159" s="38" t="s">
        <v>74</v>
      </c>
      <c r="K159" s="38"/>
      <c r="L159" s="38">
        <v>500</v>
      </c>
      <c r="M159" s="38"/>
      <c r="N159" s="38"/>
      <c r="O159" s="38">
        <v>25</v>
      </c>
      <c r="P159" s="38">
        <v>0</v>
      </c>
      <c r="Q159" s="38">
        <v>0</v>
      </c>
      <c r="R159" s="38">
        <v>0</v>
      </c>
      <c r="S159" s="38">
        <v>0</v>
      </c>
      <c r="T159" s="38">
        <v>0</v>
      </c>
      <c r="U159" s="38">
        <v>0</v>
      </c>
      <c r="V159" s="38">
        <v>0</v>
      </c>
      <c r="W159" s="38">
        <v>10399</v>
      </c>
      <c r="X159" s="38">
        <v>5200</v>
      </c>
      <c r="Y159" s="38">
        <v>2600</v>
      </c>
      <c r="Z159" s="38">
        <v>10399</v>
      </c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</row>
    <row r="160" spans="1:36" x14ac:dyDescent="0.2">
      <c r="A160" s="38" t="s">
        <v>943</v>
      </c>
      <c r="B160" s="38" t="s">
        <v>840</v>
      </c>
      <c r="C160" s="52">
        <v>0.39930555555555558</v>
      </c>
      <c r="D160" s="38">
        <v>23</v>
      </c>
      <c r="E160" s="38">
        <v>100</v>
      </c>
      <c r="F160" s="38">
        <v>2.0099999999999998</v>
      </c>
      <c r="G160" s="38">
        <v>2.56</v>
      </c>
      <c r="H160" s="38">
        <v>2.29</v>
      </c>
      <c r="I160" s="38">
        <v>200</v>
      </c>
      <c r="J160" s="38"/>
      <c r="K160" s="38"/>
      <c r="L160" s="38">
        <v>500</v>
      </c>
      <c r="M160" s="38"/>
      <c r="N160" s="38"/>
      <c r="O160" s="38">
        <v>25</v>
      </c>
      <c r="P160" s="38">
        <v>0</v>
      </c>
      <c r="Q160" s="38">
        <v>0</v>
      </c>
      <c r="R160" s="38">
        <v>0</v>
      </c>
      <c r="S160" s="38">
        <v>0</v>
      </c>
      <c r="T160" s="38">
        <v>0</v>
      </c>
      <c r="U160" s="38">
        <v>0</v>
      </c>
      <c r="V160" s="38">
        <v>0</v>
      </c>
      <c r="W160" s="38">
        <v>5200</v>
      </c>
      <c r="X160" s="38">
        <v>0</v>
      </c>
      <c r="Y160" s="38">
        <v>0</v>
      </c>
      <c r="Z160" s="38">
        <v>0</v>
      </c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</row>
    <row r="161" spans="1:36" x14ac:dyDescent="0.2">
      <c r="A161" s="38" t="s">
        <v>944</v>
      </c>
      <c r="B161" s="38" t="s">
        <v>840</v>
      </c>
      <c r="C161" s="52">
        <v>0.40972222222222227</v>
      </c>
      <c r="D161" s="38">
        <v>19</v>
      </c>
      <c r="E161" s="38">
        <v>100</v>
      </c>
      <c r="F161" s="38">
        <v>0.65</v>
      </c>
      <c r="G161" s="38">
        <v>0.62</v>
      </c>
      <c r="H161" s="38">
        <v>0.64</v>
      </c>
      <c r="I161" s="38">
        <v>200</v>
      </c>
      <c r="J161" s="38" t="s">
        <v>74</v>
      </c>
      <c r="K161" s="38"/>
      <c r="L161" s="38">
        <v>500</v>
      </c>
      <c r="M161" s="38"/>
      <c r="N161" s="38"/>
      <c r="O161" s="38">
        <v>25</v>
      </c>
      <c r="P161" s="38">
        <v>0</v>
      </c>
      <c r="Q161" s="38">
        <v>0</v>
      </c>
      <c r="R161" s="38">
        <v>0</v>
      </c>
      <c r="S161" s="38">
        <v>0</v>
      </c>
      <c r="T161" s="38">
        <v>7800</v>
      </c>
      <c r="U161" s="38">
        <v>0</v>
      </c>
      <c r="V161" s="38">
        <v>0</v>
      </c>
      <c r="W161" s="38">
        <v>15599</v>
      </c>
      <c r="X161" s="38">
        <v>7800</v>
      </c>
      <c r="Y161" s="38">
        <v>12999</v>
      </c>
      <c r="Z161" s="38">
        <v>2600</v>
      </c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</row>
    <row r="162" spans="1:36" x14ac:dyDescent="0.2">
      <c r="A162" s="38" t="s">
        <v>945</v>
      </c>
      <c r="B162" s="38" t="s">
        <v>840</v>
      </c>
      <c r="C162" s="52">
        <v>0.53125</v>
      </c>
      <c r="D162" s="38" t="s">
        <v>261</v>
      </c>
      <c r="E162" s="38">
        <v>100</v>
      </c>
      <c r="F162" s="38">
        <v>1.32</v>
      </c>
      <c r="G162" s="38">
        <v>1.36</v>
      </c>
      <c r="H162" s="38">
        <v>1.34</v>
      </c>
      <c r="I162" s="38">
        <v>200</v>
      </c>
      <c r="J162" s="38" t="s">
        <v>74</v>
      </c>
      <c r="K162" s="38"/>
      <c r="L162" s="38">
        <v>500</v>
      </c>
      <c r="M162" s="38"/>
      <c r="N162" s="38"/>
      <c r="O162" s="38">
        <v>25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5200</v>
      </c>
      <c r="V162" s="38">
        <v>0</v>
      </c>
      <c r="W162" s="38">
        <v>15599</v>
      </c>
      <c r="X162" s="38">
        <v>0</v>
      </c>
      <c r="Y162" s="38">
        <v>2600</v>
      </c>
      <c r="Z162" s="38">
        <v>0</v>
      </c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</row>
    <row r="163" spans="1:36" x14ac:dyDescent="0.2">
      <c r="A163" s="38" t="s">
        <v>946</v>
      </c>
      <c r="B163" s="38" t="s">
        <v>840</v>
      </c>
      <c r="C163" s="52">
        <v>0.38541666666666669</v>
      </c>
      <c r="D163" s="38" t="s">
        <v>261</v>
      </c>
      <c r="E163" s="38">
        <v>100</v>
      </c>
      <c r="F163" s="38">
        <v>1.48</v>
      </c>
      <c r="G163" s="38">
        <v>1.52</v>
      </c>
      <c r="H163" s="38">
        <v>1.5</v>
      </c>
      <c r="I163" s="38">
        <v>200</v>
      </c>
      <c r="J163" s="38"/>
      <c r="K163" s="38"/>
      <c r="L163" s="38">
        <v>500</v>
      </c>
      <c r="M163" s="38"/>
      <c r="N163" s="38"/>
      <c r="O163" s="38">
        <v>25</v>
      </c>
      <c r="P163" s="38">
        <v>0</v>
      </c>
      <c r="Q163" s="38">
        <v>0</v>
      </c>
      <c r="R163" s="38">
        <v>0</v>
      </c>
      <c r="S163" s="38">
        <v>2600</v>
      </c>
      <c r="T163" s="38">
        <v>5200</v>
      </c>
      <c r="U163" s="38">
        <v>0</v>
      </c>
      <c r="V163" s="38">
        <v>0</v>
      </c>
      <c r="W163" s="38">
        <v>7800</v>
      </c>
      <c r="X163" s="38">
        <v>0</v>
      </c>
      <c r="Y163" s="38">
        <v>0</v>
      </c>
      <c r="Z163" s="38">
        <v>18199</v>
      </c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</row>
    <row r="164" spans="1:36" x14ac:dyDescent="0.2">
      <c r="A164" s="38" t="s">
        <v>947</v>
      </c>
      <c r="B164" s="38" t="s">
        <v>840</v>
      </c>
      <c r="C164" s="52">
        <v>0.37847222222222227</v>
      </c>
      <c r="D164" s="38">
        <v>18</v>
      </c>
      <c r="E164" s="38">
        <v>100</v>
      </c>
      <c r="F164" s="38"/>
      <c r="G164" s="38"/>
      <c r="H164" s="38" t="e">
        <v>#DIV/0!</v>
      </c>
      <c r="I164" s="38">
        <v>200</v>
      </c>
      <c r="J164" s="38" t="s">
        <v>74</v>
      </c>
      <c r="K164" s="38"/>
      <c r="L164" s="38">
        <v>500</v>
      </c>
      <c r="M164" s="38"/>
      <c r="N164" s="38"/>
      <c r="O164" s="38">
        <v>25</v>
      </c>
      <c r="P164" s="38">
        <v>0</v>
      </c>
      <c r="Q164" s="38">
        <v>0</v>
      </c>
      <c r="R164" s="38">
        <v>0</v>
      </c>
      <c r="S164" s="38">
        <v>0</v>
      </c>
      <c r="T164" s="38">
        <v>2600</v>
      </c>
      <c r="U164" s="38">
        <v>10399</v>
      </c>
      <c r="V164" s="38">
        <v>10399</v>
      </c>
      <c r="W164" s="38">
        <v>10399</v>
      </c>
      <c r="X164" s="38">
        <v>2600</v>
      </c>
      <c r="Y164" s="38">
        <v>2600</v>
      </c>
      <c r="Z164" s="38">
        <v>2600</v>
      </c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</row>
    <row r="167" spans="1:36" x14ac:dyDescent="0.2">
      <c r="A167" s="38" t="s">
        <v>838</v>
      </c>
    </row>
    <row r="168" spans="1:36" x14ac:dyDescent="0.2">
      <c r="A168" t="s">
        <v>813</v>
      </c>
      <c r="B168" t="s">
        <v>814</v>
      </c>
      <c r="C168" t="s">
        <v>815</v>
      </c>
      <c r="D168" t="s">
        <v>816</v>
      </c>
      <c r="E168" t="s">
        <v>817</v>
      </c>
      <c r="F168" t="s">
        <v>818</v>
      </c>
      <c r="G168" t="s">
        <v>819</v>
      </c>
      <c r="H168" t="s">
        <v>820</v>
      </c>
      <c r="I168" t="s">
        <v>173</v>
      </c>
      <c r="J168" t="s">
        <v>821</v>
      </c>
      <c r="K168" t="s">
        <v>822</v>
      </c>
      <c r="L168" t="s">
        <v>823</v>
      </c>
      <c r="M168" t="s">
        <v>681</v>
      </c>
      <c r="N168" t="s">
        <v>824</v>
      </c>
      <c r="O168" t="s">
        <v>682</v>
      </c>
      <c r="P168" t="s">
        <v>825</v>
      </c>
      <c r="Q168" t="s">
        <v>826</v>
      </c>
      <c r="R168" t="s">
        <v>827</v>
      </c>
      <c r="S168" t="s">
        <v>828</v>
      </c>
      <c r="T168" t="s">
        <v>829</v>
      </c>
      <c r="U168" t="s">
        <v>687</v>
      </c>
      <c r="V168" t="s">
        <v>830</v>
      </c>
      <c r="W168" t="s">
        <v>831</v>
      </c>
      <c r="X168" t="s">
        <v>832</v>
      </c>
    </row>
    <row r="169" spans="1:36" x14ac:dyDescent="0.2">
      <c r="A169">
        <v>2012</v>
      </c>
      <c r="B169">
        <v>1</v>
      </c>
      <c r="C169">
        <v>1</v>
      </c>
      <c r="D169">
        <v>34.008000000000003</v>
      </c>
      <c r="E169">
        <v>-118.499</v>
      </c>
      <c r="F169">
        <v>0</v>
      </c>
      <c r="G169" t="s">
        <v>837</v>
      </c>
      <c r="H169">
        <v>0</v>
      </c>
      <c r="I169">
        <v>0</v>
      </c>
      <c r="J169">
        <v>3.7669899999999998</v>
      </c>
      <c r="K169" t="s">
        <v>834</v>
      </c>
      <c r="L169">
        <v>748</v>
      </c>
      <c r="M169" t="s">
        <v>834</v>
      </c>
      <c r="N169">
        <v>0</v>
      </c>
      <c r="O169">
        <v>0.92356000000000005</v>
      </c>
      <c r="P169">
        <v>0.41</v>
      </c>
      <c r="Q169">
        <v>0.65059100000000003</v>
      </c>
      <c r="R169">
        <v>187</v>
      </c>
      <c r="S169">
        <v>935</v>
      </c>
      <c r="T169">
        <v>0</v>
      </c>
      <c r="U169">
        <v>3.91615</v>
      </c>
      <c r="V169">
        <v>15</v>
      </c>
      <c r="W169">
        <v>0</v>
      </c>
      <c r="X169">
        <v>0</v>
      </c>
    </row>
    <row r="170" spans="1:36" x14ac:dyDescent="0.2">
      <c r="A170">
        <v>2012</v>
      </c>
      <c r="B170">
        <v>1</v>
      </c>
      <c r="C170">
        <v>2</v>
      </c>
      <c r="D170">
        <v>34.408000000000001</v>
      </c>
      <c r="E170">
        <v>-119.685</v>
      </c>
      <c r="F170">
        <v>0</v>
      </c>
      <c r="G170" t="s">
        <v>836</v>
      </c>
      <c r="H170">
        <v>0</v>
      </c>
      <c r="I170">
        <v>0</v>
      </c>
      <c r="J170">
        <v>39.21</v>
      </c>
      <c r="K170">
        <v>0.61</v>
      </c>
      <c r="L170">
        <v>0</v>
      </c>
      <c r="M170" t="s">
        <v>834</v>
      </c>
      <c r="N170">
        <v>0</v>
      </c>
      <c r="O170">
        <v>2.31</v>
      </c>
      <c r="P170">
        <v>0.31</v>
      </c>
      <c r="Q170">
        <v>0.68</v>
      </c>
      <c r="R170">
        <v>20</v>
      </c>
      <c r="S170">
        <v>480</v>
      </c>
      <c r="T170">
        <v>120</v>
      </c>
      <c r="U170">
        <v>6.23</v>
      </c>
      <c r="V170">
        <v>14.5</v>
      </c>
      <c r="W170" t="s">
        <v>834</v>
      </c>
      <c r="X170" t="s">
        <v>834</v>
      </c>
    </row>
    <row r="171" spans="1:36" x14ac:dyDescent="0.2">
      <c r="A171">
        <v>2012</v>
      </c>
      <c r="B171">
        <v>1</v>
      </c>
      <c r="C171">
        <v>3</v>
      </c>
      <c r="D171">
        <v>33.606099999999998</v>
      </c>
      <c r="E171">
        <v>-117.9311</v>
      </c>
      <c r="F171">
        <v>0</v>
      </c>
      <c r="G171" t="s">
        <v>835</v>
      </c>
      <c r="H171">
        <v>25998</v>
      </c>
      <c r="I171">
        <v>0</v>
      </c>
      <c r="J171">
        <v>0.77</v>
      </c>
      <c r="K171">
        <v>2.12</v>
      </c>
      <c r="L171">
        <v>0</v>
      </c>
      <c r="M171" t="s">
        <v>834</v>
      </c>
      <c r="N171">
        <v>0</v>
      </c>
      <c r="O171">
        <v>0.68</v>
      </c>
      <c r="P171">
        <v>0.1</v>
      </c>
      <c r="Q171">
        <v>0.31</v>
      </c>
      <c r="R171">
        <v>2600</v>
      </c>
      <c r="S171">
        <v>0</v>
      </c>
      <c r="T171">
        <v>0</v>
      </c>
      <c r="U171">
        <v>2.79</v>
      </c>
      <c r="V171">
        <v>14</v>
      </c>
      <c r="W171" t="s">
        <v>834</v>
      </c>
      <c r="X171" t="s">
        <v>834</v>
      </c>
    </row>
    <row r="172" spans="1:36" x14ac:dyDescent="0.2">
      <c r="A172">
        <v>2012</v>
      </c>
      <c r="B172">
        <v>1</v>
      </c>
      <c r="C172">
        <v>3</v>
      </c>
      <c r="D172">
        <v>32.866999999999997</v>
      </c>
      <c r="E172">
        <v>-117.25700000000001</v>
      </c>
      <c r="F172">
        <v>0</v>
      </c>
      <c r="G172" t="s">
        <v>833</v>
      </c>
      <c r="H172">
        <v>10800</v>
      </c>
      <c r="I172">
        <v>800</v>
      </c>
      <c r="J172">
        <v>0.34</v>
      </c>
      <c r="K172">
        <v>1.77</v>
      </c>
      <c r="L172">
        <v>400</v>
      </c>
      <c r="M172" t="s">
        <v>834</v>
      </c>
      <c r="N172">
        <v>0</v>
      </c>
      <c r="O172">
        <v>0.3</v>
      </c>
      <c r="P172">
        <v>0.05</v>
      </c>
      <c r="Q172">
        <v>0.23</v>
      </c>
      <c r="R172">
        <v>400</v>
      </c>
      <c r="S172">
        <v>16000</v>
      </c>
      <c r="T172">
        <v>0</v>
      </c>
      <c r="U172">
        <v>3.27</v>
      </c>
      <c r="V172">
        <v>14.6</v>
      </c>
      <c r="W172" t="s">
        <v>834</v>
      </c>
      <c r="X172" t="s">
        <v>834</v>
      </c>
    </row>
    <row r="173" spans="1:36" x14ac:dyDescent="0.2">
      <c r="A173">
        <v>2012</v>
      </c>
      <c r="B173">
        <v>1</v>
      </c>
      <c r="C173">
        <v>5</v>
      </c>
      <c r="D173">
        <v>32.866999999999997</v>
      </c>
      <c r="E173">
        <v>-117.25700000000001</v>
      </c>
      <c r="F173">
        <v>0</v>
      </c>
      <c r="G173" t="s">
        <v>833</v>
      </c>
      <c r="H173" t="s">
        <v>834</v>
      </c>
      <c r="I173" t="s">
        <v>834</v>
      </c>
      <c r="J173" t="s">
        <v>834</v>
      </c>
      <c r="K173">
        <v>2.61</v>
      </c>
      <c r="L173" t="s">
        <v>834</v>
      </c>
      <c r="M173" t="s">
        <v>834</v>
      </c>
      <c r="N173" t="s">
        <v>834</v>
      </c>
      <c r="O173" t="s">
        <v>834</v>
      </c>
      <c r="P173" t="s">
        <v>834</v>
      </c>
      <c r="Q173" t="s">
        <v>834</v>
      </c>
      <c r="R173" t="s">
        <v>834</v>
      </c>
      <c r="S173" t="s">
        <v>834</v>
      </c>
      <c r="T173" t="s">
        <v>834</v>
      </c>
      <c r="U173" t="s">
        <v>834</v>
      </c>
      <c r="V173">
        <v>14.5</v>
      </c>
      <c r="W173" t="s">
        <v>834</v>
      </c>
      <c r="X173" t="s">
        <v>834</v>
      </c>
    </row>
    <row r="174" spans="1:36" x14ac:dyDescent="0.2">
      <c r="A174">
        <v>2012</v>
      </c>
      <c r="B174">
        <v>1</v>
      </c>
      <c r="C174">
        <v>9</v>
      </c>
      <c r="D174">
        <v>34.008000000000003</v>
      </c>
      <c r="E174">
        <v>-118.499</v>
      </c>
      <c r="F174">
        <v>0</v>
      </c>
      <c r="G174" t="s">
        <v>837</v>
      </c>
      <c r="H174">
        <v>0</v>
      </c>
      <c r="I174">
        <v>0</v>
      </c>
      <c r="J174">
        <v>2.7385700000000002</v>
      </c>
      <c r="K174">
        <v>1.2</v>
      </c>
      <c r="L174">
        <v>0</v>
      </c>
      <c r="M174">
        <v>4.1000000000000002E-2</v>
      </c>
      <c r="N174">
        <v>0</v>
      </c>
      <c r="O174">
        <v>0.62627299999999997</v>
      </c>
      <c r="P174">
        <v>0.76</v>
      </c>
      <c r="Q174">
        <v>0.56905499999999998</v>
      </c>
      <c r="R174">
        <v>748</v>
      </c>
      <c r="S174">
        <v>19448</v>
      </c>
      <c r="T174">
        <v>0</v>
      </c>
      <c r="U174">
        <v>2.8211200000000001</v>
      </c>
      <c r="V174">
        <v>15</v>
      </c>
      <c r="W174">
        <v>0</v>
      </c>
      <c r="X174">
        <v>0</v>
      </c>
    </row>
    <row r="175" spans="1:36" x14ac:dyDescent="0.2">
      <c r="A175">
        <v>2012</v>
      </c>
      <c r="B175">
        <v>1</v>
      </c>
      <c r="C175">
        <v>9</v>
      </c>
      <c r="D175">
        <v>32.866999999999997</v>
      </c>
      <c r="E175">
        <v>-117.25700000000001</v>
      </c>
      <c r="F175">
        <v>0</v>
      </c>
      <c r="G175" t="s">
        <v>833</v>
      </c>
      <c r="H175">
        <v>4800</v>
      </c>
      <c r="I175">
        <v>0</v>
      </c>
      <c r="J175">
        <v>0.35</v>
      </c>
      <c r="K175">
        <v>1.01</v>
      </c>
      <c r="L175">
        <v>0</v>
      </c>
      <c r="M175" t="s">
        <v>834</v>
      </c>
      <c r="N175">
        <v>400</v>
      </c>
      <c r="O175">
        <v>0.17</v>
      </c>
      <c r="P175">
        <v>0.05</v>
      </c>
      <c r="Q175">
        <v>0.24</v>
      </c>
      <c r="R175">
        <v>0</v>
      </c>
      <c r="S175">
        <v>20800</v>
      </c>
      <c r="T175">
        <v>11200</v>
      </c>
      <c r="U175">
        <v>3.08</v>
      </c>
      <c r="V175">
        <v>14.6</v>
      </c>
      <c r="W175" t="s">
        <v>834</v>
      </c>
      <c r="X175" t="s">
        <v>834</v>
      </c>
    </row>
    <row r="176" spans="1:36" x14ac:dyDescent="0.2">
      <c r="A176">
        <v>2012</v>
      </c>
      <c r="B176">
        <v>1</v>
      </c>
      <c r="C176">
        <v>9</v>
      </c>
      <c r="D176">
        <v>34.408000000000001</v>
      </c>
      <c r="E176">
        <v>-119.685</v>
      </c>
      <c r="F176">
        <v>0</v>
      </c>
      <c r="G176" t="s">
        <v>836</v>
      </c>
      <c r="H176">
        <v>0</v>
      </c>
      <c r="I176">
        <v>0</v>
      </c>
      <c r="J176">
        <v>12.82</v>
      </c>
      <c r="K176">
        <v>0.85</v>
      </c>
      <c r="L176">
        <v>0</v>
      </c>
      <c r="M176" t="s">
        <v>834</v>
      </c>
      <c r="N176">
        <v>0</v>
      </c>
      <c r="O176">
        <v>1.96</v>
      </c>
      <c r="P176">
        <v>0.38</v>
      </c>
      <c r="Q176">
        <v>0.64</v>
      </c>
      <c r="R176">
        <v>0</v>
      </c>
      <c r="S176">
        <v>7193</v>
      </c>
      <c r="T176">
        <v>9978</v>
      </c>
      <c r="U176">
        <v>6.47</v>
      </c>
      <c r="V176">
        <v>15</v>
      </c>
      <c r="W176" t="s">
        <v>834</v>
      </c>
      <c r="X176" t="s">
        <v>834</v>
      </c>
    </row>
    <row r="177" spans="1:24" x14ac:dyDescent="0.2">
      <c r="A177">
        <v>2012</v>
      </c>
      <c r="B177">
        <v>1</v>
      </c>
      <c r="C177">
        <v>12</v>
      </c>
      <c r="D177">
        <v>32.866999999999997</v>
      </c>
      <c r="E177">
        <v>-117.25700000000001</v>
      </c>
      <c r="F177">
        <v>0</v>
      </c>
      <c r="G177" t="s">
        <v>833</v>
      </c>
      <c r="H177" t="s">
        <v>834</v>
      </c>
      <c r="I177" t="s">
        <v>834</v>
      </c>
      <c r="J177" t="s">
        <v>834</v>
      </c>
      <c r="K177">
        <v>3.03</v>
      </c>
      <c r="L177" t="s">
        <v>834</v>
      </c>
      <c r="M177" t="s">
        <v>834</v>
      </c>
      <c r="N177" t="s">
        <v>834</v>
      </c>
      <c r="O177" t="s">
        <v>834</v>
      </c>
      <c r="P177" t="s">
        <v>834</v>
      </c>
      <c r="Q177" t="s">
        <v>834</v>
      </c>
      <c r="R177" t="s">
        <v>834</v>
      </c>
      <c r="S177" t="s">
        <v>834</v>
      </c>
      <c r="T177" t="s">
        <v>834</v>
      </c>
      <c r="U177" t="s">
        <v>834</v>
      </c>
      <c r="V177">
        <v>14.5</v>
      </c>
      <c r="W177" t="s">
        <v>834</v>
      </c>
      <c r="X177" t="s">
        <v>834</v>
      </c>
    </row>
    <row r="178" spans="1:24" x14ac:dyDescent="0.2">
      <c r="A178">
        <v>2012</v>
      </c>
      <c r="B178">
        <v>1</v>
      </c>
      <c r="C178">
        <v>14</v>
      </c>
      <c r="D178">
        <v>34.008000000000003</v>
      </c>
      <c r="E178">
        <v>-118.499</v>
      </c>
      <c r="F178">
        <v>0</v>
      </c>
      <c r="G178" t="s">
        <v>837</v>
      </c>
      <c r="H178">
        <v>0</v>
      </c>
      <c r="I178">
        <v>0</v>
      </c>
      <c r="J178">
        <v>4.9919799999999999</v>
      </c>
      <c r="K178" t="s">
        <v>834</v>
      </c>
      <c r="L178">
        <v>748</v>
      </c>
      <c r="M178" t="s">
        <v>834</v>
      </c>
      <c r="N178">
        <v>0</v>
      </c>
      <c r="O178">
        <v>0.70982500000000004</v>
      </c>
      <c r="P178">
        <v>0.5</v>
      </c>
      <c r="Q178">
        <v>0.57816100000000004</v>
      </c>
      <c r="R178">
        <v>0</v>
      </c>
      <c r="S178">
        <v>0</v>
      </c>
      <c r="T178">
        <v>0</v>
      </c>
      <c r="U178">
        <v>2.3583799999999999</v>
      </c>
      <c r="V178">
        <v>14.5</v>
      </c>
      <c r="W178">
        <v>0</v>
      </c>
      <c r="X178">
        <v>0</v>
      </c>
    </row>
    <row r="179" spans="1:24" x14ac:dyDescent="0.2">
      <c r="A179">
        <v>2012</v>
      </c>
      <c r="B179">
        <v>1</v>
      </c>
      <c r="C179">
        <v>16</v>
      </c>
      <c r="D179">
        <v>34.408000000000001</v>
      </c>
      <c r="E179">
        <v>-119.685</v>
      </c>
      <c r="F179">
        <v>0</v>
      </c>
      <c r="G179" t="s">
        <v>836</v>
      </c>
      <c r="H179">
        <v>0</v>
      </c>
      <c r="I179">
        <v>0</v>
      </c>
      <c r="J179">
        <v>40.21</v>
      </c>
      <c r="K179">
        <v>1.96</v>
      </c>
      <c r="L179">
        <v>696</v>
      </c>
      <c r="M179" t="s">
        <v>834</v>
      </c>
      <c r="N179">
        <v>0</v>
      </c>
      <c r="O179">
        <v>0.42</v>
      </c>
      <c r="P179">
        <v>0.08</v>
      </c>
      <c r="Q179">
        <v>0.27</v>
      </c>
      <c r="R179">
        <v>0</v>
      </c>
      <c r="S179">
        <v>6729</v>
      </c>
      <c r="T179">
        <v>10906</v>
      </c>
      <c r="U179">
        <v>3.35</v>
      </c>
      <c r="V179">
        <v>14</v>
      </c>
      <c r="W179" t="s">
        <v>834</v>
      </c>
      <c r="X179" t="s">
        <v>834</v>
      </c>
    </row>
    <row r="180" spans="1:24" x14ac:dyDescent="0.2">
      <c r="A180">
        <v>2012</v>
      </c>
      <c r="B180">
        <v>1</v>
      </c>
      <c r="C180">
        <v>17</v>
      </c>
      <c r="D180">
        <v>32.866999999999997</v>
      </c>
      <c r="E180">
        <v>-117.25700000000001</v>
      </c>
      <c r="F180">
        <v>0</v>
      </c>
      <c r="G180" t="s">
        <v>833</v>
      </c>
      <c r="H180">
        <v>3200</v>
      </c>
      <c r="I180">
        <v>0</v>
      </c>
      <c r="J180">
        <v>0.64</v>
      </c>
      <c r="K180">
        <v>1.26</v>
      </c>
      <c r="L180">
        <v>0</v>
      </c>
      <c r="M180" t="s">
        <v>834</v>
      </c>
      <c r="N180">
        <v>0</v>
      </c>
      <c r="O180">
        <v>0.89</v>
      </c>
      <c r="P180">
        <v>0.09</v>
      </c>
      <c r="Q180">
        <v>0.3</v>
      </c>
      <c r="R180">
        <v>0</v>
      </c>
      <c r="S180">
        <v>12400</v>
      </c>
      <c r="T180">
        <v>4000</v>
      </c>
      <c r="U180">
        <v>3.26</v>
      </c>
      <c r="V180">
        <v>14.2</v>
      </c>
      <c r="W180" t="s">
        <v>834</v>
      </c>
      <c r="X180" t="s">
        <v>834</v>
      </c>
    </row>
    <row r="181" spans="1:24" x14ac:dyDescent="0.2">
      <c r="A181">
        <v>2012</v>
      </c>
      <c r="B181">
        <v>1</v>
      </c>
      <c r="C181">
        <v>19</v>
      </c>
      <c r="D181">
        <v>32.866999999999997</v>
      </c>
      <c r="E181">
        <v>-117.25700000000001</v>
      </c>
      <c r="F181">
        <v>0</v>
      </c>
      <c r="G181" t="s">
        <v>833</v>
      </c>
      <c r="H181" t="s">
        <v>834</v>
      </c>
      <c r="I181" t="s">
        <v>834</v>
      </c>
      <c r="J181" t="s">
        <v>834</v>
      </c>
      <c r="K181">
        <v>2.65</v>
      </c>
      <c r="L181" t="s">
        <v>834</v>
      </c>
      <c r="M181" t="s">
        <v>834</v>
      </c>
      <c r="N181" t="s">
        <v>834</v>
      </c>
      <c r="O181" t="s">
        <v>834</v>
      </c>
      <c r="P181" t="s">
        <v>834</v>
      </c>
      <c r="Q181" t="s">
        <v>834</v>
      </c>
      <c r="R181" t="s">
        <v>834</v>
      </c>
      <c r="S181" t="s">
        <v>834</v>
      </c>
      <c r="T181" t="s">
        <v>834</v>
      </c>
      <c r="U181" t="s">
        <v>834</v>
      </c>
      <c r="V181">
        <v>14.3</v>
      </c>
      <c r="W181" t="s">
        <v>834</v>
      </c>
      <c r="X181" t="s">
        <v>834</v>
      </c>
    </row>
    <row r="182" spans="1:24" x14ac:dyDescent="0.2">
      <c r="A182">
        <v>2012</v>
      </c>
      <c r="B182">
        <v>1</v>
      </c>
      <c r="C182">
        <v>21</v>
      </c>
      <c r="D182">
        <v>34.408000000000001</v>
      </c>
      <c r="E182">
        <v>-119.685</v>
      </c>
      <c r="F182">
        <v>0</v>
      </c>
      <c r="G182" t="s">
        <v>836</v>
      </c>
      <c r="H182">
        <v>0</v>
      </c>
      <c r="I182">
        <v>0</v>
      </c>
      <c r="J182">
        <v>4.5</v>
      </c>
      <c r="K182" t="s">
        <v>834</v>
      </c>
      <c r="L182">
        <v>40</v>
      </c>
      <c r="M182" t="s">
        <v>834</v>
      </c>
      <c r="N182">
        <v>40</v>
      </c>
      <c r="O182">
        <v>6.74</v>
      </c>
      <c r="P182">
        <v>0.32</v>
      </c>
      <c r="Q182">
        <v>0.94</v>
      </c>
      <c r="R182">
        <v>0</v>
      </c>
      <c r="S182">
        <v>1200</v>
      </c>
      <c r="T182">
        <v>0</v>
      </c>
      <c r="U182">
        <v>11.89</v>
      </c>
      <c r="V182">
        <v>11</v>
      </c>
      <c r="W182" t="s">
        <v>834</v>
      </c>
      <c r="X182" t="s">
        <v>834</v>
      </c>
    </row>
    <row r="183" spans="1:24" x14ac:dyDescent="0.2">
      <c r="A183">
        <v>2012</v>
      </c>
      <c r="B183">
        <v>1</v>
      </c>
      <c r="C183">
        <v>23</v>
      </c>
      <c r="D183">
        <v>32.866999999999997</v>
      </c>
      <c r="E183">
        <v>-117.25700000000001</v>
      </c>
      <c r="F183">
        <v>0</v>
      </c>
      <c r="G183" t="s">
        <v>833</v>
      </c>
      <c r="H183">
        <v>2400</v>
      </c>
      <c r="I183">
        <v>0</v>
      </c>
      <c r="J183">
        <v>0.09</v>
      </c>
      <c r="K183">
        <v>6.27</v>
      </c>
      <c r="L183">
        <v>0</v>
      </c>
      <c r="M183">
        <v>0.08</v>
      </c>
      <c r="N183">
        <v>0</v>
      </c>
      <c r="O183">
        <v>0.33</v>
      </c>
      <c r="P183">
        <v>0.06</v>
      </c>
      <c r="Q183">
        <v>0.23</v>
      </c>
      <c r="R183">
        <v>400</v>
      </c>
      <c r="S183">
        <v>341600</v>
      </c>
      <c r="T183">
        <v>91200</v>
      </c>
      <c r="U183">
        <v>1.31</v>
      </c>
      <c r="V183">
        <v>13.9</v>
      </c>
      <c r="W183" t="s">
        <v>834</v>
      </c>
      <c r="X183" t="s">
        <v>834</v>
      </c>
    </row>
    <row r="184" spans="1:24" x14ac:dyDescent="0.2">
      <c r="A184">
        <v>2012</v>
      </c>
      <c r="B184">
        <v>1</v>
      </c>
      <c r="C184">
        <v>23</v>
      </c>
      <c r="D184">
        <v>34.008000000000003</v>
      </c>
      <c r="E184">
        <v>-118.499</v>
      </c>
      <c r="F184">
        <v>0</v>
      </c>
      <c r="G184" t="s">
        <v>837</v>
      </c>
      <c r="H184">
        <v>0</v>
      </c>
      <c r="I184">
        <v>0</v>
      </c>
      <c r="J184">
        <v>2.40204</v>
      </c>
      <c r="K184">
        <v>12.2</v>
      </c>
      <c r="L184">
        <v>1122</v>
      </c>
      <c r="M184">
        <v>0.12</v>
      </c>
      <c r="N184">
        <v>0</v>
      </c>
      <c r="O184">
        <v>1.42814</v>
      </c>
      <c r="P184">
        <v>0.56999999999999995</v>
      </c>
      <c r="Q184">
        <v>0.447127</v>
      </c>
      <c r="R184">
        <v>374</v>
      </c>
      <c r="S184">
        <v>32538</v>
      </c>
      <c r="T184">
        <v>0</v>
      </c>
      <c r="U184">
        <v>3.2146499999999998</v>
      </c>
      <c r="V184">
        <v>13.5</v>
      </c>
      <c r="W184">
        <v>0</v>
      </c>
      <c r="X184">
        <v>0</v>
      </c>
    </row>
    <row r="185" spans="1:24" x14ac:dyDescent="0.2">
      <c r="A185">
        <v>2012</v>
      </c>
      <c r="B185">
        <v>1</v>
      </c>
      <c r="C185">
        <v>23</v>
      </c>
      <c r="D185">
        <v>34.408000000000001</v>
      </c>
      <c r="E185">
        <v>-119.685</v>
      </c>
      <c r="F185">
        <v>0</v>
      </c>
      <c r="G185" t="s">
        <v>836</v>
      </c>
      <c r="H185">
        <v>0</v>
      </c>
      <c r="I185">
        <v>0</v>
      </c>
      <c r="J185">
        <v>2.64</v>
      </c>
      <c r="K185">
        <v>1.05</v>
      </c>
      <c r="L185">
        <v>80</v>
      </c>
      <c r="M185" t="s">
        <v>834</v>
      </c>
      <c r="N185">
        <v>0</v>
      </c>
      <c r="O185">
        <v>3.09</v>
      </c>
      <c r="P185">
        <v>0.23</v>
      </c>
      <c r="Q185">
        <v>0.61</v>
      </c>
      <c r="R185">
        <v>0</v>
      </c>
      <c r="S185">
        <v>920</v>
      </c>
      <c r="T185">
        <v>280</v>
      </c>
      <c r="U185">
        <v>7.08</v>
      </c>
      <c r="V185">
        <v>14</v>
      </c>
      <c r="W185" t="s">
        <v>834</v>
      </c>
      <c r="X185" t="s">
        <v>834</v>
      </c>
    </row>
    <row r="186" spans="1:24" x14ac:dyDescent="0.2">
      <c r="A186">
        <v>2012</v>
      </c>
      <c r="B186">
        <v>1</v>
      </c>
      <c r="C186">
        <v>26</v>
      </c>
      <c r="D186">
        <v>32.866999999999997</v>
      </c>
      <c r="E186">
        <v>-117.25700000000001</v>
      </c>
      <c r="F186">
        <v>0</v>
      </c>
      <c r="G186" t="s">
        <v>833</v>
      </c>
      <c r="H186" t="s">
        <v>834</v>
      </c>
      <c r="I186" t="s">
        <v>834</v>
      </c>
      <c r="J186" t="s">
        <v>834</v>
      </c>
      <c r="K186">
        <v>3.82</v>
      </c>
      <c r="L186" t="s">
        <v>834</v>
      </c>
      <c r="M186">
        <v>4.5999999999999999E-2</v>
      </c>
      <c r="N186" t="s">
        <v>834</v>
      </c>
      <c r="O186" t="s">
        <v>834</v>
      </c>
      <c r="P186" t="s">
        <v>834</v>
      </c>
      <c r="Q186" t="s">
        <v>834</v>
      </c>
      <c r="R186" t="s">
        <v>834</v>
      </c>
      <c r="S186" t="s">
        <v>834</v>
      </c>
      <c r="T186" t="s">
        <v>834</v>
      </c>
      <c r="U186" t="s">
        <v>834</v>
      </c>
      <c r="V186">
        <v>14.2</v>
      </c>
      <c r="W186" t="s">
        <v>834</v>
      </c>
      <c r="X186" t="s">
        <v>834</v>
      </c>
    </row>
    <row r="187" spans="1:24" x14ac:dyDescent="0.2">
      <c r="A187">
        <v>2012</v>
      </c>
      <c r="B187">
        <v>1</v>
      </c>
      <c r="C187">
        <v>30</v>
      </c>
      <c r="D187">
        <v>34.408000000000001</v>
      </c>
      <c r="E187">
        <v>-119.685</v>
      </c>
      <c r="F187">
        <v>0</v>
      </c>
      <c r="G187" t="s">
        <v>836</v>
      </c>
      <c r="H187">
        <v>0</v>
      </c>
      <c r="I187">
        <v>0</v>
      </c>
      <c r="J187">
        <v>9.5500000000000007</v>
      </c>
      <c r="K187">
        <v>5.0999999999999996</v>
      </c>
      <c r="L187">
        <v>0</v>
      </c>
      <c r="M187">
        <v>0.15</v>
      </c>
      <c r="N187">
        <v>0</v>
      </c>
      <c r="O187">
        <v>0.56999999999999995</v>
      </c>
      <c r="P187">
        <v>0.09</v>
      </c>
      <c r="Q187">
        <v>0.32</v>
      </c>
      <c r="R187">
        <v>0</v>
      </c>
      <c r="S187">
        <v>107665</v>
      </c>
      <c r="T187">
        <v>113698</v>
      </c>
      <c r="U187">
        <v>2.06</v>
      </c>
      <c r="V187">
        <v>14</v>
      </c>
      <c r="W187" t="s">
        <v>834</v>
      </c>
      <c r="X187" t="s">
        <v>834</v>
      </c>
    </row>
    <row r="188" spans="1:24" x14ac:dyDescent="0.2">
      <c r="A188">
        <v>2012</v>
      </c>
      <c r="B188">
        <v>1</v>
      </c>
      <c r="C188">
        <v>30</v>
      </c>
      <c r="D188">
        <v>32.866999999999997</v>
      </c>
      <c r="E188">
        <v>-117.25700000000001</v>
      </c>
      <c r="F188">
        <v>0</v>
      </c>
      <c r="G188" t="s">
        <v>833</v>
      </c>
      <c r="H188">
        <v>800</v>
      </c>
      <c r="I188">
        <v>800</v>
      </c>
      <c r="J188">
        <v>0.75</v>
      </c>
      <c r="K188">
        <v>1.01</v>
      </c>
      <c r="L188">
        <v>0</v>
      </c>
      <c r="M188" t="s">
        <v>834</v>
      </c>
      <c r="N188">
        <v>0</v>
      </c>
      <c r="O188">
        <v>0.21</v>
      </c>
      <c r="P188">
        <v>7.0000000000000007E-2</v>
      </c>
      <c r="Q188">
        <v>0.2</v>
      </c>
      <c r="R188">
        <v>400</v>
      </c>
      <c r="S188">
        <v>20800</v>
      </c>
      <c r="T188">
        <v>14800</v>
      </c>
      <c r="U188">
        <v>0.24</v>
      </c>
      <c r="V188">
        <v>14.3</v>
      </c>
      <c r="W188" t="s">
        <v>834</v>
      </c>
      <c r="X188" t="s">
        <v>834</v>
      </c>
    </row>
    <row r="189" spans="1:24" x14ac:dyDescent="0.2">
      <c r="A189">
        <v>2012</v>
      </c>
      <c r="B189">
        <v>1</v>
      </c>
      <c r="C189">
        <v>30</v>
      </c>
      <c r="D189">
        <v>34.008000000000003</v>
      </c>
      <c r="E189">
        <v>-118.499</v>
      </c>
      <c r="F189">
        <v>0</v>
      </c>
      <c r="G189" t="s">
        <v>837</v>
      </c>
      <c r="H189">
        <v>0</v>
      </c>
      <c r="I189">
        <v>0</v>
      </c>
      <c r="J189">
        <v>4.8099600000000002</v>
      </c>
      <c r="K189">
        <v>1.4</v>
      </c>
      <c r="L189">
        <v>0</v>
      </c>
      <c r="M189" t="s">
        <v>834</v>
      </c>
      <c r="N189">
        <v>0</v>
      </c>
      <c r="O189">
        <v>1.16988</v>
      </c>
      <c r="P189">
        <v>1.24</v>
      </c>
      <c r="Q189">
        <v>0.74006000000000005</v>
      </c>
      <c r="R189">
        <v>748</v>
      </c>
      <c r="S189">
        <v>2992</v>
      </c>
      <c r="T189">
        <v>0</v>
      </c>
      <c r="U189">
        <v>1.6525399999999999</v>
      </c>
      <c r="V189">
        <v>15.5</v>
      </c>
      <c r="W189">
        <v>0</v>
      </c>
      <c r="X189">
        <v>0</v>
      </c>
    </row>
    <row r="190" spans="1:24" x14ac:dyDescent="0.2">
      <c r="A190">
        <v>2012</v>
      </c>
      <c r="B190">
        <v>2</v>
      </c>
      <c r="C190">
        <v>2</v>
      </c>
      <c r="D190">
        <v>32.866999999999997</v>
      </c>
      <c r="E190">
        <v>-117.25700000000001</v>
      </c>
      <c r="F190">
        <v>0</v>
      </c>
      <c r="G190" t="s">
        <v>833</v>
      </c>
      <c r="H190" t="s">
        <v>834</v>
      </c>
      <c r="I190" t="s">
        <v>834</v>
      </c>
      <c r="J190" t="s">
        <v>834</v>
      </c>
      <c r="K190">
        <v>1.75</v>
      </c>
      <c r="L190" t="s">
        <v>834</v>
      </c>
      <c r="M190" t="s">
        <v>834</v>
      </c>
      <c r="N190" t="s">
        <v>834</v>
      </c>
      <c r="O190" t="s">
        <v>834</v>
      </c>
      <c r="P190" t="s">
        <v>834</v>
      </c>
      <c r="Q190" t="s">
        <v>834</v>
      </c>
      <c r="R190" t="s">
        <v>834</v>
      </c>
      <c r="S190" t="s">
        <v>834</v>
      </c>
      <c r="T190" t="s">
        <v>834</v>
      </c>
      <c r="U190" t="s">
        <v>834</v>
      </c>
      <c r="V190">
        <v>14.7</v>
      </c>
      <c r="W190" t="s">
        <v>834</v>
      </c>
      <c r="X190" t="s">
        <v>834</v>
      </c>
    </row>
    <row r="191" spans="1:24" x14ac:dyDescent="0.2">
      <c r="A191">
        <v>2012</v>
      </c>
      <c r="B191">
        <v>2</v>
      </c>
      <c r="C191">
        <v>6</v>
      </c>
      <c r="D191">
        <v>33.606099999999998</v>
      </c>
      <c r="E191">
        <v>-117.9311</v>
      </c>
      <c r="F191">
        <v>0</v>
      </c>
      <c r="G191" t="s">
        <v>835</v>
      </c>
      <c r="H191">
        <v>0</v>
      </c>
      <c r="I191">
        <v>0</v>
      </c>
      <c r="J191">
        <v>0.77</v>
      </c>
      <c r="K191">
        <v>2.4900000000000002</v>
      </c>
      <c r="L191">
        <v>0</v>
      </c>
      <c r="M191">
        <v>0.06</v>
      </c>
      <c r="N191">
        <v>0</v>
      </c>
      <c r="O191">
        <v>0.27</v>
      </c>
      <c r="P191" t="s">
        <v>834</v>
      </c>
      <c r="Q191">
        <v>0.28000000000000003</v>
      </c>
      <c r="R191">
        <v>12999</v>
      </c>
      <c r="S191">
        <v>28598</v>
      </c>
      <c r="T191">
        <v>20799</v>
      </c>
      <c r="U191">
        <v>3.7</v>
      </c>
      <c r="V191">
        <v>16</v>
      </c>
      <c r="W191" t="s">
        <v>834</v>
      </c>
      <c r="X191" t="s">
        <v>834</v>
      </c>
    </row>
    <row r="192" spans="1:24" x14ac:dyDescent="0.2">
      <c r="A192">
        <v>2012</v>
      </c>
      <c r="B192">
        <v>2</v>
      </c>
      <c r="C192">
        <v>6</v>
      </c>
      <c r="D192">
        <v>34.408000000000001</v>
      </c>
      <c r="E192">
        <v>-119.685</v>
      </c>
      <c r="F192">
        <v>0</v>
      </c>
      <c r="G192" t="s">
        <v>836</v>
      </c>
      <c r="H192">
        <v>232</v>
      </c>
      <c r="I192">
        <v>0</v>
      </c>
      <c r="J192">
        <v>19.82</v>
      </c>
      <c r="K192">
        <v>1.55</v>
      </c>
      <c r="L192">
        <v>0</v>
      </c>
      <c r="M192">
        <v>0.11</v>
      </c>
      <c r="N192">
        <v>0</v>
      </c>
      <c r="O192">
        <v>0.41</v>
      </c>
      <c r="P192">
        <v>0.13</v>
      </c>
      <c r="Q192">
        <v>1.91</v>
      </c>
      <c r="R192">
        <v>0</v>
      </c>
      <c r="S192">
        <v>9978</v>
      </c>
      <c r="T192">
        <v>51048</v>
      </c>
      <c r="U192">
        <v>1.56</v>
      </c>
      <c r="V192">
        <v>14</v>
      </c>
      <c r="W192" t="s">
        <v>834</v>
      </c>
      <c r="X192" t="s">
        <v>834</v>
      </c>
    </row>
    <row r="193" spans="1:24" x14ac:dyDescent="0.2">
      <c r="A193">
        <v>2012</v>
      </c>
      <c r="B193">
        <v>2</v>
      </c>
      <c r="C193">
        <v>6</v>
      </c>
      <c r="D193">
        <v>32.866999999999997</v>
      </c>
      <c r="E193">
        <v>-117.25700000000001</v>
      </c>
      <c r="F193">
        <v>0</v>
      </c>
      <c r="G193" t="s">
        <v>833</v>
      </c>
      <c r="H193">
        <v>0</v>
      </c>
      <c r="I193">
        <v>0</v>
      </c>
      <c r="J193">
        <v>0.6</v>
      </c>
      <c r="K193">
        <v>1.62</v>
      </c>
      <c r="L193">
        <v>0</v>
      </c>
      <c r="M193">
        <v>4.2000000000000003E-2</v>
      </c>
      <c r="N193">
        <v>0</v>
      </c>
      <c r="O193">
        <v>0.39</v>
      </c>
      <c r="P193">
        <v>7.0000000000000007E-2</v>
      </c>
      <c r="Q193">
        <v>0.22</v>
      </c>
      <c r="R193">
        <v>400</v>
      </c>
      <c r="S193">
        <v>96800</v>
      </c>
      <c r="T193">
        <v>25600</v>
      </c>
      <c r="U193">
        <v>1.1200000000000001</v>
      </c>
      <c r="V193">
        <v>14.5</v>
      </c>
      <c r="W193" t="s">
        <v>834</v>
      </c>
      <c r="X193" t="s">
        <v>834</v>
      </c>
    </row>
    <row r="194" spans="1:24" x14ac:dyDescent="0.2">
      <c r="A194">
        <v>2012</v>
      </c>
      <c r="B194">
        <v>2</v>
      </c>
      <c r="C194">
        <v>6</v>
      </c>
      <c r="D194">
        <v>34.008000000000003</v>
      </c>
      <c r="E194">
        <v>-118.499</v>
      </c>
      <c r="F194">
        <v>0</v>
      </c>
      <c r="G194" t="s">
        <v>837</v>
      </c>
      <c r="H194">
        <v>0</v>
      </c>
      <c r="I194">
        <v>0</v>
      </c>
      <c r="J194">
        <v>4.0617400000000004</v>
      </c>
      <c r="K194">
        <v>2</v>
      </c>
      <c r="L194">
        <v>0</v>
      </c>
      <c r="M194" t="s">
        <v>834</v>
      </c>
      <c r="N194">
        <v>0</v>
      </c>
      <c r="O194">
        <v>1.0640700000000001</v>
      </c>
      <c r="P194">
        <v>3.25</v>
      </c>
      <c r="Q194">
        <v>0.657501</v>
      </c>
      <c r="R194">
        <v>0</v>
      </c>
      <c r="S194">
        <v>44880</v>
      </c>
      <c r="T194">
        <v>0</v>
      </c>
      <c r="U194">
        <v>2.6731799999999999</v>
      </c>
      <c r="V194">
        <v>14.5</v>
      </c>
      <c r="W194">
        <v>0</v>
      </c>
      <c r="X194">
        <v>0</v>
      </c>
    </row>
    <row r="195" spans="1:24" x14ac:dyDescent="0.2">
      <c r="A195">
        <v>2012</v>
      </c>
      <c r="B195">
        <v>2</v>
      </c>
      <c r="C195">
        <v>9</v>
      </c>
      <c r="D195">
        <v>32.866999999999997</v>
      </c>
      <c r="E195">
        <v>-117.25700000000001</v>
      </c>
      <c r="F195">
        <v>0</v>
      </c>
      <c r="G195" t="s">
        <v>833</v>
      </c>
      <c r="H195" t="s">
        <v>834</v>
      </c>
      <c r="I195" t="s">
        <v>834</v>
      </c>
      <c r="J195" t="s">
        <v>834</v>
      </c>
      <c r="K195">
        <v>0.74</v>
      </c>
      <c r="L195" t="s">
        <v>834</v>
      </c>
      <c r="M195" t="s">
        <v>834</v>
      </c>
      <c r="N195" t="s">
        <v>834</v>
      </c>
      <c r="O195" t="s">
        <v>834</v>
      </c>
      <c r="P195" t="s">
        <v>834</v>
      </c>
      <c r="Q195" t="s">
        <v>834</v>
      </c>
      <c r="R195" t="s">
        <v>834</v>
      </c>
      <c r="S195" t="s">
        <v>834</v>
      </c>
      <c r="T195" t="s">
        <v>834</v>
      </c>
      <c r="U195" t="s">
        <v>834</v>
      </c>
      <c r="V195">
        <v>14.7</v>
      </c>
      <c r="W195" t="s">
        <v>834</v>
      </c>
      <c r="X195" t="s">
        <v>834</v>
      </c>
    </row>
    <row r="196" spans="1:24" x14ac:dyDescent="0.2">
      <c r="A196">
        <v>2012</v>
      </c>
      <c r="B196">
        <v>2</v>
      </c>
      <c r="C196">
        <v>13</v>
      </c>
      <c r="D196">
        <v>33.606099999999998</v>
      </c>
      <c r="E196">
        <v>-117.9311</v>
      </c>
      <c r="F196">
        <v>0</v>
      </c>
      <c r="G196" t="s">
        <v>835</v>
      </c>
      <c r="H196">
        <v>2600</v>
      </c>
      <c r="I196">
        <v>0</v>
      </c>
      <c r="J196">
        <v>0.47</v>
      </c>
      <c r="K196">
        <v>4.5</v>
      </c>
      <c r="L196">
        <v>2600</v>
      </c>
      <c r="M196" t="s">
        <v>834</v>
      </c>
      <c r="N196">
        <v>0</v>
      </c>
      <c r="O196" t="s">
        <v>834</v>
      </c>
      <c r="P196" t="s">
        <v>834</v>
      </c>
      <c r="Q196">
        <v>0.22</v>
      </c>
      <c r="R196">
        <v>15599</v>
      </c>
      <c r="S196">
        <v>0</v>
      </c>
      <c r="T196">
        <v>12999</v>
      </c>
      <c r="U196" t="s">
        <v>834</v>
      </c>
      <c r="V196">
        <v>16</v>
      </c>
      <c r="W196" t="s">
        <v>834</v>
      </c>
      <c r="X196" t="s">
        <v>834</v>
      </c>
    </row>
    <row r="197" spans="1:24" x14ac:dyDescent="0.2">
      <c r="A197">
        <v>2012</v>
      </c>
      <c r="B197">
        <v>2</v>
      </c>
      <c r="C197">
        <v>13</v>
      </c>
      <c r="D197">
        <v>34.408000000000001</v>
      </c>
      <c r="E197">
        <v>-119.685</v>
      </c>
      <c r="F197">
        <v>0</v>
      </c>
      <c r="G197" t="s">
        <v>836</v>
      </c>
      <c r="H197">
        <v>0</v>
      </c>
      <c r="I197">
        <v>0</v>
      </c>
      <c r="J197">
        <v>24.03</v>
      </c>
      <c r="K197">
        <v>0.82</v>
      </c>
      <c r="L197">
        <v>40</v>
      </c>
      <c r="M197" t="s">
        <v>834</v>
      </c>
      <c r="N197">
        <v>0</v>
      </c>
      <c r="O197">
        <v>1.41</v>
      </c>
      <c r="P197">
        <v>0.19</v>
      </c>
      <c r="Q197">
        <v>0.65</v>
      </c>
      <c r="R197">
        <v>0</v>
      </c>
      <c r="S197">
        <v>80</v>
      </c>
      <c r="T197">
        <v>0</v>
      </c>
      <c r="U197">
        <v>5.76</v>
      </c>
      <c r="V197">
        <v>16</v>
      </c>
      <c r="W197" t="s">
        <v>834</v>
      </c>
      <c r="X197" t="s">
        <v>834</v>
      </c>
    </row>
    <row r="198" spans="1:24" x14ac:dyDescent="0.2">
      <c r="A198">
        <v>2012</v>
      </c>
      <c r="B198">
        <v>2</v>
      </c>
      <c r="C198">
        <v>13</v>
      </c>
      <c r="D198">
        <v>32.866999999999997</v>
      </c>
      <c r="E198">
        <v>-117.25700000000001</v>
      </c>
      <c r="F198">
        <v>0</v>
      </c>
      <c r="G198" t="s">
        <v>833</v>
      </c>
      <c r="H198">
        <v>0</v>
      </c>
      <c r="I198">
        <v>0</v>
      </c>
      <c r="J198">
        <v>0.63</v>
      </c>
      <c r="K198">
        <v>0.75</v>
      </c>
      <c r="L198">
        <v>0</v>
      </c>
      <c r="M198" t="s">
        <v>834</v>
      </c>
      <c r="N198">
        <v>0</v>
      </c>
      <c r="O198">
        <v>0.69</v>
      </c>
      <c r="P198">
        <v>0.06</v>
      </c>
      <c r="Q198">
        <v>0.28000000000000003</v>
      </c>
      <c r="R198">
        <v>0</v>
      </c>
      <c r="S198">
        <v>23600</v>
      </c>
      <c r="T198">
        <v>0</v>
      </c>
      <c r="U198">
        <v>2.68</v>
      </c>
      <c r="V198">
        <v>14.9</v>
      </c>
      <c r="W198" t="s">
        <v>834</v>
      </c>
      <c r="X198" t="s">
        <v>834</v>
      </c>
    </row>
    <row r="199" spans="1:24" x14ac:dyDescent="0.2">
      <c r="A199">
        <v>2012</v>
      </c>
      <c r="B199">
        <v>2</v>
      </c>
      <c r="C199">
        <v>13</v>
      </c>
      <c r="D199">
        <v>34.008000000000003</v>
      </c>
      <c r="E199">
        <v>-118.499</v>
      </c>
      <c r="F199">
        <v>0</v>
      </c>
      <c r="G199" t="s">
        <v>837</v>
      </c>
      <c r="H199">
        <v>0</v>
      </c>
      <c r="I199">
        <v>374</v>
      </c>
      <c r="J199">
        <v>11.7117</v>
      </c>
      <c r="K199">
        <v>1</v>
      </c>
      <c r="L199">
        <v>374</v>
      </c>
      <c r="M199">
        <v>5.2999999999999999E-2</v>
      </c>
      <c r="N199">
        <v>0</v>
      </c>
      <c r="O199">
        <v>1.00081</v>
      </c>
      <c r="P199">
        <v>1.72</v>
      </c>
      <c r="Q199">
        <v>0.72811700000000001</v>
      </c>
      <c r="R199">
        <v>1122</v>
      </c>
      <c r="S199">
        <v>8228</v>
      </c>
      <c r="T199">
        <v>0</v>
      </c>
      <c r="U199">
        <v>5.86564</v>
      </c>
      <c r="V199">
        <v>15</v>
      </c>
      <c r="W199">
        <v>0</v>
      </c>
      <c r="X199">
        <v>0</v>
      </c>
    </row>
    <row r="200" spans="1:24" x14ac:dyDescent="0.2">
      <c r="A200">
        <v>2012</v>
      </c>
      <c r="B200">
        <v>2</v>
      </c>
      <c r="C200">
        <v>16</v>
      </c>
      <c r="D200">
        <v>32.866999999999997</v>
      </c>
      <c r="E200">
        <v>-117.25700000000001</v>
      </c>
      <c r="F200">
        <v>0</v>
      </c>
      <c r="G200" t="s">
        <v>833</v>
      </c>
      <c r="H200" t="s">
        <v>834</v>
      </c>
      <c r="I200" t="s">
        <v>834</v>
      </c>
      <c r="J200" t="s">
        <v>834</v>
      </c>
      <c r="K200">
        <v>1.34</v>
      </c>
      <c r="L200" t="s">
        <v>834</v>
      </c>
      <c r="M200" t="s">
        <v>834</v>
      </c>
      <c r="N200" t="s">
        <v>834</v>
      </c>
      <c r="O200" t="s">
        <v>834</v>
      </c>
      <c r="P200" t="s">
        <v>834</v>
      </c>
      <c r="Q200" t="s">
        <v>834</v>
      </c>
      <c r="R200" t="s">
        <v>834</v>
      </c>
      <c r="S200" t="s">
        <v>834</v>
      </c>
      <c r="T200" t="s">
        <v>834</v>
      </c>
      <c r="U200" t="s">
        <v>834</v>
      </c>
      <c r="V200">
        <v>14.3</v>
      </c>
      <c r="W200" t="s">
        <v>834</v>
      </c>
      <c r="X200" t="s">
        <v>834</v>
      </c>
    </row>
    <row r="201" spans="1:24" x14ac:dyDescent="0.2">
      <c r="A201">
        <v>2012</v>
      </c>
      <c r="B201">
        <v>2</v>
      </c>
      <c r="C201">
        <v>20</v>
      </c>
      <c r="D201">
        <v>34.008000000000003</v>
      </c>
      <c r="E201">
        <v>-118.499</v>
      </c>
      <c r="F201">
        <v>0</v>
      </c>
      <c r="G201" t="s">
        <v>837</v>
      </c>
      <c r="H201">
        <v>0</v>
      </c>
      <c r="I201">
        <v>374</v>
      </c>
      <c r="J201">
        <v>3.7458300000000002</v>
      </c>
      <c r="K201">
        <v>3</v>
      </c>
      <c r="L201">
        <v>0</v>
      </c>
      <c r="M201" t="s">
        <v>834</v>
      </c>
      <c r="N201">
        <v>374</v>
      </c>
      <c r="O201">
        <v>4.5996800000000002</v>
      </c>
      <c r="P201">
        <v>0.4</v>
      </c>
      <c r="Q201">
        <v>0.61903699999999995</v>
      </c>
      <c r="R201">
        <v>0</v>
      </c>
      <c r="S201">
        <v>0</v>
      </c>
      <c r="T201">
        <v>0</v>
      </c>
      <c r="U201">
        <v>6.45322</v>
      </c>
      <c r="V201">
        <v>15</v>
      </c>
      <c r="W201">
        <v>0</v>
      </c>
      <c r="X201">
        <v>0</v>
      </c>
    </row>
    <row r="202" spans="1:24" x14ac:dyDescent="0.2">
      <c r="A202">
        <v>2012</v>
      </c>
      <c r="B202">
        <v>2</v>
      </c>
      <c r="C202">
        <v>21</v>
      </c>
      <c r="D202">
        <v>34.408000000000001</v>
      </c>
      <c r="E202">
        <v>-119.685</v>
      </c>
      <c r="F202">
        <v>0</v>
      </c>
      <c r="G202" t="s">
        <v>836</v>
      </c>
      <c r="H202">
        <v>0</v>
      </c>
      <c r="I202">
        <v>0</v>
      </c>
      <c r="J202">
        <v>30.39</v>
      </c>
      <c r="K202">
        <v>1.78</v>
      </c>
      <c r="L202">
        <v>232</v>
      </c>
      <c r="M202" t="s">
        <v>834</v>
      </c>
      <c r="N202">
        <v>0</v>
      </c>
      <c r="O202">
        <v>4.24</v>
      </c>
      <c r="P202">
        <v>0.16</v>
      </c>
      <c r="Q202">
        <v>0.71</v>
      </c>
      <c r="R202">
        <v>232</v>
      </c>
      <c r="S202">
        <v>16243</v>
      </c>
      <c r="T202">
        <v>928</v>
      </c>
      <c r="U202">
        <v>9.6199999999999992</v>
      </c>
      <c r="V202">
        <v>13</v>
      </c>
      <c r="W202" t="s">
        <v>834</v>
      </c>
      <c r="X202" t="s">
        <v>834</v>
      </c>
    </row>
    <row r="203" spans="1:24" x14ac:dyDescent="0.2">
      <c r="A203">
        <v>2012</v>
      </c>
      <c r="B203">
        <v>2</v>
      </c>
      <c r="C203">
        <v>21</v>
      </c>
      <c r="D203">
        <v>33.606099999999998</v>
      </c>
      <c r="E203">
        <v>-117.9311</v>
      </c>
      <c r="F203">
        <v>0</v>
      </c>
      <c r="G203" t="s">
        <v>835</v>
      </c>
      <c r="H203">
        <v>0</v>
      </c>
      <c r="I203">
        <v>0</v>
      </c>
      <c r="J203">
        <v>0.56999999999999995</v>
      </c>
      <c r="K203">
        <v>2.75</v>
      </c>
      <c r="L203">
        <v>0</v>
      </c>
      <c r="M203" t="s">
        <v>834</v>
      </c>
      <c r="N203">
        <v>0</v>
      </c>
      <c r="O203" t="s">
        <v>834</v>
      </c>
      <c r="P203">
        <v>0.1</v>
      </c>
      <c r="Q203">
        <v>0.15</v>
      </c>
      <c r="R203">
        <v>2600</v>
      </c>
      <c r="S203">
        <v>0</v>
      </c>
      <c r="T203">
        <v>0</v>
      </c>
      <c r="U203">
        <v>1.38</v>
      </c>
      <c r="V203">
        <v>13</v>
      </c>
      <c r="W203" t="s">
        <v>834</v>
      </c>
      <c r="X203" t="s">
        <v>834</v>
      </c>
    </row>
    <row r="204" spans="1:24" x14ac:dyDescent="0.2">
      <c r="A204">
        <v>2012</v>
      </c>
      <c r="B204">
        <v>2</v>
      </c>
      <c r="C204">
        <v>21</v>
      </c>
      <c r="D204">
        <v>32.866999999999997</v>
      </c>
      <c r="E204">
        <v>-117.25700000000001</v>
      </c>
      <c r="F204">
        <v>0</v>
      </c>
      <c r="G204" t="s">
        <v>833</v>
      </c>
      <c r="H204">
        <v>0</v>
      </c>
      <c r="I204">
        <v>0</v>
      </c>
      <c r="J204">
        <v>0.57999999999999996</v>
      </c>
      <c r="K204">
        <v>1.67</v>
      </c>
      <c r="L204">
        <v>0</v>
      </c>
      <c r="M204" t="s">
        <v>834</v>
      </c>
      <c r="N204">
        <v>0</v>
      </c>
      <c r="O204">
        <v>1.55</v>
      </c>
      <c r="P204">
        <v>0.12</v>
      </c>
      <c r="Q204">
        <v>0.3</v>
      </c>
      <c r="R204">
        <v>7200</v>
      </c>
      <c r="S204">
        <v>13200</v>
      </c>
      <c r="T204">
        <v>0</v>
      </c>
      <c r="U204">
        <v>4.59</v>
      </c>
      <c r="V204">
        <v>14.7</v>
      </c>
      <c r="W204" t="s">
        <v>834</v>
      </c>
      <c r="X204" t="s">
        <v>834</v>
      </c>
    </row>
    <row r="205" spans="1:24" x14ac:dyDescent="0.2">
      <c r="A205">
        <v>2012</v>
      </c>
      <c r="B205">
        <v>2</v>
      </c>
      <c r="C205">
        <v>23</v>
      </c>
      <c r="D205">
        <v>32.866999999999997</v>
      </c>
      <c r="E205">
        <v>-117.25700000000001</v>
      </c>
      <c r="F205">
        <v>0</v>
      </c>
      <c r="G205" t="s">
        <v>833</v>
      </c>
      <c r="H205" t="s">
        <v>834</v>
      </c>
      <c r="I205" t="s">
        <v>834</v>
      </c>
      <c r="J205" t="s">
        <v>834</v>
      </c>
      <c r="K205">
        <v>1.52</v>
      </c>
      <c r="L205" t="s">
        <v>834</v>
      </c>
      <c r="M205" t="s">
        <v>834</v>
      </c>
      <c r="N205" t="s">
        <v>834</v>
      </c>
      <c r="O205" t="s">
        <v>834</v>
      </c>
      <c r="P205" t="s">
        <v>834</v>
      </c>
      <c r="Q205" t="s">
        <v>834</v>
      </c>
      <c r="R205" t="s">
        <v>834</v>
      </c>
      <c r="S205" t="s">
        <v>834</v>
      </c>
      <c r="T205" t="s">
        <v>834</v>
      </c>
      <c r="U205" t="s">
        <v>834</v>
      </c>
      <c r="V205">
        <v>14.7</v>
      </c>
      <c r="W205" t="s">
        <v>834</v>
      </c>
      <c r="X205" t="s">
        <v>834</v>
      </c>
    </row>
    <row r="206" spans="1:24" x14ac:dyDescent="0.2">
      <c r="A206">
        <v>2012</v>
      </c>
      <c r="B206">
        <v>2</v>
      </c>
      <c r="C206">
        <v>27</v>
      </c>
      <c r="D206">
        <v>33.606099999999998</v>
      </c>
      <c r="E206">
        <v>-117.9311</v>
      </c>
      <c r="F206">
        <v>0</v>
      </c>
      <c r="G206" t="s">
        <v>835</v>
      </c>
      <c r="H206">
        <v>0</v>
      </c>
      <c r="I206">
        <v>0</v>
      </c>
      <c r="J206">
        <v>1.35</v>
      </c>
      <c r="K206">
        <v>2.38</v>
      </c>
      <c r="L206">
        <v>0</v>
      </c>
      <c r="M206" t="s">
        <v>834</v>
      </c>
      <c r="N206">
        <v>0</v>
      </c>
      <c r="O206">
        <v>0.28000000000000003</v>
      </c>
      <c r="P206" t="s">
        <v>834</v>
      </c>
      <c r="Q206">
        <v>0.16</v>
      </c>
      <c r="R206">
        <v>7800</v>
      </c>
      <c r="S206">
        <v>0</v>
      </c>
      <c r="T206">
        <v>0</v>
      </c>
      <c r="U206" t="s">
        <v>834</v>
      </c>
      <c r="V206">
        <v>15</v>
      </c>
      <c r="W206" t="s">
        <v>834</v>
      </c>
      <c r="X206" t="s">
        <v>834</v>
      </c>
    </row>
    <row r="207" spans="1:24" x14ac:dyDescent="0.2">
      <c r="A207">
        <v>2012</v>
      </c>
      <c r="B207">
        <v>2</v>
      </c>
      <c r="C207">
        <v>27</v>
      </c>
      <c r="D207">
        <v>34.008000000000003</v>
      </c>
      <c r="E207">
        <v>-118.499</v>
      </c>
      <c r="F207">
        <v>0</v>
      </c>
      <c r="G207" t="s">
        <v>837</v>
      </c>
      <c r="H207">
        <v>0</v>
      </c>
      <c r="I207">
        <v>0</v>
      </c>
      <c r="J207">
        <v>14.7753</v>
      </c>
      <c r="K207">
        <v>2</v>
      </c>
      <c r="L207">
        <v>0</v>
      </c>
      <c r="M207" t="s">
        <v>834</v>
      </c>
      <c r="N207">
        <v>0</v>
      </c>
      <c r="O207">
        <v>3.15428</v>
      </c>
      <c r="P207">
        <v>0.64</v>
      </c>
      <c r="Q207">
        <v>0.60658800000000002</v>
      </c>
      <c r="R207">
        <v>374</v>
      </c>
      <c r="S207">
        <v>374</v>
      </c>
      <c r="T207">
        <v>0</v>
      </c>
      <c r="U207">
        <v>7.0458299999999996</v>
      </c>
      <c r="V207">
        <v>14</v>
      </c>
      <c r="W207">
        <v>0</v>
      </c>
      <c r="X207">
        <v>0</v>
      </c>
    </row>
    <row r="208" spans="1:24" x14ac:dyDescent="0.2">
      <c r="A208">
        <v>2012</v>
      </c>
      <c r="B208">
        <v>2</v>
      </c>
      <c r="C208">
        <v>27</v>
      </c>
      <c r="D208">
        <v>32.866999999999997</v>
      </c>
      <c r="E208">
        <v>-117.25700000000001</v>
      </c>
      <c r="F208">
        <v>0</v>
      </c>
      <c r="G208" t="s">
        <v>833</v>
      </c>
      <c r="H208">
        <v>0</v>
      </c>
      <c r="I208">
        <v>0</v>
      </c>
      <c r="J208">
        <v>0.67</v>
      </c>
      <c r="K208">
        <v>1.79</v>
      </c>
      <c r="L208">
        <v>0</v>
      </c>
      <c r="M208" t="s">
        <v>834</v>
      </c>
      <c r="N208">
        <v>0</v>
      </c>
      <c r="O208">
        <v>0.94</v>
      </c>
      <c r="P208">
        <v>0.12</v>
      </c>
      <c r="Q208">
        <v>0.28000000000000003</v>
      </c>
      <c r="R208">
        <v>8000</v>
      </c>
      <c r="S208">
        <v>9200</v>
      </c>
      <c r="T208">
        <v>0</v>
      </c>
      <c r="U208">
        <v>4.93</v>
      </c>
      <c r="V208">
        <v>14.6</v>
      </c>
      <c r="W208" t="s">
        <v>834</v>
      </c>
      <c r="X208" t="s">
        <v>834</v>
      </c>
    </row>
    <row r="209" spans="1:24" x14ac:dyDescent="0.2">
      <c r="A209">
        <v>2012</v>
      </c>
      <c r="B209">
        <v>2</v>
      </c>
      <c r="C209">
        <v>28</v>
      </c>
      <c r="D209">
        <v>34.408000000000001</v>
      </c>
      <c r="E209">
        <v>-119.685</v>
      </c>
      <c r="F209">
        <v>0</v>
      </c>
      <c r="G209" t="s">
        <v>836</v>
      </c>
      <c r="H209">
        <v>0</v>
      </c>
      <c r="I209">
        <v>0</v>
      </c>
      <c r="J209">
        <v>6.62</v>
      </c>
      <c r="K209">
        <v>0.32</v>
      </c>
      <c r="L209">
        <v>0</v>
      </c>
      <c r="M209" t="s">
        <v>834</v>
      </c>
      <c r="N209">
        <v>0</v>
      </c>
      <c r="O209">
        <v>6.09</v>
      </c>
      <c r="P209">
        <v>0.32</v>
      </c>
      <c r="Q209">
        <v>1.45</v>
      </c>
      <c r="R209">
        <v>0</v>
      </c>
      <c r="S209">
        <v>40</v>
      </c>
      <c r="T209">
        <v>0</v>
      </c>
      <c r="U209">
        <v>13.16</v>
      </c>
      <c r="V209">
        <v>13</v>
      </c>
      <c r="W209" t="s">
        <v>834</v>
      </c>
      <c r="X209" t="s">
        <v>834</v>
      </c>
    </row>
    <row r="210" spans="1:24" x14ac:dyDescent="0.2">
      <c r="A210">
        <v>2012</v>
      </c>
      <c r="B210">
        <v>3</v>
      </c>
      <c r="C210">
        <v>1</v>
      </c>
      <c r="D210">
        <v>32.866999999999997</v>
      </c>
      <c r="E210">
        <v>-117.25700000000001</v>
      </c>
      <c r="F210">
        <v>0</v>
      </c>
      <c r="G210" t="s">
        <v>833</v>
      </c>
      <c r="H210" t="s">
        <v>834</v>
      </c>
      <c r="I210" t="s">
        <v>834</v>
      </c>
      <c r="J210" t="s">
        <v>834</v>
      </c>
      <c r="K210">
        <v>1.45</v>
      </c>
      <c r="L210" t="s">
        <v>834</v>
      </c>
      <c r="M210" t="s">
        <v>834</v>
      </c>
      <c r="N210" t="s">
        <v>834</v>
      </c>
      <c r="O210" t="s">
        <v>834</v>
      </c>
      <c r="P210" t="s">
        <v>834</v>
      </c>
      <c r="Q210" t="s">
        <v>834</v>
      </c>
      <c r="R210" t="s">
        <v>834</v>
      </c>
      <c r="S210" t="s">
        <v>834</v>
      </c>
      <c r="T210" t="s">
        <v>834</v>
      </c>
      <c r="U210" t="s">
        <v>834</v>
      </c>
      <c r="V210">
        <v>14.7</v>
      </c>
      <c r="W210" t="s">
        <v>834</v>
      </c>
      <c r="X210" t="s">
        <v>834</v>
      </c>
    </row>
    <row r="211" spans="1:24" x14ac:dyDescent="0.2">
      <c r="A211">
        <v>2012</v>
      </c>
      <c r="B211">
        <v>3</v>
      </c>
      <c r="C211">
        <v>5</v>
      </c>
      <c r="D211">
        <v>33.606099999999998</v>
      </c>
      <c r="E211">
        <v>-117.9311</v>
      </c>
      <c r="F211">
        <v>0</v>
      </c>
      <c r="G211" t="s">
        <v>835</v>
      </c>
      <c r="H211">
        <v>0</v>
      </c>
      <c r="I211">
        <v>0</v>
      </c>
      <c r="J211">
        <v>0.49</v>
      </c>
      <c r="K211">
        <v>7.86</v>
      </c>
      <c r="L211">
        <v>0</v>
      </c>
      <c r="M211" t="s">
        <v>834</v>
      </c>
      <c r="N211">
        <v>0</v>
      </c>
      <c r="O211" t="s">
        <v>834</v>
      </c>
      <c r="P211" t="s">
        <v>834</v>
      </c>
      <c r="Q211">
        <v>0.14000000000000001</v>
      </c>
      <c r="R211">
        <v>5200</v>
      </c>
      <c r="S211">
        <v>20799</v>
      </c>
      <c r="T211">
        <v>15599</v>
      </c>
      <c r="U211" t="s">
        <v>834</v>
      </c>
      <c r="V211">
        <v>16</v>
      </c>
      <c r="W211" t="s">
        <v>834</v>
      </c>
      <c r="X211" t="s">
        <v>834</v>
      </c>
    </row>
    <row r="212" spans="1:24" x14ac:dyDescent="0.2">
      <c r="A212">
        <v>2012</v>
      </c>
      <c r="B212">
        <v>3</v>
      </c>
      <c r="C212">
        <v>5</v>
      </c>
      <c r="D212">
        <v>34.008000000000003</v>
      </c>
      <c r="E212">
        <v>-118.499</v>
      </c>
      <c r="F212">
        <v>0</v>
      </c>
      <c r="G212" t="s">
        <v>837</v>
      </c>
      <c r="H212">
        <v>0</v>
      </c>
      <c r="I212">
        <v>0</v>
      </c>
      <c r="J212">
        <v>14.6707</v>
      </c>
      <c r="K212">
        <v>1</v>
      </c>
      <c r="L212">
        <v>0</v>
      </c>
      <c r="M212" t="s">
        <v>834</v>
      </c>
      <c r="N212">
        <v>0</v>
      </c>
      <c r="O212">
        <v>1.8373699999999999</v>
      </c>
      <c r="P212">
        <v>1.46</v>
      </c>
      <c r="Q212">
        <v>0.73402100000000003</v>
      </c>
      <c r="R212">
        <v>1122</v>
      </c>
      <c r="S212">
        <v>0</v>
      </c>
      <c r="T212">
        <v>2618</v>
      </c>
      <c r="U212">
        <v>4.4203200000000002</v>
      </c>
      <c r="V212">
        <v>16</v>
      </c>
      <c r="W212">
        <v>0</v>
      </c>
      <c r="X212">
        <v>0</v>
      </c>
    </row>
    <row r="213" spans="1:24" x14ac:dyDescent="0.2">
      <c r="A213">
        <v>2012</v>
      </c>
      <c r="B213">
        <v>3</v>
      </c>
      <c r="C213">
        <v>5</v>
      </c>
      <c r="D213">
        <v>34.408000000000001</v>
      </c>
      <c r="E213">
        <v>-119.685</v>
      </c>
      <c r="F213">
        <v>0</v>
      </c>
      <c r="G213" t="s">
        <v>836</v>
      </c>
      <c r="H213">
        <v>0</v>
      </c>
      <c r="I213">
        <v>0</v>
      </c>
      <c r="J213">
        <v>17.010000000000002</v>
      </c>
      <c r="K213" t="s">
        <v>834</v>
      </c>
      <c r="L213">
        <v>0</v>
      </c>
      <c r="M213" t="s">
        <v>834</v>
      </c>
      <c r="N213">
        <v>0</v>
      </c>
      <c r="O213">
        <v>13.07</v>
      </c>
      <c r="P213">
        <v>0.43</v>
      </c>
      <c r="Q213">
        <v>1.3</v>
      </c>
      <c r="R213">
        <v>0</v>
      </c>
      <c r="S213">
        <v>0</v>
      </c>
      <c r="T213">
        <v>0</v>
      </c>
      <c r="U213">
        <v>17.02</v>
      </c>
      <c r="V213">
        <v>13</v>
      </c>
      <c r="W213" t="s">
        <v>834</v>
      </c>
      <c r="X213" t="s">
        <v>834</v>
      </c>
    </row>
    <row r="214" spans="1:24" x14ac:dyDescent="0.2">
      <c r="A214">
        <v>2012</v>
      </c>
      <c r="B214">
        <v>3</v>
      </c>
      <c r="C214">
        <v>5</v>
      </c>
      <c r="D214">
        <v>32.866999999999997</v>
      </c>
      <c r="E214">
        <v>-117.25700000000001</v>
      </c>
      <c r="F214">
        <v>0</v>
      </c>
      <c r="G214" t="s">
        <v>833</v>
      </c>
      <c r="H214">
        <v>0</v>
      </c>
      <c r="I214">
        <v>0</v>
      </c>
      <c r="J214">
        <v>0.4</v>
      </c>
      <c r="K214">
        <v>2</v>
      </c>
      <c r="L214">
        <v>0</v>
      </c>
      <c r="M214" t="s">
        <v>834</v>
      </c>
      <c r="N214">
        <v>0</v>
      </c>
      <c r="O214">
        <v>4.3600000000000003</v>
      </c>
      <c r="P214">
        <v>0.27</v>
      </c>
      <c r="Q214">
        <v>0.45</v>
      </c>
      <c r="R214">
        <v>13200</v>
      </c>
      <c r="S214">
        <v>9600</v>
      </c>
      <c r="T214">
        <v>0</v>
      </c>
      <c r="U214">
        <v>7.69</v>
      </c>
      <c r="V214">
        <v>14.7</v>
      </c>
      <c r="W214" t="s">
        <v>834</v>
      </c>
      <c r="X214" t="s">
        <v>834</v>
      </c>
    </row>
    <row r="215" spans="1:24" x14ac:dyDescent="0.2">
      <c r="A215">
        <v>2012</v>
      </c>
      <c r="B215">
        <v>3</v>
      </c>
      <c r="C215">
        <v>5</v>
      </c>
      <c r="D215">
        <v>34.408000000000001</v>
      </c>
      <c r="E215">
        <v>-119.685</v>
      </c>
      <c r="F215">
        <v>0</v>
      </c>
      <c r="G215" t="s">
        <v>836</v>
      </c>
      <c r="H215" t="s">
        <v>834</v>
      </c>
      <c r="I215" t="s">
        <v>834</v>
      </c>
      <c r="J215" t="s">
        <v>834</v>
      </c>
      <c r="K215">
        <v>0.36</v>
      </c>
      <c r="L215" t="s">
        <v>834</v>
      </c>
      <c r="M215" t="s">
        <v>834</v>
      </c>
      <c r="N215" t="s">
        <v>834</v>
      </c>
      <c r="O215" t="s">
        <v>834</v>
      </c>
      <c r="P215" t="s">
        <v>834</v>
      </c>
      <c r="Q215" t="s">
        <v>834</v>
      </c>
      <c r="R215" t="s">
        <v>834</v>
      </c>
      <c r="S215" t="s">
        <v>834</v>
      </c>
      <c r="T215" t="s">
        <v>834</v>
      </c>
      <c r="U215" t="s">
        <v>834</v>
      </c>
      <c r="V215" t="s">
        <v>834</v>
      </c>
      <c r="W215" t="s">
        <v>834</v>
      </c>
      <c r="X215" t="s">
        <v>834</v>
      </c>
    </row>
    <row r="216" spans="1:24" x14ac:dyDescent="0.2">
      <c r="A216">
        <v>2012</v>
      </c>
      <c r="B216">
        <v>3</v>
      </c>
      <c r="C216">
        <v>8</v>
      </c>
      <c r="D216">
        <v>32.866999999999997</v>
      </c>
      <c r="E216">
        <v>-117.25700000000001</v>
      </c>
      <c r="F216">
        <v>0</v>
      </c>
      <c r="G216" t="s">
        <v>833</v>
      </c>
      <c r="H216" t="s">
        <v>834</v>
      </c>
      <c r="I216" t="s">
        <v>834</v>
      </c>
      <c r="J216" t="s">
        <v>834</v>
      </c>
      <c r="K216">
        <v>11.64</v>
      </c>
      <c r="L216" t="s">
        <v>834</v>
      </c>
      <c r="M216" t="s">
        <v>834</v>
      </c>
      <c r="N216" t="s">
        <v>834</v>
      </c>
      <c r="O216" t="s">
        <v>834</v>
      </c>
      <c r="P216" t="s">
        <v>834</v>
      </c>
      <c r="Q216" t="s">
        <v>834</v>
      </c>
      <c r="R216" t="s">
        <v>834</v>
      </c>
      <c r="S216" t="s">
        <v>834</v>
      </c>
      <c r="T216" t="s">
        <v>834</v>
      </c>
      <c r="U216" t="s">
        <v>834</v>
      </c>
      <c r="V216">
        <v>13.6</v>
      </c>
      <c r="W216" t="s">
        <v>834</v>
      </c>
      <c r="X216" t="s">
        <v>834</v>
      </c>
    </row>
    <row r="217" spans="1:24" x14ac:dyDescent="0.2">
      <c r="A217">
        <v>2012</v>
      </c>
      <c r="B217">
        <v>3</v>
      </c>
      <c r="C217">
        <v>12</v>
      </c>
      <c r="D217">
        <v>33.606099999999998</v>
      </c>
      <c r="E217">
        <v>-117.9311</v>
      </c>
      <c r="F217">
        <v>0</v>
      </c>
      <c r="G217" t="s">
        <v>835</v>
      </c>
      <c r="H217">
        <v>0</v>
      </c>
      <c r="I217">
        <v>0</v>
      </c>
      <c r="J217">
        <v>0.43</v>
      </c>
      <c r="K217">
        <v>14.07</v>
      </c>
      <c r="L217">
        <v>0</v>
      </c>
      <c r="M217" t="s">
        <v>834</v>
      </c>
      <c r="N217">
        <v>0</v>
      </c>
      <c r="O217">
        <v>0.62</v>
      </c>
      <c r="P217" t="s">
        <v>834</v>
      </c>
      <c r="Q217">
        <v>0.27</v>
      </c>
      <c r="R217">
        <v>5200</v>
      </c>
      <c r="S217">
        <v>0</v>
      </c>
      <c r="T217">
        <v>12999</v>
      </c>
      <c r="U217">
        <v>1.21</v>
      </c>
      <c r="V217">
        <v>14</v>
      </c>
      <c r="W217" t="s">
        <v>834</v>
      </c>
      <c r="X217" t="s">
        <v>834</v>
      </c>
    </row>
    <row r="218" spans="1:24" x14ac:dyDescent="0.2">
      <c r="A218">
        <v>2012</v>
      </c>
      <c r="B218">
        <v>3</v>
      </c>
      <c r="C218">
        <v>12</v>
      </c>
      <c r="D218">
        <v>32.866999999999997</v>
      </c>
      <c r="E218">
        <v>-117.25700000000001</v>
      </c>
      <c r="F218">
        <v>0</v>
      </c>
      <c r="G218" t="s">
        <v>833</v>
      </c>
      <c r="H218">
        <v>0</v>
      </c>
      <c r="I218">
        <v>0</v>
      </c>
      <c r="J218">
        <v>0.27</v>
      </c>
      <c r="K218">
        <v>8.2100000000000009</v>
      </c>
      <c r="L218">
        <v>0</v>
      </c>
      <c r="M218">
        <v>4.1000000000000002E-2</v>
      </c>
      <c r="N218">
        <v>0</v>
      </c>
      <c r="O218">
        <v>1.49</v>
      </c>
      <c r="P218">
        <v>0.11</v>
      </c>
      <c r="Q218">
        <v>0.31</v>
      </c>
      <c r="R218">
        <v>0</v>
      </c>
      <c r="S218">
        <v>20800</v>
      </c>
      <c r="T218">
        <v>38400</v>
      </c>
      <c r="U218">
        <v>4.71</v>
      </c>
      <c r="V218">
        <v>13.3</v>
      </c>
      <c r="W218" t="s">
        <v>834</v>
      </c>
      <c r="X218" t="s">
        <v>834</v>
      </c>
    </row>
    <row r="219" spans="1:24" x14ac:dyDescent="0.2">
      <c r="A219">
        <v>2012</v>
      </c>
      <c r="B219">
        <v>3</v>
      </c>
      <c r="C219">
        <v>12</v>
      </c>
      <c r="D219">
        <v>32.866999999999997</v>
      </c>
      <c r="E219">
        <v>-117.25700000000001</v>
      </c>
      <c r="F219">
        <v>0</v>
      </c>
      <c r="G219" t="s">
        <v>833</v>
      </c>
      <c r="H219">
        <v>0</v>
      </c>
      <c r="I219">
        <v>0</v>
      </c>
      <c r="J219" t="s">
        <v>834</v>
      </c>
      <c r="K219">
        <v>8.2100000000000009</v>
      </c>
      <c r="L219">
        <v>0</v>
      </c>
      <c r="M219" t="s">
        <v>834</v>
      </c>
      <c r="N219">
        <v>0</v>
      </c>
      <c r="O219" t="s">
        <v>834</v>
      </c>
      <c r="P219" t="s">
        <v>834</v>
      </c>
      <c r="Q219" t="s">
        <v>834</v>
      </c>
      <c r="R219">
        <v>0</v>
      </c>
      <c r="S219">
        <v>20800</v>
      </c>
      <c r="T219">
        <v>38400</v>
      </c>
      <c r="U219" t="s">
        <v>834</v>
      </c>
      <c r="V219">
        <v>13.3</v>
      </c>
      <c r="W219" t="s">
        <v>834</v>
      </c>
      <c r="X219" t="s">
        <v>834</v>
      </c>
    </row>
    <row r="220" spans="1:24" x14ac:dyDescent="0.2">
      <c r="A220">
        <v>2012</v>
      </c>
      <c r="B220">
        <v>3</v>
      </c>
      <c r="C220">
        <v>12</v>
      </c>
      <c r="D220">
        <v>34.008000000000003</v>
      </c>
      <c r="E220">
        <v>-118.499</v>
      </c>
      <c r="F220">
        <v>0</v>
      </c>
      <c r="G220" t="s">
        <v>837</v>
      </c>
      <c r="H220">
        <v>0</v>
      </c>
      <c r="I220">
        <v>0</v>
      </c>
      <c r="J220">
        <v>18.142399999999999</v>
      </c>
      <c r="K220">
        <v>2</v>
      </c>
      <c r="L220">
        <v>0</v>
      </c>
      <c r="M220" t="s">
        <v>834</v>
      </c>
      <c r="N220">
        <v>374</v>
      </c>
      <c r="O220">
        <v>5.6394399999999996</v>
      </c>
      <c r="P220">
        <v>0.55000000000000004</v>
      </c>
      <c r="Q220">
        <v>0.88875000000000004</v>
      </c>
      <c r="R220">
        <v>4114</v>
      </c>
      <c r="S220">
        <v>2244</v>
      </c>
      <c r="T220">
        <v>748</v>
      </c>
      <c r="U220">
        <v>9.3211200000000005</v>
      </c>
      <c r="V220">
        <v>14</v>
      </c>
      <c r="W220">
        <v>0</v>
      </c>
      <c r="X220">
        <v>0</v>
      </c>
    </row>
    <row r="221" spans="1:24" x14ac:dyDescent="0.2">
      <c r="A221">
        <v>2012</v>
      </c>
      <c r="B221">
        <v>3</v>
      </c>
      <c r="C221">
        <v>13</v>
      </c>
      <c r="D221">
        <v>34.408000000000001</v>
      </c>
      <c r="E221">
        <v>-119.685</v>
      </c>
      <c r="F221">
        <v>0</v>
      </c>
      <c r="G221" t="s">
        <v>836</v>
      </c>
      <c r="H221">
        <v>0</v>
      </c>
      <c r="I221">
        <v>0</v>
      </c>
      <c r="J221">
        <v>6.32</v>
      </c>
      <c r="K221">
        <v>0.67</v>
      </c>
      <c r="L221">
        <v>0</v>
      </c>
      <c r="M221" t="s">
        <v>834</v>
      </c>
      <c r="N221">
        <v>0</v>
      </c>
      <c r="O221">
        <v>12.06</v>
      </c>
      <c r="P221">
        <v>0.37</v>
      </c>
      <c r="Q221">
        <v>1.55</v>
      </c>
      <c r="R221">
        <v>0</v>
      </c>
      <c r="S221">
        <v>0</v>
      </c>
      <c r="T221">
        <v>80</v>
      </c>
      <c r="U221">
        <v>18.45</v>
      </c>
      <c r="V221">
        <v>15</v>
      </c>
      <c r="W221" t="s">
        <v>834</v>
      </c>
      <c r="X221" t="s">
        <v>834</v>
      </c>
    </row>
    <row r="222" spans="1:24" x14ac:dyDescent="0.2">
      <c r="A222">
        <v>2012</v>
      </c>
      <c r="B222">
        <v>3</v>
      </c>
      <c r="C222">
        <v>15</v>
      </c>
      <c r="D222">
        <v>32.866999999999997</v>
      </c>
      <c r="E222">
        <v>-117.25700000000001</v>
      </c>
      <c r="F222">
        <v>0</v>
      </c>
      <c r="G222" t="s">
        <v>833</v>
      </c>
      <c r="H222" t="s">
        <v>834</v>
      </c>
      <c r="I222" t="s">
        <v>834</v>
      </c>
      <c r="J222" t="s">
        <v>834</v>
      </c>
      <c r="K222">
        <v>5.43</v>
      </c>
      <c r="L222" t="s">
        <v>834</v>
      </c>
      <c r="M222" t="s">
        <v>834</v>
      </c>
      <c r="N222" t="s">
        <v>834</v>
      </c>
      <c r="O222" t="s">
        <v>834</v>
      </c>
      <c r="P222" t="s">
        <v>834</v>
      </c>
      <c r="Q222" t="s">
        <v>834</v>
      </c>
      <c r="R222" t="s">
        <v>834</v>
      </c>
      <c r="S222" t="s">
        <v>834</v>
      </c>
      <c r="T222" t="s">
        <v>834</v>
      </c>
      <c r="U222" t="s">
        <v>834</v>
      </c>
      <c r="V222">
        <v>13.3</v>
      </c>
      <c r="W222" t="s">
        <v>834</v>
      </c>
      <c r="X222" t="s">
        <v>834</v>
      </c>
    </row>
    <row r="223" spans="1:24" x14ac:dyDescent="0.2">
      <c r="A223">
        <v>2012</v>
      </c>
      <c r="B223">
        <v>3</v>
      </c>
      <c r="C223">
        <v>19</v>
      </c>
      <c r="D223">
        <v>33.606099999999998</v>
      </c>
      <c r="E223">
        <v>-117.9311</v>
      </c>
      <c r="F223">
        <v>0</v>
      </c>
      <c r="G223" t="s">
        <v>835</v>
      </c>
      <c r="H223">
        <v>0</v>
      </c>
      <c r="I223">
        <v>0</v>
      </c>
      <c r="J223">
        <v>3.8</v>
      </c>
      <c r="K223">
        <v>8.67</v>
      </c>
      <c r="L223">
        <v>0</v>
      </c>
      <c r="M223" t="s">
        <v>834</v>
      </c>
      <c r="N223">
        <v>0</v>
      </c>
      <c r="O223">
        <v>5.83</v>
      </c>
      <c r="P223">
        <v>0.27</v>
      </c>
      <c r="Q223">
        <v>0.43</v>
      </c>
      <c r="R223">
        <v>0</v>
      </c>
      <c r="S223">
        <v>15599</v>
      </c>
      <c r="T223">
        <v>10399</v>
      </c>
      <c r="U223">
        <v>6.04</v>
      </c>
      <c r="V223">
        <v>13.5</v>
      </c>
      <c r="W223" t="s">
        <v>834</v>
      </c>
      <c r="X223" t="s">
        <v>834</v>
      </c>
    </row>
    <row r="224" spans="1:24" x14ac:dyDescent="0.2">
      <c r="A224">
        <v>2012</v>
      </c>
      <c r="B224">
        <v>3</v>
      </c>
      <c r="C224">
        <v>19</v>
      </c>
      <c r="D224">
        <v>32.866999999999997</v>
      </c>
      <c r="E224">
        <v>-117.25700000000001</v>
      </c>
      <c r="F224">
        <v>0</v>
      </c>
      <c r="G224" t="s">
        <v>833</v>
      </c>
      <c r="H224">
        <v>0</v>
      </c>
      <c r="I224">
        <v>0</v>
      </c>
      <c r="J224">
        <v>3.26</v>
      </c>
      <c r="K224">
        <v>2.78</v>
      </c>
      <c r="L224">
        <v>0</v>
      </c>
      <c r="M224" t="s">
        <v>834</v>
      </c>
      <c r="N224">
        <v>0</v>
      </c>
      <c r="O224">
        <v>3.76</v>
      </c>
      <c r="P224">
        <v>0.23</v>
      </c>
      <c r="Q224">
        <v>0.6</v>
      </c>
      <c r="R224">
        <v>1600</v>
      </c>
      <c r="S224">
        <v>3200</v>
      </c>
      <c r="T224">
        <v>16000</v>
      </c>
      <c r="U224">
        <v>6.28</v>
      </c>
      <c r="V224">
        <v>13</v>
      </c>
      <c r="W224" t="s">
        <v>834</v>
      </c>
      <c r="X224" t="s">
        <v>834</v>
      </c>
    </row>
    <row r="225" spans="1:24" x14ac:dyDescent="0.2">
      <c r="A225">
        <v>2012</v>
      </c>
      <c r="B225">
        <v>3</v>
      </c>
      <c r="C225">
        <v>19</v>
      </c>
      <c r="D225">
        <v>34.008000000000003</v>
      </c>
      <c r="E225">
        <v>-118.499</v>
      </c>
      <c r="F225">
        <v>0</v>
      </c>
      <c r="G225" t="s">
        <v>837</v>
      </c>
      <c r="H225">
        <v>0</v>
      </c>
      <c r="I225">
        <v>0</v>
      </c>
      <c r="J225">
        <v>14.220800000000001</v>
      </c>
      <c r="K225" t="s">
        <v>834</v>
      </c>
      <c r="L225">
        <v>0</v>
      </c>
      <c r="M225" t="s">
        <v>834</v>
      </c>
      <c r="N225">
        <v>748</v>
      </c>
      <c r="O225">
        <v>10.033899999999999</v>
      </c>
      <c r="P225">
        <v>0.95</v>
      </c>
      <c r="Q225">
        <v>1.12645</v>
      </c>
      <c r="R225">
        <v>748</v>
      </c>
      <c r="S225">
        <v>748</v>
      </c>
      <c r="T225">
        <v>748</v>
      </c>
      <c r="U225">
        <v>15.1488</v>
      </c>
      <c r="V225">
        <v>13</v>
      </c>
      <c r="W225">
        <v>0</v>
      </c>
      <c r="X225">
        <v>0</v>
      </c>
    </row>
    <row r="226" spans="1:24" x14ac:dyDescent="0.2">
      <c r="A226">
        <v>2012</v>
      </c>
      <c r="B226">
        <v>3</v>
      </c>
      <c r="C226">
        <v>19</v>
      </c>
      <c r="D226">
        <v>34.408000000000001</v>
      </c>
      <c r="E226">
        <v>-119.685</v>
      </c>
      <c r="F226">
        <v>0</v>
      </c>
      <c r="G226" t="s">
        <v>836</v>
      </c>
      <c r="H226">
        <v>0</v>
      </c>
      <c r="I226">
        <v>0</v>
      </c>
      <c r="J226">
        <v>8.2100000000000009</v>
      </c>
      <c r="K226">
        <v>0.65</v>
      </c>
      <c r="L226">
        <v>0</v>
      </c>
      <c r="M226" t="s">
        <v>834</v>
      </c>
      <c r="N226">
        <v>0</v>
      </c>
      <c r="O226">
        <v>14.91</v>
      </c>
      <c r="P226">
        <v>0.33</v>
      </c>
      <c r="Q226">
        <v>1.65</v>
      </c>
      <c r="R226">
        <v>0</v>
      </c>
      <c r="S226">
        <v>0</v>
      </c>
      <c r="T226">
        <v>40</v>
      </c>
      <c r="U226">
        <v>21.4</v>
      </c>
      <c r="V226">
        <v>12</v>
      </c>
      <c r="W226" t="s">
        <v>834</v>
      </c>
      <c r="X226" t="s">
        <v>834</v>
      </c>
    </row>
    <row r="227" spans="1:24" x14ac:dyDescent="0.2">
      <c r="A227">
        <v>2012</v>
      </c>
      <c r="B227">
        <v>3</v>
      </c>
      <c r="C227">
        <v>22</v>
      </c>
      <c r="D227">
        <v>32.866999999999997</v>
      </c>
      <c r="E227">
        <v>-117.25700000000001</v>
      </c>
      <c r="F227">
        <v>0</v>
      </c>
      <c r="G227" t="s">
        <v>833</v>
      </c>
      <c r="H227" t="s">
        <v>834</v>
      </c>
      <c r="I227" t="s">
        <v>834</v>
      </c>
      <c r="J227">
        <v>3.73</v>
      </c>
      <c r="K227">
        <v>0.62</v>
      </c>
      <c r="L227" t="s">
        <v>834</v>
      </c>
      <c r="M227" t="s">
        <v>834</v>
      </c>
      <c r="N227" t="s">
        <v>834</v>
      </c>
      <c r="O227">
        <v>4.6100000000000003</v>
      </c>
      <c r="P227">
        <v>0.22</v>
      </c>
      <c r="Q227">
        <v>0.72</v>
      </c>
      <c r="R227" t="s">
        <v>834</v>
      </c>
      <c r="S227" t="s">
        <v>834</v>
      </c>
      <c r="T227" t="s">
        <v>834</v>
      </c>
      <c r="U227">
        <v>6.35</v>
      </c>
      <c r="V227">
        <v>13.3</v>
      </c>
      <c r="W227" t="s">
        <v>834</v>
      </c>
      <c r="X227" t="s">
        <v>834</v>
      </c>
    </row>
    <row r="228" spans="1:24" x14ac:dyDescent="0.2">
      <c r="A228">
        <v>2012</v>
      </c>
      <c r="B228">
        <v>3</v>
      </c>
      <c r="C228">
        <v>26</v>
      </c>
      <c r="D228">
        <v>33.606099999999998</v>
      </c>
      <c r="E228">
        <v>-117.9311</v>
      </c>
      <c r="F228">
        <v>0</v>
      </c>
      <c r="G228" t="s">
        <v>835</v>
      </c>
      <c r="H228">
        <v>0</v>
      </c>
      <c r="I228">
        <v>0</v>
      </c>
      <c r="J228">
        <v>0.52</v>
      </c>
      <c r="K228">
        <v>3.17</v>
      </c>
      <c r="L228">
        <v>0</v>
      </c>
      <c r="M228" t="s">
        <v>834</v>
      </c>
      <c r="N228">
        <v>0</v>
      </c>
      <c r="O228">
        <v>1.33</v>
      </c>
      <c r="P228" t="s">
        <v>834</v>
      </c>
      <c r="Q228">
        <v>0.21</v>
      </c>
      <c r="R228">
        <v>0</v>
      </c>
      <c r="S228">
        <v>0</v>
      </c>
      <c r="T228">
        <v>0</v>
      </c>
      <c r="U228">
        <v>1.95</v>
      </c>
      <c r="V228">
        <v>15</v>
      </c>
      <c r="W228" t="s">
        <v>834</v>
      </c>
      <c r="X228" t="s">
        <v>834</v>
      </c>
    </row>
    <row r="229" spans="1:24" x14ac:dyDescent="0.2">
      <c r="A229">
        <v>2012</v>
      </c>
      <c r="B229">
        <v>3</v>
      </c>
      <c r="C229">
        <v>26</v>
      </c>
      <c r="D229">
        <v>32.866999999999997</v>
      </c>
      <c r="E229">
        <v>-117.25700000000001</v>
      </c>
      <c r="F229">
        <v>0</v>
      </c>
      <c r="G229" t="s">
        <v>833</v>
      </c>
      <c r="H229">
        <v>0</v>
      </c>
      <c r="I229">
        <v>0</v>
      </c>
      <c r="J229">
        <v>0.9</v>
      </c>
      <c r="K229">
        <v>2.41</v>
      </c>
      <c r="L229">
        <v>0</v>
      </c>
      <c r="M229" t="s">
        <v>834</v>
      </c>
      <c r="N229">
        <v>0</v>
      </c>
      <c r="O229">
        <v>10.52</v>
      </c>
      <c r="P229">
        <v>0.31</v>
      </c>
      <c r="Q229">
        <v>1.02</v>
      </c>
      <c r="R229">
        <v>400</v>
      </c>
      <c r="S229">
        <v>400</v>
      </c>
      <c r="T229">
        <v>0</v>
      </c>
      <c r="U229">
        <v>11.56</v>
      </c>
      <c r="V229">
        <v>13.1</v>
      </c>
      <c r="W229" t="s">
        <v>834</v>
      </c>
      <c r="X229" t="s">
        <v>834</v>
      </c>
    </row>
    <row r="230" spans="1:24" x14ac:dyDescent="0.2">
      <c r="A230">
        <v>2012</v>
      </c>
      <c r="B230">
        <v>3</v>
      </c>
      <c r="C230">
        <v>26</v>
      </c>
      <c r="D230">
        <v>34.008000000000003</v>
      </c>
      <c r="E230">
        <v>-118.499</v>
      </c>
      <c r="F230">
        <v>0</v>
      </c>
      <c r="G230" t="s">
        <v>837</v>
      </c>
      <c r="H230">
        <v>0</v>
      </c>
      <c r="I230">
        <v>0</v>
      </c>
      <c r="J230">
        <v>4.71929</v>
      </c>
      <c r="K230">
        <v>2</v>
      </c>
      <c r="L230">
        <v>0</v>
      </c>
      <c r="M230" t="s">
        <v>834</v>
      </c>
      <c r="N230">
        <v>0</v>
      </c>
      <c r="O230">
        <v>10.926299999999999</v>
      </c>
      <c r="P230">
        <v>0.82</v>
      </c>
      <c r="Q230">
        <v>1.1569100000000001</v>
      </c>
      <c r="R230">
        <v>374</v>
      </c>
      <c r="S230">
        <v>0</v>
      </c>
      <c r="T230">
        <v>0</v>
      </c>
      <c r="U230">
        <v>12.1905</v>
      </c>
      <c r="V230">
        <v>12.5</v>
      </c>
      <c r="W230">
        <v>0</v>
      </c>
      <c r="X230">
        <v>0</v>
      </c>
    </row>
    <row r="231" spans="1:24" x14ac:dyDescent="0.2">
      <c r="A231">
        <v>2012</v>
      </c>
      <c r="B231">
        <v>3</v>
      </c>
      <c r="C231">
        <v>26</v>
      </c>
      <c r="D231">
        <v>34.408000000000001</v>
      </c>
      <c r="E231">
        <v>-119.685</v>
      </c>
      <c r="F231">
        <v>0</v>
      </c>
      <c r="G231" t="s">
        <v>836</v>
      </c>
      <c r="H231">
        <v>0</v>
      </c>
      <c r="I231">
        <v>0</v>
      </c>
      <c r="J231">
        <v>6.19</v>
      </c>
      <c r="K231">
        <v>3.65</v>
      </c>
      <c r="L231">
        <v>232</v>
      </c>
      <c r="M231">
        <v>4.5999999999999999E-2</v>
      </c>
      <c r="N231">
        <v>0</v>
      </c>
      <c r="O231">
        <v>2.12</v>
      </c>
      <c r="P231">
        <v>7.0000000000000007E-2</v>
      </c>
      <c r="Q231">
        <v>0.61</v>
      </c>
      <c r="R231">
        <v>0</v>
      </c>
      <c r="S231">
        <v>0</v>
      </c>
      <c r="T231">
        <v>16011</v>
      </c>
      <c r="U231">
        <v>5.74</v>
      </c>
      <c r="V231">
        <v>13</v>
      </c>
      <c r="W231" t="s">
        <v>834</v>
      </c>
      <c r="X231" t="s">
        <v>834</v>
      </c>
    </row>
    <row r="232" spans="1:24" x14ac:dyDescent="0.2">
      <c r="A232">
        <v>2012</v>
      </c>
      <c r="B232">
        <v>3</v>
      </c>
      <c r="C232">
        <v>29</v>
      </c>
      <c r="D232">
        <v>32.866999999999997</v>
      </c>
      <c r="E232">
        <v>-117.25700000000001</v>
      </c>
      <c r="F232">
        <v>0</v>
      </c>
      <c r="G232" t="s">
        <v>833</v>
      </c>
      <c r="H232" t="s">
        <v>834</v>
      </c>
      <c r="I232" t="s">
        <v>834</v>
      </c>
      <c r="J232">
        <v>0.89</v>
      </c>
      <c r="K232">
        <v>1.88</v>
      </c>
      <c r="L232" t="s">
        <v>834</v>
      </c>
      <c r="M232" t="s">
        <v>834</v>
      </c>
      <c r="N232" t="s">
        <v>834</v>
      </c>
      <c r="O232">
        <v>6.76</v>
      </c>
      <c r="P232">
        <v>0.17</v>
      </c>
      <c r="Q232">
        <v>0.73</v>
      </c>
      <c r="R232" t="s">
        <v>834</v>
      </c>
      <c r="S232" t="s">
        <v>834</v>
      </c>
      <c r="T232" t="s">
        <v>834</v>
      </c>
      <c r="U232">
        <v>9.49</v>
      </c>
      <c r="V232">
        <v>13.8</v>
      </c>
      <c r="W232" t="s">
        <v>834</v>
      </c>
      <c r="X232" t="s">
        <v>834</v>
      </c>
    </row>
    <row r="233" spans="1:24" x14ac:dyDescent="0.2">
      <c r="A233">
        <v>2012</v>
      </c>
      <c r="B233">
        <v>4</v>
      </c>
      <c r="C233">
        <v>2</v>
      </c>
      <c r="D233">
        <v>33.606099999999998</v>
      </c>
      <c r="E233">
        <v>-117.9311</v>
      </c>
      <c r="F233">
        <v>0</v>
      </c>
      <c r="G233" t="s">
        <v>835</v>
      </c>
      <c r="H233">
        <v>0</v>
      </c>
      <c r="I233">
        <v>0</v>
      </c>
      <c r="J233">
        <v>2.74</v>
      </c>
      <c r="K233">
        <v>13.2</v>
      </c>
      <c r="L233">
        <v>0</v>
      </c>
      <c r="M233">
        <v>0.05</v>
      </c>
      <c r="N233">
        <v>0</v>
      </c>
      <c r="O233">
        <v>0.6</v>
      </c>
      <c r="P233" t="s">
        <v>834</v>
      </c>
      <c r="Q233" t="s">
        <v>834</v>
      </c>
      <c r="R233">
        <v>6500</v>
      </c>
      <c r="S233">
        <v>0</v>
      </c>
      <c r="T233">
        <v>90995</v>
      </c>
      <c r="U233" t="s">
        <v>834</v>
      </c>
      <c r="V233">
        <v>15</v>
      </c>
      <c r="W233" t="s">
        <v>834</v>
      </c>
      <c r="X233" t="s">
        <v>834</v>
      </c>
    </row>
    <row r="234" spans="1:24" x14ac:dyDescent="0.2">
      <c r="A234">
        <v>2012</v>
      </c>
      <c r="B234">
        <v>4</v>
      </c>
      <c r="C234">
        <v>2</v>
      </c>
      <c r="D234">
        <v>32.866999999999997</v>
      </c>
      <c r="E234">
        <v>-117.25700000000001</v>
      </c>
      <c r="F234">
        <v>0</v>
      </c>
      <c r="G234" t="s">
        <v>833</v>
      </c>
      <c r="H234">
        <v>0</v>
      </c>
      <c r="I234">
        <v>0</v>
      </c>
      <c r="J234">
        <v>1.7</v>
      </c>
      <c r="K234">
        <v>2.6</v>
      </c>
      <c r="L234">
        <v>0</v>
      </c>
      <c r="M234" t="s">
        <v>834</v>
      </c>
      <c r="N234">
        <v>0</v>
      </c>
      <c r="O234">
        <v>10.11</v>
      </c>
      <c r="P234">
        <v>0.23</v>
      </c>
      <c r="Q234">
        <v>0.91</v>
      </c>
      <c r="R234">
        <v>0</v>
      </c>
      <c r="S234">
        <v>400</v>
      </c>
      <c r="T234">
        <v>0</v>
      </c>
      <c r="U234">
        <v>13.18</v>
      </c>
      <c r="V234">
        <v>13.4</v>
      </c>
      <c r="W234" t="s">
        <v>834</v>
      </c>
      <c r="X234" t="s">
        <v>834</v>
      </c>
    </row>
    <row r="235" spans="1:24" x14ac:dyDescent="0.2">
      <c r="A235">
        <v>2012</v>
      </c>
      <c r="B235">
        <v>4</v>
      </c>
      <c r="C235">
        <v>2</v>
      </c>
      <c r="D235">
        <v>34.408000000000001</v>
      </c>
      <c r="E235">
        <v>-119.685</v>
      </c>
      <c r="F235">
        <v>0</v>
      </c>
      <c r="G235" t="s">
        <v>836</v>
      </c>
      <c r="H235">
        <v>0</v>
      </c>
      <c r="I235">
        <v>0</v>
      </c>
      <c r="J235">
        <v>10.15</v>
      </c>
      <c r="K235">
        <v>1.87</v>
      </c>
      <c r="L235">
        <v>40</v>
      </c>
      <c r="M235" t="s">
        <v>834</v>
      </c>
      <c r="N235">
        <v>0</v>
      </c>
      <c r="O235">
        <v>3.88</v>
      </c>
      <c r="P235">
        <v>0.14000000000000001</v>
      </c>
      <c r="Q235">
        <v>1.07</v>
      </c>
      <c r="R235">
        <v>0</v>
      </c>
      <c r="S235">
        <v>0</v>
      </c>
      <c r="T235">
        <v>200</v>
      </c>
      <c r="U235">
        <v>5.36</v>
      </c>
      <c r="V235">
        <v>14</v>
      </c>
      <c r="W235" t="s">
        <v>834</v>
      </c>
      <c r="X235" t="s">
        <v>834</v>
      </c>
    </row>
    <row r="236" spans="1:24" x14ac:dyDescent="0.2">
      <c r="A236">
        <v>2012</v>
      </c>
      <c r="B236">
        <v>4</v>
      </c>
      <c r="C236">
        <v>2</v>
      </c>
      <c r="D236">
        <v>34.008000000000003</v>
      </c>
      <c r="E236">
        <v>-118.499</v>
      </c>
      <c r="F236">
        <v>0</v>
      </c>
      <c r="G236" t="s">
        <v>837</v>
      </c>
      <c r="H236">
        <v>0</v>
      </c>
      <c r="I236">
        <v>0</v>
      </c>
      <c r="J236">
        <v>2.4603999999999999</v>
      </c>
      <c r="K236">
        <v>12</v>
      </c>
      <c r="L236">
        <v>0</v>
      </c>
      <c r="M236" t="s">
        <v>834</v>
      </c>
      <c r="N236">
        <v>0</v>
      </c>
      <c r="O236">
        <v>11.6553</v>
      </c>
      <c r="P236">
        <v>1.22</v>
      </c>
      <c r="Q236">
        <v>0.91091800000000001</v>
      </c>
      <c r="R236">
        <v>0</v>
      </c>
      <c r="S236">
        <v>0</v>
      </c>
      <c r="T236">
        <v>0</v>
      </c>
      <c r="U236">
        <v>3.96488</v>
      </c>
      <c r="V236">
        <v>13.5</v>
      </c>
      <c r="W236">
        <v>0</v>
      </c>
      <c r="X236">
        <v>0</v>
      </c>
    </row>
    <row r="237" spans="1:24" x14ac:dyDescent="0.2">
      <c r="A237">
        <v>2012</v>
      </c>
      <c r="B237">
        <v>4</v>
      </c>
      <c r="C237">
        <v>5</v>
      </c>
      <c r="D237">
        <v>32.866999999999997</v>
      </c>
      <c r="E237">
        <v>-117.25700000000001</v>
      </c>
      <c r="F237">
        <v>0</v>
      </c>
      <c r="G237" t="s">
        <v>833</v>
      </c>
      <c r="H237" t="s">
        <v>834</v>
      </c>
      <c r="I237" t="s">
        <v>834</v>
      </c>
      <c r="J237">
        <v>0.69</v>
      </c>
      <c r="K237">
        <v>3.48</v>
      </c>
      <c r="L237" t="s">
        <v>834</v>
      </c>
      <c r="M237" t="s">
        <v>834</v>
      </c>
      <c r="N237" t="s">
        <v>834</v>
      </c>
      <c r="O237">
        <v>13.03</v>
      </c>
      <c r="P237">
        <v>0.43</v>
      </c>
      <c r="Q237">
        <v>1.47</v>
      </c>
      <c r="R237" t="s">
        <v>834</v>
      </c>
      <c r="S237" t="s">
        <v>834</v>
      </c>
      <c r="T237" t="s">
        <v>834</v>
      </c>
      <c r="U237">
        <v>15.27</v>
      </c>
      <c r="V237">
        <v>12.9</v>
      </c>
      <c r="W237" t="s">
        <v>834</v>
      </c>
      <c r="X237" t="s">
        <v>834</v>
      </c>
    </row>
    <row r="238" spans="1:24" x14ac:dyDescent="0.2">
      <c r="A238">
        <v>2012</v>
      </c>
      <c r="B238">
        <v>4</v>
      </c>
      <c r="C238">
        <v>8</v>
      </c>
      <c r="D238">
        <v>32.866999999999997</v>
      </c>
      <c r="E238">
        <v>-117.25700000000001</v>
      </c>
      <c r="F238">
        <v>0</v>
      </c>
      <c r="G238" t="s">
        <v>833</v>
      </c>
      <c r="H238">
        <v>0</v>
      </c>
      <c r="I238">
        <v>0</v>
      </c>
      <c r="J238">
        <v>0.22</v>
      </c>
      <c r="K238">
        <v>5.62</v>
      </c>
      <c r="L238">
        <v>0</v>
      </c>
      <c r="M238" t="s">
        <v>834</v>
      </c>
      <c r="N238">
        <v>0</v>
      </c>
      <c r="O238">
        <v>0.61</v>
      </c>
      <c r="P238">
        <v>0.03</v>
      </c>
      <c r="Q238">
        <v>0.32</v>
      </c>
      <c r="R238">
        <v>0</v>
      </c>
      <c r="S238">
        <v>851600</v>
      </c>
      <c r="T238">
        <v>0</v>
      </c>
      <c r="U238">
        <v>7.79</v>
      </c>
      <c r="V238">
        <v>14.9</v>
      </c>
      <c r="W238" t="s">
        <v>834</v>
      </c>
      <c r="X238" t="s">
        <v>834</v>
      </c>
    </row>
    <row r="239" spans="1:24" x14ac:dyDescent="0.2">
      <c r="A239">
        <v>2012</v>
      </c>
      <c r="B239">
        <v>4</v>
      </c>
      <c r="C239">
        <v>9</v>
      </c>
      <c r="D239">
        <v>33.606099999999998</v>
      </c>
      <c r="E239">
        <v>-117.9311</v>
      </c>
      <c r="F239">
        <v>0</v>
      </c>
      <c r="G239" t="s">
        <v>835</v>
      </c>
      <c r="H239">
        <v>0</v>
      </c>
      <c r="I239">
        <v>0</v>
      </c>
      <c r="J239">
        <v>2.31</v>
      </c>
      <c r="K239">
        <v>4.04</v>
      </c>
      <c r="L239">
        <v>0</v>
      </c>
      <c r="M239" t="s">
        <v>834</v>
      </c>
      <c r="N239">
        <v>0</v>
      </c>
      <c r="O239">
        <v>0.61</v>
      </c>
      <c r="P239" t="s">
        <v>834</v>
      </c>
      <c r="Q239">
        <v>0.17</v>
      </c>
      <c r="R239">
        <v>0</v>
      </c>
      <c r="S239">
        <v>10399</v>
      </c>
      <c r="T239">
        <v>5200</v>
      </c>
      <c r="U239">
        <v>4.07</v>
      </c>
      <c r="V239">
        <v>16</v>
      </c>
      <c r="W239" t="s">
        <v>834</v>
      </c>
      <c r="X239" t="s">
        <v>834</v>
      </c>
    </row>
    <row r="240" spans="1:24" x14ac:dyDescent="0.2">
      <c r="A240">
        <v>2012</v>
      </c>
      <c r="B240">
        <v>4</v>
      </c>
      <c r="C240">
        <v>9</v>
      </c>
      <c r="D240">
        <v>34.408000000000001</v>
      </c>
      <c r="E240">
        <v>-119.685</v>
      </c>
      <c r="F240">
        <v>0</v>
      </c>
      <c r="G240" t="s">
        <v>836</v>
      </c>
      <c r="H240">
        <v>0</v>
      </c>
      <c r="I240">
        <v>0</v>
      </c>
      <c r="J240">
        <v>8.43</v>
      </c>
      <c r="K240">
        <v>1.31</v>
      </c>
      <c r="L240">
        <v>0</v>
      </c>
      <c r="M240" t="s">
        <v>834</v>
      </c>
      <c r="N240">
        <v>0</v>
      </c>
      <c r="O240">
        <v>13.32</v>
      </c>
      <c r="P240">
        <v>0.42</v>
      </c>
      <c r="Q240">
        <v>1.69</v>
      </c>
      <c r="R240">
        <v>0</v>
      </c>
      <c r="S240">
        <v>0</v>
      </c>
      <c r="T240">
        <v>160</v>
      </c>
      <c r="U240">
        <v>11.12</v>
      </c>
      <c r="V240">
        <v>13</v>
      </c>
      <c r="W240" t="s">
        <v>834</v>
      </c>
      <c r="X240" t="s">
        <v>834</v>
      </c>
    </row>
    <row r="241" spans="1:24" x14ac:dyDescent="0.2">
      <c r="A241">
        <v>2012</v>
      </c>
      <c r="B241">
        <v>4</v>
      </c>
      <c r="C241">
        <v>9</v>
      </c>
      <c r="D241">
        <v>34.008000000000003</v>
      </c>
      <c r="E241">
        <v>-118.499</v>
      </c>
      <c r="F241">
        <v>0</v>
      </c>
      <c r="G241" t="s">
        <v>837</v>
      </c>
      <c r="H241">
        <v>0</v>
      </c>
      <c r="I241">
        <v>0</v>
      </c>
      <c r="J241">
        <v>3.6402700000000001</v>
      </c>
      <c r="K241">
        <v>2</v>
      </c>
      <c r="L241">
        <v>0</v>
      </c>
      <c r="M241" t="s">
        <v>834</v>
      </c>
      <c r="N241">
        <v>0</v>
      </c>
      <c r="O241">
        <v>6.5858999999999996</v>
      </c>
      <c r="P241">
        <v>0.7</v>
      </c>
      <c r="Q241">
        <v>0.35741800000000001</v>
      </c>
      <c r="R241">
        <v>0</v>
      </c>
      <c r="S241">
        <v>0</v>
      </c>
      <c r="T241">
        <v>1496</v>
      </c>
      <c r="U241">
        <v>5.6972300000000002</v>
      </c>
      <c r="V241">
        <v>15.5</v>
      </c>
      <c r="W241">
        <v>0</v>
      </c>
      <c r="X241">
        <v>0</v>
      </c>
    </row>
    <row r="242" spans="1:24" x14ac:dyDescent="0.2">
      <c r="A242">
        <v>2012</v>
      </c>
      <c r="B242">
        <v>4</v>
      </c>
      <c r="C242">
        <v>12</v>
      </c>
      <c r="D242">
        <v>32.866999999999997</v>
      </c>
      <c r="E242">
        <v>-117.25700000000001</v>
      </c>
      <c r="F242">
        <v>0</v>
      </c>
      <c r="G242" t="s">
        <v>833</v>
      </c>
      <c r="H242" t="s">
        <v>834</v>
      </c>
      <c r="I242" t="s">
        <v>834</v>
      </c>
      <c r="J242">
        <v>0.86</v>
      </c>
      <c r="K242">
        <v>2.5299999999999998</v>
      </c>
      <c r="L242" t="s">
        <v>834</v>
      </c>
      <c r="M242" t="s">
        <v>834</v>
      </c>
      <c r="N242" t="s">
        <v>834</v>
      </c>
      <c r="O242">
        <v>1.65</v>
      </c>
      <c r="P242">
        <v>0.08</v>
      </c>
      <c r="Q242">
        <v>0.4</v>
      </c>
      <c r="R242" t="s">
        <v>834</v>
      </c>
      <c r="S242" t="s">
        <v>834</v>
      </c>
      <c r="T242" t="s">
        <v>834</v>
      </c>
      <c r="U242">
        <v>4.83</v>
      </c>
      <c r="V242">
        <v>14.7</v>
      </c>
      <c r="W242" t="s">
        <v>834</v>
      </c>
      <c r="X242" t="s">
        <v>834</v>
      </c>
    </row>
    <row r="243" spans="1:24" x14ac:dyDescent="0.2">
      <c r="A243">
        <v>2012</v>
      </c>
      <c r="B243">
        <v>4</v>
      </c>
      <c r="C243">
        <v>16</v>
      </c>
      <c r="D243">
        <v>33.606099999999998</v>
      </c>
      <c r="E243">
        <v>-117.9311</v>
      </c>
      <c r="F243">
        <v>0</v>
      </c>
      <c r="G243" t="s">
        <v>835</v>
      </c>
      <c r="H243">
        <v>0</v>
      </c>
      <c r="I243">
        <v>0</v>
      </c>
      <c r="J243">
        <v>2.66</v>
      </c>
      <c r="K243">
        <v>9.9600000000000009</v>
      </c>
      <c r="L243">
        <v>0</v>
      </c>
      <c r="M243">
        <v>0.63</v>
      </c>
      <c r="N243">
        <v>0</v>
      </c>
      <c r="O243">
        <v>3.37</v>
      </c>
      <c r="P243">
        <v>0.22</v>
      </c>
      <c r="Q243">
        <v>0.81</v>
      </c>
      <c r="R243">
        <v>0</v>
      </c>
      <c r="S243">
        <v>71496</v>
      </c>
      <c r="T243">
        <v>246985</v>
      </c>
      <c r="U243">
        <v>8.83</v>
      </c>
      <c r="V243">
        <v>15</v>
      </c>
      <c r="W243" t="s">
        <v>834</v>
      </c>
      <c r="X243" t="s">
        <v>834</v>
      </c>
    </row>
    <row r="244" spans="1:24" x14ac:dyDescent="0.2">
      <c r="A244">
        <v>2012</v>
      </c>
      <c r="B244">
        <v>4</v>
      </c>
      <c r="C244">
        <v>16</v>
      </c>
      <c r="D244">
        <v>32.866999999999997</v>
      </c>
      <c r="E244">
        <v>-117.25700000000001</v>
      </c>
      <c r="F244">
        <v>0</v>
      </c>
      <c r="G244" t="s">
        <v>833</v>
      </c>
      <c r="H244">
        <v>0</v>
      </c>
      <c r="I244">
        <v>0</v>
      </c>
      <c r="J244">
        <v>1.07</v>
      </c>
      <c r="K244">
        <v>2.59</v>
      </c>
      <c r="L244">
        <v>0</v>
      </c>
      <c r="M244" t="s">
        <v>834</v>
      </c>
      <c r="N244">
        <v>0</v>
      </c>
      <c r="O244">
        <v>2.65</v>
      </c>
      <c r="P244">
        <v>0.1</v>
      </c>
      <c r="Q244">
        <v>0.44</v>
      </c>
      <c r="R244">
        <v>0</v>
      </c>
      <c r="S244">
        <v>114400</v>
      </c>
      <c r="T244">
        <v>26000</v>
      </c>
      <c r="U244">
        <v>6.01</v>
      </c>
      <c r="V244">
        <v>14.3</v>
      </c>
      <c r="W244" t="s">
        <v>834</v>
      </c>
      <c r="X244" t="s">
        <v>834</v>
      </c>
    </row>
    <row r="245" spans="1:24" x14ac:dyDescent="0.2">
      <c r="A245">
        <v>2012</v>
      </c>
      <c r="B245">
        <v>4</v>
      </c>
      <c r="C245">
        <v>16</v>
      </c>
      <c r="D245">
        <v>34.408000000000001</v>
      </c>
      <c r="E245">
        <v>-119.685</v>
      </c>
      <c r="F245">
        <v>0</v>
      </c>
      <c r="G245" t="s">
        <v>836</v>
      </c>
      <c r="H245">
        <v>0</v>
      </c>
      <c r="I245">
        <v>0</v>
      </c>
      <c r="J245">
        <v>8.11</v>
      </c>
      <c r="K245">
        <v>0.22</v>
      </c>
      <c r="L245">
        <v>0</v>
      </c>
      <c r="M245" t="s">
        <v>834</v>
      </c>
      <c r="N245">
        <v>0</v>
      </c>
      <c r="O245">
        <v>20.39</v>
      </c>
      <c r="P245">
        <v>0.35</v>
      </c>
      <c r="Q245">
        <v>1.75</v>
      </c>
      <c r="R245">
        <v>0</v>
      </c>
      <c r="S245">
        <v>0</v>
      </c>
      <c r="T245">
        <v>0</v>
      </c>
      <c r="U245">
        <v>24.1</v>
      </c>
      <c r="V245">
        <v>13</v>
      </c>
      <c r="W245" t="s">
        <v>834</v>
      </c>
      <c r="X245" t="s">
        <v>834</v>
      </c>
    </row>
    <row r="246" spans="1:24" x14ac:dyDescent="0.2">
      <c r="A246">
        <v>2012</v>
      </c>
      <c r="B246">
        <v>4</v>
      </c>
      <c r="C246">
        <v>16</v>
      </c>
      <c r="D246">
        <v>34.008000000000003</v>
      </c>
      <c r="E246">
        <v>-118.499</v>
      </c>
      <c r="F246">
        <v>0</v>
      </c>
      <c r="G246" t="s">
        <v>837</v>
      </c>
      <c r="H246">
        <v>0</v>
      </c>
      <c r="I246">
        <v>0</v>
      </c>
      <c r="J246">
        <v>4.7257400000000001</v>
      </c>
      <c r="K246">
        <v>2</v>
      </c>
      <c r="L246">
        <v>0</v>
      </c>
      <c r="M246" t="s">
        <v>834</v>
      </c>
      <c r="N246">
        <v>0</v>
      </c>
      <c r="O246">
        <v>12.143800000000001</v>
      </c>
      <c r="P246">
        <v>0.9</v>
      </c>
      <c r="Q246">
        <v>1.1962900000000001</v>
      </c>
      <c r="R246">
        <v>0</v>
      </c>
      <c r="S246">
        <v>748</v>
      </c>
      <c r="T246">
        <v>748</v>
      </c>
      <c r="U246">
        <v>10.851000000000001</v>
      </c>
      <c r="V246">
        <v>13.5</v>
      </c>
      <c r="W246">
        <v>0</v>
      </c>
      <c r="X246">
        <v>0</v>
      </c>
    </row>
    <row r="247" spans="1:24" x14ac:dyDescent="0.2">
      <c r="A247">
        <v>2012</v>
      </c>
      <c r="B247">
        <v>4</v>
      </c>
      <c r="C247">
        <v>19</v>
      </c>
      <c r="D247">
        <v>32.866999999999997</v>
      </c>
      <c r="E247">
        <v>-117.25700000000001</v>
      </c>
      <c r="F247">
        <v>0</v>
      </c>
      <c r="G247" t="s">
        <v>833</v>
      </c>
      <c r="H247" t="s">
        <v>834</v>
      </c>
      <c r="I247" t="s">
        <v>834</v>
      </c>
      <c r="J247">
        <v>0.97</v>
      </c>
      <c r="K247">
        <v>3.14</v>
      </c>
      <c r="L247" t="s">
        <v>834</v>
      </c>
      <c r="M247" t="s">
        <v>834</v>
      </c>
      <c r="N247" t="s">
        <v>834</v>
      </c>
      <c r="O247">
        <v>3.7</v>
      </c>
      <c r="P247">
        <v>0.15</v>
      </c>
      <c r="Q247">
        <v>0.43</v>
      </c>
      <c r="R247" t="s">
        <v>834</v>
      </c>
      <c r="S247" t="s">
        <v>834</v>
      </c>
      <c r="T247" t="s">
        <v>834</v>
      </c>
      <c r="U247">
        <v>7.02</v>
      </c>
      <c r="V247">
        <v>15.3</v>
      </c>
      <c r="W247" t="s">
        <v>834</v>
      </c>
      <c r="X247" t="s">
        <v>834</v>
      </c>
    </row>
    <row r="248" spans="1:24" x14ac:dyDescent="0.2">
      <c r="A248">
        <v>2012</v>
      </c>
      <c r="B248">
        <v>4</v>
      </c>
      <c r="C248">
        <v>23</v>
      </c>
      <c r="D248">
        <v>33.606099999999998</v>
      </c>
      <c r="E248">
        <v>-117.9311</v>
      </c>
      <c r="F248">
        <v>0</v>
      </c>
      <c r="G248" t="s">
        <v>835</v>
      </c>
      <c r="H248">
        <v>0</v>
      </c>
      <c r="I248">
        <v>0</v>
      </c>
      <c r="J248">
        <v>3.6</v>
      </c>
      <c r="K248">
        <v>3.25</v>
      </c>
      <c r="L248">
        <v>0</v>
      </c>
      <c r="M248">
        <v>7.0000000000000007E-2</v>
      </c>
      <c r="N248">
        <v>0</v>
      </c>
      <c r="O248">
        <v>2.2200000000000002</v>
      </c>
      <c r="P248">
        <v>0.11</v>
      </c>
      <c r="Q248">
        <v>0.46</v>
      </c>
      <c r="R248">
        <v>0</v>
      </c>
      <c r="S248">
        <v>67596</v>
      </c>
      <c r="T248">
        <v>158590</v>
      </c>
      <c r="U248">
        <v>1.95</v>
      </c>
      <c r="V248">
        <v>17</v>
      </c>
      <c r="W248" t="s">
        <v>834</v>
      </c>
      <c r="X248" t="s">
        <v>834</v>
      </c>
    </row>
    <row r="249" spans="1:24" x14ac:dyDescent="0.2">
      <c r="A249">
        <v>2012</v>
      </c>
      <c r="B249">
        <v>4</v>
      </c>
      <c r="C249">
        <v>23</v>
      </c>
      <c r="D249">
        <v>32.866999999999997</v>
      </c>
      <c r="E249">
        <v>-117.25700000000001</v>
      </c>
      <c r="F249">
        <v>0</v>
      </c>
      <c r="G249" t="s">
        <v>833</v>
      </c>
      <c r="H249">
        <v>0</v>
      </c>
      <c r="I249">
        <v>0</v>
      </c>
      <c r="J249">
        <v>0.96</v>
      </c>
      <c r="K249">
        <v>1.61</v>
      </c>
      <c r="L249">
        <v>0</v>
      </c>
      <c r="M249" t="s">
        <v>834</v>
      </c>
      <c r="N249">
        <v>0</v>
      </c>
      <c r="O249">
        <v>2.09</v>
      </c>
      <c r="P249">
        <v>0.05</v>
      </c>
      <c r="Q249">
        <v>0.38</v>
      </c>
      <c r="R249">
        <v>3200</v>
      </c>
      <c r="S249">
        <v>7200</v>
      </c>
      <c r="T249">
        <v>37600</v>
      </c>
      <c r="U249">
        <v>7.48</v>
      </c>
      <c r="V249">
        <v>15.6</v>
      </c>
      <c r="W249" t="s">
        <v>834</v>
      </c>
      <c r="X249" t="s">
        <v>834</v>
      </c>
    </row>
    <row r="250" spans="1:24" x14ac:dyDescent="0.2">
      <c r="A250">
        <v>2012</v>
      </c>
      <c r="B250">
        <v>4</v>
      </c>
      <c r="C250">
        <v>23</v>
      </c>
      <c r="D250">
        <v>34.408000000000001</v>
      </c>
      <c r="E250">
        <v>-119.685</v>
      </c>
      <c r="F250">
        <v>0</v>
      </c>
      <c r="G250" t="s">
        <v>836</v>
      </c>
      <c r="H250">
        <v>0</v>
      </c>
      <c r="I250">
        <v>0</v>
      </c>
      <c r="J250">
        <v>3.23</v>
      </c>
      <c r="K250">
        <v>4.46</v>
      </c>
      <c r="L250">
        <v>20</v>
      </c>
      <c r="M250" t="s">
        <v>834</v>
      </c>
      <c r="N250">
        <v>0</v>
      </c>
      <c r="O250">
        <v>10.39</v>
      </c>
      <c r="P250">
        <v>0.26</v>
      </c>
      <c r="Q250">
        <v>1.1599999999999999</v>
      </c>
      <c r="R250">
        <v>0</v>
      </c>
      <c r="S250">
        <v>180</v>
      </c>
      <c r="T250">
        <v>0</v>
      </c>
      <c r="U250">
        <v>15.15</v>
      </c>
      <c r="V250">
        <v>14</v>
      </c>
      <c r="W250" t="s">
        <v>834</v>
      </c>
      <c r="X250" t="s">
        <v>834</v>
      </c>
    </row>
    <row r="251" spans="1:24" x14ac:dyDescent="0.2">
      <c r="A251">
        <v>2012</v>
      </c>
      <c r="B251">
        <v>4</v>
      </c>
      <c r="C251">
        <v>23</v>
      </c>
      <c r="D251">
        <v>34.008000000000003</v>
      </c>
      <c r="E251">
        <v>-118.499</v>
      </c>
      <c r="F251">
        <v>0</v>
      </c>
      <c r="G251" t="s">
        <v>837</v>
      </c>
      <c r="H251">
        <v>0</v>
      </c>
      <c r="I251">
        <v>374</v>
      </c>
      <c r="J251">
        <v>4.7951899999999998</v>
      </c>
      <c r="K251">
        <v>2</v>
      </c>
      <c r="L251">
        <v>0</v>
      </c>
      <c r="M251" t="s">
        <v>834</v>
      </c>
      <c r="N251">
        <v>0</v>
      </c>
      <c r="O251">
        <v>3.6491699999999998</v>
      </c>
      <c r="P251">
        <v>1.35</v>
      </c>
      <c r="Q251">
        <v>0.73953599999999997</v>
      </c>
      <c r="R251">
        <v>0</v>
      </c>
      <c r="S251">
        <v>374</v>
      </c>
      <c r="T251">
        <v>0</v>
      </c>
      <c r="U251">
        <v>6.8912399999999998</v>
      </c>
      <c r="V251">
        <v>14</v>
      </c>
      <c r="W251">
        <v>0</v>
      </c>
      <c r="X251">
        <v>0</v>
      </c>
    </row>
    <row r="252" spans="1:24" x14ac:dyDescent="0.2">
      <c r="A252">
        <v>2012</v>
      </c>
      <c r="B252">
        <v>4</v>
      </c>
      <c r="C252">
        <v>26</v>
      </c>
      <c r="D252">
        <v>32.866999999999997</v>
      </c>
      <c r="E252">
        <v>-117.25700000000001</v>
      </c>
      <c r="F252">
        <v>0</v>
      </c>
      <c r="G252" t="s">
        <v>833</v>
      </c>
      <c r="H252" t="s">
        <v>834</v>
      </c>
      <c r="I252" t="s">
        <v>834</v>
      </c>
      <c r="J252">
        <v>1</v>
      </c>
      <c r="K252">
        <v>4.1399999999999997</v>
      </c>
      <c r="L252" t="s">
        <v>834</v>
      </c>
      <c r="M252" t="s">
        <v>834</v>
      </c>
      <c r="N252" t="s">
        <v>834</v>
      </c>
      <c r="O252">
        <v>1.5</v>
      </c>
      <c r="P252">
        <v>0.05</v>
      </c>
      <c r="Q252">
        <v>0.28999999999999998</v>
      </c>
      <c r="R252" t="s">
        <v>834</v>
      </c>
      <c r="S252" t="s">
        <v>834</v>
      </c>
      <c r="T252" t="s">
        <v>834</v>
      </c>
      <c r="U252">
        <v>3.13</v>
      </c>
      <c r="V252">
        <v>15.3</v>
      </c>
      <c r="W252" t="s">
        <v>834</v>
      </c>
      <c r="X252" t="s">
        <v>834</v>
      </c>
    </row>
    <row r="253" spans="1:24" x14ac:dyDescent="0.2">
      <c r="A253">
        <v>2012</v>
      </c>
      <c r="B253">
        <v>4</v>
      </c>
      <c r="C253">
        <v>30</v>
      </c>
      <c r="D253">
        <v>32.866999999999997</v>
      </c>
      <c r="E253">
        <v>-117.25700000000001</v>
      </c>
      <c r="F253">
        <v>0</v>
      </c>
      <c r="G253" t="s">
        <v>833</v>
      </c>
      <c r="H253">
        <v>0</v>
      </c>
      <c r="I253">
        <v>0</v>
      </c>
      <c r="J253">
        <v>0.73</v>
      </c>
      <c r="K253">
        <v>1.4</v>
      </c>
      <c r="L253">
        <v>0</v>
      </c>
      <c r="M253">
        <v>0.12</v>
      </c>
      <c r="N253">
        <v>0</v>
      </c>
      <c r="O253">
        <v>0.3</v>
      </c>
      <c r="P253">
        <v>0.02</v>
      </c>
      <c r="Q253">
        <v>0.17</v>
      </c>
      <c r="R253">
        <v>400</v>
      </c>
      <c r="S253">
        <v>114800</v>
      </c>
      <c r="T253">
        <v>253600</v>
      </c>
      <c r="U253">
        <v>0.59</v>
      </c>
      <c r="V253">
        <v>16.5</v>
      </c>
      <c r="W253" t="s">
        <v>834</v>
      </c>
      <c r="X253" t="s">
        <v>834</v>
      </c>
    </row>
    <row r="254" spans="1:24" x14ac:dyDescent="0.2">
      <c r="A254">
        <v>2012</v>
      </c>
      <c r="B254">
        <v>4</v>
      </c>
      <c r="C254">
        <v>30</v>
      </c>
      <c r="D254">
        <v>34.408000000000001</v>
      </c>
      <c r="E254">
        <v>-119.685</v>
      </c>
      <c r="F254">
        <v>0</v>
      </c>
      <c r="G254" t="s">
        <v>836</v>
      </c>
      <c r="H254">
        <v>0</v>
      </c>
      <c r="I254">
        <v>0</v>
      </c>
      <c r="J254">
        <v>1.06</v>
      </c>
      <c r="K254">
        <v>4.7699999999999996</v>
      </c>
      <c r="L254">
        <v>696</v>
      </c>
      <c r="M254" t="s">
        <v>834</v>
      </c>
      <c r="N254">
        <v>0</v>
      </c>
      <c r="O254">
        <v>0.83</v>
      </c>
      <c r="P254">
        <v>0.03</v>
      </c>
      <c r="Q254">
        <v>0.34</v>
      </c>
      <c r="R254">
        <v>0</v>
      </c>
      <c r="S254">
        <v>0</v>
      </c>
      <c r="T254">
        <v>3713</v>
      </c>
      <c r="U254">
        <v>7.98</v>
      </c>
      <c r="V254">
        <v>15</v>
      </c>
      <c r="W254" t="s">
        <v>834</v>
      </c>
      <c r="X254" t="s">
        <v>834</v>
      </c>
    </row>
    <row r="255" spans="1:24" x14ac:dyDescent="0.2">
      <c r="A255">
        <v>2012</v>
      </c>
      <c r="B255">
        <v>4</v>
      </c>
      <c r="C255">
        <v>30</v>
      </c>
      <c r="D255">
        <v>34.008000000000003</v>
      </c>
      <c r="E255">
        <v>-118.499</v>
      </c>
      <c r="F255">
        <v>0</v>
      </c>
      <c r="G255" t="s">
        <v>837</v>
      </c>
      <c r="H255">
        <v>0</v>
      </c>
      <c r="I255">
        <v>0</v>
      </c>
      <c r="J255">
        <v>2.4402699999999999</v>
      </c>
      <c r="K255">
        <v>3</v>
      </c>
      <c r="L255">
        <v>0</v>
      </c>
      <c r="M255" t="s">
        <v>834</v>
      </c>
      <c r="N255">
        <v>0</v>
      </c>
      <c r="O255">
        <v>2.7643800000000001</v>
      </c>
      <c r="P255">
        <v>0.35</v>
      </c>
      <c r="Q255">
        <v>0.60481799999999997</v>
      </c>
      <c r="R255">
        <v>0</v>
      </c>
      <c r="S255">
        <v>170993</v>
      </c>
      <c r="T255">
        <v>0</v>
      </c>
      <c r="U255">
        <v>4.5157499999999997</v>
      </c>
      <c r="V255">
        <v>17</v>
      </c>
      <c r="W255">
        <v>0</v>
      </c>
      <c r="X255">
        <v>0</v>
      </c>
    </row>
    <row r="256" spans="1:24" x14ac:dyDescent="0.2">
      <c r="A256">
        <v>2012</v>
      </c>
      <c r="B256">
        <v>5</v>
      </c>
      <c r="C256">
        <v>1</v>
      </c>
      <c r="D256">
        <v>33.606099999999998</v>
      </c>
      <c r="E256">
        <v>-117.9311</v>
      </c>
      <c r="F256">
        <v>0</v>
      </c>
      <c r="G256" t="s">
        <v>835</v>
      </c>
      <c r="H256">
        <v>0</v>
      </c>
      <c r="I256">
        <v>0</v>
      </c>
      <c r="J256">
        <v>1.25</v>
      </c>
      <c r="K256">
        <v>3.06</v>
      </c>
      <c r="L256">
        <v>0</v>
      </c>
      <c r="M256">
        <v>0.19</v>
      </c>
      <c r="N256">
        <v>0</v>
      </c>
      <c r="O256">
        <v>0.32</v>
      </c>
      <c r="P256" t="s">
        <v>834</v>
      </c>
      <c r="Q256">
        <v>0.17</v>
      </c>
      <c r="R256">
        <v>2600</v>
      </c>
      <c r="S256">
        <v>77995</v>
      </c>
      <c r="T256">
        <v>49397</v>
      </c>
      <c r="U256" t="s">
        <v>834</v>
      </c>
      <c r="V256">
        <v>15.5</v>
      </c>
      <c r="W256" t="s">
        <v>834</v>
      </c>
      <c r="X256" t="s">
        <v>834</v>
      </c>
    </row>
    <row r="257" spans="1:24" x14ac:dyDescent="0.2">
      <c r="A257">
        <v>2012</v>
      </c>
      <c r="B257">
        <v>5</v>
      </c>
      <c r="C257">
        <v>3</v>
      </c>
      <c r="D257">
        <v>32.866999999999997</v>
      </c>
      <c r="E257">
        <v>-117.25700000000001</v>
      </c>
      <c r="F257">
        <v>0</v>
      </c>
      <c r="G257" t="s">
        <v>833</v>
      </c>
      <c r="H257" t="s">
        <v>834</v>
      </c>
      <c r="I257" t="s">
        <v>834</v>
      </c>
      <c r="J257">
        <v>1.84</v>
      </c>
      <c r="K257">
        <v>0.84</v>
      </c>
      <c r="L257" t="s">
        <v>834</v>
      </c>
      <c r="M257" t="s">
        <v>834</v>
      </c>
      <c r="N257" t="s">
        <v>834</v>
      </c>
      <c r="O257">
        <v>0.33</v>
      </c>
      <c r="P257">
        <v>0.08</v>
      </c>
      <c r="Q257">
        <v>0.28000000000000003</v>
      </c>
      <c r="R257" t="s">
        <v>834</v>
      </c>
      <c r="S257" t="s">
        <v>834</v>
      </c>
      <c r="T257" t="s">
        <v>834</v>
      </c>
      <c r="U257">
        <v>1.57</v>
      </c>
      <c r="V257">
        <v>17.3</v>
      </c>
      <c r="W257" t="s">
        <v>834</v>
      </c>
      <c r="X257" t="s">
        <v>834</v>
      </c>
    </row>
    <row r="258" spans="1:24" x14ac:dyDescent="0.2">
      <c r="A258">
        <v>2012</v>
      </c>
      <c r="B258">
        <v>5</v>
      </c>
      <c r="C258">
        <v>6</v>
      </c>
      <c r="D258">
        <v>34.008000000000003</v>
      </c>
      <c r="E258">
        <v>-118.499</v>
      </c>
      <c r="F258">
        <v>0</v>
      </c>
      <c r="G258" t="s">
        <v>837</v>
      </c>
      <c r="H258">
        <v>0</v>
      </c>
      <c r="I258">
        <v>0</v>
      </c>
      <c r="J258">
        <v>2.9781599999999999</v>
      </c>
      <c r="K258">
        <v>1</v>
      </c>
      <c r="L258">
        <v>0</v>
      </c>
      <c r="M258" t="s">
        <v>834</v>
      </c>
      <c r="N258">
        <v>0</v>
      </c>
      <c r="O258">
        <v>0.65762100000000001</v>
      </c>
      <c r="P258">
        <v>0.16</v>
      </c>
      <c r="Q258">
        <v>0.35741800000000001</v>
      </c>
      <c r="R258">
        <v>0</v>
      </c>
      <c r="S258">
        <v>0</v>
      </c>
      <c r="T258">
        <v>4488</v>
      </c>
      <c r="U258">
        <v>1.30246</v>
      </c>
      <c r="V258">
        <v>17.5</v>
      </c>
      <c r="W258">
        <v>0</v>
      </c>
      <c r="X258">
        <v>0</v>
      </c>
    </row>
    <row r="259" spans="1:24" x14ac:dyDescent="0.2">
      <c r="A259">
        <v>2012</v>
      </c>
      <c r="B259">
        <v>5</v>
      </c>
      <c r="C259">
        <v>7</v>
      </c>
      <c r="D259">
        <v>33.606099999999998</v>
      </c>
      <c r="E259">
        <v>-117.9311</v>
      </c>
      <c r="F259">
        <v>0</v>
      </c>
      <c r="G259" t="s">
        <v>835</v>
      </c>
      <c r="H259">
        <v>0</v>
      </c>
      <c r="I259">
        <v>0</v>
      </c>
      <c r="J259">
        <v>1.51</v>
      </c>
      <c r="K259">
        <v>0.96</v>
      </c>
      <c r="L259">
        <v>0</v>
      </c>
      <c r="M259" t="s">
        <v>834</v>
      </c>
      <c r="N259">
        <v>0</v>
      </c>
      <c r="O259">
        <v>0.42</v>
      </c>
      <c r="P259" t="s">
        <v>834</v>
      </c>
      <c r="Q259">
        <v>0.22</v>
      </c>
      <c r="R259">
        <v>0</v>
      </c>
      <c r="S259">
        <v>0</v>
      </c>
      <c r="T259">
        <v>0</v>
      </c>
      <c r="U259">
        <v>1.01</v>
      </c>
      <c r="V259">
        <v>17</v>
      </c>
      <c r="W259" t="s">
        <v>834</v>
      </c>
      <c r="X259" t="s">
        <v>834</v>
      </c>
    </row>
    <row r="260" spans="1:24" x14ac:dyDescent="0.2">
      <c r="A260">
        <v>2012</v>
      </c>
      <c r="B260">
        <v>5</v>
      </c>
      <c r="C260">
        <v>7</v>
      </c>
      <c r="D260">
        <v>32.866999999999997</v>
      </c>
      <c r="E260">
        <v>-117.25700000000001</v>
      </c>
      <c r="F260">
        <v>0</v>
      </c>
      <c r="G260" t="s">
        <v>833</v>
      </c>
      <c r="H260">
        <v>0</v>
      </c>
      <c r="I260">
        <v>0</v>
      </c>
      <c r="J260">
        <v>0.56999999999999995</v>
      </c>
      <c r="K260">
        <v>0.7</v>
      </c>
      <c r="L260">
        <v>0</v>
      </c>
      <c r="M260" t="s">
        <v>834</v>
      </c>
      <c r="N260">
        <v>0</v>
      </c>
      <c r="O260">
        <v>0.15</v>
      </c>
      <c r="P260">
        <v>0.02</v>
      </c>
      <c r="Q260">
        <v>0.24</v>
      </c>
      <c r="R260">
        <v>0</v>
      </c>
      <c r="S260">
        <v>4800</v>
      </c>
      <c r="T260">
        <v>0</v>
      </c>
      <c r="U260">
        <v>2.17</v>
      </c>
      <c r="V260">
        <v>17.899999999999999</v>
      </c>
      <c r="W260" t="s">
        <v>834</v>
      </c>
      <c r="X260" t="s">
        <v>834</v>
      </c>
    </row>
    <row r="261" spans="1:24" x14ac:dyDescent="0.2">
      <c r="A261">
        <v>2012</v>
      </c>
      <c r="B261">
        <v>5</v>
      </c>
      <c r="C261">
        <v>7</v>
      </c>
      <c r="D261">
        <v>34.408000000000001</v>
      </c>
      <c r="E261">
        <v>-119.685</v>
      </c>
      <c r="F261">
        <v>0</v>
      </c>
      <c r="G261" t="s">
        <v>836</v>
      </c>
      <c r="H261">
        <v>0</v>
      </c>
      <c r="I261">
        <v>0</v>
      </c>
      <c r="J261">
        <v>9.9</v>
      </c>
      <c r="K261">
        <v>1.32</v>
      </c>
      <c r="L261">
        <v>464</v>
      </c>
      <c r="M261" t="s">
        <v>834</v>
      </c>
      <c r="N261">
        <v>0</v>
      </c>
      <c r="O261">
        <v>0.66</v>
      </c>
      <c r="P261">
        <v>0.03</v>
      </c>
      <c r="Q261">
        <v>0.44</v>
      </c>
      <c r="R261">
        <v>0</v>
      </c>
      <c r="S261">
        <v>0</v>
      </c>
      <c r="T261">
        <v>10210</v>
      </c>
      <c r="U261">
        <v>1.88</v>
      </c>
      <c r="V261">
        <v>16</v>
      </c>
      <c r="W261" t="s">
        <v>834</v>
      </c>
      <c r="X261" t="s">
        <v>834</v>
      </c>
    </row>
    <row r="262" spans="1:24" x14ac:dyDescent="0.2">
      <c r="A262">
        <v>2012</v>
      </c>
      <c r="B262">
        <v>5</v>
      </c>
      <c r="C262">
        <v>10</v>
      </c>
      <c r="D262">
        <v>32.866999999999997</v>
      </c>
      <c r="E262">
        <v>-117.25700000000001</v>
      </c>
      <c r="F262">
        <v>0</v>
      </c>
      <c r="G262" t="s">
        <v>833</v>
      </c>
      <c r="H262" t="s">
        <v>834</v>
      </c>
      <c r="I262" t="s">
        <v>834</v>
      </c>
      <c r="J262">
        <v>0.27</v>
      </c>
      <c r="K262">
        <v>0.68</v>
      </c>
      <c r="L262" t="s">
        <v>834</v>
      </c>
      <c r="M262" t="s">
        <v>834</v>
      </c>
      <c r="N262" t="s">
        <v>834</v>
      </c>
      <c r="O262">
        <v>0.16</v>
      </c>
      <c r="P262">
        <v>0.05</v>
      </c>
      <c r="Q262">
        <v>0.22</v>
      </c>
      <c r="R262" t="s">
        <v>834</v>
      </c>
      <c r="S262" t="s">
        <v>834</v>
      </c>
      <c r="T262" t="s">
        <v>834</v>
      </c>
      <c r="U262">
        <v>2.31</v>
      </c>
      <c r="V262">
        <v>18.600000000000001</v>
      </c>
      <c r="W262" t="s">
        <v>834</v>
      </c>
      <c r="X262" t="s">
        <v>834</v>
      </c>
    </row>
    <row r="263" spans="1:24" x14ac:dyDescent="0.2">
      <c r="A263">
        <v>2012</v>
      </c>
      <c r="B263">
        <v>5</v>
      </c>
      <c r="C263">
        <v>14</v>
      </c>
      <c r="D263">
        <v>33.606099999999998</v>
      </c>
      <c r="E263">
        <v>-117.9311</v>
      </c>
      <c r="F263">
        <v>0</v>
      </c>
      <c r="G263" t="s">
        <v>835</v>
      </c>
      <c r="H263">
        <v>0</v>
      </c>
      <c r="I263">
        <v>0</v>
      </c>
      <c r="J263">
        <v>3.08</v>
      </c>
      <c r="K263">
        <v>2.94</v>
      </c>
      <c r="L263">
        <v>0</v>
      </c>
      <c r="M263" t="s">
        <v>834</v>
      </c>
      <c r="N263">
        <v>0</v>
      </c>
      <c r="O263">
        <v>1.06</v>
      </c>
      <c r="P263">
        <v>0.1</v>
      </c>
      <c r="Q263">
        <v>0.43</v>
      </c>
      <c r="R263">
        <v>0</v>
      </c>
      <c r="S263">
        <v>75395</v>
      </c>
      <c r="T263">
        <v>7800</v>
      </c>
      <c r="U263">
        <v>2.2999999999999998</v>
      </c>
      <c r="V263">
        <v>18</v>
      </c>
      <c r="W263" t="s">
        <v>834</v>
      </c>
      <c r="X263" t="s">
        <v>834</v>
      </c>
    </row>
    <row r="264" spans="1:24" x14ac:dyDescent="0.2">
      <c r="A264">
        <v>2012</v>
      </c>
      <c r="B264">
        <v>5</v>
      </c>
      <c r="C264">
        <v>14</v>
      </c>
      <c r="D264">
        <v>32.866999999999997</v>
      </c>
      <c r="E264">
        <v>-117.25700000000001</v>
      </c>
      <c r="F264">
        <v>0</v>
      </c>
      <c r="G264" t="s">
        <v>833</v>
      </c>
      <c r="H264">
        <v>0</v>
      </c>
      <c r="I264">
        <v>0</v>
      </c>
      <c r="J264">
        <v>0.15</v>
      </c>
      <c r="K264">
        <v>1.66</v>
      </c>
      <c r="L264">
        <v>0</v>
      </c>
      <c r="M264" t="s">
        <v>834</v>
      </c>
      <c r="N264">
        <v>0</v>
      </c>
      <c r="O264">
        <v>0.16</v>
      </c>
      <c r="P264">
        <v>0.03</v>
      </c>
      <c r="Q264">
        <v>0.26</v>
      </c>
      <c r="R264">
        <v>800</v>
      </c>
      <c r="S264">
        <v>17600</v>
      </c>
      <c r="T264">
        <v>0</v>
      </c>
      <c r="U264">
        <v>3.25</v>
      </c>
      <c r="V264">
        <v>18.899999999999999</v>
      </c>
      <c r="W264" t="s">
        <v>834</v>
      </c>
      <c r="X264" t="s">
        <v>834</v>
      </c>
    </row>
    <row r="265" spans="1:24" x14ac:dyDescent="0.2">
      <c r="A265">
        <v>2012</v>
      </c>
      <c r="B265">
        <v>5</v>
      </c>
      <c r="C265">
        <v>14</v>
      </c>
      <c r="D265">
        <v>34.408000000000001</v>
      </c>
      <c r="E265">
        <v>-119.685</v>
      </c>
      <c r="F265">
        <v>0</v>
      </c>
      <c r="G265" t="s">
        <v>836</v>
      </c>
      <c r="H265">
        <v>0</v>
      </c>
      <c r="I265">
        <v>0</v>
      </c>
      <c r="J265">
        <v>184.47</v>
      </c>
      <c r="K265">
        <v>0.51</v>
      </c>
      <c r="L265">
        <v>0</v>
      </c>
      <c r="M265" t="s">
        <v>834</v>
      </c>
      <c r="N265">
        <v>0</v>
      </c>
      <c r="O265">
        <v>0.69</v>
      </c>
      <c r="P265">
        <v>0.15</v>
      </c>
      <c r="Q265">
        <v>0.32</v>
      </c>
      <c r="R265">
        <v>0</v>
      </c>
      <c r="S265">
        <v>0</v>
      </c>
      <c r="T265">
        <v>464</v>
      </c>
      <c r="U265">
        <v>0.89</v>
      </c>
      <c r="V265">
        <v>14</v>
      </c>
      <c r="W265" t="s">
        <v>834</v>
      </c>
      <c r="X265" t="s">
        <v>834</v>
      </c>
    </row>
    <row r="266" spans="1:24" x14ac:dyDescent="0.2">
      <c r="A266">
        <v>2012</v>
      </c>
      <c r="B266">
        <v>5</v>
      </c>
      <c r="C266">
        <v>15</v>
      </c>
      <c r="D266">
        <v>34.008000000000003</v>
      </c>
      <c r="E266">
        <v>-118.499</v>
      </c>
      <c r="F266">
        <v>0</v>
      </c>
      <c r="G266" t="s">
        <v>837</v>
      </c>
      <c r="H266">
        <v>0</v>
      </c>
      <c r="I266">
        <v>0</v>
      </c>
      <c r="J266">
        <v>8.8158200000000004</v>
      </c>
      <c r="K266">
        <v>1</v>
      </c>
      <c r="L266">
        <v>0</v>
      </c>
      <c r="M266" t="s">
        <v>834</v>
      </c>
      <c r="N266">
        <v>0</v>
      </c>
      <c r="O266">
        <v>0.83576399999999995</v>
      </c>
      <c r="P266">
        <v>0.89</v>
      </c>
      <c r="Q266">
        <v>0.40019900000000003</v>
      </c>
      <c r="R266">
        <v>0</v>
      </c>
      <c r="S266">
        <v>0</v>
      </c>
      <c r="T266">
        <v>0</v>
      </c>
      <c r="U266">
        <v>1.5648</v>
      </c>
      <c r="V266">
        <v>18</v>
      </c>
      <c r="W266">
        <v>0</v>
      </c>
      <c r="X266">
        <v>0</v>
      </c>
    </row>
    <row r="267" spans="1:24" x14ac:dyDescent="0.2">
      <c r="A267">
        <v>2012</v>
      </c>
      <c r="B267">
        <v>5</v>
      </c>
      <c r="C267">
        <v>17</v>
      </c>
      <c r="D267">
        <v>32.866999999999997</v>
      </c>
      <c r="E267">
        <v>-117.25700000000001</v>
      </c>
      <c r="F267">
        <v>0</v>
      </c>
      <c r="G267" t="s">
        <v>833</v>
      </c>
      <c r="H267" t="s">
        <v>834</v>
      </c>
      <c r="I267" t="s">
        <v>834</v>
      </c>
      <c r="J267">
        <v>0.32</v>
      </c>
      <c r="K267">
        <v>3.88</v>
      </c>
      <c r="L267" t="s">
        <v>834</v>
      </c>
      <c r="M267" t="s">
        <v>834</v>
      </c>
      <c r="N267" t="s">
        <v>834</v>
      </c>
      <c r="O267">
        <v>0.81</v>
      </c>
      <c r="P267">
        <v>0.05</v>
      </c>
      <c r="Q267">
        <v>0.27</v>
      </c>
      <c r="R267" t="s">
        <v>834</v>
      </c>
      <c r="S267" t="s">
        <v>834</v>
      </c>
      <c r="T267" t="s">
        <v>834</v>
      </c>
      <c r="U267">
        <v>6.21</v>
      </c>
      <c r="V267">
        <v>18</v>
      </c>
      <c r="W267" t="s">
        <v>834</v>
      </c>
      <c r="X267" t="s">
        <v>834</v>
      </c>
    </row>
    <row r="268" spans="1:24" x14ac:dyDescent="0.2">
      <c r="A268">
        <v>2012</v>
      </c>
      <c r="B268">
        <v>5</v>
      </c>
      <c r="C268">
        <v>21</v>
      </c>
      <c r="D268">
        <v>33.606099999999998</v>
      </c>
      <c r="E268">
        <v>-117.9311</v>
      </c>
      <c r="F268">
        <v>0</v>
      </c>
      <c r="G268" t="s">
        <v>835</v>
      </c>
      <c r="H268">
        <v>0</v>
      </c>
      <c r="I268">
        <v>2600</v>
      </c>
      <c r="J268">
        <v>1.58</v>
      </c>
      <c r="K268">
        <v>3.9</v>
      </c>
      <c r="L268">
        <v>2600</v>
      </c>
      <c r="M268" t="s">
        <v>834</v>
      </c>
      <c r="N268">
        <v>0</v>
      </c>
      <c r="O268">
        <v>0.48</v>
      </c>
      <c r="P268" t="s">
        <v>834</v>
      </c>
      <c r="Q268">
        <v>0.33</v>
      </c>
      <c r="R268">
        <v>77995</v>
      </c>
      <c r="S268">
        <v>57197</v>
      </c>
      <c r="T268">
        <v>5200</v>
      </c>
      <c r="U268">
        <v>1.95</v>
      </c>
      <c r="V268">
        <v>19.5</v>
      </c>
      <c r="W268" t="s">
        <v>834</v>
      </c>
      <c r="X268" t="s">
        <v>834</v>
      </c>
    </row>
    <row r="269" spans="1:24" x14ac:dyDescent="0.2">
      <c r="A269">
        <v>2012</v>
      </c>
      <c r="B269">
        <v>5</v>
      </c>
      <c r="C269">
        <v>21</v>
      </c>
      <c r="D269">
        <v>32.866999999999997</v>
      </c>
      <c r="E269">
        <v>-117.25700000000001</v>
      </c>
      <c r="F269">
        <v>0</v>
      </c>
      <c r="G269" t="s">
        <v>833</v>
      </c>
      <c r="H269">
        <v>0</v>
      </c>
      <c r="I269">
        <v>0</v>
      </c>
      <c r="J269">
        <v>0.63</v>
      </c>
      <c r="K269">
        <v>1.45</v>
      </c>
      <c r="L269">
        <v>0</v>
      </c>
      <c r="M269" t="s">
        <v>834</v>
      </c>
      <c r="N269">
        <v>0</v>
      </c>
      <c r="O269">
        <v>0.12</v>
      </c>
      <c r="P269">
        <v>0.04</v>
      </c>
      <c r="Q269">
        <v>0.26</v>
      </c>
      <c r="R269">
        <v>15600</v>
      </c>
      <c r="S269">
        <v>12000</v>
      </c>
      <c r="T269">
        <v>0</v>
      </c>
      <c r="U269">
        <v>5.12</v>
      </c>
      <c r="V269">
        <v>18.7</v>
      </c>
      <c r="W269" t="s">
        <v>834</v>
      </c>
      <c r="X269" t="s">
        <v>834</v>
      </c>
    </row>
    <row r="270" spans="1:24" x14ac:dyDescent="0.2">
      <c r="A270">
        <v>2012</v>
      </c>
      <c r="B270">
        <v>5</v>
      </c>
      <c r="C270">
        <v>21</v>
      </c>
      <c r="D270">
        <v>34.408000000000001</v>
      </c>
      <c r="E270">
        <v>-119.685</v>
      </c>
      <c r="F270">
        <v>0</v>
      </c>
      <c r="G270" t="s">
        <v>836</v>
      </c>
      <c r="H270">
        <v>0</v>
      </c>
      <c r="I270">
        <v>0</v>
      </c>
      <c r="J270">
        <v>78.16</v>
      </c>
      <c r="K270">
        <v>1.67</v>
      </c>
      <c r="L270">
        <v>0</v>
      </c>
      <c r="M270" t="s">
        <v>834</v>
      </c>
      <c r="N270">
        <v>0</v>
      </c>
      <c r="O270">
        <v>0.26</v>
      </c>
      <c r="P270">
        <v>0.06</v>
      </c>
      <c r="Q270">
        <v>0.22</v>
      </c>
      <c r="R270">
        <v>0</v>
      </c>
      <c r="S270">
        <v>928</v>
      </c>
      <c r="T270">
        <v>25524</v>
      </c>
      <c r="U270">
        <v>7.0000000000000007E-2</v>
      </c>
      <c r="V270">
        <v>16</v>
      </c>
      <c r="W270" t="s">
        <v>834</v>
      </c>
      <c r="X270" t="s">
        <v>834</v>
      </c>
    </row>
    <row r="271" spans="1:24" x14ac:dyDescent="0.2">
      <c r="A271">
        <v>2012</v>
      </c>
      <c r="B271">
        <v>5</v>
      </c>
      <c r="C271">
        <v>21</v>
      </c>
      <c r="D271">
        <v>34.008000000000003</v>
      </c>
      <c r="E271">
        <v>-118.499</v>
      </c>
      <c r="F271">
        <v>0</v>
      </c>
      <c r="G271" t="s">
        <v>837</v>
      </c>
      <c r="H271">
        <v>0</v>
      </c>
      <c r="I271">
        <v>0</v>
      </c>
      <c r="J271">
        <v>17.708600000000001</v>
      </c>
      <c r="K271">
        <v>2</v>
      </c>
      <c r="L271">
        <v>0</v>
      </c>
      <c r="M271" t="s">
        <v>834</v>
      </c>
      <c r="N271">
        <v>0</v>
      </c>
      <c r="O271">
        <v>1.6768099999999999</v>
      </c>
      <c r="P271">
        <v>1.53</v>
      </c>
      <c r="Q271">
        <v>0.517621</v>
      </c>
      <c r="R271">
        <v>748</v>
      </c>
      <c r="S271">
        <v>0</v>
      </c>
      <c r="T271">
        <v>0</v>
      </c>
      <c r="U271">
        <v>4.1263300000000003</v>
      </c>
      <c r="V271">
        <v>18.5</v>
      </c>
      <c r="W271">
        <v>0</v>
      </c>
      <c r="X271">
        <v>0</v>
      </c>
    </row>
    <row r="272" spans="1:24" x14ac:dyDescent="0.2">
      <c r="A272">
        <v>2012</v>
      </c>
      <c r="B272">
        <v>5</v>
      </c>
      <c r="C272">
        <v>24</v>
      </c>
      <c r="D272">
        <v>32.866999999999997</v>
      </c>
      <c r="E272">
        <v>-117.25700000000001</v>
      </c>
      <c r="F272">
        <v>0</v>
      </c>
      <c r="G272" t="s">
        <v>833</v>
      </c>
      <c r="H272" t="s">
        <v>834</v>
      </c>
      <c r="I272" t="s">
        <v>834</v>
      </c>
      <c r="J272">
        <v>0.48</v>
      </c>
      <c r="K272">
        <v>1.22</v>
      </c>
      <c r="L272" t="s">
        <v>834</v>
      </c>
      <c r="M272" t="s">
        <v>834</v>
      </c>
      <c r="N272" t="s">
        <v>834</v>
      </c>
      <c r="O272">
        <v>0.47</v>
      </c>
      <c r="P272">
        <v>0.05</v>
      </c>
      <c r="Q272">
        <v>0.28000000000000003</v>
      </c>
      <c r="R272" t="s">
        <v>834</v>
      </c>
      <c r="S272" t="s">
        <v>834</v>
      </c>
      <c r="T272" t="s">
        <v>834</v>
      </c>
      <c r="U272">
        <v>4.4000000000000004</v>
      </c>
      <c r="V272">
        <v>18</v>
      </c>
      <c r="W272" t="s">
        <v>834</v>
      </c>
      <c r="X272" t="s">
        <v>834</v>
      </c>
    </row>
    <row r="273" spans="1:24" x14ac:dyDescent="0.2">
      <c r="A273">
        <v>2012</v>
      </c>
      <c r="B273">
        <v>5</v>
      </c>
      <c r="C273">
        <v>28</v>
      </c>
      <c r="D273">
        <v>32.866999999999997</v>
      </c>
      <c r="E273">
        <v>-117.25700000000001</v>
      </c>
      <c r="F273">
        <v>0</v>
      </c>
      <c r="G273" t="s">
        <v>833</v>
      </c>
      <c r="H273">
        <v>0</v>
      </c>
      <c r="I273">
        <v>0</v>
      </c>
      <c r="J273">
        <v>0.25</v>
      </c>
      <c r="K273">
        <v>1.1399999999999999</v>
      </c>
      <c r="L273">
        <v>0</v>
      </c>
      <c r="M273" t="s">
        <v>834</v>
      </c>
      <c r="N273">
        <v>0</v>
      </c>
      <c r="O273">
        <v>0.11</v>
      </c>
      <c r="P273">
        <v>7.0000000000000007E-2</v>
      </c>
      <c r="Q273">
        <v>0.27</v>
      </c>
      <c r="R273">
        <v>800</v>
      </c>
      <c r="S273">
        <v>41200</v>
      </c>
      <c r="T273">
        <v>0</v>
      </c>
      <c r="U273">
        <v>4.12</v>
      </c>
      <c r="V273">
        <v>18.7</v>
      </c>
      <c r="W273" t="s">
        <v>834</v>
      </c>
      <c r="X273" t="s">
        <v>834</v>
      </c>
    </row>
    <row r="274" spans="1:24" x14ac:dyDescent="0.2">
      <c r="A274">
        <v>2012</v>
      </c>
      <c r="B274">
        <v>5</v>
      </c>
      <c r="C274">
        <v>28</v>
      </c>
      <c r="D274">
        <v>32.866999999999997</v>
      </c>
      <c r="E274">
        <v>-117.25700000000001</v>
      </c>
      <c r="F274">
        <v>0</v>
      </c>
      <c r="G274" t="s">
        <v>833</v>
      </c>
      <c r="H274">
        <v>0</v>
      </c>
      <c r="I274">
        <v>0</v>
      </c>
      <c r="J274" t="s">
        <v>834</v>
      </c>
      <c r="K274">
        <v>1.1399999999999999</v>
      </c>
      <c r="L274">
        <v>0</v>
      </c>
      <c r="M274" t="s">
        <v>834</v>
      </c>
      <c r="N274">
        <v>0</v>
      </c>
      <c r="O274" t="s">
        <v>834</v>
      </c>
      <c r="P274" t="s">
        <v>834</v>
      </c>
      <c r="Q274" t="s">
        <v>834</v>
      </c>
      <c r="R274">
        <v>800</v>
      </c>
      <c r="S274">
        <v>41200</v>
      </c>
      <c r="T274">
        <v>0</v>
      </c>
      <c r="U274" t="s">
        <v>834</v>
      </c>
      <c r="V274">
        <v>18.7</v>
      </c>
      <c r="W274" t="s">
        <v>834</v>
      </c>
      <c r="X274" t="s">
        <v>834</v>
      </c>
    </row>
    <row r="275" spans="1:24" x14ac:dyDescent="0.2">
      <c r="A275">
        <v>2012</v>
      </c>
      <c r="B275">
        <v>5</v>
      </c>
      <c r="C275">
        <v>28</v>
      </c>
      <c r="D275">
        <v>34.008000000000003</v>
      </c>
      <c r="E275">
        <v>-118.499</v>
      </c>
      <c r="F275">
        <v>0</v>
      </c>
      <c r="G275" t="s">
        <v>837</v>
      </c>
      <c r="H275">
        <v>0</v>
      </c>
      <c r="I275">
        <v>0</v>
      </c>
      <c r="J275">
        <v>1.7285600000000001</v>
      </c>
      <c r="K275">
        <v>1</v>
      </c>
      <c r="L275">
        <v>0</v>
      </c>
      <c r="M275" t="s">
        <v>834</v>
      </c>
      <c r="N275">
        <v>0</v>
      </c>
      <c r="O275">
        <v>0.77305599999999997</v>
      </c>
      <c r="P275">
        <v>0.9</v>
      </c>
      <c r="Q275">
        <v>0.41887200000000002</v>
      </c>
      <c r="R275">
        <v>6732</v>
      </c>
      <c r="S275">
        <v>6732</v>
      </c>
      <c r="T275">
        <v>1122</v>
      </c>
      <c r="U275">
        <v>2.89594</v>
      </c>
      <c r="V275" t="s">
        <v>834</v>
      </c>
      <c r="W275">
        <v>0</v>
      </c>
      <c r="X275">
        <v>0</v>
      </c>
    </row>
    <row r="276" spans="1:24" x14ac:dyDescent="0.2">
      <c r="A276">
        <v>2012</v>
      </c>
      <c r="B276">
        <v>5</v>
      </c>
      <c r="C276">
        <v>29</v>
      </c>
      <c r="D276">
        <v>33.606099999999998</v>
      </c>
      <c r="E276">
        <v>-117.9311</v>
      </c>
      <c r="F276">
        <v>0</v>
      </c>
      <c r="G276" t="s">
        <v>835</v>
      </c>
      <c r="H276">
        <v>0</v>
      </c>
      <c r="I276">
        <v>0</v>
      </c>
      <c r="J276">
        <v>3.18</v>
      </c>
      <c r="K276">
        <v>2.92</v>
      </c>
      <c r="L276">
        <v>0</v>
      </c>
      <c r="M276" t="s">
        <v>834</v>
      </c>
      <c r="N276">
        <v>0</v>
      </c>
      <c r="O276">
        <v>0.39</v>
      </c>
      <c r="P276" t="s">
        <v>834</v>
      </c>
      <c r="Q276">
        <v>0.27</v>
      </c>
      <c r="R276">
        <v>2600</v>
      </c>
      <c r="S276">
        <v>103994</v>
      </c>
      <c r="T276">
        <v>12999</v>
      </c>
      <c r="U276" t="s">
        <v>834</v>
      </c>
      <c r="V276">
        <v>18.5</v>
      </c>
      <c r="W276" t="s">
        <v>834</v>
      </c>
      <c r="X276" t="s">
        <v>834</v>
      </c>
    </row>
    <row r="277" spans="1:24" x14ac:dyDescent="0.2">
      <c r="A277">
        <v>2012</v>
      </c>
      <c r="B277">
        <v>5</v>
      </c>
      <c r="C277">
        <v>31</v>
      </c>
      <c r="D277">
        <v>32.866999999999997</v>
      </c>
      <c r="E277">
        <v>-117.25700000000001</v>
      </c>
      <c r="F277">
        <v>0</v>
      </c>
      <c r="G277" t="s">
        <v>833</v>
      </c>
      <c r="H277" t="s">
        <v>834</v>
      </c>
      <c r="I277" t="s">
        <v>834</v>
      </c>
      <c r="J277">
        <v>0.32</v>
      </c>
      <c r="K277">
        <v>0.76</v>
      </c>
      <c r="L277" t="s">
        <v>834</v>
      </c>
      <c r="M277" t="s">
        <v>834</v>
      </c>
      <c r="N277" t="s">
        <v>834</v>
      </c>
      <c r="O277">
        <v>0.1</v>
      </c>
      <c r="P277">
        <v>0.03</v>
      </c>
      <c r="Q277">
        <v>0.3</v>
      </c>
      <c r="R277" t="s">
        <v>834</v>
      </c>
      <c r="S277" t="s">
        <v>834</v>
      </c>
      <c r="T277" t="s">
        <v>834</v>
      </c>
      <c r="U277">
        <v>3.41</v>
      </c>
      <c r="V277">
        <v>19.3</v>
      </c>
      <c r="W277" t="s">
        <v>834</v>
      </c>
      <c r="X277" t="s">
        <v>834</v>
      </c>
    </row>
    <row r="278" spans="1:24" x14ac:dyDescent="0.2">
      <c r="A278">
        <v>2012</v>
      </c>
      <c r="B278">
        <v>5</v>
      </c>
      <c r="C278">
        <v>31</v>
      </c>
      <c r="D278">
        <v>34.408000000000001</v>
      </c>
      <c r="E278">
        <v>-119.685</v>
      </c>
      <c r="F278">
        <v>0</v>
      </c>
      <c r="G278" t="s">
        <v>836</v>
      </c>
      <c r="H278">
        <v>0</v>
      </c>
      <c r="I278">
        <v>0</v>
      </c>
      <c r="J278">
        <v>3.58</v>
      </c>
      <c r="K278">
        <v>3.43</v>
      </c>
      <c r="L278">
        <v>1485</v>
      </c>
      <c r="M278">
        <v>0.14000000000000001</v>
      </c>
      <c r="N278">
        <v>0</v>
      </c>
      <c r="O278">
        <v>0.51</v>
      </c>
      <c r="P278">
        <v>0.11</v>
      </c>
      <c r="Q278">
        <v>0.62</v>
      </c>
      <c r="R278">
        <v>0</v>
      </c>
      <c r="S278">
        <v>2970</v>
      </c>
      <c r="T278">
        <v>37868</v>
      </c>
      <c r="U278">
        <v>1.66</v>
      </c>
      <c r="V278">
        <v>15</v>
      </c>
      <c r="W278" t="s">
        <v>834</v>
      </c>
      <c r="X278" t="s">
        <v>834</v>
      </c>
    </row>
    <row r="279" spans="1:24" x14ac:dyDescent="0.2">
      <c r="A279">
        <v>2012</v>
      </c>
      <c r="B279">
        <v>6</v>
      </c>
      <c r="C279">
        <v>4</v>
      </c>
      <c r="D279">
        <v>33.606099999999998</v>
      </c>
      <c r="E279">
        <v>-117.9311</v>
      </c>
      <c r="F279">
        <v>0</v>
      </c>
      <c r="G279" t="s">
        <v>835</v>
      </c>
      <c r="H279">
        <v>0</v>
      </c>
      <c r="I279">
        <v>0</v>
      </c>
      <c r="J279">
        <v>1.4</v>
      </c>
      <c r="K279">
        <v>3.44</v>
      </c>
      <c r="L279">
        <v>0</v>
      </c>
      <c r="M279" t="s">
        <v>834</v>
      </c>
      <c r="N279">
        <v>0</v>
      </c>
      <c r="O279">
        <v>0.4</v>
      </c>
      <c r="P279">
        <v>0.11</v>
      </c>
      <c r="Q279">
        <v>0.28000000000000003</v>
      </c>
      <c r="R279">
        <v>0</v>
      </c>
      <c r="S279">
        <v>28598</v>
      </c>
      <c r="T279">
        <v>10399</v>
      </c>
      <c r="U279" t="s">
        <v>834</v>
      </c>
      <c r="V279">
        <v>20</v>
      </c>
      <c r="W279" t="s">
        <v>834</v>
      </c>
      <c r="X279" t="s">
        <v>834</v>
      </c>
    </row>
    <row r="280" spans="1:24" x14ac:dyDescent="0.2">
      <c r="A280">
        <v>2012</v>
      </c>
      <c r="B280">
        <v>6</v>
      </c>
      <c r="C280">
        <v>5</v>
      </c>
      <c r="D280">
        <v>34.008000000000003</v>
      </c>
      <c r="E280">
        <v>-118.499</v>
      </c>
      <c r="F280">
        <v>0</v>
      </c>
      <c r="G280" t="s">
        <v>837</v>
      </c>
      <c r="H280">
        <v>0</v>
      </c>
      <c r="I280">
        <v>0</v>
      </c>
      <c r="J280">
        <v>2.4899399999999998</v>
      </c>
      <c r="K280">
        <v>1</v>
      </c>
      <c r="L280">
        <v>0</v>
      </c>
      <c r="M280">
        <v>0.1</v>
      </c>
      <c r="N280">
        <v>0</v>
      </c>
      <c r="O280">
        <v>0.71146900000000002</v>
      </c>
      <c r="P280">
        <v>1.65</v>
      </c>
      <c r="Q280">
        <v>0.40462700000000001</v>
      </c>
      <c r="R280">
        <v>2992</v>
      </c>
      <c r="S280">
        <v>1496</v>
      </c>
      <c r="T280">
        <v>4488</v>
      </c>
      <c r="U280">
        <v>3.0451999999999999</v>
      </c>
      <c r="V280">
        <v>19</v>
      </c>
      <c r="W280">
        <v>0</v>
      </c>
      <c r="X280">
        <v>0</v>
      </c>
    </row>
    <row r="281" spans="1:24" x14ac:dyDescent="0.2">
      <c r="A281">
        <v>2012</v>
      </c>
      <c r="B281">
        <v>6</v>
      </c>
      <c r="C281">
        <v>5</v>
      </c>
      <c r="D281">
        <v>32.866999999999997</v>
      </c>
      <c r="E281">
        <v>-117.25700000000001</v>
      </c>
      <c r="F281">
        <v>0</v>
      </c>
      <c r="G281" t="s">
        <v>833</v>
      </c>
      <c r="H281">
        <v>0</v>
      </c>
      <c r="I281">
        <v>0</v>
      </c>
      <c r="J281">
        <v>0.25</v>
      </c>
      <c r="K281">
        <v>0.56999999999999995</v>
      </c>
      <c r="L281">
        <v>0</v>
      </c>
      <c r="M281" t="s">
        <v>834</v>
      </c>
      <c r="N281">
        <v>0</v>
      </c>
      <c r="O281">
        <v>0.13</v>
      </c>
      <c r="P281">
        <v>0.03</v>
      </c>
      <c r="Q281">
        <v>0.25</v>
      </c>
      <c r="R281">
        <v>1200</v>
      </c>
      <c r="S281">
        <v>800</v>
      </c>
      <c r="T281">
        <v>0</v>
      </c>
      <c r="U281">
        <v>3.55</v>
      </c>
      <c r="V281">
        <v>19.3</v>
      </c>
      <c r="W281" t="s">
        <v>834</v>
      </c>
      <c r="X281" t="s">
        <v>834</v>
      </c>
    </row>
    <row r="282" spans="1:24" x14ac:dyDescent="0.2">
      <c r="A282">
        <v>2012</v>
      </c>
      <c r="B282">
        <v>6</v>
      </c>
      <c r="C282">
        <v>7</v>
      </c>
      <c r="D282">
        <v>32.866999999999997</v>
      </c>
      <c r="E282">
        <v>-117.25700000000001</v>
      </c>
      <c r="F282">
        <v>0</v>
      </c>
      <c r="G282" t="s">
        <v>833</v>
      </c>
      <c r="H282" t="s">
        <v>834</v>
      </c>
      <c r="I282" t="s">
        <v>834</v>
      </c>
      <c r="J282">
        <v>0.23</v>
      </c>
      <c r="K282">
        <v>1.02</v>
      </c>
      <c r="L282" t="s">
        <v>834</v>
      </c>
      <c r="M282" t="s">
        <v>834</v>
      </c>
      <c r="N282" t="s">
        <v>834</v>
      </c>
      <c r="O282">
        <v>1</v>
      </c>
      <c r="P282">
        <v>0.08</v>
      </c>
      <c r="Q282">
        <v>0.33</v>
      </c>
      <c r="R282" t="s">
        <v>834</v>
      </c>
      <c r="S282" t="s">
        <v>834</v>
      </c>
      <c r="T282" t="s">
        <v>834</v>
      </c>
      <c r="U282">
        <v>3.87</v>
      </c>
      <c r="V282">
        <v>18.2</v>
      </c>
      <c r="W282" t="s">
        <v>834</v>
      </c>
      <c r="X282" t="s">
        <v>834</v>
      </c>
    </row>
    <row r="283" spans="1:24" x14ac:dyDescent="0.2">
      <c r="A283">
        <v>2012</v>
      </c>
      <c r="B283">
        <v>6</v>
      </c>
      <c r="C283">
        <v>7</v>
      </c>
      <c r="D283">
        <v>34.408000000000001</v>
      </c>
      <c r="E283">
        <v>-119.685</v>
      </c>
      <c r="F283">
        <v>0</v>
      </c>
      <c r="G283" t="s">
        <v>836</v>
      </c>
      <c r="H283">
        <v>0</v>
      </c>
      <c r="I283">
        <v>0</v>
      </c>
      <c r="J283">
        <v>37.72</v>
      </c>
      <c r="K283">
        <v>1.37</v>
      </c>
      <c r="L283">
        <v>0</v>
      </c>
      <c r="M283">
        <v>6.4000000000000001E-2</v>
      </c>
      <c r="N283">
        <v>0</v>
      </c>
      <c r="O283">
        <v>0.59</v>
      </c>
      <c r="P283">
        <v>0.17</v>
      </c>
      <c r="Q283">
        <v>1.02</v>
      </c>
      <c r="R283">
        <v>232</v>
      </c>
      <c r="S283">
        <v>9049</v>
      </c>
      <c r="T283">
        <v>9746</v>
      </c>
      <c r="U283">
        <v>2.66</v>
      </c>
      <c r="V283" t="s">
        <v>834</v>
      </c>
      <c r="W283" t="s">
        <v>834</v>
      </c>
      <c r="X283" t="s">
        <v>834</v>
      </c>
    </row>
    <row r="284" spans="1:24" x14ac:dyDescent="0.2">
      <c r="A284">
        <v>2012</v>
      </c>
      <c r="B284">
        <v>6</v>
      </c>
      <c r="C284">
        <v>11</v>
      </c>
      <c r="D284">
        <v>33.606099999999998</v>
      </c>
      <c r="E284">
        <v>-117.9311</v>
      </c>
      <c r="F284">
        <v>0</v>
      </c>
      <c r="G284" t="s">
        <v>835</v>
      </c>
      <c r="H284">
        <v>0</v>
      </c>
      <c r="I284">
        <v>0</v>
      </c>
      <c r="J284">
        <v>4.82</v>
      </c>
      <c r="K284">
        <v>1.36</v>
      </c>
      <c r="L284">
        <v>0</v>
      </c>
      <c r="M284" t="s">
        <v>834</v>
      </c>
      <c r="N284">
        <v>0</v>
      </c>
      <c r="O284">
        <v>1.17</v>
      </c>
      <c r="P284" t="s">
        <v>834</v>
      </c>
      <c r="Q284">
        <v>0.37</v>
      </c>
      <c r="R284">
        <v>12999</v>
      </c>
      <c r="S284">
        <v>5200</v>
      </c>
      <c r="T284">
        <v>0</v>
      </c>
      <c r="U284">
        <v>1.63</v>
      </c>
      <c r="V284">
        <v>21.5</v>
      </c>
      <c r="W284" t="s">
        <v>834</v>
      </c>
      <c r="X284" t="s">
        <v>834</v>
      </c>
    </row>
    <row r="285" spans="1:24" x14ac:dyDescent="0.2">
      <c r="A285">
        <v>2012</v>
      </c>
      <c r="B285">
        <v>6</v>
      </c>
      <c r="C285">
        <v>11</v>
      </c>
      <c r="D285">
        <v>34.008000000000003</v>
      </c>
      <c r="E285">
        <v>-118.499</v>
      </c>
      <c r="F285">
        <v>0</v>
      </c>
      <c r="G285" t="s">
        <v>837</v>
      </c>
      <c r="H285">
        <v>748</v>
      </c>
      <c r="I285">
        <v>0</v>
      </c>
      <c r="J285">
        <v>2.0244800000000001</v>
      </c>
      <c r="K285" t="s">
        <v>834</v>
      </c>
      <c r="L285">
        <v>0</v>
      </c>
      <c r="M285" t="s">
        <v>834</v>
      </c>
      <c r="N285">
        <v>0</v>
      </c>
      <c r="O285">
        <v>0.76976800000000001</v>
      </c>
      <c r="P285">
        <v>0.88</v>
      </c>
      <c r="Q285">
        <v>0.44815500000000003</v>
      </c>
      <c r="R285">
        <v>1122</v>
      </c>
      <c r="S285">
        <v>0</v>
      </c>
      <c r="T285">
        <v>0</v>
      </c>
      <c r="U285">
        <v>3.0816499999999998</v>
      </c>
      <c r="V285">
        <v>20</v>
      </c>
      <c r="W285">
        <v>0</v>
      </c>
      <c r="X285">
        <v>0</v>
      </c>
    </row>
    <row r="286" spans="1:24" x14ac:dyDescent="0.2">
      <c r="A286">
        <v>2012</v>
      </c>
      <c r="B286">
        <v>6</v>
      </c>
      <c r="C286">
        <v>11</v>
      </c>
      <c r="D286">
        <v>32.866999999999997</v>
      </c>
      <c r="E286">
        <v>-117.25700000000001</v>
      </c>
      <c r="F286">
        <v>0</v>
      </c>
      <c r="G286" t="s">
        <v>833</v>
      </c>
      <c r="H286">
        <v>0</v>
      </c>
      <c r="I286">
        <v>0</v>
      </c>
      <c r="J286">
        <v>0.19</v>
      </c>
      <c r="K286">
        <v>0.95</v>
      </c>
      <c r="L286">
        <v>0</v>
      </c>
      <c r="M286" t="s">
        <v>834</v>
      </c>
      <c r="N286">
        <v>0</v>
      </c>
      <c r="O286">
        <v>0.11</v>
      </c>
      <c r="P286">
        <v>7.0000000000000007E-2</v>
      </c>
      <c r="Q286">
        <v>0.26</v>
      </c>
      <c r="R286">
        <v>1600</v>
      </c>
      <c r="S286">
        <v>14800</v>
      </c>
      <c r="T286">
        <v>0</v>
      </c>
      <c r="U286">
        <v>2.78</v>
      </c>
      <c r="V286">
        <v>19</v>
      </c>
      <c r="W286" t="s">
        <v>834</v>
      </c>
      <c r="X286" t="s">
        <v>834</v>
      </c>
    </row>
    <row r="287" spans="1:24" x14ac:dyDescent="0.2">
      <c r="A287">
        <v>2012</v>
      </c>
      <c r="B287">
        <v>6</v>
      </c>
      <c r="C287">
        <v>12</v>
      </c>
      <c r="D287">
        <v>34.408000000000001</v>
      </c>
      <c r="E287">
        <v>-119.685</v>
      </c>
      <c r="F287">
        <v>0</v>
      </c>
      <c r="G287" t="s">
        <v>836</v>
      </c>
      <c r="H287">
        <v>0</v>
      </c>
      <c r="I287">
        <v>0</v>
      </c>
      <c r="J287">
        <v>90.5</v>
      </c>
      <c r="K287">
        <v>3.13</v>
      </c>
      <c r="L287">
        <v>2320</v>
      </c>
      <c r="M287" t="s">
        <v>834</v>
      </c>
      <c r="N287">
        <v>0</v>
      </c>
      <c r="O287">
        <v>0.36</v>
      </c>
      <c r="P287">
        <v>0.1</v>
      </c>
      <c r="Q287">
        <v>0.65</v>
      </c>
      <c r="R287">
        <v>6497</v>
      </c>
      <c r="S287">
        <v>23668</v>
      </c>
      <c r="T287">
        <v>17171</v>
      </c>
      <c r="U287">
        <v>4.88</v>
      </c>
      <c r="V287">
        <v>17</v>
      </c>
      <c r="W287" t="s">
        <v>834</v>
      </c>
      <c r="X287" t="s">
        <v>834</v>
      </c>
    </row>
    <row r="288" spans="1:24" x14ac:dyDescent="0.2">
      <c r="A288">
        <v>2012</v>
      </c>
      <c r="B288">
        <v>6</v>
      </c>
      <c r="C288">
        <v>14</v>
      </c>
      <c r="D288">
        <v>32.866999999999997</v>
      </c>
      <c r="E288">
        <v>-117.25700000000001</v>
      </c>
      <c r="F288">
        <v>0</v>
      </c>
      <c r="G288" t="s">
        <v>833</v>
      </c>
      <c r="H288" t="s">
        <v>834</v>
      </c>
      <c r="I288" t="s">
        <v>834</v>
      </c>
      <c r="J288">
        <v>0.35</v>
      </c>
      <c r="K288">
        <v>1.39</v>
      </c>
      <c r="L288" t="s">
        <v>834</v>
      </c>
      <c r="M288" t="s">
        <v>834</v>
      </c>
      <c r="N288" t="s">
        <v>834</v>
      </c>
      <c r="O288">
        <v>0.55000000000000004</v>
      </c>
      <c r="P288">
        <v>0.04</v>
      </c>
      <c r="Q288">
        <v>0.3</v>
      </c>
      <c r="R288" t="s">
        <v>834</v>
      </c>
      <c r="S288" t="s">
        <v>834</v>
      </c>
      <c r="T288" t="s">
        <v>834</v>
      </c>
      <c r="U288">
        <v>2.57</v>
      </c>
      <c r="V288">
        <v>17.5</v>
      </c>
      <c r="W288" t="s">
        <v>834</v>
      </c>
      <c r="X288" t="s">
        <v>834</v>
      </c>
    </row>
    <row r="289" spans="1:24" x14ac:dyDescent="0.2">
      <c r="A289">
        <v>2012</v>
      </c>
      <c r="B289">
        <v>6</v>
      </c>
      <c r="C289">
        <v>18</v>
      </c>
      <c r="D289">
        <v>33.606099999999998</v>
      </c>
      <c r="E289">
        <v>-117.9311</v>
      </c>
      <c r="F289">
        <v>0</v>
      </c>
      <c r="G289" t="s">
        <v>835</v>
      </c>
      <c r="H289">
        <v>0</v>
      </c>
      <c r="I289">
        <v>0</v>
      </c>
      <c r="J289">
        <v>1.98</v>
      </c>
      <c r="K289">
        <v>0.28999999999999998</v>
      </c>
      <c r="L289">
        <v>0</v>
      </c>
      <c r="M289" t="s">
        <v>834</v>
      </c>
      <c r="N289">
        <v>0</v>
      </c>
      <c r="O289">
        <v>0.43</v>
      </c>
      <c r="P289">
        <v>0.1</v>
      </c>
      <c r="Q289">
        <v>0.39</v>
      </c>
      <c r="R289">
        <v>7800</v>
      </c>
      <c r="S289">
        <v>5200</v>
      </c>
      <c r="T289">
        <v>0</v>
      </c>
      <c r="U289">
        <v>1.78</v>
      </c>
      <c r="V289">
        <v>20</v>
      </c>
      <c r="W289" t="s">
        <v>834</v>
      </c>
      <c r="X289" t="s">
        <v>834</v>
      </c>
    </row>
    <row r="290" spans="1:24" x14ac:dyDescent="0.2">
      <c r="A290">
        <v>2012</v>
      </c>
      <c r="B290">
        <v>6</v>
      </c>
      <c r="C290">
        <v>18</v>
      </c>
      <c r="D290">
        <v>32.866999999999997</v>
      </c>
      <c r="E290">
        <v>-117.25700000000001</v>
      </c>
      <c r="F290">
        <v>0</v>
      </c>
      <c r="G290" t="s">
        <v>833</v>
      </c>
      <c r="H290">
        <v>0</v>
      </c>
      <c r="I290">
        <v>0</v>
      </c>
      <c r="J290">
        <v>0.45</v>
      </c>
      <c r="K290">
        <v>1.04</v>
      </c>
      <c r="L290">
        <v>0</v>
      </c>
      <c r="M290" t="s">
        <v>834</v>
      </c>
      <c r="N290">
        <v>0</v>
      </c>
      <c r="O290">
        <v>0.16</v>
      </c>
      <c r="P290">
        <v>0.04</v>
      </c>
      <c r="Q290">
        <v>0.27</v>
      </c>
      <c r="R290">
        <v>3600</v>
      </c>
      <c r="S290">
        <v>19200</v>
      </c>
      <c r="T290">
        <v>0</v>
      </c>
      <c r="U290">
        <v>1.1200000000000001</v>
      </c>
      <c r="V290">
        <v>18.5</v>
      </c>
      <c r="W290" t="s">
        <v>834</v>
      </c>
      <c r="X290" t="s">
        <v>834</v>
      </c>
    </row>
    <row r="291" spans="1:24" x14ac:dyDescent="0.2">
      <c r="A291">
        <v>2012</v>
      </c>
      <c r="B291">
        <v>6</v>
      </c>
      <c r="C291">
        <v>18</v>
      </c>
      <c r="D291">
        <v>34.008000000000003</v>
      </c>
      <c r="E291">
        <v>-118.499</v>
      </c>
      <c r="F291">
        <v>0</v>
      </c>
      <c r="G291" t="s">
        <v>837</v>
      </c>
      <c r="H291">
        <v>0</v>
      </c>
      <c r="I291">
        <v>0</v>
      </c>
      <c r="J291">
        <v>1.9822</v>
      </c>
      <c r="K291">
        <v>1</v>
      </c>
      <c r="L291">
        <v>0</v>
      </c>
      <c r="M291" t="s">
        <v>834</v>
      </c>
      <c r="N291">
        <v>0</v>
      </c>
      <c r="O291">
        <v>0.748942</v>
      </c>
      <c r="P291">
        <v>0.69</v>
      </c>
      <c r="Q291">
        <v>0.53198500000000004</v>
      </c>
      <c r="R291">
        <v>25806</v>
      </c>
      <c r="S291">
        <v>0</v>
      </c>
      <c r="T291">
        <v>0</v>
      </c>
      <c r="U291">
        <v>4.2660999999999998</v>
      </c>
      <c r="V291">
        <v>18.5</v>
      </c>
      <c r="W291">
        <v>0</v>
      </c>
      <c r="X291">
        <v>0</v>
      </c>
    </row>
    <row r="292" spans="1:24" x14ac:dyDescent="0.2">
      <c r="A292">
        <v>2012</v>
      </c>
      <c r="B292">
        <v>6</v>
      </c>
      <c r="C292">
        <v>21</v>
      </c>
      <c r="D292">
        <v>32.866999999999997</v>
      </c>
      <c r="E292">
        <v>-117.25700000000001</v>
      </c>
      <c r="F292">
        <v>0</v>
      </c>
      <c r="G292" t="s">
        <v>833</v>
      </c>
      <c r="H292" t="s">
        <v>834</v>
      </c>
      <c r="I292" t="s">
        <v>834</v>
      </c>
      <c r="J292">
        <v>0.18</v>
      </c>
      <c r="K292">
        <v>1.91</v>
      </c>
      <c r="L292" t="s">
        <v>834</v>
      </c>
      <c r="M292" t="s">
        <v>834</v>
      </c>
      <c r="N292" t="s">
        <v>834</v>
      </c>
      <c r="O292">
        <v>0.17</v>
      </c>
      <c r="P292">
        <v>0</v>
      </c>
      <c r="Q292">
        <v>0.3</v>
      </c>
      <c r="R292" t="s">
        <v>834</v>
      </c>
      <c r="S292" t="s">
        <v>834</v>
      </c>
      <c r="T292" t="s">
        <v>834</v>
      </c>
      <c r="U292">
        <v>1.26</v>
      </c>
      <c r="V292">
        <v>19.100000000000001</v>
      </c>
      <c r="W292" t="s">
        <v>834</v>
      </c>
      <c r="X292" t="s">
        <v>834</v>
      </c>
    </row>
    <row r="293" spans="1:24" x14ac:dyDescent="0.2">
      <c r="A293">
        <v>2012</v>
      </c>
      <c r="B293">
        <v>6</v>
      </c>
      <c r="C293">
        <v>25</v>
      </c>
      <c r="D293">
        <v>33.606099999999998</v>
      </c>
      <c r="E293">
        <v>-117.9311</v>
      </c>
      <c r="F293">
        <v>0</v>
      </c>
      <c r="G293" t="s">
        <v>835</v>
      </c>
      <c r="H293">
        <v>0</v>
      </c>
      <c r="I293">
        <v>0</v>
      </c>
      <c r="J293">
        <v>0.52</v>
      </c>
      <c r="K293">
        <v>3.27</v>
      </c>
      <c r="L293">
        <v>0</v>
      </c>
      <c r="M293" t="s">
        <v>834</v>
      </c>
      <c r="N293">
        <v>0</v>
      </c>
      <c r="O293">
        <v>0.24</v>
      </c>
      <c r="P293" t="s">
        <v>834</v>
      </c>
      <c r="Q293">
        <v>0.22</v>
      </c>
      <c r="R293">
        <v>46797</v>
      </c>
      <c r="S293">
        <v>259984</v>
      </c>
      <c r="T293">
        <v>15599</v>
      </c>
      <c r="U293">
        <v>3.54</v>
      </c>
      <c r="V293">
        <v>18</v>
      </c>
      <c r="W293" t="s">
        <v>834</v>
      </c>
      <c r="X293" t="s">
        <v>834</v>
      </c>
    </row>
    <row r="294" spans="1:24" x14ac:dyDescent="0.2">
      <c r="A294">
        <v>2012</v>
      </c>
      <c r="B294">
        <v>6</v>
      </c>
      <c r="C294">
        <v>25</v>
      </c>
      <c r="D294">
        <v>34.408000000000001</v>
      </c>
      <c r="E294">
        <v>-119.685</v>
      </c>
      <c r="F294">
        <v>0</v>
      </c>
      <c r="G294" t="s">
        <v>836</v>
      </c>
      <c r="H294">
        <v>0</v>
      </c>
      <c r="I294">
        <v>0</v>
      </c>
      <c r="J294">
        <v>4.21</v>
      </c>
      <c r="K294">
        <v>0.86</v>
      </c>
      <c r="L294">
        <v>0</v>
      </c>
      <c r="M294" t="s">
        <v>834</v>
      </c>
      <c r="N294">
        <v>464</v>
      </c>
      <c r="O294">
        <v>0.2</v>
      </c>
      <c r="P294">
        <v>0.03</v>
      </c>
      <c r="Q294">
        <v>0.42</v>
      </c>
      <c r="R294">
        <v>6265</v>
      </c>
      <c r="S294">
        <v>6033</v>
      </c>
      <c r="T294">
        <v>7657</v>
      </c>
      <c r="U294">
        <v>4.05</v>
      </c>
      <c r="V294">
        <v>18</v>
      </c>
      <c r="W294" t="s">
        <v>834</v>
      </c>
      <c r="X294" t="s">
        <v>834</v>
      </c>
    </row>
    <row r="295" spans="1:24" x14ac:dyDescent="0.2">
      <c r="A295">
        <v>2012</v>
      </c>
      <c r="B295">
        <v>6</v>
      </c>
      <c r="C295">
        <v>25</v>
      </c>
      <c r="D295">
        <v>34.008000000000003</v>
      </c>
      <c r="E295">
        <v>-118.499</v>
      </c>
      <c r="F295">
        <v>0</v>
      </c>
      <c r="G295" t="s">
        <v>837</v>
      </c>
      <c r="H295">
        <v>1122</v>
      </c>
      <c r="I295">
        <v>0</v>
      </c>
      <c r="J295">
        <v>0.37540099999999998</v>
      </c>
      <c r="K295" t="s">
        <v>834</v>
      </c>
      <c r="L295">
        <v>0</v>
      </c>
      <c r="M295" t="s">
        <v>834</v>
      </c>
      <c r="N295">
        <v>374</v>
      </c>
      <c r="O295">
        <v>0.332704</v>
      </c>
      <c r="P295">
        <v>0.43</v>
      </c>
      <c r="Q295">
        <v>0.30443399999999998</v>
      </c>
      <c r="R295">
        <v>17952</v>
      </c>
      <c r="S295">
        <v>0</v>
      </c>
      <c r="T295">
        <v>0</v>
      </c>
      <c r="U295">
        <v>4.9886299999999997</v>
      </c>
      <c r="V295">
        <v>19</v>
      </c>
      <c r="W295">
        <v>0</v>
      </c>
      <c r="X295">
        <v>0</v>
      </c>
    </row>
    <row r="296" spans="1:24" x14ac:dyDescent="0.2">
      <c r="A296">
        <v>2012</v>
      </c>
      <c r="B296">
        <v>6</v>
      </c>
      <c r="C296">
        <v>26</v>
      </c>
      <c r="D296">
        <v>32.866999999999997</v>
      </c>
      <c r="E296">
        <v>-117.25700000000001</v>
      </c>
      <c r="F296">
        <v>0</v>
      </c>
      <c r="G296" t="s">
        <v>833</v>
      </c>
      <c r="H296">
        <v>0</v>
      </c>
      <c r="I296">
        <v>0</v>
      </c>
      <c r="J296">
        <v>0.32</v>
      </c>
      <c r="K296">
        <v>0.89</v>
      </c>
      <c r="L296">
        <v>0</v>
      </c>
      <c r="M296" t="s">
        <v>834</v>
      </c>
      <c r="N296">
        <v>0</v>
      </c>
      <c r="O296">
        <v>0.05</v>
      </c>
      <c r="P296">
        <v>0.04</v>
      </c>
      <c r="Q296">
        <v>0.26</v>
      </c>
      <c r="R296">
        <v>4400</v>
      </c>
      <c r="S296">
        <v>10800</v>
      </c>
      <c r="T296">
        <v>5200</v>
      </c>
      <c r="U296">
        <v>1.77</v>
      </c>
      <c r="V296">
        <v>20.100000000000001</v>
      </c>
      <c r="W296" t="s">
        <v>834</v>
      </c>
      <c r="X296" t="s">
        <v>834</v>
      </c>
    </row>
    <row r="297" spans="1:24" x14ac:dyDescent="0.2">
      <c r="A297">
        <v>2012</v>
      </c>
      <c r="B297">
        <v>6</v>
      </c>
      <c r="C297">
        <v>29</v>
      </c>
      <c r="D297">
        <v>32.866999999999997</v>
      </c>
      <c r="E297">
        <v>-117.25700000000001</v>
      </c>
      <c r="F297">
        <v>0</v>
      </c>
      <c r="G297" t="s">
        <v>833</v>
      </c>
      <c r="H297" t="s">
        <v>834</v>
      </c>
      <c r="I297" t="s">
        <v>834</v>
      </c>
      <c r="J297">
        <v>0.53</v>
      </c>
      <c r="K297">
        <v>1.2</v>
      </c>
      <c r="L297" t="s">
        <v>834</v>
      </c>
      <c r="M297" t="s">
        <v>834</v>
      </c>
      <c r="N297" t="s">
        <v>834</v>
      </c>
      <c r="O297">
        <v>0.16</v>
      </c>
      <c r="P297">
        <v>0.03</v>
      </c>
      <c r="Q297">
        <v>0.23</v>
      </c>
      <c r="R297" t="s">
        <v>834</v>
      </c>
      <c r="S297" t="s">
        <v>834</v>
      </c>
      <c r="T297" t="s">
        <v>834</v>
      </c>
      <c r="U297">
        <v>1.18</v>
      </c>
      <c r="V297">
        <v>19.8</v>
      </c>
      <c r="W297" t="s">
        <v>834</v>
      </c>
      <c r="X297" t="s">
        <v>834</v>
      </c>
    </row>
    <row r="298" spans="1:24" x14ac:dyDescent="0.2">
      <c r="A298">
        <v>2012</v>
      </c>
      <c r="B298">
        <v>7</v>
      </c>
      <c r="C298">
        <v>2</v>
      </c>
      <c r="D298">
        <v>33.606099999999998</v>
      </c>
      <c r="E298">
        <v>-117.9311</v>
      </c>
      <c r="F298">
        <v>0</v>
      </c>
      <c r="G298" t="s">
        <v>835</v>
      </c>
      <c r="H298">
        <v>0</v>
      </c>
      <c r="I298">
        <v>0</v>
      </c>
      <c r="J298">
        <v>1.98</v>
      </c>
      <c r="K298">
        <v>4.82</v>
      </c>
      <c r="L298">
        <v>5200</v>
      </c>
      <c r="M298">
        <v>0.1</v>
      </c>
      <c r="N298">
        <v>2600</v>
      </c>
      <c r="O298">
        <v>0.57999999999999996</v>
      </c>
      <c r="P298" t="s">
        <v>834</v>
      </c>
      <c r="Q298">
        <v>0.16</v>
      </c>
      <c r="R298">
        <v>83195</v>
      </c>
      <c r="S298">
        <v>504370</v>
      </c>
      <c r="T298">
        <v>7800</v>
      </c>
      <c r="U298">
        <v>1.41</v>
      </c>
      <c r="V298">
        <v>18</v>
      </c>
      <c r="W298" t="s">
        <v>834</v>
      </c>
      <c r="X298" t="s">
        <v>834</v>
      </c>
    </row>
    <row r="299" spans="1:24" x14ac:dyDescent="0.2">
      <c r="A299">
        <v>2012</v>
      </c>
      <c r="B299">
        <v>7</v>
      </c>
      <c r="C299">
        <v>2</v>
      </c>
      <c r="D299">
        <v>33.606099999999998</v>
      </c>
      <c r="E299">
        <v>-117.9311</v>
      </c>
      <c r="F299">
        <v>0</v>
      </c>
      <c r="G299" t="s">
        <v>835</v>
      </c>
      <c r="H299">
        <v>0</v>
      </c>
      <c r="I299">
        <v>0</v>
      </c>
      <c r="J299">
        <v>1.98</v>
      </c>
      <c r="K299">
        <v>4.82</v>
      </c>
      <c r="L299">
        <v>5200</v>
      </c>
      <c r="M299">
        <v>0.1</v>
      </c>
      <c r="N299">
        <v>2600</v>
      </c>
      <c r="O299">
        <v>0.57999999999999996</v>
      </c>
      <c r="P299" t="s">
        <v>834</v>
      </c>
      <c r="Q299">
        <v>0.16</v>
      </c>
      <c r="R299">
        <v>83195</v>
      </c>
      <c r="S299">
        <v>504370</v>
      </c>
      <c r="T299">
        <v>7800</v>
      </c>
      <c r="U299">
        <v>1.41</v>
      </c>
      <c r="V299">
        <v>19</v>
      </c>
      <c r="W299" t="s">
        <v>834</v>
      </c>
      <c r="X299" t="s">
        <v>834</v>
      </c>
    </row>
    <row r="300" spans="1:24" x14ac:dyDescent="0.2">
      <c r="A300">
        <v>2012</v>
      </c>
      <c r="B300">
        <v>7</v>
      </c>
      <c r="C300">
        <v>2</v>
      </c>
      <c r="D300">
        <v>32.866999999999997</v>
      </c>
      <c r="E300">
        <v>-117.25700000000001</v>
      </c>
      <c r="F300">
        <v>0</v>
      </c>
      <c r="G300" t="s">
        <v>833</v>
      </c>
      <c r="H300">
        <v>0</v>
      </c>
      <c r="I300">
        <v>0</v>
      </c>
      <c r="J300">
        <v>0.33</v>
      </c>
      <c r="K300">
        <v>0.89</v>
      </c>
      <c r="L300">
        <v>0</v>
      </c>
      <c r="M300" t="s">
        <v>834</v>
      </c>
      <c r="N300">
        <v>0</v>
      </c>
      <c r="O300">
        <v>0.28000000000000003</v>
      </c>
      <c r="P300">
        <v>0.01</v>
      </c>
      <c r="Q300">
        <v>0.21</v>
      </c>
      <c r="R300">
        <v>1200</v>
      </c>
      <c r="S300">
        <v>12000</v>
      </c>
      <c r="T300">
        <v>400</v>
      </c>
      <c r="U300">
        <v>0.54</v>
      </c>
      <c r="V300">
        <v>20.5</v>
      </c>
      <c r="W300" t="s">
        <v>834</v>
      </c>
      <c r="X300" t="s">
        <v>834</v>
      </c>
    </row>
    <row r="301" spans="1:24" x14ac:dyDescent="0.2">
      <c r="A301">
        <v>2012</v>
      </c>
      <c r="B301">
        <v>7</v>
      </c>
      <c r="C301">
        <v>2</v>
      </c>
      <c r="D301">
        <v>34.008000000000003</v>
      </c>
      <c r="E301">
        <v>-118.499</v>
      </c>
      <c r="F301">
        <v>0</v>
      </c>
      <c r="G301" t="s">
        <v>837</v>
      </c>
      <c r="H301">
        <v>374</v>
      </c>
      <c r="I301">
        <v>0</v>
      </c>
      <c r="J301">
        <v>3.83921</v>
      </c>
      <c r="K301">
        <v>0.5</v>
      </c>
      <c r="L301">
        <v>0</v>
      </c>
      <c r="M301">
        <v>0.25</v>
      </c>
      <c r="N301">
        <v>374</v>
      </c>
      <c r="O301">
        <v>0.45534999999999998</v>
      </c>
      <c r="P301">
        <v>0.75</v>
      </c>
      <c r="Q301">
        <v>0.21809600000000001</v>
      </c>
      <c r="R301">
        <v>8228</v>
      </c>
      <c r="S301">
        <v>19822</v>
      </c>
      <c r="T301">
        <v>28050</v>
      </c>
      <c r="U301">
        <v>2.5106600000000001</v>
      </c>
      <c r="V301">
        <v>19</v>
      </c>
      <c r="W301">
        <v>0</v>
      </c>
      <c r="X301">
        <v>0</v>
      </c>
    </row>
    <row r="302" spans="1:24" x14ac:dyDescent="0.2">
      <c r="A302">
        <v>2012</v>
      </c>
      <c r="B302">
        <v>7</v>
      </c>
      <c r="C302">
        <v>3</v>
      </c>
      <c r="D302">
        <v>34.408000000000001</v>
      </c>
      <c r="E302">
        <v>-119.685</v>
      </c>
      <c r="F302">
        <v>0</v>
      </c>
      <c r="G302" t="s">
        <v>836</v>
      </c>
      <c r="H302">
        <v>0</v>
      </c>
      <c r="I302">
        <v>0</v>
      </c>
      <c r="J302">
        <v>3.55</v>
      </c>
      <c r="K302">
        <v>1.03</v>
      </c>
      <c r="L302">
        <v>464</v>
      </c>
      <c r="M302">
        <v>6.3E-2</v>
      </c>
      <c r="N302">
        <v>0</v>
      </c>
      <c r="O302">
        <v>0.32</v>
      </c>
      <c r="P302">
        <v>0.08</v>
      </c>
      <c r="Q302">
        <v>0.74</v>
      </c>
      <c r="R302">
        <v>8585</v>
      </c>
      <c r="S302">
        <v>13226</v>
      </c>
      <c r="T302">
        <v>3945</v>
      </c>
      <c r="U302">
        <v>4.9000000000000004</v>
      </c>
      <c r="V302">
        <v>17</v>
      </c>
      <c r="W302" t="s">
        <v>834</v>
      </c>
      <c r="X302" t="s">
        <v>834</v>
      </c>
    </row>
    <row r="303" spans="1:24" x14ac:dyDescent="0.2">
      <c r="A303">
        <v>2012</v>
      </c>
      <c r="B303">
        <v>7</v>
      </c>
      <c r="C303">
        <v>5</v>
      </c>
      <c r="D303">
        <v>32.866999999999997</v>
      </c>
      <c r="E303">
        <v>-117.25700000000001</v>
      </c>
      <c r="F303">
        <v>0</v>
      </c>
      <c r="G303" t="s">
        <v>833</v>
      </c>
      <c r="H303" t="s">
        <v>834</v>
      </c>
      <c r="I303" t="s">
        <v>834</v>
      </c>
      <c r="J303">
        <v>0.82</v>
      </c>
      <c r="K303">
        <v>1.1100000000000001</v>
      </c>
      <c r="L303" t="s">
        <v>834</v>
      </c>
      <c r="M303" t="s">
        <v>834</v>
      </c>
      <c r="N303" t="s">
        <v>834</v>
      </c>
      <c r="O303">
        <v>0.25</v>
      </c>
      <c r="P303">
        <v>0.06</v>
      </c>
      <c r="Q303">
        <v>0.24</v>
      </c>
      <c r="R303" t="s">
        <v>834</v>
      </c>
      <c r="S303" t="s">
        <v>834</v>
      </c>
      <c r="T303" t="s">
        <v>834</v>
      </c>
      <c r="U303">
        <v>1.36</v>
      </c>
      <c r="V303">
        <v>19.399999999999999</v>
      </c>
      <c r="W303" t="s">
        <v>834</v>
      </c>
      <c r="X303" t="s">
        <v>834</v>
      </c>
    </row>
    <row r="304" spans="1:24" x14ac:dyDescent="0.2">
      <c r="A304">
        <v>2012</v>
      </c>
      <c r="B304">
        <v>7</v>
      </c>
      <c r="C304">
        <v>9</v>
      </c>
      <c r="D304">
        <v>33.606099999999998</v>
      </c>
      <c r="E304">
        <v>-117.9311</v>
      </c>
      <c r="F304">
        <v>0</v>
      </c>
      <c r="G304" t="s">
        <v>835</v>
      </c>
      <c r="H304">
        <v>0</v>
      </c>
      <c r="I304">
        <v>0</v>
      </c>
      <c r="J304">
        <v>2.2799999999999998</v>
      </c>
      <c r="K304">
        <v>3.11</v>
      </c>
      <c r="L304">
        <v>2600</v>
      </c>
      <c r="M304" t="s">
        <v>834</v>
      </c>
      <c r="N304">
        <v>0</v>
      </c>
      <c r="O304">
        <v>2.37</v>
      </c>
      <c r="P304" t="s">
        <v>834</v>
      </c>
      <c r="Q304">
        <v>0.23</v>
      </c>
      <c r="R304">
        <v>7800</v>
      </c>
      <c r="S304">
        <v>23399</v>
      </c>
      <c r="T304">
        <v>2600</v>
      </c>
      <c r="U304" t="s">
        <v>834</v>
      </c>
      <c r="V304">
        <v>19</v>
      </c>
      <c r="W304" t="s">
        <v>834</v>
      </c>
      <c r="X304" t="s">
        <v>834</v>
      </c>
    </row>
    <row r="305" spans="1:24" x14ac:dyDescent="0.2">
      <c r="A305">
        <v>2012</v>
      </c>
      <c r="B305">
        <v>7</v>
      </c>
      <c r="C305">
        <v>9</v>
      </c>
      <c r="D305">
        <v>32.866999999999997</v>
      </c>
      <c r="E305">
        <v>-117.25700000000001</v>
      </c>
      <c r="F305">
        <v>0</v>
      </c>
      <c r="G305" t="s">
        <v>833</v>
      </c>
      <c r="H305">
        <v>0</v>
      </c>
      <c r="I305">
        <v>0</v>
      </c>
      <c r="J305">
        <v>0.68</v>
      </c>
      <c r="K305">
        <v>1.62</v>
      </c>
      <c r="L305">
        <v>0</v>
      </c>
      <c r="M305" t="s">
        <v>834</v>
      </c>
      <c r="N305">
        <v>0</v>
      </c>
      <c r="O305">
        <v>2.04</v>
      </c>
      <c r="P305">
        <v>0.1</v>
      </c>
      <c r="Q305">
        <v>0.45</v>
      </c>
      <c r="R305">
        <v>800</v>
      </c>
      <c r="S305">
        <v>88000</v>
      </c>
      <c r="T305">
        <v>52400</v>
      </c>
      <c r="U305">
        <v>3.09</v>
      </c>
      <c r="V305">
        <v>14.3</v>
      </c>
      <c r="W305" t="s">
        <v>834</v>
      </c>
      <c r="X305" t="s">
        <v>834</v>
      </c>
    </row>
    <row r="306" spans="1:24" x14ac:dyDescent="0.2">
      <c r="A306">
        <v>2012</v>
      </c>
      <c r="B306">
        <v>7</v>
      </c>
      <c r="C306">
        <v>9</v>
      </c>
      <c r="D306">
        <v>34.008000000000003</v>
      </c>
      <c r="E306">
        <v>-118.499</v>
      </c>
      <c r="F306">
        <v>0</v>
      </c>
      <c r="G306" t="s">
        <v>837</v>
      </c>
      <c r="H306">
        <v>0</v>
      </c>
      <c r="I306">
        <v>0</v>
      </c>
      <c r="J306">
        <v>11.9626</v>
      </c>
      <c r="K306" t="s">
        <v>834</v>
      </c>
      <c r="L306">
        <v>0</v>
      </c>
      <c r="M306" t="s">
        <v>834</v>
      </c>
      <c r="N306">
        <v>374</v>
      </c>
      <c r="O306">
        <v>0.87628200000000001</v>
      </c>
      <c r="P306">
        <v>1.46</v>
      </c>
      <c r="Q306">
        <v>0.40615800000000002</v>
      </c>
      <c r="R306">
        <v>34034</v>
      </c>
      <c r="S306">
        <v>0</v>
      </c>
      <c r="T306">
        <v>2244</v>
      </c>
      <c r="U306">
        <v>2.9532600000000002</v>
      </c>
      <c r="V306">
        <v>19</v>
      </c>
      <c r="W306">
        <v>0</v>
      </c>
      <c r="X306">
        <v>0</v>
      </c>
    </row>
    <row r="307" spans="1:24" x14ac:dyDescent="0.2">
      <c r="A307">
        <v>2012</v>
      </c>
      <c r="B307">
        <v>7</v>
      </c>
      <c r="C307">
        <v>9</v>
      </c>
      <c r="D307">
        <v>34.408000000000001</v>
      </c>
      <c r="E307">
        <v>-119.685</v>
      </c>
      <c r="F307">
        <v>0</v>
      </c>
      <c r="G307" t="s">
        <v>836</v>
      </c>
      <c r="H307">
        <v>0</v>
      </c>
      <c r="I307">
        <v>0</v>
      </c>
      <c r="J307">
        <v>18.66</v>
      </c>
      <c r="K307">
        <v>1.91</v>
      </c>
      <c r="L307">
        <v>0</v>
      </c>
      <c r="M307" t="s">
        <v>834</v>
      </c>
      <c r="N307">
        <v>0</v>
      </c>
      <c r="O307">
        <v>1.92</v>
      </c>
      <c r="P307">
        <v>0.19</v>
      </c>
      <c r="Q307">
        <v>1.01</v>
      </c>
      <c r="R307">
        <v>464</v>
      </c>
      <c r="S307">
        <v>1392</v>
      </c>
      <c r="T307">
        <v>239926</v>
      </c>
      <c r="U307">
        <v>4.24</v>
      </c>
      <c r="V307">
        <v>15.5</v>
      </c>
      <c r="W307" t="s">
        <v>834</v>
      </c>
      <c r="X307" t="s">
        <v>834</v>
      </c>
    </row>
    <row r="308" spans="1:24" x14ac:dyDescent="0.2">
      <c r="A308">
        <v>2012</v>
      </c>
      <c r="B308">
        <v>7</v>
      </c>
      <c r="C308">
        <v>12</v>
      </c>
      <c r="D308">
        <v>32.866999999999997</v>
      </c>
      <c r="E308">
        <v>-117.25700000000001</v>
      </c>
      <c r="F308">
        <v>0</v>
      </c>
      <c r="G308" t="s">
        <v>833</v>
      </c>
      <c r="H308" t="s">
        <v>834</v>
      </c>
      <c r="I308" t="s">
        <v>834</v>
      </c>
      <c r="J308">
        <v>0.56999999999999995</v>
      </c>
      <c r="K308">
        <v>0.83</v>
      </c>
      <c r="L308" t="s">
        <v>834</v>
      </c>
      <c r="M308" t="s">
        <v>834</v>
      </c>
      <c r="N308" t="s">
        <v>834</v>
      </c>
      <c r="O308">
        <v>0.36</v>
      </c>
      <c r="P308">
        <v>0.03</v>
      </c>
      <c r="Q308">
        <v>0.24</v>
      </c>
      <c r="R308" t="s">
        <v>834</v>
      </c>
      <c r="S308" t="s">
        <v>834</v>
      </c>
      <c r="T308" t="s">
        <v>834</v>
      </c>
      <c r="U308">
        <v>1.9</v>
      </c>
      <c r="V308">
        <v>18.899999999999999</v>
      </c>
      <c r="W308" t="s">
        <v>834</v>
      </c>
      <c r="X308" t="s">
        <v>834</v>
      </c>
    </row>
    <row r="309" spans="1:24" x14ac:dyDescent="0.2">
      <c r="A309">
        <v>2012</v>
      </c>
      <c r="B309">
        <v>7</v>
      </c>
      <c r="C309">
        <v>16</v>
      </c>
      <c r="D309">
        <v>33.606099999999998</v>
      </c>
      <c r="E309">
        <v>-117.9311</v>
      </c>
      <c r="F309">
        <v>0</v>
      </c>
      <c r="G309" t="s">
        <v>835</v>
      </c>
      <c r="H309">
        <v>0</v>
      </c>
      <c r="I309">
        <v>0</v>
      </c>
      <c r="J309">
        <v>2.34</v>
      </c>
      <c r="K309">
        <v>1.27</v>
      </c>
      <c r="L309">
        <v>0</v>
      </c>
      <c r="M309" t="s">
        <v>834</v>
      </c>
      <c r="N309">
        <v>0</v>
      </c>
      <c r="O309">
        <v>0.55000000000000004</v>
      </c>
      <c r="P309">
        <v>0.11</v>
      </c>
      <c r="Q309">
        <v>0.14000000000000001</v>
      </c>
      <c r="R309">
        <v>0</v>
      </c>
      <c r="S309">
        <v>28598</v>
      </c>
      <c r="T309">
        <v>12999</v>
      </c>
      <c r="U309" t="s">
        <v>834</v>
      </c>
      <c r="V309">
        <v>20</v>
      </c>
      <c r="W309" t="s">
        <v>834</v>
      </c>
      <c r="X309" t="s">
        <v>834</v>
      </c>
    </row>
    <row r="310" spans="1:24" x14ac:dyDescent="0.2">
      <c r="A310">
        <v>2012</v>
      </c>
      <c r="B310">
        <v>7</v>
      </c>
      <c r="C310">
        <v>16</v>
      </c>
      <c r="D310">
        <v>32.866999999999997</v>
      </c>
      <c r="E310">
        <v>-117.25700000000001</v>
      </c>
      <c r="F310">
        <v>0</v>
      </c>
      <c r="G310" t="s">
        <v>833</v>
      </c>
      <c r="H310">
        <v>0</v>
      </c>
      <c r="I310">
        <v>0</v>
      </c>
      <c r="J310">
        <v>1</v>
      </c>
      <c r="K310">
        <v>0.7</v>
      </c>
      <c r="L310">
        <v>0</v>
      </c>
      <c r="M310" t="s">
        <v>834</v>
      </c>
      <c r="N310">
        <v>0</v>
      </c>
      <c r="O310">
        <v>0.27</v>
      </c>
      <c r="P310">
        <v>0.05</v>
      </c>
      <c r="Q310">
        <v>0.22</v>
      </c>
      <c r="R310">
        <v>1600</v>
      </c>
      <c r="S310">
        <v>11600</v>
      </c>
      <c r="T310">
        <v>3600</v>
      </c>
      <c r="U310">
        <v>1.5</v>
      </c>
      <c r="V310">
        <v>19.899999999999999</v>
      </c>
      <c r="W310" t="s">
        <v>834</v>
      </c>
      <c r="X310" t="s">
        <v>834</v>
      </c>
    </row>
    <row r="311" spans="1:24" x14ac:dyDescent="0.2">
      <c r="A311">
        <v>2012</v>
      </c>
      <c r="B311">
        <v>7</v>
      </c>
      <c r="C311">
        <v>16</v>
      </c>
      <c r="D311">
        <v>34.008000000000003</v>
      </c>
      <c r="E311">
        <v>-118.499</v>
      </c>
      <c r="F311">
        <v>0</v>
      </c>
      <c r="G311" t="s">
        <v>837</v>
      </c>
      <c r="H311">
        <v>0</v>
      </c>
      <c r="I311">
        <v>0</v>
      </c>
      <c r="J311">
        <v>1.64649</v>
      </c>
      <c r="K311">
        <v>1.7</v>
      </c>
      <c r="L311">
        <v>187</v>
      </c>
      <c r="M311" t="s">
        <v>834</v>
      </c>
      <c r="N311">
        <v>374</v>
      </c>
      <c r="O311">
        <v>0.419433</v>
      </c>
      <c r="P311">
        <v>0.55000000000000004</v>
      </c>
      <c r="Q311">
        <v>0.21818499999999999</v>
      </c>
      <c r="R311">
        <v>10472</v>
      </c>
      <c r="S311">
        <v>2992</v>
      </c>
      <c r="T311">
        <v>3553</v>
      </c>
      <c r="U311">
        <v>2.5638899999999998</v>
      </c>
      <c r="V311">
        <v>19</v>
      </c>
      <c r="W311">
        <v>0</v>
      </c>
      <c r="X311">
        <v>0</v>
      </c>
    </row>
    <row r="312" spans="1:24" x14ac:dyDescent="0.2">
      <c r="A312">
        <v>2012</v>
      </c>
      <c r="B312">
        <v>7</v>
      </c>
      <c r="C312">
        <v>17</v>
      </c>
      <c r="D312">
        <v>34.408000000000001</v>
      </c>
      <c r="E312">
        <v>-119.685</v>
      </c>
      <c r="F312">
        <v>0</v>
      </c>
      <c r="G312" t="s">
        <v>836</v>
      </c>
      <c r="H312">
        <v>0</v>
      </c>
      <c r="I312">
        <v>0</v>
      </c>
      <c r="J312">
        <v>0.94</v>
      </c>
      <c r="K312">
        <v>3.38</v>
      </c>
      <c r="L312">
        <v>464</v>
      </c>
      <c r="M312">
        <v>0.15</v>
      </c>
      <c r="N312">
        <v>232</v>
      </c>
      <c r="O312">
        <v>0.23</v>
      </c>
      <c r="P312">
        <v>0.1</v>
      </c>
      <c r="Q312">
        <v>0.32</v>
      </c>
      <c r="R312">
        <v>85390</v>
      </c>
      <c r="S312">
        <v>0</v>
      </c>
      <c r="T312">
        <v>5801</v>
      </c>
      <c r="U312">
        <v>2.1800000000000002</v>
      </c>
      <c r="V312">
        <v>17</v>
      </c>
      <c r="W312" t="s">
        <v>834</v>
      </c>
      <c r="X312" t="s">
        <v>834</v>
      </c>
    </row>
    <row r="313" spans="1:24" x14ac:dyDescent="0.2">
      <c r="A313">
        <v>2012</v>
      </c>
      <c r="B313">
        <v>7</v>
      </c>
      <c r="C313">
        <v>19</v>
      </c>
      <c r="D313">
        <v>32.866999999999997</v>
      </c>
      <c r="E313">
        <v>-117.25700000000001</v>
      </c>
      <c r="F313">
        <v>0</v>
      </c>
      <c r="G313" t="s">
        <v>833</v>
      </c>
      <c r="H313" t="s">
        <v>834</v>
      </c>
      <c r="I313" t="s">
        <v>834</v>
      </c>
      <c r="J313">
        <v>0.15</v>
      </c>
      <c r="K313">
        <v>1.01</v>
      </c>
      <c r="L313" t="s">
        <v>834</v>
      </c>
      <c r="M313" t="s">
        <v>834</v>
      </c>
      <c r="N313" t="s">
        <v>834</v>
      </c>
      <c r="O313">
        <v>0.22</v>
      </c>
      <c r="P313">
        <v>0.02</v>
      </c>
      <c r="Q313">
        <v>0.19</v>
      </c>
      <c r="R313" t="s">
        <v>834</v>
      </c>
      <c r="S313" t="s">
        <v>834</v>
      </c>
      <c r="T313" t="s">
        <v>834</v>
      </c>
      <c r="U313">
        <v>0.92</v>
      </c>
      <c r="V313">
        <v>20.100000000000001</v>
      </c>
      <c r="W313" t="s">
        <v>834</v>
      </c>
      <c r="X313" t="s">
        <v>834</v>
      </c>
    </row>
    <row r="314" spans="1:24" x14ac:dyDescent="0.2">
      <c r="A314">
        <v>2012</v>
      </c>
      <c r="B314">
        <v>7</v>
      </c>
      <c r="C314">
        <v>23</v>
      </c>
      <c r="D314">
        <v>33.606099999999998</v>
      </c>
      <c r="E314">
        <v>-117.9311</v>
      </c>
      <c r="F314">
        <v>0</v>
      </c>
      <c r="G314" t="s">
        <v>835</v>
      </c>
      <c r="H314">
        <v>0</v>
      </c>
      <c r="I314">
        <v>0</v>
      </c>
      <c r="J314">
        <v>2.0499999999999998</v>
      </c>
      <c r="K314">
        <v>1.33</v>
      </c>
      <c r="L314">
        <v>0</v>
      </c>
      <c r="M314" t="s">
        <v>834</v>
      </c>
      <c r="N314">
        <v>0</v>
      </c>
      <c r="O314">
        <v>0.56999999999999995</v>
      </c>
      <c r="P314" t="s">
        <v>834</v>
      </c>
      <c r="Q314">
        <v>0.27</v>
      </c>
      <c r="R314">
        <v>5200</v>
      </c>
      <c r="S314">
        <v>5200</v>
      </c>
      <c r="T314">
        <v>0</v>
      </c>
      <c r="U314" t="s">
        <v>834</v>
      </c>
      <c r="V314">
        <v>21</v>
      </c>
      <c r="W314" t="s">
        <v>834</v>
      </c>
      <c r="X314" t="s">
        <v>834</v>
      </c>
    </row>
    <row r="315" spans="1:24" x14ac:dyDescent="0.2">
      <c r="A315">
        <v>2012</v>
      </c>
      <c r="B315">
        <v>7</v>
      </c>
      <c r="C315">
        <v>23</v>
      </c>
      <c r="D315">
        <v>32.866999999999997</v>
      </c>
      <c r="E315">
        <v>-117.25700000000001</v>
      </c>
      <c r="F315">
        <v>0</v>
      </c>
      <c r="G315" t="s">
        <v>833</v>
      </c>
      <c r="H315">
        <v>0</v>
      </c>
      <c r="I315">
        <v>0</v>
      </c>
      <c r="J315">
        <v>0.59</v>
      </c>
      <c r="K315">
        <v>1.08</v>
      </c>
      <c r="L315">
        <v>0</v>
      </c>
      <c r="M315" t="s">
        <v>834</v>
      </c>
      <c r="N315">
        <v>0</v>
      </c>
      <c r="O315">
        <v>0.28000000000000003</v>
      </c>
      <c r="P315">
        <v>0.04</v>
      </c>
      <c r="Q315">
        <v>0.21</v>
      </c>
      <c r="R315">
        <v>400</v>
      </c>
      <c r="S315">
        <v>4800</v>
      </c>
      <c r="T315">
        <v>1200</v>
      </c>
      <c r="U315">
        <v>0.82</v>
      </c>
      <c r="V315">
        <v>21</v>
      </c>
      <c r="W315" t="s">
        <v>834</v>
      </c>
      <c r="X315" t="s">
        <v>834</v>
      </c>
    </row>
    <row r="316" spans="1:24" x14ac:dyDescent="0.2">
      <c r="A316">
        <v>2012</v>
      </c>
      <c r="B316">
        <v>7</v>
      </c>
      <c r="C316">
        <v>23</v>
      </c>
      <c r="D316">
        <v>34.408000000000001</v>
      </c>
      <c r="E316">
        <v>-119.685</v>
      </c>
      <c r="F316">
        <v>0</v>
      </c>
      <c r="G316" t="s">
        <v>836</v>
      </c>
      <c r="H316">
        <v>0</v>
      </c>
      <c r="I316">
        <v>0</v>
      </c>
      <c r="J316">
        <v>4.7</v>
      </c>
      <c r="K316">
        <v>2.5099999999999998</v>
      </c>
      <c r="L316">
        <v>696</v>
      </c>
      <c r="M316">
        <v>9.0999999999999998E-2</v>
      </c>
      <c r="N316">
        <v>0</v>
      </c>
      <c r="O316">
        <v>0.34</v>
      </c>
      <c r="P316">
        <v>0.12</v>
      </c>
      <c r="Q316">
        <v>0.55000000000000004</v>
      </c>
      <c r="R316">
        <v>77964</v>
      </c>
      <c r="S316">
        <v>464</v>
      </c>
      <c r="T316">
        <v>4641</v>
      </c>
      <c r="U316">
        <v>5.31</v>
      </c>
      <c r="V316">
        <v>17</v>
      </c>
      <c r="W316" t="s">
        <v>834</v>
      </c>
      <c r="X316" t="s">
        <v>834</v>
      </c>
    </row>
    <row r="317" spans="1:24" x14ac:dyDescent="0.2">
      <c r="A317">
        <v>2012</v>
      </c>
      <c r="B317">
        <v>7</v>
      </c>
      <c r="C317">
        <v>23</v>
      </c>
      <c r="D317">
        <v>34.008000000000003</v>
      </c>
      <c r="E317">
        <v>-118.499</v>
      </c>
      <c r="F317">
        <v>0</v>
      </c>
      <c r="G317" t="s">
        <v>837</v>
      </c>
      <c r="H317">
        <v>0</v>
      </c>
      <c r="I317">
        <v>0</v>
      </c>
      <c r="J317">
        <v>3.5464899999999999</v>
      </c>
      <c r="K317">
        <v>2</v>
      </c>
      <c r="L317">
        <v>374</v>
      </c>
      <c r="M317" t="s">
        <v>834</v>
      </c>
      <c r="N317">
        <v>0</v>
      </c>
      <c r="O317">
        <v>0.45741100000000001</v>
      </c>
      <c r="P317">
        <v>0.4</v>
      </c>
      <c r="Q317">
        <v>0.32556800000000002</v>
      </c>
      <c r="R317">
        <v>5610</v>
      </c>
      <c r="S317">
        <v>4862</v>
      </c>
      <c r="T317">
        <v>1122</v>
      </c>
      <c r="U317">
        <v>3.9365100000000002</v>
      </c>
      <c r="V317">
        <v>18</v>
      </c>
      <c r="W317">
        <v>0</v>
      </c>
      <c r="X317">
        <v>0</v>
      </c>
    </row>
    <row r="318" spans="1:24" x14ac:dyDescent="0.2">
      <c r="A318">
        <v>2012</v>
      </c>
      <c r="B318">
        <v>7</v>
      </c>
      <c r="C318">
        <v>26</v>
      </c>
      <c r="D318">
        <v>32.866999999999997</v>
      </c>
      <c r="E318">
        <v>-117.25700000000001</v>
      </c>
      <c r="F318">
        <v>0</v>
      </c>
      <c r="G318" t="s">
        <v>833</v>
      </c>
      <c r="H318" t="s">
        <v>834</v>
      </c>
      <c r="I318" t="s">
        <v>834</v>
      </c>
      <c r="J318">
        <v>0.35</v>
      </c>
      <c r="K318">
        <v>0.74</v>
      </c>
      <c r="L318" t="s">
        <v>834</v>
      </c>
      <c r="M318" t="s">
        <v>834</v>
      </c>
      <c r="N318" t="s">
        <v>834</v>
      </c>
      <c r="O318">
        <v>0.23</v>
      </c>
      <c r="P318">
        <v>0.01</v>
      </c>
      <c r="Q318">
        <v>0.19</v>
      </c>
      <c r="R318" t="s">
        <v>834</v>
      </c>
      <c r="S318" t="s">
        <v>834</v>
      </c>
      <c r="T318" t="s">
        <v>834</v>
      </c>
      <c r="U318">
        <v>0.99</v>
      </c>
      <c r="V318">
        <v>21</v>
      </c>
      <c r="W318" t="s">
        <v>834</v>
      </c>
      <c r="X318" t="s">
        <v>834</v>
      </c>
    </row>
    <row r="319" spans="1:24" x14ac:dyDescent="0.2">
      <c r="A319">
        <v>2012</v>
      </c>
      <c r="B319">
        <v>7</v>
      </c>
      <c r="C319">
        <v>30</v>
      </c>
      <c r="D319">
        <v>32.866999999999997</v>
      </c>
      <c r="E319">
        <v>-117.25700000000001</v>
      </c>
      <c r="F319">
        <v>0</v>
      </c>
      <c r="G319" t="s">
        <v>833</v>
      </c>
      <c r="H319">
        <v>0</v>
      </c>
      <c r="I319">
        <v>0</v>
      </c>
      <c r="J319">
        <v>0.19</v>
      </c>
      <c r="K319">
        <v>1.23</v>
      </c>
      <c r="L319">
        <v>0</v>
      </c>
      <c r="M319" t="s">
        <v>834</v>
      </c>
      <c r="N319">
        <v>0</v>
      </c>
      <c r="O319">
        <v>0.08</v>
      </c>
      <c r="P319">
        <v>0.03</v>
      </c>
      <c r="Q319">
        <v>0.22</v>
      </c>
      <c r="R319">
        <v>1200</v>
      </c>
      <c r="S319">
        <v>14000</v>
      </c>
      <c r="T319">
        <v>9200</v>
      </c>
      <c r="U319">
        <v>1.65</v>
      </c>
      <c r="V319">
        <v>19.8</v>
      </c>
      <c r="W319" t="s">
        <v>834</v>
      </c>
      <c r="X319" t="s">
        <v>834</v>
      </c>
    </row>
    <row r="320" spans="1:24" x14ac:dyDescent="0.2">
      <c r="A320">
        <v>2012</v>
      </c>
      <c r="B320">
        <v>7</v>
      </c>
      <c r="C320">
        <v>30</v>
      </c>
      <c r="D320">
        <v>34.008000000000003</v>
      </c>
      <c r="E320">
        <v>-118.499</v>
      </c>
      <c r="F320">
        <v>0</v>
      </c>
      <c r="G320" t="s">
        <v>837</v>
      </c>
      <c r="H320">
        <v>0</v>
      </c>
      <c r="I320">
        <v>0</v>
      </c>
      <c r="J320">
        <v>3.1431100000000001</v>
      </c>
      <c r="K320">
        <v>4.3</v>
      </c>
      <c r="L320">
        <v>748</v>
      </c>
      <c r="M320">
        <v>9.1999999999999998E-2</v>
      </c>
      <c r="N320">
        <v>0</v>
      </c>
      <c r="O320">
        <v>0.57899900000000004</v>
      </c>
      <c r="P320">
        <v>1.01</v>
      </c>
      <c r="Q320">
        <v>0.26367000000000002</v>
      </c>
      <c r="R320">
        <v>9350</v>
      </c>
      <c r="S320">
        <v>2992</v>
      </c>
      <c r="T320">
        <v>31790</v>
      </c>
      <c r="U320">
        <v>1.67377</v>
      </c>
      <c r="V320">
        <v>19.5</v>
      </c>
      <c r="W320">
        <v>0</v>
      </c>
      <c r="X320">
        <v>0</v>
      </c>
    </row>
    <row r="321" spans="1:24" x14ac:dyDescent="0.2">
      <c r="A321">
        <v>2012</v>
      </c>
      <c r="B321">
        <v>7</v>
      </c>
      <c r="C321">
        <v>30</v>
      </c>
      <c r="D321">
        <v>34.408000000000001</v>
      </c>
      <c r="E321">
        <v>-119.685</v>
      </c>
      <c r="F321">
        <v>0</v>
      </c>
      <c r="G321" t="s">
        <v>836</v>
      </c>
      <c r="H321">
        <v>0</v>
      </c>
      <c r="I321">
        <v>0</v>
      </c>
      <c r="J321">
        <v>1.24</v>
      </c>
      <c r="K321">
        <v>1.74</v>
      </c>
      <c r="L321">
        <v>928</v>
      </c>
      <c r="M321">
        <v>1.49</v>
      </c>
      <c r="N321">
        <v>232</v>
      </c>
      <c r="O321">
        <v>0.18</v>
      </c>
      <c r="P321">
        <v>7.0000000000000007E-2</v>
      </c>
      <c r="Q321">
        <v>0.28999999999999998</v>
      </c>
      <c r="R321">
        <v>16939</v>
      </c>
      <c r="S321">
        <v>3249</v>
      </c>
      <c r="T321">
        <v>64274</v>
      </c>
      <c r="U321">
        <v>0.35</v>
      </c>
      <c r="V321">
        <v>16</v>
      </c>
      <c r="W321" t="s">
        <v>834</v>
      </c>
      <c r="X321" t="s">
        <v>834</v>
      </c>
    </row>
    <row r="322" spans="1:24" x14ac:dyDescent="0.2">
      <c r="A322">
        <v>2012</v>
      </c>
      <c r="B322">
        <v>8</v>
      </c>
      <c r="C322">
        <v>2</v>
      </c>
      <c r="D322">
        <v>32.866999999999997</v>
      </c>
      <c r="E322">
        <v>-117.25700000000001</v>
      </c>
      <c r="F322">
        <v>0</v>
      </c>
      <c r="G322" t="s">
        <v>833</v>
      </c>
      <c r="H322" t="s">
        <v>834</v>
      </c>
      <c r="I322" t="s">
        <v>834</v>
      </c>
      <c r="J322" t="s">
        <v>834</v>
      </c>
      <c r="K322">
        <v>2.1</v>
      </c>
      <c r="L322" t="s">
        <v>834</v>
      </c>
      <c r="M322" t="s">
        <v>834</v>
      </c>
      <c r="N322" t="s">
        <v>834</v>
      </c>
      <c r="O322" t="s">
        <v>834</v>
      </c>
      <c r="P322" t="s">
        <v>834</v>
      </c>
      <c r="Q322" t="s">
        <v>834</v>
      </c>
      <c r="R322" t="s">
        <v>834</v>
      </c>
      <c r="S322" t="s">
        <v>834</v>
      </c>
      <c r="T322" t="s">
        <v>834</v>
      </c>
      <c r="U322" t="s">
        <v>834</v>
      </c>
      <c r="V322">
        <v>20.8</v>
      </c>
      <c r="W322" t="s">
        <v>834</v>
      </c>
      <c r="X322" t="s">
        <v>834</v>
      </c>
    </row>
    <row r="323" spans="1:24" x14ac:dyDescent="0.2">
      <c r="A323">
        <v>2012</v>
      </c>
      <c r="B323">
        <v>8</v>
      </c>
      <c r="C323">
        <v>6</v>
      </c>
      <c r="D323">
        <v>33.606099999999998</v>
      </c>
      <c r="E323">
        <v>-117.9311</v>
      </c>
      <c r="F323">
        <v>0</v>
      </c>
      <c r="G323" t="s">
        <v>835</v>
      </c>
      <c r="H323">
        <v>0</v>
      </c>
      <c r="I323">
        <v>0</v>
      </c>
      <c r="J323">
        <v>3.09</v>
      </c>
      <c r="K323">
        <v>0.99</v>
      </c>
      <c r="L323">
        <v>0</v>
      </c>
      <c r="M323" t="s">
        <v>834</v>
      </c>
      <c r="N323">
        <v>0</v>
      </c>
      <c r="O323">
        <v>0.44</v>
      </c>
      <c r="P323" t="s">
        <v>834</v>
      </c>
      <c r="Q323">
        <v>0.41</v>
      </c>
      <c r="R323">
        <v>0</v>
      </c>
      <c r="S323">
        <v>0</v>
      </c>
      <c r="T323">
        <v>0</v>
      </c>
      <c r="U323" t="s">
        <v>834</v>
      </c>
      <c r="V323">
        <v>19.5</v>
      </c>
      <c r="W323" t="s">
        <v>834</v>
      </c>
      <c r="X323" t="s">
        <v>834</v>
      </c>
    </row>
    <row r="324" spans="1:24" x14ac:dyDescent="0.2">
      <c r="A324">
        <v>2012</v>
      </c>
      <c r="B324">
        <v>8</v>
      </c>
      <c r="C324">
        <v>6</v>
      </c>
      <c r="D324">
        <v>32.866999999999997</v>
      </c>
      <c r="E324">
        <v>-117.25700000000001</v>
      </c>
      <c r="F324">
        <v>0</v>
      </c>
      <c r="G324" t="s">
        <v>833</v>
      </c>
      <c r="H324">
        <v>0</v>
      </c>
      <c r="I324">
        <v>0</v>
      </c>
      <c r="J324">
        <v>0.39</v>
      </c>
      <c r="K324">
        <v>1.67</v>
      </c>
      <c r="L324">
        <v>400</v>
      </c>
      <c r="M324" t="s">
        <v>834</v>
      </c>
      <c r="N324">
        <v>0</v>
      </c>
      <c r="O324">
        <v>0.23</v>
      </c>
      <c r="P324">
        <v>0.06</v>
      </c>
      <c r="Q324">
        <v>0.2</v>
      </c>
      <c r="R324">
        <v>16000</v>
      </c>
      <c r="S324">
        <v>14400</v>
      </c>
      <c r="T324">
        <v>31200</v>
      </c>
      <c r="U324">
        <v>1.35</v>
      </c>
      <c r="V324">
        <v>20.2</v>
      </c>
      <c r="W324" t="s">
        <v>834</v>
      </c>
      <c r="X324" t="s">
        <v>834</v>
      </c>
    </row>
    <row r="325" spans="1:24" x14ac:dyDescent="0.2">
      <c r="A325">
        <v>2012</v>
      </c>
      <c r="B325">
        <v>8</v>
      </c>
      <c r="C325">
        <v>6</v>
      </c>
      <c r="D325">
        <v>34.008000000000003</v>
      </c>
      <c r="E325">
        <v>-118.499</v>
      </c>
      <c r="F325">
        <v>0</v>
      </c>
      <c r="G325" t="s">
        <v>837</v>
      </c>
      <c r="H325">
        <v>0</v>
      </c>
      <c r="I325">
        <v>0</v>
      </c>
      <c r="J325">
        <v>3.7538</v>
      </c>
      <c r="K325">
        <v>1</v>
      </c>
      <c r="L325">
        <v>0</v>
      </c>
      <c r="M325" t="s">
        <v>834</v>
      </c>
      <c r="N325">
        <v>0</v>
      </c>
      <c r="O325">
        <v>0.62950899999999999</v>
      </c>
      <c r="P325">
        <v>0.68</v>
      </c>
      <c r="Q325">
        <v>0.56877699999999998</v>
      </c>
      <c r="R325">
        <v>9350</v>
      </c>
      <c r="S325">
        <v>1122</v>
      </c>
      <c r="T325">
        <v>0</v>
      </c>
      <c r="U325">
        <v>2.1957300000000002</v>
      </c>
      <c r="V325">
        <v>20</v>
      </c>
      <c r="W325">
        <v>0</v>
      </c>
      <c r="X325">
        <v>0</v>
      </c>
    </row>
    <row r="326" spans="1:24" x14ac:dyDescent="0.2">
      <c r="A326">
        <v>2012</v>
      </c>
      <c r="B326">
        <v>8</v>
      </c>
      <c r="C326">
        <v>6</v>
      </c>
      <c r="D326">
        <v>34.408000000000001</v>
      </c>
      <c r="E326">
        <v>-119.685</v>
      </c>
      <c r="F326">
        <v>0</v>
      </c>
      <c r="G326" t="s">
        <v>836</v>
      </c>
      <c r="H326">
        <v>0</v>
      </c>
      <c r="I326">
        <v>0</v>
      </c>
      <c r="J326">
        <v>400</v>
      </c>
      <c r="K326">
        <v>2.06</v>
      </c>
      <c r="L326">
        <v>22276</v>
      </c>
      <c r="M326" t="s">
        <v>834</v>
      </c>
      <c r="N326">
        <v>1392</v>
      </c>
      <c r="O326">
        <v>0.14000000000000001</v>
      </c>
      <c r="P326">
        <v>0.09</v>
      </c>
      <c r="Q326">
        <v>0.14000000000000001</v>
      </c>
      <c r="R326">
        <v>62418</v>
      </c>
      <c r="S326">
        <v>0</v>
      </c>
      <c r="T326">
        <v>464</v>
      </c>
      <c r="U326">
        <v>4.53</v>
      </c>
      <c r="V326">
        <v>18.5</v>
      </c>
      <c r="W326" t="s">
        <v>834</v>
      </c>
      <c r="X326" t="s">
        <v>834</v>
      </c>
    </row>
    <row r="327" spans="1:24" x14ac:dyDescent="0.2">
      <c r="A327">
        <v>2012</v>
      </c>
      <c r="B327">
        <v>8</v>
      </c>
      <c r="C327">
        <v>9</v>
      </c>
      <c r="D327">
        <v>32.866999999999997</v>
      </c>
      <c r="E327">
        <v>-117.25700000000001</v>
      </c>
      <c r="F327">
        <v>0</v>
      </c>
      <c r="G327" t="s">
        <v>833</v>
      </c>
      <c r="H327" t="s">
        <v>834</v>
      </c>
      <c r="I327" t="s">
        <v>834</v>
      </c>
      <c r="J327" t="s">
        <v>834</v>
      </c>
      <c r="K327">
        <v>2.54</v>
      </c>
      <c r="L327" t="s">
        <v>834</v>
      </c>
      <c r="M327" t="s">
        <v>834</v>
      </c>
      <c r="N327" t="s">
        <v>834</v>
      </c>
      <c r="O327" t="s">
        <v>834</v>
      </c>
      <c r="P327" t="s">
        <v>834</v>
      </c>
      <c r="Q327" t="s">
        <v>834</v>
      </c>
      <c r="R327" t="s">
        <v>834</v>
      </c>
      <c r="S327" t="s">
        <v>834</v>
      </c>
      <c r="T327" t="s">
        <v>834</v>
      </c>
      <c r="U327" t="s">
        <v>834</v>
      </c>
      <c r="V327">
        <v>21.1</v>
      </c>
      <c r="W327" t="s">
        <v>834</v>
      </c>
      <c r="X327" t="s">
        <v>834</v>
      </c>
    </row>
    <row r="328" spans="1:24" x14ac:dyDescent="0.2">
      <c r="A328">
        <v>2012</v>
      </c>
      <c r="B328">
        <v>8</v>
      </c>
      <c r="C328">
        <v>12</v>
      </c>
      <c r="D328">
        <v>34.408000000000001</v>
      </c>
      <c r="E328">
        <v>-119.685</v>
      </c>
      <c r="F328">
        <v>0</v>
      </c>
      <c r="G328" t="s">
        <v>836</v>
      </c>
      <c r="H328">
        <v>0</v>
      </c>
      <c r="I328">
        <v>0</v>
      </c>
      <c r="J328" t="s">
        <v>834</v>
      </c>
      <c r="K328" t="s">
        <v>834</v>
      </c>
      <c r="L328">
        <v>0</v>
      </c>
      <c r="M328" t="s">
        <v>834</v>
      </c>
      <c r="N328">
        <v>0</v>
      </c>
      <c r="O328" t="s">
        <v>834</v>
      </c>
      <c r="P328" t="s">
        <v>834</v>
      </c>
      <c r="Q328" t="s">
        <v>834</v>
      </c>
      <c r="R328">
        <v>6497</v>
      </c>
      <c r="S328">
        <v>9746</v>
      </c>
      <c r="T328">
        <v>0</v>
      </c>
      <c r="U328" t="s">
        <v>834</v>
      </c>
      <c r="V328">
        <v>18</v>
      </c>
      <c r="W328" t="s">
        <v>834</v>
      </c>
      <c r="X328" t="s">
        <v>834</v>
      </c>
    </row>
    <row r="329" spans="1:24" x14ac:dyDescent="0.2">
      <c r="A329">
        <v>2012</v>
      </c>
      <c r="B329">
        <v>8</v>
      </c>
      <c r="C329">
        <v>13</v>
      </c>
      <c r="D329">
        <v>34.008000000000003</v>
      </c>
      <c r="E329">
        <v>-118.499</v>
      </c>
      <c r="F329">
        <v>0</v>
      </c>
      <c r="G329" t="s">
        <v>837</v>
      </c>
      <c r="H329">
        <v>0</v>
      </c>
      <c r="I329">
        <v>0</v>
      </c>
      <c r="J329">
        <v>2.0143800000000001</v>
      </c>
      <c r="K329" t="s">
        <v>834</v>
      </c>
      <c r="L329">
        <v>0</v>
      </c>
      <c r="M329" t="s">
        <v>834</v>
      </c>
      <c r="N329">
        <v>0</v>
      </c>
      <c r="O329">
        <v>0.68809100000000001</v>
      </c>
      <c r="P329">
        <v>1.85</v>
      </c>
      <c r="Q329">
        <v>0.703847</v>
      </c>
      <c r="R329">
        <v>1406</v>
      </c>
      <c r="S329">
        <v>999</v>
      </c>
      <c r="T329">
        <v>0</v>
      </c>
      <c r="U329">
        <v>2.77732</v>
      </c>
      <c r="V329">
        <v>23</v>
      </c>
      <c r="W329">
        <v>0</v>
      </c>
      <c r="X329">
        <v>0</v>
      </c>
    </row>
    <row r="330" spans="1:24" x14ac:dyDescent="0.2">
      <c r="A330">
        <v>2012</v>
      </c>
      <c r="B330">
        <v>8</v>
      </c>
      <c r="C330">
        <v>13</v>
      </c>
      <c r="D330">
        <v>32.866999999999997</v>
      </c>
      <c r="E330">
        <v>-117.25700000000001</v>
      </c>
      <c r="F330">
        <v>0</v>
      </c>
      <c r="G330" t="s">
        <v>833</v>
      </c>
      <c r="H330">
        <v>0</v>
      </c>
      <c r="I330">
        <v>0</v>
      </c>
      <c r="J330">
        <v>0.49</v>
      </c>
      <c r="K330">
        <v>1.42</v>
      </c>
      <c r="L330">
        <v>0</v>
      </c>
      <c r="M330" t="s">
        <v>834</v>
      </c>
      <c r="N330">
        <v>0</v>
      </c>
      <c r="O330">
        <v>0.06</v>
      </c>
      <c r="P330">
        <v>0.05</v>
      </c>
      <c r="Q330">
        <v>0.22</v>
      </c>
      <c r="R330">
        <v>2800</v>
      </c>
      <c r="S330">
        <v>6000</v>
      </c>
      <c r="T330">
        <v>0</v>
      </c>
      <c r="U330">
        <v>1.31</v>
      </c>
      <c r="V330">
        <v>21.2</v>
      </c>
      <c r="W330" t="s">
        <v>834</v>
      </c>
      <c r="X330" t="s">
        <v>834</v>
      </c>
    </row>
    <row r="331" spans="1:24" x14ac:dyDescent="0.2">
      <c r="A331">
        <v>2012</v>
      </c>
      <c r="B331">
        <v>8</v>
      </c>
      <c r="C331">
        <v>13</v>
      </c>
      <c r="D331">
        <v>33.606099999999998</v>
      </c>
      <c r="E331">
        <v>-117.9311</v>
      </c>
      <c r="F331">
        <v>0</v>
      </c>
      <c r="G331" t="s">
        <v>835</v>
      </c>
      <c r="H331">
        <v>0</v>
      </c>
      <c r="I331">
        <v>0</v>
      </c>
      <c r="J331">
        <v>1.72</v>
      </c>
      <c r="K331">
        <v>1.33</v>
      </c>
      <c r="L331">
        <v>0</v>
      </c>
      <c r="M331" t="s">
        <v>834</v>
      </c>
      <c r="N331">
        <v>0</v>
      </c>
      <c r="O331">
        <v>0.33</v>
      </c>
      <c r="P331" t="s">
        <v>834</v>
      </c>
      <c r="Q331">
        <v>0.46</v>
      </c>
      <c r="R331">
        <v>0</v>
      </c>
      <c r="S331">
        <v>0</v>
      </c>
      <c r="T331">
        <v>0</v>
      </c>
      <c r="U331" t="s">
        <v>834</v>
      </c>
      <c r="V331">
        <v>22</v>
      </c>
      <c r="W331" t="s">
        <v>834</v>
      </c>
      <c r="X331" t="s">
        <v>834</v>
      </c>
    </row>
    <row r="332" spans="1:24" x14ac:dyDescent="0.2">
      <c r="A332">
        <v>2012</v>
      </c>
      <c r="B332">
        <v>8</v>
      </c>
      <c r="C332">
        <v>14</v>
      </c>
      <c r="D332">
        <v>34.408000000000001</v>
      </c>
      <c r="E332">
        <v>-119.685</v>
      </c>
      <c r="F332">
        <v>0</v>
      </c>
      <c r="G332" t="s">
        <v>836</v>
      </c>
      <c r="H332">
        <v>0</v>
      </c>
      <c r="I332">
        <v>0</v>
      </c>
      <c r="J332">
        <v>7.9</v>
      </c>
      <c r="K332">
        <v>1.75</v>
      </c>
      <c r="L332">
        <v>12994</v>
      </c>
      <c r="M332" t="s">
        <v>834</v>
      </c>
      <c r="N332">
        <v>3713</v>
      </c>
      <c r="O332">
        <v>0.09</v>
      </c>
      <c r="P332">
        <v>0.04</v>
      </c>
      <c r="Q332">
        <v>0.26</v>
      </c>
      <c r="R332">
        <v>70075</v>
      </c>
      <c r="S332">
        <v>1856</v>
      </c>
      <c r="T332">
        <v>928</v>
      </c>
      <c r="U332">
        <v>1.64</v>
      </c>
      <c r="V332">
        <v>17</v>
      </c>
      <c r="W332" t="s">
        <v>834</v>
      </c>
      <c r="X332" t="s">
        <v>834</v>
      </c>
    </row>
    <row r="333" spans="1:24" x14ac:dyDescent="0.2">
      <c r="A333">
        <v>2012</v>
      </c>
      <c r="B333">
        <v>8</v>
      </c>
      <c r="C333">
        <v>16</v>
      </c>
      <c r="D333">
        <v>32.866999999999997</v>
      </c>
      <c r="E333">
        <v>-117.25700000000001</v>
      </c>
      <c r="F333">
        <v>0</v>
      </c>
      <c r="G333" t="s">
        <v>833</v>
      </c>
      <c r="H333" t="s">
        <v>834</v>
      </c>
      <c r="I333" t="s">
        <v>834</v>
      </c>
      <c r="J333" t="s">
        <v>834</v>
      </c>
      <c r="K333">
        <v>1.49</v>
      </c>
      <c r="L333" t="s">
        <v>834</v>
      </c>
      <c r="M333" t="s">
        <v>834</v>
      </c>
      <c r="N333" t="s">
        <v>834</v>
      </c>
      <c r="O333" t="s">
        <v>834</v>
      </c>
      <c r="P333" t="s">
        <v>834</v>
      </c>
      <c r="Q333" t="s">
        <v>834</v>
      </c>
      <c r="R333" t="s">
        <v>834</v>
      </c>
      <c r="S333" t="s">
        <v>834</v>
      </c>
      <c r="T333" t="s">
        <v>834</v>
      </c>
      <c r="U333" t="s">
        <v>834</v>
      </c>
      <c r="V333">
        <v>22</v>
      </c>
      <c r="W333" t="s">
        <v>834</v>
      </c>
      <c r="X333" t="s">
        <v>834</v>
      </c>
    </row>
    <row r="334" spans="1:24" x14ac:dyDescent="0.2">
      <c r="A334">
        <v>2012</v>
      </c>
      <c r="B334">
        <v>8</v>
      </c>
      <c r="C334">
        <v>20</v>
      </c>
      <c r="D334">
        <v>33.606099999999998</v>
      </c>
      <c r="E334">
        <v>-117.9311</v>
      </c>
      <c r="F334">
        <v>0</v>
      </c>
      <c r="G334" t="s">
        <v>835</v>
      </c>
      <c r="H334">
        <v>0</v>
      </c>
      <c r="I334">
        <v>0</v>
      </c>
      <c r="J334">
        <v>0.67</v>
      </c>
      <c r="K334">
        <v>1.3</v>
      </c>
      <c r="L334">
        <v>0</v>
      </c>
      <c r="M334" t="s">
        <v>834</v>
      </c>
      <c r="N334">
        <v>0</v>
      </c>
      <c r="O334">
        <v>0.26</v>
      </c>
      <c r="P334" t="s">
        <v>834</v>
      </c>
      <c r="Q334">
        <v>0.27</v>
      </c>
      <c r="R334">
        <v>0</v>
      </c>
      <c r="S334">
        <v>2600</v>
      </c>
      <c r="T334">
        <v>0</v>
      </c>
      <c r="U334" t="s">
        <v>834</v>
      </c>
      <c r="V334">
        <v>20.5</v>
      </c>
      <c r="W334" t="s">
        <v>834</v>
      </c>
      <c r="X334" t="s">
        <v>834</v>
      </c>
    </row>
    <row r="335" spans="1:24" x14ac:dyDescent="0.2">
      <c r="A335">
        <v>2012</v>
      </c>
      <c r="B335">
        <v>8</v>
      </c>
      <c r="C335">
        <v>20</v>
      </c>
      <c r="D335">
        <v>32.866999999999997</v>
      </c>
      <c r="E335">
        <v>-117.25700000000001</v>
      </c>
      <c r="F335">
        <v>0</v>
      </c>
      <c r="G335" t="s">
        <v>833</v>
      </c>
      <c r="H335">
        <v>0</v>
      </c>
      <c r="I335">
        <v>0</v>
      </c>
      <c r="J335">
        <v>0.11</v>
      </c>
      <c r="K335">
        <v>1.06</v>
      </c>
      <c r="L335">
        <v>0</v>
      </c>
      <c r="M335" t="s">
        <v>834</v>
      </c>
      <c r="N335">
        <v>0</v>
      </c>
      <c r="O335">
        <v>0.1</v>
      </c>
      <c r="P335">
        <v>0.03</v>
      </c>
      <c r="Q335">
        <v>0.2</v>
      </c>
      <c r="R335">
        <v>5200</v>
      </c>
      <c r="S335">
        <v>3200</v>
      </c>
      <c r="T335">
        <v>0</v>
      </c>
      <c r="U335">
        <v>1.78</v>
      </c>
      <c r="V335">
        <v>23.1</v>
      </c>
      <c r="W335" t="s">
        <v>834</v>
      </c>
      <c r="X335" t="s">
        <v>834</v>
      </c>
    </row>
    <row r="336" spans="1:24" x14ac:dyDescent="0.2">
      <c r="A336">
        <v>2012</v>
      </c>
      <c r="B336">
        <v>8</v>
      </c>
      <c r="C336">
        <v>20</v>
      </c>
      <c r="D336">
        <v>34.008000000000003</v>
      </c>
      <c r="E336">
        <v>-118.499</v>
      </c>
      <c r="F336">
        <v>0</v>
      </c>
      <c r="G336" t="s">
        <v>837</v>
      </c>
      <c r="H336">
        <v>0</v>
      </c>
      <c r="I336">
        <v>0</v>
      </c>
      <c r="J336">
        <v>0.58538699999999999</v>
      </c>
      <c r="K336">
        <v>0.3</v>
      </c>
      <c r="L336">
        <v>0</v>
      </c>
      <c r="M336" t="s">
        <v>834</v>
      </c>
      <c r="N336">
        <v>0</v>
      </c>
      <c r="O336">
        <v>0.20078299999999999</v>
      </c>
      <c r="P336">
        <v>0.61</v>
      </c>
      <c r="Q336">
        <v>0.368122</v>
      </c>
      <c r="R336">
        <v>972</v>
      </c>
      <c r="S336">
        <v>150</v>
      </c>
      <c r="T336">
        <v>0</v>
      </c>
      <c r="U336">
        <v>2.7168999999999999</v>
      </c>
      <c r="V336" t="s">
        <v>834</v>
      </c>
      <c r="W336">
        <v>0</v>
      </c>
      <c r="X336">
        <v>0</v>
      </c>
    </row>
    <row r="337" spans="1:24" x14ac:dyDescent="0.2">
      <c r="A337">
        <v>2012</v>
      </c>
      <c r="B337">
        <v>8</v>
      </c>
      <c r="C337">
        <v>20</v>
      </c>
      <c r="D337">
        <v>34.408000000000001</v>
      </c>
      <c r="E337">
        <v>-119.685</v>
      </c>
      <c r="F337">
        <v>0</v>
      </c>
      <c r="G337" t="s">
        <v>836</v>
      </c>
      <c r="H337">
        <v>0</v>
      </c>
      <c r="I337">
        <v>0</v>
      </c>
      <c r="J337">
        <v>2.7</v>
      </c>
      <c r="K337">
        <v>2.52</v>
      </c>
      <c r="L337">
        <v>1856</v>
      </c>
      <c r="M337">
        <v>0.24</v>
      </c>
      <c r="N337">
        <v>0</v>
      </c>
      <c r="O337">
        <v>0.15</v>
      </c>
      <c r="P337">
        <v>0.05</v>
      </c>
      <c r="Q337">
        <v>0.41</v>
      </c>
      <c r="R337">
        <v>928</v>
      </c>
      <c r="S337">
        <v>11138</v>
      </c>
      <c r="T337">
        <v>55225</v>
      </c>
      <c r="U337">
        <v>2.92</v>
      </c>
      <c r="V337">
        <v>20</v>
      </c>
      <c r="W337" t="s">
        <v>834</v>
      </c>
      <c r="X337" t="s">
        <v>834</v>
      </c>
    </row>
    <row r="338" spans="1:24" x14ac:dyDescent="0.2">
      <c r="A338">
        <v>2012</v>
      </c>
      <c r="B338">
        <v>8</v>
      </c>
      <c r="C338">
        <v>23</v>
      </c>
      <c r="D338">
        <v>32.866999999999997</v>
      </c>
      <c r="E338">
        <v>-117.25700000000001</v>
      </c>
      <c r="F338">
        <v>0</v>
      </c>
      <c r="G338" t="s">
        <v>833</v>
      </c>
      <c r="H338" t="s">
        <v>834</v>
      </c>
      <c r="I338" t="s">
        <v>834</v>
      </c>
      <c r="J338" t="s">
        <v>834</v>
      </c>
      <c r="K338">
        <v>1.04</v>
      </c>
      <c r="L338" t="s">
        <v>834</v>
      </c>
      <c r="M338" t="s">
        <v>834</v>
      </c>
      <c r="N338" t="s">
        <v>834</v>
      </c>
      <c r="O338" t="s">
        <v>834</v>
      </c>
      <c r="P338" t="s">
        <v>834</v>
      </c>
      <c r="Q338" t="s">
        <v>834</v>
      </c>
      <c r="R338" t="s">
        <v>834</v>
      </c>
      <c r="S338" t="s">
        <v>834</v>
      </c>
      <c r="T338" t="s">
        <v>834</v>
      </c>
      <c r="U338" t="s">
        <v>834</v>
      </c>
      <c r="V338">
        <v>21.9</v>
      </c>
      <c r="W338" t="s">
        <v>834</v>
      </c>
      <c r="X338" t="s">
        <v>834</v>
      </c>
    </row>
    <row r="339" spans="1:24" x14ac:dyDescent="0.2">
      <c r="A339">
        <v>2012</v>
      </c>
      <c r="B339">
        <v>8</v>
      </c>
      <c r="C339">
        <v>27</v>
      </c>
      <c r="D339">
        <v>33.606099999999998</v>
      </c>
      <c r="E339">
        <v>-117.9311</v>
      </c>
      <c r="F339">
        <v>0</v>
      </c>
      <c r="G339" t="s">
        <v>835</v>
      </c>
      <c r="H339">
        <v>0</v>
      </c>
      <c r="I339">
        <v>0</v>
      </c>
      <c r="J339">
        <v>18.8</v>
      </c>
      <c r="K339">
        <v>2.29</v>
      </c>
      <c r="L339">
        <v>2600</v>
      </c>
      <c r="M339" t="s">
        <v>834</v>
      </c>
      <c r="N339">
        <v>0</v>
      </c>
      <c r="O339">
        <v>0.81</v>
      </c>
      <c r="P339" t="s">
        <v>834</v>
      </c>
      <c r="Q339">
        <v>0.23</v>
      </c>
      <c r="R339">
        <v>2600</v>
      </c>
      <c r="S339">
        <v>70196</v>
      </c>
      <c r="T339">
        <v>0</v>
      </c>
      <c r="U339" t="s">
        <v>834</v>
      </c>
      <c r="V339">
        <v>22.5</v>
      </c>
      <c r="W339" t="s">
        <v>834</v>
      </c>
      <c r="X339" t="s">
        <v>834</v>
      </c>
    </row>
    <row r="340" spans="1:24" x14ac:dyDescent="0.2">
      <c r="A340">
        <v>2012</v>
      </c>
      <c r="B340">
        <v>8</v>
      </c>
      <c r="C340">
        <v>27</v>
      </c>
      <c r="D340">
        <v>34.408000000000001</v>
      </c>
      <c r="E340">
        <v>-119.685</v>
      </c>
      <c r="F340">
        <v>0</v>
      </c>
      <c r="G340" t="s">
        <v>836</v>
      </c>
      <c r="H340">
        <v>0</v>
      </c>
      <c r="I340">
        <v>0</v>
      </c>
      <c r="J340">
        <v>1.1200000000000001</v>
      </c>
      <c r="K340">
        <v>0.99</v>
      </c>
      <c r="L340">
        <v>232</v>
      </c>
      <c r="M340" t="s">
        <v>834</v>
      </c>
      <c r="N340">
        <v>232</v>
      </c>
      <c r="O340">
        <v>0.18</v>
      </c>
      <c r="P340">
        <v>7.0000000000000007E-2</v>
      </c>
      <c r="Q340">
        <v>0.27</v>
      </c>
      <c r="R340">
        <v>6961</v>
      </c>
      <c r="S340">
        <v>15778</v>
      </c>
      <c r="T340">
        <v>2088</v>
      </c>
      <c r="U340">
        <v>1.88</v>
      </c>
      <c r="V340">
        <v>17</v>
      </c>
      <c r="W340" t="s">
        <v>834</v>
      </c>
      <c r="X340" t="s">
        <v>834</v>
      </c>
    </row>
    <row r="341" spans="1:24" x14ac:dyDescent="0.2">
      <c r="A341">
        <v>2012</v>
      </c>
      <c r="B341">
        <v>8</v>
      </c>
      <c r="C341">
        <v>27</v>
      </c>
      <c r="D341">
        <v>34.008000000000003</v>
      </c>
      <c r="E341">
        <v>-118.499</v>
      </c>
      <c r="F341">
        <v>0</v>
      </c>
      <c r="G341" t="s">
        <v>837</v>
      </c>
      <c r="H341">
        <v>0</v>
      </c>
      <c r="I341">
        <v>0</v>
      </c>
      <c r="J341">
        <v>1.8713599999999999</v>
      </c>
      <c r="K341">
        <v>0.6</v>
      </c>
      <c r="L341">
        <v>0</v>
      </c>
      <c r="M341" t="s">
        <v>834</v>
      </c>
      <c r="N341">
        <v>0</v>
      </c>
      <c r="O341">
        <v>0.39650400000000002</v>
      </c>
      <c r="P341">
        <v>0.08</v>
      </c>
      <c r="Q341">
        <v>0.46342800000000001</v>
      </c>
      <c r="R341">
        <v>10098</v>
      </c>
      <c r="S341">
        <v>0</v>
      </c>
      <c r="T341">
        <v>0</v>
      </c>
      <c r="U341">
        <v>3.0544799999999999</v>
      </c>
      <c r="V341">
        <v>21</v>
      </c>
      <c r="W341">
        <v>0</v>
      </c>
      <c r="X341">
        <v>0</v>
      </c>
    </row>
    <row r="342" spans="1:24" x14ac:dyDescent="0.2">
      <c r="A342">
        <v>2012</v>
      </c>
      <c r="B342">
        <v>8</v>
      </c>
      <c r="C342">
        <v>27</v>
      </c>
      <c r="D342">
        <v>32.866999999999997</v>
      </c>
      <c r="E342">
        <v>-117.25700000000001</v>
      </c>
      <c r="F342">
        <v>0</v>
      </c>
      <c r="G342" t="s">
        <v>833</v>
      </c>
      <c r="H342">
        <v>0</v>
      </c>
      <c r="I342">
        <v>0</v>
      </c>
      <c r="J342">
        <v>0.33</v>
      </c>
      <c r="K342">
        <v>2.35</v>
      </c>
      <c r="L342">
        <v>0</v>
      </c>
      <c r="M342" t="s">
        <v>834</v>
      </c>
      <c r="N342">
        <v>0</v>
      </c>
      <c r="O342">
        <v>0.1</v>
      </c>
      <c r="P342">
        <v>0.04</v>
      </c>
      <c r="Q342">
        <v>0.31</v>
      </c>
      <c r="R342">
        <v>7200</v>
      </c>
      <c r="S342">
        <v>1600</v>
      </c>
      <c r="T342">
        <v>0</v>
      </c>
      <c r="U342">
        <v>2.27</v>
      </c>
      <c r="V342">
        <v>21.8</v>
      </c>
      <c r="W342" t="s">
        <v>834</v>
      </c>
      <c r="X342" t="s">
        <v>834</v>
      </c>
    </row>
    <row r="343" spans="1:24" x14ac:dyDescent="0.2">
      <c r="A343">
        <v>2012</v>
      </c>
      <c r="B343">
        <v>8</v>
      </c>
      <c r="C343">
        <v>27</v>
      </c>
      <c r="D343">
        <v>32.866999999999997</v>
      </c>
      <c r="E343">
        <v>-117.25700000000001</v>
      </c>
      <c r="F343">
        <v>0</v>
      </c>
      <c r="G343" t="s">
        <v>833</v>
      </c>
      <c r="H343">
        <v>0</v>
      </c>
      <c r="I343">
        <v>0</v>
      </c>
      <c r="J343" t="s">
        <v>834</v>
      </c>
      <c r="K343">
        <v>2.35</v>
      </c>
      <c r="L343">
        <v>0</v>
      </c>
      <c r="M343" t="s">
        <v>834</v>
      </c>
      <c r="N343">
        <v>0</v>
      </c>
      <c r="O343" t="s">
        <v>834</v>
      </c>
      <c r="P343" t="s">
        <v>834</v>
      </c>
      <c r="Q343" t="s">
        <v>834</v>
      </c>
      <c r="R343">
        <v>7200</v>
      </c>
      <c r="S343">
        <v>1600</v>
      </c>
      <c r="T343">
        <v>0</v>
      </c>
      <c r="U343" t="s">
        <v>834</v>
      </c>
      <c r="V343">
        <v>21.8</v>
      </c>
      <c r="W343" t="s">
        <v>834</v>
      </c>
      <c r="X343" t="s">
        <v>834</v>
      </c>
    </row>
    <row r="344" spans="1:24" x14ac:dyDescent="0.2">
      <c r="A344">
        <v>2012</v>
      </c>
      <c r="B344">
        <v>8</v>
      </c>
      <c r="C344">
        <v>30</v>
      </c>
      <c r="D344">
        <v>32.866999999999997</v>
      </c>
      <c r="E344">
        <v>-117.25700000000001</v>
      </c>
      <c r="F344">
        <v>0</v>
      </c>
      <c r="G344" t="s">
        <v>833</v>
      </c>
      <c r="H344" t="s">
        <v>834</v>
      </c>
      <c r="I344" t="s">
        <v>834</v>
      </c>
      <c r="J344" t="s">
        <v>834</v>
      </c>
      <c r="K344">
        <v>2.81</v>
      </c>
      <c r="L344" t="s">
        <v>834</v>
      </c>
      <c r="M344" t="s">
        <v>834</v>
      </c>
      <c r="N344" t="s">
        <v>834</v>
      </c>
      <c r="O344" t="s">
        <v>834</v>
      </c>
      <c r="P344" t="s">
        <v>834</v>
      </c>
      <c r="Q344" t="s">
        <v>834</v>
      </c>
      <c r="R344" t="s">
        <v>834</v>
      </c>
      <c r="S344" t="s">
        <v>834</v>
      </c>
      <c r="T344" t="s">
        <v>834</v>
      </c>
      <c r="U344" t="s">
        <v>834</v>
      </c>
      <c r="V344">
        <v>22.6</v>
      </c>
      <c r="W344" t="s">
        <v>834</v>
      </c>
      <c r="X344" t="s">
        <v>834</v>
      </c>
    </row>
    <row r="345" spans="1:24" x14ac:dyDescent="0.2">
      <c r="A345">
        <v>2012</v>
      </c>
      <c r="B345">
        <v>9</v>
      </c>
      <c r="C345">
        <v>3</v>
      </c>
      <c r="D345">
        <v>34.008000000000003</v>
      </c>
      <c r="E345">
        <v>-118.499</v>
      </c>
      <c r="F345">
        <v>0</v>
      </c>
      <c r="G345" t="s">
        <v>837</v>
      </c>
      <c r="H345">
        <v>0</v>
      </c>
      <c r="I345">
        <v>0</v>
      </c>
      <c r="J345">
        <v>0.878355</v>
      </c>
      <c r="K345" t="s">
        <v>834</v>
      </c>
      <c r="L345">
        <v>0</v>
      </c>
      <c r="M345" t="s">
        <v>834</v>
      </c>
      <c r="N345">
        <v>0</v>
      </c>
      <c r="O345">
        <v>0.119064</v>
      </c>
      <c r="P345">
        <v>0.36</v>
      </c>
      <c r="Q345">
        <v>0.33317799999999997</v>
      </c>
      <c r="R345">
        <v>588</v>
      </c>
      <c r="S345">
        <v>107</v>
      </c>
      <c r="T345">
        <v>0</v>
      </c>
      <c r="U345">
        <v>3.0344500000000001</v>
      </c>
      <c r="V345">
        <v>20.8</v>
      </c>
      <c r="W345">
        <v>0</v>
      </c>
      <c r="X345">
        <v>0</v>
      </c>
    </row>
    <row r="346" spans="1:24" x14ac:dyDescent="0.2">
      <c r="A346">
        <v>2012</v>
      </c>
      <c r="B346">
        <v>9</v>
      </c>
      <c r="C346">
        <v>4</v>
      </c>
      <c r="D346">
        <v>33.606099999999998</v>
      </c>
      <c r="E346">
        <v>-117.9311</v>
      </c>
      <c r="F346">
        <v>0</v>
      </c>
      <c r="G346" t="s">
        <v>835</v>
      </c>
      <c r="H346">
        <v>0</v>
      </c>
      <c r="I346">
        <v>0</v>
      </c>
      <c r="J346">
        <v>0.97</v>
      </c>
      <c r="K346">
        <v>1.65</v>
      </c>
      <c r="L346">
        <v>0</v>
      </c>
      <c r="M346" t="s">
        <v>834</v>
      </c>
      <c r="N346">
        <v>0</v>
      </c>
      <c r="O346">
        <v>0.34</v>
      </c>
      <c r="P346" t="s">
        <v>834</v>
      </c>
      <c r="Q346">
        <v>0.24</v>
      </c>
      <c r="R346">
        <v>0</v>
      </c>
      <c r="S346">
        <v>7800</v>
      </c>
      <c r="T346">
        <v>0</v>
      </c>
      <c r="U346">
        <v>1.82</v>
      </c>
      <c r="V346">
        <v>21.5</v>
      </c>
      <c r="W346" t="s">
        <v>834</v>
      </c>
      <c r="X346" t="s">
        <v>834</v>
      </c>
    </row>
    <row r="347" spans="1:24" x14ac:dyDescent="0.2">
      <c r="A347">
        <v>2012</v>
      </c>
      <c r="B347">
        <v>9</v>
      </c>
      <c r="C347">
        <v>4</v>
      </c>
      <c r="D347">
        <v>34.408000000000001</v>
      </c>
      <c r="E347">
        <v>-119.685</v>
      </c>
      <c r="F347">
        <v>0</v>
      </c>
      <c r="G347" t="s">
        <v>836</v>
      </c>
      <c r="H347">
        <v>0</v>
      </c>
      <c r="I347">
        <v>0</v>
      </c>
      <c r="J347">
        <v>7.36</v>
      </c>
      <c r="K347">
        <v>1.72</v>
      </c>
      <c r="L347">
        <v>232</v>
      </c>
      <c r="M347" t="s">
        <v>834</v>
      </c>
      <c r="N347">
        <v>3713</v>
      </c>
      <c r="O347">
        <v>0.5</v>
      </c>
      <c r="P347">
        <v>0.15</v>
      </c>
      <c r="Q347">
        <v>0.81</v>
      </c>
      <c r="R347">
        <v>53600</v>
      </c>
      <c r="S347">
        <v>0</v>
      </c>
      <c r="T347">
        <v>0</v>
      </c>
      <c r="U347">
        <v>8.24</v>
      </c>
      <c r="V347">
        <v>17</v>
      </c>
      <c r="W347" t="s">
        <v>834</v>
      </c>
      <c r="X347" t="s">
        <v>834</v>
      </c>
    </row>
    <row r="348" spans="1:24" x14ac:dyDescent="0.2">
      <c r="A348">
        <v>2012</v>
      </c>
      <c r="B348">
        <v>9</v>
      </c>
      <c r="C348">
        <v>4</v>
      </c>
      <c r="D348">
        <v>32.866999999999997</v>
      </c>
      <c r="E348">
        <v>-117.25700000000001</v>
      </c>
      <c r="F348">
        <v>0</v>
      </c>
      <c r="G348" t="s">
        <v>833</v>
      </c>
      <c r="H348">
        <v>0</v>
      </c>
      <c r="I348">
        <v>0</v>
      </c>
      <c r="J348">
        <v>0.4</v>
      </c>
      <c r="K348">
        <v>2.06</v>
      </c>
      <c r="L348">
        <v>0</v>
      </c>
      <c r="M348" t="s">
        <v>834</v>
      </c>
      <c r="N348">
        <v>0</v>
      </c>
      <c r="O348">
        <v>0.27</v>
      </c>
      <c r="P348">
        <v>0.05</v>
      </c>
      <c r="Q348">
        <v>0.33</v>
      </c>
      <c r="R348">
        <v>4800</v>
      </c>
      <c r="S348">
        <v>12400</v>
      </c>
      <c r="T348">
        <v>0</v>
      </c>
      <c r="U348">
        <v>3.1</v>
      </c>
      <c r="V348">
        <v>19.7</v>
      </c>
      <c r="W348" t="s">
        <v>834</v>
      </c>
      <c r="X348" t="s">
        <v>834</v>
      </c>
    </row>
    <row r="349" spans="1:24" x14ac:dyDescent="0.2">
      <c r="A349">
        <v>2012</v>
      </c>
      <c r="B349">
        <v>9</v>
      </c>
      <c r="C349">
        <v>6</v>
      </c>
      <c r="D349">
        <v>32.866999999999997</v>
      </c>
      <c r="E349">
        <v>-117.25700000000001</v>
      </c>
      <c r="F349">
        <v>0</v>
      </c>
      <c r="G349" t="s">
        <v>833</v>
      </c>
      <c r="H349" t="s">
        <v>834</v>
      </c>
      <c r="I349" t="s">
        <v>834</v>
      </c>
      <c r="J349" t="s">
        <v>834</v>
      </c>
      <c r="K349">
        <v>1.64</v>
      </c>
      <c r="L349" t="s">
        <v>834</v>
      </c>
      <c r="M349" t="s">
        <v>834</v>
      </c>
      <c r="N349" t="s">
        <v>834</v>
      </c>
      <c r="O349" t="s">
        <v>834</v>
      </c>
      <c r="P349" t="s">
        <v>834</v>
      </c>
      <c r="Q349" t="s">
        <v>834</v>
      </c>
      <c r="R349" t="s">
        <v>834</v>
      </c>
      <c r="S349" t="s">
        <v>834</v>
      </c>
      <c r="T349" t="s">
        <v>834</v>
      </c>
      <c r="U349" t="s">
        <v>834</v>
      </c>
      <c r="V349">
        <v>19.7</v>
      </c>
      <c r="W349" t="s">
        <v>834</v>
      </c>
      <c r="X349" t="s">
        <v>834</v>
      </c>
    </row>
    <row r="350" spans="1:24" x14ac:dyDescent="0.2">
      <c r="A350">
        <v>2012</v>
      </c>
      <c r="B350">
        <v>9</v>
      </c>
      <c r="C350">
        <v>10</v>
      </c>
      <c r="D350">
        <v>32.866999999999997</v>
      </c>
      <c r="E350">
        <v>-117.25700000000001</v>
      </c>
      <c r="F350">
        <v>0</v>
      </c>
      <c r="G350" t="s">
        <v>833</v>
      </c>
      <c r="H350">
        <v>0</v>
      </c>
      <c r="I350">
        <v>0</v>
      </c>
      <c r="J350">
        <v>0.63</v>
      </c>
      <c r="K350">
        <v>1</v>
      </c>
      <c r="L350">
        <v>400</v>
      </c>
      <c r="M350" t="s">
        <v>834</v>
      </c>
      <c r="N350">
        <v>0</v>
      </c>
      <c r="O350">
        <v>0.13</v>
      </c>
      <c r="P350">
        <v>0.06</v>
      </c>
      <c r="Q350">
        <v>0.25</v>
      </c>
      <c r="R350">
        <v>1200</v>
      </c>
      <c r="S350">
        <v>7600</v>
      </c>
      <c r="T350">
        <v>0</v>
      </c>
      <c r="U350">
        <v>2.93</v>
      </c>
      <c r="V350">
        <v>22.2</v>
      </c>
      <c r="W350" t="s">
        <v>834</v>
      </c>
      <c r="X350" t="s">
        <v>834</v>
      </c>
    </row>
    <row r="351" spans="1:24" x14ac:dyDescent="0.2">
      <c r="A351">
        <v>2012</v>
      </c>
      <c r="B351">
        <v>9</v>
      </c>
      <c r="C351">
        <v>10</v>
      </c>
      <c r="D351">
        <v>34.408000000000001</v>
      </c>
      <c r="E351">
        <v>-119.685</v>
      </c>
      <c r="F351">
        <v>0</v>
      </c>
      <c r="G351" t="s">
        <v>836</v>
      </c>
      <c r="H351">
        <v>0</v>
      </c>
      <c r="I351">
        <v>0</v>
      </c>
      <c r="J351">
        <v>3.68</v>
      </c>
      <c r="K351" t="s">
        <v>834</v>
      </c>
      <c r="L351">
        <v>1392</v>
      </c>
      <c r="M351" t="s">
        <v>834</v>
      </c>
      <c r="N351">
        <v>928</v>
      </c>
      <c r="O351">
        <v>0.27</v>
      </c>
      <c r="P351">
        <v>0.1</v>
      </c>
      <c r="Q351">
        <v>0.74</v>
      </c>
      <c r="R351">
        <v>118803</v>
      </c>
      <c r="S351">
        <v>928</v>
      </c>
      <c r="T351">
        <v>5569</v>
      </c>
      <c r="U351">
        <v>5.39</v>
      </c>
      <c r="V351">
        <v>16</v>
      </c>
      <c r="W351" t="s">
        <v>834</v>
      </c>
      <c r="X351" t="s">
        <v>834</v>
      </c>
    </row>
    <row r="352" spans="1:24" x14ac:dyDescent="0.2">
      <c r="A352">
        <v>2012</v>
      </c>
      <c r="B352">
        <v>9</v>
      </c>
      <c r="C352">
        <v>10</v>
      </c>
      <c r="D352">
        <v>33.606099999999998</v>
      </c>
      <c r="E352">
        <v>-117.9311</v>
      </c>
      <c r="F352">
        <v>0</v>
      </c>
      <c r="G352" t="s">
        <v>835</v>
      </c>
      <c r="H352">
        <v>0</v>
      </c>
      <c r="I352">
        <v>0</v>
      </c>
      <c r="J352">
        <v>1.81</v>
      </c>
      <c r="K352">
        <v>0.56999999999999995</v>
      </c>
      <c r="L352">
        <v>0</v>
      </c>
      <c r="M352" t="s">
        <v>834</v>
      </c>
      <c r="N352">
        <v>0</v>
      </c>
      <c r="O352">
        <v>0.68</v>
      </c>
      <c r="P352" t="s">
        <v>834</v>
      </c>
      <c r="Q352">
        <v>0.22</v>
      </c>
      <c r="R352">
        <v>0</v>
      </c>
      <c r="S352">
        <v>41598</v>
      </c>
      <c r="T352">
        <v>23399</v>
      </c>
      <c r="U352">
        <v>1.64</v>
      </c>
      <c r="V352">
        <v>23</v>
      </c>
      <c r="W352" t="s">
        <v>834</v>
      </c>
      <c r="X352" t="s">
        <v>834</v>
      </c>
    </row>
    <row r="353" spans="1:24" x14ac:dyDescent="0.2">
      <c r="A353">
        <v>2012</v>
      </c>
      <c r="B353">
        <v>9</v>
      </c>
      <c r="C353">
        <v>10</v>
      </c>
      <c r="D353">
        <v>34.408000000000001</v>
      </c>
      <c r="E353">
        <v>-119.685</v>
      </c>
      <c r="F353">
        <v>0</v>
      </c>
      <c r="G353" t="s">
        <v>836</v>
      </c>
      <c r="H353" t="s">
        <v>834</v>
      </c>
      <c r="I353" t="s">
        <v>834</v>
      </c>
      <c r="J353" t="s">
        <v>834</v>
      </c>
      <c r="K353">
        <v>1.92</v>
      </c>
      <c r="L353" t="s">
        <v>834</v>
      </c>
      <c r="M353" t="s">
        <v>834</v>
      </c>
      <c r="N353" t="s">
        <v>834</v>
      </c>
      <c r="O353" t="s">
        <v>834</v>
      </c>
      <c r="P353" t="s">
        <v>834</v>
      </c>
      <c r="Q353" t="s">
        <v>834</v>
      </c>
      <c r="R353" t="s">
        <v>834</v>
      </c>
      <c r="S353" t="s">
        <v>834</v>
      </c>
      <c r="T353" t="s">
        <v>834</v>
      </c>
      <c r="U353" t="s">
        <v>834</v>
      </c>
      <c r="V353" t="s">
        <v>834</v>
      </c>
      <c r="W353" t="s">
        <v>834</v>
      </c>
      <c r="X353" t="s">
        <v>834</v>
      </c>
    </row>
    <row r="354" spans="1:24" x14ac:dyDescent="0.2">
      <c r="A354">
        <v>2012</v>
      </c>
      <c r="B354">
        <v>9</v>
      </c>
      <c r="C354">
        <v>10</v>
      </c>
      <c r="D354">
        <v>34.008000000000003</v>
      </c>
      <c r="E354">
        <v>-118.499</v>
      </c>
      <c r="F354">
        <v>0</v>
      </c>
      <c r="G354" t="s">
        <v>837</v>
      </c>
      <c r="H354">
        <v>0</v>
      </c>
      <c r="I354">
        <v>0</v>
      </c>
      <c r="J354">
        <v>1.9938499999999999</v>
      </c>
      <c r="K354" t="s">
        <v>834</v>
      </c>
      <c r="L354">
        <v>93.5</v>
      </c>
      <c r="M354" t="s">
        <v>834</v>
      </c>
      <c r="N354">
        <v>187</v>
      </c>
      <c r="O354">
        <v>0.96804900000000005</v>
      </c>
      <c r="P354">
        <v>0.08</v>
      </c>
      <c r="Q354">
        <v>0.48541099999999998</v>
      </c>
      <c r="R354">
        <v>1870</v>
      </c>
      <c r="S354">
        <v>0</v>
      </c>
      <c r="T354">
        <v>0</v>
      </c>
      <c r="U354">
        <v>3.4941200000000001</v>
      </c>
      <c r="V354">
        <v>22</v>
      </c>
      <c r="W354">
        <v>0</v>
      </c>
      <c r="X354">
        <v>0</v>
      </c>
    </row>
    <row r="355" spans="1:24" x14ac:dyDescent="0.2">
      <c r="A355">
        <v>2012</v>
      </c>
      <c r="B355">
        <v>9</v>
      </c>
      <c r="C355">
        <v>13</v>
      </c>
      <c r="D355">
        <v>32.866999999999997</v>
      </c>
      <c r="E355">
        <v>-117.25700000000001</v>
      </c>
      <c r="F355">
        <v>0</v>
      </c>
      <c r="G355" t="s">
        <v>833</v>
      </c>
      <c r="H355" t="s">
        <v>834</v>
      </c>
      <c r="I355" t="s">
        <v>834</v>
      </c>
      <c r="J355" t="s">
        <v>834</v>
      </c>
      <c r="K355">
        <v>1.36</v>
      </c>
      <c r="L355" t="s">
        <v>834</v>
      </c>
      <c r="M355" t="s">
        <v>834</v>
      </c>
      <c r="N355" t="s">
        <v>834</v>
      </c>
      <c r="O355" t="s">
        <v>834</v>
      </c>
      <c r="P355" t="s">
        <v>834</v>
      </c>
      <c r="Q355" t="s">
        <v>834</v>
      </c>
      <c r="R355" t="s">
        <v>834</v>
      </c>
      <c r="S355" t="s">
        <v>834</v>
      </c>
      <c r="T355" t="s">
        <v>834</v>
      </c>
      <c r="U355" t="s">
        <v>834</v>
      </c>
      <c r="V355">
        <v>22.1</v>
      </c>
      <c r="W355" t="s">
        <v>834</v>
      </c>
      <c r="X355" t="s">
        <v>834</v>
      </c>
    </row>
    <row r="356" spans="1:24" x14ac:dyDescent="0.2">
      <c r="A356">
        <v>2012</v>
      </c>
      <c r="B356">
        <v>9</v>
      </c>
      <c r="C356">
        <v>17</v>
      </c>
      <c r="D356">
        <v>33.606099999999998</v>
      </c>
      <c r="E356">
        <v>-117.9311</v>
      </c>
      <c r="F356">
        <v>0</v>
      </c>
      <c r="G356" t="s">
        <v>835</v>
      </c>
      <c r="H356">
        <v>0</v>
      </c>
      <c r="I356">
        <v>0</v>
      </c>
      <c r="J356">
        <v>1.1100000000000001</v>
      </c>
      <c r="K356">
        <v>0.26</v>
      </c>
      <c r="L356">
        <v>0</v>
      </c>
      <c r="M356" t="s">
        <v>834</v>
      </c>
      <c r="N356">
        <v>0</v>
      </c>
      <c r="O356">
        <v>0.28999999999999998</v>
      </c>
      <c r="P356" t="s">
        <v>834</v>
      </c>
      <c r="Q356">
        <v>0.24</v>
      </c>
      <c r="R356">
        <v>0</v>
      </c>
      <c r="S356">
        <v>44197</v>
      </c>
      <c r="T356">
        <v>59796</v>
      </c>
      <c r="U356">
        <v>2</v>
      </c>
      <c r="V356">
        <v>19.5</v>
      </c>
      <c r="W356" t="s">
        <v>834</v>
      </c>
      <c r="X356" t="s">
        <v>834</v>
      </c>
    </row>
    <row r="357" spans="1:24" x14ac:dyDescent="0.2">
      <c r="A357">
        <v>2012</v>
      </c>
      <c r="B357">
        <v>9</v>
      </c>
      <c r="C357">
        <v>17</v>
      </c>
      <c r="D357">
        <v>32.866999999999997</v>
      </c>
      <c r="E357">
        <v>-117.25700000000001</v>
      </c>
      <c r="F357">
        <v>0</v>
      </c>
      <c r="G357" t="s">
        <v>833</v>
      </c>
      <c r="H357">
        <v>0</v>
      </c>
      <c r="I357">
        <v>0</v>
      </c>
      <c r="J357">
        <v>0.54</v>
      </c>
      <c r="K357">
        <v>0.56999999999999995</v>
      </c>
      <c r="L357">
        <v>0</v>
      </c>
      <c r="M357" t="s">
        <v>834</v>
      </c>
      <c r="N357">
        <v>0</v>
      </c>
      <c r="O357">
        <v>0.05</v>
      </c>
      <c r="P357">
        <v>0.12</v>
      </c>
      <c r="Q357">
        <v>0.3</v>
      </c>
      <c r="R357">
        <v>1600</v>
      </c>
      <c r="S357">
        <v>4400</v>
      </c>
      <c r="T357">
        <v>0</v>
      </c>
      <c r="U357">
        <v>2.48</v>
      </c>
      <c r="V357">
        <v>20.100000000000001</v>
      </c>
      <c r="W357" t="s">
        <v>834</v>
      </c>
      <c r="X357" t="s">
        <v>834</v>
      </c>
    </row>
    <row r="358" spans="1:24" x14ac:dyDescent="0.2">
      <c r="A358">
        <v>2012</v>
      </c>
      <c r="B358">
        <v>9</v>
      </c>
      <c r="C358">
        <v>17</v>
      </c>
      <c r="D358">
        <v>34.008000000000003</v>
      </c>
      <c r="E358">
        <v>-118.499</v>
      </c>
      <c r="F358">
        <v>0</v>
      </c>
      <c r="G358" t="s">
        <v>837</v>
      </c>
      <c r="H358">
        <v>0</v>
      </c>
      <c r="I358">
        <v>0</v>
      </c>
      <c r="J358">
        <v>2.6111800000000001</v>
      </c>
      <c r="K358">
        <v>1.5</v>
      </c>
      <c r="L358">
        <v>0</v>
      </c>
      <c r="M358" t="s">
        <v>834</v>
      </c>
      <c r="N358">
        <v>0</v>
      </c>
      <c r="O358">
        <v>0.89393199999999995</v>
      </c>
      <c r="P358">
        <v>7.0000000000000007E-2</v>
      </c>
      <c r="Q358">
        <v>0.48013299999999998</v>
      </c>
      <c r="R358">
        <v>623</v>
      </c>
      <c r="S358">
        <v>0</v>
      </c>
      <c r="T358">
        <v>0</v>
      </c>
      <c r="U358">
        <v>3.4299200000000001</v>
      </c>
      <c r="V358">
        <v>22</v>
      </c>
      <c r="W358">
        <v>0</v>
      </c>
      <c r="X358">
        <v>0</v>
      </c>
    </row>
    <row r="359" spans="1:24" x14ac:dyDescent="0.2">
      <c r="A359">
        <v>2012</v>
      </c>
      <c r="B359">
        <v>9</v>
      </c>
      <c r="C359">
        <v>18</v>
      </c>
      <c r="D359">
        <v>34.408000000000001</v>
      </c>
      <c r="E359">
        <v>-119.685</v>
      </c>
      <c r="F359">
        <v>0</v>
      </c>
      <c r="G359" t="s">
        <v>836</v>
      </c>
      <c r="H359">
        <v>0</v>
      </c>
      <c r="I359">
        <v>0</v>
      </c>
      <c r="J359">
        <v>14.72</v>
      </c>
      <c r="K359">
        <v>0.96</v>
      </c>
      <c r="L359">
        <v>0</v>
      </c>
      <c r="M359" t="s">
        <v>834</v>
      </c>
      <c r="N359">
        <v>464</v>
      </c>
      <c r="O359">
        <v>0.2</v>
      </c>
      <c r="P359">
        <v>0.08</v>
      </c>
      <c r="Q359">
        <v>0.45</v>
      </c>
      <c r="R359">
        <v>928</v>
      </c>
      <c r="S359">
        <v>4641</v>
      </c>
      <c r="T359">
        <v>4177</v>
      </c>
      <c r="U359">
        <v>4.1100000000000003</v>
      </c>
      <c r="V359">
        <v>17</v>
      </c>
      <c r="W359" t="s">
        <v>834</v>
      </c>
      <c r="X359" t="s">
        <v>834</v>
      </c>
    </row>
    <row r="360" spans="1:24" x14ac:dyDescent="0.2">
      <c r="A360">
        <v>2012</v>
      </c>
      <c r="B360">
        <v>9</v>
      </c>
      <c r="C360">
        <v>20</v>
      </c>
      <c r="D360">
        <v>32.866999999999997</v>
      </c>
      <c r="E360">
        <v>-117.25700000000001</v>
      </c>
      <c r="F360">
        <v>0</v>
      </c>
      <c r="G360" t="s">
        <v>833</v>
      </c>
      <c r="H360" t="s">
        <v>834</v>
      </c>
      <c r="I360" t="s">
        <v>834</v>
      </c>
      <c r="J360" t="s">
        <v>834</v>
      </c>
      <c r="K360">
        <v>1.45</v>
      </c>
      <c r="L360" t="s">
        <v>834</v>
      </c>
      <c r="M360" t="s">
        <v>834</v>
      </c>
      <c r="N360" t="s">
        <v>834</v>
      </c>
      <c r="O360" t="s">
        <v>834</v>
      </c>
      <c r="P360" t="s">
        <v>834</v>
      </c>
      <c r="Q360" t="s">
        <v>834</v>
      </c>
      <c r="R360" t="s">
        <v>834</v>
      </c>
      <c r="S360" t="s">
        <v>834</v>
      </c>
      <c r="T360" t="s">
        <v>834</v>
      </c>
      <c r="U360" t="s">
        <v>834</v>
      </c>
      <c r="V360">
        <v>20</v>
      </c>
      <c r="W360" t="s">
        <v>834</v>
      </c>
      <c r="X360" t="s">
        <v>834</v>
      </c>
    </row>
    <row r="361" spans="1:24" x14ac:dyDescent="0.2">
      <c r="A361">
        <v>2012</v>
      </c>
      <c r="B361">
        <v>9</v>
      </c>
      <c r="C361">
        <v>24</v>
      </c>
      <c r="D361">
        <v>34.408000000000001</v>
      </c>
      <c r="E361">
        <v>-119.685</v>
      </c>
      <c r="F361">
        <v>0</v>
      </c>
      <c r="G361" t="s">
        <v>836</v>
      </c>
      <c r="H361">
        <v>0</v>
      </c>
      <c r="I361">
        <v>0</v>
      </c>
      <c r="J361">
        <v>2.08</v>
      </c>
      <c r="K361">
        <v>9.11</v>
      </c>
      <c r="L361">
        <v>4455</v>
      </c>
      <c r="M361" t="s">
        <v>834</v>
      </c>
      <c r="N361">
        <v>263594</v>
      </c>
      <c r="O361">
        <v>0.18</v>
      </c>
      <c r="P361">
        <v>0.1</v>
      </c>
      <c r="Q361">
        <v>0.59</v>
      </c>
      <c r="R361">
        <v>53461</v>
      </c>
      <c r="S361">
        <v>0</v>
      </c>
      <c r="T361">
        <v>0</v>
      </c>
      <c r="U361">
        <v>7.55</v>
      </c>
      <c r="V361">
        <v>18</v>
      </c>
      <c r="W361" t="s">
        <v>834</v>
      </c>
      <c r="X361" t="s">
        <v>834</v>
      </c>
    </row>
    <row r="362" spans="1:24" x14ac:dyDescent="0.2">
      <c r="A362">
        <v>2012</v>
      </c>
      <c r="B362">
        <v>9</v>
      </c>
      <c r="C362">
        <v>24</v>
      </c>
      <c r="D362">
        <v>32.866999999999997</v>
      </c>
      <c r="E362">
        <v>-117.25700000000001</v>
      </c>
      <c r="F362">
        <v>0</v>
      </c>
      <c r="G362" t="s">
        <v>833</v>
      </c>
      <c r="H362">
        <v>0</v>
      </c>
      <c r="I362">
        <v>0</v>
      </c>
      <c r="J362">
        <v>1.1200000000000001</v>
      </c>
      <c r="K362">
        <v>1.18</v>
      </c>
      <c r="L362">
        <v>0</v>
      </c>
      <c r="M362" t="s">
        <v>834</v>
      </c>
      <c r="N362">
        <v>0</v>
      </c>
      <c r="O362">
        <v>0.23</v>
      </c>
      <c r="P362">
        <v>0.05</v>
      </c>
      <c r="Q362">
        <v>0.32</v>
      </c>
      <c r="R362">
        <v>13600</v>
      </c>
      <c r="S362">
        <v>2000</v>
      </c>
      <c r="T362">
        <v>0</v>
      </c>
      <c r="U362">
        <v>2.96</v>
      </c>
      <c r="V362">
        <v>20.6</v>
      </c>
      <c r="W362" t="s">
        <v>834</v>
      </c>
      <c r="X362" t="s">
        <v>834</v>
      </c>
    </row>
    <row r="363" spans="1:24" x14ac:dyDescent="0.2">
      <c r="A363">
        <v>2012</v>
      </c>
      <c r="B363">
        <v>9</v>
      </c>
      <c r="C363">
        <v>24</v>
      </c>
      <c r="D363">
        <v>33.606099999999998</v>
      </c>
      <c r="E363">
        <v>-117.9311</v>
      </c>
      <c r="F363">
        <v>0</v>
      </c>
      <c r="G363" t="s">
        <v>835</v>
      </c>
      <c r="H363">
        <v>0</v>
      </c>
      <c r="I363">
        <v>0</v>
      </c>
      <c r="J363">
        <v>33.700000000000003</v>
      </c>
      <c r="K363">
        <v>4.96</v>
      </c>
      <c r="L363">
        <v>2600</v>
      </c>
      <c r="M363" t="s">
        <v>834</v>
      </c>
      <c r="N363">
        <v>0</v>
      </c>
      <c r="O363">
        <v>0.9</v>
      </c>
      <c r="P363" t="s">
        <v>834</v>
      </c>
      <c r="Q363">
        <v>0.21</v>
      </c>
      <c r="R363">
        <v>25998</v>
      </c>
      <c r="S363">
        <v>0</v>
      </c>
      <c r="T363">
        <v>0</v>
      </c>
      <c r="U363">
        <v>3.89</v>
      </c>
      <c r="V363">
        <v>22</v>
      </c>
      <c r="W363" t="s">
        <v>834</v>
      </c>
      <c r="X363" t="s">
        <v>834</v>
      </c>
    </row>
    <row r="364" spans="1:24" x14ac:dyDescent="0.2">
      <c r="A364">
        <v>2012</v>
      </c>
      <c r="B364">
        <v>9</v>
      </c>
      <c r="C364">
        <v>24</v>
      </c>
      <c r="D364">
        <v>34.008000000000003</v>
      </c>
      <c r="E364">
        <v>-118.499</v>
      </c>
      <c r="F364">
        <v>0</v>
      </c>
      <c r="G364" t="s">
        <v>837</v>
      </c>
      <c r="H364">
        <v>0</v>
      </c>
      <c r="I364">
        <v>0</v>
      </c>
      <c r="J364">
        <v>2.5309300000000001</v>
      </c>
      <c r="K364">
        <v>0.3</v>
      </c>
      <c r="L364">
        <v>0</v>
      </c>
      <c r="M364" t="s">
        <v>834</v>
      </c>
      <c r="N364">
        <v>224</v>
      </c>
      <c r="O364">
        <v>0.54152100000000003</v>
      </c>
      <c r="P364">
        <v>0.33</v>
      </c>
      <c r="Q364">
        <v>0.57387699999999997</v>
      </c>
      <c r="R364">
        <v>2119</v>
      </c>
      <c r="S364">
        <v>0</v>
      </c>
      <c r="T364">
        <v>0</v>
      </c>
      <c r="U364">
        <v>3.2834300000000001</v>
      </c>
      <c r="V364">
        <v>20.5</v>
      </c>
      <c r="W364">
        <v>0</v>
      </c>
      <c r="X364">
        <v>0</v>
      </c>
    </row>
    <row r="365" spans="1:24" x14ac:dyDescent="0.2">
      <c r="A365">
        <v>2012</v>
      </c>
      <c r="B365">
        <v>9</v>
      </c>
      <c r="C365">
        <v>27</v>
      </c>
      <c r="D365">
        <v>32.866999999999997</v>
      </c>
      <c r="E365">
        <v>-117.25700000000001</v>
      </c>
      <c r="F365">
        <v>0</v>
      </c>
      <c r="G365" t="s">
        <v>833</v>
      </c>
      <c r="H365" t="s">
        <v>834</v>
      </c>
      <c r="I365" t="s">
        <v>834</v>
      </c>
      <c r="J365" t="s">
        <v>834</v>
      </c>
      <c r="K365">
        <v>1.43</v>
      </c>
      <c r="L365" t="s">
        <v>834</v>
      </c>
      <c r="M365" t="s">
        <v>834</v>
      </c>
      <c r="N365" t="s">
        <v>834</v>
      </c>
      <c r="O365" t="s">
        <v>834</v>
      </c>
      <c r="P365" t="s">
        <v>834</v>
      </c>
      <c r="Q365" t="s">
        <v>834</v>
      </c>
      <c r="R365" t="s">
        <v>834</v>
      </c>
      <c r="S365" t="s">
        <v>834</v>
      </c>
      <c r="T365" t="s">
        <v>834</v>
      </c>
      <c r="U365" t="s">
        <v>834</v>
      </c>
      <c r="V365">
        <v>19.399999999999999</v>
      </c>
      <c r="W365" t="s">
        <v>834</v>
      </c>
      <c r="X365" t="s">
        <v>834</v>
      </c>
    </row>
    <row r="366" spans="1:24" x14ac:dyDescent="0.2">
      <c r="A366">
        <v>2012</v>
      </c>
      <c r="B366">
        <v>10</v>
      </c>
      <c r="C366">
        <v>1</v>
      </c>
      <c r="D366">
        <v>33.606099999999998</v>
      </c>
      <c r="E366">
        <v>-117.9311</v>
      </c>
      <c r="F366">
        <v>0</v>
      </c>
      <c r="G366" t="s">
        <v>835</v>
      </c>
      <c r="H366">
        <v>0</v>
      </c>
      <c r="I366">
        <v>0</v>
      </c>
      <c r="J366">
        <v>1.33</v>
      </c>
      <c r="K366">
        <v>0.17</v>
      </c>
      <c r="L366">
        <v>0</v>
      </c>
      <c r="M366" t="s">
        <v>834</v>
      </c>
      <c r="N366">
        <v>0</v>
      </c>
      <c r="O366">
        <v>0.24</v>
      </c>
      <c r="P366">
        <v>0.15</v>
      </c>
      <c r="Q366">
        <v>0.22</v>
      </c>
      <c r="R366">
        <v>7800</v>
      </c>
      <c r="S366">
        <v>0</v>
      </c>
      <c r="T366">
        <v>0</v>
      </c>
      <c r="U366" t="s">
        <v>834</v>
      </c>
      <c r="V366">
        <v>19</v>
      </c>
      <c r="W366" t="s">
        <v>834</v>
      </c>
      <c r="X366" t="s">
        <v>834</v>
      </c>
    </row>
    <row r="367" spans="1:24" x14ac:dyDescent="0.2">
      <c r="A367">
        <v>2012</v>
      </c>
      <c r="B367">
        <v>10</v>
      </c>
      <c r="C367">
        <v>1</v>
      </c>
      <c r="D367">
        <v>34.408000000000001</v>
      </c>
      <c r="E367">
        <v>-119.685</v>
      </c>
      <c r="F367">
        <v>0</v>
      </c>
      <c r="G367" t="s">
        <v>836</v>
      </c>
      <c r="H367">
        <v>0</v>
      </c>
      <c r="I367">
        <v>0</v>
      </c>
      <c r="J367">
        <v>1.62</v>
      </c>
      <c r="K367">
        <v>0.65</v>
      </c>
      <c r="L367">
        <v>0</v>
      </c>
      <c r="M367" t="s">
        <v>834</v>
      </c>
      <c r="N367">
        <v>464</v>
      </c>
      <c r="O367">
        <v>0.12</v>
      </c>
      <c r="P367">
        <v>0.09</v>
      </c>
      <c r="Q367">
        <v>0.36</v>
      </c>
      <c r="R367">
        <v>232</v>
      </c>
      <c r="S367">
        <v>1624</v>
      </c>
      <c r="T367">
        <v>5337</v>
      </c>
      <c r="U367">
        <v>4.2300000000000004</v>
      </c>
      <c r="V367">
        <v>18</v>
      </c>
      <c r="W367" t="s">
        <v>834</v>
      </c>
      <c r="X367" t="s">
        <v>834</v>
      </c>
    </row>
    <row r="368" spans="1:24" x14ac:dyDescent="0.2">
      <c r="A368">
        <v>2012</v>
      </c>
      <c r="B368">
        <v>10</v>
      </c>
      <c r="C368">
        <v>1</v>
      </c>
      <c r="D368">
        <v>32.866999999999997</v>
      </c>
      <c r="E368">
        <v>-117.25700000000001</v>
      </c>
      <c r="F368">
        <v>0</v>
      </c>
      <c r="G368" t="s">
        <v>833</v>
      </c>
      <c r="H368">
        <v>0</v>
      </c>
      <c r="I368">
        <v>0</v>
      </c>
      <c r="J368">
        <v>1.2</v>
      </c>
      <c r="K368">
        <v>2.2000000000000002</v>
      </c>
      <c r="L368">
        <v>0</v>
      </c>
      <c r="M368" t="s">
        <v>834</v>
      </c>
      <c r="N368">
        <v>800</v>
      </c>
      <c r="O368">
        <v>0.04</v>
      </c>
      <c r="P368">
        <v>0.09</v>
      </c>
      <c r="Q368">
        <v>0.28999999999999998</v>
      </c>
      <c r="R368">
        <v>14800</v>
      </c>
      <c r="S368">
        <v>6400</v>
      </c>
      <c r="T368">
        <v>0</v>
      </c>
      <c r="U368">
        <v>3.25</v>
      </c>
      <c r="V368">
        <v>20.399999999999999</v>
      </c>
      <c r="W368" t="s">
        <v>834</v>
      </c>
      <c r="X368" t="s">
        <v>834</v>
      </c>
    </row>
    <row r="369" spans="1:24" x14ac:dyDescent="0.2">
      <c r="A369">
        <v>2012</v>
      </c>
      <c r="B369">
        <v>10</v>
      </c>
      <c r="C369">
        <v>2</v>
      </c>
      <c r="D369">
        <v>34.008000000000003</v>
      </c>
      <c r="E369">
        <v>-118.499</v>
      </c>
      <c r="F369">
        <v>0</v>
      </c>
      <c r="G369" t="s">
        <v>837</v>
      </c>
      <c r="H369">
        <v>0</v>
      </c>
      <c r="I369">
        <v>0</v>
      </c>
      <c r="J369">
        <v>8.1253299999999999</v>
      </c>
      <c r="K369" t="s">
        <v>834</v>
      </c>
      <c r="L369">
        <v>0</v>
      </c>
      <c r="M369" t="s">
        <v>834</v>
      </c>
      <c r="N369">
        <v>0</v>
      </c>
      <c r="O369">
        <v>0.86540700000000004</v>
      </c>
      <c r="P369">
        <v>0.17</v>
      </c>
      <c r="Q369">
        <v>0.45037199999999999</v>
      </c>
      <c r="R369">
        <v>748</v>
      </c>
      <c r="S369">
        <v>0</v>
      </c>
      <c r="T369">
        <v>0</v>
      </c>
      <c r="U369">
        <v>5.17258</v>
      </c>
      <c r="V369">
        <v>22</v>
      </c>
      <c r="W369">
        <v>0</v>
      </c>
      <c r="X369">
        <v>0</v>
      </c>
    </row>
    <row r="370" spans="1:24" x14ac:dyDescent="0.2">
      <c r="A370">
        <v>2012</v>
      </c>
      <c r="B370">
        <v>10</v>
      </c>
      <c r="C370">
        <v>4</v>
      </c>
      <c r="D370">
        <v>32.866999999999997</v>
      </c>
      <c r="E370">
        <v>-117.25700000000001</v>
      </c>
      <c r="F370">
        <v>0</v>
      </c>
      <c r="G370" t="s">
        <v>833</v>
      </c>
      <c r="H370" t="s">
        <v>834</v>
      </c>
      <c r="I370" t="s">
        <v>834</v>
      </c>
      <c r="J370" t="s">
        <v>834</v>
      </c>
      <c r="K370">
        <v>1.39</v>
      </c>
      <c r="L370" t="s">
        <v>834</v>
      </c>
      <c r="M370" t="s">
        <v>834</v>
      </c>
      <c r="N370" t="s">
        <v>834</v>
      </c>
      <c r="O370" t="s">
        <v>834</v>
      </c>
      <c r="P370" t="s">
        <v>834</v>
      </c>
      <c r="Q370" t="s">
        <v>834</v>
      </c>
      <c r="R370" t="s">
        <v>834</v>
      </c>
      <c r="S370" t="s">
        <v>834</v>
      </c>
      <c r="T370" t="s">
        <v>834</v>
      </c>
      <c r="U370" t="s">
        <v>834</v>
      </c>
      <c r="V370">
        <v>20.100000000000001</v>
      </c>
      <c r="W370" t="s">
        <v>834</v>
      </c>
      <c r="X370" t="s">
        <v>834</v>
      </c>
    </row>
    <row r="371" spans="1:24" x14ac:dyDescent="0.2">
      <c r="A371">
        <v>2012</v>
      </c>
      <c r="B371">
        <v>10</v>
      </c>
      <c r="C371">
        <v>4</v>
      </c>
      <c r="D371">
        <v>32.866999999999997</v>
      </c>
      <c r="E371">
        <v>-117.25700000000001</v>
      </c>
      <c r="F371">
        <v>0</v>
      </c>
      <c r="G371" t="s">
        <v>833</v>
      </c>
      <c r="H371" t="s">
        <v>834</v>
      </c>
      <c r="I371" t="s">
        <v>834</v>
      </c>
      <c r="J371" t="s">
        <v>834</v>
      </c>
      <c r="K371">
        <v>1.39</v>
      </c>
      <c r="L371" t="s">
        <v>834</v>
      </c>
      <c r="M371" t="s">
        <v>834</v>
      </c>
      <c r="N371" t="s">
        <v>834</v>
      </c>
      <c r="O371" t="s">
        <v>834</v>
      </c>
      <c r="P371" t="s">
        <v>834</v>
      </c>
      <c r="Q371" t="s">
        <v>834</v>
      </c>
      <c r="R371" t="s">
        <v>834</v>
      </c>
      <c r="S371" t="s">
        <v>834</v>
      </c>
      <c r="T371" t="s">
        <v>834</v>
      </c>
      <c r="U371" t="s">
        <v>834</v>
      </c>
      <c r="V371">
        <v>20.100000000000001</v>
      </c>
      <c r="W371" t="s">
        <v>834</v>
      </c>
      <c r="X371" t="s">
        <v>834</v>
      </c>
    </row>
    <row r="372" spans="1:24" x14ac:dyDescent="0.2">
      <c r="A372">
        <v>2012</v>
      </c>
      <c r="B372">
        <v>10</v>
      </c>
      <c r="C372">
        <v>8</v>
      </c>
      <c r="D372">
        <v>33.606099999999998</v>
      </c>
      <c r="E372">
        <v>-117.9311</v>
      </c>
      <c r="F372">
        <v>0</v>
      </c>
      <c r="G372" t="s">
        <v>835</v>
      </c>
      <c r="H372">
        <v>0</v>
      </c>
      <c r="I372">
        <v>0</v>
      </c>
      <c r="J372">
        <v>1.34</v>
      </c>
      <c r="K372">
        <v>0.41</v>
      </c>
      <c r="L372">
        <v>0</v>
      </c>
      <c r="M372" t="s">
        <v>834</v>
      </c>
      <c r="N372">
        <v>0</v>
      </c>
      <c r="O372">
        <v>0.25</v>
      </c>
      <c r="P372" t="s">
        <v>834</v>
      </c>
      <c r="Q372">
        <v>0.16</v>
      </c>
      <c r="R372">
        <v>12999</v>
      </c>
      <c r="S372">
        <v>10399</v>
      </c>
      <c r="T372">
        <v>0</v>
      </c>
      <c r="U372" t="s">
        <v>834</v>
      </c>
      <c r="V372">
        <v>21</v>
      </c>
      <c r="W372" t="s">
        <v>834</v>
      </c>
      <c r="X372" t="s">
        <v>834</v>
      </c>
    </row>
    <row r="373" spans="1:24" x14ac:dyDescent="0.2">
      <c r="A373">
        <v>2012</v>
      </c>
      <c r="B373">
        <v>10</v>
      </c>
      <c r="C373">
        <v>8</v>
      </c>
      <c r="D373">
        <v>34.408000000000001</v>
      </c>
      <c r="E373">
        <v>-119.685</v>
      </c>
      <c r="F373">
        <v>0</v>
      </c>
      <c r="G373" t="s">
        <v>836</v>
      </c>
      <c r="H373">
        <v>0</v>
      </c>
      <c r="I373">
        <v>0</v>
      </c>
      <c r="J373">
        <v>0.75</v>
      </c>
      <c r="K373">
        <v>0.7</v>
      </c>
      <c r="L373">
        <v>0</v>
      </c>
      <c r="M373" t="s">
        <v>834</v>
      </c>
      <c r="N373">
        <v>1392</v>
      </c>
      <c r="O373">
        <v>0.02</v>
      </c>
      <c r="P373">
        <v>0.01</v>
      </c>
      <c r="Q373">
        <v>0.24</v>
      </c>
      <c r="R373">
        <v>1624</v>
      </c>
      <c r="S373">
        <v>0</v>
      </c>
      <c r="T373">
        <v>464</v>
      </c>
      <c r="U373">
        <v>2.93</v>
      </c>
      <c r="V373">
        <v>18</v>
      </c>
      <c r="W373" t="s">
        <v>834</v>
      </c>
      <c r="X373" t="s">
        <v>834</v>
      </c>
    </row>
    <row r="374" spans="1:24" x14ac:dyDescent="0.2">
      <c r="A374">
        <v>2012</v>
      </c>
      <c r="B374">
        <v>10</v>
      </c>
      <c r="C374">
        <v>8</v>
      </c>
      <c r="D374">
        <v>32.866999999999997</v>
      </c>
      <c r="E374">
        <v>-117.25700000000001</v>
      </c>
      <c r="F374">
        <v>0</v>
      </c>
      <c r="G374" t="s">
        <v>833</v>
      </c>
      <c r="H374">
        <v>0</v>
      </c>
      <c r="I374">
        <v>0</v>
      </c>
      <c r="J374">
        <v>1.89</v>
      </c>
      <c r="K374">
        <v>0.96</v>
      </c>
      <c r="L374">
        <v>0</v>
      </c>
      <c r="M374" t="s">
        <v>834</v>
      </c>
      <c r="N374">
        <v>1600</v>
      </c>
      <c r="O374">
        <v>0.11</v>
      </c>
      <c r="P374">
        <v>0.05</v>
      </c>
      <c r="Q374">
        <v>0.31</v>
      </c>
      <c r="R374">
        <v>4800</v>
      </c>
      <c r="S374">
        <v>4400</v>
      </c>
      <c r="T374">
        <v>0</v>
      </c>
      <c r="U374">
        <v>3.27</v>
      </c>
      <c r="V374">
        <v>19.5</v>
      </c>
      <c r="W374" t="s">
        <v>834</v>
      </c>
      <c r="X374" t="s">
        <v>834</v>
      </c>
    </row>
    <row r="375" spans="1:24" x14ac:dyDescent="0.2">
      <c r="A375">
        <v>2012</v>
      </c>
      <c r="B375">
        <v>10</v>
      </c>
      <c r="C375">
        <v>8</v>
      </c>
      <c r="D375">
        <v>34.008000000000003</v>
      </c>
      <c r="E375">
        <v>-118.499</v>
      </c>
      <c r="F375">
        <v>0</v>
      </c>
      <c r="G375" t="s">
        <v>837</v>
      </c>
      <c r="H375">
        <v>0</v>
      </c>
      <c r="I375">
        <v>0</v>
      </c>
      <c r="J375">
        <v>10.408899999999999</v>
      </c>
      <c r="K375">
        <v>0.7</v>
      </c>
      <c r="L375">
        <v>0</v>
      </c>
      <c r="M375" t="s">
        <v>834</v>
      </c>
      <c r="N375">
        <v>6919</v>
      </c>
      <c r="O375">
        <v>0.54496</v>
      </c>
      <c r="P375">
        <v>0.64</v>
      </c>
      <c r="Q375">
        <v>0.50043000000000004</v>
      </c>
      <c r="R375">
        <v>2805</v>
      </c>
      <c r="S375">
        <v>0</v>
      </c>
      <c r="T375">
        <v>0</v>
      </c>
      <c r="U375">
        <v>3.9580099999999998</v>
      </c>
      <c r="V375">
        <v>20</v>
      </c>
      <c r="W375">
        <v>0</v>
      </c>
      <c r="X375">
        <v>0</v>
      </c>
    </row>
    <row r="376" spans="1:24" x14ac:dyDescent="0.2">
      <c r="A376">
        <v>2012</v>
      </c>
      <c r="B376">
        <v>10</v>
      </c>
      <c r="C376">
        <v>11</v>
      </c>
      <c r="D376">
        <v>32.866999999999997</v>
      </c>
      <c r="E376">
        <v>-117.25700000000001</v>
      </c>
      <c r="F376">
        <v>0</v>
      </c>
      <c r="G376" t="s">
        <v>833</v>
      </c>
      <c r="H376" t="s">
        <v>834</v>
      </c>
      <c r="I376" t="s">
        <v>834</v>
      </c>
      <c r="J376" t="s">
        <v>834</v>
      </c>
      <c r="K376">
        <v>1.75</v>
      </c>
      <c r="L376" t="s">
        <v>834</v>
      </c>
      <c r="M376" t="s">
        <v>834</v>
      </c>
      <c r="N376" t="s">
        <v>834</v>
      </c>
      <c r="O376" t="s">
        <v>834</v>
      </c>
      <c r="P376" t="s">
        <v>834</v>
      </c>
      <c r="Q376" t="s">
        <v>834</v>
      </c>
      <c r="R376" t="s">
        <v>834</v>
      </c>
      <c r="S376" t="s">
        <v>834</v>
      </c>
      <c r="T376" t="s">
        <v>834</v>
      </c>
      <c r="U376" t="s">
        <v>834</v>
      </c>
      <c r="V376">
        <v>20</v>
      </c>
      <c r="W376" t="s">
        <v>834</v>
      </c>
      <c r="X376" t="s">
        <v>834</v>
      </c>
    </row>
    <row r="377" spans="1:24" x14ac:dyDescent="0.2">
      <c r="A377">
        <v>2012</v>
      </c>
      <c r="B377">
        <v>10</v>
      </c>
      <c r="C377">
        <v>15</v>
      </c>
      <c r="D377">
        <v>34.408000000000001</v>
      </c>
      <c r="E377">
        <v>-119.685</v>
      </c>
      <c r="F377">
        <v>0</v>
      </c>
      <c r="G377" t="s">
        <v>836</v>
      </c>
      <c r="H377">
        <v>0</v>
      </c>
      <c r="I377">
        <v>0</v>
      </c>
      <c r="J377">
        <v>2.0699999999999998</v>
      </c>
      <c r="K377">
        <v>1.55</v>
      </c>
      <c r="L377">
        <v>0</v>
      </c>
      <c r="M377" t="s">
        <v>834</v>
      </c>
      <c r="N377">
        <v>1392</v>
      </c>
      <c r="O377">
        <v>0.36</v>
      </c>
      <c r="P377">
        <v>0.13</v>
      </c>
      <c r="Q377">
        <v>0.54</v>
      </c>
      <c r="R377">
        <v>1624</v>
      </c>
      <c r="S377">
        <v>0</v>
      </c>
      <c r="T377">
        <v>464</v>
      </c>
      <c r="U377">
        <v>5.05</v>
      </c>
      <c r="V377">
        <v>18</v>
      </c>
      <c r="W377" t="s">
        <v>834</v>
      </c>
      <c r="X377" t="s">
        <v>834</v>
      </c>
    </row>
    <row r="378" spans="1:24" x14ac:dyDescent="0.2">
      <c r="A378">
        <v>2012</v>
      </c>
      <c r="B378">
        <v>10</v>
      </c>
      <c r="C378">
        <v>15</v>
      </c>
      <c r="D378">
        <v>34.008000000000003</v>
      </c>
      <c r="E378">
        <v>-118.499</v>
      </c>
      <c r="F378">
        <v>0</v>
      </c>
      <c r="G378" t="s">
        <v>837</v>
      </c>
      <c r="H378">
        <v>0</v>
      </c>
      <c r="I378">
        <v>0</v>
      </c>
      <c r="J378">
        <v>11.2651</v>
      </c>
      <c r="K378">
        <v>0.6</v>
      </c>
      <c r="L378">
        <v>0</v>
      </c>
      <c r="M378" t="s">
        <v>834</v>
      </c>
      <c r="N378">
        <v>10098</v>
      </c>
      <c r="O378">
        <v>0.85477700000000001</v>
      </c>
      <c r="P378">
        <v>1.06</v>
      </c>
      <c r="Q378">
        <v>0.52638300000000005</v>
      </c>
      <c r="R378">
        <v>2992</v>
      </c>
      <c r="S378">
        <v>0</v>
      </c>
      <c r="T378">
        <v>0</v>
      </c>
      <c r="U378">
        <v>5.1674800000000003</v>
      </c>
      <c r="V378">
        <v>19.5</v>
      </c>
      <c r="W378">
        <v>0</v>
      </c>
      <c r="X378">
        <v>0</v>
      </c>
    </row>
    <row r="379" spans="1:24" x14ac:dyDescent="0.2">
      <c r="A379">
        <v>2012</v>
      </c>
      <c r="B379">
        <v>10</v>
      </c>
      <c r="C379">
        <v>15</v>
      </c>
      <c r="D379">
        <v>32.866999999999997</v>
      </c>
      <c r="E379">
        <v>-117.25700000000001</v>
      </c>
      <c r="F379">
        <v>0</v>
      </c>
      <c r="G379" t="s">
        <v>833</v>
      </c>
      <c r="H379">
        <v>0</v>
      </c>
      <c r="I379">
        <v>0</v>
      </c>
      <c r="J379">
        <v>0.73</v>
      </c>
      <c r="K379">
        <v>1.55</v>
      </c>
      <c r="L379">
        <v>0</v>
      </c>
      <c r="M379" t="s">
        <v>834</v>
      </c>
      <c r="N379">
        <v>1600</v>
      </c>
      <c r="O379">
        <v>0.03</v>
      </c>
      <c r="P379">
        <v>0.04</v>
      </c>
      <c r="Q379">
        <v>0.28999999999999998</v>
      </c>
      <c r="R379">
        <v>8800</v>
      </c>
      <c r="S379">
        <v>2400</v>
      </c>
      <c r="T379">
        <v>0</v>
      </c>
      <c r="U379">
        <v>3.19</v>
      </c>
      <c r="V379">
        <v>18.899999999999999</v>
      </c>
      <c r="W379" t="s">
        <v>834</v>
      </c>
      <c r="X379" t="s">
        <v>834</v>
      </c>
    </row>
    <row r="380" spans="1:24" x14ac:dyDescent="0.2">
      <c r="A380">
        <v>2012</v>
      </c>
      <c r="B380">
        <v>10</v>
      </c>
      <c r="C380">
        <v>18</v>
      </c>
      <c r="D380">
        <v>32.866999999999997</v>
      </c>
      <c r="E380">
        <v>-117.25700000000001</v>
      </c>
      <c r="F380">
        <v>0</v>
      </c>
      <c r="G380" t="s">
        <v>833</v>
      </c>
      <c r="H380" t="s">
        <v>834</v>
      </c>
      <c r="I380" t="s">
        <v>834</v>
      </c>
      <c r="J380" t="s">
        <v>834</v>
      </c>
      <c r="K380">
        <v>1.32</v>
      </c>
      <c r="L380" t="s">
        <v>834</v>
      </c>
      <c r="M380" t="s">
        <v>834</v>
      </c>
      <c r="N380" t="s">
        <v>834</v>
      </c>
      <c r="O380" t="s">
        <v>834</v>
      </c>
      <c r="P380" t="s">
        <v>834</v>
      </c>
      <c r="Q380" t="s">
        <v>834</v>
      </c>
      <c r="R380" t="s">
        <v>834</v>
      </c>
      <c r="S380" t="s">
        <v>834</v>
      </c>
      <c r="T380" t="s">
        <v>834</v>
      </c>
      <c r="U380" t="s">
        <v>834</v>
      </c>
      <c r="V380">
        <v>18.5</v>
      </c>
      <c r="W380" t="s">
        <v>834</v>
      </c>
      <c r="X380" t="s">
        <v>834</v>
      </c>
    </row>
    <row r="381" spans="1:24" x14ac:dyDescent="0.2">
      <c r="A381">
        <v>2012</v>
      </c>
      <c r="B381">
        <v>10</v>
      </c>
      <c r="C381">
        <v>22</v>
      </c>
      <c r="D381">
        <v>34.408000000000001</v>
      </c>
      <c r="E381">
        <v>-119.685</v>
      </c>
      <c r="F381">
        <v>0</v>
      </c>
      <c r="G381" t="s">
        <v>836</v>
      </c>
      <c r="H381">
        <v>0</v>
      </c>
      <c r="I381">
        <v>0</v>
      </c>
      <c r="J381">
        <v>0.69</v>
      </c>
      <c r="K381">
        <v>1.7</v>
      </c>
      <c r="L381">
        <v>0</v>
      </c>
      <c r="M381" t="s">
        <v>834</v>
      </c>
      <c r="N381">
        <v>4641</v>
      </c>
      <c r="O381">
        <v>0.06</v>
      </c>
      <c r="P381">
        <v>0.05</v>
      </c>
      <c r="Q381">
        <v>0.36</v>
      </c>
      <c r="R381">
        <v>5801</v>
      </c>
      <c r="S381">
        <v>928</v>
      </c>
      <c r="T381">
        <v>0</v>
      </c>
      <c r="U381">
        <v>5.0199999999999996</v>
      </c>
      <c r="V381">
        <v>18</v>
      </c>
      <c r="W381" t="s">
        <v>834</v>
      </c>
      <c r="X381" t="s">
        <v>834</v>
      </c>
    </row>
    <row r="382" spans="1:24" x14ac:dyDescent="0.2">
      <c r="A382">
        <v>2012</v>
      </c>
      <c r="B382">
        <v>10</v>
      </c>
      <c r="C382">
        <v>22</v>
      </c>
      <c r="D382">
        <v>32.866999999999997</v>
      </c>
      <c r="E382">
        <v>-117.25700000000001</v>
      </c>
      <c r="F382">
        <v>0</v>
      </c>
      <c r="G382" t="s">
        <v>833</v>
      </c>
      <c r="H382">
        <v>0</v>
      </c>
      <c r="I382">
        <v>0</v>
      </c>
      <c r="J382">
        <v>1.34</v>
      </c>
      <c r="K382">
        <v>1.07</v>
      </c>
      <c r="L382">
        <v>400</v>
      </c>
      <c r="M382" t="s">
        <v>834</v>
      </c>
      <c r="N382">
        <v>0</v>
      </c>
      <c r="O382">
        <v>0.1</v>
      </c>
      <c r="P382">
        <v>0.04</v>
      </c>
      <c r="Q382">
        <v>0.3</v>
      </c>
      <c r="R382">
        <v>2400</v>
      </c>
      <c r="S382">
        <v>4000</v>
      </c>
      <c r="T382">
        <v>0</v>
      </c>
      <c r="U382">
        <v>3.01</v>
      </c>
      <c r="V382">
        <v>19.5</v>
      </c>
      <c r="W382" t="s">
        <v>834</v>
      </c>
      <c r="X382" t="s">
        <v>834</v>
      </c>
    </row>
    <row r="383" spans="1:24" x14ac:dyDescent="0.2">
      <c r="A383">
        <v>2012</v>
      </c>
      <c r="B383">
        <v>10</v>
      </c>
      <c r="C383">
        <v>22</v>
      </c>
      <c r="D383">
        <v>33.606099999999998</v>
      </c>
      <c r="E383">
        <v>-117.9311</v>
      </c>
      <c r="F383">
        <v>0</v>
      </c>
      <c r="G383" t="s">
        <v>835</v>
      </c>
      <c r="H383">
        <v>0</v>
      </c>
      <c r="I383">
        <v>0</v>
      </c>
      <c r="J383">
        <v>0.97</v>
      </c>
      <c r="K383">
        <v>0.69</v>
      </c>
      <c r="L383">
        <v>0</v>
      </c>
      <c r="M383" t="s">
        <v>834</v>
      </c>
      <c r="N383">
        <v>0</v>
      </c>
      <c r="O383">
        <v>0.25</v>
      </c>
      <c r="P383" t="s">
        <v>834</v>
      </c>
      <c r="Q383">
        <v>0.24</v>
      </c>
      <c r="R383">
        <v>0</v>
      </c>
      <c r="S383">
        <v>0</v>
      </c>
      <c r="T383">
        <v>0</v>
      </c>
      <c r="U383" t="s">
        <v>834</v>
      </c>
      <c r="V383" t="s">
        <v>834</v>
      </c>
      <c r="W383" t="s">
        <v>834</v>
      </c>
      <c r="X383" t="s">
        <v>834</v>
      </c>
    </row>
    <row r="384" spans="1:24" x14ac:dyDescent="0.2">
      <c r="A384">
        <v>2012</v>
      </c>
      <c r="B384">
        <v>10</v>
      </c>
      <c r="C384">
        <v>22</v>
      </c>
      <c r="D384">
        <v>34.008000000000003</v>
      </c>
      <c r="E384">
        <v>-118.499</v>
      </c>
      <c r="F384">
        <v>0</v>
      </c>
      <c r="G384" t="s">
        <v>837</v>
      </c>
      <c r="H384">
        <v>0</v>
      </c>
      <c r="I384">
        <v>0</v>
      </c>
      <c r="J384">
        <v>3.0925400000000001</v>
      </c>
      <c r="K384">
        <v>0.2</v>
      </c>
      <c r="L384">
        <v>0</v>
      </c>
      <c r="M384" t="s">
        <v>834</v>
      </c>
      <c r="N384">
        <v>935</v>
      </c>
      <c r="O384">
        <v>1.7573700000000001</v>
      </c>
      <c r="P384">
        <v>1.21</v>
      </c>
      <c r="Q384">
        <v>0.61095299999999997</v>
      </c>
      <c r="R384">
        <v>1683</v>
      </c>
      <c r="S384">
        <v>0</v>
      </c>
      <c r="T384">
        <v>0</v>
      </c>
      <c r="U384">
        <v>11.401899999999999</v>
      </c>
      <c r="V384">
        <v>20</v>
      </c>
      <c r="W384">
        <v>0</v>
      </c>
      <c r="X384">
        <v>0</v>
      </c>
    </row>
    <row r="385" spans="1:24" x14ac:dyDescent="0.2">
      <c r="A385">
        <v>2012</v>
      </c>
      <c r="B385">
        <v>10</v>
      </c>
      <c r="C385">
        <v>25</v>
      </c>
      <c r="D385">
        <v>32.866999999999997</v>
      </c>
      <c r="E385">
        <v>-117.25700000000001</v>
      </c>
      <c r="F385">
        <v>0</v>
      </c>
      <c r="G385" t="s">
        <v>833</v>
      </c>
      <c r="H385" t="s">
        <v>834</v>
      </c>
      <c r="I385" t="s">
        <v>834</v>
      </c>
      <c r="J385" t="s">
        <v>834</v>
      </c>
      <c r="K385">
        <v>1.62</v>
      </c>
      <c r="L385" t="s">
        <v>834</v>
      </c>
      <c r="M385" t="s">
        <v>834</v>
      </c>
      <c r="N385" t="s">
        <v>834</v>
      </c>
      <c r="O385" t="s">
        <v>834</v>
      </c>
      <c r="P385" t="s">
        <v>834</v>
      </c>
      <c r="Q385" t="s">
        <v>834</v>
      </c>
      <c r="R385" t="s">
        <v>834</v>
      </c>
      <c r="S385" t="s">
        <v>834</v>
      </c>
      <c r="T385" t="s">
        <v>834</v>
      </c>
      <c r="U385" t="s">
        <v>834</v>
      </c>
      <c r="V385">
        <v>18.399999999999999</v>
      </c>
      <c r="W385" t="s">
        <v>834</v>
      </c>
      <c r="X385" t="s">
        <v>834</v>
      </c>
    </row>
    <row r="386" spans="1:24" x14ac:dyDescent="0.2">
      <c r="A386">
        <v>2012</v>
      </c>
      <c r="B386">
        <v>10</v>
      </c>
      <c r="C386">
        <v>28</v>
      </c>
      <c r="D386">
        <v>34.008000000000003</v>
      </c>
      <c r="E386">
        <v>-118.499</v>
      </c>
      <c r="F386">
        <v>0</v>
      </c>
      <c r="G386" t="s">
        <v>837</v>
      </c>
      <c r="H386">
        <v>0</v>
      </c>
      <c r="I386">
        <v>0</v>
      </c>
      <c r="J386">
        <v>3.5116000000000001</v>
      </c>
      <c r="K386">
        <v>3.6</v>
      </c>
      <c r="L386">
        <v>374</v>
      </c>
      <c r="M386" t="s">
        <v>834</v>
      </c>
      <c r="N386">
        <v>30668</v>
      </c>
      <c r="O386">
        <v>0.79981500000000005</v>
      </c>
      <c r="P386">
        <v>0.57999999999999996</v>
      </c>
      <c r="Q386">
        <v>0.47037200000000001</v>
      </c>
      <c r="R386">
        <v>8976</v>
      </c>
      <c r="S386">
        <v>748</v>
      </c>
      <c r="T386">
        <v>7480</v>
      </c>
      <c r="U386">
        <v>5.28782</v>
      </c>
      <c r="V386">
        <v>16</v>
      </c>
      <c r="W386">
        <v>0</v>
      </c>
      <c r="X386">
        <v>0</v>
      </c>
    </row>
    <row r="387" spans="1:24" x14ac:dyDescent="0.2">
      <c r="A387">
        <v>2012</v>
      </c>
      <c r="B387">
        <v>10</v>
      </c>
      <c r="C387">
        <v>29</v>
      </c>
      <c r="D387">
        <v>34.408000000000001</v>
      </c>
      <c r="E387">
        <v>-119.685</v>
      </c>
      <c r="F387">
        <v>0</v>
      </c>
      <c r="G387" t="s">
        <v>836</v>
      </c>
      <c r="H387">
        <v>0</v>
      </c>
      <c r="I387">
        <v>0</v>
      </c>
      <c r="J387">
        <v>1.49</v>
      </c>
      <c r="K387">
        <v>0.56000000000000005</v>
      </c>
      <c r="L387">
        <v>0</v>
      </c>
      <c r="M387" t="s">
        <v>834</v>
      </c>
      <c r="N387">
        <v>200</v>
      </c>
      <c r="O387">
        <v>0.28999999999999998</v>
      </c>
      <c r="P387">
        <v>0.05</v>
      </c>
      <c r="Q387">
        <v>0.38</v>
      </c>
      <c r="R387">
        <v>0</v>
      </c>
      <c r="S387">
        <v>3600</v>
      </c>
      <c r="T387">
        <v>1480</v>
      </c>
      <c r="U387">
        <v>3.35</v>
      </c>
      <c r="V387">
        <v>17</v>
      </c>
      <c r="W387" t="s">
        <v>834</v>
      </c>
      <c r="X387" t="s">
        <v>834</v>
      </c>
    </row>
    <row r="388" spans="1:24" x14ac:dyDescent="0.2">
      <c r="A388">
        <v>2012</v>
      </c>
      <c r="B388">
        <v>10</v>
      </c>
      <c r="C388">
        <v>29</v>
      </c>
      <c r="D388">
        <v>33.606099999999998</v>
      </c>
      <c r="E388">
        <v>-117.9311</v>
      </c>
      <c r="F388">
        <v>0</v>
      </c>
      <c r="G388" t="s">
        <v>835</v>
      </c>
      <c r="H388">
        <v>0</v>
      </c>
      <c r="I388">
        <v>0</v>
      </c>
      <c r="J388">
        <v>0.51</v>
      </c>
      <c r="K388">
        <v>1.23</v>
      </c>
      <c r="L388">
        <v>0</v>
      </c>
      <c r="M388" t="s">
        <v>834</v>
      </c>
      <c r="N388">
        <v>0</v>
      </c>
      <c r="O388">
        <v>0.15</v>
      </c>
      <c r="P388" t="s">
        <v>834</v>
      </c>
      <c r="Q388">
        <v>0.32</v>
      </c>
      <c r="R388">
        <v>0</v>
      </c>
      <c r="S388">
        <v>12999</v>
      </c>
      <c r="T388">
        <v>0</v>
      </c>
      <c r="U388">
        <v>2.52</v>
      </c>
      <c r="V388">
        <v>17.5</v>
      </c>
      <c r="W388" t="s">
        <v>834</v>
      </c>
      <c r="X388" t="s">
        <v>834</v>
      </c>
    </row>
    <row r="389" spans="1:24" x14ac:dyDescent="0.2">
      <c r="A389">
        <v>2012</v>
      </c>
      <c r="B389">
        <v>10</v>
      </c>
      <c r="C389">
        <v>29</v>
      </c>
      <c r="D389">
        <v>32.866999999999997</v>
      </c>
      <c r="E389">
        <v>-117.25700000000001</v>
      </c>
      <c r="F389">
        <v>0</v>
      </c>
      <c r="G389" t="s">
        <v>833</v>
      </c>
      <c r="H389">
        <v>0</v>
      </c>
      <c r="I389">
        <v>0</v>
      </c>
      <c r="J389">
        <v>0.28000000000000003</v>
      </c>
      <c r="K389">
        <v>1.32</v>
      </c>
      <c r="L389">
        <v>0</v>
      </c>
      <c r="M389" t="s">
        <v>834</v>
      </c>
      <c r="N389">
        <v>400</v>
      </c>
      <c r="O389">
        <v>0.08</v>
      </c>
      <c r="P389">
        <v>0.06</v>
      </c>
      <c r="Q389">
        <v>0.28000000000000003</v>
      </c>
      <c r="R389">
        <v>12000</v>
      </c>
      <c r="S389">
        <v>12400</v>
      </c>
      <c r="T389">
        <v>0</v>
      </c>
      <c r="U389">
        <v>3.55</v>
      </c>
      <c r="V389">
        <v>18.7</v>
      </c>
      <c r="W389" t="s">
        <v>834</v>
      </c>
      <c r="X389" t="s">
        <v>834</v>
      </c>
    </row>
    <row r="390" spans="1:24" x14ac:dyDescent="0.2">
      <c r="A390">
        <v>2012</v>
      </c>
      <c r="B390">
        <v>11</v>
      </c>
      <c r="C390">
        <v>1</v>
      </c>
      <c r="D390">
        <v>32.866999999999997</v>
      </c>
      <c r="E390">
        <v>-117.25700000000001</v>
      </c>
      <c r="F390">
        <v>0</v>
      </c>
      <c r="G390" t="s">
        <v>833</v>
      </c>
      <c r="H390" t="s">
        <v>834</v>
      </c>
      <c r="I390" t="s">
        <v>834</v>
      </c>
      <c r="J390" t="s">
        <v>834</v>
      </c>
      <c r="K390">
        <v>1.08</v>
      </c>
      <c r="L390" t="s">
        <v>834</v>
      </c>
      <c r="M390" t="s">
        <v>834</v>
      </c>
      <c r="N390" t="s">
        <v>834</v>
      </c>
      <c r="O390" t="s">
        <v>834</v>
      </c>
      <c r="P390" t="s">
        <v>834</v>
      </c>
      <c r="Q390" t="s">
        <v>834</v>
      </c>
      <c r="R390" t="s">
        <v>834</v>
      </c>
      <c r="S390" t="s">
        <v>834</v>
      </c>
      <c r="T390" t="s">
        <v>834</v>
      </c>
      <c r="U390" t="s">
        <v>834</v>
      </c>
      <c r="V390">
        <v>18.7</v>
      </c>
      <c r="W390" t="s">
        <v>834</v>
      </c>
      <c r="X390" t="s">
        <v>834</v>
      </c>
    </row>
    <row r="391" spans="1:24" x14ac:dyDescent="0.2">
      <c r="A391">
        <v>2012</v>
      </c>
      <c r="B391">
        <v>11</v>
      </c>
      <c r="C391">
        <v>5</v>
      </c>
      <c r="D391">
        <v>33.606099999999998</v>
      </c>
      <c r="E391">
        <v>-117.9311</v>
      </c>
      <c r="F391">
        <v>0</v>
      </c>
      <c r="G391" t="s">
        <v>835</v>
      </c>
      <c r="H391">
        <v>0</v>
      </c>
      <c r="I391">
        <v>0</v>
      </c>
      <c r="J391">
        <v>0.31</v>
      </c>
      <c r="K391">
        <v>0.28999999999999998</v>
      </c>
      <c r="L391">
        <v>0</v>
      </c>
      <c r="M391" t="s">
        <v>834</v>
      </c>
      <c r="N391">
        <v>0</v>
      </c>
      <c r="O391">
        <v>0.15</v>
      </c>
      <c r="P391" t="s">
        <v>834</v>
      </c>
      <c r="Q391">
        <v>0.32</v>
      </c>
      <c r="R391">
        <v>0</v>
      </c>
      <c r="S391">
        <v>46797</v>
      </c>
      <c r="T391">
        <v>18199</v>
      </c>
      <c r="U391">
        <v>2.5299999999999998</v>
      </c>
      <c r="V391">
        <v>17.5</v>
      </c>
      <c r="W391" t="s">
        <v>834</v>
      </c>
      <c r="X391" t="s">
        <v>834</v>
      </c>
    </row>
    <row r="392" spans="1:24" x14ac:dyDescent="0.2">
      <c r="A392">
        <v>2012</v>
      </c>
      <c r="B392">
        <v>11</v>
      </c>
      <c r="C392">
        <v>5</v>
      </c>
      <c r="D392">
        <v>34.408000000000001</v>
      </c>
      <c r="E392">
        <v>-119.685</v>
      </c>
      <c r="F392">
        <v>0</v>
      </c>
      <c r="G392" t="s">
        <v>836</v>
      </c>
      <c r="H392">
        <v>0</v>
      </c>
      <c r="I392">
        <v>0</v>
      </c>
      <c r="J392">
        <v>2.66</v>
      </c>
      <c r="K392">
        <v>1.1399999999999999</v>
      </c>
      <c r="L392">
        <v>232</v>
      </c>
      <c r="M392" t="s">
        <v>834</v>
      </c>
      <c r="N392">
        <v>6961</v>
      </c>
      <c r="O392">
        <v>0.5</v>
      </c>
      <c r="P392">
        <v>0.17</v>
      </c>
      <c r="Q392">
        <v>0.68</v>
      </c>
      <c r="R392">
        <v>1856</v>
      </c>
      <c r="S392">
        <v>17867</v>
      </c>
      <c r="T392">
        <v>1624</v>
      </c>
      <c r="U392">
        <v>5.51</v>
      </c>
      <c r="V392">
        <v>15</v>
      </c>
      <c r="W392" t="s">
        <v>834</v>
      </c>
      <c r="X392" t="s">
        <v>834</v>
      </c>
    </row>
    <row r="393" spans="1:24" x14ac:dyDescent="0.2">
      <c r="A393">
        <v>2012</v>
      </c>
      <c r="B393">
        <v>11</v>
      </c>
      <c r="C393">
        <v>5</v>
      </c>
      <c r="D393">
        <v>32.866999999999997</v>
      </c>
      <c r="E393">
        <v>-117.25700000000001</v>
      </c>
      <c r="F393">
        <v>0</v>
      </c>
      <c r="G393" t="s">
        <v>833</v>
      </c>
      <c r="H393">
        <v>0</v>
      </c>
      <c r="I393">
        <v>0</v>
      </c>
      <c r="J393">
        <v>0.65</v>
      </c>
      <c r="K393">
        <v>1.1000000000000001</v>
      </c>
      <c r="L393">
        <v>0</v>
      </c>
      <c r="M393" t="s">
        <v>834</v>
      </c>
      <c r="N393">
        <v>0</v>
      </c>
      <c r="O393">
        <v>0.23</v>
      </c>
      <c r="P393">
        <v>0.03</v>
      </c>
      <c r="Q393">
        <v>0.31</v>
      </c>
      <c r="R393">
        <v>1200</v>
      </c>
      <c r="S393">
        <v>6800</v>
      </c>
      <c r="T393">
        <v>0</v>
      </c>
      <c r="U393">
        <v>3.49</v>
      </c>
      <c r="V393">
        <v>17.8</v>
      </c>
      <c r="W393" t="s">
        <v>834</v>
      </c>
      <c r="X393" t="s">
        <v>834</v>
      </c>
    </row>
    <row r="394" spans="1:24" x14ac:dyDescent="0.2">
      <c r="A394">
        <v>2012</v>
      </c>
      <c r="B394">
        <v>11</v>
      </c>
      <c r="C394">
        <v>5</v>
      </c>
      <c r="D394">
        <v>34.008000000000003</v>
      </c>
      <c r="E394">
        <v>-118.499</v>
      </c>
      <c r="F394">
        <v>0</v>
      </c>
      <c r="G394" t="s">
        <v>837</v>
      </c>
      <c r="H394">
        <v>0</v>
      </c>
      <c r="I394">
        <v>0</v>
      </c>
      <c r="J394">
        <v>1.5396399999999999</v>
      </c>
      <c r="K394">
        <v>0.4</v>
      </c>
      <c r="L394">
        <v>0</v>
      </c>
      <c r="M394" t="s">
        <v>834</v>
      </c>
      <c r="N394">
        <v>2618</v>
      </c>
      <c r="O394">
        <v>1.00474</v>
      </c>
      <c r="P394">
        <v>0.12</v>
      </c>
      <c r="Q394">
        <v>0.55396400000000001</v>
      </c>
      <c r="R394">
        <v>374</v>
      </c>
      <c r="S394">
        <v>0</v>
      </c>
      <c r="T394">
        <v>0</v>
      </c>
      <c r="U394">
        <v>3.4920800000000001</v>
      </c>
      <c r="V394">
        <v>17</v>
      </c>
      <c r="W394">
        <v>0</v>
      </c>
      <c r="X394">
        <v>0</v>
      </c>
    </row>
    <row r="395" spans="1:24" x14ac:dyDescent="0.2">
      <c r="A395">
        <v>2012</v>
      </c>
      <c r="B395">
        <v>11</v>
      </c>
      <c r="C395">
        <v>8</v>
      </c>
      <c r="D395">
        <v>32.866999999999997</v>
      </c>
      <c r="E395">
        <v>-117.25700000000001</v>
      </c>
      <c r="F395">
        <v>0</v>
      </c>
      <c r="G395" t="s">
        <v>833</v>
      </c>
      <c r="H395" t="s">
        <v>834</v>
      </c>
      <c r="I395" t="s">
        <v>834</v>
      </c>
      <c r="J395" t="s">
        <v>834</v>
      </c>
      <c r="K395">
        <v>0.98</v>
      </c>
      <c r="L395" t="s">
        <v>834</v>
      </c>
      <c r="M395" t="s">
        <v>834</v>
      </c>
      <c r="N395" t="s">
        <v>834</v>
      </c>
      <c r="O395" t="s">
        <v>834</v>
      </c>
      <c r="P395" t="s">
        <v>834</v>
      </c>
      <c r="Q395" t="s">
        <v>834</v>
      </c>
      <c r="R395" t="s">
        <v>834</v>
      </c>
      <c r="S395" t="s">
        <v>834</v>
      </c>
      <c r="T395" t="s">
        <v>834</v>
      </c>
      <c r="U395" t="s">
        <v>834</v>
      </c>
      <c r="V395">
        <v>18.399999999999999</v>
      </c>
      <c r="W395" t="s">
        <v>834</v>
      </c>
      <c r="X395" t="s">
        <v>834</v>
      </c>
    </row>
    <row r="396" spans="1:24" x14ac:dyDescent="0.2">
      <c r="A396">
        <v>2012</v>
      </c>
      <c r="B396">
        <v>11</v>
      </c>
      <c r="C396">
        <v>12</v>
      </c>
      <c r="D396">
        <v>33.606099999999998</v>
      </c>
      <c r="E396">
        <v>-117.9311</v>
      </c>
      <c r="F396">
        <v>0</v>
      </c>
      <c r="G396" t="s">
        <v>835</v>
      </c>
      <c r="H396">
        <v>2600</v>
      </c>
      <c r="I396">
        <v>0</v>
      </c>
      <c r="J396">
        <v>0.31</v>
      </c>
      <c r="K396">
        <v>0.92</v>
      </c>
      <c r="L396">
        <v>2600</v>
      </c>
      <c r="M396" t="s">
        <v>834</v>
      </c>
      <c r="N396">
        <v>0</v>
      </c>
      <c r="O396">
        <v>1.61</v>
      </c>
      <c r="P396">
        <v>0.3</v>
      </c>
      <c r="Q396">
        <v>0.34</v>
      </c>
      <c r="R396">
        <v>5200</v>
      </c>
      <c r="S396">
        <v>85795</v>
      </c>
      <c r="T396">
        <v>10399</v>
      </c>
      <c r="U396">
        <v>4.71</v>
      </c>
      <c r="V396">
        <v>14</v>
      </c>
      <c r="W396" t="s">
        <v>834</v>
      </c>
      <c r="X396" t="s">
        <v>834</v>
      </c>
    </row>
    <row r="397" spans="1:24" x14ac:dyDescent="0.2">
      <c r="A397">
        <v>2012</v>
      </c>
      <c r="B397">
        <v>11</v>
      </c>
      <c r="C397">
        <v>12</v>
      </c>
      <c r="D397">
        <v>34.008000000000003</v>
      </c>
      <c r="E397">
        <v>-118.499</v>
      </c>
      <c r="F397">
        <v>0</v>
      </c>
      <c r="G397" t="s">
        <v>837</v>
      </c>
      <c r="H397">
        <v>0</v>
      </c>
      <c r="I397">
        <v>0</v>
      </c>
      <c r="J397">
        <v>4.0038799999999997</v>
      </c>
      <c r="K397">
        <v>3.2</v>
      </c>
      <c r="L397">
        <v>0</v>
      </c>
      <c r="M397">
        <v>6.0999999999999999E-2</v>
      </c>
      <c r="N397">
        <v>0</v>
      </c>
      <c r="O397">
        <v>2.9303900000000001</v>
      </c>
      <c r="P397">
        <v>0.33</v>
      </c>
      <c r="Q397">
        <v>0.74416199999999999</v>
      </c>
      <c r="R397">
        <v>0</v>
      </c>
      <c r="S397">
        <v>13090</v>
      </c>
      <c r="T397">
        <v>16456</v>
      </c>
      <c r="U397">
        <v>5.98536</v>
      </c>
      <c r="V397">
        <v>15</v>
      </c>
      <c r="W397">
        <v>0</v>
      </c>
      <c r="X397">
        <v>0</v>
      </c>
    </row>
    <row r="398" spans="1:24" x14ac:dyDescent="0.2">
      <c r="A398">
        <v>2012</v>
      </c>
      <c r="B398">
        <v>11</v>
      </c>
      <c r="C398">
        <v>12</v>
      </c>
      <c r="D398">
        <v>34.408000000000001</v>
      </c>
      <c r="E398">
        <v>-119.685</v>
      </c>
      <c r="F398">
        <v>0</v>
      </c>
      <c r="G398" t="s">
        <v>836</v>
      </c>
      <c r="H398">
        <v>0</v>
      </c>
      <c r="I398">
        <v>0</v>
      </c>
      <c r="J398">
        <v>88.78</v>
      </c>
      <c r="K398">
        <v>0.33</v>
      </c>
      <c r="L398">
        <v>0</v>
      </c>
      <c r="M398" t="s">
        <v>834</v>
      </c>
      <c r="N398">
        <v>160</v>
      </c>
      <c r="O398">
        <v>6.65</v>
      </c>
      <c r="P398">
        <v>0.45</v>
      </c>
      <c r="Q398">
        <v>0.96</v>
      </c>
      <c r="R398">
        <v>40</v>
      </c>
      <c r="S398">
        <v>5600</v>
      </c>
      <c r="T398">
        <v>80</v>
      </c>
      <c r="U398">
        <v>10.55</v>
      </c>
      <c r="V398">
        <v>14</v>
      </c>
      <c r="W398" t="s">
        <v>834</v>
      </c>
      <c r="X398" t="s">
        <v>834</v>
      </c>
    </row>
    <row r="399" spans="1:24" x14ac:dyDescent="0.2">
      <c r="A399">
        <v>2012</v>
      </c>
      <c r="B399">
        <v>11</v>
      </c>
      <c r="C399">
        <v>13</v>
      </c>
      <c r="D399">
        <v>32.866999999999997</v>
      </c>
      <c r="E399">
        <v>-117.25700000000001</v>
      </c>
      <c r="F399">
        <v>0</v>
      </c>
      <c r="G399" t="s">
        <v>833</v>
      </c>
      <c r="H399">
        <v>0</v>
      </c>
      <c r="I399">
        <v>0</v>
      </c>
      <c r="J399">
        <v>0.64</v>
      </c>
      <c r="K399">
        <v>1.91</v>
      </c>
      <c r="L399">
        <v>800</v>
      </c>
      <c r="M399" t="s">
        <v>834</v>
      </c>
      <c r="N399">
        <v>800</v>
      </c>
      <c r="O399">
        <v>0.18</v>
      </c>
      <c r="P399">
        <v>0.1</v>
      </c>
      <c r="Q399">
        <v>0.34</v>
      </c>
      <c r="R399">
        <v>8800</v>
      </c>
      <c r="S399">
        <v>19600</v>
      </c>
      <c r="T399">
        <v>800</v>
      </c>
      <c r="U399">
        <v>4.12</v>
      </c>
      <c r="V399">
        <v>16.600000000000001</v>
      </c>
      <c r="W399" t="s">
        <v>834</v>
      </c>
      <c r="X399" t="s">
        <v>834</v>
      </c>
    </row>
    <row r="400" spans="1:24" x14ac:dyDescent="0.2">
      <c r="A400">
        <v>2012</v>
      </c>
      <c r="B400">
        <v>11</v>
      </c>
      <c r="C400">
        <v>15</v>
      </c>
      <c r="D400">
        <v>32.866999999999997</v>
      </c>
      <c r="E400">
        <v>-117.25700000000001</v>
      </c>
      <c r="F400">
        <v>0</v>
      </c>
      <c r="G400" t="s">
        <v>833</v>
      </c>
      <c r="H400" t="s">
        <v>834</v>
      </c>
      <c r="I400" t="s">
        <v>834</v>
      </c>
      <c r="J400" t="s">
        <v>834</v>
      </c>
      <c r="K400">
        <v>1.61</v>
      </c>
      <c r="L400" t="s">
        <v>834</v>
      </c>
      <c r="M400" t="s">
        <v>834</v>
      </c>
      <c r="N400" t="s">
        <v>834</v>
      </c>
      <c r="O400" t="s">
        <v>834</v>
      </c>
      <c r="P400" t="s">
        <v>834</v>
      </c>
      <c r="Q400" t="s">
        <v>834</v>
      </c>
      <c r="R400" t="s">
        <v>834</v>
      </c>
      <c r="S400" t="s">
        <v>834</v>
      </c>
      <c r="T400" t="s">
        <v>834</v>
      </c>
      <c r="U400" t="s">
        <v>834</v>
      </c>
      <c r="V400">
        <v>16.8</v>
      </c>
      <c r="W400" t="s">
        <v>834</v>
      </c>
      <c r="X400" t="s">
        <v>834</v>
      </c>
    </row>
    <row r="401" spans="1:24" x14ac:dyDescent="0.2">
      <c r="A401">
        <v>2012</v>
      </c>
      <c r="B401">
        <v>11</v>
      </c>
      <c r="C401">
        <v>19</v>
      </c>
      <c r="D401">
        <v>33.606099999999998</v>
      </c>
      <c r="E401">
        <v>-117.9311</v>
      </c>
      <c r="F401">
        <v>0</v>
      </c>
      <c r="G401" t="s">
        <v>835</v>
      </c>
      <c r="H401">
        <v>2600</v>
      </c>
      <c r="I401">
        <v>0</v>
      </c>
      <c r="J401">
        <v>0.79</v>
      </c>
      <c r="K401">
        <v>0.4</v>
      </c>
      <c r="L401">
        <v>2600</v>
      </c>
      <c r="M401" t="s">
        <v>834</v>
      </c>
      <c r="N401">
        <v>0</v>
      </c>
      <c r="O401" t="s">
        <v>834</v>
      </c>
      <c r="P401" t="s">
        <v>834</v>
      </c>
      <c r="Q401">
        <v>0.36</v>
      </c>
      <c r="R401">
        <v>5200</v>
      </c>
      <c r="S401">
        <v>85795</v>
      </c>
      <c r="T401">
        <v>10399</v>
      </c>
      <c r="U401">
        <v>2.04</v>
      </c>
      <c r="V401">
        <v>15.5</v>
      </c>
      <c r="W401" t="s">
        <v>834</v>
      </c>
      <c r="X401" t="s">
        <v>834</v>
      </c>
    </row>
    <row r="402" spans="1:24" x14ac:dyDescent="0.2">
      <c r="A402">
        <v>2012</v>
      </c>
      <c r="B402">
        <v>11</v>
      </c>
      <c r="C402">
        <v>19</v>
      </c>
      <c r="D402">
        <v>34.408000000000001</v>
      </c>
      <c r="E402">
        <v>-119.685</v>
      </c>
      <c r="F402">
        <v>0</v>
      </c>
      <c r="G402" t="s">
        <v>836</v>
      </c>
      <c r="H402">
        <v>0</v>
      </c>
      <c r="I402">
        <v>0</v>
      </c>
      <c r="J402">
        <v>2.2999999999999998</v>
      </c>
      <c r="K402">
        <v>0.63</v>
      </c>
      <c r="L402">
        <v>0</v>
      </c>
      <c r="M402" t="s">
        <v>834</v>
      </c>
      <c r="N402">
        <v>0</v>
      </c>
      <c r="O402">
        <v>0.49</v>
      </c>
      <c r="P402">
        <v>0.13</v>
      </c>
      <c r="Q402">
        <v>0.39</v>
      </c>
      <c r="R402">
        <v>0</v>
      </c>
      <c r="S402">
        <v>6265</v>
      </c>
      <c r="T402">
        <v>10210</v>
      </c>
      <c r="U402">
        <v>2.66</v>
      </c>
      <c r="V402">
        <v>15</v>
      </c>
      <c r="W402" t="s">
        <v>834</v>
      </c>
      <c r="X402" t="s">
        <v>834</v>
      </c>
    </row>
    <row r="403" spans="1:24" x14ac:dyDescent="0.2">
      <c r="A403">
        <v>2012</v>
      </c>
      <c r="B403">
        <v>11</v>
      </c>
      <c r="C403">
        <v>19</v>
      </c>
      <c r="D403">
        <v>34.008000000000003</v>
      </c>
      <c r="E403">
        <v>-118.499</v>
      </c>
      <c r="F403">
        <v>0</v>
      </c>
      <c r="G403" t="s">
        <v>837</v>
      </c>
      <c r="H403">
        <v>0</v>
      </c>
      <c r="I403">
        <v>0</v>
      </c>
      <c r="J403">
        <v>2.6189200000000001</v>
      </c>
      <c r="K403">
        <v>2.1</v>
      </c>
      <c r="L403">
        <v>0</v>
      </c>
      <c r="M403" t="s">
        <v>834</v>
      </c>
      <c r="N403">
        <v>21692</v>
      </c>
      <c r="O403">
        <v>0.54927800000000004</v>
      </c>
      <c r="P403">
        <v>0.01</v>
      </c>
      <c r="Q403">
        <v>0.50745700000000005</v>
      </c>
      <c r="R403">
        <v>10098</v>
      </c>
      <c r="S403">
        <v>2618</v>
      </c>
      <c r="T403">
        <v>748</v>
      </c>
      <c r="U403">
        <v>4.1624999999999996</v>
      </c>
      <c r="V403">
        <v>16</v>
      </c>
      <c r="W403">
        <v>0</v>
      </c>
      <c r="X403">
        <v>0</v>
      </c>
    </row>
    <row r="404" spans="1:24" x14ac:dyDescent="0.2">
      <c r="A404">
        <v>2012</v>
      </c>
      <c r="B404">
        <v>11</v>
      </c>
      <c r="C404">
        <v>19</v>
      </c>
      <c r="D404">
        <v>32.866999999999997</v>
      </c>
      <c r="E404">
        <v>-117.25700000000001</v>
      </c>
      <c r="F404">
        <v>0</v>
      </c>
      <c r="G404" t="s">
        <v>833</v>
      </c>
      <c r="H404">
        <v>0</v>
      </c>
      <c r="I404">
        <v>0</v>
      </c>
      <c r="J404">
        <v>1.34</v>
      </c>
      <c r="K404">
        <v>0.91</v>
      </c>
      <c r="L404">
        <v>0</v>
      </c>
      <c r="M404" t="s">
        <v>834</v>
      </c>
      <c r="N404">
        <v>0</v>
      </c>
      <c r="O404">
        <v>0.4</v>
      </c>
      <c r="P404">
        <v>0.04</v>
      </c>
      <c r="Q404">
        <v>0.37</v>
      </c>
      <c r="R404">
        <v>2400</v>
      </c>
      <c r="S404">
        <v>6800</v>
      </c>
      <c r="T404">
        <v>0</v>
      </c>
      <c r="U404">
        <v>3.77</v>
      </c>
      <c r="V404">
        <v>17</v>
      </c>
      <c r="W404" t="s">
        <v>834</v>
      </c>
      <c r="X404" t="s">
        <v>834</v>
      </c>
    </row>
    <row r="405" spans="1:24" x14ac:dyDescent="0.2">
      <c r="A405">
        <v>2012</v>
      </c>
      <c r="B405">
        <v>11</v>
      </c>
      <c r="C405">
        <v>21</v>
      </c>
      <c r="D405">
        <v>32.866999999999997</v>
      </c>
      <c r="E405">
        <v>-117.25700000000001</v>
      </c>
      <c r="F405">
        <v>0</v>
      </c>
      <c r="G405" t="s">
        <v>833</v>
      </c>
      <c r="H405" t="s">
        <v>834</v>
      </c>
      <c r="I405" t="s">
        <v>834</v>
      </c>
      <c r="J405" t="s">
        <v>834</v>
      </c>
      <c r="K405">
        <v>1.9</v>
      </c>
      <c r="L405" t="s">
        <v>834</v>
      </c>
      <c r="M405" t="s">
        <v>834</v>
      </c>
      <c r="N405" t="s">
        <v>834</v>
      </c>
      <c r="O405" t="s">
        <v>834</v>
      </c>
      <c r="P405" t="s">
        <v>834</v>
      </c>
      <c r="Q405" t="s">
        <v>834</v>
      </c>
      <c r="R405" t="s">
        <v>834</v>
      </c>
      <c r="S405" t="s">
        <v>834</v>
      </c>
      <c r="T405" t="s">
        <v>834</v>
      </c>
      <c r="U405" t="s">
        <v>834</v>
      </c>
      <c r="V405">
        <v>16.5</v>
      </c>
      <c r="W405" t="s">
        <v>834</v>
      </c>
      <c r="X405" t="s">
        <v>834</v>
      </c>
    </row>
    <row r="406" spans="1:24" x14ac:dyDescent="0.2">
      <c r="A406">
        <v>2012</v>
      </c>
      <c r="B406">
        <v>11</v>
      </c>
      <c r="C406">
        <v>26</v>
      </c>
      <c r="D406">
        <v>33.606099999999998</v>
      </c>
      <c r="E406">
        <v>-117.9311</v>
      </c>
      <c r="F406">
        <v>0</v>
      </c>
      <c r="G406" t="s">
        <v>835</v>
      </c>
      <c r="H406" t="s">
        <v>834</v>
      </c>
      <c r="I406" t="s">
        <v>834</v>
      </c>
      <c r="J406">
        <v>0.66</v>
      </c>
      <c r="K406">
        <v>0.64</v>
      </c>
      <c r="L406" t="s">
        <v>834</v>
      </c>
      <c r="M406" t="s">
        <v>834</v>
      </c>
      <c r="N406" t="s">
        <v>834</v>
      </c>
      <c r="O406" t="s">
        <v>834</v>
      </c>
      <c r="P406" t="s">
        <v>834</v>
      </c>
      <c r="Q406">
        <v>0.27</v>
      </c>
      <c r="R406" t="s">
        <v>834</v>
      </c>
      <c r="S406" t="s">
        <v>834</v>
      </c>
      <c r="T406" t="s">
        <v>834</v>
      </c>
      <c r="U406">
        <v>1.86</v>
      </c>
      <c r="V406">
        <v>16.5</v>
      </c>
      <c r="W406" t="s">
        <v>834</v>
      </c>
      <c r="X406" t="s">
        <v>834</v>
      </c>
    </row>
    <row r="407" spans="1:24" x14ac:dyDescent="0.2">
      <c r="A407">
        <v>2012</v>
      </c>
      <c r="B407">
        <v>11</v>
      </c>
      <c r="C407">
        <v>26</v>
      </c>
      <c r="D407">
        <v>34.408000000000001</v>
      </c>
      <c r="E407">
        <v>-119.685</v>
      </c>
      <c r="F407">
        <v>0</v>
      </c>
      <c r="G407" t="s">
        <v>836</v>
      </c>
      <c r="H407">
        <v>0</v>
      </c>
      <c r="I407">
        <v>0</v>
      </c>
      <c r="J407">
        <v>2.57</v>
      </c>
      <c r="K407">
        <v>1.3</v>
      </c>
      <c r="L407">
        <v>320</v>
      </c>
      <c r="M407" t="s">
        <v>834</v>
      </c>
      <c r="N407">
        <v>680</v>
      </c>
      <c r="O407">
        <v>0.3</v>
      </c>
      <c r="P407">
        <v>7.0000000000000007E-2</v>
      </c>
      <c r="Q407">
        <v>0.33</v>
      </c>
      <c r="R407">
        <v>200</v>
      </c>
      <c r="S407">
        <v>800</v>
      </c>
      <c r="T407">
        <v>0</v>
      </c>
      <c r="U407">
        <v>2.0699999999999998</v>
      </c>
      <c r="V407">
        <v>16</v>
      </c>
      <c r="W407" t="s">
        <v>834</v>
      </c>
      <c r="X407" t="s">
        <v>834</v>
      </c>
    </row>
    <row r="408" spans="1:24" x14ac:dyDescent="0.2">
      <c r="A408">
        <v>2012</v>
      </c>
      <c r="B408">
        <v>11</v>
      </c>
      <c r="C408">
        <v>26</v>
      </c>
      <c r="D408">
        <v>32.866999999999997</v>
      </c>
      <c r="E408">
        <v>-117.25700000000001</v>
      </c>
      <c r="F408">
        <v>0</v>
      </c>
      <c r="G408" t="s">
        <v>833</v>
      </c>
      <c r="H408">
        <v>0</v>
      </c>
      <c r="I408">
        <v>0</v>
      </c>
      <c r="J408">
        <v>0.64</v>
      </c>
      <c r="K408">
        <v>1.02</v>
      </c>
      <c r="L408">
        <v>0</v>
      </c>
      <c r="M408" t="s">
        <v>834</v>
      </c>
      <c r="N408">
        <v>400</v>
      </c>
      <c r="O408">
        <v>7.0000000000000007E-2</v>
      </c>
      <c r="P408">
        <v>0.02</v>
      </c>
      <c r="Q408">
        <v>0.31</v>
      </c>
      <c r="R408">
        <v>4000</v>
      </c>
      <c r="S408">
        <v>5600</v>
      </c>
      <c r="T408">
        <v>800</v>
      </c>
      <c r="U408">
        <v>3.03</v>
      </c>
      <c r="V408">
        <v>16.5</v>
      </c>
      <c r="W408" t="s">
        <v>834</v>
      </c>
      <c r="X408" t="s">
        <v>834</v>
      </c>
    </row>
    <row r="409" spans="1:24" x14ac:dyDescent="0.2">
      <c r="A409">
        <v>2012</v>
      </c>
      <c r="B409">
        <v>11</v>
      </c>
      <c r="C409">
        <v>26</v>
      </c>
      <c r="D409">
        <v>34.008000000000003</v>
      </c>
      <c r="E409">
        <v>-118.499</v>
      </c>
      <c r="F409">
        <v>0</v>
      </c>
      <c r="G409" t="s">
        <v>837</v>
      </c>
      <c r="H409">
        <v>0</v>
      </c>
      <c r="I409">
        <v>0</v>
      </c>
      <c r="J409">
        <v>3.06881</v>
      </c>
      <c r="K409">
        <v>6.3</v>
      </c>
      <c r="L409">
        <v>748</v>
      </c>
      <c r="M409" t="s">
        <v>834</v>
      </c>
      <c r="N409">
        <v>106590</v>
      </c>
      <c r="O409">
        <v>0.49676500000000001</v>
      </c>
      <c r="P409">
        <v>0.01</v>
      </c>
      <c r="Q409">
        <v>0.29445900000000003</v>
      </c>
      <c r="R409">
        <v>1870</v>
      </c>
      <c r="S409">
        <v>0</v>
      </c>
      <c r="T409">
        <v>0</v>
      </c>
      <c r="U409">
        <v>4.1681299999999997</v>
      </c>
      <c r="V409">
        <v>15.5</v>
      </c>
      <c r="W409">
        <v>0</v>
      </c>
      <c r="X409">
        <v>0</v>
      </c>
    </row>
    <row r="410" spans="1:24" x14ac:dyDescent="0.2">
      <c r="A410">
        <v>2012</v>
      </c>
      <c r="B410">
        <v>11</v>
      </c>
      <c r="C410">
        <v>29</v>
      </c>
      <c r="D410">
        <v>32.866999999999997</v>
      </c>
      <c r="E410">
        <v>-117.25700000000001</v>
      </c>
      <c r="F410">
        <v>0</v>
      </c>
      <c r="G410" t="s">
        <v>833</v>
      </c>
      <c r="H410" t="s">
        <v>834</v>
      </c>
      <c r="I410" t="s">
        <v>834</v>
      </c>
      <c r="J410" t="s">
        <v>834</v>
      </c>
      <c r="K410">
        <v>1.39</v>
      </c>
      <c r="L410" t="s">
        <v>834</v>
      </c>
      <c r="M410" t="s">
        <v>834</v>
      </c>
      <c r="N410" t="s">
        <v>834</v>
      </c>
      <c r="O410" t="s">
        <v>834</v>
      </c>
      <c r="P410" t="s">
        <v>834</v>
      </c>
      <c r="Q410" t="s">
        <v>834</v>
      </c>
      <c r="R410" t="s">
        <v>834</v>
      </c>
      <c r="S410" t="s">
        <v>834</v>
      </c>
      <c r="T410" t="s">
        <v>834</v>
      </c>
      <c r="U410" t="s">
        <v>834</v>
      </c>
      <c r="V410">
        <v>16.399999999999999</v>
      </c>
      <c r="W410" t="s">
        <v>834</v>
      </c>
      <c r="X410" t="s">
        <v>834</v>
      </c>
    </row>
    <row r="411" spans="1:24" x14ac:dyDescent="0.2">
      <c r="A411">
        <v>2012</v>
      </c>
      <c r="B411">
        <v>12</v>
      </c>
      <c r="C411">
        <v>3</v>
      </c>
      <c r="D411">
        <v>32.866999999999997</v>
      </c>
      <c r="E411">
        <v>-117.25700000000001</v>
      </c>
      <c r="F411">
        <v>0</v>
      </c>
      <c r="G411" t="s">
        <v>833</v>
      </c>
      <c r="H411">
        <v>0</v>
      </c>
      <c r="I411">
        <v>0</v>
      </c>
      <c r="J411">
        <v>1.42</v>
      </c>
      <c r="K411">
        <v>1.41</v>
      </c>
      <c r="L411">
        <v>0</v>
      </c>
      <c r="M411" t="s">
        <v>834</v>
      </c>
      <c r="N411">
        <v>0</v>
      </c>
      <c r="O411">
        <v>0.48</v>
      </c>
      <c r="P411">
        <v>0.12</v>
      </c>
      <c r="Q411">
        <v>0.37</v>
      </c>
      <c r="R411">
        <v>800</v>
      </c>
      <c r="S411">
        <v>4000</v>
      </c>
      <c r="T411">
        <v>0</v>
      </c>
      <c r="U411">
        <v>2.89</v>
      </c>
      <c r="V411">
        <v>16.600000000000001</v>
      </c>
      <c r="W411" t="s">
        <v>834</v>
      </c>
      <c r="X411" t="s">
        <v>834</v>
      </c>
    </row>
    <row r="412" spans="1:24" x14ac:dyDescent="0.2">
      <c r="A412">
        <v>2012</v>
      </c>
      <c r="B412">
        <v>12</v>
      </c>
      <c r="C412">
        <v>3</v>
      </c>
      <c r="D412">
        <v>33.606099999999998</v>
      </c>
      <c r="E412">
        <v>-117.9311</v>
      </c>
      <c r="F412">
        <v>0</v>
      </c>
      <c r="G412" t="s">
        <v>835</v>
      </c>
      <c r="H412" t="s">
        <v>834</v>
      </c>
      <c r="I412" t="s">
        <v>834</v>
      </c>
      <c r="J412">
        <v>0.2</v>
      </c>
      <c r="K412">
        <v>0.49</v>
      </c>
      <c r="L412" t="s">
        <v>834</v>
      </c>
      <c r="M412" t="s">
        <v>834</v>
      </c>
      <c r="N412" t="s">
        <v>834</v>
      </c>
      <c r="O412" t="s">
        <v>834</v>
      </c>
      <c r="P412" t="s">
        <v>834</v>
      </c>
      <c r="Q412">
        <v>0.36</v>
      </c>
      <c r="R412" t="s">
        <v>834</v>
      </c>
      <c r="S412" t="s">
        <v>834</v>
      </c>
      <c r="T412" t="s">
        <v>834</v>
      </c>
      <c r="U412">
        <v>2.16</v>
      </c>
      <c r="V412">
        <v>17.5</v>
      </c>
      <c r="W412" t="s">
        <v>834</v>
      </c>
      <c r="X412" t="s">
        <v>834</v>
      </c>
    </row>
    <row r="413" spans="1:24" x14ac:dyDescent="0.2">
      <c r="A413">
        <v>2012</v>
      </c>
      <c r="B413">
        <v>12</v>
      </c>
      <c r="C413">
        <v>3</v>
      </c>
      <c r="D413">
        <v>34.008000000000003</v>
      </c>
      <c r="E413">
        <v>-118.499</v>
      </c>
      <c r="F413">
        <v>0</v>
      </c>
      <c r="G413" t="s">
        <v>837</v>
      </c>
      <c r="H413">
        <v>187</v>
      </c>
      <c r="I413">
        <v>0</v>
      </c>
      <c r="J413">
        <v>0.921566</v>
      </c>
      <c r="K413" t="s">
        <v>834</v>
      </c>
      <c r="L413">
        <v>374</v>
      </c>
      <c r="M413" t="s">
        <v>834</v>
      </c>
      <c r="N413">
        <v>561</v>
      </c>
      <c r="O413">
        <v>0.43627899999999997</v>
      </c>
      <c r="P413">
        <v>0.19</v>
      </c>
      <c r="Q413">
        <v>0.377915</v>
      </c>
      <c r="R413">
        <v>561</v>
      </c>
      <c r="S413">
        <v>0</v>
      </c>
      <c r="T413">
        <v>0</v>
      </c>
      <c r="U413">
        <v>3.6897799999999998</v>
      </c>
      <c r="V413">
        <v>17.5</v>
      </c>
      <c r="W413">
        <v>0</v>
      </c>
      <c r="X413">
        <v>0</v>
      </c>
    </row>
    <row r="414" spans="1:24" x14ac:dyDescent="0.2">
      <c r="A414">
        <v>2012</v>
      </c>
      <c r="B414">
        <v>12</v>
      </c>
      <c r="C414">
        <v>4</v>
      </c>
      <c r="D414">
        <v>34.408000000000001</v>
      </c>
      <c r="E414">
        <v>-119.685</v>
      </c>
      <c r="F414">
        <v>0</v>
      </c>
      <c r="G414" t="s">
        <v>836</v>
      </c>
      <c r="H414">
        <v>0</v>
      </c>
      <c r="I414">
        <v>0</v>
      </c>
      <c r="J414">
        <v>27</v>
      </c>
      <c r="K414">
        <v>2.52</v>
      </c>
      <c r="L414">
        <v>116</v>
      </c>
      <c r="M414" t="s">
        <v>834</v>
      </c>
      <c r="N414">
        <v>116</v>
      </c>
      <c r="O414">
        <v>0.55000000000000004</v>
      </c>
      <c r="P414">
        <v>0.15</v>
      </c>
      <c r="Q414">
        <v>0.48</v>
      </c>
      <c r="R414">
        <v>580</v>
      </c>
      <c r="S414">
        <v>0</v>
      </c>
      <c r="T414">
        <v>0</v>
      </c>
      <c r="U414">
        <v>3.25</v>
      </c>
      <c r="V414">
        <v>12</v>
      </c>
      <c r="W414" t="s">
        <v>834</v>
      </c>
      <c r="X414" t="s">
        <v>834</v>
      </c>
    </row>
    <row r="415" spans="1:24" x14ac:dyDescent="0.2">
      <c r="A415">
        <v>2012</v>
      </c>
      <c r="B415">
        <v>12</v>
      </c>
      <c r="C415">
        <v>6</v>
      </c>
      <c r="D415">
        <v>32.866999999999997</v>
      </c>
      <c r="E415">
        <v>-117.25700000000001</v>
      </c>
      <c r="F415">
        <v>0</v>
      </c>
      <c r="G415" t="s">
        <v>833</v>
      </c>
      <c r="H415" t="s">
        <v>834</v>
      </c>
      <c r="I415" t="s">
        <v>834</v>
      </c>
      <c r="J415" t="s">
        <v>834</v>
      </c>
      <c r="K415">
        <v>1.86</v>
      </c>
      <c r="L415" t="s">
        <v>834</v>
      </c>
      <c r="M415" t="s">
        <v>834</v>
      </c>
      <c r="N415" t="s">
        <v>834</v>
      </c>
      <c r="O415" t="s">
        <v>834</v>
      </c>
      <c r="P415" t="s">
        <v>834</v>
      </c>
      <c r="Q415" t="s">
        <v>834</v>
      </c>
      <c r="R415" t="s">
        <v>834</v>
      </c>
      <c r="S415" t="s">
        <v>834</v>
      </c>
      <c r="T415" t="s">
        <v>834</v>
      </c>
      <c r="U415" t="s">
        <v>834</v>
      </c>
      <c r="V415">
        <v>16.3</v>
      </c>
      <c r="W415" t="s">
        <v>834</v>
      </c>
      <c r="X415" t="s">
        <v>834</v>
      </c>
    </row>
    <row r="416" spans="1:24" x14ac:dyDescent="0.2">
      <c r="A416">
        <v>2012</v>
      </c>
      <c r="B416">
        <v>12</v>
      </c>
      <c r="C416">
        <v>10</v>
      </c>
      <c r="D416">
        <v>34.408000000000001</v>
      </c>
      <c r="E416">
        <v>-119.685</v>
      </c>
      <c r="F416">
        <v>0</v>
      </c>
      <c r="G416" t="s">
        <v>836</v>
      </c>
      <c r="H416">
        <v>0</v>
      </c>
      <c r="I416">
        <v>0</v>
      </c>
      <c r="J416">
        <v>21.02</v>
      </c>
      <c r="K416">
        <v>2.12</v>
      </c>
      <c r="L416">
        <v>180</v>
      </c>
      <c r="M416" t="s">
        <v>834</v>
      </c>
      <c r="N416">
        <v>60</v>
      </c>
      <c r="O416">
        <v>0.71</v>
      </c>
      <c r="P416">
        <v>0.22</v>
      </c>
      <c r="Q416">
        <v>0.45</v>
      </c>
      <c r="R416">
        <v>440</v>
      </c>
      <c r="S416">
        <v>280</v>
      </c>
      <c r="T416">
        <v>0</v>
      </c>
      <c r="U416">
        <v>5.97</v>
      </c>
      <c r="V416">
        <v>14</v>
      </c>
      <c r="W416" t="s">
        <v>834</v>
      </c>
      <c r="X416" t="s">
        <v>834</v>
      </c>
    </row>
    <row r="417" spans="1:24" x14ac:dyDescent="0.2">
      <c r="A417">
        <v>2012</v>
      </c>
      <c r="B417">
        <v>12</v>
      </c>
      <c r="C417">
        <v>10</v>
      </c>
      <c r="D417">
        <v>33.606099999999998</v>
      </c>
      <c r="E417">
        <v>-117.9311</v>
      </c>
      <c r="F417">
        <v>0</v>
      </c>
      <c r="G417" t="s">
        <v>835</v>
      </c>
      <c r="H417">
        <v>7800</v>
      </c>
      <c r="I417">
        <v>0</v>
      </c>
      <c r="J417">
        <v>0.98</v>
      </c>
      <c r="K417">
        <v>1.1599999999999999</v>
      </c>
      <c r="L417">
        <v>0</v>
      </c>
      <c r="M417" t="s">
        <v>834</v>
      </c>
      <c r="N417">
        <v>18199</v>
      </c>
      <c r="O417" t="s">
        <v>834</v>
      </c>
      <c r="P417">
        <v>0.1</v>
      </c>
      <c r="Q417">
        <v>0.47</v>
      </c>
      <c r="R417">
        <v>15599</v>
      </c>
      <c r="S417">
        <v>0</v>
      </c>
      <c r="T417">
        <v>0</v>
      </c>
      <c r="U417">
        <v>4.7</v>
      </c>
      <c r="V417">
        <v>14.5</v>
      </c>
      <c r="W417" t="s">
        <v>834</v>
      </c>
      <c r="X417" t="s">
        <v>834</v>
      </c>
    </row>
    <row r="418" spans="1:24" x14ac:dyDescent="0.2">
      <c r="A418">
        <v>2012</v>
      </c>
      <c r="B418">
        <v>12</v>
      </c>
      <c r="C418">
        <v>10</v>
      </c>
      <c r="D418">
        <v>34.008000000000003</v>
      </c>
      <c r="E418">
        <v>-118.499</v>
      </c>
      <c r="F418">
        <v>0</v>
      </c>
      <c r="G418" t="s">
        <v>837</v>
      </c>
      <c r="H418">
        <v>0</v>
      </c>
      <c r="I418">
        <v>0</v>
      </c>
      <c r="J418">
        <v>7.3185700000000002</v>
      </c>
      <c r="K418">
        <v>2</v>
      </c>
      <c r="L418">
        <v>0</v>
      </c>
      <c r="M418" t="s">
        <v>834</v>
      </c>
      <c r="N418">
        <v>374</v>
      </c>
      <c r="O418">
        <v>0.82781499999999997</v>
      </c>
      <c r="P418">
        <v>0.2</v>
      </c>
      <c r="Q418">
        <v>0.48439700000000002</v>
      </c>
      <c r="R418">
        <v>19448</v>
      </c>
      <c r="S418">
        <v>0</v>
      </c>
      <c r="T418">
        <v>0</v>
      </c>
      <c r="U418">
        <v>5.9153799999999999</v>
      </c>
      <c r="V418">
        <v>16</v>
      </c>
      <c r="W418">
        <v>0</v>
      </c>
      <c r="X418">
        <v>0</v>
      </c>
    </row>
    <row r="419" spans="1:24" x14ac:dyDescent="0.2">
      <c r="A419">
        <v>2012</v>
      </c>
      <c r="B419">
        <v>12</v>
      </c>
      <c r="C419">
        <v>10</v>
      </c>
      <c r="D419">
        <v>32.866999999999997</v>
      </c>
      <c r="E419">
        <v>-117.25700000000001</v>
      </c>
      <c r="F419">
        <v>0</v>
      </c>
      <c r="G419" t="s">
        <v>833</v>
      </c>
      <c r="H419">
        <v>0</v>
      </c>
      <c r="I419">
        <v>0</v>
      </c>
      <c r="J419">
        <v>1.21</v>
      </c>
      <c r="K419">
        <v>1.46</v>
      </c>
      <c r="L419">
        <v>0</v>
      </c>
      <c r="M419" t="s">
        <v>834</v>
      </c>
      <c r="N419">
        <v>0</v>
      </c>
      <c r="O419">
        <v>1.18</v>
      </c>
      <c r="P419">
        <v>0.24</v>
      </c>
      <c r="Q419">
        <v>0.46</v>
      </c>
      <c r="R419">
        <v>1200</v>
      </c>
      <c r="S419">
        <v>5200</v>
      </c>
      <c r="T419">
        <v>0</v>
      </c>
      <c r="U419">
        <v>4.87</v>
      </c>
      <c r="V419">
        <v>16</v>
      </c>
      <c r="W419" t="s">
        <v>834</v>
      </c>
      <c r="X419" t="s">
        <v>834</v>
      </c>
    </row>
    <row r="420" spans="1:24" x14ac:dyDescent="0.2">
      <c r="A420">
        <v>2012</v>
      </c>
      <c r="B420">
        <v>12</v>
      </c>
      <c r="C420">
        <v>13</v>
      </c>
      <c r="D420">
        <v>32.866999999999997</v>
      </c>
      <c r="E420">
        <v>-117.25700000000001</v>
      </c>
      <c r="F420">
        <v>0</v>
      </c>
      <c r="G420" t="s">
        <v>833</v>
      </c>
      <c r="H420" t="s">
        <v>834</v>
      </c>
      <c r="I420" t="s">
        <v>834</v>
      </c>
      <c r="J420" t="s">
        <v>834</v>
      </c>
      <c r="K420">
        <v>1.94</v>
      </c>
      <c r="L420" t="s">
        <v>834</v>
      </c>
      <c r="M420" t="s">
        <v>834</v>
      </c>
      <c r="N420" t="s">
        <v>834</v>
      </c>
      <c r="O420" t="s">
        <v>834</v>
      </c>
      <c r="P420" t="s">
        <v>834</v>
      </c>
      <c r="Q420" t="s">
        <v>834</v>
      </c>
      <c r="R420" t="s">
        <v>834</v>
      </c>
      <c r="S420" t="s">
        <v>834</v>
      </c>
      <c r="T420" t="s">
        <v>834</v>
      </c>
      <c r="U420" t="s">
        <v>834</v>
      </c>
      <c r="V420">
        <v>15.6</v>
      </c>
      <c r="W420" t="s">
        <v>834</v>
      </c>
      <c r="X420" t="s">
        <v>834</v>
      </c>
    </row>
    <row r="421" spans="1:24" x14ac:dyDescent="0.2">
      <c r="A421">
        <v>2012</v>
      </c>
      <c r="B421">
        <v>12</v>
      </c>
      <c r="C421">
        <v>17</v>
      </c>
      <c r="D421">
        <v>34.408000000000001</v>
      </c>
      <c r="E421">
        <v>-119.685</v>
      </c>
      <c r="F421">
        <v>0</v>
      </c>
      <c r="G421" t="s">
        <v>836</v>
      </c>
      <c r="H421">
        <v>0</v>
      </c>
      <c r="I421">
        <v>0</v>
      </c>
      <c r="J421">
        <v>10.14</v>
      </c>
      <c r="K421">
        <v>3.04</v>
      </c>
      <c r="L421">
        <v>0</v>
      </c>
      <c r="M421" t="s">
        <v>834</v>
      </c>
      <c r="N421">
        <v>464</v>
      </c>
      <c r="O421">
        <v>1.0900000000000001</v>
      </c>
      <c r="P421">
        <v>0.24</v>
      </c>
      <c r="Q421">
        <v>0.37</v>
      </c>
      <c r="R421">
        <v>1624</v>
      </c>
      <c r="S421">
        <v>4641</v>
      </c>
      <c r="T421">
        <v>0</v>
      </c>
      <c r="U421">
        <v>4.8899999999999997</v>
      </c>
      <c r="V421">
        <v>14</v>
      </c>
      <c r="W421" t="s">
        <v>834</v>
      </c>
      <c r="X421" t="s">
        <v>834</v>
      </c>
    </row>
    <row r="422" spans="1:24" x14ac:dyDescent="0.2">
      <c r="A422">
        <v>2012</v>
      </c>
      <c r="B422">
        <v>12</v>
      </c>
      <c r="C422">
        <v>17</v>
      </c>
      <c r="D422">
        <v>33.606099999999998</v>
      </c>
      <c r="E422">
        <v>-117.9311</v>
      </c>
      <c r="F422">
        <v>0</v>
      </c>
      <c r="G422" t="s">
        <v>835</v>
      </c>
      <c r="H422">
        <v>38998</v>
      </c>
      <c r="I422">
        <v>0</v>
      </c>
      <c r="J422">
        <v>0.68</v>
      </c>
      <c r="K422">
        <v>5.22</v>
      </c>
      <c r="L422">
        <v>0</v>
      </c>
      <c r="M422" t="s">
        <v>834</v>
      </c>
      <c r="N422">
        <v>15599</v>
      </c>
      <c r="O422" t="s">
        <v>834</v>
      </c>
      <c r="P422" t="s">
        <v>834</v>
      </c>
      <c r="Q422">
        <v>0.38</v>
      </c>
      <c r="R422">
        <v>10399</v>
      </c>
      <c r="S422">
        <v>5200</v>
      </c>
      <c r="T422">
        <v>0</v>
      </c>
      <c r="U422">
        <v>2.82</v>
      </c>
      <c r="V422">
        <v>14.5</v>
      </c>
      <c r="W422" t="s">
        <v>834</v>
      </c>
      <c r="X422" t="s">
        <v>834</v>
      </c>
    </row>
    <row r="423" spans="1:24" x14ac:dyDescent="0.2">
      <c r="A423">
        <v>2012</v>
      </c>
      <c r="B423">
        <v>12</v>
      </c>
      <c r="C423">
        <v>17</v>
      </c>
      <c r="D423">
        <v>32.866999999999997</v>
      </c>
      <c r="E423">
        <v>-117.25700000000001</v>
      </c>
      <c r="F423">
        <v>0</v>
      </c>
      <c r="G423" t="s">
        <v>833</v>
      </c>
      <c r="H423">
        <v>0</v>
      </c>
      <c r="I423">
        <v>0</v>
      </c>
      <c r="J423">
        <v>0.61</v>
      </c>
      <c r="K423">
        <v>1.38</v>
      </c>
      <c r="L423">
        <v>0</v>
      </c>
      <c r="M423" t="s">
        <v>834</v>
      </c>
      <c r="N423">
        <v>0</v>
      </c>
      <c r="O423">
        <v>0.52</v>
      </c>
      <c r="P423">
        <v>0.03</v>
      </c>
      <c r="Q423">
        <v>0.37</v>
      </c>
      <c r="R423">
        <v>4000</v>
      </c>
      <c r="S423">
        <v>5200</v>
      </c>
      <c r="T423">
        <v>0</v>
      </c>
      <c r="U423">
        <v>4.3600000000000003</v>
      </c>
      <c r="V423">
        <v>15.8</v>
      </c>
      <c r="W423" t="s">
        <v>834</v>
      </c>
      <c r="X423" t="s">
        <v>834</v>
      </c>
    </row>
    <row r="424" spans="1:24" x14ac:dyDescent="0.2">
      <c r="A424">
        <v>2012</v>
      </c>
      <c r="B424">
        <v>12</v>
      </c>
      <c r="C424">
        <v>17</v>
      </c>
      <c r="D424">
        <v>34.008000000000003</v>
      </c>
      <c r="E424">
        <v>-118.499</v>
      </c>
      <c r="F424">
        <v>0</v>
      </c>
      <c r="G424" t="s">
        <v>837</v>
      </c>
      <c r="H424">
        <v>0</v>
      </c>
      <c r="I424">
        <v>0</v>
      </c>
      <c r="J424">
        <v>7.4064199999999998</v>
      </c>
      <c r="K424">
        <v>0.4</v>
      </c>
      <c r="L424">
        <v>0</v>
      </c>
      <c r="M424" t="s">
        <v>834</v>
      </c>
      <c r="N424">
        <v>1496</v>
      </c>
      <c r="O424">
        <v>2.5428500000000001</v>
      </c>
      <c r="P424">
        <v>0.45</v>
      </c>
      <c r="Q424">
        <v>0.55730000000000002</v>
      </c>
      <c r="R424">
        <v>1870</v>
      </c>
      <c r="S424">
        <v>0</v>
      </c>
      <c r="T424">
        <v>0</v>
      </c>
      <c r="U424">
        <v>7.0569499999999996</v>
      </c>
      <c r="V424">
        <v>15</v>
      </c>
      <c r="W424">
        <v>0</v>
      </c>
      <c r="X424">
        <v>0</v>
      </c>
    </row>
    <row r="425" spans="1:24" x14ac:dyDescent="0.2">
      <c r="A425">
        <v>2012</v>
      </c>
      <c r="B425">
        <v>12</v>
      </c>
      <c r="C425">
        <v>20</v>
      </c>
      <c r="D425">
        <v>32.866999999999997</v>
      </c>
      <c r="E425">
        <v>-117.25700000000001</v>
      </c>
      <c r="F425">
        <v>0</v>
      </c>
      <c r="G425" t="s">
        <v>833</v>
      </c>
      <c r="H425" t="s">
        <v>834</v>
      </c>
      <c r="I425" t="s">
        <v>834</v>
      </c>
      <c r="J425" t="s">
        <v>834</v>
      </c>
      <c r="K425">
        <v>1</v>
      </c>
      <c r="L425" t="s">
        <v>834</v>
      </c>
      <c r="M425" t="s">
        <v>834</v>
      </c>
      <c r="N425" t="s">
        <v>834</v>
      </c>
      <c r="O425" t="s">
        <v>834</v>
      </c>
      <c r="P425" t="s">
        <v>834</v>
      </c>
      <c r="Q425" t="s">
        <v>834</v>
      </c>
      <c r="R425" t="s">
        <v>834</v>
      </c>
      <c r="S425" t="s">
        <v>834</v>
      </c>
      <c r="T425" t="s">
        <v>834</v>
      </c>
      <c r="U425" t="s">
        <v>834</v>
      </c>
      <c r="V425">
        <v>15.7</v>
      </c>
      <c r="W425" t="s">
        <v>834</v>
      </c>
      <c r="X425" t="s">
        <v>834</v>
      </c>
    </row>
    <row r="426" spans="1:24" x14ac:dyDescent="0.2">
      <c r="A426">
        <v>2012</v>
      </c>
      <c r="B426">
        <v>12</v>
      </c>
      <c r="C426">
        <v>23</v>
      </c>
      <c r="D426">
        <v>34.008000000000003</v>
      </c>
      <c r="E426">
        <v>-118.499</v>
      </c>
      <c r="F426">
        <v>0</v>
      </c>
      <c r="G426" t="s">
        <v>837</v>
      </c>
      <c r="H426">
        <v>0</v>
      </c>
      <c r="I426">
        <v>0</v>
      </c>
      <c r="J426">
        <v>4.1584000000000003</v>
      </c>
      <c r="K426">
        <v>0.3</v>
      </c>
      <c r="L426">
        <v>0</v>
      </c>
      <c r="M426" t="s">
        <v>834</v>
      </c>
      <c r="N426">
        <v>0</v>
      </c>
      <c r="O426">
        <v>4.0281000000000002</v>
      </c>
      <c r="P426">
        <v>0.42881399999999997</v>
      </c>
      <c r="Q426">
        <v>0.63010600000000005</v>
      </c>
      <c r="R426">
        <v>1122</v>
      </c>
      <c r="S426">
        <v>0</v>
      </c>
      <c r="T426">
        <v>748</v>
      </c>
      <c r="U426">
        <v>5.7351200000000002</v>
      </c>
      <c r="V426">
        <v>14.5</v>
      </c>
      <c r="W426">
        <v>0</v>
      </c>
      <c r="X426">
        <v>0</v>
      </c>
    </row>
    <row r="427" spans="1:24" x14ac:dyDescent="0.2">
      <c r="A427">
        <v>2012</v>
      </c>
      <c r="B427">
        <v>12</v>
      </c>
      <c r="C427">
        <v>23</v>
      </c>
      <c r="D427">
        <v>32.866999999999997</v>
      </c>
      <c r="E427">
        <v>-117.25700000000001</v>
      </c>
      <c r="F427">
        <v>0</v>
      </c>
      <c r="G427" t="s">
        <v>833</v>
      </c>
      <c r="H427">
        <v>0</v>
      </c>
      <c r="I427">
        <v>0</v>
      </c>
      <c r="J427">
        <v>0.62</v>
      </c>
      <c r="K427">
        <v>1.38</v>
      </c>
      <c r="L427">
        <v>0</v>
      </c>
      <c r="M427" t="s">
        <v>834</v>
      </c>
      <c r="N427">
        <v>400</v>
      </c>
      <c r="O427">
        <v>1.45</v>
      </c>
      <c r="P427">
        <v>0.17</v>
      </c>
      <c r="Q427">
        <v>0.39</v>
      </c>
      <c r="R427">
        <v>2800</v>
      </c>
      <c r="S427">
        <v>5200</v>
      </c>
      <c r="T427">
        <v>0</v>
      </c>
      <c r="U427">
        <v>4.12</v>
      </c>
      <c r="V427">
        <v>15.1</v>
      </c>
      <c r="W427" t="s">
        <v>834</v>
      </c>
      <c r="X427" t="s">
        <v>834</v>
      </c>
    </row>
    <row r="428" spans="1:24" x14ac:dyDescent="0.2">
      <c r="A428">
        <v>2012</v>
      </c>
      <c r="B428">
        <v>12</v>
      </c>
      <c r="C428">
        <v>27</v>
      </c>
      <c r="D428">
        <v>34.408000000000001</v>
      </c>
      <c r="E428">
        <v>-119.685</v>
      </c>
      <c r="F428">
        <v>0</v>
      </c>
      <c r="G428" t="s">
        <v>836</v>
      </c>
      <c r="H428">
        <v>0</v>
      </c>
      <c r="I428">
        <v>0</v>
      </c>
      <c r="J428">
        <v>3.78</v>
      </c>
      <c r="K428">
        <v>3.48</v>
      </c>
      <c r="L428">
        <v>0</v>
      </c>
      <c r="M428" t="s">
        <v>834</v>
      </c>
      <c r="N428">
        <v>0</v>
      </c>
      <c r="O428">
        <v>1.74</v>
      </c>
      <c r="P428">
        <v>0.17</v>
      </c>
      <c r="Q428">
        <v>0.36</v>
      </c>
      <c r="R428">
        <v>0</v>
      </c>
      <c r="S428">
        <v>18099</v>
      </c>
      <c r="T428">
        <v>928</v>
      </c>
      <c r="U428">
        <v>3.5</v>
      </c>
      <c r="V428">
        <v>14</v>
      </c>
      <c r="W428" t="s">
        <v>834</v>
      </c>
      <c r="X428" t="s">
        <v>834</v>
      </c>
    </row>
    <row r="429" spans="1:24" x14ac:dyDescent="0.2">
      <c r="A429">
        <v>2012</v>
      </c>
      <c r="B429">
        <v>12</v>
      </c>
      <c r="C429">
        <v>31</v>
      </c>
      <c r="D429">
        <v>32.866999999999997</v>
      </c>
      <c r="E429">
        <v>-117.25700000000001</v>
      </c>
      <c r="F429">
        <v>0</v>
      </c>
      <c r="G429" t="s">
        <v>833</v>
      </c>
      <c r="H429">
        <v>400</v>
      </c>
      <c r="I429">
        <v>0</v>
      </c>
      <c r="J429">
        <v>0.37</v>
      </c>
      <c r="K429">
        <v>2.74</v>
      </c>
      <c r="L429">
        <v>0</v>
      </c>
      <c r="M429" t="s">
        <v>834</v>
      </c>
      <c r="N429">
        <v>400</v>
      </c>
      <c r="O429">
        <v>0.5</v>
      </c>
      <c r="P429">
        <v>0.08</v>
      </c>
      <c r="Q429">
        <v>0.26</v>
      </c>
      <c r="R429">
        <v>4000</v>
      </c>
      <c r="S429">
        <v>52400</v>
      </c>
      <c r="T429">
        <v>18000</v>
      </c>
      <c r="U429">
        <v>1.83</v>
      </c>
      <c r="V429">
        <v>14.3</v>
      </c>
      <c r="W429" t="s">
        <v>834</v>
      </c>
      <c r="X429" t="s">
        <v>834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420"/>
  <sheetViews>
    <sheetView workbookViewId="0">
      <pane ySplit="1" topLeftCell="A413" activePane="bottomLeft" state="frozen"/>
      <selection pane="bottomLeft" sqref="A1:XFD1"/>
    </sheetView>
  </sheetViews>
  <sheetFormatPr baseColWidth="10" defaultColWidth="11" defaultRowHeight="16" x14ac:dyDescent="0.2"/>
  <cols>
    <col min="1" max="16" width="11" style="67"/>
  </cols>
  <sheetData>
    <row r="1" spans="1:35" x14ac:dyDescent="0.2">
      <c r="A1" s="67" t="s">
        <v>694</v>
      </c>
      <c r="B1" s="67" t="s">
        <v>693</v>
      </c>
      <c r="C1" s="67" t="s">
        <v>199</v>
      </c>
      <c r="D1" s="67" t="s">
        <v>200</v>
      </c>
      <c r="F1" s="67" t="s">
        <v>136</v>
      </c>
      <c r="G1" s="67" t="s">
        <v>1088</v>
      </c>
      <c r="H1" s="67" t="s">
        <v>243</v>
      </c>
      <c r="I1" s="67" t="s">
        <v>244</v>
      </c>
      <c r="J1" s="67" t="s">
        <v>211</v>
      </c>
      <c r="K1" s="67" t="s">
        <v>212</v>
      </c>
      <c r="L1" s="67" t="s">
        <v>1086</v>
      </c>
      <c r="M1" s="67" t="s">
        <v>203</v>
      </c>
      <c r="N1" s="67" t="s">
        <v>206</v>
      </c>
      <c r="O1" s="67" t="s">
        <v>205</v>
      </c>
      <c r="P1" s="67" t="s">
        <v>204</v>
      </c>
      <c r="V1" t="s">
        <v>201</v>
      </c>
      <c r="W1" t="s">
        <v>202</v>
      </c>
      <c r="Y1" t="s">
        <v>207</v>
      </c>
      <c r="Z1" t="s">
        <v>208</v>
      </c>
      <c r="AD1" t="s">
        <v>1089</v>
      </c>
      <c r="AE1" t="s">
        <v>209</v>
      </c>
      <c r="AF1" t="s">
        <v>210</v>
      </c>
    </row>
    <row r="2" spans="1:35" x14ac:dyDescent="0.2">
      <c r="A2" s="67">
        <v>2013</v>
      </c>
      <c r="B2" s="67" t="s">
        <v>1062</v>
      </c>
      <c r="C2" s="68">
        <v>41341</v>
      </c>
      <c r="D2" s="67">
        <v>1</v>
      </c>
      <c r="E2" s="67" t="s">
        <v>1114</v>
      </c>
      <c r="F2" s="69">
        <v>2</v>
      </c>
      <c r="G2" s="67" t="s">
        <v>706</v>
      </c>
      <c r="J2" s="67">
        <v>0</v>
      </c>
      <c r="K2" s="69">
        <v>0</v>
      </c>
      <c r="L2" s="67">
        <v>0</v>
      </c>
      <c r="M2" s="67">
        <v>4</v>
      </c>
      <c r="N2" s="69">
        <v>0.66460115172759093</v>
      </c>
      <c r="O2" s="69">
        <v>0.31755883113524691</v>
      </c>
      <c r="P2" s="69">
        <v>0.16324402302585769</v>
      </c>
      <c r="V2" s="12">
        <v>13.9</v>
      </c>
      <c r="W2" s="41">
        <v>33.465200000000003</v>
      </c>
      <c r="Y2" s="11">
        <v>0.14203237428639268</v>
      </c>
      <c r="Z2" s="11">
        <v>0.37512981199641893</v>
      </c>
      <c r="AD2" s="12">
        <v>0.51405915068484676</v>
      </c>
      <c r="AE2" s="12">
        <v>0.2456270540631996</v>
      </c>
      <c r="AF2" s="12">
        <v>2.0928441805623734</v>
      </c>
      <c r="AI2" t="s">
        <v>218</v>
      </c>
    </row>
    <row r="3" spans="1:35" x14ac:dyDescent="0.2">
      <c r="A3" s="67">
        <v>2013</v>
      </c>
      <c r="B3" s="67" t="s">
        <v>1062</v>
      </c>
      <c r="C3" s="68">
        <v>41341</v>
      </c>
      <c r="D3" s="67">
        <v>2</v>
      </c>
      <c r="E3" s="67" t="s">
        <v>1114</v>
      </c>
      <c r="F3" s="70">
        <v>2</v>
      </c>
      <c r="G3" s="67" t="s">
        <v>706</v>
      </c>
      <c r="J3" s="67">
        <v>0</v>
      </c>
      <c r="K3" s="69">
        <v>0</v>
      </c>
      <c r="L3" s="67">
        <v>2599.84375938946</v>
      </c>
      <c r="M3" s="67">
        <v>4.93</v>
      </c>
      <c r="N3" s="69">
        <v>3.9950776164246369</v>
      </c>
      <c r="O3" s="69">
        <v>0.35841737781225758</v>
      </c>
      <c r="P3" s="69">
        <v>0</v>
      </c>
      <c r="T3" s="42"/>
      <c r="V3" s="12">
        <v>13.95</v>
      </c>
      <c r="W3" s="41">
        <v>33.488599999999998</v>
      </c>
      <c r="Y3" s="11">
        <v>8.6905241207015801E-2</v>
      </c>
      <c r="Z3" s="11">
        <v>0.10655326768128916</v>
      </c>
      <c r="AD3" s="12">
        <v>-1.5540557963460808E-2</v>
      </c>
      <c r="AE3" s="12">
        <v>-1.3942172267451096E-3</v>
      </c>
      <c r="AF3" s="12">
        <v>11.146439496907698</v>
      </c>
      <c r="AI3" t="s">
        <v>213</v>
      </c>
    </row>
    <row r="4" spans="1:35" x14ac:dyDescent="0.2">
      <c r="A4" s="67">
        <v>2013</v>
      </c>
      <c r="B4" s="67" t="s">
        <v>1062</v>
      </c>
      <c r="C4" s="68">
        <v>41341</v>
      </c>
      <c r="D4" s="67">
        <v>3</v>
      </c>
      <c r="E4" s="67" t="s">
        <v>1114</v>
      </c>
      <c r="F4" s="70">
        <v>2</v>
      </c>
      <c r="G4" s="67" t="s">
        <v>706</v>
      </c>
      <c r="J4" s="67">
        <v>0</v>
      </c>
      <c r="K4" s="69">
        <v>0</v>
      </c>
      <c r="L4" s="67">
        <v>10399.37503755784</v>
      </c>
      <c r="M4" s="67">
        <v>4.49</v>
      </c>
      <c r="N4" s="69">
        <v>4.3912643965948917</v>
      </c>
      <c r="O4" s="69">
        <v>0.35841737781225758</v>
      </c>
      <c r="P4" s="69">
        <v>0</v>
      </c>
      <c r="T4" s="42"/>
      <c r="V4" s="12">
        <v>14</v>
      </c>
      <c r="W4">
        <v>33.453499999999998</v>
      </c>
      <c r="Y4" s="11">
        <v>8.4427617248392137E-2</v>
      </c>
      <c r="Z4" s="11">
        <v>0.11650054710036803</v>
      </c>
      <c r="AD4" s="12">
        <v>-1.9425130793565822E-3</v>
      </c>
      <c r="AE4" s="12">
        <v>-1.5854896936036837E-4</v>
      </c>
      <c r="AF4" s="12">
        <v>12.251817764525574</v>
      </c>
      <c r="AI4" t="s">
        <v>214</v>
      </c>
    </row>
    <row r="5" spans="1:35" x14ac:dyDescent="0.2">
      <c r="A5" s="67">
        <v>2013</v>
      </c>
      <c r="B5" s="67" t="s">
        <v>1062</v>
      </c>
      <c r="C5" s="68">
        <v>41341</v>
      </c>
      <c r="D5" s="67">
        <v>4</v>
      </c>
      <c r="E5" s="67" t="s">
        <v>1114</v>
      </c>
      <c r="F5" s="70">
        <v>2</v>
      </c>
      <c r="G5" s="67" t="s">
        <v>706</v>
      </c>
      <c r="J5" s="67">
        <v>0</v>
      </c>
      <c r="K5" s="69">
        <v>0</v>
      </c>
      <c r="L5" s="67">
        <v>10399.37503755784</v>
      </c>
      <c r="M5" s="67">
        <v>4.45</v>
      </c>
      <c r="N5" s="69">
        <v>4.2207536304456683</v>
      </c>
      <c r="O5" s="69">
        <v>0.36565813291957583</v>
      </c>
      <c r="P5" s="69">
        <v>0.116113202729678</v>
      </c>
      <c r="T5" s="42"/>
      <c r="V5" s="12">
        <v>14</v>
      </c>
      <c r="W5">
        <v>33.415500000000002</v>
      </c>
      <c r="Y5" s="11">
        <v>0.15999514798641434</v>
      </c>
      <c r="Z5" s="11">
        <v>0.1363951059385258</v>
      </c>
      <c r="AD5" s="12">
        <v>0.31754579558392221</v>
      </c>
      <c r="AE5" s="12">
        <v>2.7510064053991687E-2</v>
      </c>
      <c r="AF5" s="12">
        <v>11.542895536728007</v>
      </c>
      <c r="AI5" t="s">
        <v>215</v>
      </c>
    </row>
    <row r="6" spans="1:35" x14ac:dyDescent="0.2">
      <c r="A6" s="67">
        <v>2013</v>
      </c>
      <c r="B6" s="67" t="s">
        <v>1062</v>
      </c>
      <c r="C6" s="68">
        <v>41348</v>
      </c>
      <c r="D6" s="67">
        <v>2</v>
      </c>
      <c r="E6" s="67" t="s">
        <v>1114</v>
      </c>
      <c r="F6" s="70">
        <v>2</v>
      </c>
      <c r="G6" s="67" t="s">
        <v>706</v>
      </c>
      <c r="J6" s="71">
        <v>4.7E-2</v>
      </c>
      <c r="K6" s="69">
        <v>1.0634123194396099</v>
      </c>
      <c r="L6" s="67">
        <v>44197.343909620824</v>
      </c>
      <c r="M6" s="67">
        <v>3.66</v>
      </c>
      <c r="N6" s="69">
        <v>0</v>
      </c>
      <c r="O6" s="69">
        <v>0.33861277990169308</v>
      </c>
      <c r="P6" s="69">
        <v>1.8279573680965396E-2</v>
      </c>
      <c r="T6" s="42"/>
      <c r="V6" s="12">
        <v>13.56</v>
      </c>
      <c r="W6" s="41">
        <v>33.506</v>
      </c>
      <c r="Y6" s="11">
        <v>7.3897715424241492E-2</v>
      </c>
      <c r="Z6" s="11">
        <v>5.9801054411618412E-2</v>
      </c>
      <c r="AD6" s="12">
        <v>5.3983708725560707E-2</v>
      </c>
      <c r="AE6" s="12">
        <v>0</v>
      </c>
      <c r="AF6" s="12">
        <v>0</v>
      </c>
      <c r="AI6" t="s">
        <v>1087</v>
      </c>
    </row>
    <row r="7" spans="1:35" x14ac:dyDescent="0.2">
      <c r="A7" s="67">
        <v>2013</v>
      </c>
      <c r="B7" s="67" t="s">
        <v>1062</v>
      </c>
      <c r="C7" s="68">
        <v>41348</v>
      </c>
      <c r="D7" s="67">
        <v>3</v>
      </c>
      <c r="E7" s="67" t="s">
        <v>1114</v>
      </c>
      <c r="F7" s="70">
        <v>2</v>
      </c>
      <c r="G7" s="67" t="s">
        <v>706</v>
      </c>
      <c r="J7" s="67">
        <v>0</v>
      </c>
      <c r="K7" s="69">
        <v>0</v>
      </c>
      <c r="L7" s="67">
        <v>54596.71894717867</v>
      </c>
      <c r="M7" s="69">
        <v>13.99</v>
      </c>
      <c r="N7" s="69">
        <v>1.4463190543903306</v>
      </c>
      <c r="O7" s="69">
        <v>0.38448935008192242</v>
      </c>
      <c r="P7" s="69">
        <v>1.4546815819607151</v>
      </c>
      <c r="T7" s="42"/>
      <c r="V7" s="12">
        <v>13.1</v>
      </c>
      <c r="W7">
        <v>33.502000000000002</v>
      </c>
      <c r="Y7" s="11">
        <v>0.11849494667946772</v>
      </c>
      <c r="Z7" s="11">
        <v>1.36388938625286</v>
      </c>
      <c r="AD7" s="12">
        <v>3.7834118985370306</v>
      </c>
      <c r="AE7" s="12">
        <v>1.0057819383247424</v>
      </c>
      <c r="AF7" s="12">
        <v>3.7616621996998516</v>
      </c>
      <c r="AI7" t="s">
        <v>216</v>
      </c>
    </row>
    <row r="8" spans="1:35" x14ac:dyDescent="0.2">
      <c r="A8" s="67">
        <v>2013</v>
      </c>
      <c r="B8" s="67" t="s">
        <v>1062</v>
      </c>
      <c r="C8" s="68">
        <v>41348</v>
      </c>
      <c r="D8" s="67">
        <v>4</v>
      </c>
      <c r="E8" s="67" t="s">
        <v>1114</v>
      </c>
      <c r="F8" s="70">
        <v>2</v>
      </c>
      <c r="G8" s="67" t="s">
        <v>706</v>
      </c>
      <c r="J8" s="67">
        <v>0</v>
      </c>
      <c r="K8" s="69">
        <v>0</v>
      </c>
      <c r="L8" s="67">
        <v>83195.000300462721</v>
      </c>
      <c r="M8" s="67">
        <v>8.24</v>
      </c>
      <c r="N8" s="69">
        <v>7.6192196942765724</v>
      </c>
      <c r="O8" s="69">
        <v>0.66957946477334795</v>
      </c>
      <c r="P8" s="69">
        <v>6.0891394345107015</v>
      </c>
      <c r="T8" s="42"/>
      <c r="V8" s="12">
        <v>13.1</v>
      </c>
      <c r="W8">
        <v>33.546500000000002</v>
      </c>
      <c r="Y8" s="11">
        <v>9.4957519072542768E-2</v>
      </c>
      <c r="Z8" s="11">
        <v>0.47758679001293147</v>
      </c>
      <c r="AD8" s="12">
        <v>9.0939757786207949</v>
      </c>
      <c r="AE8" s="12">
        <v>0.79918150136617783</v>
      </c>
      <c r="AF8" s="12">
        <v>11.379111957765419</v>
      </c>
      <c r="AI8" t="s">
        <v>217</v>
      </c>
    </row>
    <row r="9" spans="1:35" x14ac:dyDescent="0.2">
      <c r="A9" s="67">
        <v>2013</v>
      </c>
      <c r="B9" s="67" t="s">
        <v>1062</v>
      </c>
      <c r="C9" s="68">
        <v>41350</v>
      </c>
      <c r="D9" s="67">
        <v>2</v>
      </c>
      <c r="E9" s="67" t="s">
        <v>1114</v>
      </c>
      <c r="F9" s="70">
        <v>2</v>
      </c>
      <c r="G9" s="67" t="s">
        <v>706</v>
      </c>
      <c r="J9" s="67">
        <v>6.8000000000000005E-2</v>
      </c>
      <c r="K9" s="69">
        <v>1.0898090791420116</v>
      </c>
      <c r="L9" s="67">
        <v>62396.250225347045</v>
      </c>
      <c r="M9" s="72">
        <v>4.46</v>
      </c>
      <c r="N9" s="69">
        <v>0.15587504412283826</v>
      </c>
      <c r="O9" s="69">
        <v>0.29790535298681142</v>
      </c>
      <c r="P9" s="69">
        <v>0.10417094478969646</v>
      </c>
      <c r="T9" s="42"/>
      <c r="V9" s="12">
        <v>13.6</v>
      </c>
      <c r="W9" s="41">
        <v>33.514000000000003</v>
      </c>
      <c r="Y9" s="11">
        <v>7.2039497455273716E-2</v>
      </c>
      <c r="Z9" s="11">
        <v>0</v>
      </c>
      <c r="AD9" s="12">
        <v>0.34967798915083015</v>
      </c>
      <c r="AE9" s="12">
        <v>0.66829777259022893</v>
      </c>
      <c r="AF9" s="12">
        <v>0.52323680175609</v>
      </c>
    </row>
    <row r="10" spans="1:35" x14ac:dyDescent="0.2">
      <c r="A10" s="67">
        <v>2013</v>
      </c>
      <c r="B10" s="67" t="s">
        <v>1062</v>
      </c>
      <c r="C10" s="68">
        <v>41350</v>
      </c>
      <c r="D10" s="67">
        <v>3</v>
      </c>
      <c r="E10" s="67" t="s">
        <v>1114</v>
      </c>
      <c r="F10" s="70">
        <v>2</v>
      </c>
      <c r="G10" s="67" t="s">
        <v>706</v>
      </c>
      <c r="J10" s="67">
        <v>4.1000000000000002E-2</v>
      </c>
      <c r="K10" s="69">
        <v>0.71682629269768683</v>
      </c>
      <c r="L10" s="67">
        <v>57196.562706568133</v>
      </c>
      <c r="M10" s="72">
        <v>8.83</v>
      </c>
      <c r="N10" s="69">
        <v>1.0631870350690755</v>
      </c>
      <c r="O10" s="69">
        <v>0.35738298422549775</v>
      </c>
      <c r="P10" s="69">
        <v>0.34029973998027441</v>
      </c>
      <c r="T10" s="42"/>
      <c r="V10" s="12">
        <v>13.4</v>
      </c>
      <c r="W10" s="41">
        <v>33.542000000000002</v>
      </c>
      <c r="Y10" s="11">
        <v>9.61963310518546E-2</v>
      </c>
      <c r="Z10" s="11">
        <v>0.24482045160648558</v>
      </c>
      <c r="AD10" s="12">
        <v>0.95219905535725136</v>
      </c>
      <c r="AE10" s="12">
        <v>0.32007514083179639</v>
      </c>
      <c r="AF10" s="12">
        <v>2.9749234910362632</v>
      </c>
    </row>
    <row r="11" spans="1:35" x14ac:dyDescent="0.2">
      <c r="A11" s="67">
        <v>2013</v>
      </c>
      <c r="B11" s="67" t="s">
        <v>1062</v>
      </c>
      <c r="C11" s="68">
        <v>41350</v>
      </c>
      <c r="D11" s="67">
        <v>4</v>
      </c>
      <c r="E11" s="67" t="s">
        <v>1114</v>
      </c>
      <c r="F11" s="70">
        <v>2</v>
      </c>
      <c r="G11" s="67" t="s">
        <v>706</v>
      </c>
      <c r="J11" s="67">
        <v>0</v>
      </c>
      <c r="K11" s="69">
        <v>0</v>
      </c>
      <c r="L11" s="67">
        <v>31198.125112673522</v>
      </c>
      <c r="M11" s="72">
        <v>5.2</v>
      </c>
      <c r="N11" s="69">
        <v>0.53312433581296503</v>
      </c>
      <c r="O11" s="69">
        <v>0.36876131367985515</v>
      </c>
      <c r="P11" s="69">
        <v>0.20386254819331123</v>
      </c>
      <c r="T11" s="42"/>
      <c r="V11" s="12">
        <v>13.6</v>
      </c>
      <c r="W11">
        <v>33.540100000000002</v>
      </c>
      <c r="Y11" s="11">
        <v>4.5405039900069166E-2</v>
      </c>
      <c r="Z11" s="11">
        <v>3.3938127922013325E-2</v>
      </c>
      <c r="AD11" s="12">
        <v>0.55283062683277318</v>
      </c>
      <c r="AE11" s="12">
        <v>0.3823921259989751</v>
      </c>
      <c r="AF11" s="12">
        <v>1.4457165544100532</v>
      </c>
    </row>
    <row r="12" spans="1:35" x14ac:dyDescent="0.2">
      <c r="A12" s="67">
        <v>2013</v>
      </c>
      <c r="B12" s="67" t="s">
        <v>1062</v>
      </c>
      <c r="C12" s="73">
        <v>41355</v>
      </c>
      <c r="D12" s="67">
        <v>37</v>
      </c>
      <c r="E12" s="67" t="s">
        <v>1114</v>
      </c>
      <c r="F12" s="70">
        <v>2</v>
      </c>
      <c r="G12" s="67" t="s">
        <v>706</v>
      </c>
      <c r="J12" s="71">
        <v>1.1348415971066969E-2</v>
      </c>
      <c r="K12" s="72">
        <v>0.36375313997497039</v>
      </c>
      <c r="L12" s="67">
        <v>31198.125112673519</v>
      </c>
      <c r="M12" s="72">
        <v>1.7725</v>
      </c>
      <c r="N12" s="69">
        <v>2.0099473684210527</v>
      </c>
      <c r="O12" s="69">
        <v>0</v>
      </c>
      <c r="P12" s="69">
        <v>1.8254787973405096</v>
      </c>
      <c r="T12" s="42"/>
      <c r="V12" s="12">
        <v>14.145</v>
      </c>
      <c r="W12" s="41">
        <v>33.54</v>
      </c>
      <c r="Y12" s="11">
        <v>9.5841609130174352E-2</v>
      </c>
      <c r="Z12" s="11">
        <v>2.8679228823170191E-3</v>
      </c>
      <c r="AD12" s="42">
        <v>43.329702387602502</v>
      </c>
      <c r="AE12" s="12">
        <v>0.90822218831259471</v>
      </c>
      <c r="AF12" s="12">
        <v>47.708262300996715</v>
      </c>
    </row>
    <row r="13" spans="1:35" x14ac:dyDescent="0.2">
      <c r="A13" s="67">
        <v>2013</v>
      </c>
      <c r="B13" s="67" t="s">
        <v>1062</v>
      </c>
      <c r="C13" s="73">
        <v>41355</v>
      </c>
      <c r="D13" s="67">
        <v>38</v>
      </c>
      <c r="E13" s="67" t="s">
        <v>1114</v>
      </c>
      <c r="F13" s="70">
        <v>2</v>
      </c>
      <c r="G13" s="67" t="s">
        <v>706</v>
      </c>
      <c r="J13" s="70">
        <v>0</v>
      </c>
      <c r="K13" s="69">
        <v>0</v>
      </c>
      <c r="L13" s="67">
        <v>10399.37503755784</v>
      </c>
      <c r="M13" s="72">
        <v>1.7349999999999999</v>
      </c>
      <c r="N13" s="69">
        <v>1.2530000000000001</v>
      </c>
      <c r="O13" s="69">
        <v>0.1061913357400722</v>
      </c>
      <c r="P13" s="69">
        <v>3.2151626575734547</v>
      </c>
      <c r="T13" s="42"/>
      <c r="V13" s="12">
        <v>14.13</v>
      </c>
      <c r="W13" s="41">
        <v>33.54</v>
      </c>
      <c r="Y13" s="11">
        <v>7.3142280651975214E-2</v>
      </c>
      <c r="Z13" s="11">
        <v>0</v>
      </c>
      <c r="AD13" s="42">
        <v>30.277071431169368</v>
      </c>
      <c r="AE13" s="12">
        <v>2.5659717937537545</v>
      </c>
      <c r="AF13" s="12">
        <v>11.799456059833419</v>
      </c>
    </row>
    <row r="14" spans="1:35" x14ac:dyDescent="0.2">
      <c r="A14" s="67">
        <v>2013</v>
      </c>
      <c r="B14" s="67" t="s">
        <v>1062</v>
      </c>
      <c r="C14" s="73">
        <v>41355</v>
      </c>
      <c r="D14" s="67">
        <v>39</v>
      </c>
      <c r="E14" s="67" t="s">
        <v>1114</v>
      </c>
      <c r="F14" s="70">
        <v>2</v>
      </c>
      <c r="G14" s="67" t="s">
        <v>706</v>
      </c>
      <c r="J14" s="70">
        <v>0</v>
      </c>
      <c r="K14" s="69">
        <v>0</v>
      </c>
      <c r="L14" s="67">
        <v>0</v>
      </c>
      <c r="M14" s="72">
        <v>1.7749999999999999</v>
      </c>
      <c r="N14" s="69">
        <v>1.1336962777777777</v>
      </c>
      <c r="O14" s="69">
        <v>6.6696666666666654E-2</v>
      </c>
      <c r="P14" s="69">
        <v>2.4215548053041935</v>
      </c>
      <c r="T14" s="42"/>
      <c r="V14" s="12">
        <v>14.079000000000001</v>
      </c>
      <c r="W14" s="41">
        <v>33.549999999999997</v>
      </c>
      <c r="Y14" s="11">
        <v>3.972382483684863E-2</v>
      </c>
      <c r="Z14" s="11">
        <v>0</v>
      </c>
      <c r="AD14" s="42">
        <v>36.306983936791354</v>
      </c>
      <c r="AE14" s="12">
        <v>2.1359819669257627</v>
      </c>
      <c r="AF14" s="12">
        <v>16.997795158845189</v>
      </c>
    </row>
    <row r="15" spans="1:35" x14ac:dyDescent="0.2">
      <c r="A15" s="67">
        <v>2013</v>
      </c>
      <c r="B15" s="67" t="s">
        <v>1062</v>
      </c>
      <c r="C15" s="73">
        <v>41355</v>
      </c>
      <c r="D15" s="67">
        <v>40</v>
      </c>
      <c r="E15" s="67" t="s">
        <v>1114</v>
      </c>
      <c r="F15" s="70">
        <v>2</v>
      </c>
      <c r="G15" s="67" t="s">
        <v>706</v>
      </c>
      <c r="J15" s="70">
        <v>0</v>
      </c>
      <c r="K15" s="69">
        <v>0</v>
      </c>
      <c r="L15" s="67">
        <v>5199.6875187789201</v>
      </c>
      <c r="M15" s="72">
        <v>0.71499999999999986</v>
      </c>
      <c r="N15" s="69">
        <v>1.0371999999999999</v>
      </c>
      <c r="O15" s="69">
        <v>0</v>
      </c>
      <c r="P15" s="69">
        <v>1.1609651746705101</v>
      </c>
      <c r="T15" s="42"/>
      <c r="V15" s="12">
        <v>14.26</v>
      </c>
      <c r="W15" s="41">
        <v>33.536999999999999</v>
      </c>
      <c r="Y15" s="11">
        <v>4.4768120054226201E-2</v>
      </c>
      <c r="Z15" s="11">
        <v>5.0848381749978196E-2</v>
      </c>
      <c r="AD15" s="42">
        <v>34.247854460461269</v>
      </c>
      <c r="AE15" s="12">
        <v>1.1193262385947842</v>
      </c>
      <c r="AF15" s="12">
        <v>30.596847710330135</v>
      </c>
    </row>
    <row r="16" spans="1:35" x14ac:dyDescent="0.2">
      <c r="A16" s="67">
        <v>2013</v>
      </c>
      <c r="B16" s="67" t="s">
        <v>1066</v>
      </c>
      <c r="C16" s="68">
        <v>41369</v>
      </c>
      <c r="D16" s="67">
        <v>1</v>
      </c>
      <c r="E16" s="67" t="s">
        <v>1114</v>
      </c>
      <c r="F16" s="70">
        <v>2</v>
      </c>
      <c r="G16" s="67" t="s">
        <v>706</v>
      </c>
      <c r="J16" s="67">
        <v>12.6</v>
      </c>
      <c r="K16" s="69">
        <v>17.883561185833745</v>
      </c>
      <c r="L16" s="67">
        <v>704557.65879454382</v>
      </c>
      <c r="M16" s="72">
        <v>7.9</v>
      </c>
      <c r="N16" s="69">
        <v>0.16703068503860075</v>
      </c>
      <c r="O16" s="69">
        <v>0.18876223412292042</v>
      </c>
      <c r="P16" s="69">
        <v>0</v>
      </c>
      <c r="T16" s="42"/>
      <c r="V16" s="12">
        <v>15</v>
      </c>
      <c r="W16" s="41">
        <v>33.475000000000001</v>
      </c>
      <c r="Y16" s="11">
        <v>8.5047023238048025E-2</v>
      </c>
      <c r="Z16" s="11">
        <v>0</v>
      </c>
      <c r="AD16" s="12">
        <v>0</v>
      </c>
      <c r="AE16" s="12">
        <v>0</v>
      </c>
      <c r="AF16" s="12">
        <v>0.88487342722290374</v>
      </c>
    </row>
    <row r="17" spans="1:32" x14ac:dyDescent="0.2">
      <c r="A17" s="67">
        <v>2013</v>
      </c>
      <c r="B17" s="67" t="s">
        <v>1066</v>
      </c>
      <c r="C17" s="68">
        <v>41369</v>
      </c>
      <c r="D17" s="67">
        <v>2</v>
      </c>
      <c r="E17" s="67" t="s">
        <v>1114</v>
      </c>
      <c r="F17" s="70">
        <v>2</v>
      </c>
      <c r="G17" s="67" t="s">
        <v>706</v>
      </c>
      <c r="J17" s="67">
        <v>8.5</v>
      </c>
      <c r="K17" s="69">
        <v>31.436800359865721</v>
      </c>
      <c r="L17" s="67">
        <v>270383.75097650383</v>
      </c>
      <c r="M17" s="72">
        <v>3.53</v>
      </c>
      <c r="N17" s="69">
        <v>8.5901495162708952E-2</v>
      </c>
      <c r="O17" s="69">
        <v>0.20034582906642945</v>
      </c>
      <c r="P17" s="69">
        <v>0.10421470072858061</v>
      </c>
      <c r="T17" s="42"/>
      <c r="V17" s="12">
        <v>15.2</v>
      </c>
      <c r="W17" s="41">
        <v>33.533999999999999</v>
      </c>
      <c r="Y17" s="11">
        <v>8.8144053186327634E-2</v>
      </c>
      <c r="Z17" s="11">
        <v>0.15628966477668357</v>
      </c>
      <c r="AD17" s="12">
        <v>0.52017404711742576</v>
      </c>
      <c r="AE17" s="12">
        <v>1.213188437886721</v>
      </c>
      <c r="AF17" s="12">
        <v>0.4287660769529984</v>
      </c>
    </row>
    <row r="18" spans="1:32" x14ac:dyDescent="0.2">
      <c r="A18" s="67">
        <v>2013</v>
      </c>
      <c r="B18" s="67" t="s">
        <v>1066</v>
      </c>
      <c r="C18" s="68">
        <v>41369</v>
      </c>
      <c r="D18" s="67">
        <v>3</v>
      </c>
      <c r="E18" s="67" t="s">
        <v>1114</v>
      </c>
      <c r="F18" s="70">
        <v>2</v>
      </c>
      <c r="G18" s="67" t="s">
        <v>706</v>
      </c>
      <c r="J18" s="67">
        <v>9.4</v>
      </c>
      <c r="K18" s="69">
        <v>36.156018860946745</v>
      </c>
      <c r="L18" s="67">
        <v>259984.375938946</v>
      </c>
      <c r="M18" s="69">
        <v>10.58</v>
      </c>
      <c r="N18" s="69">
        <v>0</v>
      </c>
      <c r="O18" s="69">
        <v>0.21948394245135733</v>
      </c>
      <c r="P18" s="69">
        <v>6.1791017246149535E-2</v>
      </c>
      <c r="T18" s="42"/>
      <c r="V18" s="12">
        <v>15</v>
      </c>
      <c r="W18" s="41">
        <v>33.515000000000001</v>
      </c>
      <c r="Y18" s="11">
        <v>7.8852963341488863E-2</v>
      </c>
      <c r="Z18" s="11">
        <v>8.1685069133591942E-2</v>
      </c>
      <c r="AD18" s="12">
        <v>0.28152864649697024</v>
      </c>
      <c r="AE18" s="12">
        <v>12.947834124702521</v>
      </c>
      <c r="AF18" s="12">
        <v>2.1743300368658253E-2</v>
      </c>
    </row>
    <row r="19" spans="1:32" x14ac:dyDescent="0.2">
      <c r="A19" s="67">
        <v>2013</v>
      </c>
      <c r="B19" s="67" t="s">
        <v>1066</v>
      </c>
      <c r="C19" s="68">
        <v>41369</v>
      </c>
      <c r="D19" s="67">
        <v>4</v>
      </c>
      <c r="E19" s="67" t="s">
        <v>1114</v>
      </c>
      <c r="F19" s="70">
        <v>2</v>
      </c>
      <c r="G19" s="67" t="s">
        <v>706</v>
      </c>
      <c r="J19" s="67">
        <v>8.1999999999999993</v>
      </c>
      <c r="K19" s="69">
        <v>26.504501578738001</v>
      </c>
      <c r="L19" s="67">
        <v>309381.4073673457</v>
      </c>
      <c r="M19" s="67">
        <v>3.24</v>
      </c>
      <c r="N19" s="69">
        <v>0</v>
      </c>
      <c r="O19" s="69">
        <v>0.19933855994090693</v>
      </c>
      <c r="P19" s="69">
        <v>0.25223646592271509</v>
      </c>
      <c r="T19" s="42"/>
      <c r="V19" s="12">
        <v>15</v>
      </c>
      <c r="W19" s="41">
        <v>33.518000000000001</v>
      </c>
      <c r="Y19" s="11">
        <v>8.0091775320800696E-2</v>
      </c>
      <c r="Z19" s="11">
        <v>1.1059385258131906E-2</v>
      </c>
      <c r="AD19" s="12">
        <v>1.2653671522333136</v>
      </c>
      <c r="AE19" s="12">
        <v>0</v>
      </c>
      <c r="AF19" s="12">
        <v>0</v>
      </c>
    </row>
    <row r="20" spans="1:32" x14ac:dyDescent="0.2">
      <c r="A20" s="67">
        <v>2013</v>
      </c>
      <c r="B20" s="67" t="s">
        <v>1062</v>
      </c>
      <c r="C20" s="68">
        <v>41341</v>
      </c>
      <c r="D20" s="67">
        <v>1</v>
      </c>
      <c r="E20" s="67" t="s">
        <v>1114</v>
      </c>
      <c r="F20" s="69">
        <v>13</v>
      </c>
      <c r="G20" s="67" t="s">
        <v>1082</v>
      </c>
      <c r="J20" s="67">
        <v>0</v>
      </c>
      <c r="K20" s="67">
        <v>0</v>
      </c>
      <c r="L20" s="67">
        <v>5199.6875187789201</v>
      </c>
      <c r="M20" s="67">
        <v>2.83</v>
      </c>
      <c r="N20" s="69">
        <v>2.1395192789183772</v>
      </c>
      <c r="O20" s="69">
        <v>0.40237910524954745</v>
      </c>
      <c r="P20" s="69">
        <v>0.90060814261176358</v>
      </c>
      <c r="T20" s="42"/>
      <c r="V20" s="12">
        <v>13.7</v>
      </c>
      <c r="W20" s="41">
        <v>33.4938</v>
      </c>
      <c r="Y20" s="11">
        <v>0.15380108808985515</v>
      </c>
      <c r="Z20" s="11">
        <v>0.38507709141549784</v>
      </c>
      <c r="AD20" s="12">
        <v>2.2382080253725514</v>
      </c>
      <c r="AE20" s="12">
        <v>0.42093948462435044</v>
      </c>
      <c r="AF20" s="12">
        <v>5.3171729123247848</v>
      </c>
    </row>
    <row r="21" spans="1:32" x14ac:dyDescent="0.2">
      <c r="A21" s="67">
        <v>2013</v>
      </c>
      <c r="B21" s="67" t="s">
        <v>1062</v>
      </c>
      <c r="C21" s="68">
        <v>41341</v>
      </c>
      <c r="D21" s="67">
        <v>2</v>
      </c>
      <c r="E21" s="67" t="s">
        <v>1114</v>
      </c>
      <c r="F21" s="70">
        <v>10</v>
      </c>
      <c r="G21" s="67" t="s">
        <v>1082</v>
      </c>
      <c r="J21" s="67">
        <v>0</v>
      </c>
      <c r="K21" s="67">
        <v>0</v>
      </c>
      <c r="L21" s="67">
        <v>33797.968872062978</v>
      </c>
      <c r="M21" s="67">
        <v>5.29</v>
      </c>
      <c r="N21" s="69">
        <v>4.2057085628442668</v>
      </c>
      <c r="O21" s="69">
        <v>0.38841479182829064</v>
      </c>
      <c r="P21" s="69">
        <v>0.19066559119818022</v>
      </c>
      <c r="T21" s="42"/>
      <c r="V21" s="12">
        <v>13.8</v>
      </c>
      <c r="W21">
        <v>33.518700000000003</v>
      </c>
      <c r="Y21" s="11">
        <v>8.3808211258736193E-2</v>
      </c>
      <c r="Z21" s="11">
        <v>0.36020889286780061</v>
      </c>
      <c r="AD21" s="12">
        <v>0.49088138559478228</v>
      </c>
      <c r="AE21" s="12">
        <v>4.5334950900457908E-2</v>
      </c>
      <c r="AF21" s="12">
        <v>10.82787950234273</v>
      </c>
    </row>
    <row r="22" spans="1:32" x14ac:dyDescent="0.2">
      <c r="A22" s="67">
        <v>2013</v>
      </c>
      <c r="B22" s="67" t="s">
        <v>1062</v>
      </c>
      <c r="C22" s="68">
        <v>41341</v>
      </c>
      <c r="D22" s="67">
        <v>3</v>
      </c>
      <c r="E22" s="67" t="s">
        <v>1114</v>
      </c>
      <c r="F22" s="70">
        <v>11</v>
      </c>
      <c r="G22" s="67" t="s">
        <v>1082</v>
      </c>
      <c r="J22" s="67">
        <v>0</v>
      </c>
      <c r="K22" s="67">
        <v>0</v>
      </c>
      <c r="L22" s="67">
        <v>18198.906315726224</v>
      </c>
      <c r="M22" s="67">
        <v>5.45</v>
      </c>
      <c r="N22" s="69">
        <v>2.4103304957436156</v>
      </c>
      <c r="O22" s="69">
        <v>0.38376002068787174</v>
      </c>
      <c r="P22" s="69">
        <v>0.11568474072698573</v>
      </c>
      <c r="T22" s="42"/>
      <c r="V22" s="12">
        <v>13.9</v>
      </c>
      <c r="W22">
        <v>33.513800000000003</v>
      </c>
      <c r="Y22" s="11">
        <v>7.0181279486305953E-2</v>
      </c>
      <c r="Z22" s="11">
        <v>5.6816870585894762E-2</v>
      </c>
      <c r="AD22" s="12">
        <v>0.30145073611270473</v>
      </c>
      <c r="AE22" s="12">
        <v>4.7995385251637705E-2</v>
      </c>
      <c r="AF22" s="12">
        <v>6.2808275114828582</v>
      </c>
    </row>
    <row r="23" spans="1:32" x14ac:dyDescent="0.2">
      <c r="A23" s="67">
        <v>2013</v>
      </c>
      <c r="B23" s="67" t="s">
        <v>1062</v>
      </c>
      <c r="C23" s="68">
        <v>41341</v>
      </c>
      <c r="D23" s="67">
        <v>4</v>
      </c>
      <c r="E23" s="67" t="s">
        <v>1114</v>
      </c>
      <c r="F23" s="70">
        <v>10</v>
      </c>
      <c r="G23" s="67" t="s">
        <v>1082</v>
      </c>
      <c r="J23" s="67">
        <v>0</v>
      </c>
      <c r="K23" s="67">
        <v>0</v>
      </c>
      <c r="L23" s="67">
        <v>36397.812631452449</v>
      </c>
      <c r="M23" s="67">
        <v>5.9</v>
      </c>
      <c r="N23" s="69">
        <v>4.4915648472709062</v>
      </c>
      <c r="O23" s="69">
        <v>0.35634859063873803</v>
      </c>
      <c r="P23" s="69">
        <v>0</v>
      </c>
      <c r="T23" s="42"/>
      <c r="V23" s="12">
        <v>13.9</v>
      </c>
      <c r="W23">
        <v>33.514000000000003</v>
      </c>
      <c r="Y23" s="11">
        <v>0.15380108808985515</v>
      </c>
      <c r="Z23" s="11">
        <v>0.52433900328260219</v>
      </c>
      <c r="AD23" s="12">
        <v>0</v>
      </c>
      <c r="AE23" s="12">
        <v>-1.0111614510698804E-2</v>
      </c>
      <c r="AF23" s="12">
        <v>12.604413109141216</v>
      </c>
    </row>
    <row r="24" spans="1:32" x14ac:dyDescent="0.2">
      <c r="A24" s="67">
        <v>2013</v>
      </c>
      <c r="B24" s="67" t="s">
        <v>1062</v>
      </c>
      <c r="C24" s="68">
        <v>41348</v>
      </c>
      <c r="D24" s="67">
        <v>2</v>
      </c>
      <c r="E24" s="67" t="s">
        <v>1114</v>
      </c>
      <c r="F24" s="70">
        <v>15</v>
      </c>
      <c r="G24" s="67" t="s">
        <v>1082</v>
      </c>
      <c r="J24" s="71">
        <v>8.8999999999999996E-2</v>
      </c>
      <c r="K24" s="69">
        <v>4.2791032960428987</v>
      </c>
      <c r="L24" s="67">
        <v>20798.75007511568</v>
      </c>
      <c r="M24" s="67">
        <v>6.52</v>
      </c>
      <c r="N24" s="69">
        <v>0.55808300746533968</v>
      </c>
      <c r="O24" s="69">
        <v>0.3375204806116876</v>
      </c>
      <c r="P24" s="69">
        <v>6.3597683431692101E-2</v>
      </c>
      <c r="T24" s="42"/>
      <c r="V24" s="12">
        <v>13.4</v>
      </c>
      <c r="W24" s="41">
        <v>33.511000000000003</v>
      </c>
      <c r="Y24" s="11">
        <v>0.43563081338329879</v>
      </c>
      <c r="Z24" s="11">
        <v>0.12246891475181537</v>
      </c>
      <c r="AD24" s="12">
        <v>0.18842614621913953</v>
      </c>
      <c r="AE24" s="12">
        <v>0.11395739089160836</v>
      </c>
      <c r="AF24" s="12">
        <v>1.6534789428301568</v>
      </c>
    </row>
    <row r="25" spans="1:32" x14ac:dyDescent="0.2">
      <c r="A25" s="67">
        <v>2013</v>
      </c>
      <c r="B25" s="67" t="s">
        <v>1062</v>
      </c>
      <c r="C25" s="68">
        <v>41348</v>
      </c>
      <c r="D25" s="67">
        <v>3</v>
      </c>
      <c r="E25" s="67" t="s">
        <v>1114</v>
      </c>
      <c r="F25" s="70">
        <v>18</v>
      </c>
      <c r="G25" s="67" t="s">
        <v>1082</v>
      </c>
      <c r="J25" s="67">
        <v>0</v>
      </c>
      <c r="K25" s="69">
        <v>0</v>
      </c>
      <c r="L25" s="67">
        <v>83195.000300462721</v>
      </c>
      <c r="M25" s="69">
        <v>11.3</v>
      </c>
      <c r="N25" s="69">
        <v>5.7781692143618901</v>
      </c>
      <c r="O25" s="69">
        <v>0.63571818678317871</v>
      </c>
      <c r="P25" s="69">
        <v>8.1106315511318581</v>
      </c>
      <c r="T25" s="42"/>
      <c r="V25" s="12">
        <v>12.6</v>
      </c>
      <c r="W25">
        <v>33.527799999999999</v>
      </c>
      <c r="Y25" s="11">
        <v>5.9651377662155308E-2</v>
      </c>
      <c r="Z25" s="11">
        <v>2.5118054312145626</v>
      </c>
      <c r="AD25" s="12">
        <v>12.758218531033014</v>
      </c>
      <c r="AE25" s="12">
        <v>1.4036680564792965</v>
      </c>
      <c r="AF25" s="12">
        <v>9.0891991679524224</v>
      </c>
    </row>
    <row r="26" spans="1:32" x14ac:dyDescent="0.2">
      <c r="A26" s="67">
        <v>2013</v>
      </c>
      <c r="B26" s="67" t="s">
        <v>1062</v>
      </c>
      <c r="C26" s="68">
        <v>41348</v>
      </c>
      <c r="D26" s="67">
        <v>4</v>
      </c>
      <c r="E26" s="67" t="s">
        <v>1114</v>
      </c>
      <c r="F26" s="70">
        <v>10</v>
      </c>
      <c r="G26" s="67" t="s">
        <v>1082</v>
      </c>
      <c r="J26" s="67">
        <v>0</v>
      </c>
      <c r="K26" s="69">
        <v>0</v>
      </c>
      <c r="L26" s="67">
        <v>2599.84375938946</v>
      </c>
      <c r="M26" s="67">
        <v>4.24</v>
      </c>
      <c r="N26" s="69">
        <v>2.5818171601680837</v>
      </c>
      <c r="O26" s="69">
        <v>0.46525760907885244</v>
      </c>
      <c r="P26" s="69">
        <v>2.8386977773678872</v>
      </c>
      <c r="T26" s="42"/>
      <c r="V26" s="12">
        <v>12.6</v>
      </c>
      <c r="W26">
        <v>33.537500000000001</v>
      </c>
      <c r="Y26" s="11">
        <v>7.0181279486305953E-2</v>
      </c>
      <c r="Z26" s="11">
        <v>1.27436387148115</v>
      </c>
      <c r="AD26" s="12">
        <v>6.1013462691950968</v>
      </c>
      <c r="AE26" s="12">
        <v>1.0994960530756872</v>
      </c>
      <c r="AF26" s="12">
        <v>5.5492207108224081</v>
      </c>
    </row>
    <row r="27" spans="1:32" x14ac:dyDescent="0.2">
      <c r="A27" s="67">
        <v>2013</v>
      </c>
      <c r="B27" s="67" t="s">
        <v>1062</v>
      </c>
      <c r="C27" s="68">
        <v>41350</v>
      </c>
      <c r="D27" s="67">
        <v>2</v>
      </c>
      <c r="E27" s="67" t="s">
        <v>1114</v>
      </c>
      <c r="F27" s="70">
        <v>8</v>
      </c>
      <c r="G27" s="67" t="s">
        <v>1082</v>
      </c>
      <c r="J27" s="67">
        <v>4.2999999999999997E-2</v>
      </c>
      <c r="K27" s="69">
        <v>0.97290914331708989</v>
      </c>
      <c r="L27" s="67">
        <v>44197.343909620824</v>
      </c>
      <c r="M27" s="72">
        <v>4.24</v>
      </c>
      <c r="N27" s="69">
        <v>0</v>
      </c>
      <c r="O27" s="69">
        <v>0.33152314455650372</v>
      </c>
      <c r="P27" s="69">
        <v>6.7310456633342383E-2</v>
      </c>
      <c r="T27" s="42"/>
      <c r="V27" s="12">
        <v>13.5</v>
      </c>
      <c r="W27" s="41">
        <v>33.512</v>
      </c>
      <c r="Y27" s="11">
        <v>0</v>
      </c>
      <c r="Z27" s="11">
        <v>0</v>
      </c>
      <c r="AD27" s="12">
        <v>0.20303395928325665</v>
      </c>
      <c r="AE27" s="12">
        <v>0</v>
      </c>
      <c r="AF27" s="12">
        <v>0</v>
      </c>
    </row>
    <row r="28" spans="1:32" x14ac:dyDescent="0.2">
      <c r="A28" s="67">
        <v>2013</v>
      </c>
      <c r="B28" s="67" t="s">
        <v>1062</v>
      </c>
      <c r="C28" s="68">
        <v>41350</v>
      </c>
      <c r="D28" s="67">
        <v>3</v>
      </c>
      <c r="E28" s="67" t="s">
        <v>1114</v>
      </c>
      <c r="F28" s="70">
        <v>10</v>
      </c>
      <c r="G28" s="67" t="s">
        <v>1082</v>
      </c>
      <c r="J28" s="67">
        <v>0</v>
      </c>
      <c r="K28" s="69">
        <v>0</v>
      </c>
      <c r="L28" s="67">
        <v>103993.75037557841</v>
      </c>
      <c r="M28" s="72">
        <v>9.74</v>
      </c>
      <c r="N28" s="69">
        <v>1.1492800212539853</v>
      </c>
      <c r="O28" s="69">
        <v>0.39306956296870954</v>
      </c>
      <c r="P28" s="69">
        <v>0.65565318748318835</v>
      </c>
      <c r="T28" s="42"/>
      <c r="V28" s="12">
        <v>13.1</v>
      </c>
      <c r="W28">
        <v>33.5349</v>
      </c>
      <c r="Y28" s="11">
        <v>3.0539296148327091E-2</v>
      </c>
      <c r="Z28" s="11">
        <v>0.15131602506714412</v>
      </c>
      <c r="AD28" s="12">
        <v>1.6680334710509801</v>
      </c>
      <c r="AE28" s="12">
        <v>0.57049037254454471</v>
      </c>
      <c r="AF28" s="12">
        <v>2.9238591067033961</v>
      </c>
    </row>
    <row r="29" spans="1:32" x14ac:dyDescent="0.2">
      <c r="A29" s="67">
        <v>2013</v>
      </c>
      <c r="B29" s="67" t="s">
        <v>1062</v>
      </c>
      <c r="C29" s="68">
        <v>41350</v>
      </c>
      <c r="D29" s="67">
        <v>4</v>
      </c>
      <c r="E29" s="67" t="s">
        <v>1114</v>
      </c>
      <c r="F29" s="70">
        <v>14</v>
      </c>
      <c r="G29" s="67" t="s">
        <v>1082</v>
      </c>
      <c r="J29" s="67">
        <v>4.8000000000000001E-2</v>
      </c>
      <c r="K29" s="72">
        <v>0.83921126949973091</v>
      </c>
      <c r="L29" s="67">
        <v>57196.562706568126</v>
      </c>
      <c r="M29" s="69">
        <v>12.6</v>
      </c>
      <c r="N29" s="69">
        <v>3.8811849096705626</v>
      </c>
      <c r="O29" s="69">
        <v>0.57926040858546668</v>
      </c>
      <c r="P29" s="69">
        <v>6.2207477808661356</v>
      </c>
      <c r="T29" s="42"/>
      <c r="V29" s="12">
        <v>12.6</v>
      </c>
      <c r="W29" s="41">
        <v>33.523000000000003</v>
      </c>
      <c r="Y29" s="11">
        <v>0.12159197662774733</v>
      </c>
      <c r="Z29" s="11">
        <v>0.70040584900029845</v>
      </c>
      <c r="AD29" s="12">
        <v>10.739121280629174</v>
      </c>
      <c r="AE29" s="12">
        <v>1.6027960341096339</v>
      </c>
      <c r="AF29" s="12">
        <v>6.7002419846857446</v>
      </c>
    </row>
    <row r="30" spans="1:32" x14ac:dyDescent="0.2">
      <c r="A30" s="67">
        <v>2013</v>
      </c>
      <c r="B30" s="67" t="s">
        <v>1062</v>
      </c>
      <c r="C30" s="73">
        <v>41355</v>
      </c>
      <c r="D30" s="67">
        <v>37</v>
      </c>
      <c r="E30" s="67" t="s">
        <v>1114</v>
      </c>
      <c r="F30" s="70">
        <v>15</v>
      </c>
      <c r="G30" s="67" t="s">
        <v>1082</v>
      </c>
      <c r="J30" s="71">
        <v>3.2362088856527638E-2</v>
      </c>
      <c r="K30" s="72">
        <v>0.62238526333842958</v>
      </c>
      <c r="L30" s="67">
        <v>51996.875187789199</v>
      </c>
      <c r="M30" s="72">
        <v>2.9699999999999998</v>
      </c>
      <c r="N30" s="69">
        <v>3.2552631578947366</v>
      </c>
      <c r="O30" s="72">
        <v>0.12942238267148015</v>
      </c>
      <c r="P30" s="69">
        <v>3.4248132399361833</v>
      </c>
      <c r="T30" s="42"/>
      <c r="V30" s="12">
        <v>13.582000000000001</v>
      </c>
      <c r="W30" s="41">
        <v>33.54</v>
      </c>
      <c r="Y30" s="11">
        <v>8.0078186575869348E-2</v>
      </c>
      <c r="Z30" s="11">
        <v>0.73456992061414994</v>
      </c>
      <c r="AD30" s="12">
        <v>26.462294768823508</v>
      </c>
      <c r="AE30" s="12">
        <v>1.0520849079836294</v>
      </c>
      <c r="AF30" s="12">
        <v>25.152242531013723</v>
      </c>
    </row>
    <row r="31" spans="1:32" x14ac:dyDescent="0.2">
      <c r="A31" s="67">
        <v>2013</v>
      </c>
      <c r="B31" s="67" t="s">
        <v>1062</v>
      </c>
      <c r="C31" s="73">
        <v>41355</v>
      </c>
      <c r="D31" s="67">
        <v>38</v>
      </c>
      <c r="E31" s="67" t="s">
        <v>1114</v>
      </c>
      <c r="F31" s="70">
        <v>18</v>
      </c>
      <c r="G31" s="67" t="s">
        <v>1082</v>
      </c>
      <c r="J31" s="70">
        <v>0</v>
      </c>
      <c r="K31" s="69">
        <v>0</v>
      </c>
      <c r="L31" s="67">
        <v>18198.906315726221</v>
      </c>
      <c r="M31" s="72">
        <v>2.4374999999999996</v>
      </c>
      <c r="N31" s="69">
        <v>2.4973684210526317</v>
      </c>
      <c r="O31" s="72">
        <v>0.17978339350180506</v>
      </c>
      <c r="P31" s="69">
        <v>3.5703179364461795</v>
      </c>
      <c r="T31" s="42"/>
      <c r="V31" s="12">
        <v>13.407</v>
      </c>
      <c r="W31" s="41">
        <v>33.54</v>
      </c>
      <c r="Y31" s="11">
        <v>3.5940603423815415E-2</v>
      </c>
      <c r="Z31" s="11">
        <v>0.51538646078687966</v>
      </c>
      <c r="AD31" s="12">
        <v>19.858997357341199</v>
      </c>
      <c r="AE31" s="12">
        <v>1.4296320504210203</v>
      </c>
      <c r="AF31" s="12">
        <v>13.890984992601988</v>
      </c>
    </row>
    <row r="32" spans="1:32" x14ac:dyDescent="0.2">
      <c r="A32" s="67">
        <v>2013</v>
      </c>
      <c r="B32" s="67" t="s">
        <v>1062</v>
      </c>
      <c r="C32" s="73">
        <v>41355</v>
      </c>
      <c r="D32" s="67">
        <v>39</v>
      </c>
      <c r="E32" s="67" t="s">
        <v>1114</v>
      </c>
      <c r="F32" s="70">
        <v>15</v>
      </c>
      <c r="G32" s="67" t="s">
        <v>1082</v>
      </c>
      <c r="J32" s="70">
        <v>0</v>
      </c>
      <c r="K32" s="69">
        <v>0</v>
      </c>
      <c r="L32" s="67">
        <v>7799.5312781683797</v>
      </c>
      <c r="M32" s="72">
        <v>2.8699999999999997</v>
      </c>
      <c r="N32" s="69">
        <v>2.1752631578947366</v>
      </c>
      <c r="O32" s="72">
        <v>0.17978339350180506</v>
      </c>
      <c r="P32" s="69">
        <v>4.5513413183506186</v>
      </c>
      <c r="T32" s="42"/>
      <c r="V32" s="12">
        <v>13.56</v>
      </c>
      <c r="W32" s="41">
        <v>33.54</v>
      </c>
      <c r="Y32" s="11">
        <v>6.6206374728080997E-2</v>
      </c>
      <c r="Z32" s="11">
        <v>0.2100562679926721</v>
      </c>
      <c r="AD32" s="12">
        <v>25.315693678375929</v>
      </c>
      <c r="AE32" s="12">
        <v>2.0923175671101322</v>
      </c>
      <c r="AF32" s="12">
        <v>12.099355316000844</v>
      </c>
    </row>
    <row r="33" spans="1:38" x14ac:dyDescent="0.2">
      <c r="A33" s="67">
        <v>2013</v>
      </c>
      <c r="B33" s="67" t="s">
        <v>1062</v>
      </c>
      <c r="C33" s="73">
        <v>41355</v>
      </c>
      <c r="D33" s="67">
        <v>40</v>
      </c>
      <c r="E33" s="67" t="s">
        <v>1114</v>
      </c>
      <c r="F33" s="70">
        <v>17</v>
      </c>
      <c r="G33" s="67" t="s">
        <v>1082</v>
      </c>
      <c r="J33" s="70">
        <v>0</v>
      </c>
      <c r="K33" s="69">
        <v>0</v>
      </c>
      <c r="L33" s="67">
        <v>10399.37503755784</v>
      </c>
      <c r="M33" s="72">
        <v>1.3499999999999999</v>
      </c>
      <c r="N33" s="69">
        <v>4.8089473684210526</v>
      </c>
      <c r="O33" s="72">
        <v>0.276173285198556</v>
      </c>
      <c r="P33" s="69">
        <v>5.8424290852093108</v>
      </c>
      <c r="T33" s="42"/>
      <c r="V33" s="12">
        <v>13.449</v>
      </c>
      <c r="W33" s="41">
        <v>33.527000000000001</v>
      </c>
      <c r="Y33" s="11">
        <v>2.9635234402093407E-2</v>
      </c>
      <c r="Z33" s="11">
        <v>0.32782648521329494</v>
      </c>
      <c r="AD33" s="12">
        <v>21.154939301999725</v>
      </c>
      <c r="AE33" s="12">
        <v>1.2149080947682709</v>
      </c>
      <c r="AF33" s="12">
        <v>17.412789817681457</v>
      </c>
    </row>
    <row r="34" spans="1:38" x14ac:dyDescent="0.2">
      <c r="A34" s="67">
        <v>2013</v>
      </c>
      <c r="B34" s="67" t="s">
        <v>1066</v>
      </c>
      <c r="C34" s="68">
        <v>41369</v>
      </c>
      <c r="D34" s="67">
        <v>1</v>
      </c>
      <c r="E34" s="67" t="s">
        <v>1114</v>
      </c>
      <c r="F34" s="70">
        <v>7</v>
      </c>
      <c r="G34" s="67" t="s">
        <v>1082</v>
      </c>
      <c r="J34" s="67">
        <v>17.399999999999999</v>
      </c>
      <c r="K34" s="69">
        <v>24.9727980382849</v>
      </c>
      <c r="L34" s="67">
        <v>696758.12751637539</v>
      </c>
      <c r="M34" s="69">
        <v>17.73</v>
      </c>
      <c r="N34" s="69">
        <v>4.118499462523209</v>
      </c>
      <c r="O34" s="69">
        <v>0.39726694310608229</v>
      </c>
      <c r="P34" s="69">
        <v>1.4783731439638474</v>
      </c>
      <c r="T34" s="42"/>
      <c r="V34" s="12">
        <v>12.5</v>
      </c>
      <c r="W34" s="41">
        <v>33.533000000000001</v>
      </c>
      <c r="Y34" s="11">
        <v>5.159909979662837E-2</v>
      </c>
      <c r="Z34" s="11">
        <v>3.9906495573460647E-2</v>
      </c>
      <c r="AD34" s="12">
        <v>3.7213595785367852</v>
      </c>
      <c r="AE34" s="12">
        <v>0.35895916884692719</v>
      </c>
      <c r="AF34" s="12">
        <v>10.367083227016563</v>
      </c>
    </row>
    <row r="35" spans="1:38" x14ac:dyDescent="0.2">
      <c r="A35" s="67">
        <v>2013</v>
      </c>
      <c r="B35" s="67" t="s">
        <v>1066</v>
      </c>
      <c r="C35" s="68">
        <v>41369</v>
      </c>
      <c r="D35" s="67">
        <v>2</v>
      </c>
      <c r="E35" s="67" t="s">
        <v>1114</v>
      </c>
      <c r="F35" s="70">
        <v>18</v>
      </c>
      <c r="G35" s="67" t="s">
        <v>1082</v>
      </c>
      <c r="J35" s="67">
        <v>14.1</v>
      </c>
      <c r="K35" s="69">
        <v>16.687393320436957</v>
      </c>
      <c r="L35" s="67">
        <v>844949.22180157457</v>
      </c>
      <c r="M35" s="69">
        <v>16.95</v>
      </c>
      <c r="N35" s="69">
        <v>0.81224635981628079</v>
      </c>
      <c r="O35" s="69">
        <v>0.27538737891785725</v>
      </c>
      <c r="P35" s="69">
        <v>0.44821543853177159</v>
      </c>
      <c r="T35" s="42"/>
      <c r="V35" s="12">
        <v>13.9</v>
      </c>
      <c r="W35" s="41">
        <v>33.533000000000001</v>
      </c>
      <c r="Y35" s="11">
        <v>6.2129001620779015E-2</v>
      </c>
      <c r="Z35" s="11">
        <v>0</v>
      </c>
      <c r="AD35" s="12">
        <v>1.6275816280798607</v>
      </c>
      <c r="AE35" s="12">
        <v>0.55182203418326414</v>
      </c>
      <c r="AF35" s="12">
        <v>2.9494683562043642</v>
      </c>
    </row>
    <row r="36" spans="1:38" x14ac:dyDescent="0.2">
      <c r="A36" s="67">
        <v>2013</v>
      </c>
      <c r="B36" s="67" t="s">
        <v>1066</v>
      </c>
      <c r="C36" s="68">
        <v>41369</v>
      </c>
      <c r="D36" s="67">
        <v>3</v>
      </c>
      <c r="E36" s="67" t="s">
        <v>1114</v>
      </c>
      <c r="F36" s="70">
        <v>9.5</v>
      </c>
      <c r="G36" s="67" t="s">
        <v>1082</v>
      </c>
      <c r="J36" s="67">
        <v>14.1</v>
      </c>
      <c r="K36" s="69">
        <v>20.939779263096568</v>
      </c>
      <c r="L36" s="67">
        <v>673359.53368187021</v>
      </c>
      <c r="M36" s="69">
        <v>10.01</v>
      </c>
      <c r="N36" s="69">
        <v>4.1423609889572948</v>
      </c>
      <c r="O36" s="69">
        <v>0.44108315006631194</v>
      </c>
      <c r="P36" s="69">
        <v>3.5211657290417779</v>
      </c>
      <c r="T36" s="42"/>
      <c r="V36" s="12">
        <v>13</v>
      </c>
      <c r="W36" s="41">
        <v>33.548999999999999</v>
      </c>
      <c r="Y36" s="11">
        <v>7.0800685475961883E-2</v>
      </c>
      <c r="Z36" s="11">
        <v>0</v>
      </c>
      <c r="AD36" s="12">
        <v>7.9829976015007826</v>
      </c>
      <c r="AE36" s="12">
        <v>0.85003835697287145</v>
      </c>
      <c r="AF36" s="12">
        <v>9.3913380920004244</v>
      </c>
    </row>
    <row r="37" spans="1:38" x14ac:dyDescent="0.2">
      <c r="A37" s="67">
        <v>2013</v>
      </c>
      <c r="B37" s="67" t="s">
        <v>1066</v>
      </c>
      <c r="C37" s="68">
        <v>41369</v>
      </c>
      <c r="D37" s="67">
        <v>4</v>
      </c>
      <c r="E37" s="67" t="s">
        <v>1114</v>
      </c>
      <c r="F37" s="70">
        <v>14</v>
      </c>
      <c r="G37" s="67" t="s">
        <v>1082</v>
      </c>
      <c r="J37" s="67">
        <v>9.4</v>
      </c>
      <c r="K37" s="69">
        <v>20.89943286759927</v>
      </c>
      <c r="L37" s="67">
        <v>449772.97037437663</v>
      </c>
      <c r="M37" s="67">
        <v>7.78</v>
      </c>
      <c r="N37" s="69">
        <v>3.7462596501514707</v>
      </c>
      <c r="O37" s="69">
        <v>0.4521631104470597</v>
      </c>
      <c r="P37" s="69">
        <v>3.9177349442036338</v>
      </c>
      <c r="T37" s="42"/>
      <c r="V37" s="12">
        <v>13</v>
      </c>
      <c r="W37" s="41">
        <v>33.536999999999999</v>
      </c>
      <c r="Y37" s="11">
        <v>6.2129001620779015E-2</v>
      </c>
      <c r="Z37" s="11">
        <v>0</v>
      </c>
      <c r="AD37" s="12">
        <v>8.6644285075138416</v>
      </c>
      <c r="AE37" s="12">
        <v>1.0457723996907768</v>
      </c>
      <c r="AF37" s="12">
        <v>8.2851952394955308</v>
      </c>
    </row>
    <row r="38" spans="1:38" x14ac:dyDescent="0.2">
      <c r="A38" s="67">
        <v>2013</v>
      </c>
      <c r="B38" s="67" t="s">
        <v>1066</v>
      </c>
      <c r="C38" s="68">
        <v>41388</v>
      </c>
      <c r="D38" s="67">
        <v>2104</v>
      </c>
      <c r="E38" s="67" t="s">
        <v>1114</v>
      </c>
      <c r="F38" s="67">
        <v>1</v>
      </c>
      <c r="G38" s="67" t="s">
        <v>706</v>
      </c>
      <c r="J38" s="67">
        <v>0.13</v>
      </c>
      <c r="L38" s="70">
        <v>59796.406465957589</v>
      </c>
      <c r="N38" s="70"/>
      <c r="AG38" s="38">
        <v>2.42</v>
      </c>
      <c r="AI38" s="28">
        <v>62.396250225347039</v>
      </c>
      <c r="AJ38" s="28">
        <v>0</v>
      </c>
      <c r="AK38" s="28">
        <v>59.796406465957588</v>
      </c>
      <c r="AL38" s="28">
        <v>0</v>
      </c>
    </row>
    <row r="39" spans="1:38" x14ac:dyDescent="0.2">
      <c r="A39" s="67">
        <v>2013</v>
      </c>
      <c r="B39" s="67" t="s">
        <v>1066</v>
      </c>
      <c r="C39" s="68">
        <v>41388</v>
      </c>
      <c r="D39" s="67">
        <v>2104</v>
      </c>
      <c r="E39" s="67" t="s">
        <v>1114</v>
      </c>
      <c r="F39" s="67">
        <v>17</v>
      </c>
      <c r="G39" s="67" t="s">
        <v>1082</v>
      </c>
      <c r="J39" s="67">
        <v>1.91</v>
      </c>
      <c r="L39" s="70">
        <v>613563.12721591257</v>
      </c>
      <c r="N39" s="70"/>
      <c r="AG39" s="38">
        <v>3.16</v>
      </c>
      <c r="AI39" s="28">
        <v>831.95000300462732</v>
      </c>
      <c r="AJ39" s="28">
        <v>0</v>
      </c>
      <c r="AK39" s="28">
        <v>592.76437714079691</v>
      </c>
      <c r="AL39" s="28">
        <v>20.798750075115681</v>
      </c>
    </row>
    <row r="40" spans="1:38" x14ac:dyDescent="0.2">
      <c r="A40" s="67">
        <v>2013</v>
      </c>
      <c r="B40" s="67" t="s">
        <v>1066</v>
      </c>
      <c r="C40" s="68">
        <v>41388</v>
      </c>
      <c r="D40" s="67">
        <v>2106</v>
      </c>
      <c r="E40" s="67" t="s">
        <v>1114</v>
      </c>
      <c r="F40" s="67">
        <v>1</v>
      </c>
      <c r="G40" s="67" t="s">
        <v>706</v>
      </c>
      <c r="J40" s="67">
        <v>6.3E-2</v>
      </c>
      <c r="L40" s="70">
        <v>36397.812631452449</v>
      </c>
      <c r="N40" s="70"/>
      <c r="AG40" s="38">
        <v>3.75</v>
      </c>
      <c r="AI40" s="28">
        <v>46.797187669010285</v>
      </c>
      <c r="AJ40" s="28">
        <v>0</v>
      </c>
      <c r="AK40" s="28">
        <v>25.998437593894604</v>
      </c>
      <c r="AL40" s="28">
        <v>10.39937503755784</v>
      </c>
    </row>
    <row r="41" spans="1:38" x14ac:dyDescent="0.2">
      <c r="A41" s="67">
        <v>2013</v>
      </c>
      <c r="B41" s="67" t="s">
        <v>1066</v>
      </c>
      <c r="C41" s="68">
        <v>41388</v>
      </c>
      <c r="D41" s="67">
        <v>2106</v>
      </c>
      <c r="E41" s="67" t="s">
        <v>1114</v>
      </c>
      <c r="F41" s="67">
        <v>15</v>
      </c>
      <c r="G41" s="67" t="s">
        <v>1082</v>
      </c>
      <c r="J41" s="67">
        <v>7.01</v>
      </c>
      <c r="L41" s="70">
        <v>603163.75217835477</v>
      </c>
      <c r="N41" s="70"/>
      <c r="AG41" s="38">
        <v>15.4</v>
      </c>
      <c r="AI41" s="28">
        <v>709.75734631332273</v>
      </c>
      <c r="AJ41" s="28">
        <v>0</v>
      </c>
      <c r="AK41" s="28">
        <v>543.3673457123972</v>
      </c>
      <c r="AL41" s="28">
        <v>59.796406465957588</v>
      </c>
    </row>
    <row r="42" spans="1:38" x14ac:dyDescent="0.2">
      <c r="A42" s="67">
        <v>2013</v>
      </c>
      <c r="B42" s="67" t="s">
        <v>1066</v>
      </c>
      <c r="C42" s="68">
        <v>41388</v>
      </c>
      <c r="D42" s="67">
        <v>2183</v>
      </c>
      <c r="E42" s="67" t="s">
        <v>1114</v>
      </c>
      <c r="F42" s="67">
        <v>1</v>
      </c>
      <c r="G42" s="67" t="s">
        <v>706</v>
      </c>
      <c r="J42" s="67">
        <v>5.8000000000000003E-2</v>
      </c>
      <c r="L42" s="70">
        <v>33797.968872062978</v>
      </c>
      <c r="N42" s="70"/>
      <c r="AG42" s="38">
        <v>1.1399999999999999</v>
      </c>
      <c r="AI42" s="28">
        <v>168.98984436031492</v>
      </c>
      <c r="AJ42" s="28">
        <v>0</v>
      </c>
      <c r="AK42" s="28">
        <v>12.999218796947302</v>
      </c>
      <c r="AL42" s="28">
        <v>20.798750075115681</v>
      </c>
    </row>
    <row r="43" spans="1:38" x14ac:dyDescent="0.2">
      <c r="A43" s="67">
        <v>2013</v>
      </c>
      <c r="B43" s="67" t="s">
        <v>1066</v>
      </c>
      <c r="C43" s="68">
        <v>41388</v>
      </c>
      <c r="D43" s="67">
        <v>2183</v>
      </c>
      <c r="E43" s="67" t="s">
        <v>1114</v>
      </c>
      <c r="F43" s="67">
        <v>25</v>
      </c>
      <c r="G43" s="67" t="s">
        <v>1082</v>
      </c>
      <c r="J43" s="67">
        <v>1.01</v>
      </c>
      <c r="L43" s="70">
        <v>686358.75247881748</v>
      </c>
      <c r="N43" s="70"/>
      <c r="AG43" s="14">
        <v>1.2</v>
      </c>
      <c r="AI43" s="28">
        <v>1003.5396911243316</v>
      </c>
      <c r="AJ43" s="28">
        <v>0</v>
      </c>
      <c r="AK43" s="28">
        <v>681.15906496003856</v>
      </c>
      <c r="AL43" s="28">
        <v>5.1996875187789202</v>
      </c>
    </row>
    <row r="44" spans="1:38" x14ac:dyDescent="0.2">
      <c r="A44" s="67">
        <v>2013</v>
      </c>
      <c r="B44" s="67" t="s">
        <v>1066</v>
      </c>
      <c r="C44" s="68">
        <v>41388</v>
      </c>
      <c r="D44" s="67">
        <v>2223</v>
      </c>
      <c r="E44" s="67" t="s">
        <v>1114</v>
      </c>
      <c r="F44" s="67">
        <v>1</v>
      </c>
      <c r="G44" s="67" t="s">
        <v>706</v>
      </c>
      <c r="J44" s="67">
        <v>0.75</v>
      </c>
      <c r="L44" s="70">
        <v>62396.250225347045</v>
      </c>
      <c r="N44" s="70"/>
      <c r="AG44" s="38">
        <v>3.64</v>
      </c>
      <c r="AI44" s="28">
        <v>129.99218796947301</v>
      </c>
      <c r="AJ44" s="28">
        <v>5.1996875187789202</v>
      </c>
      <c r="AK44" s="28">
        <v>51.996875187789207</v>
      </c>
      <c r="AL44" s="28">
        <v>10.39937503755784</v>
      </c>
    </row>
    <row r="45" spans="1:38" x14ac:dyDescent="0.2">
      <c r="A45" s="67">
        <v>2013</v>
      </c>
      <c r="B45" s="67" t="s">
        <v>1066</v>
      </c>
      <c r="C45" s="68">
        <v>41388</v>
      </c>
      <c r="D45" s="67">
        <v>2223</v>
      </c>
      <c r="E45" s="67" t="s">
        <v>1114</v>
      </c>
      <c r="F45" s="67" t="s">
        <v>21</v>
      </c>
      <c r="G45" s="67" t="s">
        <v>1082</v>
      </c>
      <c r="J45" s="67">
        <v>5.46</v>
      </c>
      <c r="L45" s="70">
        <v>678559.22120064916</v>
      </c>
      <c r="N45" s="70"/>
      <c r="AG45" s="38">
        <v>2.57</v>
      </c>
      <c r="AI45" s="28">
        <v>855.34859683913237</v>
      </c>
      <c r="AJ45" s="28">
        <v>2.5998437593894601</v>
      </c>
      <c r="AK45" s="28">
        <v>675.95937744125968</v>
      </c>
      <c r="AL45" s="28">
        <v>2.5998437593894601</v>
      </c>
    </row>
    <row r="46" spans="1:38" x14ac:dyDescent="0.2">
      <c r="A46" s="67">
        <v>2013</v>
      </c>
      <c r="B46" s="67" t="s">
        <v>1066</v>
      </c>
      <c r="C46" s="68">
        <v>41388</v>
      </c>
      <c r="D46" s="67">
        <v>2225</v>
      </c>
      <c r="E46" s="67" t="s">
        <v>1114</v>
      </c>
      <c r="F46" s="67">
        <v>1</v>
      </c>
      <c r="G46" s="67" t="s">
        <v>706</v>
      </c>
      <c r="J46" s="72">
        <v>0.6</v>
      </c>
      <c r="L46" s="70">
        <v>67595.937744125957</v>
      </c>
      <c r="N46" s="70"/>
      <c r="AG46" s="14">
        <v>2.5</v>
      </c>
      <c r="AI46" s="28">
        <v>210.5873445105463</v>
      </c>
      <c r="AJ46" s="28">
        <v>0</v>
      </c>
      <c r="AK46" s="28">
        <v>54.596718947178665</v>
      </c>
      <c r="AL46" s="28">
        <v>12.999218796947302</v>
      </c>
    </row>
    <row r="47" spans="1:38" x14ac:dyDescent="0.2">
      <c r="A47" s="67">
        <v>2013</v>
      </c>
      <c r="B47" s="67" t="s">
        <v>1066</v>
      </c>
      <c r="C47" s="68">
        <v>41388</v>
      </c>
      <c r="D47" s="67">
        <v>2225</v>
      </c>
      <c r="E47" s="67" t="s">
        <v>1114</v>
      </c>
      <c r="F47" s="67">
        <v>20</v>
      </c>
      <c r="G47" s="67" t="s">
        <v>1082</v>
      </c>
      <c r="J47" s="67">
        <v>5.74</v>
      </c>
      <c r="L47" s="70">
        <v>1185528.754281594</v>
      </c>
      <c r="N47" s="70"/>
      <c r="AG47" s="38">
        <v>4.32</v>
      </c>
      <c r="AI47" s="28">
        <v>1411.7151613484768</v>
      </c>
      <c r="AJ47" s="28">
        <v>0</v>
      </c>
      <c r="AK47" s="28">
        <v>1169.9296917252573</v>
      </c>
      <c r="AL47" s="28">
        <v>15.59906255633676</v>
      </c>
    </row>
    <row r="48" spans="1:38" x14ac:dyDescent="0.2">
      <c r="A48" s="67">
        <v>2013</v>
      </c>
      <c r="B48" s="67" t="s">
        <v>1066</v>
      </c>
      <c r="C48" s="68">
        <v>41388</v>
      </c>
      <c r="D48" s="67">
        <v>2226</v>
      </c>
      <c r="E48" s="67" t="s">
        <v>1114</v>
      </c>
      <c r="F48" s="67">
        <v>1</v>
      </c>
      <c r="G48" s="67" t="s">
        <v>706</v>
      </c>
      <c r="J48" s="67">
        <v>0.21</v>
      </c>
      <c r="L48" s="70">
        <v>62396.250225347045</v>
      </c>
      <c r="N48" s="70"/>
      <c r="AG48" s="38">
        <v>2.12</v>
      </c>
      <c r="AI48" s="28">
        <v>192.38843819482005</v>
      </c>
      <c r="AJ48" s="28">
        <v>0</v>
      </c>
      <c r="AK48" s="28">
        <v>33.797968872062981</v>
      </c>
      <c r="AL48" s="28">
        <v>28.598281353284065</v>
      </c>
    </row>
    <row r="49" spans="1:38" x14ac:dyDescent="0.2">
      <c r="A49" s="67">
        <v>2013</v>
      </c>
      <c r="B49" s="67" t="s">
        <v>1066</v>
      </c>
      <c r="C49" s="68">
        <v>41388</v>
      </c>
      <c r="D49" s="67">
        <v>2226</v>
      </c>
      <c r="E49" s="67" t="s">
        <v>1114</v>
      </c>
      <c r="F49" s="67">
        <v>20</v>
      </c>
      <c r="G49" s="67" t="s">
        <v>1082</v>
      </c>
      <c r="L49" s="70">
        <v>634361.87729102839</v>
      </c>
      <c r="N49" s="70"/>
      <c r="AG49" s="38">
        <v>4.8600000000000003</v>
      </c>
      <c r="AI49" s="28">
        <v>673.35953368187018</v>
      </c>
      <c r="AJ49" s="28">
        <v>2.5998437593894601</v>
      </c>
      <c r="AK49" s="28">
        <v>623.96250225347046</v>
      </c>
      <c r="AL49" s="28">
        <v>10.39937503755784</v>
      </c>
    </row>
    <row r="50" spans="1:38" x14ac:dyDescent="0.2">
      <c r="A50" s="67">
        <v>2013</v>
      </c>
      <c r="B50" s="67" t="s">
        <v>1066</v>
      </c>
      <c r="C50" s="68">
        <v>41388</v>
      </c>
      <c r="D50" s="67">
        <v>2304</v>
      </c>
      <c r="E50" s="67" t="s">
        <v>1114</v>
      </c>
      <c r="F50" s="67">
        <v>1</v>
      </c>
      <c r="G50" s="67" t="s">
        <v>706</v>
      </c>
      <c r="J50" s="72">
        <v>0.2</v>
      </c>
      <c r="L50" s="70">
        <v>153390.78180397817</v>
      </c>
      <c r="N50" s="70"/>
      <c r="AG50" s="38">
        <v>3.67</v>
      </c>
      <c r="AI50" s="28">
        <v>171.58968811970439</v>
      </c>
      <c r="AJ50" s="28">
        <v>2.5998437593894601</v>
      </c>
      <c r="AK50" s="28">
        <v>132.59203172886248</v>
      </c>
      <c r="AL50" s="28">
        <v>20.798750075115681</v>
      </c>
    </row>
    <row r="51" spans="1:38" x14ac:dyDescent="0.2">
      <c r="A51" s="67">
        <v>2013</v>
      </c>
      <c r="B51" s="67" t="s">
        <v>1066</v>
      </c>
      <c r="C51" s="68">
        <v>41388</v>
      </c>
      <c r="D51" s="67">
        <v>2304</v>
      </c>
      <c r="E51" s="67" t="s">
        <v>1114</v>
      </c>
      <c r="F51" s="67">
        <v>15</v>
      </c>
      <c r="G51" s="67" t="s">
        <v>1082</v>
      </c>
      <c r="J51" s="67">
        <v>2.66</v>
      </c>
      <c r="L51" s="70">
        <v>1385716.7237545825</v>
      </c>
      <c r="N51" s="70"/>
      <c r="AG51" s="38">
        <v>12.5</v>
      </c>
      <c r="AI51" s="28">
        <v>1658.7003184904756</v>
      </c>
      <c r="AJ51" s="28">
        <v>10.39937503755784</v>
      </c>
      <c r="AK51" s="28">
        <v>1372.7175049576351</v>
      </c>
      <c r="AL51" s="28">
        <v>12.999218796947302</v>
      </c>
    </row>
    <row r="52" spans="1:38" x14ac:dyDescent="0.2">
      <c r="A52" s="67">
        <v>2013</v>
      </c>
      <c r="B52" s="67" t="s">
        <v>1066</v>
      </c>
      <c r="C52" s="68">
        <v>41388</v>
      </c>
      <c r="D52" s="67">
        <v>2351</v>
      </c>
      <c r="E52" s="67" t="s">
        <v>1114</v>
      </c>
      <c r="F52" s="67">
        <v>1</v>
      </c>
      <c r="G52" s="67" t="s">
        <v>706</v>
      </c>
      <c r="J52" s="67">
        <v>6.0999999999999999E-2</v>
      </c>
      <c r="L52" s="70">
        <v>46797.187669010287</v>
      </c>
      <c r="N52" s="70"/>
      <c r="AG52" s="38">
        <v>0.56000000000000005</v>
      </c>
      <c r="AI52" s="28">
        <v>392.5764076678085</v>
      </c>
      <c r="AJ52" s="28">
        <v>5.1996875187789202</v>
      </c>
      <c r="AK52" s="28">
        <v>44.197343909620827</v>
      </c>
      <c r="AL52" s="28">
        <v>2.5998437593894601</v>
      </c>
    </row>
    <row r="53" spans="1:38" x14ac:dyDescent="0.2">
      <c r="A53" s="67">
        <v>2013</v>
      </c>
      <c r="B53" s="67" t="s">
        <v>1066</v>
      </c>
      <c r="C53" s="68">
        <v>41388</v>
      </c>
      <c r="D53" s="67">
        <v>2351</v>
      </c>
      <c r="E53" s="67" t="s">
        <v>1114</v>
      </c>
      <c r="F53" s="67">
        <v>10</v>
      </c>
      <c r="G53" s="67" t="s">
        <v>1082</v>
      </c>
      <c r="J53" s="67">
        <v>0.48</v>
      </c>
      <c r="L53" s="70">
        <v>59796.406465957589</v>
      </c>
      <c r="N53" s="70"/>
      <c r="AG53" s="38">
        <v>2.74</v>
      </c>
      <c r="AI53" s="28">
        <v>187.18875067604114</v>
      </c>
      <c r="AJ53" s="28">
        <v>2.5998437593894601</v>
      </c>
      <c r="AK53" s="28">
        <v>46.797187669010285</v>
      </c>
      <c r="AL53" s="28">
        <v>12.999218796947302</v>
      </c>
    </row>
    <row r="54" spans="1:38" x14ac:dyDescent="0.2">
      <c r="A54" s="67">
        <v>2013</v>
      </c>
      <c r="B54" s="67" t="s">
        <v>1066</v>
      </c>
      <c r="C54" s="68">
        <v>41388</v>
      </c>
      <c r="D54" s="67">
        <v>2354</v>
      </c>
      <c r="E54" s="67" t="s">
        <v>1114</v>
      </c>
      <c r="F54" s="67">
        <v>1</v>
      </c>
      <c r="G54" s="66" t="s">
        <v>706</v>
      </c>
      <c r="AG54" s="38"/>
    </row>
    <row r="55" spans="1:38" x14ac:dyDescent="0.2">
      <c r="A55" s="67">
        <v>2013</v>
      </c>
      <c r="B55" s="67" t="s">
        <v>1066</v>
      </c>
      <c r="C55" s="68">
        <v>41388</v>
      </c>
      <c r="D55" s="67">
        <v>2354</v>
      </c>
      <c r="E55" s="67" t="s">
        <v>1114</v>
      </c>
      <c r="F55" s="67">
        <v>20</v>
      </c>
      <c r="G55" s="67" t="s">
        <v>1082</v>
      </c>
      <c r="J55" s="72">
        <v>1.8</v>
      </c>
      <c r="AG55" s="38"/>
    </row>
    <row r="56" spans="1:38" x14ac:dyDescent="0.2">
      <c r="A56" s="67">
        <v>2014</v>
      </c>
      <c r="B56" s="67" t="s">
        <v>1066</v>
      </c>
      <c r="C56" s="68">
        <v>41731</v>
      </c>
      <c r="D56" s="67">
        <v>1</v>
      </c>
      <c r="E56" s="67" t="s">
        <v>1114</v>
      </c>
      <c r="F56" s="67">
        <v>2</v>
      </c>
      <c r="G56" s="66" t="s">
        <v>706</v>
      </c>
      <c r="J56" s="72">
        <v>5.4065237807073466E-2</v>
      </c>
      <c r="K56" s="72">
        <v>0.11661068350810015</v>
      </c>
      <c r="L56" s="67">
        <v>463638.80375778704</v>
      </c>
      <c r="M56" s="69">
        <v>11.19</v>
      </c>
      <c r="N56" s="71">
        <v>7.0761421319796947</v>
      </c>
      <c r="O56" s="71">
        <v>0.36657681940700804</v>
      </c>
      <c r="P56" s="72">
        <v>4.9574920297555787</v>
      </c>
      <c r="R56" s="42"/>
      <c r="V56" s="12">
        <v>13.2</v>
      </c>
      <c r="W56" s="41">
        <v>33.409999999999997</v>
      </c>
      <c r="Y56" s="41">
        <v>0.10332240301924146</v>
      </c>
      <c r="Z56" s="11">
        <v>0.2933595363210435</v>
      </c>
      <c r="AD56" s="12">
        <v>13.523746639995</v>
      </c>
      <c r="AE56" s="12">
        <v>0.70059248914049432</v>
      </c>
      <c r="AF56" s="12">
        <v>19.303299492385786</v>
      </c>
    </row>
    <row r="57" spans="1:38" x14ac:dyDescent="0.2">
      <c r="A57" s="67">
        <v>2014</v>
      </c>
      <c r="B57" s="67" t="s">
        <v>1066</v>
      </c>
      <c r="C57" s="68">
        <v>41731</v>
      </c>
      <c r="D57" s="67">
        <v>2</v>
      </c>
      <c r="E57" s="67" t="s">
        <v>1114</v>
      </c>
      <c r="F57" s="67">
        <v>2</v>
      </c>
      <c r="G57" s="66" t="s">
        <v>706</v>
      </c>
      <c r="J57" s="72">
        <v>8.3697730030361933E-2</v>
      </c>
      <c r="K57" s="72">
        <v>0.14099285784731455</v>
      </c>
      <c r="L57" s="67">
        <v>593630.99172726006</v>
      </c>
      <c r="M57" s="69">
        <v>15.465</v>
      </c>
      <c r="N57" s="71">
        <v>5.6345177664974617</v>
      </c>
      <c r="O57" s="71">
        <v>0.27547169811320754</v>
      </c>
      <c r="P57" s="72">
        <v>1.928799149840595</v>
      </c>
      <c r="R57" s="42"/>
      <c r="V57" s="12">
        <v>13.7</v>
      </c>
      <c r="W57">
        <v>33.402000000000001</v>
      </c>
      <c r="Y57" s="41">
        <v>5.0733155973519753E-2</v>
      </c>
      <c r="Z57" s="11">
        <v>0.10965380726563277</v>
      </c>
      <c r="AD57" s="12">
        <v>7.001805132982982</v>
      </c>
      <c r="AE57" s="12">
        <v>0.34231840767441191</v>
      </c>
      <c r="AF57" s="12">
        <v>20.454071344134622</v>
      </c>
    </row>
    <row r="58" spans="1:38" s="53" customFormat="1" x14ac:dyDescent="0.2">
      <c r="A58" s="67">
        <v>2014</v>
      </c>
      <c r="B58" s="67" t="s">
        <v>1066</v>
      </c>
      <c r="C58" s="74">
        <v>41731</v>
      </c>
      <c r="D58" s="75">
        <v>3</v>
      </c>
      <c r="E58" s="67" t="s">
        <v>1114</v>
      </c>
      <c r="F58" s="75">
        <v>2</v>
      </c>
      <c r="G58" s="66" t="s">
        <v>706</v>
      </c>
      <c r="H58" s="75"/>
      <c r="I58" s="75"/>
      <c r="J58" s="76">
        <v>6.4109585327714602E-2</v>
      </c>
      <c r="K58" s="76">
        <v>7.9119833073489257E-2</v>
      </c>
      <c r="L58" s="75">
        <v>810284.63834304828</v>
      </c>
      <c r="M58" s="77">
        <v>16.190000000000001</v>
      </c>
      <c r="N58" s="78">
        <v>3.7005076142131976</v>
      </c>
      <c r="O58" s="78">
        <v>0.15741239892183287</v>
      </c>
      <c r="P58" s="76">
        <v>0.35122210414452704</v>
      </c>
      <c r="R58" s="56"/>
      <c r="S58"/>
      <c r="V58" s="54">
        <v>13.9</v>
      </c>
      <c r="W58" s="53">
        <v>33.408999999999999</v>
      </c>
      <c r="Y58" s="65">
        <v>5.6920126214192901E-2</v>
      </c>
      <c r="Z58" s="55">
        <v>0.12247048603694052</v>
      </c>
      <c r="AD58" s="54">
        <v>2.2312226136578688</v>
      </c>
      <c r="AE58" s="54">
        <v>9.4911871764707584E-2</v>
      </c>
      <c r="AF58" s="54">
        <v>23.508361727279048</v>
      </c>
    </row>
    <row r="59" spans="1:38" s="53" customFormat="1" x14ac:dyDescent="0.2">
      <c r="A59" s="67">
        <v>2014</v>
      </c>
      <c r="B59" s="67" t="s">
        <v>1066</v>
      </c>
      <c r="C59" s="74">
        <v>41731</v>
      </c>
      <c r="D59" s="75">
        <v>4</v>
      </c>
      <c r="E59" s="67" t="s">
        <v>1114</v>
      </c>
      <c r="F59" s="75">
        <v>2</v>
      </c>
      <c r="G59" s="66" t="s">
        <v>706</v>
      </c>
      <c r="H59" s="75"/>
      <c r="I59" s="75"/>
      <c r="J59" s="76">
        <v>4.2652134870442976E-2</v>
      </c>
      <c r="K59" s="76">
        <v>9.2862187444924568E-2</v>
      </c>
      <c r="L59" s="75">
        <v>459305.73082547123</v>
      </c>
      <c r="M59" s="77">
        <v>10.36</v>
      </c>
      <c r="N59" s="78">
        <v>4.5716723549488059</v>
      </c>
      <c r="O59" s="78">
        <v>0.36353887399463802</v>
      </c>
      <c r="P59" s="76">
        <v>4.0651709401709404</v>
      </c>
      <c r="R59" s="56"/>
      <c r="S59"/>
      <c r="V59" s="54">
        <v>13.9</v>
      </c>
      <c r="W59" s="53">
        <v>33.435000000000002</v>
      </c>
      <c r="Y59" s="65">
        <v>5.3207944069788994E-2</v>
      </c>
      <c r="Z59" s="55">
        <v>0.20791501117899205</v>
      </c>
      <c r="AD59" s="54">
        <v>11.182217999142781</v>
      </c>
      <c r="AE59" s="54">
        <v>0.88920872375519633</v>
      </c>
      <c r="AF59" s="54">
        <v>12.575470415899003</v>
      </c>
    </row>
    <row r="60" spans="1:38" s="53" customFormat="1" x14ac:dyDescent="0.2">
      <c r="A60" s="67">
        <v>2014</v>
      </c>
      <c r="B60" s="67" t="s">
        <v>1066</v>
      </c>
      <c r="C60" s="74">
        <v>41736</v>
      </c>
      <c r="D60" s="75">
        <v>1</v>
      </c>
      <c r="E60" s="67" t="s">
        <v>1114</v>
      </c>
      <c r="F60" s="75">
        <v>2</v>
      </c>
      <c r="G60" s="66" t="s">
        <v>706</v>
      </c>
      <c r="H60" s="75"/>
      <c r="I60" s="75"/>
      <c r="J60" s="76">
        <v>0.14909285589749399</v>
      </c>
      <c r="K60" s="76">
        <v>0.25677695029511932</v>
      </c>
      <c r="L60" s="75">
        <v>580631.77293031279</v>
      </c>
      <c r="M60" s="77">
        <v>13.420656249999997</v>
      </c>
      <c r="N60" s="78"/>
      <c r="O60" s="78"/>
      <c r="P60" s="76"/>
      <c r="R60" s="56"/>
      <c r="S60"/>
      <c r="V60" s="54">
        <v>13.5</v>
      </c>
      <c r="W60" s="54"/>
      <c r="Y60" s="65">
        <v>6.3107096454866049E-2</v>
      </c>
      <c r="Z60" s="55">
        <v>4.5570413409094131E-2</v>
      </c>
      <c r="AD60" s="54"/>
      <c r="AE60" s="54"/>
      <c r="AF60" s="54"/>
    </row>
    <row r="61" spans="1:38" s="53" customFormat="1" x14ac:dyDescent="0.2">
      <c r="A61" s="67">
        <v>2014</v>
      </c>
      <c r="B61" s="67" t="s">
        <v>1066</v>
      </c>
      <c r="C61" s="74">
        <v>41736</v>
      </c>
      <c r="D61" s="75">
        <v>2</v>
      </c>
      <c r="E61" s="67" t="s">
        <v>1114</v>
      </c>
      <c r="F61" s="75">
        <v>2</v>
      </c>
      <c r="G61" s="66" t="s">
        <v>706</v>
      </c>
      <c r="H61" s="75"/>
      <c r="I61" s="75"/>
      <c r="J61" s="76">
        <v>0.16718843456182042</v>
      </c>
      <c r="K61" s="76">
        <v>0.22174864979271233</v>
      </c>
      <c r="L61" s="75">
        <v>753954.69022294355</v>
      </c>
      <c r="M61" s="77">
        <v>29.492499999999993</v>
      </c>
      <c r="N61" s="78">
        <v>1.2994923857868019</v>
      </c>
      <c r="O61" s="78">
        <v>0.15956873315363879</v>
      </c>
      <c r="P61" s="76">
        <v>0.75664187035069075</v>
      </c>
      <c r="R61" s="56"/>
      <c r="S61"/>
      <c r="V61" s="54">
        <v>13.6</v>
      </c>
      <c r="W61" s="54"/>
      <c r="Y61" s="65">
        <v>5.8157520262327518E-2</v>
      </c>
      <c r="Z61" s="55">
        <v>7.8324148046880565E-2</v>
      </c>
      <c r="AD61" s="54">
        <v>4.7417928023666605</v>
      </c>
      <c r="AE61" s="54">
        <v>0.58225956429330505</v>
      </c>
      <c r="AF61" s="54">
        <v>8.1437782960625604</v>
      </c>
    </row>
    <row r="62" spans="1:38" s="53" customFormat="1" x14ac:dyDescent="0.2">
      <c r="A62" s="67">
        <v>2014</v>
      </c>
      <c r="B62" s="67" t="s">
        <v>1066</v>
      </c>
      <c r="C62" s="74">
        <v>41736</v>
      </c>
      <c r="D62" s="75">
        <v>3</v>
      </c>
      <c r="E62" s="67" t="s">
        <v>1114</v>
      </c>
      <c r="F62" s="75">
        <v>2</v>
      </c>
      <c r="G62" s="66" t="s">
        <v>706</v>
      </c>
      <c r="H62" s="75"/>
      <c r="I62" s="75"/>
      <c r="J62" s="76">
        <v>0.16736757577097741</v>
      </c>
      <c r="K62" s="76">
        <v>0.33297937782206849</v>
      </c>
      <c r="L62" s="75">
        <v>502636.46014862898</v>
      </c>
      <c r="M62" s="77">
        <v>10.832218749999999</v>
      </c>
      <c r="N62" s="78">
        <v>0.75050167224080266</v>
      </c>
      <c r="O62" s="78">
        <v>8.7696476964769635E-2</v>
      </c>
      <c r="P62" s="76">
        <v>0.19132791327913276</v>
      </c>
      <c r="R62" s="56"/>
      <c r="S62"/>
      <c r="V62" s="54">
        <v>14</v>
      </c>
      <c r="W62" s="54"/>
      <c r="Y62" s="65">
        <v>0.35265730371836906</v>
      </c>
      <c r="Z62" s="55">
        <v>8.1172298884948937E-2</v>
      </c>
      <c r="AD62" s="54">
        <v>2.1817058096415329</v>
      </c>
      <c r="AE62" s="54">
        <v>0.25493336038529724</v>
      </c>
      <c r="AF62" s="54">
        <v>8.5579455209164461</v>
      </c>
    </row>
    <row r="63" spans="1:38" s="53" customFormat="1" x14ac:dyDescent="0.2">
      <c r="A63" s="67">
        <v>2014</v>
      </c>
      <c r="B63" s="67" t="s">
        <v>1066</v>
      </c>
      <c r="C63" s="74">
        <v>41736</v>
      </c>
      <c r="D63" s="75">
        <v>4</v>
      </c>
      <c r="E63" s="67" t="s">
        <v>1114</v>
      </c>
      <c r="F63" s="75">
        <v>2</v>
      </c>
      <c r="G63" s="66" t="s">
        <v>706</v>
      </c>
      <c r="H63" s="75"/>
      <c r="I63" s="75"/>
      <c r="J63" s="76">
        <v>0.15167260906108296</v>
      </c>
      <c r="K63" s="76">
        <v>0.19127581841302813</v>
      </c>
      <c r="L63" s="75">
        <v>792952.34661378537</v>
      </c>
      <c r="M63" s="77">
        <v>14.330531249999996</v>
      </c>
      <c r="N63" s="78">
        <v>0.94095563139931737</v>
      </c>
      <c r="O63" s="78">
        <v>0.10101876675603216</v>
      </c>
      <c r="P63" s="76">
        <v>0.2393162393162393</v>
      </c>
      <c r="R63" s="56"/>
      <c r="S63"/>
      <c r="V63" s="54">
        <v>13.5</v>
      </c>
      <c r="W63" s="54"/>
      <c r="Y63" s="65">
        <v>7.6718430984346955E-2</v>
      </c>
      <c r="Z63" s="55">
        <v>0.11819825977983794</v>
      </c>
      <c r="AD63" s="54">
        <v>2.3690275282631972</v>
      </c>
      <c r="AE63" s="54">
        <v>0.25433318142784955</v>
      </c>
      <c r="AF63" s="54">
        <v>9.3146616377904827</v>
      </c>
    </row>
    <row r="64" spans="1:38" s="53" customFormat="1" x14ac:dyDescent="0.2">
      <c r="A64" s="67">
        <v>2014</v>
      </c>
      <c r="B64" s="67" t="s">
        <v>1066</v>
      </c>
      <c r="C64" s="74">
        <v>41743</v>
      </c>
      <c r="D64" s="75">
        <v>1</v>
      </c>
      <c r="E64" s="67" t="s">
        <v>1114</v>
      </c>
      <c r="F64" s="75">
        <v>2</v>
      </c>
      <c r="G64" s="66" t="s">
        <v>706</v>
      </c>
      <c r="H64" s="75"/>
      <c r="I64" s="75"/>
      <c r="J64" s="76">
        <v>0</v>
      </c>
      <c r="K64" s="76">
        <v>0</v>
      </c>
      <c r="L64" s="75">
        <v>98794.062856799486</v>
      </c>
      <c r="M64" s="76">
        <v>1.4334453125</v>
      </c>
      <c r="N64" s="78">
        <v>1.4297658862876252</v>
      </c>
      <c r="O64" s="78">
        <v>0.22168021680216798</v>
      </c>
      <c r="P64" s="76">
        <v>0.22222222222222221</v>
      </c>
      <c r="R64" s="56"/>
      <c r="S64"/>
      <c r="V64" s="54">
        <v>14.661</v>
      </c>
      <c r="W64" s="54"/>
      <c r="Y64" s="65">
        <v>5.6301429190125568E-2</v>
      </c>
      <c r="Z64" s="55">
        <v>0.10395750558949603</v>
      </c>
      <c r="AD64" s="54">
        <v>1.0024449877750612</v>
      </c>
      <c r="AE64" s="54">
        <v>0.15542560103963612</v>
      </c>
      <c r="AF64" s="54">
        <v>6.4496774088035913</v>
      </c>
    </row>
    <row r="65" spans="1:32" s="53" customFormat="1" x14ac:dyDescent="0.2">
      <c r="A65" s="67">
        <v>2014</v>
      </c>
      <c r="B65" s="67" t="s">
        <v>1066</v>
      </c>
      <c r="C65" s="74">
        <v>41743</v>
      </c>
      <c r="D65" s="75">
        <v>2</v>
      </c>
      <c r="E65" s="67" t="s">
        <v>1114</v>
      </c>
      <c r="F65" s="75">
        <v>2</v>
      </c>
      <c r="G65" s="66" t="s">
        <v>706</v>
      </c>
      <c r="H65" s="75"/>
      <c r="I65" s="75"/>
      <c r="J65" s="76">
        <v>0</v>
      </c>
      <c r="K65" s="76">
        <v>0</v>
      </c>
      <c r="L65" s="75">
        <v>49397.031428399743</v>
      </c>
      <c r="M65" s="76">
        <v>0.49807812499999993</v>
      </c>
      <c r="N65" s="78">
        <v>3.3511705685618729</v>
      </c>
      <c r="O65" s="78">
        <v>0.37777777777777777</v>
      </c>
      <c r="P65" s="76">
        <v>2.7479674796747964</v>
      </c>
      <c r="R65" s="56"/>
      <c r="S65"/>
      <c r="V65" s="54">
        <v>13.894</v>
      </c>
      <c r="W65" s="54">
        <v>33.5062</v>
      </c>
      <c r="Y65" s="65">
        <v>0.11136546433211651</v>
      </c>
      <c r="Z65" s="55">
        <v>0.68355620113641213</v>
      </c>
      <c r="AD65" s="54">
        <v>7.2740315638450497</v>
      </c>
      <c r="AE65" s="54">
        <v>0.82000227187900609</v>
      </c>
      <c r="AF65" s="54">
        <v>8.8707456226637813</v>
      </c>
    </row>
    <row r="66" spans="1:32" s="53" customFormat="1" x14ac:dyDescent="0.2">
      <c r="A66" s="67">
        <v>2014</v>
      </c>
      <c r="B66" s="67" t="s">
        <v>1066</v>
      </c>
      <c r="C66" s="74">
        <v>41743</v>
      </c>
      <c r="D66" s="75">
        <v>3</v>
      </c>
      <c r="E66" s="67" t="s">
        <v>1114</v>
      </c>
      <c r="F66" s="75">
        <v>2</v>
      </c>
      <c r="G66" s="66" t="s">
        <v>706</v>
      </c>
      <c r="H66" s="75"/>
      <c r="I66" s="75"/>
      <c r="J66" s="76">
        <v>0</v>
      </c>
      <c r="K66" s="76">
        <v>0</v>
      </c>
      <c r="L66" s="75">
        <v>15599.062556336761</v>
      </c>
      <c r="M66" s="76">
        <v>0.39022656249999987</v>
      </c>
      <c r="N66" s="78">
        <v>0.88294314381270911</v>
      </c>
      <c r="O66" s="78">
        <v>0.10265582655826558</v>
      </c>
      <c r="P66" s="76">
        <v>0.16531165311653115</v>
      </c>
      <c r="R66" s="56"/>
      <c r="S66"/>
      <c r="V66" s="54">
        <v>15.448</v>
      </c>
      <c r="W66" s="54">
        <v>33.493000000000002</v>
      </c>
      <c r="Y66" s="65">
        <v>0.11693373754872237</v>
      </c>
      <c r="Z66" s="55">
        <v>0.20221870950285525</v>
      </c>
      <c r="AD66" s="54">
        <v>1.6103484688489969</v>
      </c>
      <c r="AE66" s="54">
        <v>0.18722797076455611</v>
      </c>
      <c r="AF66" s="54">
        <v>8.6010036976475632</v>
      </c>
    </row>
    <row r="67" spans="1:32" s="53" customFormat="1" x14ac:dyDescent="0.2">
      <c r="A67" s="67">
        <v>2014</v>
      </c>
      <c r="B67" s="67" t="s">
        <v>1066</v>
      </c>
      <c r="C67" s="74">
        <v>41743</v>
      </c>
      <c r="D67" s="75">
        <v>5</v>
      </c>
      <c r="E67" s="67" t="s">
        <v>1114</v>
      </c>
      <c r="F67" s="75">
        <v>2</v>
      </c>
      <c r="G67" s="66" t="s">
        <v>706</v>
      </c>
      <c r="H67" s="75"/>
      <c r="I67" s="75"/>
      <c r="J67" s="76">
        <v>0</v>
      </c>
      <c r="K67" s="76">
        <v>0</v>
      </c>
      <c r="L67" s="75">
        <v>25998.437593894603</v>
      </c>
      <c r="M67" s="76">
        <v>0.69417187499999988</v>
      </c>
      <c r="N67" s="78">
        <v>0.82926421404682271</v>
      </c>
      <c r="O67" s="78">
        <v>0.11111111111111109</v>
      </c>
      <c r="P67" s="76">
        <v>0.11409214092140921</v>
      </c>
      <c r="R67" s="56"/>
      <c r="S67"/>
      <c r="V67" s="54">
        <v>15.474</v>
      </c>
      <c r="W67" s="54">
        <v>33.493299999999998</v>
      </c>
      <c r="Y67" s="65">
        <v>0.12250201076532818</v>
      </c>
      <c r="Z67" s="55">
        <v>0.26060580168325714</v>
      </c>
      <c r="AD67" s="54">
        <v>1.026829268292683</v>
      </c>
      <c r="AE67" s="54">
        <v>0.13758237602541382</v>
      </c>
      <c r="AF67" s="54">
        <v>7.4633779264214057</v>
      </c>
    </row>
    <row r="68" spans="1:32" s="53" customFormat="1" x14ac:dyDescent="0.2">
      <c r="A68" s="67">
        <v>2014</v>
      </c>
      <c r="B68" s="67" t="s">
        <v>1066</v>
      </c>
      <c r="C68" s="74">
        <v>41747</v>
      </c>
      <c r="D68" s="75" t="s">
        <v>236</v>
      </c>
      <c r="E68" s="67" t="s">
        <v>1114</v>
      </c>
      <c r="F68" s="75">
        <v>2</v>
      </c>
      <c r="G68" s="66" t="s">
        <v>706</v>
      </c>
      <c r="H68" s="75"/>
      <c r="I68" s="75"/>
      <c r="J68" s="76">
        <v>0</v>
      </c>
      <c r="K68" s="76">
        <v>0</v>
      </c>
      <c r="L68" s="75">
        <v>85505.972531031133</v>
      </c>
      <c r="M68" s="76">
        <v>0.76642798353909458</v>
      </c>
      <c r="N68" s="78">
        <v>0.97274247491638799</v>
      </c>
      <c r="O68" s="78">
        <v>0.18536585365853658</v>
      </c>
      <c r="P68" s="76">
        <v>8.2276422764227641E-2</v>
      </c>
      <c r="R68" s="56"/>
      <c r="S68"/>
      <c r="V68" s="54">
        <v>15.390499999999999</v>
      </c>
      <c r="W68" s="54">
        <v>33.497599999999998</v>
      </c>
      <c r="Y68" s="65">
        <v>0.16581080245004018</v>
      </c>
      <c r="Z68" s="55">
        <v>5.9811167599436055E-2</v>
      </c>
      <c r="AD68" s="54">
        <v>0.44385964912280701</v>
      </c>
      <c r="AE68" s="54">
        <v>8.4581916474141525E-2</v>
      </c>
      <c r="AF68" s="54">
        <v>5.247689667312093</v>
      </c>
    </row>
    <row r="69" spans="1:32" s="53" customFormat="1" x14ac:dyDescent="0.2">
      <c r="A69" s="67">
        <v>2014</v>
      </c>
      <c r="B69" s="67" t="s">
        <v>1066</v>
      </c>
      <c r="C69" s="74">
        <v>41747</v>
      </c>
      <c r="D69" s="75" t="s">
        <v>237</v>
      </c>
      <c r="E69" s="67" t="s">
        <v>1114</v>
      </c>
      <c r="F69" s="75">
        <v>2</v>
      </c>
      <c r="G69" s="66" t="s">
        <v>706</v>
      </c>
      <c r="H69" s="75"/>
      <c r="I69" s="75"/>
      <c r="J69" s="76">
        <v>7.86811766477718E-2</v>
      </c>
      <c r="K69" s="76">
        <v>0.5502510845025762</v>
      </c>
      <c r="L69" s="75">
        <v>142991.40676642032</v>
      </c>
      <c r="M69" s="76">
        <v>1.8902469135802469</v>
      </c>
      <c r="N69" s="78">
        <v>2.9897435897435893</v>
      </c>
      <c r="O69" s="78">
        <v>0.15958005249343835</v>
      </c>
      <c r="P69" s="76">
        <v>6.846490142703951E-2</v>
      </c>
      <c r="R69" s="56"/>
      <c r="S69"/>
      <c r="V69" s="54">
        <v>14.9217</v>
      </c>
      <c r="W69" s="53">
        <v>33.497</v>
      </c>
      <c r="Y69" s="65">
        <v>8.1307346151598514E-2</v>
      </c>
      <c r="Z69" s="65">
        <v>0.23841430213564035</v>
      </c>
      <c r="AD69" s="54">
        <v>0.42903170137667845</v>
      </c>
      <c r="AE69" s="54">
        <v>2.289992414798063E-2</v>
      </c>
      <c r="AF69" s="54">
        <v>18.735070850202423</v>
      </c>
    </row>
    <row r="70" spans="1:32" s="53" customFormat="1" x14ac:dyDescent="0.2">
      <c r="A70" s="67">
        <v>2014</v>
      </c>
      <c r="B70" s="67" t="s">
        <v>1066</v>
      </c>
      <c r="C70" s="74">
        <v>41747</v>
      </c>
      <c r="D70" s="75" t="s">
        <v>238</v>
      </c>
      <c r="E70" s="67" t="s">
        <v>1114</v>
      </c>
      <c r="F70" s="75">
        <v>2</v>
      </c>
      <c r="G70" s="66" t="s">
        <v>706</v>
      </c>
      <c r="H70" s="75"/>
      <c r="I70" s="75"/>
      <c r="J70" s="76">
        <v>6.3145910081236295E-2</v>
      </c>
      <c r="K70" s="76">
        <v>0.28574527107494696</v>
      </c>
      <c r="L70" s="75">
        <v>220986.71954810413</v>
      </c>
      <c r="M70" s="76">
        <v>1.6692016460905348</v>
      </c>
      <c r="N70" s="78">
        <v>1.9895833333333335</v>
      </c>
      <c r="O70" s="78">
        <v>0.17097625329815305</v>
      </c>
      <c r="P70" s="76">
        <v>0.37552973619644348</v>
      </c>
      <c r="R70" s="56"/>
      <c r="S70"/>
      <c r="V70" s="54">
        <v>15.127700000000001</v>
      </c>
      <c r="W70" s="53">
        <v>33.504300000000001</v>
      </c>
      <c r="Y70" s="65">
        <v>9.4164572497224139E-2</v>
      </c>
      <c r="Z70" s="55">
        <v>7.1999999999999995E-2</v>
      </c>
      <c r="AD70" s="54">
        <v>2.1963853397909268</v>
      </c>
      <c r="AE70" s="54">
        <v>0.18874793023486164</v>
      </c>
      <c r="AF70" s="54">
        <v>11.636606224279834</v>
      </c>
    </row>
    <row r="71" spans="1:32" s="53" customFormat="1" x14ac:dyDescent="0.2">
      <c r="A71" s="67">
        <v>2014</v>
      </c>
      <c r="B71" s="67" t="s">
        <v>1066</v>
      </c>
      <c r="C71" s="74">
        <v>41754</v>
      </c>
      <c r="D71" s="75">
        <v>2</v>
      </c>
      <c r="E71" s="67" t="s">
        <v>1114</v>
      </c>
      <c r="F71" s="75">
        <v>2</v>
      </c>
      <c r="G71" s="66" t="s">
        <v>706</v>
      </c>
      <c r="H71" s="75"/>
      <c r="I71" s="75"/>
      <c r="J71" s="76">
        <v>0</v>
      </c>
      <c r="K71" s="76">
        <v>0</v>
      </c>
      <c r="L71" s="75">
        <v>28598.281353284066</v>
      </c>
      <c r="M71" s="76">
        <v>0.50400800000000001</v>
      </c>
      <c r="N71" s="78">
        <v>0.94765886287625412</v>
      </c>
      <c r="O71" s="78">
        <v>0.16964769647696476</v>
      </c>
      <c r="P71" s="76">
        <v>6.525745257452574E-2</v>
      </c>
      <c r="R71" s="56"/>
      <c r="S71"/>
      <c r="V71" s="54">
        <v>16.600000000000001</v>
      </c>
      <c r="W71" s="54"/>
      <c r="Y71" s="65">
        <v>8.1668007176885452E-2</v>
      </c>
      <c r="Z71" s="55">
        <v>3.1329659218752214E-2</v>
      </c>
      <c r="AD71" s="54">
        <v>0.38466453674121404</v>
      </c>
      <c r="AE71" s="54">
        <v>6.886175514304993E-2</v>
      </c>
      <c r="AF71" s="54">
        <v>5.5860402620022009</v>
      </c>
    </row>
    <row r="72" spans="1:32" s="53" customFormat="1" x14ac:dyDescent="0.2">
      <c r="A72" s="67">
        <v>2014</v>
      </c>
      <c r="B72" s="67" t="s">
        <v>1066</v>
      </c>
      <c r="C72" s="74">
        <v>41754</v>
      </c>
      <c r="D72" s="75">
        <v>3</v>
      </c>
      <c r="E72" s="67" t="s">
        <v>1114</v>
      </c>
      <c r="F72" s="75">
        <v>2</v>
      </c>
      <c r="G72" s="66" t="s">
        <v>706</v>
      </c>
      <c r="H72" s="75"/>
      <c r="I72" s="75"/>
      <c r="J72" s="76">
        <v>0</v>
      </c>
      <c r="K72" s="76">
        <v>0</v>
      </c>
      <c r="L72" s="75">
        <v>18718.875067604113</v>
      </c>
      <c r="M72" s="76">
        <v>0.43171999999999999</v>
      </c>
      <c r="N72" s="78">
        <v>0.86393989983305508</v>
      </c>
      <c r="O72" s="78">
        <v>0.16981132075471697</v>
      </c>
      <c r="P72" s="76">
        <v>5.3909691629955944E-2</v>
      </c>
      <c r="R72" s="56"/>
      <c r="S72"/>
      <c r="V72" s="54">
        <v>16.399999999999999</v>
      </c>
      <c r="W72" s="54"/>
      <c r="Y72" s="65">
        <v>0.24252923343438709</v>
      </c>
      <c r="Z72" s="55">
        <v>6.4083393856538634E-2</v>
      </c>
      <c r="AD72" s="54">
        <v>0.31746818404307392</v>
      </c>
      <c r="AE72" s="54">
        <v>6.2399816978441762E-2</v>
      </c>
      <c r="AF72" s="54">
        <v>5.0876460767946581</v>
      </c>
    </row>
    <row r="73" spans="1:32" s="53" customFormat="1" x14ac:dyDescent="0.2">
      <c r="A73" s="67">
        <v>2014</v>
      </c>
      <c r="B73" s="67" t="s">
        <v>1066</v>
      </c>
      <c r="C73" s="74">
        <v>41754</v>
      </c>
      <c r="D73" s="75">
        <v>4</v>
      </c>
      <c r="E73" s="67" t="s">
        <v>1114</v>
      </c>
      <c r="F73" s="75">
        <v>2</v>
      </c>
      <c r="G73" s="66" t="s">
        <v>706</v>
      </c>
      <c r="H73" s="75"/>
      <c r="I73" s="75"/>
      <c r="J73" s="76">
        <v>0</v>
      </c>
      <c r="K73" s="76">
        <v>0</v>
      </c>
      <c r="L73" s="75">
        <v>35357.875127696658</v>
      </c>
      <c r="M73" s="76">
        <v>0.45179999999999998</v>
      </c>
      <c r="N73" s="78">
        <v>0.86644407345575958</v>
      </c>
      <c r="O73" s="78">
        <v>0.18652291105121291</v>
      </c>
      <c r="P73" s="76">
        <v>7.0539647577092496E-2</v>
      </c>
      <c r="R73" s="56"/>
      <c r="S73"/>
      <c r="V73" s="54">
        <v>16.2</v>
      </c>
      <c r="W73" s="54"/>
      <c r="Y73" s="65">
        <v>0.11260285838025118</v>
      </c>
      <c r="Z73" s="55">
        <v>0.43291892738639437</v>
      </c>
      <c r="AD73" s="54">
        <v>0.37818221461129076</v>
      </c>
      <c r="AE73" s="54">
        <v>8.1412810980112535E-2</v>
      </c>
      <c r="AF73" s="54">
        <v>4.6452420701168622</v>
      </c>
    </row>
    <row r="74" spans="1:32" s="53" customFormat="1" x14ac:dyDescent="0.2">
      <c r="A74" s="67">
        <v>2014</v>
      </c>
      <c r="B74" s="75" t="s">
        <v>704</v>
      </c>
      <c r="C74" s="74">
        <v>41764</v>
      </c>
      <c r="D74" s="75">
        <v>1</v>
      </c>
      <c r="E74" s="67" t="s">
        <v>1114</v>
      </c>
      <c r="F74" s="75">
        <v>2</v>
      </c>
      <c r="G74" s="66" t="s">
        <v>706</v>
      </c>
      <c r="H74" s="75"/>
      <c r="I74" s="75"/>
      <c r="J74" s="76">
        <v>0</v>
      </c>
      <c r="K74" s="76">
        <v>0</v>
      </c>
      <c r="L74" s="75">
        <v>13865.833383410458</v>
      </c>
      <c r="M74" s="76">
        <v>1.4850038022813692</v>
      </c>
      <c r="N74" s="78">
        <v>5.8797996661101841</v>
      </c>
      <c r="O74" s="78">
        <v>0.33638814016172502</v>
      </c>
      <c r="P74" s="76">
        <v>1.2444933920704844</v>
      </c>
      <c r="R74" s="56"/>
      <c r="S74"/>
      <c r="V74" s="54">
        <v>16.7</v>
      </c>
      <c r="W74" s="54"/>
      <c r="Y74" s="65">
        <v>7.8574522056548871E-2</v>
      </c>
      <c r="Z74" s="55">
        <v>0.10110935475142765</v>
      </c>
      <c r="AD74" s="54">
        <v>3.6995757087992769</v>
      </c>
      <c r="AE74" s="54">
        <v>0.211655747260142</v>
      </c>
      <c r="AF74" s="54">
        <v>17.479212148452554</v>
      </c>
    </row>
    <row r="75" spans="1:32" s="53" customFormat="1" x14ac:dyDescent="0.2">
      <c r="A75" s="67">
        <v>2014</v>
      </c>
      <c r="B75" s="75" t="s">
        <v>704</v>
      </c>
      <c r="C75" s="74">
        <v>41764</v>
      </c>
      <c r="D75" s="75">
        <v>2</v>
      </c>
      <c r="E75" s="67" t="s">
        <v>1114</v>
      </c>
      <c r="F75" s="75">
        <v>2</v>
      </c>
      <c r="G75" s="66" t="s">
        <v>706</v>
      </c>
      <c r="H75" s="75"/>
      <c r="I75" s="75"/>
      <c r="J75" s="76">
        <v>0</v>
      </c>
      <c r="K75" s="76">
        <v>0</v>
      </c>
      <c r="L75" s="75">
        <v>3466.4583458526145</v>
      </c>
      <c r="M75" s="76">
        <v>1.7694068441064639</v>
      </c>
      <c r="N75" s="78">
        <v>6.8313856427378967</v>
      </c>
      <c r="O75" s="78">
        <v>0.39083557951482473</v>
      </c>
      <c r="P75" s="76">
        <v>2.2191629955947132</v>
      </c>
      <c r="R75" s="56"/>
      <c r="S75"/>
      <c r="V75" s="54">
        <v>16.100000000000001</v>
      </c>
      <c r="W75" s="54"/>
      <c r="Y75" s="65">
        <v>8.4761492297222019E-2</v>
      </c>
      <c r="Z75" s="55">
        <v>0.13528716480824823</v>
      </c>
      <c r="AD75" s="54">
        <v>5.6779963542457841</v>
      </c>
      <c r="AE75" s="54">
        <v>0.32484815111467086</v>
      </c>
      <c r="AF75" s="54">
        <v>17.478924644522483</v>
      </c>
    </row>
    <row r="76" spans="1:32" s="53" customFormat="1" x14ac:dyDescent="0.2">
      <c r="A76" s="67">
        <v>2014</v>
      </c>
      <c r="B76" s="75" t="s">
        <v>704</v>
      </c>
      <c r="C76" s="74">
        <v>41764</v>
      </c>
      <c r="D76" s="75">
        <v>3</v>
      </c>
      <c r="E76" s="67" t="s">
        <v>1114</v>
      </c>
      <c r="F76" s="75">
        <v>2</v>
      </c>
      <c r="G76" s="66" t="s">
        <v>706</v>
      </c>
      <c r="H76" s="75"/>
      <c r="I76" s="75"/>
      <c r="J76" s="76">
        <v>0</v>
      </c>
      <c r="K76" s="76">
        <v>0</v>
      </c>
      <c r="L76" s="75">
        <v>8666.145864631535</v>
      </c>
      <c r="M76" s="76">
        <v>1.9831863117870725</v>
      </c>
      <c r="N76" s="78">
        <v>6.7762938230383973</v>
      </c>
      <c r="O76" s="78">
        <v>0.39191374663072776</v>
      </c>
      <c r="P76" s="76">
        <v>2.3127753303964753</v>
      </c>
      <c r="R76" s="56"/>
      <c r="S76"/>
      <c r="V76" s="54">
        <v>15.9</v>
      </c>
      <c r="W76" s="54"/>
      <c r="Y76" s="65">
        <v>8.6617583369423976E-2</v>
      </c>
      <c r="Z76" s="55">
        <v>0.13528716480824823</v>
      </c>
      <c r="AD76" s="54">
        <v>5.901235540420168</v>
      </c>
      <c r="AE76" s="54">
        <v>0.34130387359139902</v>
      </c>
      <c r="AF76" s="54">
        <v>17.290268282993434</v>
      </c>
    </row>
    <row r="77" spans="1:32" s="53" customFormat="1" x14ac:dyDescent="0.2">
      <c r="A77" s="67">
        <v>2014</v>
      </c>
      <c r="B77" s="75" t="s">
        <v>704</v>
      </c>
      <c r="C77" s="74">
        <v>41764</v>
      </c>
      <c r="D77" s="75">
        <v>4</v>
      </c>
      <c r="E77" s="67" t="s">
        <v>1114</v>
      </c>
      <c r="F77" s="75">
        <v>2</v>
      </c>
      <c r="G77" s="66" t="s">
        <v>706</v>
      </c>
      <c r="H77" s="75"/>
      <c r="I77" s="75"/>
      <c r="J77" s="76">
        <v>0</v>
      </c>
      <c r="K77" s="76">
        <v>0</v>
      </c>
      <c r="L77" s="75">
        <v>12132.604210484149</v>
      </c>
      <c r="M77" s="76">
        <v>2.5882585551330797</v>
      </c>
      <c r="N77" s="78">
        <v>7.0290102389078495</v>
      </c>
      <c r="O77" s="78">
        <v>0.40536193029490608</v>
      </c>
      <c r="P77" s="76">
        <v>2.6282051282051282</v>
      </c>
      <c r="R77" s="56"/>
      <c r="S77"/>
      <c r="V77" s="54">
        <v>16</v>
      </c>
      <c r="W77" s="54"/>
      <c r="Y77" s="65">
        <v>0.10270370599517413</v>
      </c>
      <c r="Z77" s="55">
        <v>0.28908731006394101</v>
      </c>
      <c r="AD77" s="54">
        <v>6.4836012752679428</v>
      </c>
      <c r="AE77" s="54">
        <v>0.37390827995343656</v>
      </c>
      <c r="AF77" s="54">
        <v>17.34008478249093</v>
      </c>
    </row>
    <row r="78" spans="1:32" s="53" customFormat="1" x14ac:dyDescent="0.2">
      <c r="A78" s="67">
        <v>2014</v>
      </c>
      <c r="B78" s="67" t="s">
        <v>1066</v>
      </c>
      <c r="C78" s="74">
        <v>41731</v>
      </c>
      <c r="D78" s="75">
        <v>1</v>
      </c>
      <c r="E78" s="67" t="s">
        <v>1114</v>
      </c>
      <c r="F78" s="75">
        <v>7</v>
      </c>
      <c r="G78" s="67" t="s">
        <v>1082</v>
      </c>
      <c r="H78" s="75"/>
      <c r="I78" s="75"/>
      <c r="J78" s="76">
        <v>5.4979030873983793E-2</v>
      </c>
      <c r="K78" s="76">
        <v>9.6122963115876744E-2</v>
      </c>
      <c r="L78" s="75">
        <v>571965.62706568127</v>
      </c>
      <c r="M78" s="76">
        <v>10.41</v>
      </c>
      <c r="N78" s="77">
        <v>1.6903553299492384</v>
      </c>
      <c r="O78" s="77">
        <v>0.35040431266846361</v>
      </c>
      <c r="P78" s="77">
        <v>1.0435706695005313</v>
      </c>
      <c r="R78" s="56"/>
      <c r="S78"/>
      <c r="V78" s="53">
        <v>12.6</v>
      </c>
      <c r="W78" s="53">
        <v>33.414999999999999</v>
      </c>
      <c r="Y78" s="55">
        <v>6.743797562333724E-2</v>
      </c>
      <c r="Z78" s="55">
        <v>0.2577576508451887</v>
      </c>
      <c r="AD78" s="54">
        <v>2.9781901414207472</v>
      </c>
      <c r="AE78" s="54">
        <v>0.61736763330812217</v>
      </c>
      <c r="AF78" s="54">
        <v>4.8240140570089807</v>
      </c>
    </row>
    <row r="79" spans="1:32" s="53" customFormat="1" x14ac:dyDescent="0.2">
      <c r="A79" s="67">
        <v>2014</v>
      </c>
      <c r="B79" s="67" t="s">
        <v>1066</v>
      </c>
      <c r="C79" s="74">
        <v>41731</v>
      </c>
      <c r="D79" s="75">
        <v>2</v>
      </c>
      <c r="E79" s="67" t="s">
        <v>1114</v>
      </c>
      <c r="F79" s="75">
        <v>7.5</v>
      </c>
      <c r="G79" s="67" t="s">
        <v>1082</v>
      </c>
      <c r="H79" s="75"/>
      <c r="I79" s="75"/>
      <c r="J79" s="76">
        <v>6.6797793612784803E-2</v>
      </c>
      <c r="K79" s="76">
        <v>0.13888109751198821</v>
      </c>
      <c r="L79" s="75">
        <v>480971.09548705013</v>
      </c>
      <c r="M79" s="76">
        <v>16.03</v>
      </c>
      <c r="N79" s="77">
        <v>1.5685279187817258</v>
      </c>
      <c r="O79" s="77">
        <v>0.2663072776280323</v>
      </c>
      <c r="P79" s="77">
        <v>0.39426142401700315</v>
      </c>
      <c r="R79" s="56"/>
      <c r="S79"/>
      <c r="V79" s="53">
        <v>13.6</v>
      </c>
      <c r="W79" s="65">
        <v>33.4</v>
      </c>
      <c r="Y79" s="55">
        <v>0.1763286518591845</v>
      </c>
      <c r="Z79" s="55">
        <v>0.1068056564275644</v>
      </c>
      <c r="AD79" s="54">
        <v>1.4804755901853055</v>
      </c>
      <c r="AE79" s="54">
        <v>0.25135760689757158</v>
      </c>
      <c r="AF79" s="54">
        <v>5.8899175897572915</v>
      </c>
    </row>
    <row r="80" spans="1:32" s="53" customFormat="1" x14ac:dyDescent="0.2">
      <c r="A80" s="67">
        <v>2014</v>
      </c>
      <c r="B80" s="67" t="s">
        <v>1066</v>
      </c>
      <c r="C80" s="74">
        <v>41731</v>
      </c>
      <c r="D80" s="75">
        <v>3</v>
      </c>
      <c r="E80" s="67" t="s">
        <v>1114</v>
      </c>
      <c r="F80" s="75">
        <v>8</v>
      </c>
      <c r="G80" s="67" t="s">
        <v>1082</v>
      </c>
      <c r="H80" s="75"/>
      <c r="I80" s="75"/>
      <c r="J80" s="76">
        <v>7.4826099017075848E-2</v>
      </c>
      <c r="K80" s="76">
        <v>0.10402770497381938</v>
      </c>
      <c r="L80" s="75">
        <v>719290.10676441726</v>
      </c>
      <c r="M80" s="76">
        <v>15.93</v>
      </c>
      <c r="N80" s="77">
        <v>2.7766497461928932</v>
      </c>
      <c r="O80" s="77">
        <v>0.24097035040431264</v>
      </c>
      <c r="P80" s="77">
        <v>0.56376195536663121</v>
      </c>
      <c r="R80" s="56"/>
      <c r="S80"/>
      <c r="V80" s="53">
        <v>13.8</v>
      </c>
      <c r="W80" s="53">
        <v>33.408000000000001</v>
      </c>
      <c r="Y80" s="55">
        <v>7.2387551815875723E-2</v>
      </c>
      <c r="Z80" s="55">
        <v>0.10110935475142765</v>
      </c>
      <c r="AD80" s="54">
        <v>2.339549054150114</v>
      </c>
      <c r="AE80" s="54">
        <v>0.2030367554062639</v>
      </c>
      <c r="AF80" s="54">
        <v>11.522785859480576</v>
      </c>
    </row>
    <row r="81" spans="1:32" s="53" customFormat="1" x14ac:dyDescent="0.2">
      <c r="A81" s="67">
        <v>2014</v>
      </c>
      <c r="B81" s="67" t="s">
        <v>1066</v>
      </c>
      <c r="C81" s="74">
        <v>41731</v>
      </c>
      <c r="D81" s="75">
        <v>4</v>
      </c>
      <c r="E81" s="67" t="s">
        <v>1114</v>
      </c>
      <c r="F81" s="75">
        <v>7.5</v>
      </c>
      <c r="G81" s="67" t="s">
        <v>1082</v>
      </c>
      <c r="H81" s="75"/>
      <c r="I81" s="75"/>
      <c r="J81" s="76">
        <v>5.0389324878152245E-2</v>
      </c>
      <c r="K81" s="76">
        <v>7.7526697050418966E-2</v>
      </c>
      <c r="L81" s="75">
        <v>649960.93984736502</v>
      </c>
      <c r="M81" s="76">
        <v>9.7100000000000009</v>
      </c>
      <c r="N81" s="77">
        <v>6.8037542662116035</v>
      </c>
      <c r="O81" s="77">
        <v>0.43646112600536185</v>
      </c>
      <c r="P81" s="77">
        <v>6.6933760683760681</v>
      </c>
      <c r="R81" s="56"/>
      <c r="S81"/>
      <c r="V81" s="53">
        <v>13.5</v>
      </c>
      <c r="W81" s="65">
        <v>33.44</v>
      </c>
      <c r="Y81" s="55">
        <v>6.496318752706795E-2</v>
      </c>
      <c r="Z81" s="55">
        <v>0.24209282123581269</v>
      </c>
      <c r="AD81" s="54">
        <v>15.33556064806065</v>
      </c>
      <c r="AE81" s="54">
        <v>0.98377686884082671</v>
      </c>
      <c r="AF81" s="54">
        <v>15.588454184870569</v>
      </c>
    </row>
    <row r="82" spans="1:32" s="53" customFormat="1" x14ac:dyDescent="0.2">
      <c r="A82" s="67">
        <v>2014</v>
      </c>
      <c r="B82" s="67" t="s">
        <v>1066</v>
      </c>
      <c r="C82" s="74">
        <v>41736</v>
      </c>
      <c r="D82" s="75">
        <v>1</v>
      </c>
      <c r="E82" s="67" t="s">
        <v>1114</v>
      </c>
      <c r="F82" s="75">
        <v>7.5</v>
      </c>
      <c r="G82" s="67" t="s">
        <v>1082</v>
      </c>
      <c r="H82" s="75"/>
      <c r="I82" s="75"/>
      <c r="J82" s="76">
        <v>0.16729731712747312</v>
      </c>
      <c r="K82" s="76">
        <v>0.24909286012821028</v>
      </c>
      <c r="L82" s="75">
        <v>671626.30450894393</v>
      </c>
      <c r="M82" s="76">
        <v>18.824999999999996</v>
      </c>
      <c r="N82" s="77">
        <v>3.6649746192893398</v>
      </c>
      <c r="O82" s="77">
        <v>0.23504043126684634</v>
      </c>
      <c r="P82" s="77">
        <v>2.263549415515409</v>
      </c>
      <c r="R82" s="56"/>
      <c r="S82"/>
      <c r="V82" s="53">
        <v>12.9</v>
      </c>
      <c r="W82" s="54"/>
      <c r="Y82" s="55">
        <v>3.7740518468106173E-2</v>
      </c>
      <c r="Z82" s="55">
        <v>0.1068056564275644</v>
      </c>
      <c r="AD82" s="54">
        <v>9.630468270140101</v>
      </c>
      <c r="AE82" s="54">
        <v>0.61761666877636512</v>
      </c>
      <c r="AF82" s="54">
        <v>15.592953942159921</v>
      </c>
    </row>
    <row r="83" spans="1:32" s="53" customFormat="1" x14ac:dyDescent="0.2">
      <c r="A83" s="67">
        <v>2014</v>
      </c>
      <c r="B83" s="67" t="s">
        <v>1066</v>
      </c>
      <c r="C83" s="74">
        <v>41736</v>
      </c>
      <c r="D83" s="75">
        <v>2</v>
      </c>
      <c r="E83" s="67" t="s">
        <v>1114</v>
      </c>
      <c r="F83" s="75">
        <v>16</v>
      </c>
      <c r="G83" s="67" t="s">
        <v>1082</v>
      </c>
      <c r="H83" s="75"/>
      <c r="I83" s="75"/>
      <c r="J83" s="76">
        <v>0.18796438928830439</v>
      </c>
      <c r="K83" s="76">
        <v>0.22360311485942977</v>
      </c>
      <c r="L83" s="75">
        <v>840616.1488692587</v>
      </c>
      <c r="M83" s="76">
        <v>27.970812499999994</v>
      </c>
      <c r="N83" s="77">
        <v>1.6755852842809364</v>
      </c>
      <c r="O83" s="77">
        <v>0.18319783197831979</v>
      </c>
      <c r="P83" s="77">
        <v>1.1598915989159893</v>
      </c>
      <c r="R83" s="56"/>
      <c r="S83"/>
      <c r="V83" s="53">
        <v>12.9</v>
      </c>
      <c r="W83" s="54"/>
      <c r="Y83" s="55">
        <v>5.9394914310462142E-2</v>
      </c>
      <c r="Z83" s="55">
        <v>0.11962233519887215</v>
      </c>
      <c r="AD83" s="54">
        <v>6.331360946745562</v>
      </c>
      <c r="AE83" s="54">
        <v>0.6922307147223169</v>
      </c>
      <c r="AF83" s="54">
        <v>9.1463161227761169</v>
      </c>
    </row>
    <row r="84" spans="1:32" s="53" customFormat="1" x14ac:dyDescent="0.2">
      <c r="A84" s="67">
        <v>2014</v>
      </c>
      <c r="B84" s="67" t="s">
        <v>1066</v>
      </c>
      <c r="C84" s="74">
        <v>41736</v>
      </c>
      <c r="D84" s="75">
        <v>3</v>
      </c>
      <c r="E84" s="67" t="s">
        <v>1114</v>
      </c>
      <c r="F84" s="75">
        <v>13.5</v>
      </c>
      <c r="G84" s="67" t="s">
        <v>1082</v>
      </c>
      <c r="H84" s="75"/>
      <c r="I84" s="75"/>
      <c r="J84" s="76">
        <v>0.11123698493106079</v>
      </c>
      <c r="K84" s="76">
        <v>0.16562332979556413</v>
      </c>
      <c r="L84" s="75">
        <v>671626.30450894393</v>
      </c>
      <c r="M84" s="76">
        <v>24.911749999999994</v>
      </c>
      <c r="N84" s="77">
        <v>2.1872909698996654</v>
      </c>
      <c r="O84" s="77">
        <v>0.27208672086720864</v>
      </c>
      <c r="P84" s="77">
        <v>1.9837398373983739</v>
      </c>
      <c r="R84" s="56"/>
      <c r="S84"/>
      <c r="V84" s="53">
        <v>12.4</v>
      </c>
      <c r="W84" s="54"/>
      <c r="Y84" s="55">
        <v>4.0834003588442698E-2</v>
      </c>
      <c r="Z84" s="55">
        <v>0.12816678771307727</v>
      </c>
      <c r="AD84" s="54">
        <v>7.2908366533864548</v>
      </c>
      <c r="AE84" s="54">
        <v>0.90693916113473061</v>
      </c>
      <c r="AF84" s="54">
        <v>8.038947887380246</v>
      </c>
    </row>
    <row r="85" spans="1:32" s="53" customFormat="1" x14ac:dyDescent="0.2">
      <c r="A85" s="67">
        <v>2014</v>
      </c>
      <c r="B85" s="67" t="s">
        <v>1066</v>
      </c>
      <c r="C85" s="74">
        <v>41736</v>
      </c>
      <c r="D85" s="75">
        <v>4</v>
      </c>
      <c r="E85" s="67" t="s">
        <v>1114</v>
      </c>
      <c r="F85" s="75">
        <v>13</v>
      </c>
      <c r="G85" s="67" t="s">
        <v>1082</v>
      </c>
      <c r="H85" s="75"/>
      <c r="I85" s="75"/>
      <c r="J85" s="76">
        <v>0.13745623203156426</v>
      </c>
      <c r="K85" s="76">
        <v>0.16021502636647028</v>
      </c>
      <c r="L85" s="75">
        <v>857948.44059852196</v>
      </c>
      <c r="M85" s="76">
        <v>20.723187499999998</v>
      </c>
      <c r="N85" s="77"/>
      <c r="O85" s="77"/>
      <c r="P85" s="77"/>
      <c r="R85" s="56"/>
      <c r="S85"/>
      <c r="V85" s="53">
        <v>13</v>
      </c>
      <c r="W85" s="54"/>
      <c r="Y85" s="55">
        <v>5.3207944069788994E-2</v>
      </c>
      <c r="Z85" s="55">
        <v>6.6931544694607006E-2</v>
      </c>
      <c r="AD85" s="54"/>
      <c r="AE85" s="54"/>
      <c r="AF85" s="54"/>
    </row>
    <row r="86" spans="1:32" s="53" customFormat="1" x14ac:dyDescent="0.2">
      <c r="A86" s="67">
        <v>2014</v>
      </c>
      <c r="B86" s="67" t="s">
        <v>1066</v>
      </c>
      <c r="C86" s="74">
        <v>41743</v>
      </c>
      <c r="D86" s="75">
        <v>1</v>
      </c>
      <c r="E86" s="67" t="s">
        <v>1114</v>
      </c>
      <c r="F86" s="75">
        <v>11</v>
      </c>
      <c r="G86" s="67" t="s">
        <v>1082</v>
      </c>
      <c r="H86" s="75"/>
      <c r="I86" s="75"/>
      <c r="J86" s="76">
        <v>4.0425294194000511E-2</v>
      </c>
      <c r="K86" s="76">
        <v>0.50158466003349456</v>
      </c>
      <c r="L86" s="75">
        <v>80595.156541073258</v>
      </c>
      <c r="M86" s="76">
        <v>3.3708515624999991</v>
      </c>
      <c r="N86" s="77">
        <v>3.3827586206896552</v>
      </c>
      <c r="O86" s="77">
        <v>0.45435356200527705</v>
      </c>
      <c r="P86" s="77">
        <v>0.51703382689298183</v>
      </c>
      <c r="R86" s="56"/>
      <c r="S86"/>
      <c r="V86" s="54">
        <v>13.32</v>
      </c>
      <c r="W86" s="54"/>
      <c r="Y86" s="55">
        <v>8.9265230196868703E-2</v>
      </c>
      <c r="Z86" s="55">
        <v>0.22782684977917603</v>
      </c>
      <c r="AD86" s="54">
        <v>1.1379548222557498</v>
      </c>
      <c r="AE86" s="54">
        <v>0.15284384281240035</v>
      </c>
      <c r="AF86" s="54">
        <v>7.4452120629580678</v>
      </c>
    </row>
    <row r="87" spans="1:32" s="53" customFormat="1" x14ac:dyDescent="0.2">
      <c r="A87" s="67">
        <v>2014</v>
      </c>
      <c r="B87" s="67" t="s">
        <v>1066</v>
      </c>
      <c r="C87" s="74">
        <v>41743</v>
      </c>
      <c r="D87" s="75">
        <v>2</v>
      </c>
      <c r="E87" s="67" t="s">
        <v>1114</v>
      </c>
      <c r="F87" s="75">
        <v>20</v>
      </c>
      <c r="G87" s="67" t="s">
        <v>1082</v>
      </c>
      <c r="H87" s="75"/>
      <c r="I87" s="75"/>
      <c r="J87" s="76">
        <v>0</v>
      </c>
      <c r="K87" s="76">
        <v>0</v>
      </c>
      <c r="L87" s="75">
        <v>64996.093984736501</v>
      </c>
      <c r="M87" s="76">
        <v>2.2609609374999997</v>
      </c>
      <c r="N87" s="77">
        <v>12.103448275862069</v>
      </c>
      <c r="O87" s="77">
        <v>0.94248021108179425</v>
      </c>
      <c r="P87" s="77">
        <v>11.966213233818868</v>
      </c>
      <c r="R87" s="56"/>
      <c r="S87"/>
      <c r="V87" s="54">
        <v>14.46</v>
      </c>
      <c r="W87" s="54">
        <v>33.527799999999999</v>
      </c>
      <c r="Y87" s="55">
        <v>0.13700976592776312</v>
      </c>
      <c r="Z87" s="55">
        <v>0.72089963095166076</v>
      </c>
      <c r="AD87" s="54">
        <v>12.696514041481946</v>
      </c>
      <c r="AE87" s="54">
        <v>0.98866149225284095</v>
      </c>
      <c r="AF87" s="54">
        <v>12.842124570413562</v>
      </c>
    </row>
    <row r="88" spans="1:32" s="53" customFormat="1" x14ac:dyDescent="0.2">
      <c r="A88" s="67">
        <v>2014</v>
      </c>
      <c r="B88" s="67" t="s">
        <v>1066</v>
      </c>
      <c r="C88" s="74">
        <v>41743</v>
      </c>
      <c r="D88" s="75">
        <v>3</v>
      </c>
      <c r="E88" s="67" t="s">
        <v>1114</v>
      </c>
      <c r="F88" s="75">
        <v>20</v>
      </c>
      <c r="G88" s="67" t="s">
        <v>1082</v>
      </c>
      <c r="H88" s="75"/>
      <c r="I88" s="75"/>
      <c r="J88" s="76">
        <v>0</v>
      </c>
      <c r="K88" s="76">
        <v>0</v>
      </c>
      <c r="L88" s="75">
        <v>5199.6875187789201</v>
      </c>
      <c r="M88" s="76">
        <v>0.70005468749999977</v>
      </c>
      <c r="N88" s="77">
        <v>14.27586206896552</v>
      </c>
      <c r="O88" s="77">
        <v>1.168421052631579</v>
      </c>
      <c r="P88" s="77">
        <v>14.594249456272323</v>
      </c>
      <c r="R88" s="56"/>
      <c r="S88"/>
      <c r="V88" s="54">
        <v>11.185</v>
      </c>
      <c r="W88" s="54">
        <v>33.5535</v>
      </c>
      <c r="Y88" s="55">
        <v>0.13824988373895522</v>
      </c>
      <c r="Z88" s="55">
        <v>0.69367475346360952</v>
      </c>
      <c r="AD88" s="54">
        <v>12.490573858971807</v>
      </c>
      <c r="AE88" s="54">
        <v>1.0223024981446793</v>
      </c>
      <c r="AF88" s="54">
        <v>12.218080149114632</v>
      </c>
    </row>
    <row r="89" spans="1:32" s="53" customFormat="1" x14ac:dyDescent="0.2">
      <c r="A89" s="67">
        <v>2014</v>
      </c>
      <c r="B89" s="67" t="s">
        <v>1066</v>
      </c>
      <c r="C89" s="74">
        <v>41743</v>
      </c>
      <c r="D89" s="75">
        <v>5</v>
      </c>
      <c r="E89" s="67" t="s">
        <v>1114</v>
      </c>
      <c r="F89" s="75">
        <v>30</v>
      </c>
      <c r="G89" s="67" t="s">
        <v>1082</v>
      </c>
      <c r="H89" s="75"/>
      <c r="I89" s="75"/>
      <c r="J89" s="76">
        <v>0</v>
      </c>
      <c r="K89" s="76">
        <v>0</v>
      </c>
      <c r="L89" s="75">
        <v>20798.75007511568</v>
      </c>
      <c r="M89" s="76">
        <v>2.3786171874999997</v>
      </c>
      <c r="N89" s="77">
        <v>13.448275862068966</v>
      </c>
      <c r="O89" s="77">
        <v>1.0126649076517151</v>
      </c>
      <c r="P89" s="77">
        <v>12.668432245897035</v>
      </c>
      <c r="R89" s="56"/>
      <c r="S89"/>
      <c r="V89" s="54">
        <v>11.736000000000001</v>
      </c>
      <c r="W89" s="54">
        <v>33.530500000000004</v>
      </c>
      <c r="Y89" s="55">
        <v>0.17731359479150521</v>
      </c>
      <c r="Z89" s="55">
        <v>2.3937171032730356</v>
      </c>
      <c r="AD89" s="54">
        <v>12.509994323071849</v>
      </c>
      <c r="AE89" s="54">
        <v>0.94201162854106157</v>
      </c>
      <c r="AF89" s="54">
        <v>13.280084814289051</v>
      </c>
    </row>
    <row r="90" spans="1:32" s="53" customFormat="1" x14ac:dyDescent="0.2">
      <c r="A90" s="67">
        <v>2014</v>
      </c>
      <c r="B90" s="67" t="s">
        <v>1066</v>
      </c>
      <c r="C90" s="74">
        <v>41747</v>
      </c>
      <c r="D90" s="75" t="s">
        <v>236</v>
      </c>
      <c r="E90" s="67" t="s">
        <v>1114</v>
      </c>
      <c r="F90" s="75">
        <v>13</v>
      </c>
      <c r="G90" s="67" t="s">
        <v>1082</v>
      </c>
      <c r="H90" s="75"/>
      <c r="I90" s="75"/>
      <c r="J90" s="76">
        <v>0</v>
      </c>
      <c r="K90" s="76">
        <v>0</v>
      </c>
      <c r="L90" s="75">
        <v>72795.625262904898</v>
      </c>
      <c r="M90" s="76">
        <v>1.8076131687242796</v>
      </c>
      <c r="N90" s="77">
        <v>1.1839464882943143</v>
      </c>
      <c r="O90" s="77">
        <v>0.20271002710027097</v>
      </c>
      <c r="P90" s="77">
        <v>0.48563685636856369</v>
      </c>
      <c r="R90" s="56"/>
      <c r="S90"/>
      <c r="V90" s="54">
        <v>15.164400000000001</v>
      </c>
      <c r="W90" s="53">
        <v>33.491</v>
      </c>
      <c r="Y90" s="55">
        <v>0.11631504052465504</v>
      </c>
      <c r="Z90" s="55">
        <v>5.9811167599436055E-2</v>
      </c>
      <c r="AD90" s="54">
        <v>2.3957219251336901</v>
      </c>
      <c r="AE90" s="54">
        <v>0.41018480241299593</v>
      </c>
      <c r="AF90" s="54">
        <v>5.8405916334305088</v>
      </c>
    </row>
    <row r="91" spans="1:32" s="53" customFormat="1" x14ac:dyDescent="0.2">
      <c r="A91" s="67">
        <v>2014</v>
      </c>
      <c r="B91" s="67" t="s">
        <v>1066</v>
      </c>
      <c r="C91" s="74">
        <v>41747</v>
      </c>
      <c r="D91" s="75" t="s">
        <v>237</v>
      </c>
      <c r="E91" s="67" t="s">
        <v>1114</v>
      </c>
      <c r="F91" s="75">
        <v>25</v>
      </c>
      <c r="G91" s="67" t="s">
        <v>1082</v>
      </c>
      <c r="H91" s="75"/>
      <c r="I91" s="75"/>
      <c r="J91" s="76">
        <v>7.6235597410066483E-2</v>
      </c>
      <c r="K91" s="76">
        <v>2.6657405201488453</v>
      </c>
      <c r="L91" s="75">
        <v>28598.281353284066</v>
      </c>
      <c r="M91" s="76">
        <v>11.353876543209873</v>
      </c>
      <c r="N91" s="77">
        <v>9.9897435897435898</v>
      </c>
      <c r="O91" s="77">
        <v>0.87034120734908149</v>
      </c>
      <c r="P91" s="77">
        <v>9.1441887321620055</v>
      </c>
      <c r="R91" s="56"/>
      <c r="S91"/>
      <c r="V91" s="54">
        <v>11.836499999999999</v>
      </c>
      <c r="W91" s="53">
        <v>33.538499999999999</v>
      </c>
      <c r="Y91" s="55">
        <v>0.14033370346560703</v>
      </c>
      <c r="Z91" s="65">
        <v>1.4650462822917296</v>
      </c>
      <c r="AD91" s="54">
        <v>10.506441215180107</v>
      </c>
      <c r="AE91" s="54">
        <v>0.9153577016281268</v>
      </c>
      <c r="AF91" s="54">
        <v>11.477962327178249</v>
      </c>
    </row>
    <row r="92" spans="1:32" s="53" customFormat="1" x14ac:dyDescent="0.2">
      <c r="A92" s="67">
        <v>2014</v>
      </c>
      <c r="B92" s="67" t="s">
        <v>1066</v>
      </c>
      <c r="C92" s="74">
        <v>41747</v>
      </c>
      <c r="D92" s="75" t="s">
        <v>238</v>
      </c>
      <c r="E92" s="67" t="s">
        <v>1114</v>
      </c>
      <c r="F92" s="75">
        <v>20</v>
      </c>
      <c r="G92" s="67" t="s">
        <v>1082</v>
      </c>
      <c r="H92" s="75"/>
      <c r="I92" s="75"/>
      <c r="J92" s="76">
        <v>8.3627731627482896E-2</v>
      </c>
      <c r="K92" s="76">
        <v>5.361074187981318</v>
      </c>
      <c r="L92" s="75">
        <v>15599.062556336761</v>
      </c>
      <c r="M92" s="76">
        <v>5.5137366255144027</v>
      </c>
      <c r="N92" s="77">
        <v>8.734375</v>
      </c>
      <c r="O92" s="77">
        <v>0.64696569920844327</v>
      </c>
      <c r="P92" s="77">
        <v>5.6049638055842825</v>
      </c>
      <c r="R92" s="56"/>
      <c r="S92"/>
      <c r="V92" s="54">
        <v>12.8584</v>
      </c>
      <c r="W92" s="53">
        <v>33.493299999999998</v>
      </c>
      <c r="Y92" s="55">
        <v>0.16312605926012516</v>
      </c>
      <c r="Z92" s="55">
        <v>0.60699999999999998</v>
      </c>
      <c r="AD92" s="54">
        <v>8.6634636309805995</v>
      </c>
      <c r="AE92" s="54">
        <v>0.64171320851054392</v>
      </c>
      <c r="AF92" s="54">
        <v>13.500522532626427</v>
      </c>
    </row>
    <row r="93" spans="1:32" s="53" customFormat="1" x14ac:dyDescent="0.2">
      <c r="A93" s="67">
        <v>2014</v>
      </c>
      <c r="B93" s="67" t="s">
        <v>1066</v>
      </c>
      <c r="C93" s="74">
        <v>41754</v>
      </c>
      <c r="D93" s="75">
        <v>2</v>
      </c>
      <c r="E93" s="67" t="s">
        <v>1114</v>
      </c>
      <c r="F93" s="75">
        <v>22</v>
      </c>
      <c r="G93" s="67" t="s">
        <v>1082</v>
      </c>
      <c r="H93" s="75"/>
      <c r="I93" s="75"/>
      <c r="J93" s="76">
        <v>0</v>
      </c>
      <c r="K93" s="76">
        <v>0</v>
      </c>
      <c r="L93" s="75">
        <v>0</v>
      </c>
      <c r="M93" s="76">
        <v>3.4276559999999998</v>
      </c>
      <c r="N93" s="77">
        <v>3.9115191986644406</v>
      </c>
      <c r="O93" s="77">
        <v>0.36819407008086258</v>
      </c>
      <c r="P93" s="77">
        <v>1.0545154185022025</v>
      </c>
      <c r="R93" s="56"/>
      <c r="S93"/>
      <c r="V93" s="54">
        <v>13.8</v>
      </c>
      <c r="W93" s="54"/>
      <c r="Y93" s="55">
        <v>0.14910598280022269</v>
      </c>
      <c r="Z93" s="55">
        <v>0.10965380726563277</v>
      </c>
      <c r="AD93" s="54">
        <v>2.8640206461516624</v>
      </c>
      <c r="AE93" s="54">
        <v>0.26959229009083197</v>
      </c>
      <c r="AF93" s="54">
        <v>10.623525788466379</v>
      </c>
    </row>
    <row r="94" spans="1:32" s="53" customFormat="1" x14ac:dyDescent="0.2">
      <c r="A94" s="67">
        <v>2014</v>
      </c>
      <c r="B94" s="67" t="s">
        <v>1066</v>
      </c>
      <c r="C94" s="74">
        <v>41754</v>
      </c>
      <c r="D94" s="75">
        <v>3</v>
      </c>
      <c r="E94" s="67" t="s">
        <v>1114</v>
      </c>
      <c r="F94" s="75">
        <v>22</v>
      </c>
      <c r="G94" s="67" t="s">
        <v>1082</v>
      </c>
      <c r="H94" s="75"/>
      <c r="I94" s="75"/>
      <c r="J94" s="76">
        <v>0</v>
      </c>
      <c r="K94" s="76">
        <v>0</v>
      </c>
      <c r="L94" s="75">
        <v>5199.687518778921</v>
      </c>
      <c r="M94" s="76">
        <v>2.0843039999999995</v>
      </c>
      <c r="N94" s="77">
        <v>3.350584307178631</v>
      </c>
      <c r="O94" s="77">
        <v>0.31374663072776277</v>
      </c>
      <c r="P94" s="77">
        <v>0.83920704845814975</v>
      </c>
      <c r="R94" s="56"/>
      <c r="S94"/>
      <c r="V94" s="54">
        <v>14</v>
      </c>
      <c r="W94" s="54"/>
      <c r="Y94" s="55">
        <v>0.13735073934294373</v>
      </c>
      <c r="Z94" s="55">
        <v>4.8418564247162559E-2</v>
      </c>
      <c r="AD94" s="54">
        <v>2.6747922248966804</v>
      </c>
      <c r="AE94" s="54">
        <v>0.25046588043170487</v>
      </c>
      <c r="AF94" s="54">
        <v>10.679267851918146</v>
      </c>
    </row>
    <row r="95" spans="1:32" s="53" customFormat="1" x14ac:dyDescent="0.2">
      <c r="A95" s="67">
        <v>2014</v>
      </c>
      <c r="B95" s="67" t="s">
        <v>1066</v>
      </c>
      <c r="C95" s="74">
        <v>41754</v>
      </c>
      <c r="D95" s="75">
        <v>4</v>
      </c>
      <c r="E95" s="67" t="s">
        <v>1114</v>
      </c>
      <c r="F95" s="75">
        <v>25</v>
      </c>
      <c r="G95" s="67" t="s">
        <v>1082</v>
      </c>
      <c r="H95" s="75"/>
      <c r="I95" s="75"/>
      <c r="J95" s="76">
        <v>0</v>
      </c>
      <c r="K95" s="76">
        <v>0</v>
      </c>
      <c r="L95" s="75">
        <v>15599.062556336765</v>
      </c>
      <c r="M95" s="76">
        <v>1.5039919999999998</v>
      </c>
      <c r="N95" s="77">
        <v>2.0884808013355594</v>
      </c>
      <c r="O95" s="77">
        <v>0.28355795148247975</v>
      </c>
      <c r="P95" s="77">
        <v>0.21475770925110133</v>
      </c>
      <c r="R95" s="56"/>
      <c r="S95"/>
      <c r="V95" s="54">
        <v>14</v>
      </c>
      <c r="W95" s="54"/>
      <c r="Y95" s="55">
        <v>7.7337128008414247E-2</v>
      </c>
      <c r="Z95" s="55">
        <v>1.8512980447444507E-2</v>
      </c>
      <c r="AD95" s="54">
        <v>0.75736796703572817</v>
      </c>
      <c r="AE95" s="54">
        <v>0.10282963056867281</v>
      </c>
      <c r="AF95" s="54">
        <v>7.3652697461548726</v>
      </c>
    </row>
    <row r="96" spans="1:32" s="53" customFormat="1" x14ac:dyDescent="0.2">
      <c r="A96" s="67">
        <v>2014</v>
      </c>
      <c r="B96" s="75" t="s">
        <v>704</v>
      </c>
      <c r="C96" s="74">
        <v>41764</v>
      </c>
      <c r="D96" s="75">
        <v>1</v>
      </c>
      <c r="E96" s="67" t="s">
        <v>1114</v>
      </c>
      <c r="F96" s="75">
        <v>15</v>
      </c>
      <c r="G96" s="67" t="s">
        <v>1082</v>
      </c>
      <c r="H96" s="75"/>
      <c r="I96" s="75"/>
      <c r="J96" s="76">
        <v>0</v>
      </c>
      <c r="K96" s="76">
        <v>0</v>
      </c>
      <c r="L96" s="75">
        <v>10399.375037557842</v>
      </c>
      <c r="M96" s="76">
        <v>3.586532319391635</v>
      </c>
      <c r="N96" s="77">
        <v>5.1886477462437393</v>
      </c>
      <c r="O96" s="77">
        <v>0.31320754716981125</v>
      </c>
      <c r="P96" s="77">
        <v>0.43612334801762109</v>
      </c>
      <c r="R96" s="56"/>
      <c r="S96"/>
      <c r="V96" s="54">
        <v>15.6</v>
      </c>
      <c r="W96" s="54"/>
      <c r="Y96" s="55">
        <v>7.9193219080616203E-2</v>
      </c>
      <c r="Z96" s="55">
        <v>0.11392603352273536</v>
      </c>
      <c r="AD96" s="54">
        <v>1.3924420147550556</v>
      </c>
      <c r="AE96" s="54">
        <v>8.4053373700950784E-2</v>
      </c>
      <c r="AF96" s="54">
        <v>16.566164491019173</v>
      </c>
    </row>
    <row r="97" spans="1:32" s="53" customFormat="1" x14ac:dyDescent="0.2">
      <c r="A97" s="67">
        <v>2014</v>
      </c>
      <c r="B97" s="75" t="s">
        <v>704</v>
      </c>
      <c r="C97" s="74">
        <v>41764</v>
      </c>
      <c r="D97" s="75">
        <v>2</v>
      </c>
      <c r="E97" s="67" t="s">
        <v>1114</v>
      </c>
      <c r="F97" s="75">
        <v>15</v>
      </c>
      <c r="G97" s="67" t="s">
        <v>1082</v>
      </c>
      <c r="H97" s="75"/>
      <c r="I97" s="75"/>
      <c r="J97" s="76">
        <v>0</v>
      </c>
      <c r="K97" s="76">
        <v>0</v>
      </c>
      <c r="L97" s="75">
        <v>6932.9166917052289</v>
      </c>
      <c r="M97" s="76">
        <v>3.5693536121673008</v>
      </c>
      <c r="N97" s="77">
        <v>6.8213689482470787</v>
      </c>
      <c r="O97" s="77">
        <v>0.4533692722371967</v>
      </c>
      <c r="P97" s="77">
        <v>3.0176211453744495</v>
      </c>
      <c r="R97" s="56"/>
      <c r="S97"/>
      <c r="V97" s="53">
        <v>14.1</v>
      </c>
      <c r="W97" s="54"/>
      <c r="Y97" s="55">
        <v>7.1768854791808431E-2</v>
      </c>
      <c r="Z97" s="55">
        <v>8.5444525142051517E-2</v>
      </c>
      <c r="AD97" s="54">
        <v>6.6559895656000059</v>
      </c>
      <c r="AE97" s="54">
        <v>0.44237764710702282</v>
      </c>
      <c r="AF97" s="54">
        <v>15.045944588583035</v>
      </c>
    </row>
    <row r="98" spans="1:32" s="53" customFormat="1" x14ac:dyDescent="0.2">
      <c r="A98" s="67">
        <v>2014</v>
      </c>
      <c r="B98" s="75" t="s">
        <v>704</v>
      </c>
      <c r="C98" s="74">
        <v>41764</v>
      </c>
      <c r="D98" s="75">
        <v>3</v>
      </c>
      <c r="E98" s="67" t="s">
        <v>1114</v>
      </c>
      <c r="F98" s="75">
        <v>15</v>
      </c>
      <c r="G98" s="67" t="s">
        <v>1082</v>
      </c>
      <c r="H98" s="75"/>
      <c r="I98" s="75"/>
      <c r="J98" s="76">
        <v>0</v>
      </c>
      <c r="K98" s="76">
        <v>0</v>
      </c>
      <c r="L98" s="75">
        <v>6932.9166917052289</v>
      </c>
      <c r="M98" s="76">
        <v>1.8553003802281369</v>
      </c>
      <c r="N98" s="77">
        <v>8.3773584905660385</v>
      </c>
      <c r="O98" s="77">
        <v>0.59027027027027024</v>
      </c>
      <c r="P98" s="77">
        <v>6.6962305986696222</v>
      </c>
      <c r="R98" s="56"/>
      <c r="S98"/>
      <c r="V98" s="53">
        <v>13.8</v>
      </c>
      <c r="W98" s="54"/>
      <c r="Y98" s="55">
        <v>7.9193219080616203E-2</v>
      </c>
      <c r="Z98" s="55">
        <v>0.11677418436080374</v>
      </c>
      <c r="AD98" s="54">
        <v>11.344346710200368</v>
      </c>
      <c r="AE98" s="54">
        <v>0.79932482371506741</v>
      </c>
      <c r="AF98" s="54">
        <v>14.192411362222686</v>
      </c>
    </row>
    <row r="99" spans="1:32" s="53" customFormat="1" x14ac:dyDescent="0.2">
      <c r="A99" s="67">
        <v>2014</v>
      </c>
      <c r="B99" s="75" t="s">
        <v>704</v>
      </c>
      <c r="C99" s="74">
        <v>41764</v>
      </c>
      <c r="D99" s="75">
        <v>4</v>
      </c>
      <c r="E99" s="67" t="s">
        <v>1114</v>
      </c>
      <c r="F99" s="75">
        <v>20</v>
      </c>
      <c r="G99" s="67" t="s">
        <v>1082</v>
      </c>
      <c r="H99" s="75"/>
      <c r="I99" s="75"/>
      <c r="J99" s="76">
        <v>0</v>
      </c>
      <c r="K99" s="76">
        <v>0</v>
      </c>
      <c r="L99" s="75">
        <v>3466.4583458526145</v>
      </c>
      <c r="M99" s="76">
        <v>1.6644258555133082</v>
      </c>
      <c r="N99" s="77">
        <v>8.7645051194539239</v>
      </c>
      <c r="O99" s="77">
        <v>0.67882037533512052</v>
      </c>
      <c r="P99" s="77">
        <v>8.5309829059829063</v>
      </c>
      <c r="R99" s="56"/>
      <c r="S99"/>
      <c r="V99" s="53">
        <v>13.3</v>
      </c>
      <c r="W99" s="54"/>
      <c r="Y99" s="55">
        <v>0.11817113159685699</v>
      </c>
      <c r="Z99" s="55">
        <v>0.38734851397730019</v>
      </c>
      <c r="AD99" s="54">
        <v>12.567364233537223</v>
      </c>
      <c r="AE99" s="54">
        <v>0.97335591567484103</v>
      </c>
      <c r="AF99" s="54">
        <v>12.911376025103927</v>
      </c>
    </row>
    <row r="100" spans="1:32" s="53" customForma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</row>
    <row r="101" spans="1:32" s="53" customForma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</row>
    <row r="102" spans="1:32" s="53" customForma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</row>
    <row r="103" spans="1:32" s="53" customForma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</row>
    <row r="104" spans="1:32" s="53" customForma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</row>
    <row r="105" spans="1:32" s="53" customForma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</row>
    <row r="106" spans="1:32" s="53" customForma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</row>
    <row r="107" spans="1:32" s="53" customForma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</row>
    <row r="108" spans="1:32" s="53" customForma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</row>
    <row r="109" spans="1:32" s="53" customForma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</row>
    <row r="126" spans="1:39" x14ac:dyDescent="0.2">
      <c r="A126" s="67" t="s">
        <v>911</v>
      </c>
    </row>
    <row r="127" spans="1:39" x14ac:dyDescent="0.2">
      <c r="A127" s="67" t="s">
        <v>841</v>
      </c>
      <c r="B127" s="67" t="s">
        <v>5</v>
      </c>
      <c r="C127" s="70" t="s">
        <v>906</v>
      </c>
      <c r="D127" s="69" t="s">
        <v>844</v>
      </c>
      <c r="E127" s="69"/>
      <c r="F127" s="67" t="s">
        <v>845</v>
      </c>
      <c r="G127" s="72" t="s">
        <v>846</v>
      </c>
      <c r="H127" s="72" t="s">
        <v>847</v>
      </c>
      <c r="I127" s="72" t="s">
        <v>848</v>
      </c>
      <c r="J127" s="72" t="s">
        <v>907</v>
      </c>
      <c r="K127" s="72" t="s">
        <v>682</v>
      </c>
      <c r="L127" s="72" t="s">
        <v>826</v>
      </c>
      <c r="M127" s="72" t="s">
        <v>687</v>
      </c>
      <c r="N127" s="72" t="s">
        <v>825</v>
      </c>
      <c r="O127" s="72" t="s">
        <v>821</v>
      </c>
      <c r="P127" s="72" t="s">
        <v>849</v>
      </c>
      <c r="Q127" t="s">
        <v>850</v>
      </c>
      <c r="R127" t="s">
        <v>851</v>
      </c>
      <c r="S127" t="s">
        <v>852</v>
      </c>
      <c r="T127" t="s">
        <v>853</v>
      </c>
      <c r="U127" t="s">
        <v>854</v>
      </c>
      <c r="V127" t="s">
        <v>855</v>
      </c>
      <c r="W127" t="s">
        <v>856</v>
      </c>
      <c r="X127" t="s">
        <v>173</v>
      </c>
      <c r="Y127" t="s">
        <v>908</v>
      </c>
      <c r="Z127" t="s">
        <v>174</v>
      </c>
      <c r="AA127" t="s">
        <v>909</v>
      </c>
      <c r="AB127" t="s">
        <v>824</v>
      </c>
      <c r="AC127" t="s">
        <v>176</v>
      </c>
      <c r="AD127" t="s">
        <v>828</v>
      </c>
      <c r="AE127" t="s">
        <v>829</v>
      </c>
      <c r="AF127" t="s">
        <v>179</v>
      </c>
      <c r="AG127" t="s">
        <v>180</v>
      </c>
      <c r="AH127" t="s">
        <v>857</v>
      </c>
      <c r="AI127" t="s">
        <v>910</v>
      </c>
    </row>
    <row r="128" spans="1:39" x14ac:dyDescent="0.2">
      <c r="A128" s="75" t="s">
        <v>948</v>
      </c>
      <c r="B128" s="75" t="s">
        <v>911</v>
      </c>
      <c r="C128" s="79">
        <v>0.4201388888888889</v>
      </c>
      <c r="D128" s="77">
        <v>12</v>
      </c>
      <c r="E128" s="77"/>
      <c r="F128" s="75">
        <v>100</v>
      </c>
      <c r="G128" s="76">
        <v>3.3</v>
      </c>
      <c r="H128" s="75">
        <v>3.24</v>
      </c>
      <c r="I128" s="76">
        <f t="shared" ref="I128:I179" si="0">AVERAGE(G128:H128)</f>
        <v>3.27</v>
      </c>
      <c r="J128" s="75"/>
      <c r="K128" s="75"/>
      <c r="L128" s="75"/>
      <c r="M128" s="75"/>
      <c r="N128" s="75"/>
      <c r="O128" s="75"/>
      <c r="P128" s="75">
        <v>200</v>
      </c>
      <c r="Q128" s="53" t="s">
        <v>74</v>
      </c>
      <c r="R128" s="53"/>
      <c r="S128" s="53">
        <v>500</v>
      </c>
      <c r="T128" s="53"/>
      <c r="U128" s="53"/>
      <c r="V128" s="53">
        <v>25</v>
      </c>
      <c r="W128" s="56">
        <f>[1]Counts!G$31*1000</f>
        <v>0</v>
      </c>
      <c r="X128" s="56">
        <f>[1]Counts!G$32*1000</f>
        <v>0</v>
      </c>
      <c r="Y128" s="56">
        <f>[1]Counts!G$33*1000</f>
        <v>0</v>
      </c>
      <c r="Z128" s="56">
        <f>[1]Counts!G$34*1000</f>
        <v>0</v>
      </c>
      <c r="AA128" s="56">
        <f>[1]Counts!G$35*1000</f>
        <v>0</v>
      </c>
      <c r="AB128" s="56">
        <f>[1]Counts!G$36*1000</f>
        <v>0</v>
      </c>
      <c r="AC128" s="56">
        <f>[1]Counts!G$37*1000</f>
        <v>0</v>
      </c>
      <c r="AD128" s="56">
        <f>[1]Counts!G$38*1000</f>
        <v>0</v>
      </c>
      <c r="AE128" s="56">
        <f>[1]Counts!G$39*1000</f>
        <v>10399.37503755784</v>
      </c>
      <c r="AF128" s="56">
        <f>[1]Counts!G$40*1000</f>
        <v>62396.25022534703</v>
      </c>
      <c r="AG128" s="56">
        <f>[1]Counts!G$41*1000</f>
        <v>2599.84375938946</v>
      </c>
      <c r="AH128" s="56">
        <f>[1]Counts!G$42*1000</f>
        <v>12999.2187969473</v>
      </c>
      <c r="AI128" s="53">
        <f>[1]Counts!G$43*1000</f>
        <v>0</v>
      </c>
      <c r="AJ128" s="53"/>
      <c r="AK128" s="53"/>
      <c r="AL128" s="53"/>
      <c r="AM128" s="53"/>
    </row>
    <row r="129" spans="1:39" x14ac:dyDescent="0.2">
      <c r="A129" s="75" t="s">
        <v>949</v>
      </c>
      <c r="B129" s="75" t="s">
        <v>911</v>
      </c>
      <c r="C129" s="79">
        <v>0.38541666666666669</v>
      </c>
      <c r="D129" s="77">
        <v>12</v>
      </c>
      <c r="E129" s="77"/>
      <c r="F129" s="75">
        <v>100</v>
      </c>
      <c r="G129" s="76">
        <v>4.3</v>
      </c>
      <c r="H129" s="75">
        <v>1.51</v>
      </c>
      <c r="I129" s="76">
        <f t="shared" si="0"/>
        <v>2.9049999999999998</v>
      </c>
      <c r="J129" s="75"/>
      <c r="K129" s="75"/>
      <c r="L129" s="75"/>
      <c r="M129" s="75"/>
      <c r="N129" s="75"/>
      <c r="O129" s="75"/>
      <c r="P129" s="75">
        <v>200</v>
      </c>
      <c r="Q129" s="53" t="s">
        <v>74</v>
      </c>
      <c r="R129" s="53"/>
      <c r="S129" s="53">
        <v>500</v>
      </c>
      <c r="T129" s="53"/>
      <c r="U129" s="53"/>
      <c r="V129" s="53">
        <v>25</v>
      </c>
      <c r="W129" s="56">
        <f>[1]Counts!H$31*1000</f>
        <v>0</v>
      </c>
      <c r="X129" s="56">
        <f>[1]Counts!H$32*1000</f>
        <v>0</v>
      </c>
      <c r="Y129" s="56">
        <f>[1]Counts!H$33*1000</f>
        <v>0</v>
      </c>
      <c r="Z129" s="56">
        <f>[1]Counts!H$34*1000</f>
        <v>0</v>
      </c>
      <c r="AA129" s="56">
        <f>[1]Counts!H$35*1000</f>
        <v>0</v>
      </c>
      <c r="AB129" s="56">
        <f>[1]Counts!H$36*1000</f>
        <v>0</v>
      </c>
      <c r="AC129" s="56">
        <f>[1]Counts!H$37*1000</f>
        <v>0</v>
      </c>
      <c r="AD129" s="56">
        <f>[1]Counts!H$38*1000</f>
        <v>0</v>
      </c>
      <c r="AE129" s="56">
        <f>[1]Counts!H$39*1000</f>
        <v>0</v>
      </c>
      <c r="AF129" s="56">
        <f>[1]Counts!H$40*1000</f>
        <v>5199.6875187789201</v>
      </c>
      <c r="AG129" s="56">
        <f>[1]Counts!H$41*1000</f>
        <v>0</v>
      </c>
      <c r="AH129" s="53">
        <f>[1]Counts!H$42*1000</f>
        <v>0</v>
      </c>
      <c r="AI129" s="56">
        <f>[1]Counts!H$43*1000</f>
        <v>2599.84375938946</v>
      </c>
      <c r="AJ129" s="53"/>
      <c r="AK129" s="53"/>
      <c r="AL129" s="53"/>
      <c r="AM129" s="53"/>
    </row>
    <row r="130" spans="1:39" x14ac:dyDescent="0.2">
      <c r="A130" s="80" t="s">
        <v>950</v>
      </c>
      <c r="B130" s="80" t="s">
        <v>911</v>
      </c>
      <c r="C130" s="81">
        <v>0.40277777777777773</v>
      </c>
      <c r="D130" s="82">
        <v>10</v>
      </c>
      <c r="E130" s="82"/>
      <c r="F130" s="80">
        <v>100</v>
      </c>
      <c r="G130" s="80">
        <v>0.65</v>
      </c>
      <c r="H130" s="80">
        <v>0.61</v>
      </c>
      <c r="I130" s="83">
        <f t="shared" si="0"/>
        <v>0.63</v>
      </c>
      <c r="J130" s="80"/>
      <c r="K130" s="80"/>
      <c r="L130" s="80"/>
      <c r="M130" s="80"/>
      <c r="N130" s="80"/>
      <c r="O130" s="80"/>
      <c r="P130" s="80">
        <v>200</v>
      </c>
      <c r="Q130" s="57"/>
      <c r="R130" s="53"/>
      <c r="S130" s="53">
        <v>500</v>
      </c>
      <c r="T130" s="53"/>
      <c r="U130" s="53"/>
      <c r="V130" s="53">
        <v>25</v>
      </c>
      <c r="W130" s="53" t="s">
        <v>834</v>
      </c>
      <c r="X130" s="53" t="s">
        <v>834</v>
      </c>
      <c r="Y130" s="53" t="s">
        <v>834</v>
      </c>
      <c r="Z130" s="53" t="s">
        <v>834</v>
      </c>
      <c r="AA130" s="53" t="s">
        <v>834</v>
      </c>
      <c r="AB130" s="53" t="s">
        <v>834</v>
      </c>
      <c r="AC130" s="53" t="s">
        <v>834</v>
      </c>
      <c r="AD130" s="53" t="s">
        <v>834</v>
      </c>
      <c r="AE130" s="53" t="s">
        <v>834</v>
      </c>
      <c r="AF130" s="53" t="s">
        <v>834</v>
      </c>
      <c r="AG130" s="53" t="s">
        <v>834</v>
      </c>
      <c r="AH130" s="53" t="s">
        <v>834</v>
      </c>
      <c r="AI130" s="53" t="s">
        <v>834</v>
      </c>
      <c r="AJ130" s="53"/>
      <c r="AK130" s="53"/>
      <c r="AL130" s="53"/>
      <c r="AM130" s="53"/>
    </row>
    <row r="131" spans="1:39" x14ac:dyDescent="0.2">
      <c r="A131" s="75" t="s">
        <v>951</v>
      </c>
      <c r="B131" s="75" t="s">
        <v>911</v>
      </c>
      <c r="C131" s="79">
        <v>0.39930555555555558</v>
      </c>
      <c r="D131" s="77">
        <v>11.5</v>
      </c>
      <c r="E131" s="77"/>
      <c r="F131" s="75">
        <v>100</v>
      </c>
      <c r="G131" s="75">
        <v>0.36</v>
      </c>
      <c r="H131" s="75">
        <v>0.35</v>
      </c>
      <c r="I131" s="76">
        <f t="shared" si="0"/>
        <v>0.35499999999999998</v>
      </c>
      <c r="J131" s="75"/>
      <c r="K131" s="75"/>
      <c r="L131" s="75"/>
      <c r="M131" s="75"/>
      <c r="N131" s="75"/>
      <c r="O131" s="75"/>
      <c r="P131" s="75">
        <v>200</v>
      </c>
      <c r="Q131" s="53" t="s">
        <v>74</v>
      </c>
      <c r="R131" s="53"/>
      <c r="S131" s="53">
        <v>500</v>
      </c>
      <c r="T131" s="53"/>
      <c r="U131" s="53"/>
      <c r="V131" s="53">
        <v>25</v>
      </c>
      <c r="W131" s="56">
        <f>[1]Counts!I$31*1000</f>
        <v>0</v>
      </c>
      <c r="X131" s="56">
        <f>[1]Counts!I$32*1000</f>
        <v>0</v>
      </c>
      <c r="Y131" s="56">
        <f>[1]Counts!I$33*1000</f>
        <v>0</v>
      </c>
      <c r="Z131" s="56">
        <f>[1]Counts!I$34*1000</f>
        <v>0</v>
      </c>
      <c r="AA131" s="56">
        <f>[1]Counts!I$35*1000</f>
        <v>0</v>
      </c>
      <c r="AB131" s="56">
        <f>[1]Counts!I$36*1000</f>
        <v>0</v>
      </c>
      <c r="AC131" s="56">
        <f>[1]Counts!I$37*1000</f>
        <v>0</v>
      </c>
      <c r="AD131" s="56">
        <f>[1]Counts!I$38*1000</f>
        <v>0</v>
      </c>
      <c r="AE131" s="56">
        <f>[1]Counts!I$39*1000</f>
        <v>0</v>
      </c>
      <c r="AF131" s="56">
        <f>[1]Counts!I$40*1000</f>
        <v>0</v>
      </c>
      <c r="AG131" s="56">
        <f>[1]Counts!I$41*1000</f>
        <v>0</v>
      </c>
      <c r="AH131" s="56">
        <f>[1]Counts!I$42*1000</f>
        <v>2079.8750075115681</v>
      </c>
      <c r="AI131" s="56">
        <f>[1]Counts!I$43*1000</f>
        <v>0</v>
      </c>
      <c r="AJ131" s="53"/>
      <c r="AK131" s="53"/>
      <c r="AL131" s="53"/>
      <c r="AM131" s="53"/>
    </row>
    <row r="132" spans="1:39" x14ac:dyDescent="0.2">
      <c r="A132" s="75" t="s">
        <v>952</v>
      </c>
      <c r="B132" s="75" t="s">
        <v>911</v>
      </c>
      <c r="C132" s="79">
        <v>0.40277777777777773</v>
      </c>
      <c r="D132" s="77">
        <v>12</v>
      </c>
      <c r="E132" s="77"/>
      <c r="F132" s="75">
        <v>100</v>
      </c>
      <c r="G132" s="75">
        <v>0.21</v>
      </c>
      <c r="H132" s="75">
        <v>0.21</v>
      </c>
      <c r="I132" s="76">
        <f t="shared" si="0"/>
        <v>0.21</v>
      </c>
      <c r="J132" s="75"/>
      <c r="K132" s="75"/>
      <c r="L132" s="75"/>
      <c r="M132" s="75"/>
      <c r="N132" s="75"/>
      <c r="O132" s="75"/>
      <c r="P132" s="75">
        <v>200</v>
      </c>
      <c r="Q132" s="53" t="s">
        <v>74</v>
      </c>
      <c r="R132" s="53"/>
      <c r="S132" s="53">
        <v>500</v>
      </c>
      <c r="T132" s="53"/>
      <c r="U132" s="53"/>
      <c r="V132" s="53">
        <v>25</v>
      </c>
      <c r="W132" s="56">
        <f>[1]Counts!J$31*1000</f>
        <v>0</v>
      </c>
      <c r="X132" s="56">
        <f>[1]Counts!J$32*1000</f>
        <v>0</v>
      </c>
      <c r="Y132" s="56">
        <f>[1]Counts!J$33*1000</f>
        <v>0</v>
      </c>
      <c r="Z132" s="56">
        <f>[1]Counts!J$34*1000</f>
        <v>0</v>
      </c>
      <c r="AA132" s="56">
        <f>[1]Counts!J$35*1000</f>
        <v>0</v>
      </c>
      <c r="AB132" s="56">
        <f>[1]Counts!J$36*1000</f>
        <v>0</v>
      </c>
      <c r="AC132" s="56">
        <f>[1]Counts!J$37*1000</f>
        <v>0</v>
      </c>
      <c r="AD132" s="56">
        <f>[1]Counts!J$38*1000</f>
        <v>38997.656390841898</v>
      </c>
      <c r="AE132" s="56">
        <f>[1]Counts!J$39*1000</f>
        <v>0</v>
      </c>
      <c r="AF132" s="56">
        <f>[1]Counts!J$40*1000</f>
        <v>15599.062556336758</v>
      </c>
      <c r="AG132" s="56">
        <f>[1]Counts!J$41*1000</f>
        <v>0</v>
      </c>
      <c r="AH132" s="53">
        <f>[1]Counts!J$42*1000</f>
        <v>0</v>
      </c>
      <c r="AI132" s="56">
        <f>[1]Counts!J$43*1000</f>
        <v>0</v>
      </c>
      <c r="AJ132" s="53"/>
      <c r="AK132" s="53"/>
      <c r="AL132" s="53"/>
      <c r="AM132" s="53"/>
    </row>
    <row r="133" spans="1:39" x14ac:dyDescent="0.2">
      <c r="A133" s="75" t="s">
        <v>953</v>
      </c>
      <c r="B133" s="75" t="s">
        <v>911</v>
      </c>
      <c r="C133" s="79">
        <v>0.3888888888888889</v>
      </c>
      <c r="D133" s="77">
        <v>13</v>
      </c>
      <c r="E133" s="77"/>
      <c r="F133" s="75">
        <v>100</v>
      </c>
      <c r="G133" s="75">
        <v>0.99</v>
      </c>
      <c r="H133" s="75">
        <v>0.95</v>
      </c>
      <c r="I133" s="76">
        <f t="shared" si="0"/>
        <v>0.97</v>
      </c>
      <c r="J133" s="75"/>
      <c r="K133" s="75"/>
      <c r="L133" s="75"/>
      <c r="M133" s="75"/>
      <c r="N133" s="75"/>
      <c r="O133" s="75"/>
      <c r="P133" s="75">
        <v>200</v>
      </c>
      <c r="Q133" s="53" t="s">
        <v>74</v>
      </c>
      <c r="R133" s="53"/>
      <c r="S133" s="53">
        <v>500</v>
      </c>
      <c r="T133" s="53"/>
      <c r="U133" s="53"/>
      <c r="V133" s="53">
        <v>25</v>
      </c>
      <c r="W133" s="56">
        <f>[1]Counts!K$31*1000</f>
        <v>0</v>
      </c>
      <c r="X133" s="56">
        <f>[1]Counts!K$32*1000</f>
        <v>0</v>
      </c>
      <c r="Y133" s="56">
        <f>[1]Counts!K$33*1000</f>
        <v>0</v>
      </c>
      <c r="Z133" s="56">
        <f>[1]Counts!K$34*1000</f>
        <v>0</v>
      </c>
      <c r="AA133" s="56">
        <f>[1]Counts!K$35*1000</f>
        <v>0</v>
      </c>
      <c r="AB133" s="56">
        <f>[1]Counts!K$36*1000</f>
        <v>0</v>
      </c>
      <c r="AC133" s="56">
        <f>[1]Counts!K$37*1000</f>
        <v>0</v>
      </c>
      <c r="AD133" s="56">
        <f>[1]Counts!K$38*1000</f>
        <v>0</v>
      </c>
      <c r="AE133" s="56">
        <f>[1]Counts!K$39*1000</f>
        <v>0</v>
      </c>
      <c r="AF133" s="56">
        <f>[1]Counts!K$40*1000</f>
        <v>12999.2187969473</v>
      </c>
      <c r="AG133" s="56">
        <f>[1]Counts!K$41*1000</f>
        <v>0</v>
      </c>
      <c r="AH133" s="56">
        <f>[1]Counts!K$42*1000</f>
        <v>5199.6875187789201</v>
      </c>
      <c r="AI133" s="56">
        <f>[1]Counts!K$43*1000</f>
        <v>0</v>
      </c>
      <c r="AJ133" s="53"/>
      <c r="AK133" s="53"/>
      <c r="AL133" s="53"/>
      <c r="AM133" s="53"/>
    </row>
    <row r="134" spans="1:39" x14ac:dyDescent="0.2">
      <c r="A134" s="75" t="s">
        <v>954</v>
      </c>
      <c r="B134" s="75" t="s">
        <v>911</v>
      </c>
      <c r="C134" s="79">
        <v>0.39583333333333331</v>
      </c>
      <c r="D134" s="77">
        <v>12.5</v>
      </c>
      <c r="E134" s="77"/>
      <c r="F134" s="75">
        <v>100</v>
      </c>
      <c r="G134" s="75">
        <v>0.48</v>
      </c>
      <c r="H134" s="76">
        <v>0.5</v>
      </c>
      <c r="I134" s="76">
        <f t="shared" si="0"/>
        <v>0.49</v>
      </c>
      <c r="J134" s="75"/>
      <c r="K134" s="75"/>
      <c r="L134" s="75"/>
      <c r="M134" s="75"/>
      <c r="N134" s="75"/>
      <c r="O134" s="75"/>
      <c r="P134" s="75">
        <v>200</v>
      </c>
      <c r="Q134" s="53" t="s">
        <v>74</v>
      </c>
      <c r="R134" s="53"/>
      <c r="S134" s="53">
        <v>500</v>
      </c>
      <c r="T134" s="53"/>
      <c r="U134" s="53"/>
      <c r="V134" s="53">
        <v>25</v>
      </c>
      <c r="W134" s="56">
        <f>[1]Counts!L$31*1000</f>
        <v>0</v>
      </c>
      <c r="X134" s="56">
        <f>[1]Counts!L$32*1000</f>
        <v>0</v>
      </c>
      <c r="Y134" s="56">
        <f>[1]Counts!L$33*1000</f>
        <v>0</v>
      </c>
      <c r="Z134" s="56">
        <f>[1]Counts!L$34*1000</f>
        <v>0</v>
      </c>
      <c r="AA134" s="56">
        <f>[1]Counts!L$35*1000</f>
        <v>0</v>
      </c>
      <c r="AB134" s="56">
        <f>[1]Counts!L$36*1000</f>
        <v>0</v>
      </c>
      <c r="AC134" s="56">
        <f>[1]Counts!L$37*1000</f>
        <v>0</v>
      </c>
      <c r="AD134" s="56">
        <f>[1]Counts!L$38*1000</f>
        <v>2599.84375938946</v>
      </c>
      <c r="AE134" s="56">
        <f>[1]Counts!L$39*1000</f>
        <v>0</v>
      </c>
      <c r="AF134" s="56">
        <f>[1]Counts!L$40*1000</f>
        <v>2599.84375938946</v>
      </c>
      <c r="AG134" s="56">
        <f>[1]Counts!L$41*1000</f>
        <v>0</v>
      </c>
      <c r="AH134" s="56">
        <f>[1]Counts!L$42*1000</f>
        <v>2599.84375938946</v>
      </c>
      <c r="AI134" s="56">
        <f>[1]Counts!L$43*1000</f>
        <v>0</v>
      </c>
      <c r="AJ134" s="53"/>
      <c r="AK134" s="53"/>
      <c r="AL134" s="53"/>
      <c r="AM134" s="53"/>
    </row>
    <row r="135" spans="1:39" x14ac:dyDescent="0.2">
      <c r="A135" s="75" t="s">
        <v>955</v>
      </c>
      <c r="B135" s="75" t="s">
        <v>956</v>
      </c>
      <c r="C135" s="79">
        <v>0.40277777777777773</v>
      </c>
      <c r="D135" s="77">
        <v>13.5</v>
      </c>
      <c r="E135" s="77"/>
      <c r="F135" s="75">
        <v>100</v>
      </c>
      <c r="G135" s="75">
        <v>0.56000000000000005</v>
      </c>
      <c r="H135" s="75">
        <v>0.56000000000000005</v>
      </c>
      <c r="I135" s="76">
        <f t="shared" si="0"/>
        <v>0.56000000000000005</v>
      </c>
      <c r="J135" s="75"/>
      <c r="K135" s="75"/>
      <c r="L135" s="75"/>
      <c r="M135" s="75"/>
      <c r="N135" s="75"/>
      <c r="O135" s="75"/>
      <c r="P135" s="75">
        <v>200</v>
      </c>
      <c r="Q135" s="53" t="s">
        <v>74</v>
      </c>
      <c r="R135" s="53"/>
      <c r="S135" s="53">
        <v>500</v>
      </c>
      <c r="T135" s="53"/>
      <c r="U135" s="53"/>
      <c r="V135" s="53">
        <v>25</v>
      </c>
      <c r="W135" s="56">
        <f>[1]Counts!M$31*1000</f>
        <v>0</v>
      </c>
      <c r="X135" s="56">
        <f>[1]Counts!M$32*1000</f>
        <v>0</v>
      </c>
      <c r="Y135" s="56">
        <f>[1]Counts!M$33*1000</f>
        <v>0</v>
      </c>
      <c r="Z135" s="56">
        <f>[1]Counts!M$34*1000</f>
        <v>0</v>
      </c>
      <c r="AA135" s="56">
        <f>[1]Counts!M$35*1000</f>
        <v>0</v>
      </c>
      <c r="AB135" s="56">
        <f>[1]Counts!M$36*1000</f>
        <v>0</v>
      </c>
      <c r="AC135" s="56">
        <f>[1]Counts!M$37*1000</f>
        <v>0</v>
      </c>
      <c r="AD135" s="56">
        <f>[1]Counts!M$38*1000</f>
        <v>2599.84375938946</v>
      </c>
      <c r="AE135" s="56">
        <f>[1]Counts!M$39*1000</f>
        <v>0</v>
      </c>
      <c r="AF135" s="56">
        <f>[1]Counts!M$40*1000</f>
        <v>20798.75007511568</v>
      </c>
      <c r="AG135" s="56">
        <f>[1]Counts!M$41*1000</f>
        <v>0</v>
      </c>
      <c r="AH135" s="56">
        <f>[1]Counts!M$42*1000</f>
        <v>5199.6875187789201</v>
      </c>
      <c r="AI135" s="56">
        <f>[1]Counts!M$43*1000</f>
        <v>0</v>
      </c>
      <c r="AJ135" s="53"/>
      <c r="AK135" s="53"/>
      <c r="AL135" s="53"/>
      <c r="AM135" s="53"/>
    </row>
    <row r="136" spans="1:39" x14ac:dyDescent="0.2">
      <c r="A136" s="75" t="s">
        <v>957</v>
      </c>
      <c r="B136" s="75" t="s">
        <v>911</v>
      </c>
      <c r="C136" s="79">
        <v>0.44444444444444442</v>
      </c>
      <c r="D136" s="77">
        <v>12.5</v>
      </c>
      <c r="E136" s="77"/>
      <c r="F136" s="75">
        <v>100</v>
      </c>
      <c r="G136" s="75">
        <v>0.27</v>
      </c>
      <c r="H136" s="75">
        <v>0.28000000000000003</v>
      </c>
      <c r="I136" s="76">
        <f t="shared" si="0"/>
        <v>0.27500000000000002</v>
      </c>
      <c r="J136" s="75"/>
      <c r="K136" s="75"/>
      <c r="L136" s="75"/>
      <c r="M136" s="75"/>
      <c r="N136" s="75"/>
      <c r="O136" s="75"/>
      <c r="P136" s="75">
        <v>200</v>
      </c>
      <c r="Q136" s="53" t="s">
        <v>74</v>
      </c>
      <c r="R136" s="53"/>
      <c r="S136" s="53">
        <v>500</v>
      </c>
      <c r="T136" s="53"/>
      <c r="U136" s="53"/>
      <c r="V136" s="53">
        <v>25</v>
      </c>
      <c r="W136" s="56">
        <f>[1]Counts!N$31*1000</f>
        <v>0</v>
      </c>
      <c r="X136" s="56">
        <f>[1]Counts!N$32*1000</f>
        <v>0</v>
      </c>
      <c r="Y136" s="56">
        <f>[1]Counts!N$33*1000</f>
        <v>0</v>
      </c>
      <c r="Z136" s="56">
        <f>[1]Counts!N$34*1000</f>
        <v>0</v>
      </c>
      <c r="AA136" s="56">
        <f>[1]Counts!N$35*1000</f>
        <v>0</v>
      </c>
      <c r="AB136" s="56">
        <f>[1]Counts!N$36*1000</f>
        <v>0</v>
      </c>
      <c r="AC136" s="56">
        <f>[1]Counts!N$37*1000</f>
        <v>0</v>
      </c>
      <c r="AD136" s="56">
        <f>[1]Counts!N$38*1000</f>
        <v>0</v>
      </c>
      <c r="AE136" s="56">
        <f>[1]Counts!N$39*1000</f>
        <v>0</v>
      </c>
      <c r="AF136" s="56">
        <f>[1]Counts!N$40*1000</f>
        <v>10399.37503755784</v>
      </c>
      <c r="AG136" s="56">
        <f>[1]Counts!N$41*1000</f>
        <v>0</v>
      </c>
      <c r="AH136" s="56">
        <f>[1]Counts!N$42*1000</f>
        <v>0</v>
      </c>
      <c r="AI136" s="56">
        <f>[1]Counts!N$43*1000</f>
        <v>0</v>
      </c>
      <c r="AJ136" s="53"/>
      <c r="AK136" s="53"/>
      <c r="AL136" s="53"/>
      <c r="AM136" s="53"/>
    </row>
    <row r="137" spans="1:39" x14ac:dyDescent="0.2">
      <c r="A137" s="75" t="s">
        <v>958</v>
      </c>
      <c r="B137" s="75" t="s">
        <v>911</v>
      </c>
      <c r="C137" s="79">
        <v>0.40972222222222227</v>
      </c>
      <c r="D137" s="77">
        <v>13</v>
      </c>
      <c r="E137" s="77"/>
      <c r="F137" s="75">
        <v>100</v>
      </c>
      <c r="G137" s="75">
        <v>0.43</v>
      </c>
      <c r="H137" s="75">
        <v>0.43</v>
      </c>
      <c r="I137" s="76">
        <f t="shared" si="0"/>
        <v>0.43</v>
      </c>
      <c r="J137" s="75"/>
      <c r="K137" s="75"/>
      <c r="L137" s="75"/>
      <c r="M137" s="75"/>
      <c r="N137" s="75"/>
      <c r="O137" s="75"/>
      <c r="P137" s="75">
        <v>200</v>
      </c>
      <c r="Q137" s="53" t="s">
        <v>74</v>
      </c>
      <c r="R137" s="53"/>
      <c r="S137" s="53">
        <v>500</v>
      </c>
      <c r="T137" s="53"/>
      <c r="U137" s="53"/>
      <c r="V137" s="53">
        <v>25</v>
      </c>
      <c r="W137" s="56">
        <f>[1]Counts!O$31*1000</f>
        <v>0</v>
      </c>
      <c r="X137" s="56">
        <f>[1]Counts!O$32*1000</f>
        <v>0</v>
      </c>
      <c r="Y137" s="56">
        <f>[1]Counts!O$33*1000</f>
        <v>0</v>
      </c>
      <c r="Z137" s="56">
        <f>[1]Counts!O$34*1000</f>
        <v>0</v>
      </c>
      <c r="AA137" s="56">
        <f>[1]Counts!O$35*1000</f>
        <v>0</v>
      </c>
      <c r="AB137" s="56">
        <f>[1]Counts!O$36*1000</f>
        <v>0</v>
      </c>
      <c r="AC137" s="56">
        <f>[1]Counts!O$37*1000</f>
        <v>0</v>
      </c>
      <c r="AD137" s="56">
        <f>[1]Counts!O$38*1000</f>
        <v>0</v>
      </c>
      <c r="AE137" s="56">
        <f>[1]Counts!O$39*1000</f>
        <v>0</v>
      </c>
      <c r="AF137" s="56">
        <f>[1]Counts!O$40*1000</f>
        <v>12999.2187969473</v>
      </c>
      <c r="AG137" s="56">
        <f>[1]Counts!O$41*1000</f>
        <v>0</v>
      </c>
      <c r="AH137" s="56">
        <f>[1]Counts!O$42*1000</f>
        <v>2599.84375938946</v>
      </c>
      <c r="AI137" s="56">
        <f>[1]Counts!O$43*1000</f>
        <v>0</v>
      </c>
      <c r="AJ137" s="53"/>
      <c r="AK137" s="53"/>
      <c r="AL137" s="53"/>
      <c r="AM137" s="53"/>
    </row>
    <row r="138" spans="1:39" x14ac:dyDescent="0.2">
      <c r="A138" s="75" t="s">
        <v>959</v>
      </c>
      <c r="B138" s="75" t="s">
        <v>911</v>
      </c>
      <c r="C138" s="79">
        <v>0.41666666666666669</v>
      </c>
      <c r="D138" s="77">
        <v>13.5</v>
      </c>
      <c r="E138" s="77"/>
      <c r="F138" s="75">
        <v>100</v>
      </c>
      <c r="G138" s="75">
        <v>0.37</v>
      </c>
      <c r="H138" s="75">
        <v>0.38</v>
      </c>
      <c r="I138" s="76">
        <f t="shared" si="0"/>
        <v>0.375</v>
      </c>
      <c r="J138" s="75"/>
      <c r="K138" s="75"/>
      <c r="L138" s="75"/>
      <c r="M138" s="75"/>
      <c r="N138" s="75"/>
      <c r="O138" s="75"/>
      <c r="P138" s="75">
        <v>200</v>
      </c>
      <c r="Q138" s="53" t="s">
        <v>74</v>
      </c>
      <c r="R138" s="53"/>
      <c r="S138" s="53">
        <v>500</v>
      </c>
      <c r="T138" s="53"/>
      <c r="U138" s="53"/>
      <c r="V138" s="53">
        <v>25</v>
      </c>
      <c r="W138" s="56">
        <f>[1]Counts!P$31*1000</f>
        <v>0</v>
      </c>
      <c r="X138" s="56">
        <f>[1]Counts!P$32*1000</f>
        <v>0</v>
      </c>
      <c r="Y138" s="56">
        <f>[1]Counts!P$33*1000</f>
        <v>0</v>
      </c>
      <c r="Z138" s="56">
        <f>[1]Counts!P$34*1000</f>
        <v>0</v>
      </c>
      <c r="AA138" s="56">
        <f>[1]Counts!P$35*1000</f>
        <v>0</v>
      </c>
      <c r="AB138" s="56">
        <f>[1]Counts!P$36*1000</f>
        <v>0</v>
      </c>
      <c r="AC138" s="56">
        <f>[1]Counts!P$37*1000</f>
        <v>2599.84375938946</v>
      </c>
      <c r="AD138" s="56">
        <f>[1]Counts!P$38*1000</f>
        <v>0</v>
      </c>
      <c r="AE138" s="56">
        <f>[1]Counts!P$39*1000</f>
        <v>0</v>
      </c>
      <c r="AF138" s="56">
        <f>[1]Counts!P$40*1000</f>
        <v>18198.906315726221</v>
      </c>
      <c r="AG138" s="56">
        <f>[1]Counts!P$41*1000</f>
        <v>0</v>
      </c>
      <c r="AH138" s="56">
        <f>[1]Counts!P$42*1000</f>
        <v>5199.6875187789201</v>
      </c>
      <c r="AI138" s="56">
        <f>[1]Counts!P$43*1000</f>
        <v>0</v>
      </c>
      <c r="AJ138" s="53"/>
      <c r="AK138" s="53"/>
      <c r="AL138" s="53"/>
      <c r="AM138" s="53"/>
    </row>
    <row r="139" spans="1:39" x14ac:dyDescent="0.2">
      <c r="A139" s="75" t="s">
        <v>960</v>
      </c>
      <c r="B139" s="75" t="s">
        <v>911</v>
      </c>
      <c r="C139" s="79">
        <v>0.57291666666666663</v>
      </c>
      <c r="D139" s="77">
        <v>15</v>
      </c>
      <c r="E139" s="77"/>
      <c r="F139" s="75">
        <v>100</v>
      </c>
      <c r="G139" s="75" t="s">
        <v>834</v>
      </c>
      <c r="H139" s="75" t="s">
        <v>834</v>
      </c>
      <c r="I139" s="76" t="e">
        <f t="shared" si="0"/>
        <v>#DIV/0!</v>
      </c>
      <c r="J139" s="75"/>
      <c r="K139" s="75"/>
      <c r="L139" s="75"/>
      <c r="M139" s="75"/>
      <c r="N139" s="75"/>
      <c r="O139" s="75"/>
      <c r="P139" s="75">
        <v>200</v>
      </c>
      <c r="Q139" s="53" t="s">
        <v>74</v>
      </c>
      <c r="R139" s="53"/>
      <c r="S139" s="53">
        <v>500</v>
      </c>
      <c r="T139" s="53"/>
      <c r="U139" s="53"/>
      <c r="V139" s="53">
        <v>25</v>
      </c>
      <c r="W139" s="56">
        <f>[1]Counts!Q$31*1000</f>
        <v>0</v>
      </c>
      <c r="X139" s="56">
        <f>[1]Counts!Q$32*1000</f>
        <v>0</v>
      </c>
      <c r="Y139" s="56">
        <f>[1]Counts!Q$33*1000</f>
        <v>0</v>
      </c>
      <c r="Z139" s="56">
        <f>[1]Counts!Q$34*1000</f>
        <v>0</v>
      </c>
      <c r="AA139" s="56">
        <f>[1]Counts!Q$35*1000</f>
        <v>0</v>
      </c>
      <c r="AB139" s="56">
        <f>[1]Counts!Q$36*1000</f>
        <v>0</v>
      </c>
      <c r="AC139" s="56">
        <f>[1]Counts!Q$37*1000</f>
        <v>0</v>
      </c>
      <c r="AD139" s="56">
        <f>[1]Counts!Q$38*1000</f>
        <v>0</v>
      </c>
      <c r="AE139" s="56">
        <f>[1]Counts!Q$39*1000</f>
        <v>0</v>
      </c>
      <c r="AF139" s="56">
        <f>[1]Counts!Q$40*1000</f>
        <v>18198.906315726221</v>
      </c>
      <c r="AG139" s="56">
        <f>[1]Counts!Q$41*1000</f>
        <v>0</v>
      </c>
      <c r="AH139" s="56">
        <f>[1]Counts!Q$42*1000</f>
        <v>0</v>
      </c>
      <c r="AI139" s="56">
        <f>[1]Counts!Q$43*1000</f>
        <v>0</v>
      </c>
      <c r="AJ139" s="53"/>
      <c r="AK139" s="53"/>
      <c r="AL139" s="53"/>
      <c r="AM139" s="53"/>
    </row>
    <row r="140" spans="1:39" x14ac:dyDescent="0.2">
      <c r="A140" s="75" t="s">
        <v>961</v>
      </c>
      <c r="B140" s="75" t="s">
        <v>911</v>
      </c>
      <c r="C140" s="79">
        <v>0.55208333333333337</v>
      </c>
      <c r="D140" s="77">
        <v>16</v>
      </c>
      <c r="E140" s="77"/>
      <c r="F140" s="75">
        <v>100</v>
      </c>
      <c r="G140" s="75">
        <v>2.04</v>
      </c>
      <c r="H140" s="75">
        <v>2.11</v>
      </c>
      <c r="I140" s="76">
        <f t="shared" si="0"/>
        <v>2.0750000000000002</v>
      </c>
      <c r="J140" s="75"/>
      <c r="K140" s="75"/>
      <c r="L140" s="75"/>
      <c r="M140" s="75"/>
      <c r="N140" s="75"/>
      <c r="O140" s="75"/>
      <c r="P140" s="75">
        <v>200</v>
      </c>
      <c r="Q140" s="53" t="s">
        <v>74</v>
      </c>
      <c r="R140" s="53"/>
      <c r="S140" s="53">
        <v>500</v>
      </c>
      <c r="T140" s="53"/>
      <c r="U140" s="53"/>
      <c r="V140" s="53">
        <v>25</v>
      </c>
      <c r="W140" s="56">
        <f>[1]Counts!R$31*1000</f>
        <v>0</v>
      </c>
      <c r="X140" s="56">
        <f>[1]Counts!R$32*1000</f>
        <v>0</v>
      </c>
      <c r="Y140" s="56">
        <f>[1]Counts!R$33*1000</f>
        <v>0</v>
      </c>
      <c r="Z140" s="56">
        <f>[1]Counts!R$34*1000</f>
        <v>0</v>
      </c>
      <c r="AA140" s="56">
        <f>[1]Counts!R$35*1000</f>
        <v>0</v>
      </c>
      <c r="AB140" s="56">
        <f>[1]Counts!R$36*1000</f>
        <v>0</v>
      </c>
      <c r="AC140" s="56">
        <f>[1]Counts!R$37*1000</f>
        <v>0</v>
      </c>
      <c r="AD140" s="56">
        <f>[1]Counts!R$38*1000</f>
        <v>0</v>
      </c>
      <c r="AE140" s="56">
        <f>[1]Counts!R$39*1000</f>
        <v>0</v>
      </c>
      <c r="AF140" s="56">
        <f>[1]Counts!R$40*1000</f>
        <v>7799.5312781683788</v>
      </c>
      <c r="AG140" s="56">
        <f>[1]Counts!R$41*1000</f>
        <v>2599.84375938946</v>
      </c>
      <c r="AH140" s="56">
        <f>[1]Counts!R$42*1000</f>
        <v>0</v>
      </c>
      <c r="AI140" s="56">
        <f>[1]Counts!R$43*1000</f>
        <v>0</v>
      </c>
      <c r="AJ140" s="53"/>
      <c r="AK140" s="53"/>
      <c r="AL140" s="53"/>
      <c r="AM140" s="53"/>
    </row>
    <row r="141" spans="1:39" x14ac:dyDescent="0.2">
      <c r="A141" s="75" t="s">
        <v>962</v>
      </c>
      <c r="B141" s="75" t="s">
        <v>911</v>
      </c>
      <c r="C141" s="79">
        <v>0.35138888888888892</v>
      </c>
      <c r="D141" s="77">
        <v>14.7</v>
      </c>
      <c r="E141" s="77"/>
      <c r="F141" s="75">
        <v>100</v>
      </c>
      <c r="G141" s="75" t="s">
        <v>834</v>
      </c>
      <c r="H141" s="75" t="s">
        <v>834</v>
      </c>
      <c r="I141" s="76" t="e">
        <f t="shared" si="0"/>
        <v>#DIV/0!</v>
      </c>
      <c r="J141" s="75"/>
      <c r="K141" s="75"/>
      <c r="L141" s="75"/>
      <c r="M141" s="75"/>
      <c r="N141" s="75"/>
      <c r="O141" s="75"/>
      <c r="P141" s="75">
        <v>200</v>
      </c>
      <c r="Q141" s="53">
        <v>0.13</v>
      </c>
      <c r="R141" s="53"/>
      <c r="S141" s="53">
        <v>500</v>
      </c>
      <c r="T141" s="53"/>
      <c r="U141" s="53"/>
      <c r="V141" s="53">
        <v>25</v>
      </c>
      <c r="W141" s="56">
        <f>[1]Counts!S$31*1000</f>
        <v>0</v>
      </c>
      <c r="X141" s="56">
        <f>[1]Counts!S$32*1000</f>
        <v>0</v>
      </c>
      <c r="Y141" s="56">
        <f>[1]Counts!S$33*1000</f>
        <v>0</v>
      </c>
      <c r="Z141" s="56">
        <f>[1]Counts!S$34*1000</f>
        <v>0</v>
      </c>
      <c r="AA141" s="56">
        <f>[1]Counts!S$35*1000</f>
        <v>0</v>
      </c>
      <c r="AB141" s="56">
        <f>[1]Counts!S$36*1000</f>
        <v>0</v>
      </c>
      <c r="AC141" s="56">
        <f>[1]Counts!S$37*1000</f>
        <v>0</v>
      </c>
      <c r="AD141" s="56">
        <f>[1]Counts!S$38*1000</f>
        <v>0</v>
      </c>
      <c r="AE141" s="56">
        <f>[1]Counts!S$39*1000</f>
        <v>18198.906315726221</v>
      </c>
      <c r="AF141" s="56">
        <f>[1]Counts!S$40*1000</f>
        <v>10399.37503755784</v>
      </c>
      <c r="AG141" s="56">
        <f>[1]Counts!S$41*1000</f>
        <v>0</v>
      </c>
      <c r="AH141" s="56">
        <f>[1]Counts!S$42*1000</f>
        <v>2599.84375938946</v>
      </c>
      <c r="AI141" s="56">
        <f>[1]Counts!S$43*1000</f>
        <v>0</v>
      </c>
      <c r="AJ141" s="53"/>
      <c r="AK141" s="53"/>
      <c r="AL141" s="53"/>
      <c r="AM141" s="53"/>
    </row>
    <row r="142" spans="1:39" x14ac:dyDescent="0.2">
      <c r="A142" s="75" t="s">
        <v>963</v>
      </c>
      <c r="B142" s="75" t="s">
        <v>911</v>
      </c>
      <c r="C142" s="79">
        <v>0.59027777777777779</v>
      </c>
      <c r="D142" s="77">
        <v>16.600000000000001</v>
      </c>
      <c r="E142" s="77"/>
      <c r="F142" s="75">
        <v>100</v>
      </c>
      <c r="G142" s="75">
        <v>6.08</v>
      </c>
      <c r="H142" s="75">
        <v>5.98</v>
      </c>
      <c r="I142" s="76">
        <f t="shared" si="0"/>
        <v>6.03</v>
      </c>
      <c r="J142" s="75"/>
      <c r="K142" s="75"/>
      <c r="L142" s="75"/>
      <c r="M142" s="75"/>
      <c r="N142" s="75"/>
      <c r="O142" s="75"/>
      <c r="P142" s="75">
        <v>200</v>
      </c>
      <c r="Q142" s="53">
        <v>3.08</v>
      </c>
      <c r="R142" s="53"/>
      <c r="S142" s="53">
        <v>500</v>
      </c>
      <c r="T142" s="53"/>
      <c r="U142" s="53"/>
      <c r="V142" s="53">
        <v>25</v>
      </c>
      <c r="W142" s="56">
        <f>[1]Counts!T$31*1000</f>
        <v>0</v>
      </c>
      <c r="X142" s="56">
        <f>[1]Counts!T$32*1000</f>
        <v>0</v>
      </c>
      <c r="Y142" s="56">
        <f>[1]Counts!T$33*1000</f>
        <v>0</v>
      </c>
      <c r="Z142" s="56">
        <f>[1]Counts!T$34*1000</f>
        <v>0</v>
      </c>
      <c r="AA142" s="56">
        <f>[1]Counts!T$35*1000</f>
        <v>0</v>
      </c>
      <c r="AB142" s="56">
        <f>[1]Counts!T$36*1000</f>
        <v>0</v>
      </c>
      <c r="AC142" s="56">
        <f>[1]Counts!T$37*1000</f>
        <v>0</v>
      </c>
      <c r="AD142" s="56">
        <f>[1]Counts!T$38*1000</f>
        <v>0</v>
      </c>
      <c r="AE142" s="56">
        <f>[1]Counts!T$39*1000</f>
        <v>189788.59443543057</v>
      </c>
      <c r="AF142" s="56">
        <f>[1]Counts!T$40*1000</f>
        <v>77995.312781683795</v>
      </c>
      <c r="AG142" s="56">
        <f>[1]Counts!T$41*1000</f>
        <v>0</v>
      </c>
      <c r="AH142" s="56">
        <f>[1]Counts!T$42*1000</f>
        <v>10399.37503755784</v>
      </c>
      <c r="AI142" s="56">
        <f>[1]Counts!T$43*1000</f>
        <v>0</v>
      </c>
      <c r="AJ142" s="53"/>
      <c r="AK142" s="53"/>
      <c r="AL142" s="53"/>
      <c r="AM142" s="53"/>
    </row>
    <row r="143" spans="1:39" x14ac:dyDescent="0.2">
      <c r="A143" s="80" t="s">
        <v>964</v>
      </c>
      <c r="B143" s="80" t="s">
        <v>911</v>
      </c>
      <c r="C143" s="81">
        <v>0.42708333333333331</v>
      </c>
      <c r="D143" s="82">
        <v>15.8</v>
      </c>
      <c r="E143" s="82"/>
      <c r="F143" s="80">
        <v>100</v>
      </c>
      <c r="G143" s="80">
        <v>2.35</v>
      </c>
      <c r="H143" s="80">
        <v>2.34</v>
      </c>
      <c r="I143" s="83">
        <f t="shared" si="0"/>
        <v>2.3449999999999998</v>
      </c>
      <c r="J143" s="80"/>
      <c r="K143" s="80"/>
      <c r="L143" s="80"/>
      <c r="M143" s="80"/>
      <c r="N143" s="80"/>
      <c r="O143" s="80"/>
      <c r="P143" s="80">
        <v>200</v>
      </c>
      <c r="Q143" s="57"/>
      <c r="R143" s="53"/>
      <c r="S143" s="53">
        <v>500</v>
      </c>
      <c r="T143" s="53"/>
      <c r="U143" s="53"/>
      <c r="V143" s="53">
        <v>25</v>
      </c>
      <c r="W143" s="56">
        <f>[1]Counts!U$31*1000</f>
        <v>0</v>
      </c>
      <c r="X143" s="56">
        <f>[1]Counts!U$32*1000</f>
        <v>0</v>
      </c>
      <c r="Y143" s="56">
        <f>[1]Counts!U$33*1000</f>
        <v>0</v>
      </c>
      <c r="Z143" s="56">
        <f>[1]Counts!U$34*1000</f>
        <v>0</v>
      </c>
      <c r="AA143" s="56">
        <f>[1]Counts!U$35*1000</f>
        <v>0</v>
      </c>
      <c r="AB143" s="56">
        <f>[1]Counts!U$36*1000</f>
        <v>0</v>
      </c>
      <c r="AC143" s="56">
        <f>[1]Counts!U$37*1000</f>
        <v>0</v>
      </c>
      <c r="AD143" s="56">
        <f>[1]Counts!U$38*1000</f>
        <v>0</v>
      </c>
      <c r="AE143" s="56">
        <f>[1]Counts!U$39*1000</f>
        <v>7799.5312781683788</v>
      </c>
      <c r="AF143" s="56">
        <f>[1]Counts!U$40*1000</f>
        <v>12999.2187969473</v>
      </c>
      <c r="AG143" s="56">
        <f>[1]Counts!U$41*1000</f>
        <v>0</v>
      </c>
      <c r="AH143" s="56">
        <f>[1]Counts!U$42*1000</f>
        <v>2599.84375938946</v>
      </c>
      <c r="AI143" s="56">
        <f>[1]Counts!U$43*1000</f>
        <v>0</v>
      </c>
      <c r="AJ143" s="53"/>
      <c r="AK143" s="53"/>
      <c r="AL143" s="53"/>
      <c r="AM143" s="53"/>
    </row>
    <row r="144" spans="1:39" x14ac:dyDescent="0.2">
      <c r="A144" s="75" t="s">
        <v>965</v>
      </c>
      <c r="B144" s="75" t="s">
        <v>911</v>
      </c>
      <c r="C144" s="79">
        <v>0.42708333333333331</v>
      </c>
      <c r="D144" s="77">
        <v>17</v>
      </c>
      <c r="E144" s="77"/>
      <c r="F144" s="75">
        <v>100</v>
      </c>
      <c r="G144" s="75">
        <v>4.49</v>
      </c>
      <c r="H144" s="75">
        <v>4.57</v>
      </c>
      <c r="I144" s="76">
        <f t="shared" si="0"/>
        <v>4.53</v>
      </c>
      <c r="J144" s="75"/>
      <c r="K144" s="75"/>
      <c r="L144" s="75"/>
      <c r="M144" s="75"/>
      <c r="N144" s="75"/>
      <c r="O144" s="75"/>
      <c r="P144" s="75">
        <v>200</v>
      </c>
      <c r="Q144" s="53">
        <v>4.8000000000000001E-2</v>
      </c>
      <c r="R144" s="53"/>
      <c r="S144" s="53">
        <v>500</v>
      </c>
      <c r="T144" s="53"/>
      <c r="U144" s="53"/>
      <c r="V144" s="53">
        <v>25</v>
      </c>
      <c r="W144" s="56">
        <f>[1]Counts!V$31*1000</f>
        <v>0</v>
      </c>
      <c r="X144" s="56">
        <f>[1]Counts!V$32*1000</f>
        <v>0</v>
      </c>
      <c r="Y144" s="56">
        <f>[1]Counts!V$33*1000</f>
        <v>0</v>
      </c>
      <c r="Z144" s="56">
        <f>[1]Counts!V$34*1000</f>
        <v>0</v>
      </c>
      <c r="AA144" s="56">
        <f>[1]Counts!V$35*1000</f>
        <v>0</v>
      </c>
      <c r="AB144" s="56">
        <f>[1]Counts!V$36*1000</f>
        <v>0</v>
      </c>
      <c r="AC144" s="56">
        <f>[1]Counts!V$37*1000</f>
        <v>0</v>
      </c>
      <c r="AD144" s="56">
        <f>[1]Counts!V$38*1000</f>
        <v>5199.6875187789201</v>
      </c>
      <c r="AE144" s="56">
        <f>[1]Counts!V$39*1000</f>
        <v>2599.84375938946</v>
      </c>
      <c r="AF144" s="56">
        <f>[1]Counts!V$40*1000</f>
        <v>353578.75127696653</v>
      </c>
      <c r="AG144" s="56">
        <f>[1]Counts!V$41*1000</f>
        <v>2599.84375938946</v>
      </c>
      <c r="AH144" s="56">
        <f>[1]Counts!V$42*1000</f>
        <v>0</v>
      </c>
      <c r="AI144" s="56">
        <f>[1]Counts!V$43*1000</f>
        <v>0</v>
      </c>
      <c r="AJ144" s="53"/>
      <c r="AK144" s="53"/>
      <c r="AL144" s="53"/>
      <c r="AM144" s="53"/>
    </row>
    <row r="145" spans="1:39" x14ac:dyDescent="0.2">
      <c r="A145" s="75" t="s">
        <v>966</v>
      </c>
      <c r="B145" s="75" t="s">
        <v>911</v>
      </c>
      <c r="C145" s="79">
        <v>0.4284722222222222</v>
      </c>
      <c r="D145" s="77">
        <v>15.2</v>
      </c>
      <c r="E145" s="77"/>
      <c r="F145" s="75">
        <v>100</v>
      </c>
      <c r="G145" s="75">
        <v>2.71</v>
      </c>
      <c r="H145" s="75">
        <v>2.75</v>
      </c>
      <c r="I145" s="76">
        <f>AVERAGE(G145:H145)</f>
        <v>2.73</v>
      </c>
      <c r="J145" s="75"/>
      <c r="K145" s="75"/>
      <c r="L145" s="75"/>
      <c r="M145" s="75"/>
      <c r="N145" s="75"/>
      <c r="O145" s="75"/>
      <c r="P145" s="75">
        <v>200</v>
      </c>
      <c r="Q145" s="53">
        <v>8.4000000000000005E-2</v>
      </c>
      <c r="R145" s="53"/>
      <c r="S145" s="53">
        <v>500</v>
      </c>
      <c r="T145" s="53"/>
      <c r="U145" s="53"/>
      <c r="V145" s="53">
        <v>25</v>
      </c>
      <c r="W145" s="56">
        <f>[1]Counts!W$31*1000</f>
        <v>0</v>
      </c>
      <c r="X145" s="56">
        <f>[1]Counts!W$32*1000</f>
        <v>0</v>
      </c>
      <c r="Y145" s="56">
        <f>[1]Counts!W$33*1000</f>
        <v>0</v>
      </c>
      <c r="Z145" s="56">
        <f>[1]Counts!W$34*1000</f>
        <v>0</v>
      </c>
      <c r="AA145" s="56">
        <f>[1]Counts!W$35*1000</f>
        <v>0</v>
      </c>
      <c r="AB145" s="56">
        <f>[1]Counts!W$36*1000</f>
        <v>0</v>
      </c>
      <c r="AC145" s="56">
        <f>[1]Counts!W$37*1000</f>
        <v>18198.906315726221</v>
      </c>
      <c r="AD145" s="56">
        <f>[1]Counts!W$38*1000</f>
        <v>0</v>
      </c>
      <c r="AE145" s="56">
        <f>[1]Counts!W$39*1000</f>
        <v>20798.75007511568</v>
      </c>
      <c r="AF145" s="56">
        <f>[1]Counts!W$40*1000</f>
        <v>103993.7503755784</v>
      </c>
      <c r="AG145" s="56">
        <f>[1]Counts!W$41*1000</f>
        <v>7799.5312781683788</v>
      </c>
      <c r="AH145" s="56">
        <f>[1]Counts!W$42*1000</f>
        <v>20798.75007511568</v>
      </c>
      <c r="AI145" s="56">
        <f>[1]Counts!W$43*1000</f>
        <v>0</v>
      </c>
      <c r="AJ145" s="53"/>
      <c r="AK145" s="53"/>
      <c r="AL145" s="53"/>
      <c r="AM145" s="53"/>
    </row>
    <row r="146" spans="1:39" x14ac:dyDescent="0.2">
      <c r="A146" s="75" t="s">
        <v>967</v>
      </c>
      <c r="B146" s="75" t="s">
        <v>911</v>
      </c>
      <c r="C146" s="79">
        <v>0.4201388888888889</v>
      </c>
      <c r="D146" s="77">
        <v>17</v>
      </c>
      <c r="E146" s="77"/>
      <c r="F146" s="75">
        <v>100</v>
      </c>
      <c r="G146" s="75">
        <v>1.96</v>
      </c>
      <c r="H146" s="75">
        <v>2.09</v>
      </c>
      <c r="I146" s="76">
        <f t="shared" si="0"/>
        <v>2.0249999999999999</v>
      </c>
      <c r="J146" s="75"/>
      <c r="K146" s="75"/>
      <c r="L146" s="75"/>
      <c r="M146" s="75"/>
      <c r="N146" s="75"/>
      <c r="O146" s="75"/>
      <c r="P146" s="75">
        <v>200</v>
      </c>
      <c r="Q146" s="53" t="s">
        <v>74</v>
      </c>
      <c r="R146" s="53"/>
      <c r="S146" s="53">
        <v>500</v>
      </c>
      <c r="T146" s="53"/>
      <c r="U146" s="53"/>
      <c r="V146" s="53">
        <v>25</v>
      </c>
      <c r="W146" s="56">
        <f>[1]Counts!X$31*1000</f>
        <v>0</v>
      </c>
      <c r="X146" s="56">
        <f>[1]Counts!X$32*1000</f>
        <v>0</v>
      </c>
      <c r="Y146" s="56">
        <f>[1]Counts!X$33*1000</f>
        <v>0</v>
      </c>
      <c r="Z146" s="56">
        <f>[1]Counts!X$34*1000</f>
        <v>0</v>
      </c>
      <c r="AA146" s="56">
        <f>[1]Counts!X$35*1000</f>
        <v>0</v>
      </c>
      <c r="AB146" s="56">
        <f>[1]Counts!X$36*1000</f>
        <v>0</v>
      </c>
      <c r="AC146" s="56">
        <f>[1]Counts!X$37*1000</f>
        <v>25998.4375938946</v>
      </c>
      <c r="AD146" s="56">
        <f>[1]Counts!X$38*1000</f>
        <v>0</v>
      </c>
      <c r="AE146" s="56">
        <f>[1]Counts!X$39*1000</f>
        <v>0</v>
      </c>
      <c r="AF146" s="56">
        <f>[1]Counts!X$40*1000</f>
        <v>20798.75007511568</v>
      </c>
      <c r="AG146" s="56">
        <f>[1]Counts!X$41*1000</f>
        <v>2599.84375938946</v>
      </c>
      <c r="AH146" s="56">
        <f>[1]Counts!X$42*1000</f>
        <v>0</v>
      </c>
      <c r="AI146" s="56">
        <f>[1]Counts!X$43*1000</f>
        <v>0</v>
      </c>
      <c r="AJ146" s="53"/>
      <c r="AK146" s="53"/>
      <c r="AL146" s="53"/>
      <c r="AM146" s="53"/>
    </row>
    <row r="147" spans="1:39" x14ac:dyDescent="0.2">
      <c r="A147" s="84" t="s">
        <v>968</v>
      </c>
      <c r="B147" s="84" t="s">
        <v>911</v>
      </c>
      <c r="C147" s="85">
        <v>0.3125</v>
      </c>
      <c r="D147" s="86">
        <v>18.100000000000001</v>
      </c>
      <c r="E147" s="86"/>
      <c r="F147" s="84">
        <v>100</v>
      </c>
      <c r="G147" s="84">
        <v>3.14</v>
      </c>
      <c r="H147" s="84">
        <v>3.18</v>
      </c>
      <c r="I147" s="87">
        <f t="shared" si="0"/>
        <v>3.16</v>
      </c>
      <c r="J147" s="84"/>
      <c r="K147" s="84"/>
      <c r="L147" s="84"/>
      <c r="M147" s="84"/>
      <c r="N147" s="84"/>
      <c r="O147" s="84"/>
      <c r="P147" s="84">
        <v>200</v>
      </c>
      <c r="Q147" s="58" t="s">
        <v>74</v>
      </c>
      <c r="R147" s="53"/>
      <c r="S147" s="53">
        <v>500</v>
      </c>
      <c r="T147" s="53"/>
      <c r="U147" s="53"/>
      <c r="V147" s="53">
        <v>25</v>
      </c>
      <c r="W147" s="56">
        <f>[1]Counts!Y$31*1000</f>
        <v>0</v>
      </c>
      <c r="X147" s="56">
        <f>[1]Counts!Y$32*1000</f>
        <v>0</v>
      </c>
      <c r="Y147" s="56">
        <f>[1]Counts!Y$33*1000</f>
        <v>0</v>
      </c>
      <c r="Z147" s="56">
        <f>[1]Counts!Y$34*1000</f>
        <v>0</v>
      </c>
      <c r="AA147" s="56">
        <f>[1]Counts!Y$35*1000</f>
        <v>0</v>
      </c>
      <c r="AB147" s="56">
        <f>[1]Counts!Y$36*1000</f>
        <v>0</v>
      </c>
      <c r="AC147" s="56">
        <f>[1]Counts!Y$37*1000</f>
        <v>25998.4375938946</v>
      </c>
      <c r="AD147" s="56">
        <f>[1]Counts!Y$38*1000</f>
        <v>0</v>
      </c>
      <c r="AE147" s="56">
        <f>[1]Counts!Y$39*1000</f>
        <v>0</v>
      </c>
      <c r="AF147" s="56">
        <f>[1]Counts!Y$40*1000</f>
        <v>12999.2187969473</v>
      </c>
      <c r="AG147" s="56">
        <f>[1]Counts!Y$41*1000</f>
        <v>10399.37503755784</v>
      </c>
      <c r="AH147" s="56">
        <f>[1]Counts!Y$42*1000</f>
        <v>0</v>
      </c>
      <c r="AI147" s="56">
        <f>[1]Counts!Y$43*1000</f>
        <v>0</v>
      </c>
      <c r="AJ147" s="53"/>
      <c r="AK147" s="53"/>
      <c r="AL147" s="53"/>
      <c r="AM147" s="53"/>
    </row>
    <row r="148" spans="1:39" x14ac:dyDescent="0.2">
      <c r="A148" s="75" t="s">
        <v>969</v>
      </c>
      <c r="B148" s="75" t="s">
        <v>911</v>
      </c>
      <c r="C148" s="79">
        <v>0.31597222222222221</v>
      </c>
      <c r="D148" s="77">
        <v>17.8</v>
      </c>
      <c r="E148" s="77"/>
      <c r="F148" s="75">
        <v>100</v>
      </c>
      <c r="G148" s="75">
        <v>5.0199999999999996</v>
      </c>
      <c r="H148" s="75">
        <v>4.72</v>
      </c>
      <c r="I148" s="76">
        <f t="shared" si="0"/>
        <v>4.8699999999999992</v>
      </c>
      <c r="J148" s="75"/>
      <c r="K148" s="75"/>
      <c r="L148" s="75"/>
      <c r="M148" s="75"/>
      <c r="N148" s="75"/>
      <c r="O148" s="75"/>
      <c r="P148" s="75">
        <v>200</v>
      </c>
      <c r="Q148" s="53" t="s">
        <v>74</v>
      </c>
      <c r="R148" s="53"/>
      <c r="S148" s="53">
        <v>500</v>
      </c>
      <c r="T148" s="53"/>
      <c r="U148" s="53"/>
      <c r="V148" s="53">
        <v>25</v>
      </c>
      <c r="W148" s="56">
        <f>[1]Counts!Z$31*1000</f>
        <v>0</v>
      </c>
      <c r="X148" s="56">
        <f>[1]Counts!Z$32*1000</f>
        <v>0</v>
      </c>
      <c r="Y148" s="56">
        <f>[1]Counts!Z$33*1000</f>
        <v>0</v>
      </c>
      <c r="Z148" s="56">
        <f>[1]Counts!Z$34*1000</f>
        <v>2599.84375938946</v>
      </c>
      <c r="AA148" s="56">
        <f>[1]Counts!Z$35*1000</f>
        <v>0</v>
      </c>
      <c r="AB148" s="56">
        <f>[1]Counts!Z$36*1000</f>
        <v>0</v>
      </c>
      <c r="AC148" s="56">
        <f>[1]Counts!Z$37*1000</f>
        <v>85794.844059852185</v>
      </c>
      <c r="AD148" s="56">
        <f>[1]Counts!Z$38*1000</f>
        <v>15599.062556336758</v>
      </c>
      <c r="AE148" s="56">
        <f>[1]Counts!Z$39*1000</f>
        <v>0</v>
      </c>
      <c r="AF148" s="56">
        <f>[1]Counts!Z$40*1000</f>
        <v>226186.40706688302</v>
      </c>
      <c r="AG148" s="56">
        <f>[1]Counts!Z$41*1000</f>
        <v>18198.906315726221</v>
      </c>
      <c r="AH148" s="56">
        <f>[1]Counts!Z$42*1000</f>
        <v>0</v>
      </c>
      <c r="AI148" s="56">
        <f>[1]Counts!Z$43*1000</f>
        <v>0</v>
      </c>
      <c r="AJ148" s="53"/>
      <c r="AK148" s="53"/>
      <c r="AL148" s="53"/>
      <c r="AM148" s="53"/>
    </row>
    <row r="149" spans="1:39" x14ac:dyDescent="0.2">
      <c r="A149" s="88" t="s">
        <v>970</v>
      </c>
      <c r="B149" s="88" t="s">
        <v>911</v>
      </c>
      <c r="C149" s="89">
        <v>0.51388888888888895</v>
      </c>
      <c r="D149" s="90">
        <v>20.5</v>
      </c>
      <c r="E149" s="90"/>
      <c r="F149" s="88">
        <v>100</v>
      </c>
      <c r="G149" s="88">
        <v>4.0199999999999996</v>
      </c>
      <c r="H149" s="88">
        <v>4.09</v>
      </c>
      <c r="I149" s="91">
        <f t="shared" si="0"/>
        <v>4.0549999999999997</v>
      </c>
      <c r="J149" s="88"/>
      <c r="K149" s="88"/>
      <c r="L149" s="88"/>
      <c r="M149" s="88"/>
      <c r="N149" s="88"/>
      <c r="O149" s="88"/>
      <c r="P149" s="88">
        <v>200</v>
      </c>
      <c r="Q149" s="59"/>
      <c r="R149" s="53"/>
      <c r="S149" s="53">
        <v>500</v>
      </c>
      <c r="T149" s="53"/>
      <c r="U149" s="53"/>
      <c r="V149" s="53">
        <v>25</v>
      </c>
      <c r="W149" s="56">
        <f>[1]Counts!AA$31*1000</f>
        <v>0</v>
      </c>
      <c r="X149" s="56">
        <f>[1]Counts!AA$32*1000</f>
        <v>0</v>
      </c>
      <c r="Y149" s="56">
        <f>[1]Counts!AA$33*1000</f>
        <v>0</v>
      </c>
      <c r="Z149" s="56">
        <f>[1]Counts!AA$34*1000</f>
        <v>0</v>
      </c>
      <c r="AA149" s="56">
        <f>[1]Counts!AA$35*1000</f>
        <v>0</v>
      </c>
      <c r="AB149" s="56">
        <f>[1]Counts!AA$36*1000</f>
        <v>0</v>
      </c>
      <c r="AC149" s="56">
        <f>[1]Counts!AA$37*1000</f>
        <v>80595.156541073258</v>
      </c>
      <c r="AD149" s="56">
        <f>[1]Counts!AA$38*1000</f>
        <v>0</v>
      </c>
      <c r="AE149" s="56">
        <f>[1]Counts!AA$39*1000</f>
        <v>0</v>
      </c>
      <c r="AF149" s="56">
        <f>[1]Counts!AA$40*1000</f>
        <v>2599.84375938946</v>
      </c>
      <c r="AG149" s="56">
        <f>[1]Counts!AA$41*1000</f>
        <v>20798.75007511568</v>
      </c>
      <c r="AH149" s="56">
        <f>[1]Counts!AA$42*1000</f>
        <v>0</v>
      </c>
      <c r="AI149" s="56">
        <f>[1]Counts!AA$43*1000</f>
        <v>0</v>
      </c>
      <c r="AJ149" s="53"/>
      <c r="AK149" s="53"/>
      <c r="AL149" s="53"/>
      <c r="AM149" s="53"/>
    </row>
    <row r="150" spans="1:39" x14ac:dyDescent="0.2">
      <c r="A150" s="75" t="s">
        <v>971</v>
      </c>
      <c r="B150" s="75" t="s">
        <v>911</v>
      </c>
      <c r="C150" s="79">
        <v>0.52083333333333337</v>
      </c>
      <c r="D150" s="77">
        <v>21.6</v>
      </c>
      <c r="E150" s="77"/>
      <c r="F150" s="75">
        <v>100</v>
      </c>
      <c r="G150" s="75">
        <v>1.24</v>
      </c>
      <c r="H150" s="75">
        <v>1.04</v>
      </c>
      <c r="I150" s="76">
        <f t="shared" si="0"/>
        <v>1.1400000000000001</v>
      </c>
      <c r="J150" s="75"/>
      <c r="K150" s="75"/>
      <c r="L150" s="75"/>
      <c r="M150" s="75"/>
      <c r="N150" s="75"/>
      <c r="O150" s="75"/>
      <c r="P150" s="75">
        <v>200</v>
      </c>
      <c r="Q150" s="53" t="s">
        <v>74</v>
      </c>
      <c r="R150" s="53"/>
      <c r="S150" s="53">
        <v>500</v>
      </c>
      <c r="T150" s="53"/>
      <c r="U150" s="53"/>
      <c r="V150" s="53">
        <v>25</v>
      </c>
      <c r="W150" s="56">
        <f>[1]Counts!AB$31*1000</f>
        <v>0</v>
      </c>
      <c r="X150" s="56">
        <f>[1]Counts!AB$32*1000</f>
        <v>0</v>
      </c>
      <c r="Y150" s="56">
        <f>[1]Counts!AB$33*1000</f>
        <v>0</v>
      </c>
      <c r="Z150" s="56">
        <f>[1]Counts!AB$34*1000</f>
        <v>0</v>
      </c>
      <c r="AA150" s="56">
        <f>[1]Counts!AB$35*1000</f>
        <v>0</v>
      </c>
      <c r="AB150" s="56">
        <f>[1]Counts!AB$36*1000</f>
        <v>0</v>
      </c>
      <c r="AC150" s="56">
        <f>[1]Counts!AB$37*1000</f>
        <v>10399.37503755784</v>
      </c>
      <c r="AD150" s="56">
        <f>[1]Counts!AB$38*1000</f>
        <v>0</v>
      </c>
      <c r="AE150" s="56">
        <f>[1]Counts!AB$39*1000</f>
        <v>0</v>
      </c>
      <c r="AF150" s="56">
        <f>[1]Counts!AB$40*1000</f>
        <v>25998.4375938946</v>
      </c>
      <c r="AG150" s="56">
        <f>[1]Counts!AB$41*1000</f>
        <v>5199.6875187789201</v>
      </c>
      <c r="AH150" s="56">
        <f>[1]Counts!AB$42*1000</f>
        <v>0</v>
      </c>
      <c r="AI150" s="56">
        <f>[1]Counts!AB$43*1000</f>
        <v>0</v>
      </c>
      <c r="AJ150" s="53"/>
      <c r="AK150" s="53"/>
      <c r="AL150" s="53"/>
      <c r="AM150" s="53"/>
    </row>
    <row r="151" spans="1:39" x14ac:dyDescent="0.2">
      <c r="A151" s="75" t="s">
        <v>972</v>
      </c>
      <c r="B151" s="75" t="s">
        <v>911</v>
      </c>
      <c r="C151" s="79">
        <v>0.30555555555555552</v>
      </c>
      <c r="D151" s="77">
        <v>18</v>
      </c>
      <c r="E151" s="77"/>
      <c r="F151" s="75">
        <v>100</v>
      </c>
      <c r="G151" s="75">
        <v>1.71</v>
      </c>
      <c r="H151" s="75">
        <v>2.25</v>
      </c>
      <c r="I151" s="76">
        <f t="shared" si="0"/>
        <v>1.98</v>
      </c>
      <c r="J151" s="75"/>
      <c r="K151" s="75"/>
      <c r="L151" s="75"/>
      <c r="M151" s="75"/>
      <c r="N151" s="75"/>
      <c r="O151" s="75"/>
      <c r="P151" s="75">
        <v>200</v>
      </c>
      <c r="Q151" s="53" t="s">
        <v>74</v>
      </c>
      <c r="R151" s="53"/>
      <c r="S151" s="53">
        <v>500</v>
      </c>
      <c r="T151" s="53"/>
      <c r="U151" s="53"/>
      <c r="V151" s="53">
        <v>25</v>
      </c>
      <c r="W151" s="56">
        <f>[1]Counts!AC$31*1000</f>
        <v>0</v>
      </c>
      <c r="X151" s="56">
        <f>[1]Counts!AC$32*1000</f>
        <v>0</v>
      </c>
      <c r="Y151" s="56">
        <f>[1]Counts!AC$33*1000</f>
        <v>0</v>
      </c>
      <c r="Z151" s="56">
        <f>[1]Counts!AC$34*1000</f>
        <v>0</v>
      </c>
      <c r="AA151" s="56">
        <f>[1]Counts!AC$35*1000</f>
        <v>0</v>
      </c>
      <c r="AB151" s="56">
        <f>[1]Counts!AC$36*1000</f>
        <v>0</v>
      </c>
      <c r="AC151" s="56">
        <f>[1]Counts!AC$37*1000</f>
        <v>0</v>
      </c>
      <c r="AD151" s="56">
        <f>[1]Counts!AC$38*1000</f>
        <v>10399.37503755784</v>
      </c>
      <c r="AE151" s="56">
        <f>[1]Counts!AC$39*1000</f>
        <v>0</v>
      </c>
      <c r="AF151" s="56">
        <f>[1]Counts!AC$40*1000</f>
        <v>25998.4375938946</v>
      </c>
      <c r="AG151" s="56">
        <f>[1]Counts!AC$41*1000</f>
        <v>2599.84375938946</v>
      </c>
      <c r="AH151" s="56">
        <f>[1]Counts!AC$42*1000</f>
        <v>57196.562706568126</v>
      </c>
      <c r="AI151" s="56">
        <f>[1]Counts!AC$43*1000</f>
        <v>0</v>
      </c>
      <c r="AJ151" s="53"/>
      <c r="AK151" s="53"/>
      <c r="AL151" s="53"/>
      <c r="AM151" s="53"/>
    </row>
    <row r="152" spans="1:39" x14ac:dyDescent="0.2">
      <c r="A152" s="75" t="s">
        <v>973</v>
      </c>
      <c r="B152" s="75" t="s">
        <v>911</v>
      </c>
      <c r="C152" s="79">
        <v>0.49652777777777773</v>
      </c>
      <c r="D152" s="77">
        <v>21</v>
      </c>
      <c r="E152" s="77"/>
      <c r="F152" s="75">
        <v>100</v>
      </c>
      <c r="G152" s="75">
        <v>0.83</v>
      </c>
      <c r="H152" s="75">
        <v>1.78</v>
      </c>
      <c r="I152" s="76">
        <f t="shared" si="0"/>
        <v>1.3049999999999999</v>
      </c>
      <c r="J152" s="75"/>
      <c r="K152" s="75"/>
      <c r="L152" s="75"/>
      <c r="M152" s="75"/>
      <c r="N152" s="75"/>
      <c r="O152" s="75"/>
      <c r="P152" s="75">
        <v>200</v>
      </c>
      <c r="Q152" s="53" t="s">
        <v>74</v>
      </c>
      <c r="R152" s="53"/>
      <c r="S152" s="53">
        <v>500</v>
      </c>
      <c r="T152" s="53"/>
      <c r="U152" s="53"/>
      <c r="V152" s="53">
        <v>25</v>
      </c>
      <c r="W152" s="56">
        <f>[1]Counts!AD$31*1000</f>
        <v>0</v>
      </c>
      <c r="X152" s="56">
        <f>[1]Counts!AD$32*1000</f>
        <v>0</v>
      </c>
      <c r="Y152" s="56">
        <f>[1]Counts!AD$33*1000</f>
        <v>0</v>
      </c>
      <c r="Z152" s="56">
        <f>[1]Counts!AD$34*1000</f>
        <v>0</v>
      </c>
      <c r="AA152" s="56">
        <f>[1]Counts!AD$35*1000</f>
        <v>0</v>
      </c>
      <c r="AB152" s="56">
        <f>[1]Counts!AD$36*1000</f>
        <v>0</v>
      </c>
      <c r="AC152" s="56">
        <f>[1]Counts!AD$37*1000</f>
        <v>0</v>
      </c>
      <c r="AD152" s="56">
        <f>[1]Counts!AD$38*1000</f>
        <v>57196.562706568126</v>
      </c>
      <c r="AE152" s="56">
        <f>[1]Counts!AD$39*1000</f>
        <v>2599.84375938946</v>
      </c>
      <c r="AF152" s="56">
        <f>[1]Counts!AD$40*1000</f>
        <v>223586.56330749358</v>
      </c>
      <c r="AG152" s="56">
        <f>[1]Counts!AD$41*1000</f>
        <v>5199.6875187789201</v>
      </c>
      <c r="AH152" s="56">
        <f>[1]Counts!AD$42*1000</f>
        <v>0</v>
      </c>
      <c r="AI152" s="56">
        <f>[1]Counts!AD$43*1000</f>
        <v>0</v>
      </c>
      <c r="AJ152" s="53"/>
      <c r="AK152" s="53"/>
      <c r="AL152" s="53"/>
      <c r="AM152" s="53"/>
    </row>
    <row r="153" spans="1:39" x14ac:dyDescent="0.2">
      <c r="A153" s="75" t="s">
        <v>974</v>
      </c>
      <c r="B153" s="75" t="s">
        <v>911</v>
      </c>
      <c r="C153" s="79">
        <v>0.4375</v>
      </c>
      <c r="D153" s="77">
        <v>19</v>
      </c>
      <c r="E153" s="77"/>
      <c r="F153" s="75">
        <v>100</v>
      </c>
      <c r="G153" s="75">
        <v>1.29</v>
      </c>
      <c r="H153" s="75">
        <v>1.81</v>
      </c>
      <c r="I153" s="76">
        <f t="shared" si="0"/>
        <v>1.55</v>
      </c>
      <c r="J153" s="75"/>
      <c r="K153" s="75"/>
      <c r="L153" s="75"/>
      <c r="M153" s="75"/>
      <c r="N153" s="75"/>
      <c r="O153" s="75"/>
      <c r="P153" s="75">
        <v>200</v>
      </c>
      <c r="Q153" s="53" t="s">
        <v>74</v>
      </c>
      <c r="R153" s="53"/>
      <c r="S153" s="53">
        <v>500</v>
      </c>
      <c r="T153" s="53"/>
      <c r="U153" s="53"/>
      <c r="V153" s="53">
        <v>25</v>
      </c>
      <c r="W153" s="56">
        <f>[1]Counts!AE$31*1000</f>
        <v>0</v>
      </c>
      <c r="X153" s="56">
        <f>[1]Counts!AE$32*1000</f>
        <v>0</v>
      </c>
      <c r="Y153" s="56">
        <f>[1]Counts!AE$33*1000</f>
        <v>0</v>
      </c>
      <c r="Z153" s="56">
        <f>[1]Counts!AE$34*1000</f>
        <v>0</v>
      </c>
      <c r="AA153" s="56">
        <f>[1]Counts!AE$35*1000</f>
        <v>0</v>
      </c>
      <c r="AB153" s="56">
        <f>[1]Counts!AE$36*1000</f>
        <v>2599.84375938946</v>
      </c>
      <c r="AC153" s="56">
        <f>[1]Counts!AE$37*1000</f>
        <v>18198.906315726221</v>
      </c>
      <c r="AD153" s="56">
        <f>[1]Counts!AE$38*1000</f>
        <v>18198.906315726221</v>
      </c>
      <c r="AE153" s="56">
        <f>[1]Counts!AE$39*1000</f>
        <v>10399.37503755784</v>
      </c>
      <c r="AF153" s="56">
        <f>[1]Counts!AE$40*1000</f>
        <v>62396.25022534703</v>
      </c>
      <c r="AG153" s="56">
        <f>[1]Counts!AE$41*1000</f>
        <v>10399.37503755784</v>
      </c>
      <c r="AH153" s="56">
        <f>[1]Counts!AE$42*1000</f>
        <v>10399.37503755784</v>
      </c>
      <c r="AI153" s="56">
        <f>[1]Counts!AE$43*1000</f>
        <v>0</v>
      </c>
      <c r="AJ153" s="53"/>
      <c r="AK153" s="53"/>
      <c r="AL153" s="53"/>
      <c r="AM153" s="53"/>
    </row>
    <row r="154" spans="1:39" x14ac:dyDescent="0.2">
      <c r="A154" s="75" t="s">
        <v>975</v>
      </c>
      <c r="B154" s="75" t="s">
        <v>911</v>
      </c>
      <c r="C154" s="79">
        <v>0.40972222222222227</v>
      </c>
      <c r="D154" s="77">
        <v>21.1</v>
      </c>
      <c r="E154" s="77"/>
      <c r="F154" s="75">
        <v>100</v>
      </c>
      <c r="G154" s="75">
        <v>1.1100000000000001</v>
      </c>
      <c r="H154" s="75">
        <v>0.97</v>
      </c>
      <c r="I154" s="76">
        <f t="shared" si="0"/>
        <v>1.04</v>
      </c>
      <c r="J154" s="75"/>
      <c r="K154" s="75"/>
      <c r="L154" s="75"/>
      <c r="M154" s="75"/>
      <c r="N154" s="75"/>
      <c r="O154" s="75"/>
      <c r="P154" s="75">
        <v>200</v>
      </c>
      <c r="Q154" s="53" t="s">
        <v>74</v>
      </c>
      <c r="R154" s="53"/>
      <c r="S154" s="53">
        <v>500</v>
      </c>
      <c r="T154" s="53"/>
      <c r="U154" s="53"/>
      <c r="V154" s="53">
        <v>25</v>
      </c>
      <c r="W154" s="56">
        <f>[1]Counts!AF$31*1000</f>
        <v>0</v>
      </c>
      <c r="X154" s="56">
        <f>[1]Counts!AF$32*1000</f>
        <v>0</v>
      </c>
      <c r="Y154" s="56">
        <f>[1]Counts!AF$33*1000</f>
        <v>0</v>
      </c>
      <c r="Z154" s="56">
        <f>[1]Counts!AF$34*1000</f>
        <v>0</v>
      </c>
      <c r="AA154" s="56">
        <f>[1]Counts!AF$35*1000</f>
        <v>0</v>
      </c>
      <c r="AB154" s="56">
        <f>[1]Counts!AF$36*1000</f>
        <v>0</v>
      </c>
      <c r="AC154" s="56">
        <f>[1]Counts!AF$37*1000</f>
        <v>5199.6875187789201</v>
      </c>
      <c r="AD154" s="56">
        <f>[1]Counts!AF$38*1000</f>
        <v>0</v>
      </c>
      <c r="AE154" s="56">
        <f>[1]Counts!AF$39*1000</f>
        <v>0</v>
      </c>
      <c r="AF154" s="56">
        <f>[1]Counts!AF$40*1000</f>
        <v>155990.62556336759</v>
      </c>
      <c r="AG154" s="56">
        <f>[1]Counts!AF$41*1000</f>
        <v>2599.84375938946</v>
      </c>
      <c r="AH154" s="56">
        <f>[1]Counts!AF$42*1000</f>
        <v>0</v>
      </c>
      <c r="AI154" s="56">
        <f>[1]Counts!AF$43*1000</f>
        <v>2599.84375938946</v>
      </c>
      <c r="AJ154" s="53"/>
      <c r="AK154" s="53"/>
      <c r="AL154" s="53"/>
      <c r="AM154" s="53"/>
    </row>
    <row r="155" spans="1:39" x14ac:dyDescent="0.2">
      <c r="A155" s="75" t="s">
        <v>976</v>
      </c>
      <c r="B155" s="75" t="s">
        <v>911</v>
      </c>
      <c r="C155" s="79">
        <v>0.46180555555555558</v>
      </c>
      <c r="D155" s="77">
        <v>20.7</v>
      </c>
      <c r="E155" s="77"/>
      <c r="F155" s="75">
        <v>100</v>
      </c>
      <c r="G155" s="75">
        <v>2.61</v>
      </c>
      <c r="H155" s="75">
        <v>2.62</v>
      </c>
      <c r="I155" s="76">
        <f t="shared" si="0"/>
        <v>2.6150000000000002</v>
      </c>
      <c r="J155" s="75"/>
      <c r="K155" s="75"/>
      <c r="L155" s="75"/>
      <c r="M155" s="75"/>
      <c r="N155" s="75"/>
      <c r="O155" s="75"/>
      <c r="P155" s="75">
        <v>200</v>
      </c>
      <c r="Q155" s="53" t="s">
        <v>74</v>
      </c>
      <c r="R155" s="53"/>
      <c r="S155" s="53">
        <v>500</v>
      </c>
      <c r="T155" s="53"/>
      <c r="U155" s="53"/>
      <c r="V155" s="53">
        <v>25</v>
      </c>
      <c r="W155" s="56">
        <f>[1]Counts!AG$31*1000</f>
        <v>0</v>
      </c>
      <c r="X155" s="56">
        <f>[1]Counts!AG$32*1000</f>
        <v>0</v>
      </c>
      <c r="Y155" s="56">
        <f>[1]Counts!AG$33*1000</f>
        <v>0</v>
      </c>
      <c r="Z155" s="56">
        <f>[1]Counts!AG$34*1000</f>
        <v>0</v>
      </c>
      <c r="AA155" s="56">
        <f>[1]Counts!AG$35*1000</f>
        <v>0</v>
      </c>
      <c r="AB155" s="56">
        <f>[1]Counts!AG$36*1000</f>
        <v>0</v>
      </c>
      <c r="AC155" s="56">
        <f>[1]Counts!AG$37*1000</f>
        <v>0</v>
      </c>
      <c r="AD155" s="56">
        <f>[1]Counts!AG$38*1000</f>
        <v>5199.6875187789201</v>
      </c>
      <c r="AE155" s="56">
        <f>[1]Counts!AG$39*1000</f>
        <v>0</v>
      </c>
      <c r="AF155" s="56">
        <f>[1]Counts!AG$40*1000</f>
        <v>25998.4375938946</v>
      </c>
      <c r="AG155" s="56">
        <f>[1]Counts!AG$41*1000</f>
        <v>5199.6875187789201</v>
      </c>
      <c r="AH155" s="56">
        <f>[1]Counts!AG$42*1000</f>
        <v>2599.84375938946</v>
      </c>
      <c r="AI155" s="56">
        <f>[1]Counts!AG$43*1000</f>
        <v>0</v>
      </c>
      <c r="AJ155" s="53"/>
      <c r="AK155" s="53"/>
      <c r="AL155" s="53"/>
      <c r="AM155" s="53"/>
    </row>
    <row r="156" spans="1:39" x14ac:dyDescent="0.2">
      <c r="A156" s="75" t="s">
        <v>977</v>
      </c>
      <c r="B156" s="75" t="s">
        <v>911</v>
      </c>
      <c r="C156" s="79">
        <v>0.37847222222222227</v>
      </c>
      <c r="D156" s="77">
        <v>19.3</v>
      </c>
      <c r="E156" s="77"/>
      <c r="F156" s="75">
        <v>100</v>
      </c>
      <c r="G156" s="75">
        <v>3.33</v>
      </c>
      <c r="H156" s="75">
        <v>3.26</v>
      </c>
      <c r="I156" s="76">
        <f t="shared" si="0"/>
        <v>3.2949999999999999</v>
      </c>
      <c r="J156" s="75"/>
      <c r="K156" s="75"/>
      <c r="L156" s="75"/>
      <c r="M156" s="75"/>
      <c r="N156" s="75"/>
      <c r="O156" s="75"/>
      <c r="P156" s="75">
        <v>200</v>
      </c>
      <c r="Q156" s="53" t="s">
        <v>74</v>
      </c>
      <c r="R156" s="53"/>
      <c r="S156" s="53">
        <v>500</v>
      </c>
      <c r="T156" s="53"/>
      <c r="U156" s="53"/>
      <c r="V156" s="53">
        <v>25</v>
      </c>
      <c r="W156" s="56">
        <f>[1]Counts!AH$31*1000</f>
        <v>0</v>
      </c>
      <c r="X156" s="56">
        <f>[1]Counts!AH$32*1000</f>
        <v>0</v>
      </c>
      <c r="Y156" s="56">
        <f>[1]Counts!AH$33*1000</f>
        <v>0</v>
      </c>
      <c r="Z156" s="56">
        <f>[1]Counts!AH$34*1000</f>
        <v>0</v>
      </c>
      <c r="AA156" s="56">
        <f>[1]Counts!AH$35*1000</f>
        <v>0</v>
      </c>
      <c r="AB156" s="56">
        <f>[1]Counts!AH$36*1000</f>
        <v>0</v>
      </c>
      <c r="AC156" s="56">
        <f>[1]Counts!AH$37*1000</f>
        <v>0</v>
      </c>
      <c r="AD156" s="56">
        <f>[1]Counts!AH$38*1000</f>
        <v>12999.2187969473</v>
      </c>
      <c r="AE156" s="56">
        <f>[1]Counts!AH$39*1000</f>
        <v>0</v>
      </c>
      <c r="AF156" s="56">
        <f>[1]Counts!AH$40*1000</f>
        <v>38997.656390841898</v>
      </c>
      <c r="AG156" s="56">
        <f>[1]Counts!AH$41*1000</f>
        <v>2599.84375938946</v>
      </c>
      <c r="AH156" s="56">
        <f>[1]Counts!AH$42*1000</f>
        <v>18198.906315726221</v>
      </c>
      <c r="AI156" s="56">
        <f>[1]Counts!AH$43*1000</f>
        <v>0</v>
      </c>
      <c r="AJ156" s="53"/>
      <c r="AK156" s="53"/>
      <c r="AL156" s="53"/>
      <c r="AM156" s="53"/>
    </row>
    <row r="157" spans="1:39" x14ac:dyDescent="0.2">
      <c r="A157" s="75" t="s">
        <v>978</v>
      </c>
      <c r="B157" s="75" t="s">
        <v>911</v>
      </c>
      <c r="C157" s="79">
        <v>0.46527777777777773</v>
      </c>
      <c r="D157" s="77">
        <v>18.899999999999999</v>
      </c>
      <c r="E157" s="77"/>
      <c r="F157" s="75">
        <v>100</v>
      </c>
      <c r="G157" s="75">
        <v>3.79</v>
      </c>
      <c r="H157" s="75">
        <v>3.61</v>
      </c>
      <c r="I157" s="76">
        <f t="shared" si="0"/>
        <v>3.7</v>
      </c>
      <c r="J157" s="75"/>
      <c r="K157" s="75"/>
      <c r="L157" s="75"/>
      <c r="M157" s="75"/>
      <c r="N157" s="75"/>
      <c r="O157" s="75"/>
      <c r="P157" s="75">
        <v>200</v>
      </c>
      <c r="Q157" s="53" t="s">
        <v>74</v>
      </c>
      <c r="R157" s="53"/>
      <c r="S157" s="53">
        <v>500</v>
      </c>
      <c r="T157" s="53"/>
      <c r="U157" s="53"/>
      <c r="V157" s="53">
        <v>25</v>
      </c>
      <c r="W157" s="56">
        <f>[1]Counts!AI$31*1000</f>
        <v>0</v>
      </c>
      <c r="X157" s="56">
        <f>[1]Counts!AI$32*1000</f>
        <v>0</v>
      </c>
      <c r="Y157" s="56">
        <f>[1]Counts!AI$33*1000</f>
        <v>0</v>
      </c>
      <c r="Z157" s="56">
        <f>[1]Counts!AI$34*1000</f>
        <v>0</v>
      </c>
      <c r="AA157" s="56">
        <f>[1]Counts!AI$35*1000</f>
        <v>0</v>
      </c>
      <c r="AB157" s="56">
        <f>[1]Counts!AI$36*1000</f>
        <v>0</v>
      </c>
      <c r="AC157" s="56">
        <f>[1]Counts!AI$37*1000</f>
        <v>5199.6875187789201</v>
      </c>
      <c r="AD157" s="56">
        <f>[1]Counts!AI$38*1000</f>
        <v>0</v>
      </c>
      <c r="AE157" s="56">
        <f>[1]Counts!AI$39*1000</f>
        <v>5199.6875187789201</v>
      </c>
      <c r="AF157" s="56">
        <f>[1]Counts!AI$40*1000</f>
        <v>44197.343909620817</v>
      </c>
      <c r="AG157" s="56">
        <f>[1]Counts!AI$41*1000</f>
        <v>0</v>
      </c>
      <c r="AH157" s="56">
        <f>[1]Counts!AI$42*1000</f>
        <v>2599.84375938946</v>
      </c>
      <c r="AI157" s="56">
        <f>[1]Counts!AI$43*1000</f>
        <v>0</v>
      </c>
      <c r="AJ157" s="53"/>
      <c r="AK157" s="53"/>
      <c r="AL157" s="53"/>
      <c r="AM157" s="53"/>
    </row>
    <row r="158" spans="1:39" x14ac:dyDescent="0.2">
      <c r="A158" s="75" t="s">
        <v>979</v>
      </c>
      <c r="B158" s="75" t="s">
        <v>911</v>
      </c>
      <c r="C158" s="79">
        <v>0.51736111111111105</v>
      </c>
      <c r="D158" s="77">
        <v>18.5</v>
      </c>
      <c r="E158" s="77"/>
      <c r="F158" s="75">
        <v>100</v>
      </c>
      <c r="G158" s="75">
        <v>3.61</v>
      </c>
      <c r="H158" s="75">
        <v>3.62</v>
      </c>
      <c r="I158" s="76">
        <f t="shared" si="0"/>
        <v>3.6150000000000002</v>
      </c>
      <c r="J158" s="75"/>
      <c r="K158" s="75"/>
      <c r="L158" s="75"/>
      <c r="M158" s="75"/>
      <c r="N158" s="75"/>
      <c r="O158" s="75"/>
      <c r="P158" s="75">
        <v>200</v>
      </c>
      <c r="Q158" s="53" t="s">
        <v>74</v>
      </c>
      <c r="R158" s="53"/>
      <c r="S158" s="53">
        <v>500</v>
      </c>
      <c r="T158" s="53"/>
      <c r="U158" s="53"/>
      <c r="V158" s="53">
        <v>25</v>
      </c>
      <c r="W158" s="56">
        <f>[1]Counts!AJ$31*1000</f>
        <v>0</v>
      </c>
      <c r="X158" s="56">
        <f>[1]Counts!AJ$32*1000</f>
        <v>0</v>
      </c>
      <c r="Y158" s="56">
        <f>[1]Counts!AJ$33*1000</f>
        <v>0</v>
      </c>
      <c r="Z158" s="56">
        <f>[1]Counts!AJ$34*1000</f>
        <v>5199.6875187789201</v>
      </c>
      <c r="AA158" s="56">
        <f>[1]Counts!AJ$35*1000</f>
        <v>0</v>
      </c>
      <c r="AB158" s="56">
        <f>[1]Counts!AJ$36*1000</f>
        <v>0</v>
      </c>
      <c r="AC158" s="56">
        <f>[1]Counts!AJ$37*1000</f>
        <v>15599.062556336758</v>
      </c>
      <c r="AD158" s="56">
        <f>[1]Counts!AJ$38*1000</f>
        <v>57196.562706568126</v>
      </c>
      <c r="AE158" s="56">
        <f>[1]Counts!AJ$39*1000</f>
        <v>0</v>
      </c>
      <c r="AF158" s="56">
        <f>[1]Counts!AJ$40*1000</f>
        <v>132592.03172886246</v>
      </c>
      <c r="AG158" s="56">
        <f>[1]Counts!AJ$41*1000</f>
        <v>31198.125112673515</v>
      </c>
      <c r="AH158" s="56">
        <f>[1]Counts!AJ$42*1000</f>
        <v>2599.84375938946</v>
      </c>
      <c r="AI158" s="56">
        <f>[1]Counts!AI$43*1000</f>
        <v>0</v>
      </c>
      <c r="AJ158" s="53"/>
      <c r="AK158" s="53"/>
      <c r="AL158" s="53"/>
      <c r="AM158" s="53"/>
    </row>
    <row r="159" spans="1:39" x14ac:dyDescent="0.2">
      <c r="A159" s="75" t="s">
        <v>980</v>
      </c>
      <c r="B159" s="75" t="s">
        <v>911</v>
      </c>
      <c r="C159" s="79">
        <v>0.39583333333333331</v>
      </c>
      <c r="D159" s="77">
        <v>15.5</v>
      </c>
      <c r="E159" s="77"/>
      <c r="F159" s="75">
        <v>100</v>
      </c>
      <c r="G159" s="75">
        <v>24.97</v>
      </c>
      <c r="H159" s="75">
        <v>24.4</v>
      </c>
      <c r="I159" s="76">
        <f t="shared" si="0"/>
        <v>24.684999999999999</v>
      </c>
      <c r="J159" s="75"/>
      <c r="K159" s="75"/>
      <c r="L159" s="75"/>
      <c r="M159" s="75"/>
      <c r="N159" s="75"/>
      <c r="O159" s="75"/>
      <c r="P159" s="75">
        <v>200</v>
      </c>
      <c r="Q159" s="53" t="s">
        <v>74</v>
      </c>
      <c r="R159" s="53"/>
      <c r="S159" s="53">
        <v>500</v>
      </c>
      <c r="T159" s="53"/>
      <c r="U159" s="53"/>
      <c r="V159" s="53">
        <v>25</v>
      </c>
      <c r="W159" s="56">
        <f>[1]Counts!AK$31*1000</f>
        <v>0</v>
      </c>
      <c r="X159" s="56">
        <f>[1]Counts!AK$32*1000</f>
        <v>0</v>
      </c>
      <c r="Y159" s="56">
        <f>[1]Counts!AK$33*1000</f>
        <v>0</v>
      </c>
      <c r="Z159" s="56">
        <f>[1]Counts!AK$34*1000</f>
        <v>0</v>
      </c>
      <c r="AA159" s="56">
        <f>[1]Counts!AK$35*1000</f>
        <v>0</v>
      </c>
      <c r="AB159" s="56">
        <f>[1]Counts!AK$36*1000</f>
        <v>0</v>
      </c>
      <c r="AC159" s="56">
        <f>[1]Counts!AK$37*1000</f>
        <v>7799.5312781683788</v>
      </c>
      <c r="AD159" s="56">
        <f>[1]Counts!AK$38*1000</f>
        <v>1138731.5666125836</v>
      </c>
      <c r="AE159" s="56">
        <f>[1]Counts!AK$39*1000</f>
        <v>12999.2187969473</v>
      </c>
      <c r="AF159" s="56">
        <f>[1]Counts!AK$40*1000</f>
        <v>707157.50255393307</v>
      </c>
      <c r="AG159" s="56">
        <f>[1]Counts!AK$41*1000</f>
        <v>5199.6875187789201</v>
      </c>
      <c r="AH159" s="56">
        <f>[1]Counts!AK$42*1000</f>
        <v>0</v>
      </c>
      <c r="AI159" s="56">
        <f>[1]Counts!AK$43*1000</f>
        <v>0</v>
      </c>
      <c r="AJ159" s="53"/>
      <c r="AK159" s="53"/>
      <c r="AL159" s="53"/>
      <c r="AM159" s="53"/>
    </row>
    <row r="160" spans="1:39" x14ac:dyDescent="0.2">
      <c r="A160" s="75" t="s">
        <v>981</v>
      </c>
      <c r="B160" s="75" t="s">
        <v>911</v>
      </c>
      <c r="C160" s="79">
        <v>0.44097222222222227</v>
      </c>
      <c r="D160" s="77">
        <v>18.3</v>
      </c>
      <c r="E160" s="77"/>
      <c r="F160" s="75">
        <v>100</v>
      </c>
      <c r="G160" s="75">
        <v>5.48</v>
      </c>
      <c r="H160" s="75">
        <v>5.4</v>
      </c>
      <c r="I160" s="76">
        <f t="shared" si="0"/>
        <v>5.44</v>
      </c>
      <c r="J160" s="75"/>
      <c r="K160" s="75"/>
      <c r="L160" s="75"/>
      <c r="M160" s="75"/>
      <c r="N160" s="75"/>
      <c r="O160" s="75"/>
      <c r="P160" s="75">
        <v>200</v>
      </c>
      <c r="Q160" s="53" t="s">
        <v>74</v>
      </c>
      <c r="R160" s="53"/>
      <c r="S160" s="53">
        <v>500</v>
      </c>
      <c r="T160" s="53"/>
      <c r="U160" s="53"/>
      <c r="V160" s="53">
        <v>25</v>
      </c>
      <c r="W160" s="56">
        <f>[1]Counts!AL$31*1000</f>
        <v>0</v>
      </c>
      <c r="X160" s="56">
        <f>[1]Counts!AL$32*1000</f>
        <v>0</v>
      </c>
      <c r="Y160" s="56">
        <f>[1]Counts!AL$33*1000</f>
        <v>0</v>
      </c>
      <c r="Z160" s="56">
        <f>[1]Counts!AL$34*1000</f>
        <v>0</v>
      </c>
      <c r="AA160" s="56">
        <f>[1]Counts!AL$35*1000</f>
        <v>0</v>
      </c>
      <c r="AB160" s="56">
        <f>[1]Counts!AL$36*1000</f>
        <v>0</v>
      </c>
      <c r="AC160" s="56">
        <f>[1]Counts!AL$37*1000</f>
        <v>25998.4375938946</v>
      </c>
      <c r="AD160" s="56">
        <f>[1]Counts!AL$38*1000</f>
        <v>109193.43789435731</v>
      </c>
      <c r="AE160" s="56">
        <f>[1]Counts!AL$39*1000</f>
        <v>0</v>
      </c>
      <c r="AF160" s="56">
        <f>[1]Counts!AL$40*1000</f>
        <v>306781.56360795628</v>
      </c>
      <c r="AG160" s="56">
        <f>[1]Counts!AL$41*1000</f>
        <v>23398.59383450514</v>
      </c>
      <c r="AH160" s="56">
        <f>[1]Counts!AL$42*1000</f>
        <v>12999.2187969473</v>
      </c>
      <c r="AI160" s="56">
        <f>[1]Counts!AL$43*1000</f>
        <v>0</v>
      </c>
      <c r="AJ160" s="53"/>
      <c r="AK160" s="53"/>
      <c r="AL160" s="53"/>
      <c r="AM160" s="53"/>
    </row>
    <row r="161" spans="1:39" x14ac:dyDescent="0.2">
      <c r="A161" s="75" t="s">
        <v>982</v>
      </c>
      <c r="B161" s="75" t="s">
        <v>911</v>
      </c>
      <c r="C161" s="79">
        <v>0.40277777777777773</v>
      </c>
      <c r="D161" s="77">
        <v>18.3</v>
      </c>
      <c r="E161" s="77"/>
      <c r="F161" s="75">
        <v>100</v>
      </c>
      <c r="G161" s="75">
        <v>3.88</v>
      </c>
      <c r="H161" s="75">
        <v>3.86</v>
      </c>
      <c r="I161" s="76">
        <f t="shared" si="0"/>
        <v>3.87</v>
      </c>
      <c r="J161" s="75"/>
      <c r="K161" s="75"/>
      <c r="L161" s="75"/>
      <c r="M161" s="75"/>
      <c r="N161" s="75"/>
      <c r="O161" s="75"/>
      <c r="P161" s="75">
        <v>200</v>
      </c>
      <c r="Q161" s="53" t="s">
        <v>74</v>
      </c>
      <c r="R161" s="53"/>
      <c r="S161" s="53">
        <v>500</v>
      </c>
      <c r="T161" s="53"/>
      <c r="U161" s="53"/>
      <c r="V161" s="53">
        <v>25</v>
      </c>
      <c r="W161" s="56">
        <f>[1]Counts!AM$31*1000</f>
        <v>0</v>
      </c>
      <c r="X161" s="56">
        <f>[1]Counts!AM$32*1000</f>
        <v>0</v>
      </c>
      <c r="Y161" s="56">
        <f>[1]Counts!AM$33*1000</f>
        <v>0</v>
      </c>
      <c r="Z161" s="56">
        <f>[1]Counts!AM$34*1000</f>
        <v>0</v>
      </c>
      <c r="AA161" s="56">
        <f>[1]Counts!AM$35*1000</f>
        <v>0</v>
      </c>
      <c r="AB161" s="56">
        <f>[1]Counts!AM$36*1000</f>
        <v>0</v>
      </c>
      <c r="AC161" s="56">
        <f>[1]Counts!AM$37*1000</f>
        <v>12999.2187969473</v>
      </c>
      <c r="AD161" s="56">
        <f>[1]Counts!AM$38*1000</f>
        <v>0</v>
      </c>
      <c r="AE161" s="56">
        <f>[1]Counts!AM$39*1000</f>
        <v>0</v>
      </c>
      <c r="AF161" s="56">
        <f>[1]Counts!AM$40*1000</f>
        <v>20798.75007511568</v>
      </c>
      <c r="AG161" s="56">
        <f>[1]Counts!AM$41*1000</f>
        <v>10399.37503755784</v>
      </c>
      <c r="AH161" s="56">
        <f>[1]Counts!AM$42*1000</f>
        <v>116992.9691725257</v>
      </c>
      <c r="AI161" s="56">
        <f>[1]Counts!AM$43*1000</f>
        <v>0</v>
      </c>
      <c r="AJ161" s="53"/>
      <c r="AK161" s="53"/>
      <c r="AL161" s="53"/>
      <c r="AM161" s="53"/>
    </row>
    <row r="162" spans="1:39" x14ac:dyDescent="0.2">
      <c r="A162" s="75" t="s">
        <v>983</v>
      </c>
      <c r="B162" s="75" t="s">
        <v>911</v>
      </c>
      <c r="C162" s="79">
        <v>0.4201388888888889</v>
      </c>
      <c r="D162" s="77">
        <v>17.600000000000001</v>
      </c>
      <c r="E162" s="77"/>
      <c r="F162" s="75">
        <v>100</v>
      </c>
      <c r="G162" s="75">
        <v>5.53</v>
      </c>
      <c r="H162" s="75">
        <v>5.48</v>
      </c>
      <c r="I162" s="76">
        <f t="shared" si="0"/>
        <v>5.5050000000000008</v>
      </c>
      <c r="J162" s="75"/>
      <c r="K162" s="75"/>
      <c r="L162" s="75"/>
      <c r="M162" s="75"/>
      <c r="N162" s="75"/>
      <c r="O162" s="75"/>
      <c r="P162" s="75">
        <v>200</v>
      </c>
      <c r="Q162" s="53" t="s">
        <v>74</v>
      </c>
      <c r="R162" s="53"/>
      <c r="S162" s="53">
        <v>500</v>
      </c>
      <c r="T162" s="53"/>
      <c r="U162" s="53"/>
      <c r="V162" s="53">
        <v>25</v>
      </c>
      <c r="W162" s="56">
        <f>[1]Counts!AN$31*1000</f>
        <v>0</v>
      </c>
      <c r="X162" s="56">
        <f>[1]Counts!AN$32*1000</f>
        <v>0</v>
      </c>
      <c r="Y162" s="56">
        <f>[1]Counts!AN$33*1000</f>
        <v>0</v>
      </c>
      <c r="Z162" s="56">
        <f>[1]Counts!AN$34*1000</f>
        <v>0</v>
      </c>
      <c r="AA162" s="56">
        <f>[1]Counts!AN$35*1000</f>
        <v>0</v>
      </c>
      <c r="AB162" s="56">
        <f>[1]Counts!AN$36*1000</f>
        <v>0</v>
      </c>
      <c r="AC162" s="56">
        <f>[1]Counts!AN$37*1000</f>
        <v>0</v>
      </c>
      <c r="AD162" s="56">
        <f>[1]Counts!AN$38*1000</f>
        <v>93594.37533802056</v>
      </c>
      <c r="AE162" s="56">
        <f>[1]Counts!AN$39*1000</f>
        <v>15599.062556336758</v>
      </c>
      <c r="AF162" s="56">
        <f>[1]Counts!AN$40*1000</f>
        <v>28598.281353284063</v>
      </c>
      <c r="AG162" s="56">
        <f>[1]Counts!AN$41*1000</f>
        <v>10399.37503755784</v>
      </c>
      <c r="AH162" s="56">
        <f>[1]Counts!AN$42*1000</f>
        <v>517368.90811850253</v>
      </c>
      <c r="AI162" s="56">
        <f>[1]Counts!AN$43*1000</f>
        <v>0</v>
      </c>
      <c r="AJ162" s="53"/>
      <c r="AK162" s="53"/>
      <c r="AL162" s="53"/>
      <c r="AM162" s="53"/>
    </row>
    <row r="163" spans="1:39" x14ac:dyDescent="0.2">
      <c r="A163" s="75" t="s">
        <v>984</v>
      </c>
      <c r="B163" s="75" t="s">
        <v>911</v>
      </c>
      <c r="C163" s="79">
        <v>0.40625</v>
      </c>
      <c r="D163" s="77">
        <v>17.899999999999999</v>
      </c>
      <c r="E163" s="77"/>
      <c r="F163" s="75">
        <v>100</v>
      </c>
      <c r="G163" s="75">
        <v>8.02</v>
      </c>
      <c r="H163" s="75">
        <v>7.56</v>
      </c>
      <c r="I163" s="76">
        <f t="shared" si="0"/>
        <v>7.7899999999999991</v>
      </c>
      <c r="J163" s="75"/>
      <c r="K163" s="75"/>
      <c r="L163" s="75"/>
      <c r="M163" s="75"/>
      <c r="N163" s="75"/>
      <c r="O163" s="75"/>
      <c r="P163" s="75">
        <v>200</v>
      </c>
      <c r="Q163" s="53"/>
      <c r="R163" s="53"/>
      <c r="S163" s="53">
        <v>500</v>
      </c>
      <c r="T163" s="53"/>
      <c r="U163" s="53"/>
      <c r="V163" s="53">
        <v>25</v>
      </c>
      <c r="W163" s="56">
        <f>[1]Counts!AO$31*1000</f>
        <v>0</v>
      </c>
      <c r="X163" s="56">
        <f>[1]Counts!AO$32*1000</f>
        <v>0</v>
      </c>
      <c r="Y163" s="56">
        <f>[1]Counts!AO$33*1000</f>
        <v>0</v>
      </c>
      <c r="Z163" s="56">
        <f>[1]Counts!AO$34*1000</f>
        <v>0</v>
      </c>
      <c r="AA163" s="56">
        <f>[1]Counts!AO$35*1000</f>
        <v>0</v>
      </c>
      <c r="AB163" s="56">
        <f>[1]Counts!AO$36*1000</f>
        <v>2599.84375938946</v>
      </c>
      <c r="AC163" s="56">
        <f>[1]Counts!AO$37*1000</f>
        <v>18198.906315726221</v>
      </c>
      <c r="AD163" s="56">
        <f>[1]Counts!AO$38*1000</f>
        <v>28598.281353284063</v>
      </c>
      <c r="AE163" s="56">
        <f>[1]Counts!AO$39*1000</f>
        <v>0</v>
      </c>
      <c r="AF163" s="56">
        <f>[1]Counts!AO$40*1000</f>
        <v>41597.500150231361</v>
      </c>
      <c r="AG163" s="56">
        <f>[1]Counts!AO$41*1000</f>
        <v>51996.875187789199</v>
      </c>
      <c r="AH163" s="56">
        <f>[1]Counts!AO$42*1000</f>
        <v>140391.56300703084</v>
      </c>
      <c r="AI163" s="56">
        <f>[1]Counts!AO$43*1000</f>
        <v>0</v>
      </c>
      <c r="AJ163" s="53"/>
      <c r="AK163" s="53"/>
      <c r="AL163" s="53"/>
      <c r="AM163" s="53"/>
    </row>
    <row r="164" spans="1:39" x14ac:dyDescent="0.2">
      <c r="A164" s="75" t="s">
        <v>985</v>
      </c>
      <c r="B164" s="75" t="s">
        <v>911</v>
      </c>
      <c r="C164" s="79">
        <v>0.41319444444444442</v>
      </c>
      <c r="D164" s="77">
        <v>16.899999999999999</v>
      </c>
      <c r="E164" s="77"/>
      <c r="F164" s="75">
        <v>100</v>
      </c>
      <c r="G164" s="75">
        <v>2.83</v>
      </c>
      <c r="H164" s="75">
        <v>2.64</v>
      </c>
      <c r="I164" s="76">
        <f t="shared" si="0"/>
        <v>2.7350000000000003</v>
      </c>
      <c r="J164" s="75"/>
      <c r="K164" s="75"/>
      <c r="L164" s="75"/>
      <c r="M164" s="75"/>
      <c r="N164" s="75"/>
      <c r="O164" s="75"/>
      <c r="P164" s="75">
        <v>200</v>
      </c>
      <c r="Q164" s="53" t="s">
        <v>74</v>
      </c>
      <c r="R164" s="53"/>
      <c r="S164" s="53">
        <v>500</v>
      </c>
      <c r="T164" s="53"/>
      <c r="U164" s="53"/>
      <c r="V164" s="53">
        <v>25</v>
      </c>
      <c r="W164" s="56">
        <f>[1]Counts!AP$31*1000</f>
        <v>0</v>
      </c>
      <c r="X164" s="56">
        <f>[1]Counts!AP$32*1000</f>
        <v>0</v>
      </c>
      <c r="Y164" s="56">
        <f>[1]Counts!AP$33*1000</f>
        <v>0</v>
      </c>
      <c r="Z164" s="56">
        <f>[1]Counts!AP$34*1000</f>
        <v>0</v>
      </c>
      <c r="AA164" s="56">
        <f>[1]Counts!AP$35*1000</f>
        <v>0</v>
      </c>
      <c r="AB164" s="56">
        <f>[1]Counts!AP$36*1000</f>
        <v>0</v>
      </c>
      <c r="AC164" s="56">
        <f>[1]Counts!AP$37*1000</f>
        <v>15599.062556336758</v>
      </c>
      <c r="AD164" s="56">
        <f>[1]Counts!AP$38*1000</f>
        <v>15599.062556336758</v>
      </c>
      <c r="AE164" s="56">
        <f>[1]Counts!AP$39*1000</f>
        <v>0</v>
      </c>
      <c r="AF164" s="56">
        <f>[1]Counts!AP$40*1000</f>
        <v>51996.875187789199</v>
      </c>
      <c r="AG164" s="56">
        <f>[1]Counts!AP$41*1000</f>
        <v>10399.37503755784</v>
      </c>
      <c r="AH164" s="56">
        <f>[1]Counts!AP$42*1000</f>
        <v>41597.500150231361</v>
      </c>
      <c r="AI164" s="56">
        <f>[1]Counts!AP$43*1000</f>
        <v>0</v>
      </c>
      <c r="AJ164" s="53"/>
      <c r="AK164" s="53"/>
      <c r="AL164" s="53"/>
      <c r="AM164" s="53"/>
    </row>
    <row r="165" spans="1:39" x14ac:dyDescent="0.2">
      <c r="A165" s="75" t="s">
        <v>986</v>
      </c>
      <c r="B165" s="75" t="s">
        <v>911</v>
      </c>
      <c r="C165" s="79">
        <v>0.43402777777777773</v>
      </c>
      <c r="D165" s="77">
        <v>16.899999999999999</v>
      </c>
      <c r="E165" s="77"/>
      <c r="F165" s="75">
        <v>100</v>
      </c>
      <c r="G165" s="75">
        <v>2.4300000000000002</v>
      </c>
      <c r="H165" s="75">
        <v>2.46</v>
      </c>
      <c r="I165" s="76">
        <f t="shared" si="0"/>
        <v>2.4450000000000003</v>
      </c>
      <c r="J165" s="75"/>
      <c r="K165" s="75"/>
      <c r="L165" s="75"/>
      <c r="M165" s="75"/>
      <c r="N165" s="75"/>
      <c r="O165" s="75"/>
      <c r="P165" s="75">
        <v>200</v>
      </c>
      <c r="Q165" s="53" t="s">
        <v>74</v>
      </c>
      <c r="R165" s="53"/>
      <c r="S165" s="53">
        <v>500</v>
      </c>
      <c r="T165" s="53"/>
      <c r="U165" s="53"/>
      <c r="V165" s="53">
        <v>25</v>
      </c>
      <c r="W165" s="56">
        <f>[1]Counts!AQ$31*1000</f>
        <v>0</v>
      </c>
      <c r="X165" s="56">
        <f>[1]Counts!AQ$32*1000</f>
        <v>0</v>
      </c>
      <c r="Y165" s="56">
        <f>[1]Counts!AQ$33*1000</f>
        <v>0</v>
      </c>
      <c r="Z165" s="56">
        <f>[1]Counts!AQ$34*1000</f>
        <v>0</v>
      </c>
      <c r="AA165" s="56">
        <f>[1]Counts!AQ$35*1000</f>
        <v>0</v>
      </c>
      <c r="AB165" s="56">
        <f>[1]Counts!AQ$36*1000</f>
        <v>0</v>
      </c>
      <c r="AC165" s="56">
        <f>[1]Counts!AQ$37*1000</f>
        <v>15599.062556336758</v>
      </c>
      <c r="AD165" s="56">
        <f>[1]Counts!AQ$38*1000</f>
        <v>114393.12541313625</v>
      </c>
      <c r="AE165" s="56">
        <f>[1]Counts!AQ$39*1000</f>
        <v>41597.500150231361</v>
      </c>
      <c r="AF165" s="56">
        <f>[1]Counts!AQ$40*1000</f>
        <v>218386.87578871462</v>
      </c>
      <c r="AG165" s="56">
        <f>[1]Counts!AQ$41*1000</f>
        <v>18198.906315726221</v>
      </c>
      <c r="AH165" s="56">
        <f>[1]Counts!AQ$42*1000</f>
        <v>2599.84375938946</v>
      </c>
      <c r="AI165" s="56">
        <f>[1]Counts!AQ$43*1000</f>
        <v>0</v>
      </c>
      <c r="AJ165" s="53"/>
      <c r="AK165" s="53"/>
      <c r="AL165" s="53"/>
      <c r="AM165" s="53"/>
    </row>
    <row r="166" spans="1:39" x14ac:dyDescent="0.2">
      <c r="A166" s="75" t="s">
        <v>987</v>
      </c>
      <c r="B166" s="75" t="s">
        <v>911</v>
      </c>
      <c r="C166" s="79">
        <v>0.41666666666666669</v>
      </c>
      <c r="D166" s="77">
        <v>18.5</v>
      </c>
      <c r="E166" s="77"/>
      <c r="F166" s="75">
        <v>100</v>
      </c>
      <c r="G166" s="75">
        <v>0.45</v>
      </c>
      <c r="H166" s="75">
        <v>0.72</v>
      </c>
      <c r="I166" s="76">
        <f t="shared" si="0"/>
        <v>0.58499999999999996</v>
      </c>
      <c r="J166" s="75"/>
      <c r="K166" s="75"/>
      <c r="L166" s="75"/>
      <c r="M166" s="75"/>
      <c r="N166" s="75"/>
      <c r="O166" s="75"/>
      <c r="P166" s="75">
        <v>200</v>
      </c>
      <c r="Q166" s="53" t="s">
        <v>74</v>
      </c>
      <c r="R166" s="53"/>
      <c r="S166" s="53">
        <v>500</v>
      </c>
      <c r="T166" s="53"/>
      <c r="U166" s="53"/>
      <c r="V166" s="53">
        <v>25</v>
      </c>
      <c r="W166" s="56">
        <f>[1]Counts!AR$31*1000</f>
        <v>0</v>
      </c>
      <c r="X166" s="56">
        <f>[1]Counts!AR$32*1000</f>
        <v>0</v>
      </c>
      <c r="Y166" s="56">
        <f>[1]Counts!AR$33*1000</f>
        <v>0</v>
      </c>
      <c r="Z166" s="56">
        <f>[1]Counts!AR$34*1000</f>
        <v>0</v>
      </c>
      <c r="AA166" s="56">
        <f>[1]Counts!AR$35*1000</f>
        <v>0</v>
      </c>
      <c r="AB166" s="56">
        <f>[1]Counts!AR$36*1000</f>
        <v>0</v>
      </c>
      <c r="AC166" s="56">
        <f>[1]Counts!AR$37*1000</f>
        <v>0</v>
      </c>
      <c r="AD166" s="56">
        <f>[1]Counts!AR$38*1000</f>
        <v>0</v>
      </c>
      <c r="AE166" s="56">
        <f>[1]Counts!AR$39*1000</f>
        <v>0</v>
      </c>
      <c r="AF166" s="56">
        <f>[1]Counts!AR$40*1000</f>
        <v>31198.125112673515</v>
      </c>
      <c r="AG166" s="56">
        <f>[1]Counts!AR$41*1000</f>
        <v>10399.37503755784</v>
      </c>
      <c r="AH166" s="56">
        <f>[1]Counts!AR$42*1000</f>
        <v>0</v>
      </c>
      <c r="AI166" s="56">
        <f>[1]Counts!AR$43*1000</f>
        <v>0</v>
      </c>
      <c r="AJ166" s="53"/>
      <c r="AK166" s="53"/>
      <c r="AL166" s="53"/>
      <c r="AM166" s="53"/>
    </row>
    <row r="167" spans="1:39" x14ac:dyDescent="0.2">
      <c r="A167" s="75" t="s">
        <v>988</v>
      </c>
      <c r="B167" s="75" t="s">
        <v>911</v>
      </c>
      <c r="C167" s="79">
        <v>0.43055555555555558</v>
      </c>
      <c r="D167" s="77">
        <v>19.3</v>
      </c>
      <c r="E167" s="77"/>
      <c r="F167" s="75">
        <v>100</v>
      </c>
      <c r="G167" s="75">
        <v>3.66</v>
      </c>
      <c r="H167" s="75">
        <v>3.7</v>
      </c>
      <c r="I167" s="76">
        <f t="shared" si="0"/>
        <v>3.68</v>
      </c>
      <c r="J167" s="75"/>
      <c r="K167" s="75"/>
      <c r="L167" s="75"/>
      <c r="M167" s="75"/>
      <c r="N167" s="75"/>
      <c r="O167" s="75"/>
      <c r="P167" s="75">
        <v>200</v>
      </c>
      <c r="Q167" s="53" t="s">
        <v>74</v>
      </c>
      <c r="R167" s="53"/>
      <c r="S167" s="53">
        <v>500</v>
      </c>
      <c r="T167" s="53"/>
      <c r="U167" s="53"/>
      <c r="V167" s="53">
        <v>25</v>
      </c>
      <c r="W167" s="56">
        <f>[1]Counts!AS$31*1000</f>
        <v>0</v>
      </c>
      <c r="X167" s="56">
        <f>[1]Counts!AS$32*1000</f>
        <v>0</v>
      </c>
      <c r="Y167" s="56">
        <f>[1]Counts!AS$33*1000</f>
        <v>0</v>
      </c>
      <c r="Z167" s="56">
        <f>[1]Counts!AS$34*1000</f>
        <v>0</v>
      </c>
      <c r="AA167" s="56">
        <f>[1]Counts!AS$35*1000</f>
        <v>0</v>
      </c>
      <c r="AB167" s="56">
        <f>[1]Counts!AS$36*1000</f>
        <v>2599.84375938946</v>
      </c>
      <c r="AC167" s="56">
        <f>[1]Counts!AS$37*1000</f>
        <v>33797.968872062971</v>
      </c>
      <c r="AD167" s="56">
        <f>[1]Counts!AS$38*1000</f>
        <v>15599.062556336758</v>
      </c>
      <c r="AE167" s="56">
        <f>[1]Counts!AS$39*1000</f>
        <v>0</v>
      </c>
      <c r="AF167" s="56">
        <f>[1]Counts!AS$40*1000</f>
        <v>109193.43789435731</v>
      </c>
      <c r="AG167" s="56">
        <f>[1]Counts!AS$41*1000</f>
        <v>15599.062556336758</v>
      </c>
      <c r="AH167" s="56">
        <f>[1]Counts!AS$42*1000</f>
        <v>0</v>
      </c>
      <c r="AI167" s="56">
        <f>[1]Counts!AS$43*1000</f>
        <v>0</v>
      </c>
      <c r="AJ167" s="53"/>
      <c r="AK167" s="53"/>
      <c r="AL167" s="53"/>
      <c r="AM167" s="53"/>
    </row>
    <row r="168" spans="1:39" x14ac:dyDescent="0.2">
      <c r="A168" s="75" t="s">
        <v>989</v>
      </c>
      <c r="B168" s="75" t="s">
        <v>911</v>
      </c>
      <c r="C168" s="79">
        <v>0.40277777777777773</v>
      </c>
      <c r="D168" s="77">
        <v>19.3</v>
      </c>
      <c r="E168" s="77"/>
      <c r="F168" s="75">
        <v>100</v>
      </c>
      <c r="G168" s="75">
        <v>4.3499999999999996</v>
      </c>
      <c r="H168" s="75">
        <v>4.38</v>
      </c>
      <c r="I168" s="76">
        <f t="shared" si="0"/>
        <v>4.3650000000000002</v>
      </c>
      <c r="J168" s="75"/>
      <c r="K168" s="75"/>
      <c r="L168" s="75"/>
      <c r="M168" s="75"/>
      <c r="N168" s="75"/>
      <c r="O168" s="75"/>
      <c r="P168" s="75">
        <v>200</v>
      </c>
      <c r="Q168" s="53" t="s">
        <v>74</v>
      </c>
      <c r="R168" s="53"/>
      <c r="S168" s="53">
        <v>500</v>
      </c>
      <c r="T168" s="53"/>
      <c r="U168" s="53"/>
      <c r="V168" s="53">
        <v>25</v>
      </c>
      <c r="W168" s="56">
        <f>[1]Counts!AT$31*1000</f>
        <v>0</v>
      </c>
      <c r="X168" s="56">
        <f>[1]Counts!AT$32*1000</f>
        <v>0</v>
      </c>
      <c r="Y168" s="56">
        <f>[1]Counts!AT$33*1000</f>
        <v>0</v>
      </c>
      <c r="Z168" s="56">
        <f>[1]Counts!AT$34*1000</f>
        <v>0</v>
      </c>
      <c r="AA168" s="56">
        <f>[1]Counts!AT$35*1000</f>
        <v>0</v>
      </c>
      <c r="AB168" s="56">
        <f>[1]Counts!AT$36*1000</f>
        <v>0</v>
      </c>
      <c r="AC168" s="56">
        <f>[1]Counts!AT$37*1000</f>
        <v>2599.84375938946</v>
      </c>
      <c r="AD168" s="56">
        <f>[1]Counts!AT$38*1000</f>
        <v>0</v>
      </c>
      <c r="AE168" s="56">
        <f>[1]Counts!AT$39*1000</f>
        <v>5199.6875187789201</v>
      </c>
      <c r="AF168" s="56">
        <f>[1]Counts!AT$40*1000</f>
        <v>59796.406465957582</v>
      </c>
      <c r="AG168" s="56">
        <f>[1]Counts!AT$41*1000</f>
        <v>10399.37503755784</v>
      </c>
      <c r="AH168" s="56">
        <f>[1]Counts!AT$42*1000</f>
        <v>2599.84375938946</v>
      </c>
      <c r="AI168" s="56">
        <f>[1]Counts!AT$43*1000</f>
        <v>0</v>
      </c>
      <c r="AJ168" s="53"/>
      <c r="AK168" s="53"/>
      <c r="AL168" s="53"/>
      <c r="AM168" s="53"/>
    </row>
    <row r="169" spans="1:39" x14ac:dyDescent="0.2">
      <c r="A169" s="75" t="s">
        <v>990</v>
      </c>
      <c r="B169" s="75" t="s">
        <v>911</v>
      </c>
      <c r="C169" s="79">
        <v>0.40277777777777773</v>
      </c>
      <c r="D169" s="77">
        <v>18.8</v>
      </c>
      <c r="E169" s="77"/>
      <c r="F169" s="75">
        <v>100</v>
      </c>
      <c r="G169" s="75">
        <v>2.75</v>
      </c>
      <c r="H169" s="75">
        <v>2.78</v>
      </c>
      <c r="I169" s="76">
        <f t="shared" si="0"/>
        <v>2.7649999999999997</v>
      </c>
      <c r="J169" s="75"/>
      <c r="K169" s="75"/>
      <c r="L169" s="75"/>
      <c r="M169" s="75"/>
      <c r="N169" s="75"/>
      <c r="O169" s="75"/>
      <c r="P169" s="75">
        <v>200</v>
      </c>
      <c r="Q169" s="53"/>
      <c r="R169" s="53"/>
      <c r="S169" s="53">
        <v>500</v>
      </c>
      <c r="T169" s="53"/>
      <c r="U169" s="53"/>
      <c r="V169" s="53">
        <v>25</v>
      </c>
      <c r="W169" s="56">
        <f>[1]Counts!AU$31*1000</f>
        <v>0</v>
      </c>
      <c r="X169" s="56">
        <f>[1]Counts!AU$32*1000</f>
        <v>0</v>
      </c>
      <c r="Y169" s="56">
        <f>[1]Counts!AU$33*1000</f>
        <v>0</v>
      </c>
      <c r="Z169" s="56">
        <f>[1]Counts!AU$34*1000</f>
        <v>0</v>
      </c>
      <c r="AA169" s="56">
        <f>[1]Counts!AU$35*1000</f>
        <v>0</v>
      </c>
      <c r="AB169" s="56">
        <f>[1]Counts!AU$36*1000</f>
        <v>0</v>
      </c>
      <c r="AC169" s="56">
        <f>[1]Counts!AU$37*1000</f>
        <v>0</v>
      </c>
      <c r="AD169" s="56">
        <f>[1]Counts!AU$38*1000</f>
        <v>0</v>
      </c>
      <c r="AE169" s="56">
        <f>[1]Counts!AU$39*1000</f>
        <v>0</v>
      </c>
      <c r="AF169" s="56">
        <f>[1]Counts!AU$40*1000</f>
        <v>15599.062556336758</v>
      </c>
      <c r="AG169" s="56">
        <f>[1]Counts!AU$41*1000</f>
        <v>2599.84375938946</v>
      </c>
      <c r="AH169" s="56">
        <f>[1]Counts!AU$42*1000</f>
        <v>31198.125112673515</v>
      </c>
      <c r="AI169" s="56">
        <f>[1]Counts!AU$43*1000</f>
        <v>0</v>
      </c>
      <c r="AJ169" s="53"/>
      <c r="AK169" s="53"/>
      <c r="AL169" s="53"/>
      <c r="AM169" s="53"/>
    </row>
    <row r="170" spans="1:39" x14ac:dyDescent="0.2">
      <c r="A170" s="75" t="s">
        <v>991</v>
      </c>
      <c r="B170" s="75" t="s">
        <v>911</v>
      </c>
      <c r="C170" s="79">
        <v>0.38541666666666669</v>
      </c>
      <c r="D170" s="77">
        <v>17.899999999999999</v>
      </c>
      <c r="E170" s="77"/>
      <c r="F170" s="75">
        <v>100</v>
      </c>
      <c r="G170" s="75">
        <v>2.71</v>
      </c>
      <c r="H170" s="75">
        <v>2.54</v>
      </c>
      <c r="I170" s="76">
        <f t="shared" si="0"/>
        <v>2.625</v>
      </c>
      <c r="J170" s="75"/>
      <c r="K170" s="75"/>
      <c r="L170" s="75"/>
      <c r="M170" s="75"/>
      <c r="N170" s="75"/>
      <c r="O170" s="75"/>
      <c r="P170" s="75">
        <v>200</v>
      </c>
      <c r="Q170" s="53"/>
      <c r="R170" s="53"/>
      <c r="S170" s="53">
        <v>500</v>
      </c>
      <c r="T170" s="53"/>
      <c r="U170" s="53"/>
      <c r="V170" s="53">
        <v>25</v>
      </c>
      <c r="W170" s="56">
        <f>[1]Counts!AV$31*1000</f>
        <v>0</v>
      </c>
      <c r="X170" s="56">
        <f>[1]Counts!AV$32*1000</f>
        <v>0</v>
      </c>
      <c r="Y170" s="56">
        <f>[1]Counts!AV$33*1000</f>
        <v>0</v>
      </c>
      <c r="Z170" s="56">
        <f>[1]Counts!AV$34*1000</f>
        <v>0</v>
      </c>
      <c r="AA170" s="56">
        <f>[1]Counts!AV$35*1000</f>
        <v>0</v>
      </c>
      <c r="AB170" s="56">
        <f>[1]Counts!AV$36*1000</f>
        <v>0</v>
      </c>
      <c r="AC170" s="56">
        <f>[1]Counts!AV$37*1000</f>
        <v>0</v>
      </c>
      <c r="AD170" s="56">
        <f>[1]Counts!AV$38*1000</f>
        <v>0</v>
      </c>
      <c r="AE170" s="56">
        <f>[1]Counts!AV$39*1000</f>
        <v>5199.6875187789201</v>
      </c>
      <c r="AF170" s="56">
        <f>[1]Counts!AV$40*1000</f>
        <v>18198.906315726221</v>
      </c>
      <c r="AG170" s="56">
        <f>[1]Counts!AV$41*1000</f>
        <v>0</v>
      </c>
      <c r="AH170" s="56">
        <f>[1]Counts!AV$42*1000</f>
        <v>5199.6875187789201</v>
      </c>
      <c r="AI170" s="56">
        <f>[1]Counts!AV$43*1000</f>
        <v>0</v>
      </c>
      <c r="AJ170" s="53"/>
      <c r="AK170" s="53"/>
      <c r="AL170" s="53"/>
      <c r="AM170" s="53"/>
    </row>
    <row r="171" spans="1:39" x14ac:dyDescent="0.2">
      <c r="A171" s="75" t="s">
        <v>992</v>
      </c>
      <c r="B171" s="75" t="s">
        <v>911</v>
      </c>
      <c r="C171" s="79">
        <v>0.40972222222222227</v>
      </c>
      <c r="D171" s="77">
        <v>17.100000000000001</v>
      </c>
      <c r="E171" s="77"/>
      <c r="F171" s="75">
        <v>100</v>
      </c>
      <c r="G171" s="75">
        <v>2.36</v>
      </c>
      <c r="H171" s="75">
        <v>2.44</v>
      </c>
      <c r="I171" s="76">
        <f t="shared" si="0"/>
        <v>2.4</v>
      </c>
      <c r="J171" s="75"/>
      <c r="K171" s="75"/>
      <c r="L171" s="75"/>
      <c r="M171" s="75"/>
      <c r="N171" s="75"/>
      <c r="O171" s="75"/>
      <c r="P171" s="75">
        <v>200</v>
      </c>
      <c r="Q171" s="53"/>
      <c r="R171" s="53"/>
      <c r="S171" s="53">
        <v>500</v>
      </c>
      <c r="T171" s="53"/>
      <c r="U171" s="53"/>
      <c r="V171" s="53">
        <v>25</v>
      </c>
      <c r="W171" s="56">
        <f>[1]Counts!AW$31*1000</f>
        <v>0</v>
      </c>
      <c r="X171" s="56">
        <f>[1]Counts!AW$32*1000</f>
        <v>0</v>
      </c>
      <c r="Y171" s="56">
        <f>[1]Counts!AW$33*1000</f>
        <v>0</v>
      </c>
      <c r="Z171" s="56">
        <f>[1]Counts!AW$34*1000</f>
        <v>0</v>
      </c>
      <c r="AA171" s="56">
        <f>[1]Counts!AW$35*1000</f>
        <v>0</v>
      </c>
      <c r="AB171" s="56">
        <f>[1]Counts!AW$36*1000</f>
        <v>0</v>
      </c>
      <c r="AC171" s="56">
        <f>[1]Counts!AW$37*1000</f>
        <v>2599.84375938946</v>
      </c>
      <c r="AD171" s="56">
        <f>[1]Counts!AW$38*1000</f>
        <v>0</v>
      </c>
      <c r="AE171" s="56">
        <f>[1]Counts!AW$39*1000</f>
        <v>0</v>
      </c>
      <c r="AF171" s="56">
        <f>[1]Counts!AW$40*1000</f>
        <v>15599.062556336758</v>
      </c>
      <c r="AG171" s="56">
        <f>[1]Counts!AW$41*1000</f>
        <v>5199.6875187789201</v>
      </c>
      <c r="AH171" s="56">
        <f>[1]Counts!AW$42*1000</f>
        <v>0</v>
      </c>
      <c r="AI171" s="56">
        <f>[1]Counts!AW$43*1000</f>
        <v>0</v>
      </c>
      <c r="AJ171" s="53"/>
      <c r="AK171" s="53"/>
      <c r="AL171" s="53"/>
      <c r="AM171" s="53"/>
    </row>
    <row r="172" spans="1:39" x14ac:dyDescent="0.2">
      <c r="A172" s="75" t="s">
        <v>993</v>
      </c>
      <c r="B172" s="75" t="s">
        <v>911</v>
      </c>
      <c r="C172" s="79">
        <v>0.40972222222222227</v>
      </c>
      <c r="D172" s="77">
        <v>16.899999999999999</v>
      </c>
      <c r="E172" s="77"/>
      <c r="F172" s="75">
        <v>100</v>
      </c>
      <c r="G172" s="75">
        <v>3.15</v>
      </c>
      <c r="H172" s="75">
        <v>3.1</v>
      </c>
      <c r="I172" s="76">
        <f t="shared" si="0"/>
        <v>3.125</v>
      </c>
      <c r="J172" s="75"/>
      <c r="K172" s="75"/>
      <c r="L172" s="75"/>
      <c r="M172" s="75"/>
      <c r="N172" s="75"/>
      <c r="O172" s="75"/>
      <c r="P172" s="75">
        <v>200</v>
      </c>
      <c r="Q172" s="53"/>
      <c r="R172" s="53"/>
      <c r="S172" s="53">
        <v>500</v>
      </c>
      <c r="T172" s="53"/>
      <c r="U172" s="53"/>
      <c r="V172" s="53">
        <v>25</v>
      </c>
      <c r="W172" s="56">
        <f>[1]Counts!AX$31*1000</f>
        <v>0</v>
      </c>
      <c r="X172" s="56">
        <f>[1]Counts!AX$32*1000</f>
        <v>0</v>
      </c>
      <c r="Y172" s="56">
        <f>[1]Counts!AX$33*1000</f>
        <v>0</v>
      </c>
      <c r="Z172" s="56">
        <f>[1]Counts!AX$34*1000</f>
        <v>0</v>
      </c>
      <c r="AA172" s="56">
        <f>[1]Counts!AX$35*1000</f>
        <v>0</v>
      </c>
      <c r="AB172" s="56">
        <f>[1]Counts!AX$36*1000</f>
        <v>0</v>
      </c>
      <c r="AC172" s="56">
        <f>[1]Counts!AX$37*1000</f>
        <v>2599.84375938946</v>
      </c>
      <c r="AD172" s="56">
        <f>[1]Counts!AX$38*1000</f>
        <v>10399.37503755784</v>
      </c>
      <c r="AE172" s="56">
        <f>[1]Counts!AX$39*1000</f>
        <v>0</v>
      </c>
      <c r="AF172" s="56">
        <f>[1]Counts!AX$40*1000</f>
        <v>127392.34421008352</v>
      </c>
      <c r="AG172" s="56">
        <f>[1]Counts!AX$41*1000</f>
        <v>0</v>
      </c>
      <c r="AH172" s="56">
        <f>[1]Counts!AX$42*1000</f>
        <v>153390.78180397814</v>
      </c>
      <c r="AI172" s="56">
        <f>[1]Counts!AX$43*1000</f>
        <v>0</v>
      </c>
      <c r="AJ172" s="53"/>
      <c r="AK172" s="53"/>
      <c r="AL172" s="53"/>
      <c r="AM172" s="53"/>
    </row>
    <row r="173" spans="1:39" x14ac:dyDescent="0.2">
      <c r="A173" s="75" t="s">
        <v>994</v>
      </c>
      <c r="B173" s="75" t="s">
        <v>911</v>
      </c>
      <c r="C173" s="79">
        <v>0.40277777777777773</v>
      </c>
      <c r="D173" s="77">
        <v>17.600000000000001</v>
      </c>
      <c r="E173" s="77"/>
      <c r="F173" s="75">
        <v>100</v>
      </c>
      <c r="G173" s="75">
        <v>1.72</v>
      </c>
      <c r="H173" s="75">
        <v>1.69</v>
      </c>
      <c r="I173" s="76">
        <f t="shared" si="0"/>
        <v>1.7050000000000001</v>
      </c>
      <c r="J173" s="75"/>
      <c r="K173" s="75"/>
      <c r="L173" s="75"/>
      <c r="M173" s="75"/>
      <c r="N173" s="75"/>
      <c r="O173" s="75"/>
      <c r="P173" s="75">
        <v>200</v>
      </c>
      <c r="Q173" s="53"/>
      <c r="R173" s="53"/>
      <c r="S173" s="53">
        <v>500</v>
      </c>
      <c r="T173" s="53"/>
      <c r="U173" s="53"/>
      <c r="V173" s="53">
        <v>25</v>
      </c>
      <c r="W173" s="56">
        <f>[1]Counts!AY$31*1000</f>
        <v>0</v>
      </c>
      <c r="X173" s="56">
        <f>[1]Counts!AY$32*1000</f>
        <v>0</v>
      </c>
      <c r="Y173" s="56">
        <f>[1]Counts!AY$33*1000</f>
        <v>0</v>
      </c>
      <c r="Z173" s="56">
        <f>[1]Counts!AY$34*1000</f>
        <v>0</v>
      </c>
      <c r="AA173" s="56">
        <f>[1]Counts!AY$35*1000</f>
        <v>0</v>
      </c>
      <c r="AB173" s="56">
        <f>[1]Counts!AY$36*1000</f>
        <v>0</v>
      </c>
      <c r="AC173" s="56">
        <f>[1]Counts!AY$37*1000</f>
        <v>3851.6203842806817</v>
      </c>
      <c r="AD173" s="56">
        <f>[1]Counts!AY$38*1000</f>
        <v>0</v>
      </c>
      <c r="AE173" s="56">
        <f>[1]Counts!AY$39*1000</f>
        <v>5777.4305764210221</v>
      </c>
      <c r="AF173" s="56">
        <f>[1]Counts!AY$40*1000</f>
        <v>15406.481537122727</v>
      </c>
      <c r="AG173" s="56">
        <f>[1]Counts!AY$41*1000</f>
        <v>0</v>
      </c>
      <c r="AH173" s="56">
        <f>[1]Counts!AY$42*1000</f>
        <v>11554.861152842044</v>
      </c>
      <c r="AI173" s="56">
        <f>[1]Counts!AY$43*1000</f>
        <v>0</v>
      </c>
      <c r="AJ173" s="53"/>
      <c r="AK173" s="53"/>
      <c r="AL173" s="53"/>
      <c r="AM173" s="53"/>
    </row>
    <row r="174" spans="1:39" x14ac:dyDescent="0.2">
      <c r="A174" s="75" t="s">
        <v>995</v>
      </c>
      <c r="B174" s="75" t="s">
        <v>911</v>
      </c>
      <c r="C174" s="79">
        <v>0.43055555555555558</v>
      </c>
      <c r="D174" s="77">
        <v>18.2</v>
      </c>
      <c r="E174" s="77"/>
      <c r="F174" s="75">
        <v>100</v>
      </c>
      <c r="G174" s="75">
        <v>7.28</v>
      </c>
      <c r="H174" s="75">
        <v>7.28</v>
      </c>
      <c r="I174" s="76">
        <f t="shared" si="0"/>
        <v>7.28</v>
      </c>
      <c r="J174" s="75"/>
      <c r="K174" s="75"/>
      <c r="L174" s="75"/>
      <c r="M174" s="75"/>
      <c r="N174" s="75"/>
      <c r="O174" s="75"/>
      <c r="P174" s="75">
        <v>200</v>
      </c>
      <c r="Q174" s="53"/>
      <c r="R174" s="53"/>
      <c r="S174" s="53">
        <v>500</v>
      </c>
      <c r="T174" s="53"/>
      <c r="U174" s="53"/>
      <c r="V174" s="53">
        <v>25</v>
      </c>
      <c r="W174" s="56">
        <f>[1]Counts!AZ$31*1000</f>
        <v>0</v>
      </c>
      <c r="X174" s="56">
        <f>[1]Counts!AZ$32*1000</f>
        <v>38997.656390841898</v>
      </c>
      <c r="Y174" s="56">
        <f>[1]Counts!AZ$33*1000</f>
        <v>0</v>
      </c>
      <c r="Z174" s="56">
        <f>[1]Counts!AZ$34*1000</f>
        <v>2599.84375938946</v>
      </c>
      <c r="AA174" s="56">
        <f>[1]Counts!AZ$35*1000</f>
        <v>0</v>
      </c>
      <c r="AB174" s="56">
        <f>[1]Counts!AZ$36*1000</f>
        <v>7799.5312781683788</v>
      </c>
      <c r="AC174" s="56">
        <f>[1]Counts!AZ$37*1000</f>
        <v>10399.37503755784</v>
      </c>
      <c r="AD174" s="56">
        <f>[1]Counts!AZ$38*1000</f>
        <v>2599.84375938946</v>
      </c>
      <c r="AE174" s="56">
        <f>[1]Counts!AZ$39*1000</f>
        <v>2599.84375938946</v>
      </c>
      <c r="AF174" s="56">
        <f>[1]Counts!AZ$40*1000</f>
        <v>158590.46932275707</v>
      </c>
      <c r="AG174" s="56">
        <f>[1]Counts!AZ$41*1000</f>
        <v>38997.656390841898</v>
      </c>
      <c r="AH174" s="56">
        <f>[1]Counts!AZ$42*1000</f>
        <v>0</v>
      </c>
      <c r="AI174" s="56">
        <f>[1]Counts!AZ$43*1000</f>
        <v>2599.84375938946</v>
      </c>
      <c r="AJ174" s="53"/>
      <c r="AK174" s="53"/>
      <c r="AL174" s="53"/>
      <c r="AM174" s="53"/>
    </row>
    <row r="175" spans="1:39" x14ac:dyDescent="0.2">
      <c r="A175" s="75" t="s">
        <v>996</v>
      </c>
      <c r="B175" s="75" t="s">
        <v>911</v>
      </c>
      <c r="C175" s="79">
        <v>0.43402777777777773</v>
      </c>
      <c r="D175" s="77">
        <v>16.399999999999999</v>
      </c>
      <c r="E175" s="77"/>
      <c r="F175" s="75">
        <v>100</v>
      </c>
      <c r="G175" s="75">
        <v>3.14</v>
      </c>
      <c r="H175" s="75">
        <v>2.68</v>
      </c>
      <c r="I175" s="76">
        <f t="shared" si="0"/>
        <v>2.91</v>
      </c>
      <c r="J175" s="75"/>
      <c r="K175" s="75"/>
      <c r="L175" s="75"/>
      <c r="M175" s="75"/>
      <c r="N175" s="75"/>
      <c r="O175" s="75"/>
      <c r="P175" s="75">
        <v>200</v>
      </c>
      <c r="Q175" s="53"/>
      <c r="R175" s="53"/>
      <c r="S175" s="53">
        <v>500</v>
      </c>
      <c r="T175" s="53"/>
      <c r="U175" s="53"/>
      <c r="V175" s="53">
        <v>25</v>
      </c>
      <c r="W175" s="56">
        <f>[1]Counts!BA$31*1000</f>
        <v>0</v>
      </c>
      <c r="X175" s="56">
        <f>[1]Counts!BA$32*1000</f>
        <v>5199.6875187789201</v>
      </c>
      <c r="Y175" s="56">
        <f>[1]Counts!BA$33*1000</f>
        <v>0</v>
      </c>
      <c r="Z175" s="56">
        <f>[1]Counts!BA$34*1000</f>
        <v>0</v>
      </c>
      <c r="AA175" s="56">
        <f>[1]Counts!BA$35*1000</f>
        <v>0</v>
      </c>
      <c r="AB175" s="56">
        <f>[1]Counts!BA$36*1000</f>
        <v>0</v>
      </c>
      <c r="AC175" s="56">
        <f>[1]Counts!BA$37*1000</f>
        <v>2599.84375938946</v>
      </c>
      <c r="AD175" s="56">
        <f>[1]Counts!BA$38*1000</f>
        <v>0</v>
      </c>
      <c r="AE175" s="56">
        <f>[1]Counts!BA$39*1000</f>
        <v>0</v>
      </c>
      <c r="AF175" s="56">
        <f>[1]Counts!BA$40*1000</f>
        <v>15599.062556336758</v>
      </c>
      <c r="AG175" s="56">
        <f>[1]Counts!BA$41*1000</f>
        <v>0</v>
      </c>
      <c r="AH175" s="56">
        <f>[1]Counts!BA$42*1000</f>
        <v>2599.84375938946</v>
      </c>
      <c r="AI175" s="56">
        <f>[1]Counts!BA$43*1000</f>
        <v>0</v>
      </c>
      <c r="AJ175" s="53"/>
      <c r="AK175" s="53"/>
      <c r="AL175" s="53"/>
      <c r="AM175" s="53"/>
    </row>
    <row r="176" spans="1:39" x14ac:dyDescent="0.2">
      <c r="A176" s="75" t="s">
        <v>997</v>
      </c>
      <c r="B176" s="75" t="s">
        <v>911</v>
      </c>
      <c r="C176" s="79">
        <v>0.4201388888888889</v>
      </c>
      <c r="D176" s="77">
        <v>17.600000000000001</v>
      </c>
      <c r="E176" s="77"/>
      <c r="F176" s="75">
        <v>100</v>
      </c>
      <c r="G176" s="75">
        <v>2.4300000000000002</v>
      </c>
      <c r="H176" s="75">
        <v>2.4700000000000002</v>
      </c>
      <c r="I176" s="76">
        <f t="shared" si="0"/>
        <v>2.4500000000000002</v>
      </c>
      <c r="J176" s="75"/>
      <c r="K176" s="75"/>
      <c r="L176" s="75"/>
      <c r="M176" s="75"/>
      <c r="N176" s="75"/>
      <c r="O176" s="75"/>
      <c r="P176" s="75">
        <v>200</v>
      </c>
      <c r="Q176" s="53"/>
      <c r="R176" s="53"/>
      <c r="S176" s="53">
        <v>500</v>
      </c>
      <c r="T176" s="53"/>
      <c r="U176" s="53"/>
      <c r="V176" s="53">
        <v>25</v>
      </c>
      <c r="W176" s="56">
        <f>[1]Counts!BB$31*1000</f>
        <v>2599.84375938946</v>
      </c>
      <c r="X176" s="56">
        <f>[1]Counts!BB$32*1000</f>
        <v>5199.6875187789201</v>
      </c>
      <c r="Y176" s="56">
        <f>[1]Counts!BB$33*1000</f>
        <v>0</v>
      </c>
      <c r="Z176" s="56">
        <f>[1]Counts!BB$34*1000</f>
        <v>0</v>
      </c>
      <c r="AA176" s="56">
        <f>[1]Counts!BB$35*1000</f>
        <v>0</v>
      </c>
      <c r="AB176" s="56">
        <f>[1]Counts!BB$36*1000</f>
        <v>0</v>
      </c>
      <c r="AC176" s="56">
        <f>[1]Counts!BB$37*1000</f>
        <v>2599.84375938946</v>
      </c>
      <c r="AD176" s="56">
        <f>[1]Counts!BB$38*1000</f>
        <v>0</v>
      </c>
      <c r="AE176" s="56">
        <f>[1]Counts!BB$39*1000</f>
        <v>0</v>
      </c>
      <c r="AF176" s="56">
        <f>[1]Counts!BB$40*1000</f>
        <v>12999.2187969473</v>
      </c>
      <c r="AG176" s="56">
        <f>[1]Counts!BB$41*1000</f>
        <v>0</v>
      </c>
      <c r="AH176" s="56">
        <f>[1]Counts!BB$42*1000</f>
        <v>2599.84375938946</v>
      </c>
      <c r="AI176" s="56">
        <f>[1]Counts!BB$43*1000</f>
        <v>2599.84375938946</v>
      </c>
      <c r="AJ176" s="53"/>
      <c r="AK176" s="53"/>
      <c r="AL176" s="53"/>
      <c r="AM176" s="53"/>
    </row>
    <row r="177" spans="1:39" x14ac:dyDescent="0.2">
      <c r="A177" s="75" t="s">
        <v>998</v>
      </c>
      <c r="B177" s="75" t="s">
        <v>911</v>
      </c>
      <c r="C177" s="75" t="s">
        <v>999</v>
      </c>
      <c r="D177" s="77">
        <v>14.3</v>
      </c>
      <c r="E177" s="77"/>
      <c r="F177" s="75">
        <v>100</v>
      </c>
      <c r="G177" s="75">
        <v>1.78</v>
      </c>
      <c r="H177" s="75">
        <v>1.92</v>
      </c>
      <c r="I177" s="76">
        <f t="shared" si="0"/>
        <v>1.85</v>
      </c>
      <c r="J177" s="75"/>
      <c r="K177" s="75"/>
      <c r="L177" s="75"/>
      <c r="M177" s="75"/>
      <c r="N177" s="75"/>
      <c r="O177" s="75"/>
      <c r="P177" s="75">
        <v>200</v>
      </c>
      <c r="Q177" s="53"/>
      <c r="R177" s="53"/>
      <c r="S177" s="53">
        <v>500</v>
      </c>
      <c r="T177" s="53"/>
      <c r="U177" s="53"/>
      <c r="V177" s="53">
        <v>25</v>
      </c>
      <c r="W177" s="56">
        <f>[1]Counts!BC$31*1000</f>
        <v>0</v>
      </c>
      <c r="X177" s="56">
        <f>[1]Counts!BC$32*1000</f>
        <v>0</v>
      </c>
      <c r="Y177" s="56">
        <f>[1]Counts!BC$33*1000</f>
        <v>0</v>
      </c>
      <c r="Z177" s="56">
        <f>[1]Counts!BC$34*1000</f>
        <v>0</v>
      </c>
      <c r="AA177" s="56">
        <f>[1]Counts!BC$35*1000</f>
        <v>0</v>
      </c>
      <c r="AB177" s="56">
        <f>[1]Counts!BC$36*1000</f>
        <v>0</v>
      </c>
      <c r="AC177" s="56">
        <f>[1]Counts!BC$37*1000</f>
        <v>2599.84375938946</v>
      </c>
      <c r="AD177" s="56">
        <f>[1]Counts!BC$38*1000</f>
        <v>0</v>
      </c>
      <c r="AE177" s="56">
        <f>[1]Counts!BC$39*1000</f>
        <v>12999.2187969473</v>
      </c>
      <c r="AF177" s="56">
        <f>[1]Counts!BC$40*1000</f>
        <v>28598.281353284063</v>
      </c>
      <c r="AG177" s="56">
        <f>[1]Counts!BC$41*1000</f>
        <v>0</v>
      </c>
      <c r="AH177" s="56">
        <f>[1]Counts!BC$42*1000</f>
        <v>0</v>
      </c>
      <c r="AI177" s="56">
        <f>[1]Counts!BC$43*1000</f>
        <v>0</v>
      </c>
      <c r="AJ177" s="53"/>
      <c r="AK177" s="53"/>
      <c r="AL177" s="53"/>
      <c r="AM177" s="53"/>
    </row>
    <row r="178" spans="1:39" x14ac:dyDescent="0.2">
      <c r="A178" s="75" t="s">
        <v>1000</v>
      </c>
      <c r="B178" s="75" t="s">
        <v>911</v>
      </c>
      <c r="C178" s="79">
        <v>0.4861111111111111</v>
      </c>
      <c r="D178" s="77">
        <v>15.7</v>
      </c>
      <c r="E178" s="77"/>
      <c r="F178" s="75">
        <v>100</v>
      </c>
      <c r="G178" s="75">
        <v>1.39</v>
      </c>
      <c r="H178" s="75">
        <v>1.35</v>
      </c>
      <c r="I178" s="76">
        <f t="shared" si="0"/>
        <v>1.37</v>
      </c>
      <c r="J178" s="75"/>
      <c r="K178" s="75"/>
      <c r="L178" s="75"/>
      <c r="M178" s="75"/>
      <c r="N178" s="75"/>
      <c r="O178" s="75"/>
      <c r="P178" s="75">
        <v>200</v>
      </c>
      <c r="Q178" s="53"/>
      <c r="R178" s="53"/>
      <c r="S178" s="53">
        <v>500</v>
      </c>
      <c r="T178" s="53"/>
      <c r="U178" s="53"/>
      <c r="V178" s="53">
        <v>25</v>
      </c>
      <c r="W178" s="56">
        <f>[1]Counts!BD$31*1000</f>
        <v>2599.84375938946</v>
      </c>
      <c r="X178" s="56">
        <f>[1]Counts!BD$32*1000</f>
        <v>0</v>
      </c>
      <c r="Y178" s="56">
        <f>[1]Counts!BD$33*1000</f>
        <v>0</v>
      </c>
      <c r="Z178" s="56">
        <f>[1]Counts!BD$34*1000</f>
        <v>0</v>
      </c>
      <c r="AA178" s="56">
        <f>[1]Counts!BD$35*1000</f>
        <v>0</v>
      </c>
      <c r="AB178" s="56">
        <f>[1]Counts!BD$36*1000</f>
        <v>0</v>
      </c>
      <c r="AC178" s="56">
        <f>[1]Counts!BD$37*1000</f>
        <v>0</v>
      </c>
      <c r="AD178" s="56">
        <f>[1]Counts!BD$38*1000</f>
        <v>0</v>
      </c>
      <c r="AE178" s="56">
        <f>[1]Counts!BD$39*1000</f>
        <v>0</v>
      </c>
      <c r="AF178" s="56">
        <f>[1]Counts!BD$40*1000</f>
        <v>93594.37533802056</v>
      </c>
      <c r="AG178" s="56">
        <f>[1]Counts!BD$41*1000</f>
        <v>0</v>
      </c>
      <c r="AH178" s="56">
        <f>[1]Counts!BD$42*1000</f>
        <v>0</v>
      </c>
      <c r="AI178" s="56">
        <f>[1]Counts!BD$43*1000</f>
        <v>0</v>
      </c>
      <c r="AJ178" s="53"/>
      <c r="AK178" s="53"/>
      <c r="AL178" s="53"/>
      <c r="AM178" s="53"/>
    </row>
    <row r="179" spans="1:39" x14ac:dyDescent="0.2">
      <c r="A179" s="75" t="s">
        <v>1001</v>
      </c>
      <c r="B179" s="75" t="s">
        <v>911</v>
      </c>
      <c r="C179" s="79">
        <v>0.47916666666666669</v>
      </c>
      <c r="D179" s="77">
        <v>15.8</v>
      </c>
      <c r="E179" s="77"/>
      <c r="F179" s="75">
        <v>100</v>
      </c>
      <c r="G179" s="75">
        <v>1.99</v>
      </c>
      <c r="H179" s="75">
        <v>1.72</v>
      </c>
      <c r="I179" s="76">
        <f t="shared" si="0"/>
        <v>1.855</v>
      </c>
      <c r="J179" s="75"/>
      <c r="K179" s="75"/>
      <c r="L179" s="75"/>
      <c r="M179" s="75"/>
      <c r="N179" s="75"/>
      <c r="O179" s="75"/>
      <c r="P179" s="75">
        <v>200</v>
      </c>
      <c r="Q179" s="53"/>
      <c r="R179" s="53"/>
      <c r="S179" s="53">
        <v>500</v>
      </c>
      <c r="T179" s="53"/>
      <c r="U179" s="53"/>
      <c r="V179" s="53">
        <v>25</v>
      </c>
      <c r="W179" s="56">
        <f>[1]Counts!BE$31*1000</f>
        <v>0</v>
      </c>
      <c r="X179" s="56">
        <f>[1]Counts!BE$32*1000</f>
        <v>7799.5312781683788</v>
      </c>
      <c r="Y179" s="56">
        <f>[1]Counts!BE$33*1000</f>
        <v>0</v>
      </c>
      <c r="Z179" s="56">
        <f>[1]Counts!BE$34*1000</f>
        <v>0</v>
      </c>
      <c r="AA179" s="56">
        <f>[1]Counts!BE$35*1000</f>
        <v>0</v>
      </c>
      <c r="AB179" s="56">
        <f>[1]Counts!BE$36*1000</f>
        <v>0</v>
      </c>
      <c r="AC179" s="56">
        <f>[1]Counts!BE$37*1000</f>
        <v>0</v>
      </c>
      <c r="AD179" s="56">
        <f>[1]Counts!BE$38*1000</f>
        <v>0</v>
      </c>
      <c r="AE179" s="56">
        <f>[1]Counts!BE$39*1000</f>
        <v>0</v>
      </c>
      <c r="AF179" s="56">
        <f>[1]Counts!BE$40*1000</f>
        <v>25998.4375938946</v>
      </c>
      <c r="AG179" s="56">
        <f>[1]Counts!BE$41*1000</f>
        <v>0</v>
      </c>
      <c r="AH179" s="56">
        <f>[1]Counts!BE$42*1000</f>
        <v>12999.2187969473</v>
      </c>
      <c r="AI179" s="56">
        <f>[1]Counts!BE$43*1000</f>
        <v>0</v>
      </c>
      <c r="AJ179" s="53"/>
      <c r="AK179" s="53"/>
      <c r="AL179" s="53"/>
      <c r="AM179" s="53"/>
    </row>
    <row r="183" spans="1:39" x14ac:dyDescent="0.2">
      <c r="A183" s="67" t="s">
        <v>838</v>
      </c>
    </row>
    <row r="184" spans="1:39" x14ac:dyDescent="0.2">
      <c r="A184" s="67" t="s">
        <v>813</v>
      </c>
      <c r="B184" s="67" t="s">
        <v>814</v>
      </c>
      <c r="C184" s="67" t="s">
        <v>815</v>
      </c>
      <c r="D184" s="67" t="s">
        <v>816</v>
      </c>
      <c r="F184" s="67" t="s">
        <v>817</v>
      </c>
      <c r="G184" s="67" t="s">
        <v>818</v>
      </c>
      <c r="H184" s="67" t="s">
        <v>819</v>
      </c>
      <c r="I184" s="67" t="s">
        <v>820</v>
      </c>
      <c r="J184" s="67" t="s">
        <v>173</v>
      </c>
      <c r="K184" s="67" t="s">
        <v>821</v>
      </c>
      <c r="L184" s="67" t="s">
        <v>822</v>
      </c>
      <c r="M184" s="67" t="s">
        <v>823</v>
      </c>
      <c r="N184" s="67" t="s">
        <v>681</v>
      </c>
      <c r="O184" s="67" t="s">
        <v>824</v>
      </c>
      <c r="P184" s="67" t="s">
        <v>682</v>
      </c>
      <c r="Q184" t="s">
        <v>825</v>
      </c>
      <c r="R184" t="s">
        <v>826</v>
      </c>
      <c r="S184" t="s">
        <v>827</v>
      </c>
      <c r="T184" t="s">
        <v>828</v>
      </c>
      <c r="U184" t="s">
        <v>829</v>
      </c>
      <c r="V184" t="s">
        <v>687</v>
      </c>
      <c r="W184" t="s">
        <v>830</v>
      </c>
      <c r="X184" t="s">
        <v>831</v>
      </c>
      <c r="Y184" t="s">
        <v>832</v>
      </c>
    </row>
    <row r="185" spans="1:39" x14ac:dyDescent="0.2">
      <c r="A185" s="67">
        <v>2013</v>
      </c>
      <c r="B185" s="67">
        <v>1</v>
      </c>
      <c r="C185" s="67">
        <v>2</v>
      </c>
      <c r="D185" s="67">
        <v>33.606099999999998</v>
      </c>
      <c r="F185" s="67">
        <v>-117.9311</v>
      </c>
      <c r="G185" s="67">
        <v>0</v>
      </c>
      <c r="H185" s="67" t="s">
        <v>835</v>
      </c>
      <c r="I185" s="67">
        <v>0</v>
      </c>
      <c r="J185" s="67">
        <v>0</v>
      </c>
      <c r="K185" s="67">
        <v>0.62</v>
      </c>
      <c r="L185" s="67">
        <v>2.19</v>
      </c>
      <c r="M185" s="67">
        <v>0</v>
      </c>
      <c r="N185" s="67" t="s">
        <v>834</v>
      </c>
      <c r="O185" s="67">
        <v>0</v>
      </c>
      <c r="P185" s="67">
        <v>0.84</v>
      </c>
      <c r="Q185" t="s">
        <v>834</v>
      </c>
      <c r="R185">
        <v>0.23</v>
      </c>
      <c r="S185">
        <v>0</v>
      </c>
      <c r="T185">
        <v>41598</v>
      </c>
      <c r="U185">
        <v>28598</v>
      </c>
      <c r="V185">
        <v>1.5</v>
      </c>
      <c r="W185">
        <v>13</v>
      </c>
      <c r="X185" t="s">
        <v>834</v>
      </c>
      <c r="Y185" t="s">
        <v>834</v>
      </c>
    </row>
    <row r="186" spans="1:39" x14ac:dyDescent="0.2">
      <c r="A186" s="67">
        <v>2013</v>
      </c>
      <c r="B186" s="67">
        <v>1</v>
      </c>
      <c r="C186" s="67">
        <v>3</v>
      </c>
      <c r="D186" s="67">
        <v>32.866999999999997</v>
      </c>
      <c r="F186" s="67">
        <v>-117.25700000000001</v>
      </c>
      <c r="G186" s="67">
        <v>0</v>
      </c>
      <c r="H186" s="67" t="s">
        <v>833</v>
      </c>
      <c r="I186" s="67" t="s">
        <v>834</v>
      </c>
      <c r="J186" s="67" t="s">
        <v>834</v>
      </c>
      <c r="K186" s="67" t="s">
        <v>834</v>
      </c>
      <c r="L186" s="67">
        <v>3.19</v>
      </c>
      <c r="M186" s="67" t="s">
        <v>834</v>
      </c>
      <c r="N186" s="67" t="s">
        <v>834</v>
      </c>
      <c r="O186" s="67" t="s">
        <v>834</v>
      </c>
      <c r="P186" s="67" t="s">
        <v>834</v>
      </c>
      <c r="Q186" t="s">
        <v>834</v>
      </c>
      <c r="R186" t="s">
        <v>834</v>
      </c>
      <c r="S186" t="s">
        <v>834</v>
      </c>
      <c r="T186" t="s">
        <v>834</v>
      </c>
      <c r="U186" t="s">
        <v>834</v>
      </c>
      <c r="V186" t="s">
        <v>834</v>
      </c>
      <c r="W186">
        <v>14.1</v>
      </c>
      <c r="X186" t="s">
        <v>834</v>
      </c>
      <c r="Y186" t="s">
        <v>834</v>
      </c>
    </row>
    <row r="187" spans="1:39" x14ac:dyDescent="0.2">
      <c r="A187" s="67">
        <v>2013</v>
      </c>
      <c r="B187" s="67">
        <v>1</v>
      </c>
      <c r="C187" s="67">
        <v>4</v>
      </c>
      <c r="D187" s="67">
        <v>34.408000000000001</v>
      </c>
      <c r="F187" s="67">
        <v>-119.685</v>
      </c>
      <c r="G187" s="67">
        <v>0</v>
      </c>
      <c r="H187" s="67" t="s">
        <v>836</v>
      </c>
      <c r="I187" s="67">
        <v>0</v>
      </c>
      <c r="J187" s="67">
        <v>0</v>
      </c>
      <c r="K187" s="67">
        <v>13.47</v>
      </c>
      <c r="L187" s="67">
        <v>2.25</v>
      </c>
      <c r="M187" s="67">
        <v>0</v>
      </c>
      <c r="N187" s="67">
        <v>0.2</v>
      </c>
      <c r="O187" s="67">
        <v>0</v>
      </c>
      <c r="P187" s="67">
        <v>1.69</v>
      </c>
      <c r="Q187">
        <v>0.19</v>
      </c>
      <c r="R187">
        <v>0.42</v>
      </c>
      <c r="S187">
        <v>0</v>
      </c>
      <c r="T187">
        <v>19723</v>
      </c>
      <c r="U187">
        <v>10442</v>
      </c>
      <c r="V187">
        <v>3.92</v>
      </c>
      <c r="W187">
        <v>10</v>
      </c>
      <c r="X187" t="s">
        <v>834</v>
      </c>
      <c r="Y187" t="s">
        <v>834</v>
      </c>
    </row>
    <row r="188" spans="1:39" x14ac:dyDescent="0.2">
      <c r="A188" s="67">
        <v>2013</v>
      </c>
      <c r="B188" s="67">
        <v>1</v>
      </c>
      <c r="C188" s="67">
        <v>7</v>
      </c>
      <c r="D188" s="67">
        <v>33.606099999999998</v>
      </c>
      <c r="F188" s="67">
        <v>-117.9311</v>
      </c>
      <c r="G188" s="67">
        <v>0</v>
      </c>
      <c r="H188" s="67" t="s">
        <v>835</v>
      </c>
      <c r="I188" s="67">
        <v>5200</v>
      </c>
      <c r="J188" s="67">
        <v>0</v>
      </c>
      <c r="K188" s="67">
        <v>0.45</v>
      </c>
      <c r="L188" s="67">
        <v>7.82</v>
      </c>
      <c r="M188" s="67">
        <v>0</v>
      </c>
      <c r="N188" s="67">
        <v>0.09</v>
      </c>
      <c r="O188" s="67">
        <v>0</v>
      </c>
      <c r="P188" s="67" t="s">
        <v>834</v>
      </c>
      <c r="Q188" t="s">
        <v>834</v>
      </c>
      <c r="R188">
        <v>0.16</v>
      </c>
      <c r="S188">
        <v>0</v>
      </c>
      <c r="T188">
        <v>0</v>
      </c>
      <c r="U188">
        <v>12999</v>
      </c>
      <c r="V188" t="s">
        <v>834</v>
      </c>
      <c r="W188">
        <v>13</v>
      </c>
      <c r="X188" t="s">
        <v>834</v>
      </c>
      <c r="Y188" t="s">
        <v>834</v>
      </c>
    </row>
    <row r="189" spans="1:39" x14ac:dyDescent="0.2">
      <c r="A189" s="67">
        <v>2013</v>
      </c>
      <c r="B189" s="67">
        <v>1</v>
      </c>
      <c r="C189" s="67">
        <v>7</v>
      </c>
      <c r="D189" s="67">
        <v>34.008000000000003</v>
      </c>
      <c r="F189" s="67">
        <v>-118.499</v>
      </c>
      <c r="G189" s="67">
        <v>0</v>
      </c>
      <c r="H189" s="67" t="s">
        <v>837</v>
      </c>
      <c r="I189" s="67">
        <v>0</v>
      </c>
      <c r="J189" s="67">
        <v>0</v>
      </c>
      <c r="K189" s="67">
        <v>9.9759499999999992</v>
      </c>
      <c r="L189" s="67">
        <v>22</v>
      </c>
      <c r="M189" s="67">
        <v>0</v>
      </c>
      <c r="N189" s="67">
        <v>6.0000000000000001E-3</v>
      </c>
      <c r="O189" s="67">
        <v>0</v>
      </c>
      <c r="P189" s="67">
        <v>2.4495300000000002</v>
      </c>
      <c r="Q189">
        <v>0.69493400000000005</v>
      </c>
      <c r="R189">
        <v>0.31161699999999998</v>
      </c>
      <c r="S189">
        <v>19431</v>
      </c>
      <c r="T189">
        <v>0</v>
      </c>
      <c r="U189">
        <v>0</v>
      </c>
      <c r="V189">
        <v>32.402500000000003</v>
      </c>
      <c r="W189">
        <v>13.5</v>
      </c>
      <c r="X189">
        <v>0</v>
      </c>
      <c r="Y189">
        <v>0</v>
      </c>
    </row>
    <row r="190" spans="1:39" x14ac:dyDescent="0.2">
      <c r="A190" s="67">
        <v>2013</v>
      </c>
      <c r="B190" s="67">
        <v>1</v>
      </c>
      <c r="C190" s="67">
        <v>7</v>
      </c>
      <c r="D190" s="67">
        <v>32.866999999999997</v>
      </c>
      <c r="F190" s="67">
        <v>-117.25700000000001</v>
      </c>
      <c r="G190" s="67">
        <v>0</v>
      </c>
      <c r="H190" s="67" t="s">
        <v>833</v>
      </c>
      <c r="I190" s="67">
        <v>2000</v>
      </c>
      <c r="J190" s="67">
        <v>0</v>
      </c>
      <c r="K190" s="67">
        <v>0.75</v>
      </c>
      <c r="L190" s="67">
        <v>2.4</v>
      </c>
      <c r="M190" s="67">
        <v>0</v>
      </c>
      <c r="N190" s="67" t="s">
        <v>834</v>
      </c>
      <c r="O190" s="67">
        <v>0</v>
      </c>
      <c r="P190" s="67">
        <v>2.13</v>
      </c>
      <c r="Q190">
        <v>0.19</v>
      </c>
      <c r="R190">
        <v>0.39</v>
      </c>
      <c r="S190">
        <v>3200</v>
      </c>
      <c r="T190">
        <v>122800</v>
      </c>
      <c r="U190">
        <v>21600</v>
      </c>
      <c r="V190">
        <v>3.04</v>
      </c>
      <c r="W190">
        <v>13.6</v>
      </c>
      <c r="X190" t="s">
        <v>834</v>
      </c>
      <c r="Y190" t="s">
        <v>834</v>
      </c>
    </row>
    <row r="191" spans="1:39" x14ac:dyDescent="0.2">
      <c r="A191" s="67">
        <v>2013</v>
      </c>
      <c r="B191" s="67">
        <v>1</v>
      </c>
      <c r="C191" s="67">
        <v>10</v>
      </c>
      <c r="D191" s="67">
        <v>32.866999999999997</v>
      </c>
      <c r="F191" s="67">
        <v>-117.25700000000001</v>
      </c>
      <c r="G191" s="67">
        <v>0</v>
      </c>
      <c r="H191" s="67" t="s">
        <v>833</v>
      </c>
      <c r="I191" s="67" t="s">
        <v>834</v>
      </c>
      <c r="J191" s="67" t="s">
        <v>834</v>
      </c>
      <c r="K191" s="67" t="s">
        <v>834</v>
      </c>
      <c r="L191" s="67">
        <v>3.06</v>
      </c>
      <c r="M191" s="67" t="s">
        <v>834</v>
      </c>
      <c r="N191" s="67" t="s">
        <v>834</v>
      </c>
      <c r="O191" s="67" t="s">
        <v>834</v>
      </c>
      <c r="P191" s="67" t="s">
        <v>834</v>
      </c>
      <c r="Q191" t="s">
        <v>834</v>
      </c>
      <c r="R191" t="s">
        <v>834</v>
      </c>
      <c r="S191" t="s">
        <v>834</v>
      </c>
      <c r="T191" t="s">
        <v>834</v>
      </c>
      <c r="U191" t="s">
        <v>834</v>
      </c>
      <c r="V191" t="s">
        <v>834</v>
      </c>
      <c r="W191">
        <v>13.5</v>
      </c>
      <c r="X191" t="s">
        <v>834</v>
      </c>
      <c r="Y191" t="s">
        <v>834</v>
      </c>
    </row>
    <row r="192" spans="1:39" x14ac:dyDescent="0.2">
      <c r="A192" s="67">
        <v>2013</v>
      </c>
      <c r="B192" s="67">
        <v>1</v>
      </c>
      <c r="C192" s="67">
        <v>13</v>
      </c>
      <c r="D192" s="67">
        <v>34.008000000000003</v>
      </c>
      <c r="F192" s="67">
        <v>-118.499</v>
      </c>
      <c r="G192" s="67">
        <v>0</v>
      </c>
      <c r="H192" s="67" t="s">
        <v>837</v>
      </c>
      <c r="I192" s="67">
        <v>0</v>
      </c>
      <c r="J192" s="67">
        <v>0</v>
      </c>
      <c r="K192" s="67">
        <v>1.54305</v>
      </c>
      <c r="L192" s="67">
        <v>9.4</v>
      </c>
      <c r="M192" s="67">
        <v>0</v>
      </c>
      <c r="N192" s="67">
        <v>4.9000000000000002E-2</v>
      </c>
      <c r="O192" s="67">
        <v>0</v>
      </c>
      <c r="P192" s="67">
        <v>2.0486900000000001</v>
      </c>
      <c r="Q192">
        <v>0.17599300000000001</v>
      </c>
      <c r="R192">
        <v>0.36524099999999998</v>
      </c>
      <c r="S192">
        <v>0</v>
      </c>
      <c r="T192">
        <v>3886</v>
      </c>
      <c r="U192">
        <v>0</v>
      </c>
      <c r="V192">
        <v>1.6487000000000001</v>
      </c>
      <c r="W192">
        <v>12</v>
      </c>
      <c r="X192">
        <v>0</v>
      </c>
      <c r="Y192">
        <v>0</v>
      </c>
    </row>
    <row r="193" spans="1:25" x14ac:dyDescent="0.2">
      <c r="A193" s="67">
        <v>2013</v>
      </c>
      <c r="B193" s="67">
        <v>1</v>
      </c>
      <c r="C193" s="67">
        <v>14</v>
      </c>
      <c r="D193" s="67">
        <v>34.408000000000001</v>
      </c>
      <c r="F193" s="67">
        <v>-119.685</v>
      </c>
      <c r="G193" s="67">
        <v>0</v>
      </c>
      <c r="H193" s="67" t="s">
        <v>836</v>
      </c>
      <c r="I193" s="67">
        <v>0</v>
      </c>
      <c r="J193" s="67">
        <v>0</v>
      </c>
      <c r="K193" s="67">
        <v>4.8</v>
      </c>
      <c r="L193" s="67">
        <v>0.73</v>
      </c>
      <c r="M193" s="67">
        <v>0</v>
      </c>
      <c r="N193" s="67" t="s">
        <v>834</v>
      </c>
      <c r="O193" s="67">
        <v>0</v>
      </c>
      <c r="P193" s="67">
        <v>6.85</v>
      </c>
      <c r="Q193">
        <v>0.33</v>
      </c>
      <c r="R193">
        <v>0.88</v>
      </c>
      <c r="S193">
        <v>0</v>
      </c>
      <c r="T193">
        <v>0</v>
      </c>
      <c r="U193">
        <v>200</v>
      </c>
      <c r="V193">
        <v>9.93</v>
      </c>
      <c r="W193">
        <v>11</v>
      </c>
      <c r="X193" t="s">
        <v>834</v>
      </c>
      <c r="Y193" t="s">
        <v>834</v>
      </c>
    </row>
    <row r="194" spans="1:25" x14ac:dyDescent="0.2">
      <c r="A194" s="67">
        <v>2013</v>
      </c>
      <c r="B194" s="67">
        <v>1</v>
      </c>
      <c r="C194" s="67">
        <v>14</v>
      </c>
      <c r="D194" s="67">
        <v>33.606099999999998</v>
      </c>
      <c r="F194" s="67">
        <v>-117.9311</v>
      </c>
      <c r="G194" s="67">
        <v>0</v>
      </c>
      <c r="H194" s="67" t="s">
        <v>835</v>
      </c>
      <c r="I194" s="67" t="s">
        <v>834</v>
      </c>
      <c r="J194" s="67" t="s">
        <v>834</v>
      </c>
      <c r="K194" s="67">
        <v>3.25</v>
      </c>
      <c r="L194" s="67">
        <v>2.83</v>
      </c>
      <c r="M194" s="67" t="s">
        <v>834</v>
      </c>
      <c r="N194" s="67" t="s">
        <v>834</v>
      </c>
      <c r="O194" s="67" t="s">
        <v>834</v>
      </c>
      <c r="P194" s="67">
        <v>5.72</v>
      </c>
      <c r="Q194">
        <v>0.14000000000000001</v>
      </c>
      <c r="R194">
        <v>0.46</v>
      </c>
      <c r="S194" t="s">
        <v>834</v>
      </c>
      <c r="T194" t="s">
        <v>834</v>
      </c>
      <c r="U194" t="s">
        <v>834</v>
      </c>
      <c r="V194">
        <v>4.4400000000000004</v>
      </c>
      <c r="W194">
        <v>10.5</v>
      </c>
      <c r="X194" t="s">
        <v>834</v>
      </c>
      <c r="Y194" t="s">
        <v>834</v>
      </c>
    </row>
    <row r="195" spans="1:25" x14ac:dyDescent="0.2">
      <c r="A195" s="67">
        <v>2013</v>
      </c>
      <c r="B195" s="67">
        <v>1</v>
      </c>
      <c r="C195" s="67">
        <v>14</v>
      </c>
      <c r="D195" s="67">
        <v>32.866999999999997</v>
      </c>
      <c r="F195" s="67">
        <v>-117.25700000000001</v>
      </c>
      <c r="G195" s="67">
        <v>0</v>
      </c>
      <c r="H195" s="67" t="s">
        <v>833</v>
      </c>
      <c r="I195" s="67">
        <v>800</v>
      </c>
      <c r="J195" s="67">
        <v>0</v>
      </c>
      <c r="K195" s="67">
        <v>0.17</v>
      </c>
      <c r="L195" s="67">
        <v>2.27</v>
      </c>
      <c r="M195" s="67">
        <v>0</v>
      </c>
      <c r="N195" s="67" t="s">
        <v>834</v>
      </c>
      <c r="O195" s="67">
        <v>400</v>
      </c>
      <c r="P195" s="67">
        <v>4.4000000000000004</v>
      </c>
      <c r="Q195">
        <v>0.19</v>
      </c>
      <c r="R195">
        <v>0.5</v>
      </c>
      <c r="S195">
        <v>2400</v>
      </c>
      <c r="T195">
        <v>23200</v>
      </c>
      <c r="U195">
        <v>15600</v>
      </c>
      <c r="V195">
        <v>5.3</v>
      </c>
      <c r="W195">
        <v>12.9</v>
      </c>
      <c r="X195" t="s">
        <v>834</v>
      </c>
      <c r="Y195" t="s">
        <v>834</v>
      </c>
    </row>
    <row r="196" spans="1:25" x14ac:dyDescent="0.2">
      <c r="A196" s="67">
        <v>2013</v>
      </c>
      <c r="B196" s="67">
        <v>1</v>
      </c>
      <c r="C196" s="67">
        <v>17</v>
      </c>
      <c r="D196" s="67">
        <v>32.866999999999997</v>
      </c>
      <c r="F196" s="67">
        <v>-117.25700000000001</v>
      </c>
      <c r="G196" s="67">
        <v>0</v>
      </c>
      <c r="H196" s="67" t="s">
        <v>833</v>
      </c>
      <c r="I196" s="67" t="s">
        <v>834</v>
      </c>
      <c r="J196" s="67" t="s">
        <v>834</v>
      </c>
      <c r="K196" s="67" t="s">
        <v>834</v>
      </c>
      <c r="L196" s="67">
        <v>2.13</v>
      </c>
      <c r="M196" s="67" t="s">
        <v>834</v>
      </c>
      <c r="N196" s="67" t="s">
        <v>834</v>
      </c>
      <c r="O196" s="67" t="s">
        <v>834</v>
      </c>
      <c r="P196" s="67" t="s">
        <v>834</v>
      </c>
      <c r="Q196" t="s">
        <v>834</v>
      </c>
      <c r="R196" t="s">
        <v>834</v>
      </c>
      <c r="S196" t="s">
        <v>834</v>
      </c>
      <c r="T196" t="s">
        <v>834</v>
      </c>
      <c r="U196" t="s">
        <v>834</v>
      </c>
      <c r="V196" t="s">
        <v>834</v>
      </c>
      <c r="W196">
        <v>12.8</v>
      </c>
      <c r="X196" t="s">
        <v>834</v>
      </c>
      <c r="Y196" t="s">
        <v>834</v>
      </c>
    </row>
    <row r="197" spans="1:25" x14ac:dyDescent="0.2">
      <c r="A197" s="67">
        <v>2013</v>
      </c>
      <c r="B197" s="67">
        <v>1</v>
      </c>
      <c r="C197" s="67">
        <v>21</v>
      </c>
      <c r="D197" s="67">
        <v>34.008000000000003</v>
      </c>
      <c r="F197" s="67">
        <v>-118.499</v>
      </c>
      <c r="G197" s="67">
        <v>0</v>
      </c>
      <c r="H197" s="67" t="s">
        <v>837</v>
      </c>
      <c r="I197" s="67">
        <v>0</v>
      </c>
      <c r="J197" s="67">
        <v>748</v>
      </c>
      <c r="K197" s="67">
        <v>18.226199999999999</v>
      </c>
      <c r="L197" s="67">
        <v>2.2999999999999998</v>
      </c>
      <c r="M197" s="67">
        <v>748</v>
      </c>
      <c r="N197" s="67" t="s">
        <v>834</v>
      </c>
      <c r="O197" s="67">
        <v>0</v>
      </c>
      <c r="P197" s="67">
        <v>1.11531</v>
      </c>
      <c r="Q197">
        <v>7.1715000000000001E-2</v>
      </c>
      <c r="R197">
        <v>0.38993699999999998</v>
      </c>
      <c r="S197">
        <v>2244</v>
      </c>
      <c r="T197">
        <v>2244</v>
      </c>
      <c r="U197">
        <v>0</v>
      </c>
      <c r="V197">
        <v>1.8989</v>
      </c>
      <c r="W197">
        <v>14</v>
      </c>
      <c r="X197">
        <v>0</v>
      </c>
      <c r="Y197">
        <v>0</v>
      </c>
    </row>
    <row r="198" spans="1:25" x14ac:dyDescent="0.2">
      <c r="A198" s="67">
        <v>2013</v>
      </c>
      <c r="B198" s="67">
        <v>1</v>
      </c>
      <c r="C198" s="67">
        <v>21</v>
      </c>
      <c r="D198" s="67">
        <v>34.408000000000001</v>
      </c>
      <c r="F198" s="67">
        <v>-119.685</v>
      </c>
      <c r="G198" s="67">
        <v>0</v>
      </c>
      <c r="H198" s="67" t="s">
        <v>836</v>
      </c>
      <c r="I198" s="67">
        <v>0</v>
      </c>
      <c r="J198" s="67">
        <v>0</v>
      </c>
      <c r="K198" s="67">
        <v>4.5</v>
      </c>
      <c r="L198" s="67">
        <v>1.5</v>
      </c>
      <c r="M198" s="67">
        <v>40</v>
      </c>
      <c r="N198" s="67" t="s">
        <v>834</v>
      </c>
      <c r="O198" s="67">
        <v>40</v>
      </c>
      <c r="P198" s="67">
        <v>6.74</v>
      </c>
      <c r="Q198">
        <v>0.32</v>
      </c>
      <c r="R198">
        <v>0.94</v>
      </c>
      <c r="S198">
        <v>0</v>
      </c>
      <c r="T198">
        <v>1200</v>
      </c>
      <c r="U198">
        <v>0</v>
      </c>
      <c r="V198">
        <v>11.89</v>
      </c>
      <c r="W198">
        <v>11</v>
      </c>
      <c r="X198" t="s">
        <v>834</v>
      </c>
      <c r="Y198" t="s">
        <v>834</v>
      </c>
    </row>
    <row r="199" spans="1:25" x14ac:dyDescent="0.2">
      <c r="A199" s="67">
        <v>2013</v>
      </c>
      <c r="B199" s="67">
        <v>1</v>
      </c>
      <c r="C199" s="67">
        <v>22</v>
      </c>
      <c r="D199" s="67">
        <v>33.606099999999998</v>
      </c>
      <c r="F199" s="67">
        <v>-117.9311</v>
      </c>
      <c r="G199" s="67">
        <v>0</v>
      </c>
      <c r="H199" s="67" t="s">
        <v>835</v>
      </c>
      <c r="I199" s="67">
        <v>0</v>
      </c>
      <c r="J199" s="67">
        <v>0</v>
      </c>
      <c r="K199" s="67">
        <v>1.36</v>
      </c>
      <c r="L199" s="67">
        <v>0.62</v>
      </c>
      <c r="M199" s="67">
        <v>0</v>
      </c>
      <c r="N199" s="67">
        <v>0.12</v>
      </c>
      <c r="O199" s="67">
        <v>0</v>
      </c>
      <c r="P199" s="67">
        <v>0.63</v>
      </c>
      <c r="Q199" t="s">
        <v>834</v>
      </c>
      <c r="R199">
        <v>0.2</v>
      </c>
      <c r="S199">
        <v>0</v>
      </c>
      <c r="T199">
        <v>10399</v>
      </c>
      <c r="U199">
        <v>41598</v>
      </c>
      <c r="V199">
        <v>1.06</v>
      </c>
      <c r="W199">
        <v>12</v>
      </c>
      <c r="X199" t="s">
        <v>834</v>
      </c>
      <c r="Y199" t="s">
        <v>834</v>
      </c>
    </row>
    <row r="200" spans="1:25" x14ac:dyDescent="0.2">
      <c r="A200" s="67">
        <v>2013</v>
      </c>
      <c r="B200" s="67">
        <v>1</v>
      </c>
      <c r="C200" s="67">
        <v>22</v>
      </c>
      <c r="D200" s="67">
        <v>32.866999999999997</v>
      </c>
      <c r="F200" s="67">
        <v>-117.25700000000001</v>
      </c>
      <c r="G200" s="67">
        <v>0</v>
      </c>
      <c r="H200" s="67" t="s">
        <v>833</v>
      </c>
      <c r="I200" s="67">
        <v>0</v>
      </c>
      <c r="J200" s="67">
        <v>0</v>
      </c>
      <c r="K200" s="67">
        <v>0.69</v>
      </c>
      <c r="L200" s="67">
        <v>1.53</v>
      </c>
      <c r="M200" s="67">
        <v>0</v>
      </c>
      <c r="N200" s="67" t="s">
        <v>834</v>
      </c>
      <c r="O200" s="67">
        <v>0</v>
      </c>
      <c r="P200" s="67">
        <v>2.06</v>
      </c>
      <c r="Q200">
        <v>0.17</v>
      </c>
      <c r="R200">
        <v>0.4</v>
      </c>
      <c r="S200">
        <v>800</v>
      </c>
      <c r="T200">
        <v>14800</v>
      </c>
      <c r="U200">
        <v>2800</v>
      </c>
      <c r="V200">
        <v>4.9800000000000004</v>
      </c>
      <c r="W200">
        <v>13.2</v>
      </c>
      <c r="X200" t="s">
        <v>834</v>
      </c>
      <c r="Y200" t="s">
        <v>834</v>
      </c>
    </row>
    <row r="201" spans="1:25" x14ac:dyDescent="0.2">
      <c r="A201" s="67">
        <v>2013</v>
      </c>
      <c r="B201" s="67">
        <v>1</v>
      </c>
      <c r="C201" s="67">
        <v>24</v>
      </c>
      <c r="D201" s="67">
        <v>32.866999999999997</v>
      </c>
      <c r="F201" s="67">
        <v>-117.25700000000001</v>
      </c>
      <c r="G201" s="67">
        <v>0</v>
      </c>
      <c r="H201" s="67" t="s">
        <v>833</v>
      </c>
      <c r="I201" s="67" t="s">
        <v>834</v>
      </c>
      <c r="J201" s="67" t="s">
        <v>834</v>
      </c>
      <c r="K201" s="67" t="s">
        <v>834</v>
      </c>
      <c r="L201" s="67">
        <v>1.93</v>
      </c>
      <c r="M201" s="67" t="s">
        <v>834</v>
      </c>
      <c r="N201" s="67" t="s">
        <v>834</v>
      </c>
      <c r="O201" s="67" t="s">
        <v>834</v>
      </c>
      <c r="P201" s="67" t="s">
        <v>834</v>
      </c>
      <c r="Q201" t="s">
        <v>834</v>
      </c>
      <c r="R201" t="s">
        <v>834</v>
      </c>
      <c r="S201" t="s">
        <v>834</v>
      </c>
      <c r="T201" t="s">
        <v>834</v>
      </c>
      <c r="U201" t="s">
        <v>834</v>
      </c>
      <c r="V201" t="s">
        <v>834</v>
      </c>
      <c r="W201">
        <v>13.3</v>
      </c>
      <c r="X201" t="s">
        <v>834</v>
      </c>
      <c r="Y201" t="s">
        <v>834</v>
      </c>
    </row>
    <row r="202" spans="1:25" x14ac:dyDescent="0.2">
      <c r="A202" s="67">
        <v>2013</v>
      </c>
      <c r="B202" s="67">
        <v>1</v>
      </c>
      <c r="C202" s="67">
        <v>28</v>
      </c>
      <c r="D202" s="67">
        <v>33.606099999999998</v>
      </c>
      <c r="F202" s="67">
        <v>-117.9311</v>
      </c>
      <c r="G202" s="67">
        <v>0</v>
      </c>
      <c r="H202" s="67" t="s">
        <v>835</v>
      </c>
      <c r="I202" s="67">
        <v>0</v>
      </c>
      <c r="J202" s="67">
        <v>0</v>
      </c>
      <c r="K202" s="67">
        <v>1.63</v>
      </c>
      <c r="L202" s="67">
        <v>0.85</v>
      </c>
      <c r="M202" s="67">
        <v>0</v>
      </c>
      <c r="N202" s="67" t="s">
        <v>834</v>
      </c>
      <c r="O202" s="67">
        <v>0</v>
      </c>
      <c r="P202" s="67">
        <v>1.73</v>
      </c>
      <c r="Q202" t="s">
        <v>834</v>
      </c>
      <c r="R202">
        <v>0.37</v>
      </c>
      <c r="S202">
        <v>0</v>
      </c>
      <c r="T202">
        <v>0</v>
      </c>
      <c r="U202">
        <v>0</v>
      </c>
      <c r="V202">
        <v>3.49</v>
      </c>
      <c r="W202">
        <v>13</v>
      </c>
      <c r="X202" t="s">
        <v>834</v>
      </c>
      <c r="Y202" t="s">
        <v>834</v>
      </c>
    </row>
    <row r="203" spans="1:25" x14ac:dyDescent="0.2">
      <c r="A203" s="67">
        <v>2013</v>
      </c>
      <c r="B203" s="67">
        <v>1</v>
      </c>
      <c r="C203" s="67">
        <v>28</v>
      </c>
      <c r="D203" s="67">
        <v>34.408000000000001</v>
      </c>
      <c r="F203" s="67">
        <v>-119.685</v>
      </c>
      <c r="G203" s="67">
        <v>0</v>
      </c>
      <c r="H203" s="67" t="s">
        <v>836</v>
      </c>
      <c r="I203" s="67">
        <v>0</v>
      </c>
      <c r="J203" s="67">
        <v>0</v>
      </c>
      <c r="K203" s="67">
        <v>3.05</v>
      </c>
      <c r="L203" s="67">
        <v>0.84</v>
      </c>
      <c r="M203" s="67">
        <v>40</v>
      </c>
      <c r="N203" s="67" t="s">
        <v>834</v>
      </c>
      <c r="O203" s="67">
        <v>0</v>
      </c>
      <c r="P203" s="67">
        <v>2.69</v>
      </c>
      <c r="Q203">
        <v>0.13</v>
      </c>
      <c r="R203">
        <v>0.54</v>
      </c>
      <c r="S203">
        <v>40</v>
      </c>
      <c r="T203">
        <v>160</v>
      </c>
      <c r="U203">
        <v>0</v>
      </c>
      <c r="V203">
        <v>5.33</v>
      </c>
      <c r="W203">
        <v>10</v>
      </c>
      <c r="X203" t="s">
        <v>834</v>
      </c>
      <c r="Y203" t="s">
        <v>834</v>
      </c>
    </row>
    <row r="204" spans="1:25" x14ac:dyDescent="0.2">
      <c r="A204" s="67">
        <v>2013</v>
      </c>
      <c r="B204" s="67">
        <v>1</v>
      </c>
      <c r="C204" s="67">
        <v>28</v>
      </c>
      <c r="D204" s="67">
        <v>34.008000000000003</v>
      </c>
      <c r="F204" s="67">
        <v>-118.499</v>
      </c>
      <c r="G204" s="67">
        <v>0</v>
      </c>
      <c r="H204" s="67" t="s">
        <v>837</v>
      </c>
      <c r="I204" s="67">
        <v>0</v>
      </c>
      <c r="J204" s="67">
        <v>0</v>
      </c>
      <c r="K204" s="67">
        <v>11.1896</v>
      </c>
      <c r="L204" s="67">
        <v>0.8</v>
      </c>
      <c r="M204" s="67">
        <v>0</v>
      </c>
      <c r="N204" s="67" t="s">
        <v>834</v>
      </c>
      <c r="O204" s="67">
        <v>0</v>
      </c>
      <c r="P204" s="67">
        <v>2.7287400000000002</v>
      </c>
      <c r="Q204">
        <v>0.14374700000000001</v>
      </c>
      <c r="R204">
        <v>0.348333</v>
      </c>
      <c r="S204">
        <v>0</v>
      </c>
      <c r="T204">
        <v>0</v>
      </c>
      <c r="U204">
        <v>0</v>
      </c>
      <c r="V204">
        <v>5.3130800000000002</v>
      </c>
      <c r="W204">
        <v>13</v>
      </c>
      <c r="X204">
        <v>0</v>
      </c>
      <c r="Y204">
        <v>0</v>
      </c>
    </row>
    <row r="205" spans="1:25" x14ac:dyDescent="0.2">
      <c r="A205" s="67">
        <v>2013</v>
      </c>
      <c r="B205" s="67">
        <v>1</v>
      </c>
      <c r="C205" s="67">
        <v>28</v>
      </c>
      <c r="D205" s="67">
        <v>32.866999999999997</v>
      </c>
      <c r="F205" s="67">
        <v>-117.25700000000001</v>
      </c>
      <c r="G205" s="67">
        <v>0</v>
      </c>
      <c r="H205" s="67" t="s">
        <v>833</v>
      </c>
      <c r="I205" s="67">
        <v>0</v>
      </c>
      <c r="J205" s="67">
        <v>0</v>
      </c>
      <c r="K205" s="67">
        <v>0.99</v>
      </c>
      <c r="L205" s="67">
        <v>2.1800000000000002</v>
      </c>
      <c r="M205" s="67">
        <v>0</v>
      </c>
      <c r="N205" s="67" t="s">
        <v>834</v>
      </c>
      <c r="O205" s="67">
        <v>0</v>
      </c>
      <c r="P205" s="67">
        <v>0.74</v>
      </c>
      <c r="Q205">
        <v>0.09</v>
      </c>
      <c r="R205">
        <v>0.36</v>
      </c>
      <c r="S205">
        <v>1200</v>
      </c>
      <c r="T205">
        <v>2000</v>
      </c>
      <c r="U205">
        <v>0</v>
      </c>
      <c r="V205">
        <v>4.17</v>
      </c>
      <c r="W205">
        <v>14</v>
      </c>
      <c r="X205" t="s">
        <v>834</v>
      </c>
      <c r="Y205" t="s">
        <v>834</v>
      </c>
    </row>
    <row r="206" spans="1:25" x14ac:dyDescent="0.2">
      <c r="A206" s="67">
        <v>2013</v>
      </c>
      <c r="B206" s="67">
        <v>1</v>
      </c>
      <c r="C206" s="67">
        <v>31</v>
      </c>
      <c r="D206" s="67">
        <v>32.866999999999997</v>
      </c>
      <c r="F206" s="67">
        <v>-117.25700000000001</v>
      </c>
      <c r="G206" s="67">
        <v>0</v>
      </c>
      <c r="H206" s="67" t="s">
        <v>833</v>
      </c>
      <c r="I206" s="67" t="s">
        <v>834</v>
      </c>
      <c r="J206" s="67" t="s">
        <v>834</v>
      </c>
      <c r="K206" s="67" t="s">
        <v>834</v>
      </c>
      <c r="L206" s="67">
        <v>1.65</v>
      </c>
      <c r="M206" s="67" t="s">
        <v>834</v>
      </c>
      <c r="N206" s="67" t="s">
        <v>834</v>
      </c>
      <c r="O206" s="67" t="s">
        <v>834</v>
      </c>
      <c r="P206" s="67" t="s">
        <v>834</v>
      </c>
      <c r="Q206" t="s">
        <v>834</v>
      </c>
      <c r="R206" t="s">
        <v>834</v>
      </c>
      <c r="S206" t="s">
        <v>834</v>
      </c>
      <c r="T206" t="s">
        <v>834</v>
      </c>
      <c r="U206" t="s">
        <v>834</v>
      </c>
      <c r="V206" t="s">
        <v>834</v>
      </c>
      <c r="W206">
        <v>14</v>
      </c>
      <c r="X206" t="s">
        <v>834</v>
      </c>
      <c r="Y206" t="s">
        <v>834</v>
      </c>
    </row>
    <row r="207" spans="1:25" x14ac:dyDescent="0.2">
      <c r="A207" s="67">
        <v>2013</v>
      </c>
      <c r="B207" s="67">
        <v>2</v>
      </c>
      <c r="C207" s="67">
        <v>4</v>
      </c>
      <c r="D207" s="67">
        <v>33.606099999999998</v>
      </c>
      <c r="F207" s="67">
        <v>-117.9311</v>
      </c>
      <c r="G207" s="67">
        <v>0</v>
      </c>
      <c r="H207" s="67" t="s">
        <v>835</v>
      </c>
      <c r="I207" s="67">
        <v>0</v>
      </c>
      <c r="J207" s="67">
        <v>0</v>
      </c>
      <c r="K207" s="67">
        <v>1.02</v>
      </c>
      <c r="L207" s="67">
        <v>0.45</v>
      </c>
      <c r="M207" s="67">
        <v>0</v>
      </c>
      <c r="N207" s="67" t="s">
        <v>834</v>
      </c>
      <c r="O207" s="67">
        <v>0</v>
      </c>
      <c r="P207" s="67">
        <v>1.24</v>
      </c>
      <c r="Q207" t="s">
        <v>834</v>
      </c>
      <c r="R207">
        <v>0.27</v>
      </c>
      <c r="S207">
        <v>0</v>
      </c>
      <c r="T207">
        <v>0</v>
      </c>
      <c r="U207">
        <v>0</v>
      </c>
      <c r="V207">
        <v>3.63</v>
      </c>
      <c r="W207">
        <v>13</v>
      </c>
      <c r="X207" t="s">
        <v>834</v>
      </c>
      <c r="Y207" t="s">
        <v>834</v>
      </c>
    </row>
    <row r="208" spans="1:25" x14ac:dyDescent="0.2">
      <c r="A208" s="67">
        <v>2013</v>
      </c>
      <c r="B208" s="67">
        <v>2</v>
      </c>
      <c r="C208" s="67">
        <v>4</v>
      </c>
      <c r="D208" s="67">
        <v>34.408000000000001</v>
      </c>
      <c r="F208" s="67">
        <v>-119.685</v>
      </c>
      <c r="G208" s="67">
        <v>0</v>
      </c>
      <c r="H208" s="67" t="s">
        <v>836</v>
      </c>
      <c r="I208" s="67">
        <v>0</v>
      </c>
      <c r="J208" s="67">
        <v>0</v>
      </c>
      <c r="K208" s="67">
        <v>27.72</v>
      </c>
      <c r="L208" s="67">
        <v>2.73</v>
      </c>
      <c r="M208" s="67">
        <v>60</v>
      </c>
      <c r="N208" s="67" t="s">
        <v>834</v>
      </c>
      <c r="O208" s="67">
        <v>20</v>
      </c>
      <c r="P208" s="67">
        <v>1.63</v>
      </c>
      <c r="Q208">
        <v>0.1</v>
      </c>
      <c r="R208">
        <v>0.48</v>
      </c>
      <c r="S208">
        <v>40</v>
      </c>
      <c r="T208">
        <v>0</v>
      </c>
      <c r="U208">
        <v>0</v>
      </c>
      <c r="V208">
        <v>6.54</v>
      </c>
      <c r="W208">
        <v>13</v>
      </c>
      <c r="X208" t="s">
        <v>834</v>
      </c>
      <c r="Y208" t="s">
        <v>834</v>
      </c>
    </row>
    <row r="209" spans="1:25" x14ac:dyDescent="0.2">
      <c r="A209" s="67">
        <v>2013</v>
      </c>
      <c r="B209" s="67">
        <v>2</v>
      </c>
      <c r="C209" s="67">
        <v>4</v>
      </c>
      <c r="D209" s="67">
        <v>32.866999999999997</v>
      </c>
      <c r="F209" s="67">
        <v>-117.25700000000001</v>
      </c>
      <c r="G209" s="67">
        <v>0</v>
      </c>
      <c r="H209" s="67" t="s">
        <v>833</v>
      </c>
      <c r="I209" s="67">
        <v>0</v>
      </c>
      <c r="J209" s="67">
        <v>0</v>
      </c>
      <c r="K209" s="67">
        <v>0.4</v>
      </c>
      <c r="L209" s="67">
        <v>2.2200000000000002</v>
      </c>
      <c r="M209" s="67">
        <v>0</v>
      </c>
      <c r="N209" s="67" t="s">
        <v>834</v>
      </c>
      <c r="O209" s="67">
        <v>0</v>
      </c>
      <c r="P209" s="67">
        <v>3.14</v>
      </c>
      <c r="Q209">
        <v>0.2</v>
      </c>
      <c r="R209">
        <v>0.46</v>
      </c>
      <c r="S209">
        <v>0</v>
      </c>
      <c r="T209">
        <v>1600</v>
      </c>
      <c r="U209">
        <v>0</v>
      </c>
      <c r="V209">
        <v>6.16</v>
      </c>
      <c r="W209">
        <v>13.9</v>
      </c>
      <c r="X209" t="s">
        <v>834</v>
      </c>
      <c r="Y209" t="s">
        <v>834</v>
      </c>
    </row>
    <row r="210" spans="1:25" x14ac:dyDescent="0.2">
      <c r="A210" s="67">
        <v>2013</v>
      </c>
      <c r="B210" s="67">
        <v>2</v>
      </c>
      <c r="C210" s="67">
        <v>4</v>
      </c>
      <c r="D210" s="67">
        <v>34.008000000000003</v>
      </c>
      <c r="F210" s="67">
        <v>-118.499</v>
      </c>
      <c r="G210" s="67">
        <v>0</v>
      </c>
      <c r="H210" s="67" t="s">
        <v>837</v>
      </c>
      <c r="I210" s="67">
        <v>0</v>
      </c>
      <c r="J210" s="67">
        <v>0</v>
      </c>
      <c r="K210" s="67">
        <v>4.5889199999999999</v>
      </c>
      <c r="L210" s="67">
        <v>0.3</v>
      </c>
      <c r="M210" s="67">
        <v>0</v>
      </c>
      <c r="N210" s="67" t="s">
        <v>834</v>
      </c>
      <c r="O210" s="67">
        <v>0</v>
      </c>
      <c r="P210" s="67">
        <v>1.7053100000000001</v>
      </c>
      <c r="Q210">
        <v>7.9565999999999998E-2</v>
      </c>
      <c r="R210">
        <v>0.38768900000000001</v>
      </c>
      <c r="S210">
        <v>0</v>
      </c>
      <c r="T210">
        <v>0</v>
      </c>
      <c r="U210">
        <v>0</v>
      </c>
      <c r="V210">
        <v>5.4976200000000004</v>
      </c>
      <c r="W210">
        <v>13</v>
      </c>
      <c r="X210">
        <v>0</v>
      </c>
      <c r="Y210">
        <v>0</v>
      </c>
    </row>
    <row r="211" spans="1:25" x14ac:dyDescent="0.2">
      <c r="A211" s="67">
        <v>2013</v>
      </c>
      <c r="B211" s="67">
        <v>2</v>
      </c>
      <c r="C211" s="67">
        <v>7</v>
      </c>
      <c r="D211" s="67">
        <v>32.866999999999997</v>
      </c>
      <c r="F211" s="67">
        <v>-117.25700000000001</v>
      </c>
      <c r="G211" s="67">
        <v>0</v>
      </c>
      <c r="H211" s="67" t="s">
        <v>833</v>
      </c>
      <c r="I211" s="67" t="s">
        <v>834</v>
      </c>
      <c r="J211" s="67" t="s">
        <v>834</v>
      </c>
      <c r="K211" s="67" t="s">
        <v>834</v>
      </c>
      <c r="L211" s="67">
        <v>1.65</v>
      </c>
      <c r="M211" s="67" t="s">
        <v>834</v>
      </c>
      <c r="N211" s="67" t="s">
        <v>834</v>
      </c>
      <c r="O211" s="67" t="s">
        <v>834</v>
      </c>
      <c r="P211" s="67" t="s">
        <v>834</v>
      </c>
      <c r="Q211" t="s">
        <v>834</v>
      </c>
      <c r="R211" t="s">
        <v>834</v>
      </c>
      <c r="S211" t="s">
        <v>834</v>
      </c>
      <c r="T211" t="s">
        <v>834</v>
      </c>
      <c r="U211" t="s">
        <v>834</v>
      </c>
      <c r="V211" t="s">
        <v>834</v>
      </c>
      <c r="W211">
        <v>14.1</v>
      </c>
      <c r="X211" t="s">
        <v>834</v>
      </c>
      <c r="Y211" t="s">
        <v>834</v>
      </c>
    </row>
    <row r="212" spans="1:25" x14ac:dyDescent="0.2">
      <c r="A212" s="67">
        <v>2013</v>
      </c>
      <c r="B212" s="67">
        <v>2</v>
      </c>
      <c r="C212" s="67">
        <v>11</v>
      </c>
      <c r="D212" s="67">
        <v>33.606099999999998</v>
      </c>
      <c r="F212" s="67">
        <v>-117.9311</v>
      </c>
      <c r="G212" s="67">
        <v>0</v>
      </c>
      <c r="H212" s="67" t="s">
        <v>835</v>
      </c>
      <c r="I212" s="67">
        <v>0</v>
      </c>
      <c r="J212" s="67">
        <v>0</v>
      </c>
      <c r="K212" s="67">
        <v>1.44</v>
      </c>
      <c r="L212" s="67">
        <v>0.61</v>
      </c>
      <c r="M212" s="67">
        <v>0</v>
      </c>
      <c r="N212" s="67" t="s">
        <v>834</v>
      </c>
      <c r="O212" s="67">
        <v>0</v>
      </c>
      <c r="P212" s="67">
        <v>2.56</v>
      </c>
      <c r="Q212">
        <v>0.3</v>
      </c>
      <c r="R212">
        <v>0.39</v>
      </c>
      <c r="S212">
        <v>0</v>
      </c>
      <c r="T212">
        <v>7800</v>
      </c>
      <c r="U212">
        <v>0</v>
      </c>
      <c r="V212">
        <v>6.51</v>
      </c>
      <c r="W212">
        <v>12.5</v>
      </c>
      <c r="X212" t="s">
        <v>834</v>
      </c>
      <c r="Y212" t="s">
        <v>834</v>
      </c>
    </row>
    <row r="213" spans="1:25" x14ac:dyDescent="0.2">
      <c r="A213" s="67">
        <v>2013</v>
      </c>
      <c r="B213" s="67">
        <v>2</v>
      </c>
      <c r="C213" s="67">
        <v>11</v>
      </c>
      <c r="D213" s="67">
        <v>34.408000000000001</v>
      </c>
      <c r="F213" s="67">
        <v>-119.685</v>
      </c>
      <c r="G213" s="67">
        <v>0</v>
      </c>
      <c r="H213" s="67" t="s">
        <v>836</v>
      </c>
      <c r="I213" s="67">
        <v>0</v>
      </c>
      <c r="J213" s="67">
        <v>0</v>
      </c>
      <c r="K213" s="67">
        <v>9.94</v>
      </c>
      <c r="L213" s="67">
        <v>0.42</v>
      </c>
      <c r="M213" s="67">
        <v>0</v>
      </c>
      <c r="N213" s="67" t="s">
        <v>834</v>
      </c>
      <c r="O213" s="67">
        <v>0</v>
      </c>
      <c r="P213" s="67">
        <v>8.01</v>
      </c>
      <c r="Q213">
        <v>0.32</v>
      </c>
      <c r="R213">
        <v>0.75</v>
      </c>
      <c r="S213">
        <v>20</v>
      </c>
      <c r="T213">
        <v>300</v>
      </c>
      <c r="U213">
        <v>80</v>
      </c>
      <c r="V213">
        <v>10.08</v>
      </c>
      <c r="W213">
        <v>10</v>
      </c>
      <c r="X213" t="s">
        <v>834</v>
      </c>
      <c r="Y213" t="s">
        <v>834</v>
      </c>
    </row>
    <row r="214" spans="1:25" x14ac:dyDescent="0.2">
      <c r="A214" s="67">
        <v>2013</v>
      </c>
      <c r="B214" s="67">
        <v>2</v>
      </c>
      <c r="C214" s="67">
        <v>11</v>
      </c>
      <c r="D214" s="67">
        <v>34.008000000000003</v>
      </c>
      <c r="F214" s="67">
        <v>-118.499</v>
      </c>
      <c r="G214" s="67">
        <v>0</v>
      </c>
      <c r="H214" s="67" t="s">
        <v>837</v>
      </c>
      <c r="I214" s="67">
        <v>0</v>
      </c>
      <c r="J214" s="67">
        <v>0</v>
      </c>
      <c r="K214" s="67">
        <v>17.8322</v>
      </c>
      <c r="L214" s="67">
        <v>1.1000000000000001</v>
      </c>
      <c r="M214" s="67">
        <v>0</v>
      </c>
      <c r="N214" s="67" t="s">
        <v>834</v>
      </c>
      <c r="O214" s="67">
        <v>0</v>
      </c>
      <c r="P214" s="67">
        <v>2.9631500000000002</v>
      </c>
      <c r="Q214">
        <v>0.288101</v>
      </c>
      <c r="R214">
        <v>0.43227900000000002</v>
      </c>
      <c r="S214">
        <v>0</v>
      </c>
      <c r="T214">
        <v>0</v>
      </c>
      <c r="U214">
        <v>1122</v>
      </c>
      <c r="V214">
        <v>11.650499999999999</v>
      </c>
      <c r="W214">
        <v>13.5</v>
      </c>
      <c r="X214">
        <v>0</v>
      </c>
      <c r="Y214">
        <v>0</v>
      </c>
    </row>
    <row r="215" spans="1:25" x14ac:dyDescent="0.2">
      <c r="A215" s="67">
        <v>2013</v>
      </c>
      <c r="B215" s="67">
        <v>2</v>
      </c>
      <c r="C215" s="67">
        <v>11</v>
      </c>
      <c r="D215" s="67">
        <v>32.866999999999997</v>
      </c>
      <c r="F215" s="67">
        <v>-117.25700000000001</v>
      </c>
      <c r="G215" s="67">
        <v>0</v>
      </c>
      <c r="H215" s="67" t="s">
        <v>833</v>
      </c>
      <c r="I215" s="67">
        <v>0</v>
      </c>
      <c r="J215" s="67">
        <v>0</v>
      </c>
      <c r="K215" s="67">
        <v>0.73</v>
      </c>
      <c r="L215" s="67">
        <v>1.67</v>
      </c>
      <c r="M215" s="67">
        <v>0</v>
      </c>
      <c r="N215" s="67" t="s">
        <v>834</v>
      </c>
      <c r="O215" s="67">
        <v>0</v>
      </c>
      <c r="P215" s="67">
        <v>1.06</v>
      </c>
      <c r="Q215">
        <v>0.11</v>
      </c>
      <c r="R215">
        <v>0.32</v>
      </c>
      <c r="S215">
        <v>0</v>
      </c>
      <c r="T215">
        <v>800</v>
      </c>
      <c r="U215">
        <v>0</v>
      </c>
      <c r="V215">
        <v>5.25</v>
      </c>
      <c r="W215">
        <v>14</v>
      </c>
      <c r="X215" t="s">
        <v>834</v>
      </c>
      <c r="Y215" t="s">
        <v>834</v>
      </c>
    </row>
    <row r="216" spans="1:25" x14ac:dyDescent="0.2">
      <c r="A216" s="67">
        <v>2013</v>
      </c>
      <c r="B216" s="67">
        <v>2</v>
      </c>
      <c r="C216" s="67">
        <v>14</v>
      </c>
      <c r="D216" s="67">
        <v>32.866999999999997</v>
      </c>
      <c r="F216" s="67">
        <v>-117.25700000000001</v>
      </c>
      <c r="G216" s="67">
        <v>0</v>
      </c>
      <c r="H216" s="67" t="s">
        <v>833</v>
      </c>
      <c r="I216" s="67" t="s">
        <v>834</v>
      </c>
      <c r="J216" s="67" t="s">
        <v>834</v>
      </c>
      <c r="K216" s="67" t="s">
        <v>834</v>
      </c>
      <c r="L216" s="67">
        <v>2.2400000000000002</v>
      </c>
      <c r="M216" s="67" t="s">
        <v>834</v>
      </c>
      <c r="N216" s="67" t="s">
        <v>834</v>
      </c>
      <c r="O216" s="67" t="s">
        <v>834</v>
      </c>
      <c r="P216" s="67" t="s">
        <v>834</v>
      </c>
      <c r="Q216" t="s">
        <v>834</v>
      </c>
      <c r="R216" t="s">
        <v>834</v>
      </c>
      <c r="S216" t="s">
        <v>834</v>
      </c>
      <c r="T216" t="s">
        <v>834</v>
      </c>
      <c r="U216" t="s">
        <v>834</v>
      </c>
      <c r="V216" t="s">
        <v>834</v>
      </c>
      <c r="W216">
        <v>14.1</v>
      </c>
      <c r="X216" t="s">
        <v>834</v>
      </c>
      <c r="Y216" t="s">
        <v>834</v>
      </c>
    </row>
    <row r="217" spans="1:25" x14ac:dyDescent="0.2">
      <c r="A217" s="67">
        <v>2013</v>
      </c>
      <c r="B217" s="67">
        <v>2</v>
      </c>
      <c r="C217" s="67">
        <v>18</v>
      </c>
      <c r="D217" s="67">
        <v>34.408000000000001</v>
      </c>
      <c r="F217" s="67">
        <v>-119.685</v>
      </c>
      <c r="G217" s="67">
        <v>0</v>
      </c>
      <c r="H217" s="67" t="s">
        <v>836</v>
      </c>
      <c r="I217" s="67">
        <v>0</v>
      </c>
      <c r="J217" s="67">
        <v>0</v>
      </c>
      <c r="K217" s="67">
        <v>2.5499999999999998</v>
      </c>
      <c r="L217" s="67">
        <v>0.71</v>
      </c>
      <c r="M217" s="67">
        <v>0</v>
      </c>
      <c r="N217" s="67" t="s">
        <v>834</v>
      </c>
      <c r="O217" s="67">
        <v>0</v>
      </c>
      <c r="P217" s="67">
        <v>4.83</v>
      </c>
      <c r="Q217">
        <v>0.27</v>
      </c>
      <c r="R217">
        <v>0.69</v>
      </c>
      <c r="S217">
        <v>0</v>
      </c>
      <c r="T217">
        <v>120</v>
      </c>
      <c r="U217">
        <v>0</v>
      </c>
      <c r="V217">
        <v>9.19</v>
      </c>
      <c r="W217">
        <v>11</v>
      </c>
      <c r="X217" t="s">
        <v>834</v>
      </c>
      <c r="Y217" t="s">
        <v>834</v>
      </c>
    </row>
    <row r="218" spans="1:25" x14ac:dyDescent="0.2">
      <c r="A218" s="67">
        <v>2013</v>
      </c>
      <c r="B218" s="67">
        <v>2</v>
      </c>
      <c r="C218" s="67">
        <v>18</v>
      </c>
      <c r="D218" s="67">
        <v>34.008000000000003</v>
      </c>
      <c r="F218" s="67">
        <v>-118.499</v>
      </c>
      <c r="G218" s="67">
        <v>0</v>
      </c>
      <c r="H218" s="67" t="s">
        <v>837</v>
      </c>
      <c r="I218" s="67">
        <v>0</v>
      </c>
      <c r="J218" s="67">
        <v>0</v>
      </c>
      <c r="K218" s="67">
        <v>1.04708</v>
      </c>
      <c r="L218" s="67">
        <v>0.2</v>
      </c>
      <c r="M218" s="67">
        <v>0</v>
      </c>
      <c r="N218" s="67" t="s">
        <v>834</v>
      </c>
      <c r="O218" s="67">
        <v>0</v>
      </c>
      <c r="P218" s="67">
        <v>2.0812400000000002</v>
      </c>
      <c r="Q218">
        <v>0.18285999999999999</v>
      </c>
      <c r="R218">
        <v>0.26294299999999998</v>
      </c>
      <c r="S218">
        <v>374</v>
      </c>
      <c r="T218">
        <v>0</v>
      </c>
      <c r="U218">
        <v>0</v>
      </c>
      <c r="V218">
        <v>7.72715</v>
      </c>
      <c r="W218">
        <v>13</v>
      </c>
      <c r="X218">
        <v>0</v>
      </c>
      <c r="Y218">
        <v>0</v>
      </c>
    </row>
    <row r="219" spans="1:25" x14ac:dyDescent="0.2">
      <c r="A219" s="67">
        <v>2013</v>
      </c>
      <c r="B219" s="67">
        <v>2</v>
      </c>
      <c r="C219" s="67">
        <v>19</v>
      </c>
      <c r="D219" s="67">
        <v>33.606099999999998</v>
      </c>
      <c r="F219" s="67">
        <v>-117.9311</v>
      </c>
      <c r="G219" s="67">
        <v>0</v>
      </c>
      <c r="H219" s="67" t="s">
        <v>835</v>
      </c>
      <c r="I219" s="67">
        <v>0</v>
      </c>
      <c r="J219" s="67">
        <v>0</v>
      </c>
      <c r="K219" s="67">
        <v>1.34</v>
      </c>
      <c r="L219" s="67">
        <v>0.45</v>
      </c>
      <c r="M219" s="67">
        <v>0</v>
      </c>
      <c r="N219" s="67" t="s">
        <v>834</v>
      </c>
      <c r="O219" s="67">
        <v>0</v>
      </c>
      <c r="P219" s="67">
        <v>1.87</v>
      </c>
      <c r="Q219">
        <v>0.2</v>
      </c>
      <c r="R219">
        <v>0.28999999999999998</v>
      </c>
      <c r="S219">
        <v>0</v>
      </c>
      <c r="T219">
        <v>18199</v>
      </c>
      <c r="U219">
        <v>2600</v>
      </c>
      <c r="V219">
        <v>3.29</v>
      </c>
      <c r="W219">
        <v>13</v>
      </c>
      <c r="X219" t="s">
        <v>834</v>
      </c>
      <c r="Y219" t="s">
        <v>834</v>
      </c>
    </row>
    <row r="220" spans="1:25" x14ac:dyDescent="0.2">
      <c r="A220" s="67">
        <v>2013</v>
      </c>
      <c r="B220" s="67">
        <v>2</v>
      </c>
      <c r="C220" s="67">
        <v>19</v>
      </c>
      <c r="D220" s="67">
        <v>32.866999999999997</v>
      </c>
      <c r="F220" s="67">
        <v>-117.25700000000001</v>
      </c>
      <c r="G220" s="67">
        <v>0</v>
      </c>
      <c r="H220" s="67" t="s">
        <v>833</v>
      </c>
      <c r="I220" s="67">
        <v>0</v>
      </c>
      <c r="J220" s="67">
        <v>0</v>
      </c>
      <c r="K220" s="67">
        <v>0.39</v>
      </c>
      <c r="L220" s="67">
        <v>1.22</v>
      </c>
      <c r="M220" s="67">
        <v>0</v>
      </c>
      <c r="N220" s="67" t="s">
        <v>834</v>
      </c>
      <c r="O220" s="67">
        <v>0</v>
      </c>
      <c r="P220" s="67">
        <v>0.59</v>
      </c>
      <c r="Q220">
        <v>7.0000000000000007E-2</v>
      </c>
      <c r="R220">
        <v>0.28000000000000003</v>
      </c>
      <c r="S220">
        <v>0</v>
      </c>
      <c r="T220">
        <v>3600</v>
      </c>
      <c r="U220">
        <v>0</v>
      </c>
      <c r="V220">
        <v>3.49</v>
      </c>
      <c r="W220">
        <v>14.1</v>
      </c>
      <c r="X220" t="s">
        <v>834</v>
      </c>
      <c r="Y220" t="s">
        <v>834</v>
      </c>
    </row>
    <row r="221" spans="1:25" x14ac:dyDescent="0.2">
      <c r="A221" s="67">
        <v>2013</v>
      </c>
      <c r="B221" s="67">
        <v>2</v>
      </c>
      <c r="C221" s="67">
        <v>21</v>
      </c>
      <c r="D221" s="67">
        <v>32.866999999999997</v>
      </c>
      <c r="F221" s="67">
        <v>-117.25700000000001</v>
      </c>
      <c r="G221" s="67">
        <v>0</v>
      </c>
      <c r="H221" s="67" t="s">
        <v>833</v>
      </c>
      <c r="I221" s="67" t="s">
        <v>834</v>
      </c>
      <c r="J221" s="67" t="s">
        <v>834</v>
      </c>
      <c r="K221" s="67" t="s">
        <v>834</v>
      </c>
      <c r="L221" s="67">
        <v>1.79</v>
      </c>
      <c r="M221" s="67" t="s">
        <v>834</v>
      </c>
      <c r="N221" s="67" t="s">
        <v>834</v>
      </c>
      <c r="O221" s="67" t="s">
        <v>834</v>
      </c>
      <c r="P221" s="67" t="s">
        <v>834</v>
      </c>
      <c r="Q221" t="s">
        <v>834</v>
      </c>
      <c r="R221" t="s">
        <v>834</v>
      </c>
      <c r="S221" t="s">
        <v>834</v>
      </c>
      <c r="T221" t="s">
        <v>834</v>
      </c>
      <c r="U221" t="s">
        <v>834</v>
      </c>
      <c r="V221" t="s">
        <v>834</v>
      </c>
      <c r="W221">
        <v>13.5</v>
      </c>
      <c r="X221" t="s">
        <v>834</v>
      </c>
      <c r="Y221" t="s">
        <v>834</v>
      </c>
    </row>
    <row r="222" spans="1:25" x14ac:dyDescent="0.2">
      <c r="A222" s="67">
        <v>2013</v>
      </c>
      <c r="B222" s="67">
        <v>2</v>
      </c>
      <c r="C222" s="67">
        <v>25</v>
      </c>
      <c r="D222" s="67">
        <v>34.408000000000001</v>
      </c>
      <c r="F222" s="67">
        <v>-119.685</v>
      </c>
      <c r="G222" s="67">
        <v>0</v>
      </c>
      <c r="H222" s="67" t="s">
        <v>836</v>
      </c>
      <c r="I222" s="67">
        <v>0</v>
      </c>
      <c r="J222" s="67">
        <v>0</v>
      </c>
      <c r="K222" s="67">
        <v>0.95</v>
      </c>
      <c r="L222" s="67">
        <v>2.29</v>
      </c>
      <c r="M222" s="67">
        <v>0</v>
      </c>
      <c r="N222" s="67" t="s">
        <v>834</v>
      </c>
      <c r="O222" s="67">
        <v>0</v>
      </c>
      <c r="P222" s="67">
        <v>9.42</v>
      </c>
      <c r="Q222">
        <v>0.37</v>
      </c>
      <c r="R222">
        <v>0.77</v>
      </c>
      <c r="S222">
        <v>0</v>
      </c>
      <c r="T222">
        <v>928</v>
      </c>
      <c r="U222">
        <v>0</v>
      </c>
      <c r="V222">
        <v>12.47</v>
      </c>
      <c r="W222">
        <v>11</v>
      </c>
      <c r="X222" t="s">
        <v>834</v>
      </c>
      <c r="Y222" t="s">
        <v>834</v>
      </c>
    </row>
    <row r="223" spans="1:25" x14ac:dyDescent="0.2">
      <c r="A223" s="67">
        <v>2013</v>
      </c>
      <c r="B223" s="67">
        <v>2</v>
      </c>
      <c r="C223" s="67">
        <v>25</v>
      </c>
      <c r="D223" s="67">
        <v>33.606099999999998</v>
      </c>
      <c r="F223" s="67">
        <v>-117.9311</v>
      </c>
      <c r="G223" s="67">
        <v>0</v>
      </c>
      <c r="H223" s="67" t="s">
        <v>835</v>
      </c>
      <c r="I223" s="67">
        <v>0</v>
      </c>
      <c r="J223" s="67">
        <v>0</v>
      </c>
      <c r="K223" s="67">
        <v>1.0900000000000001</v>
      </c>
      <c r="L223" s="67">
        <v>0.54</v>
      </c>
      <c r="M223" s="67">
        <v>0</v>
      </c>
      <c r="N223" s="67" t="s">
        <v>834</v>
      </c>
      <c r="O223" s="67">
        <v>0</v>
      </c>
      <c r="P223" s="67">
        <v>3.87</v>
      </c>
      <c r="Q223">
        <v>0.36</v>
      </c>
      <c r="R223">
        <v>0.38</v>
      </c>
      <c r="S223">
        <v>0</v>
      </c>
      <c r="T223">
        <v>2600</v>
      </c>
      <c r="U223">
        <v>2600</v>
      </c>
      <c r="V223">
        <v>5.12</v>
      </c>
      <c r="W223">
        <v>13</v>
      </c>
      <c r="X223" t="s">
        <v>834</v>
      </c>
      <c r="Y223" t="s">
        <v>834</v>
      </c>
    </row>
    <row r="224" spans="1:25" x14ac:dyDescent="0.2">
      <c r="A224" s="67">
        <v>2013</v>
      </c>
      <c r="B224" s="67">
        <v>2</v>
      </c>
      <c r="C224" s="67">
        <v>25</v>
      </c>
      <c r="D224" s="67">
        <v>34.008000000000003</v>
      </c>
      <c r="F224" s="67">
        <v>-118.499</v>
      </c>
      <c r="G224" s="67">
        <v>0</v>
      </c>
      <c r="H224" s="67" t="s">
        <v>837</v>
      </c>
      <c r="I224" s="67">
        <v>0</v>
      </c>
      <c r="J224" s="67">
        <v>0</v>
      </c>
      <c r="K224" s="67">
        <v>2.1876799999999998</v>
      </c>
      <c r="L224" s="67" t="s">
        <v>834</v>
      </c>
      <c r="M224" s="67">
        <v>0</v>
      </c>
      <c r="N224" s="67" t="s">
        <v>834</v>
      </c>
      <c r="O224" s="67">
        <v>0</v>
      </c>
      <c r="P224" s="67">
        <v>6.1597799999999996</v>
      </c>
      <c r="Q224">
        <v>0.29739900000000002</v>
      </c>
      <c r="R224">
        <v>0.69259499999999996</v>
      </c>
      <c r="S224">
        <v>0</v>
      </c>
      <c r="T224">
        <v>0</v>
      </c>
      <c r="U224">
        <v>0</v>
      </c>
      <c r="V224">
        <v>10.8896</v>
      </c>
      <c r="W224">
        <v>13.5</v>
      </c>
      <c r="X224">
        <v>0</v>
      </c>
      <c r="Y224">
        <v>0</v>
      </c>
    </row>
    <row r="225" spans="1:25" x14ac:dyDescent="0.2">
      <c r="A225" s="67">
        <v>2013</v>
      </c>
      <c r="B225" s="67">
        <v>2</v>
      </c>
      <c r="C225" s="67">
        <v>25</v>
      </c>
      <c r="D225" s="67">
        <v>32.866999999999997</v>
      </c>
      <c r="F225" s="67">
        <v>-117.25700000000001</v>
      </c>
      <c r="G225" s="67">
        <v>0</v>
      </c>
      <c r="H225" s="67" t="s">
        <v>833</v>
      </c>
      <c r="I225" s="67">
        <v>0</v>
      </c>
      <c r="J225" s="67">
        <v>0</v>
      </c>
      <c r="K225" s="67">
        <v>0.49</v>
      </c>
      <c r="L225" s="67">
        <v>2.33</v>
      </c>
      <c r="M225" s="67">
        <v>0</v>
      </c>
      <c r="N225" s="67" t="s">
        <v>834</v>
      </c>
      <c r="O225" s="67">
        <v>0</v>
      </c>
      <c r="P225" s="67">
        <v>0.91</v>
      </c>
      <c r="Q225">
        <v>0.12</v>
      </c>
      <c r="R225">
        <v>0.27</v>
      </c>
      <c r="S225">
        <v>400</v>
      </c>
      <c r="T225">
        <v>10800</v>
      </c>
      <c r="U225">
        <v>0</v>
      </c>
      <c r="V225">
        <v>5.91</v>
      </c>
      <c r="W225">
        <v>14.1</v>
      </c>
      <c r="X225" t="s">
        <v>834</v>
      </c>
      <c r="Y225" t="s">
        <v>834</v>
      </c>
    </row>
    <row r="226" spans="1:25" x14ac:dyDescent="0.2">
      <c r="A226" s="67">
        <v>2013</v>
      </c>
      <c r="B226" s="67">
        <v>2</v>
      </c>
      <c r="C226" s="67">
        <v>28</v>
      </c>
      <c r="D226" s="67">
        <v>32.866999999999997</v>
      </c>
      <c r="F226" s="67">
        <v>-117.25700000000001</v>
      </c>
      <c r="G226" s="67">
        <v>0</v>
      </c>
      <c r="H226" s="67" t="s">
        <v>833</v>
      </c>
      <c r="I226" s="67" t="s">
        <v>834</v>
      </c>
      <c r="J226" s="67" t="s">
        <v>834</v>
      </c>
      <c r="K226" s="67" t="s">
        <v>834</v>
      </c>
      <c r="L226" s="67">
        <v>2.08</v>
      </c>
      <c r="M226" s="67" t="s">
        <v>834</v>
      </c>
      <c r="N226" s="67" t="s">
        <v>834</v>
      </c>
      <c r="O226" s="67" t="s">
        <v>834</v>
      </c>
      <c r="P226" s="67" t="s">
        <v>834</v>
      </c>
      <c r="Q226" t="s">
        <v>834</v>
      </c>
      <c r="R226" t="s">
        <v>834</v>
      </c>
      <c r="S226" t="s">
        <v>834</v>
      </c>
      <c r="T226" t="s">
        <v>834</v>
      </c>
      <c r="U226" t="s">
        <v>834</v>
      </c>
      <c r="V226" t="s">
        <v>834</v>
      </c>
      <c r="W226">
        <v>13.6</v>
      </c>
      <c r="X226" t="s">
        <v>834</v>
      </c>
      <c r="Y226" t="s">
        <v>834</v>
      </c>
    </row>
    <row r="227" spans="1:25" x14ac:dyDescent="0.2">
      <c r="A227" s="67">
        <v>2013</v>
      </c>
      <c r="B227" s="67">
        <v>3</v>
      </c>
      <c r="C227" s="67">
        <v>4</v>
      </c>
      <c r="D227" s="67">
        <v>33.606099999999998</v>
      </c>
      <c r="F227" s="67">
        <v>-117.9311</v>
      </c>
      <c r="G227" s="67">
        <v>0</v>
      </c>
      <c r="H227" s="67" t="s">
        <v>835</v>
      </c>
      <c r="I227" s="67">
        <v>0</v>
      </c>
      <c r="J227" s="67">
        <v>0</v>
      </c>
      <c r="K227" s="67">
        <v>1.23</v>
      </c>
      <c r="L227" s="67">
        <v>0.92</v>
      </c>
      <c r="M227" s="67">
        <v>0</v>
      </c>
      <c r="N227" s="67" t="s">
        <v>834</v>
      </c>
      <c r="O227" s="67">
        <v>0</v>
      </c>
      <c r="P227" s="67" t="s">
        <v>834</v>
      </c>
      <c r="Q227" t="s">
        <v>834</v>
      </c>
      <c r="R227">
        <v>0.14000000000000001</v>
      </c>
      <c r="S227">
        <v>0</v>
      </c>
      <c r="T227">
        <v>5200</v>
      </c>
      <c r="U227">
        <v>10399</v>
      </c>
      <c r="V227" t="s">
        <v>834</v>
      </c>
      <c r="W227">
        <v>14</v>
      </c>
      <c r="X227" t="s">
        <v>834</v>
      </c>
      <c r="Y227" t="s">
        <v>834</v>
      </c>
    </row>
    <row r="228" spans="1:25" x14ac:dyDescent="0.2">
      <c r="A228" s="67">
        <v>2013</v>
      </c>
      <c r="B228" s="67">
        <v>3</v>
      </c>
      <c r="C228" s="67">
        <v>4</v>
      </c>
      <c r="D228" s="67">
        <v>34.408000000000001</v>
      </c>
      <c r="F228" s="67">
        <v>-119.685</v>
      </c>
      <c r="G228" s="67">
        <v>0</v>
      </c>
      <c r="H228" s="67" t="s">
        <v>836</v>
      </c>
      <c r="I228" s="67">
        <v>0</v>
      </c>
      <c r="J228" s="67">
        <v>0</v>
      </c>
      <c r="K228" s="67">
        <v>2.36</v>
      </c>
      <c r="L228" s="67">
        <v>5.14</v>
      </c>
      <c r="M228" s="67">
        <v>0</v>
      </c>
      <c r="N228" s="67" t="s">
        <v>834</v>
      </c>
      <c r="O228" s="67">
        <v>0</v>
      </c>
      <c r="P228" s="67">
        <v>0.53</v>
      </c>
      <c r="Q228">
        <v>0.05</v>
      </c>
      <c r="R228">
        <v>0.22</v>
      </c>
      <c r="S228">
        <v>0</v>
      </c>
      <c r="T228">
        <v>0</v>
      </c>
      <c r="U228">
        <v>2320</v>
      </c>
      <c r="V228">
        <v>5.03</v>
      </c>
      <c r="W228">
        <v>15</v>
      </c>
      <c r="X228" t="s">
        <v>834</v>
      </c>
      <c r="Y228" t="s">
        <v>834</v>
      </c>
    </row>
    <row r="229" spans="1:25" x14ac:dyDescent="0.2">
      <c r="A229" s="67">
        <v>2013</v>
      </c>
      <c r="B229" s="67">
        <v>3</v>
      </c>
      <c r="C229" s="67">
        <v>4</v>
      </c>
      <c r="D229" s="67">
        <v>34.008000000000003</v>
      </c>
      <c r="F229" s="67">
        <v>-118.499</v>
      </c>
      <c r="G229" s="67">
        <v>0</v>
      </c>
      <c r="H229" s="67" t="s">
        <v>837</v>
      </c>
      <c r="I229" s="67">
        <v>0</v>
      </c>
      <c r="J229" s="67">
        <v>748</v>
      </c>
      <c r="K229" s="67">
        <v>4.2095200000000004</v>
      </c>
      <c r="L229" s="67">
        <v>2.4</v>
      </c>
      <c r="M229" s="67">
        <v>374</v>
      </c>
      <c r="N229" s="67" t="s">
        <v>834</v>
      </c>
      <c r="O229" s="67">
        <v>0</v>
      </c>
      <c r="P229" s="67">
        <v>7.2497100000000003</v>
      </c>
      <c r="Q229">
        <v>0.48364200000000002</v>
      </c>
      <c r="R229">
        <v>0.587584</v>
      </c>
      <c r="S229">
        <v>0</v>
      </c>
      <c r="T229">
        <v>0</v>
      </c>
      <c r="U229">
        <v>0</v>
      </c>
      <c r="V229">
        <v>13.367699999999999</v>
      </c>
      <c r="W229">
        <v>14.5</v>
      </c>
      <c r="X229">
        <v>0</v>
      </c>
      <c r="Y229">
        <v>0</v>
      </c>
    </row>
    <row r="230" spans="1:25" x14ac:dyDescent="0.2">
      <c r="A230" s="67">
        <v>2013</v>
      </c>
      <c r="B230" s="67">
        <v>3</v>
      </c>
      <c r="C230" s="67">
        <v>4</v>
      </c>
      <c r="D230" s="67">
        <v>32.866999999999997</v>
      </c>
      <c r="F230" s="67">
        <v>-117.25700000000001</v>
      </c>
      <c r="G230" s="67">
        <v>0</v>
      </c>
      <c r="H230" s="67" t="s">
        <v>833</v>
      </c>
      <c r="I230" s="67">
        <v>0</v>
      </c>
      <c r="J230" s="67">
        <v>0</v>
      </c>
      <c r="K230" s="67">
        <v>0.49</v>
      </c>
      <c r="L230" s="67">
        <v>3.24</v>
      </c>
      <c r="M230" s="67">
        <v>0</v>
      </c>
      <c r="N230" s="67" t="s">
        <v>834</v>
      </c>
      <c r="O230" s="67">
        <v>0</v>
      </c>
      <c r="P230" s="67">
        <v>1.28</v>
      </c>
      <c r="Q230">
        <v>0.09</v>
      </c>
      <c r="R230">
        <v>0.27</v>
      </c>
      <c r="S230">
        <v>400</v>
      </c>
      <c r="T230">
        <v>72800</v>
      </c>
      <c r="U230">
        <v>4400</v>
      </c>
      <c r="V230">
        <v>5.84</v>
      </c>
      <c r="W230">
        <v>14.4</v>
      </c>
      <c r="X230" t="s">
        <v>834</v>
      </c>
      <c r="Y230" t="s">
        <v>834</v>
      </c>
    </row>
    <row r="231" spans="1:25" x14ac:dyDescent="0.2">
      <c r="A231" s="67">
        <v>2013</v>
      </c>
      <c r="B231" s="67">
        <v>3</v>
      </c>
      <c r="C231" s="67">
        <v>7</v>
      </c>
      <c r="D231" s="67">
        <v>32.866999999999997</v>
      </c>
      <c r="F231" s="67">
        <v>-117.25700000000001</v>
      </c>
      <c r="G231" s="67">
        <v>0</v>
      </c>
      <c r="H231" s="67" t="s">
        <v>833</v>
      </c>
      <c r="I231" s="67" t="s">
        <v>834</v>
      </c>
      <c r="J231" s="67" t="s">
        <v>834</v>
      </c>
      <c r="K231" s="67" t="s">
        <v>834</v>
      </c>
      <c r="L231" s="67">
        <v>1.44</v>
      </c>
      <c r="M231" s="67" t="s">
        <v>834</v>
      </c>
      <c r="N231" s="67" t="s">
        <v>834</v>
      </c>
      <c r="O231" s="67" t="s">
        <v>834</v>
      </c>
      <c r="P231" s="67" t="s">
        <v>834</v>
      </c>
      <c r="Q231" t="s">
        <v>834</v>
      </c>
      <c r="R231" t="s">
        <v>834</v>
      </c>
      <c r="S231" t="s">
        <v>834</v>
      </c>
      <c r="T231" t="s">
        <v>834</v>
      </c>
      <c r="U231" t="s">
        <v>834</v>
      </c>
      <c r="V231" t="s">
        <v>834</v>
      </c>
      <c r="W231">
        <v>14.5</v>
      </c>
      <c r="X231" t="s">
        <v>834</v>
      </c>
      <c r="Y231" t="s">
        <v>834</v>
      </c>
    </row>
    <row r="232" spans="1:25" x14ac:dyDescent="0.2">
      <c r="A232" s="67">
        <v>2013</v>
      </c>
      <c r="B232" s="67">
        <v>3</v>
      </c>
      <c r="C232" s="67">
        <v>11</v>
      </c>
      <c r="D232" s="67">
        <v>33.606099999999998</v>
      </c>
      <c r="F232" s="67">
        <v>-117.9311</v>
      </c>
      <c r="G232" s="67">
        <v>0</v>
      </c>
      <c r="H232" s="67" t="s">
        <v>835</v>
      </c>
      <c r="I232" s="67">
        <v>0</v>
      </c>
      <c r="J232" s="67">
        <v>0</v>
      </c>
      <c r="K232" s="67">
        <v>1.46</v>
      </c>
      <c r="L232" s="67">
        <v>0.83</v>
      </c>
      <c r="M232" s="67">
        <v>0</v>
      </c>
      <c r="N232" s="67" t="s">
        <v>834</v>
      </c>
      <c r="O232" s="67">
        <v>0</v>
      </c>
      <c r="P232" s="67">
        <v>6.78</v>
      </c>
      <c r="Q232">
        <v>0.36</v>
      </c>
      <c r="R232">
        <v>0.62</v>
      </c>
      <c r="S232">
        <v>0</v>
      </c>
      <c r="T232">
        <v>2600</v>
      </c>
      <c r="U232">
        <v>0</v>
      </c>
      <c r="V232">
        <v>7.01</v>
      </c>
      <c r="W232">
        <v>13.4</v>
      </c>
      <c r="X232" t="s">
        <v>834</v>
      </c>
      <c r="Y232" t="s">
        <v>834</v>
      </c>
    </row>
    <row r="233" spans="1:25" x14ac:dyDescent="0.2">
      <c r="A233" s="67">
        <v>2013</v>
      </c>
      <c r="B233" s="67">
        <v>3</v>
      </c>
      <c r="C233" s="67">
        <v>11</v>
      </c>
      <c r="D233" s="67">
        <v>32.866999999999997</v>
      </c>
      <c r="F233" s="67">
        <v>-117.25700000000001</v>
      </c>
      <c r="G233" s="67">
        <v>0</v>
      </c>
      <c r="H233" s="67" t="s">
        <v>833</v>
      </c>
      <c r="I233" s="67">
        <v>0</v>
      </c>
      <c r="J233" s="67">
        <v>0</v>
      </c>
      <c r="K233" s="67">
        <v>0.66</v>
      </c>
      <c r="L233" s="67">
        <v>1.28</v>
      </c>
      <c r="M233" s="67">
        <v>0</v>
      </c>
      <c r="N233" s="67" t="s">
        <v>834</v>
      </c>
      <c r="O233" s="67">
        <v>0</v>
      </c>
      <c r="P233" s="67">
        <v>1.02</v>
      </c>
      <c r="Q233">
        <v>0.13</v>
      </c>
      <c r="R233">
        <v>0.3</v>
      </c>
      <c r="S233">
        <v>480</v>
      </c>
      <c r="T233">
        <v>6880</v>
      </c>
      <c r="U233">
        <v>160</v>
      </c>
      <c r="V233">
        <v>3.32</v>
      </c>
      <c r="W233">
        <v>14.8</v>
      </c>
      <c r="X233" t="s">
        <v>834</v>
      </c>
      <c r="Y233" t="s">
        <v>834</v>
      </c>
    </row>
    <row r="234" spans="1:25" x14ac:dyDescent="0.2">
      <c r="A234" s="67">
        <v>2013</v>
      </c>
      <c r="B234" s="67">
        <v>3</v>
      </c>
      <c r="C234" s="67">
        <v>12</v>
      </c>
      <c r="D234" s="67">
        <v>34.408000000000001</v>
      </c>
      <c r="F234" s="67">
        <v>-119.685</v>
      </c>
      <c r="G234" s="67">
        <v>0</v>
      </c>
      <c r="H234" s="67" t="s">
        <v>836</v>
      </c>
      <c r="I234" s="67">
        <v>0</v>
      </c>
      <c r="J234" s="67">
        <v>0</v>
      </c>
      <c r="K234" s="67">
        <v>4.51</v>
      </c>
      <c r="L234" s="67">
        <v>0.57999999999999996</v>
      </c>
      <c r="M234" s="67">
        <v>0</v>
      </c>
      <c r="N234" s="67" t="s">
        <v>834</v>
      </c>
      <c r="O234" s="67">
        <v>0</v>
      </c>
      <c r="P234" s="67">
        <v>11.7</v>
      </c>
      <c r="Q234">
        <v>0.39</v>
      </c>
      <c r="R234">
        <v>1.04</v>
      </c>
      <c r="S234">
        <v>0</v>
      </c>
      <c r="T234">
        <v>0</v>
      </c>
      <c r="U234">
        <v>0</v>
      </c>
      <c r="V234">
        <v>16.55</v>
      </c>
      <c r="W234">
        <v>12</v>
      </c>
      <c r="X234" t="s">
        <v>834</v>
      </c>
      <c r="Y234" t="s">
        <v>834</v>
      </c>
    </row>
    <row r="235" spans="1:25" x14ac:dyDescent="0.2">
      <c r="A235" s="67">
        <v>2013</v>
      </c>
      <c r="B235" s="67">
        <v>3</v>
      </c>
      <c r="C235" s="67">
        <v>12</v>
      </c>
      <c r="D235" s="67">
        <v>34.008000000000003</v>
      </c>
      <c r="F235" s="67">
        <v>-118.499</v>
      </c>
      <c r="G235" s="67">
        <v>0</v>
      </c>
      <c r="H235" s="67" t="s">
        <v>837</v>
      </c>
      <c r="I235" s="67">
        <v>0</v>
      </c>
      <c r="J235" s="67">
        <v>0</v>
      </c>
      <c r="K235" s="67">
        <v>26.0318</v>
      </c>
      <c r="L235" s="67">
        <v>35.5</v>
      </c>
      <c r="M235" s="67">
        <v>0</v>
      </c>
      <c r="N235" s="67" t="s">
        <v>834</v>
      </c>
      <c r="O235" s="67">
        <v>0</v>
      </c>
      <c r="P235" s="67" t="s">
        <v>834</v>
      </c>
      <c r="Q235">
        <v>0.10033</v>
      </c>
      <c r="R235">
        <v>0.21757399999999999</v>
      </c>
      <c r="S235">
        <v>0</v>
      </c>
      <c r="T235">
        <v>0</v>
      </c>
      <c r="U235">
        <v>0</v>
      </c>
      <c r="V235">
        <v>3.3128000000000002</v>
      </c>
      <c r="W235">
        <v>14.5</v>
      </c>
      <c r="X235">
        <v>0</v>
      </c>
      <c r="Y235">
        <v>0</v>
      </c>
    </row>
    <row r="236" spans="1:25" x14ac:dyDescent="0.2">
      <c r="A236" s="67">
        <v>2013</v>
      </c>
      <c r="B236" s="67">
        <v>3</v>
      </c>
      <c r="C236" s="67">
        <v>14</v>
      </c>
      <c r="D236" s="67">
        <v>32.866999999999997</v>
      </c>
      <c r="F236" s="67">
        <v>-117.25700000000001</v>
      </c>
      <c r="G236" s="67">
        <v>0</v>
      </c>
      <c r="H236" s="67" t="s">
        <v>833</v>
      </c>
      <c r="I236" s="67" t="s">
        <v>834</v>
      </c>
      <c r="J236" s="67" t="s">
        <v>834</v>
      </c>
      <c r="K236" s="67" t="s">
        <v>834</v>
      </c>
      <c r="L236" s="67">
        <v>2.21</v>
      </c>
      <c r="M236" s="67" t="s">
        <v>834</v>
      </c>
      <c r="N236" s="67" t="s">
        <v>834</v>
      </c>
      <c r="O236" s="67" t="s">
        <v>834</v>
      </c>
      <c r="P236" s="67" t="s">
        <v>834</v>
      </c>
      <c r="Q236" t="s">
        <v>834</v>
      </c>
      <c r="R236" t="s">
        <v>834</v>
      </c>
      <c r="S236" t="s">
        <v>834</v>
      </c>
      <c r="T236" t="s">
        <v>834</v>
      </c>
      <c r="U236" t="s">
        <v>834</v>
      </c>
      <c r="V236" t="s">
        <v>834</v>
      </c>
      <c r="W236">
        <v>14.9</v>
      </c>
      <c r="X236" t="s">
        <v>834</v>
      </c>
      <c r="Y236" t="s">
        <v>834</v>
      </c>
    </row>
    <row r="237" spans="1:25" x14ac:dyDescent="0.2">
      <c r="A237" s="67">
        <v>2013</v>
      </c>
      <c r="B237" s="67">
        <v>3</v>
      </c>
      <c r="C237" s="67">
        <v>18</v>
      </c>
      <c r="D237" s="67">
        <v>34.408000000000001</v>
      </c>
      <c r="F237" s="67">
        <v>-119.685</v>
      </c>
      <c r="G237" s="67">
        <v>0</v>
      </c>
      <c r="H237" s="67" t="s">
        <v>836</v>
      </c>
      <c r="I237" s="67">
        <v>0</v>
      </c>
      <c r="J237" s="67">
        <v>0</v>
      </c>
      <c r="K237" s="67">
        <v>2.78</v>
      </c>
      <c r="L237" s="67">
        <v>5.36</v>
      </c>
      <c r="M237" s="67">
        <v>464</v>
      </c>
      <c r="N237" s="67" t="s">
        <v>834</v>
      </c>
      <c r="O237" s="67">
        <v>0</v>
      </c>
      <c r="P237" s="67">
        <v>0.1</v>
      </c>
      <c r="Q237">
        <v>0.04</v>
      </c>
      <c r="R237">
        <v>0.34</v>
      </c>
      <c r="S237">
        <v>0</v>
      </c>
      <c r="T237">
        <v>0</v>
      </c>
      <c r="U237">
        <v>19491</v>
      </c>
      <c r="V237">
        <v>1.02</v>
      </c>
      <c r="W237">
        <v>12</v>
      </c>
      <c r="X237" t="s">
        <v>834</v>
      </c>
      <c r="Y237" t="s">
        <v>834</v>
      </c>
    </row>
    <row r="238" spans="1:25" x14ac:dyDescent="0.2">
      <c r="A238" s="67">
        <v>2013</v>
      </c>
      <c r="B238" s="67">
        <v>3</v>
      </c>
      <c r="C238" s="67">
        <v>18</v>
      </c>
      <c r="D238" s="67">
        <v>32.866999999999997</v>
      </c>
      <c r="F238" s="67">
        <v>-117.25700000000001</v>
      </c>
      <c r="G238" s="67">
        <v>0</v>
      </c>
      <c r="H238" s="67" t="s">
        <v>833</v>
      </c>
      <c r="I238" s="67">
        <v>0</v>
      </c>
      <c r="J238" s="67">
        <v>0</v>
      </c>
      <c r="K238" s="67">
        <v>0.54</v>
      </c>
      <c r="L238" s="67">
        <v>1.42</v>
      </c>
      <c r="M238" s="67">
        <v>0</v>
      </c>
      <c r="N238" s="67" t="s">
        <v>834</v>
      </c>
      <c r="O238" s="67">
        <v>0</v>
      </c>
      <c r="P238" s="67">
        <v>0.75</v>
      </c>
      <c r="Q238">
        <v>0.09</v>
      </c>
      <c r="R238">
        <v>0.24</v>
      </c>
      <c r="S238">
        <v>400</v>
      </c>
      <c r="T238">
        <v>10800</v>
      </c>
      <c r="U238">
        <v>400</v>
      </c>
      <c r="V238">
        <v>1.95</v>
      </c>
      <c r="W238">
        <v>14.5</v>
      </c>
      <c r="X238" t="s">
        <v>834</v>
      </c>
      <c r="Y238" t="s">
        <v>834</v>
      </c>
    </row>
    <row r="239" spans="1:25" x14ac:dyDescent="0.2">
      <c r="A239" s="67">
        <v>2013</v>
      </c>
      <c r="B239" s="67">
        <v>3</v>
      </c>
      <c r="C239" s="67">
        <v>18</v>
      </c>
      <c r="D239" s="67">
        <v>34.008000000000003</v>
      </c>
      <c r="F239" s="67">
        <v>-118.499</v>
      </c>
      <c r="G239" s="67">
        <v>0</v>
      </c>
      <c r="H239" s="67" t="s">
        <v>837</v>
      </c>
      <c r="I239" s="67">
        <v>0</v>
      </c>
      <c r="J239" s="67">
        <v>374</v>
      </c>
      <c r="K239" s="67">
        <v>20.174700000000001</v>
      </c>
      <c r="L239" s="67">
        <v>7</v>
      </c>
      <c r="M239" s="67">
        <v>0</v>
      </c>
      <c r="N239" s="67" t="s">
        <v>834</v>
      </c>
      <c r="O239" s="67">
        <v>374</v>
      </c>
      <c r="P239" s="67">
        <v>1.5933200000000001</v>
      </c>
      <c r="Q239">
        <v>0.16631299999999999</v>
      </c>
      <c r="R239">
        <v>0.29178599999999999</v>
      </c>
      <c r="S239">
        <v>748</v>
      </c>
      <c r="T239">
        <v>748</v>
      </c>
      <c r="U239">
        <v>28424</v>
      </c>
      <c r="V239">
        <v>4.0199100000000003</v>
      </c>
      <c r="W239">
        <v>15</v>
      </c>
      <c r="X239">
        <v>0</v>
      </c>
      <c r="Y239">
        <v>0</v>
      </c>
    </row>
    <row r="240" spans="1:25" x14ac:dyDescent="0.2">
      <c r="A240" s="67">
        <v>2013</v>
      </c>
      <c r="B240" s="67">
        <v>3</v>
      </c>
      <c r="C240" s="67">
        <v>18</v>
      </c>
      <c r="D240" s="67">
        <v>33.606099999999998</v>
      </c>
      <c r="F240" s="67">
        <v>-117.9311</v>
      </c>
      <c r="G240" s="67">
        <v>0</v>
      </c>
      <c r="H240" s="67" t="s">
        <v>835</v>
      </c>
      <c r="I240" s="67">
        <v>0</v>
      </c>
      <c r="J240" s="67">
        <v>0</v>
      </c>
      <c r="K240" s="67">
        <v>0.62</v>
      </c>
      <c r="L240" s="67" t="s">
        <v>834</v>
      </c>
      <c r="M240" s="67">
        <v>0</v>
      </c>
      <c r="N240" s="67" t="s">
        <v>834</v>
      </c>
      <c r="O240" s="67">
        <v>0</v>
      </c>
      <c r="P240" s="67">
        <v>0.49</v>
      </c>
      <c r="Q240" t="s">
        <v>834</v>
      </c>
      <c r="R240">
        <v>0.2</v>
      </c>
      <c r="S240">
        <v>0</v>
      </c>
      <c r="T240">
        <v>20799</v>
      </c>
      <c r="U240">
        <v>10399</v>
      </c>
      <c r="V240">
        <v>2.44</v>
      </c>
      <c r="W240">
        <v>14.6</v>
      </c>
      <c r="X240" t="s">
        <v>834</v>
      </c>
      <c r="Y240" t="s">
        <v>834</v>
      </c>
    </row>
    <row r="241" spans="1:25" x14ac:dyDescent="0.2">
      <c r="A241" s="67">
        <v>2013</v>
      </c>
      <c r="B241" s="67">
        <v>3</v>
      </c>
      <c r="C241" s="67">
        <v>21</v>
      </c>
      <c r="D241" s="67">
        <v>32.866999999999997</v>
      </c>
      <c r="F241" s="67">
        <v>-117.25700000000001</v>
      </c>
      <c r="G241" s="67">
        <v>0</v>
      </c>
      <c r="H241" s="67" t="s">
        <v>833</v>
      </c>
      <c r="I241" s="67" t="s">
        <v>834</v>
      </c>
      <c r="J241" s="67" t="s">
        <v>834</v>
      </c>
      <c r="K241" s="67" t="s">
        <v>834</v>
      </c>
      <c r="L241" s="67">
        <v>1.31</v>
      </c>
      <c r="M241" s="67" t="s">
        <v>834</v>
      </c>
      <c r="N241" s="67" t="s">
        <v>834</v>
      </c>
      <c r="O241" s="67" t="s">
        <v>834</v>
      </c>
      <c r="P241" s="67" t="s">
        <v>834</v>
      </c>
      <c r="Q241" t="s">
        <v>834</v>
      </c>
      <c r="R241" t="s">
        <v>834</v>
      </c>
      <c r="S241" t="s">
        <v>834</v>
      </c>
      <c r="T241" t="s">
        <v>834</v>
      </c>
      <c r="U241" t="s">
        <v>834</v>
      </c>
      <c r="V241" t="s">
        <v>834</v>
      </c>
      <c r="W241">
        <v>14.8</v>
      </c>
      <c r="X241" t="s">
        <v>834</v>
      </c>
      <c r="Y241" t="s">
        <v>834</v>
      </c>
    </row>
    <row r="242" spans="1:25" x14ac:dyDescent="0.2">
      <c r="A242" s="67">
        <v>2013</v>
      </c>
      <c r="B242" s="67">
        <v>3</v>
      </c>
      <c r="C242" s="67">
        <v>25</v>
      </c>
      <c r="D242" s="67">
        <v>34.408000000000001</v>
      </c>
      <c r="F242" s="67">
        <v>-119.685</v>
      </c>
      <c r="G242" s="67">
        <v>0</v>
      </c>
      <c r="H242" s="67" t="s">
        <v>836</v>
      </c>
      <c r="I242" s="67">
        <v>0</v>
      </c>
      <c r="J242" s="67">
        <v>0</v>
      </c>
      <c r="K242" s="67">
        <v>4.8</v>
      </c>
      <c r="L242" s="67">
        <v>1.54</v>
      </c>
      <c r="M242" s="67">
        <v>1856</v>
      </c>
      <c r="N242" s="67" t="s">
        <v>834</v>
      </c>
      <c r="O242" s="67">
        <v>0</v>
      </c>
      <c r="P242" s="67">
        <v>0.39</v>
      </c>
      <c r="Q242">
        <v>0.1</v>
      </c>
      <c r="R242">
        <v>0.72</v>
      </c>
      <c r="S242">
        <v>0</v>
      </c>
      <c r="T242">
        <v>928</v>
      </c>
      <c r="U242">
        <v>0</v>
      </c>
      <c r="V242">
        <v>5.46</v>
      </c>
      <c r="W242">
        <v>14</v>
      </c>
      <c r="X242" t="s">
        <v>834</v>
      </c>
      <c r="Y242" t="s">
        <v>834</v>
      </c>
    </row>
    <row r="243" spans="1:25" x14ac:dyDescent="0.2">
      <c r="A243" s="67">
        <v>2013</v>
      </c>
      <c r="B243" s="67">
        <v>3</v>
      </c>
      <c r="C243" s="67">
        <v>25</v>
      </c>
      <c r="D243" s="67">
        <v>32.866999999999997</v>
      </c>
      <c r="F243" s="67">
        <v>-117.25700000000001</v>
      </c>
      <c r="G243" s="67">
        <v>0</v>
      </c>
      <c r="H243" s="67" t="s">
        <v>833</v>
      </c>
      <c r="I243" s="67">
        <v>0</v>
      </c>
      <c r="J243" s="67">
        <v>0</v>
      </c>
      <c r="K243" s="67">
        <v>0.56000000000000005</v>
      </c>
      <c r="L243" s="67">
        <v>1.07</v>
      </c>
      <c r="M243" s="67">
        <v>0</v>
      </c>
      <c r="N243" s="67" t="s">
        <v>834</v>
      </c>
      <c r="O243" s="67">
        <v>0</v>
      </c>
      <c r="P243" s="67">
        <v>2.78</v>
      </c>
      <c r="Q243">
        <v>0.18</v>
      </c>
      <c r="R243">
        <v>0.4</v>
      </c>
      <c r="S243">
        <v>0</v>
      </c>
      <c r="T243">
        <v>3600</v>
      </c>
      <c r="U243">
        <v>2000</v>
      </c>
      <c r="V243">
        <v>4.7699999999999996</v>
      </c>
      <c r="W243">
        <v>14.4</v>
      </c>
      <c r="X243" t="s">
        <v>834</v>
      </c>
      <c r="Y243" t="s">
        <v>834</v>
      </c>
    </row>
    <row r="244" spans="1:25" x14ac:dyDescent="0.2">
      <c r="A244" s="67">
        <v>2013</v>
      </c>
      <c r="B244" s="67">
        <v>3</v>
      </c>
      <c r="C244" s="67">
        <v>25</v>
      </c>
      <c r="D244" s="67">
        <v>33.606099999999998</v>
      </c>
      <c r="F244" s="67">
        <v>-117.9311</v>
      </c>
      <c r="G244" s="67">
        <v>0</v>
      </c>
      <c r="H244" s="67" t="s">
        <v>835</v>
      </c>
      <c r="I244" s="67">
        <v>0</v>
      </c>
      <c r="J244" s="67">
        <v>0</v>
      </c>
      <c r="K244" s="67">
        <v>0.42</v>
      </c>
      <c r="L244" s="67">
        <v>1.46</v>
      </c>
      <c r="M244" s="67">
        <v>0</v>
      </c>
      <c r="N244" s="67" t="s">
        <v>834</v>
      </c>
      <c r="O244" s="67">
        <v>0</v>
      </c>
      <c r="P244" s="67">
        <v>0.19</v>
      </c>
      <c r="Q244" t="s">
        <v>834</v>
      </c>
      <c r="R244">
        <v>0.23</v>
      </c>
      <c r="S244">
        <v>0</v>
      </c>
      <c r="T244">
        <v>7800</v>
      </c>
      <c r="U244">
        <v>0</v>
      </c>
      <c r="V244">
        <v>2.2599999999999998</v>
      </c>
      <c r="W244">
        <v>16.3</v>
      </c>
      <c r="X244" t="s">
        <v>834</v>
      </c>
      <c r="Y244" t="s">
        <v>834</v>
      </c>
    </row>
    <row r="245" spans="1:25" x14ac:dyDescent="0.2">
      <c r="A245" s="67">
        <v>2013</v>
      </c>
      <c r="B245" s="67">
        <v>3</v>
      </c>
      <c r="C245" s="67">
        <v>27</v>
      </c>
      <c r="D245" s="67">
        <v>34.008000000000003</v>
      </c>
      <c r="F245" s="67">
        <v>-118.499</v>
      </c>
      <c r="G245" s="67">
        <v>0</v>
      </c>
      <c r="H245" s="67" t="s">
        <v>837</v>
      </c>
      <c r="I245" s="67">
        <v>0</v>
      </c>
      <c r="J245" s="67">
        <v>0</v>
      </c>
      <c r="K245" s="67">
        <v>22.979700000000001</v>
      </c>
      <c r="L245" s="67">
        <v>0.3</v>
      </c>
      <c r="M245" s="67">
        <v>0</v>
      </c>
      <c r="N245" s="67" t="s">
        <v>834</v>
      </c>
      <c r="O245" s="67">
        <v>0</v>
      </c>
      <c r="P245" s="67">
        <v>1.6332599999999999</v>
      </c>
      <c r="Q245">
        <v>0.102809</v>
      </c>
      <c r="R245">
        <v>0.32261400000000001</v>
      </c>
      <c r="S245">
        <v>0</v>
      </c>
      <c r="T245">
        <v>1122</v>
      </c>
      <c r="U245">
        <v>0</v>
      </c>
      <c r="V245">
        <v>2.7111900000000002</v>
      </c>
      <c r="W245">
        <v>16</v>
      </c>
      <c r="X245">
        <v>0</v>
      </c>
      <c r="Y245">
        <v>0</v>
      </c>
    </row>
    <row r="246" spans="1:25" x14ac:dyDescent="0.2">
      <c r="A246" s="67">
        <v>2013</v>
      </c>
      <c r="B246" s="67">
        <v>3</v>
      </c>
      <c r="C246" s="67">
        <v>28</v>
      </c>
      <c r="D246" s="67">
        <v>32.866999999999997</v>
      </c>
      <c r="F246" s="67">
        <v>-117.25700000000001</v>
      </c>
      <c r="G246" s="67">
        <v>0</v>
      </c>
      <c r="H246" s="67" t="s">
        <v>833</v>
      </c>
      <c r="I246" s="67" t="s">
        <v>834</v>
      </c>
      <c r="J246" s="67" t="s">
        <v>834</v>
      </c>
      <c r="K246" s="67" t="s">
        <v>834</v>
      </c>
      <c r="L246" s="67">
        <v>1.36</v>
      </c>
      <c r="M246" s="67" t="s">
        <v>834</v>
      </c>
      <c r="N246" s="67" t="s">
        <v>834</v>
      </c>
      <c r="O246" s="67" t="s">
        <v>834</v>
      </c>
      <c r="P246" s="67" t="s">
        <v>834</v>
      </c>
      <c r="Q246" t="s">
        <v>834</v>
      </c>
      <c r="R246" t="s">
        <v>834</v>
      </c>
      <c r="S246" t="s">
        <v>834</v>
      </c>
      <c r="T246" t="s">
        <v>834</v>
      </c>
      <c r="U246" t="s">
        <v>834</v>
      </c>
      <c r="V246" t="s">
        <v>834</v>
      </c>
      <c r="W246">
        <v>16.399999999999999</v>
      </c>
      <c r="X246" t="s">
        <v>834</v>
      </c>
      <c r="Y246" t="s">
        <v>834</v>
      </c>
    </row>
    <row r="247" spans="1:25" x14ac:dyDescent="0.2">
      <c r="A247" s="67">
        <v>2013</v>
      </c>
      <c r="B247" s="67">
        <v>3</v>
      </c>
      <c r="C247" s="67">
        <v>30</v>
      </c>
      <c r="D247" s="67">
        <v>33.606099999999998</v>
      </c>
      <c r="F247" s="67">
        <v>-117.9311</v>
      </c>
      <c r="G247" s="67">
        <v>0</v>
      </c>
      <c r="H247" s="67" t="s">
        <v>835</v>
      </c>
      <c r="I247" s="67">
        <v>0</v>
      </c>
      <c r="J247" s="67">
        <v>0</v>
      </c>
      <c r="K247" s="67">
        <v>0.86</v>
      </c>
      <c r="L247" s="67">
        <v>2</v>
      </c>
      <c r="M247" s="67">
        <v>0</v>
      </c>
      <c r="N247" s="67">
        <v>0.1</v>
      </c>
      <c r="O247" s="67">
        <v>0</v>
      </c>
      <c r="P247" s="67">
        <v>0.46</v>
      </c>
      <c r="Q247" t="s">
        <v>834</v>
      </c>
      <c r="R247">
        <v>0.26</v>
      </c>
      <c r="S247">
        <v>0</v>
      </c>
      <c r="T247">
        <v>18199</v>
      </c>
      <c r="U247">
        <v>12999</v>
      </c>
      <c r="V247">
        <v>1.02</v>
      </c>
      <c r="W247">
        <v>16.5</v>
      </c>
      <c r="X247" t="s">
        <v>834</v>
      </c>
      <c r="Y247" t="s">
        <v>834</v>
      </c>
    </row>
    <row r="248" spans="1:25" x14ac:dyDescent="0.2">
      <c r="A248" s="67">
        <v>2013</v>
      </c>
      <c r="B248" s="67">
        <v>4</v>
      </c>
      <c r="C248" s="67">
        <v>1</v>
      </c>
      <c r="D248" s="67">
        <v>34.408000000000001</v>
      </c>
      <c r="F248" s="67">
        <v>-119.685</v>
      </c>
      <c r="G248" s="67">
        <v>0</v>
      </c>
      <c r="H248" s="67" t="s">
        <v>836</v>
      </c>
      <c r="I248" s="67">
        <v>0</v>
      </c>
      <c r="J248" s="67">
        <v>0</v>
      </c>
      <c r="K248" s="67">
        <v>5.63</v>
      </c>
      <c r="L248" s="67">
        <v>0.82</v>
      </c>
      <c r="M248" s="67">
        <v>40</v>
      </c>
      <c r="N248" s="67" t="s">
        <v>834</v>
      </c>
      <c r="O248" s="67">
        <v>0</v>
      </c>
      <c r="P248" s="67">
        <v>1.1200000000000001</v>
      </c>
      <c r="Q248">
        <v>0.14000000000000001</v>
      </c>
      <c r="R248">
        <v>0.98</v>
      </c>
      <c r="S248">
        <v>120</v>
      </c>
      <c r="T248">
        <v>480</v>
      </c>
      <c r="U248">
        <v>1640</v>
      </c>
      <c r="V248">
        <v>5.32</v>
      </c>
      <c r="W248">
        <v>13</v>
      </c>
      <c r="X248" t="s">
        <v>834</v>
      </c>
      <c r="Y248" t="s">
        <v>834</v>
      </c>
    </row>
    <row r="249" spans="1:25" x14ac:dyDescent="0.2">
      <c r="A249" s="67">
        <v>2013</v>
      </c>
      <c r="B249" s="67">
        <v>4</v>
      </c>
      <c r="C249" s="67">
        <v>1</v>
      </c>
      <c r="D249" s="67">
        <v>32.866999999999997</v>
      </c>
      <c r="F249" s="67">
        <v>-117.25700000000001</v>
      </c>
      <c r="G249" s="67">
        <v>0</v>
      </c>
      <c r="H249" s="67" t="s">
        <v>833</v>
      </c>
      <c r="I249" s="67">
        <v>0</v>
      </c>
      <c r="J249" s="67">
        <v>0</v>
      </c>
      <c r="K249" s="67">
        <v>0.28000000000000003</v>
      </c>
      <c r="L249" s="67">
        <v>1.72</v>
      </c>
      <c r="M249" s="67">
        <v>0</v>
      </c>
      <c r="N249" s="67" t="s">
        <v>834</v>
      </c>
      <c r="O249" s="67">
        <v>0</v>
      </c>
      <c r="P249" s="67">
        <v>1.25</v>
      </c>
      <c r="Q249">
        <v>0.11</v>
      </c>
      <c r="R249">
        <v>0.28999999999999998</v>
      </c>
      <c r="S249">
        <v>0</v>
      </c>
      <c r="T249">
        <v>4800</v>
      </c>
      <c r="U249">
        <v>1600</v>
      </c>
      <c r="V249">
        <v>4.1399999999999997</v>
      </c>
      <c r="W249">
        <v>16.100000000000001</v>
      </c>
      <c r="X249" t="s">
        <v>834</v>
      </c>
      <c r="Y249" t="s">
        <v>834</v>
      </c>
    </row>
    <row r="250" spans="1:25" x14ac:dyDescent="0.2">
      <c r="A250" s="67">
        <v>2013</v>
      </c>
      <c r="B250" s="67">
        <v>4</v>
      </c>
      <c r="C250" s="67">
        <v>1</v>
      </c>
      <c r="D250" s="67">
        <v>34.008000000000003</v>
      </c>
      <c r="F250" s="67">
        <v>-118.499</v>
      </c>
      <c r="G250" s="67">
        <v>0</v>
      </c>
      <c r="H250" s="67" t="s">
        <v>837</v>
      </c>
      <c r="I250" s="67">
        <v>0</v>
      </c>
      <c r="J250" s="67">
        <v>0</v>
      </c>
      <c r="K250" s="67">
        <v>11.455299999999999</v>
      </c>
      <c r="L250" s="67">
        <v>1</v>
      </c>
      <c r="M250" s="67">
        <v>374</v>
      </c>
      <c r="N250" s="67" t="s">
        <v>834</v>
      </c>
      <c r="O250" s="67">
        <v>0</v>
      </c>
      <c r="P250" s="67">
        <v>1.4555400000000001</v>
      </c>
      <c r="Q250">
        <v>9.7707000000000002E-2</v>
      </c>
      <c r="R250">
        <v>0.34101100000000001</v>
      </c>
      <c r="S250">
        <v>374</v>
      </c>
      <c r="T250">
        <v>4862</v>
      </c>
      <c r="U250">
        <v>0</v>
      </c>
      <c r="V250">
        <v>4.3100800000000001</v>
      </c>
      <c r="W250">
        <v>16</v>
      </c>
      <c r="X250">
        <v>0</v>
      </c>
      <c r="Y250">
        <v>0</v>
      </c>
    </row>
    <row r="251" spans="1:25" x14ac:dyDescent="0.2">
      <c r="A251" s="67">
        <v>2013</v>
      </c>
      <c r="B251" s="67">
        <v>4</v>
      </c>
      <c r="C251" s="67">
        <v>2</v>
      </c>
      <c r="D251" s="67">
        <v>33.606099999999998</v>
      </c>
      <c r="F251" s="67">
        <v>-117.9311</v>
      </c>
      <c r="G251" s="67">
        <v>0</v>
      </c>
      <c r="H251" s="67" t="s">
        <v>835</v>
      </c>
      <c r="I251" s="67">
        <v>0</v>
      </c>
      <c r="J251" s="67">
        <v>0</v>
      </c>
      <c r="K251" s="67">
        <v>0.93</v>
      </c>
      <c r="L251" s="67">
        <v>4.97</v>
      </c>
      <c r="M251" s="67">
        <v>0</v>
      </c>
      <c r="N251" s="67">
        <v>2.56</v>
      </c>
      <c r="O251" s="67">
        <v>0</v>
      </c>
      <c r="P251" s="67">
        <v>3.61</v>
      </c>
      <c r="Q251">
        <v>0.19</v>
      </c>
      <c r="R251">
        <v>0.46</v>
      </c>
      <c r="S251">
        <v>0</v>
      </c>
      <c r="T251">
        <v>2600</v>
      </c>
      <c r="U251">
        <v>226186</v>
      </c>
      <c r="V251">
        <v>3.9</v>
      </c>
      <c r="W251">
        <v>14.6</v>
      </c>
      <c r="X251" t="s">
        <v>834</v>
      </c>
      <c r="Y251" t="s">
        <v>834</v>
      </c>
    </row>
    <row r="252" spans="1:25" x14ac:dyDescent="0.2">
      <c r="A252" s="67">
        <v>2013</v>
      </c>
      <c r="B252" s="67">
        <v>4</v>
      </c>
      <c r="C252" s="67">
        <v>4</v>
      </c>
      <c r="D252" s="67">
        <v>32.866999999999997</v>
      </c>
      <c r="F252" s="67">
        <v>-117.25700000000001</v>
      </c>
      <c r="G252" s="67">
        <v>0</v>
      </c>
      <c r="H252" s="67" t="s">
        <v>833</v>
      </c>
      <c r="I252" s="67" t="s">
        <v>834</v>
      </c>
      <c r="J252" s="67" t="s">
        <v>834</v>
      </c>
      <c r="K252" s="67" t="s">
        <v>834</v>
      </c>
      <c r="L252" s="67">
        <v>2.04</v>
      </c>
      <c r="M252" s="67" t="s">
        <v>834</v>
      </c>
      <c r="N252" s="67" t="s">
        <v>834</v>
      </c>
      <c r="O252" s="67" t="s">
        <v>834</v>
      </c>
      <c r="P252" s="67" t="s">
        <v>834</v>
      </c>
      <c r="Q252" t="s">
        <v>834</v>
      </c>
      <c r="R252" t="s">
        <v>834</v>
      </c>
      <c r="S252" t="s">
        <v>834</v>
      </c>
      <c r="T252" t="s">
        <v>834</v>
      </c>
      <c r="U252" t="s">
        <v>834</v>
      </c>
      <c r="V252" t="s">
        <v>834</v>
      </c>
      <c r="W252">
        <v>15.5</v>
      </c>
      <c r="X252" t="s">
        <v>834</v>
      </c>
      <c r="Y252" t="s">
        <v>834</v>
      </c>
    </row>
    <row r="253" spans="1:25" x14ac:dyDescent="0.2">
      <c r="A253" s="67">
        <v>2013</v>
      </c>
      <c r="B253" s="67">
        <v>4</v>
      </c>
      <c r="C253" s="67">
        <v>8</v>
      </c>
      <c r="D253" s="67">
        <v>34.408000000000001</v>
      </c>
      <c r="F253" s="67">
        <v>-119.685</v>
      </c>
      <c r="G253" s="67">
        <v>0</v>
      </c>
      <c r="H253" s="67" t="s">
        <v>836</v>
      </c>
      <c r="I253" s="67">
        <v>0</v>
      </c>
      <c r="J253" s="67">
        <v>0</v>
      </c>
      <c r="K253" s="67">
        <v>4.79</v>
      </c>
      <c r="L253" s="67">
        <v>1.27</v>
      </c>
      <c r="M253" s="67">
        <v>0</v>
      </c>
      <c r="N253" s="67">
        <v>4.7E-2</v>
      </c>
      <c r="O253" s="67">
        <v>0</v>
      </c>
      <c r="P253" s="67">
        <v>6.96</v>
      </c>
      <c r="Q253">
        <v>0.21</v>
      </c>
      <c r="R253">
        <v>1.01</v>
      </c>
      <c r="S253">
        <v>0</v>
      </c>
      <c r="T253">
        <v>26220</v>
      </c>
      <c r="U253">
        <v>0</v>
      </c>
      <c r="V253">
        <v>10.85</v>
      </c>
      <c r="W253">
        <v>12</v>
      </c>
      <c r="X253" t="s">
        <v>834</v>
      </c>
      <c r="Y253" t="s">
        <v>834</v>
      </c>
    </row>
    <row r="254" spans="1:25" x14ac:dyDescent="0.2">
      <c r="A254" s="67">
        <v>2013</v>
      </c>
      <c r="B254" s="67">
        <v>4</v>
      </c>
      <c r="C254" s="67">
        <v>8</v>
      </c>
      <c r="D254" s="67">
        <v>34.008000000000003</v>
      </c>
      <c r="F254" s="67">
        <v>-118.499</v>
      </c>
      <c r="G254" s="67">
        <v>0</v>
      </c>
      <c r="H254" s="67" t="s">
        <v>837</v>
      </c>
      <c r="I254" s="67">
        <v>0</v>
      </c>
      <c r="J254" s="67">
        <v>0</v>
      </c>
      <c r="K254" s="67">
        <v>0.16542599999999999</v>
      </c>
      <c r="L254" s="67">
        <v>2.2999999999999998</v>
      </c>
      <c r="M254" s="67">
        <v>0</v>
      </c>
      <c r="N254" s="67">
        <v>0.15</v>
      </c>
      <c r="O254" s="67">
        <v>0</v>
      </c>
      <c r="P254" s="67">
        <v>1.04728</v>
      </c>
      <c r="Q254">
        <v>0.113736</v>
      </c>
      <c r="R254">
        <v>0.33493400000000001</v>
      </c>
      <c r="S254">
        <v>0</v>
      </c>
      <c r="T254">
        <v>4862</v>
      </c>
      <c r="U254">
        <v>26180</v>
      </c>
      <c r="V254">
        <v>2.9863900000000001</v>
      </c>
      <c r="W254">
        <v>16</v>
      </c>
      <c r="X254">
        <v>0</v>
      </c>
      <c r="Y254">
        <v>0</v>
      </c>
    </row>
    <row r="255" spans="1:25" x14ac:dyDescent="0.2">
      <c r="A255" s="67">
        <v>2013</v>
      </c>
      <c r="B255" s="67">
        <v>4</v>
      </c>
      <c r="C255" s="67">
        <v>9</v>
      </c>
      <c r="D255" s="67">
        <v>33.606099999999998</v>
      </c>
      <c r="F255" s="67">
        <v>-117.9311</v>
      </c>
      <c r="G255" s="67">
        <v>0</v>
      </c>
      <c r="H255" s="67" t="s">
        <v>835</v>
      </c>
      <c r="I255" s="67">
        <v>0</v>
      </c>
      <c r="J255" s="67">
        <v>0</v>
      </c>
      <c r="K255" s="67">
        <v>2.5299999999999998</v>
      </c>
      <c r="L255" s="67">
        <v>5.24</v>
      </c>
      <c r="M255" s="67">
        <v>0</v>
      </c>
      <c r="N255" s="67">
        <v>0.51</v>
      </c>
      <c r="O255" s="67">
        <v>0</v>
      </c>
      <c r="P255" s="67">
        <v>14.27</v>
      </c>
      <c r="Q255">
        <v>0.36</v>
      </c>
      <c r="R255">
        <v>1.05</v>
      </c>
      <c r="S255">
        <v>0</v>
      </c>
      <c r="T255">
        <v>0</v>
      </c>
      <c r="U255">
        <v>38998</v>
      </c>
      <c r="V255">
        <v>15.63</v>
      </c>
      <c r="W255">
        <v>12.6</v>
      </c>
      <c r="X255" t="s">
        <v>834</v>
      </c>
      <c r="Y255" t="s">
        <v>834</v>
      </c>
    </row>
    <row r="256" spans="1:25" x14ac:dyDescent="0.2">
      <c r="A256" s="67">
        <v>2013</v>
      </c>
      <c r="B256" s="67">
        <v>4</v>
      </c>
      <c r="C256" s="67">
        <v>9</v>
      </c>
      <c r="D256" s="67">
        <v>32.866999999999997</v>
      </c>
      <c r="F256" s="67">
        <v>-117.25700000000001</v>
      </c>
      <c r="G256" s="67">
        <v>0</v>
      </c>
      <c r="H256" s="67" t="s">
        <v>833</v>
      </c>
      <c r="I256" s="67">
        <v>0</v>
      </c>
      <c r="J256" s="67">
        <v>0</v>
      </c>
      <c r="K256" s="67">
        <v>0.54</v>
      </c>
      <c r="L256" s="67">
        <v>3.08</v>
      </c>
      <c r="M256" s="67">
        <v>0</v>
      </c>
      <c r="N256" s="67">
        <v>0.2</v>
      </c>
      <c r="O256" s="67">
        <v>0</v>
      </c>
      <c r="P256" s="67">
        <v>5.39</v>
      </c>
      <c r="Q256">
        <v>0.22</v>
      </c>
      <c r="R256">
        <v>0.59</v>
      </c>
      <c r="S256">
        <v>4000</v>
      </c>
      <c r="T256">
        <v>4800</v>
      </c>
      <c r="U256">
        <v>28000</v>
      </c>
      <c r="V256">
        <v>9.6</v>
      </c>
      <c r="W256">
        <v>14.6</v>
      </c>
      <c r="X256" t="s">
        <v>834</v>
      </c>
      <c r="Y256" t="s">
        <v>834</v>
      </c>
    </row>
    <row r="257" spans="1:25" x14ac:dyDescent="0.2">
      <c r="A257" s="67">
        <v>2013</v>
      </c>
      <c r="B257" s="67">
        <v>4</v>
      </c>
      <c r="C257" s="67">
        <v>10</v>
      </c>
      <c r="D257" s="67">
        <v>33.606099999999998</v>
      </c>
      <c r="F257" s="67">
        <v>-117.9311</v>
      </c>
      <c r="G257" s="67">
        <v>0</v>
      </c>
      <c r="H257" s="67" t="s">
        <v>835</v>
      </c>
      <c r="I257" s="67">
        <v>0</v>
      </c>
      <c r="J257" s="67">
        <v>0</v>
      </c>
      <c r="K257" s="67" t="s">
        <v>834</v>
      </c>
      <c r="L257" s="67">
        <v>5.24</v>
      </c>
      <c r="M257" s="67">
        <v>0</v>
      </c>
      <c r="N257" s="67">
        <v>0.51</v>
      </c>
      <c r="O257" s="67">
        <v>0</v>
      </c>
      <c r="P257" s="67" t="s">
        <v>834</v>
      </c>
      <c r="Q257" t="s">
        <v>834</v>
      </c>
      <c r="R257" t="s">
        <v>834</v>
      </c>
      <c r="S257">
        <v>0</v>
      </c>
      <c r="T257">
        <v>0</v>
      </c>
      <c r="U257">
        <v>38998</v>
      </c>
      <c r="V257" t="s">
        <v>834</v>
      </c>
      <c r="W257">
        <v>12.6</v>
      </c>
      <c r="X257" t="s">
        <v>834</v>
      </c>
      <c r="Y257" t="s">
        <v>834</v>
      </c>
    </row>
    <row r="258" spans="1:25" x14ac:dyDescent="0.2">
      <c r="A258" s="67">
        <v>2013</v>
      </c>
      <c r="B258" s="67">
        <v>4</v>
      </c>
      <c r="C258" s="67">
        <v>11</v>
      </c>
      <c r="D258" s="67">
        <v>32.866999999999997</v>
      </c>
      <c r="F258" s="67">
        <v>-117.25700000000001</v>
      </c>
      <c r="G258" s="67">
        <v>0</v>
      </c>
      <c r="H258" s="67" t="s">
        <v>833</v>
      </c>
      <c r="I258" s="67" t="s">
        <v>834</v>
      </c>
      <c r="J258" s="67" t="s">
        <v>834</v>
      </c>
      <c r="K258" s="67" t="s">
        <v>834</v>
      </c>
      <c r="L258" s="67">
        <v>1.31</v>
      </c>
      <c r="M258" s="67" t="s">
        <v>834</v>
      </c>
      <c r="N258" s="67" t="s">
        <v>834</v>
      </c>
      <c r="O258" s="67" t="s">
        <v>834</v>
      </c>
      <c r="P258" s="67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>
        <v>13.7</v>
      </c>
      <c r="X258" t="s">
        <v>834</v>
      </c>
      <c r="Y258" t="s">
        <v>834</v>
      </c>
    </row>
    <row r="259" spans="1:25" x14ac:dyDescent="0.2">
      <c r="A259" s="67">
        <v>2013</v>
      </c>
      <c r="B259" s="67">
        <v>4</v>
      </c>
      <c r="C259" s="67">
        <v>15</v>
      </c>
      <c r="D259" s="67">
        <v>34.408000000000001</v>
      </c>
      <c r="F259" s="67">
        <v>-119.685</v>
      </c>
      <c r="G259" s="67">
        <v>0</v>
      </c>
      <c r="H259" s="67" t="s">
        <v>836</v>
      </c>
      <c r="I259" s="67">
        <v>0</v>
      </c>
      <c r="J259" s="67">
        <v>0</v>
      </c>
      <c r="K259" s="67">
        <v>3.43</v>
      </c>
      <c r="L259" s="67">
        <v>8.98</v>
      </c>
      <c r="M259" s="67">
        <v>0</v>
      </c>
      <c r="N259" s="67">
        <v>0.37</v>
      </c>
      <c r="O259" s="67">
        <v>0</v>
      </c>
      <c r="P259" s="67">
        <v>7.43</v>
      </c>
      <c r="Q259">
        <v>0.18</v>
      </c>
      <c r="R259">
        <v>0.69</v>
      </c>
      <c r="S259">
        <v>0</v>
      </c>
      <c r="T259">
        <v>184701</v>
      </c>
      <c r="U259">
        <v>117411</v>
      </c>
      <c r="V259">
        <v>8.5299999999999994</v>
      </c>
      <c r="W259" t="s">
        <v>834</v>
      </c>
      <c r="X259" t="s">
        <v>834</v>
      </c>
      <c r="Y259" t="s">
        <v>834</v>
      </c>
    </row>
    <row r="260" spans="1:25" x14ac:dyDescent="0.2">
      <c r="A260" s="67">
        <v>2013</v>
      </c>
      <c r="B260" s="67">
        <v>4</v>
      </c>
      <c r="C260" s="67">
        <v>15</v>
      </c>
      <c r="D260" s="67">
        <v>33.606099999999998</v>
      </c>
      <c r="F260" s="67">
        <v>-117.9311</v>
      </c>
      <c r="G260" s="67">
        <v>0</v>
      </c>
      <c r="H260" s="67" t="s">
        <v>835</v>
      </c>
      <c r="I260" s="67">
        <v>0</v>
      </c>
      <c r="J260" s="67">
        <v>0</v>
      </c>
      <c r="K260" s="67">
        <v>0.54</v>
      </c>
      <c r="L260" s="67">
        <v>2.79</v>
      </c>
      <c r="M260" s="67">
        <v>0</v>
      </c>
      <c r="N260" s="67">
        <v>7.42</v>
      </c>
      <c r="O260" s="67">
        <v>0</v>
      </c>
      <c r="P260" s="67" t="s">
        <v>834</v>
      </c>
      <c r="Q260" t="s">
        <v>834</v>
      </c>
      <c r="R260">
        <v>0.2</v>
      </c>
      <c r="S260">
        <v>0</v>
      </c>
      <c r="T260">
        <v>0</v>
      </c>
      <c r="U260">
        <v>127392</v>
      </c>
      <c r="V260">
        <v>1.06</v>
      </c>
      <c r="W260">
        <v>15.5</v>
      </c>
      <c r="X260" t="s">
        <v>834</v>
      </c>
      <c r="Y260" t="s">
        <v>834</v>
      </c>
    </row>
    <row r="261" spans="1:25" x14ac:dyDescent="0.2">
      <c r="A261" s="67">
        <v>2013</v>
      </c>
      <c r="B261" s="67">
        <v>4</v>
      </c>
      <c r="C261" s="67">
        <v>15</v>
      </c>
      <c r="D261" s="67">
        <v>34.008000000000003</v>
      </c>
      <c r="F261" s="67">
        <v>-118.499</v>
      </c>
      <c r="G261" s="67">
        <v>0</v>
      </c>
      <c r="H261" s="67" t="s">
        <v>837</v>
      </c>
      <c r="I261" s="67">
        <v>0</v>
      </c>
      <c r="J261" s="67">
        <v>0</v>
      </c>
      <c r="K261" s="67">
        <v>0.57081899999999997</v>
      </c>
      <c r="L261" s="67">
        <v>28.4</v>
      </c>
      <c r="M261" s="67">
        <v>0</v>
      </c>
      <c r="N261" s="67">
        <v>9.1999999999999998E-2</v>
      </c>
      <c r="O261" s="67">
        <v>0</v>
      </c>
      <c r="P261" s="67">
        <v>1.4564900000000001</v>
      </c>
      <c r="Q261">
        <v>0.204293</v>
      </c>
      <c r="R261">
        <v>0.28123799999999999</v>
      </c>
      <c r="S261">
        <v>0</v>
      </c>
      <c r="T261">
        <v>220153</v>
      </c>
      <c r="U261">
        <v>136017</v>
      </c>
      <c r="V261">
        <v>2.3521200000000002</v>
      </c>
      <c r="W261">
        <v>15</v>
      </c>
      <c r="X261">
        <v>0</v>
      </c>
      <c r="Y261">
        <v>0</v>
      </c>
    </row>
    <row r="262" spans="1:25" x14ac:dyDescent="0.2">
      <c r="A262" s="67">
        <v>2013</v>
      </c>
      <c r="B262" s="67">
        <v>4</v>
      </c>
      <c r="C262" s="67">
        <v>15</v>
      </c>
      <c r="D262" s="67">
        <v>32.866999999999997</v>
      </c>
      <c r="F262" s="67">
        <v>-117.25700000000001</v>
      </c>
      <c r="G262" s="67">
        <v>0</v>
      </c>
      <c r="H262" s="67" t="s">
        <v>833</v>
      </c>
      <c r="I262" s="67">
        <v>0</v>
      </c>
      <c r="J262" s="67">
        <v>0</v>
      </c>
      <c r="K262" s="67">
        <v>0.14000000000000001</v>
      </c>
      <c r="L262" s="67">
        <v>2.65</v>
      </c>
      <c r="M262" s="67">
        <v>0</v>
      </c>
      <c r="N262" s="67">
        <v>2.64</v>
      </c>
      <c r="O262" s="67">
        <v>0</v>
      </c>
      <c r="P262" s="67">
        <v>0.21</v>
      </c>
      <c r="Q262">
        <v>0.06</v>
      </c>
      <c r="R262">
        <v>0.37</v>
      </c>
      <c r="S262">
        <v>800</v>
      </c>
      <c r="T262">
        <v>4000</v>
      </c>
      <c r="U262">
        <v>167200</v>
      </c>
      <c r="V262">
        <v>0.7</v>
      </c>
      <c r="W262">
        <v>15.4</v>
      </c>
      <c r="X262" t="s">
        <v>834</v>
      </c>
      <c r="Y262" t="s">
        <v>834</v>
      </c>
    </row>
    <row r="263" spans="1:25" x14ac:dyDescent="0.2">
      <c r="A263" s="67">
        <v>2013</v>
      </c>
      <c r="B263" s="67">
        <v>4</v>
      </c>
      <c r="C263" s="67">
        <v>18</v>
      </c>
      <c r="D263" s="67">
        <v>32.866999999999997</v>
      </c>
      <c r="F263" s="67">
        <v>-117.25700000000001</v>
      </c>
      <c r="G263" s="67">
        <v>0</v>
      </c>
      <c r="H263" s="67" t="s">
        <v>833</v>
      </c>
      <c r="I263" s="67" t="s">
        <v>834</v>
      </c>
      <c r="J263" s="67" t="s">
        <v>834</v>
      </c>
      <c r="K263" s="67" t="s">
        <v>834</v>
      </c>
      <c r="L263" s="67">
        <v>1.17</v>
      </c>
      <c r="M263" s="67" t="s">
        <v>834</v>
      </c>
      <c r="N263" s="67" t="s">
        <v>834</v>
      </c>
      <c r="O263" s="67" t="s">
        <v>834</v>
      </c>
      <c r="P263" s="67" t="s">
        <v>834</v>
      </c>
      <c r="Q263" t="s">
        <v>834</v>
      </c>
      <c r="R263" t="s">
        <v>834</v>
      </c>
      <c r="S263" t="s">
        <v>834</v>
      </c>
      <c r="T263" t="s">
        <v>834</v>
      </c>
      <c r="U263" t="s">
        <v>834</v>
      </c>
      <c r="V263" t="s">
        <v>834</v>
      </c>
      <c r="W263">
        <v>15.8</v>
      </c>
      <c r="X263" t="s">
        <v>834</v>
      </c>
      <c r="Y263" t="s">
        <v>834</v>
      </c>
    </row>
    <row r="264" spans="1:25" x14ac:dyDescent="0.2">
      <c r="A264" s="67">
        <v>2013</v>
      </c>
      <c r="B264" s="67">
        <v>4</v>
      </c>
      <c r="C264" s="67">
        <v>22</v>
      </c>
      <c r="D264" s="67">
        <v>34.408000000000001</v>
      </c>
      <c r="F264" s="67">
        <v>-119.685</v>
      </c>
      <c r="G264" s="67">
        <v>0</v>
      </c>
      <c r="H264" s="67" t="s">
        <v>836</v>
      </c>
      <c r="I264" s="67">
        <v>0</v>
      </c>
      <c r="J264" s="67">
        <v>0</v>
      </c>
      <c r="K264" s="67">
        <v>2.65</v>
      </c>
      <c r="L264" s="67">
        <v>5.0599999999999996</v>
      </c>
      <c r="M264" s="67">
        <v>464</v>
      </c>
      <c r="N264" s="67">
        <v>4.42</v>
      </c>
      <c r="O264" s="67">
        <v>0</v>
      </c>
      <c r="P264" s="67">
        <v>0.34</v>
      </c>
      <c r="Q264">
        <v>0.11</v>
      </c>
      <c r="R264">
        <v>0.31</v>
      </c>
      <c r="S264">
        <v>0</v>
      </c>
      <c r="T264">
        <v>5569</v>
      </c>
      <c r="U264">
        <v>143863</v>
      </c>
      <c r="V264">
        <v>0.28000000000000003</v>
      </c>
      <c r="W264">
        <v>15</v>
      </c>
      <c r="X264" t="s">
        <v>834</v>
      </c>
      <c r="Y264" t="s">
        <v>834</v>
      </c>
    </row>
    <row r="265" spans="1:25" x14ac:dyDescent="0.2">
      <c r="A265" s="67">
        <v>2013</v>
      </c>
      <c r="B265" s="67">
        <v>4</v>
      </c>
      <c r="C265" s="67">
        <v>22</v>
      </c>
      <c r="D265" s="67">
        <v>33.606099999999998</v>
      </c>
      <c r="F265" s="67">
        <v>-117.9311</v>
      </c>
      <c r="G265" s="67">
        <v>0</v>
      </c>
      <c r="H265" s="67" t="s">
        <v>835</v>
      </c>
      <c r="I265" s="67">
        <v>0</v>
      </c>
      <c r="J265" s="67">
        <v>0</v>
      </c>
      <c r="K265" s="67">
        <v>3.29</v>
      </c>
      <c r="L265" s="67">
        <v>4.3</v>
      </c>
      <c r="M265" s="67">
        <v>5200</v>
      </c>
      <c r="N265" s="67">
        <v>1.23</v>
      </c>
      <c r="O265" s="67">
        <v>0</v>
      </c>
      <c r="P265" s="67">
        <v>0.35</v>
      </c>
      <c r="Q265">
        <v>0.1</v>
      </c>
      <c r="R265">
        <v>0.11</v>
      </c>
      <c r="S265">
        <v>20799</v>
      </c>
      <c r="T265">
        <v>44197</v>
      </c>
      <c r="U265">
        <v>124793</v>
      </c>
      <c r="V265" t="s">
        <v>834</v>
      </c>
      <c r="W265">
        <v>15.6</v>
      </c>
      <c r="X265" t="s">
        <v>834</v>
      </c>
      <c r="Y265" t="s">
        <v>834</v>
      </c>
    </row>
    <row r="266" spans="1:25" x14ac:dyDescent="0.2">
      <c r="A266" s="67">
        <v>2013</v>
      </c>
      <c r="B266" s="67">
        <v>4</v>
      </c>
      <c r="C266" s="67">
        <v>22</v>
      </c>
      <c r="D266" s="67">
        <v>34.008000000000003</v>
      </c>
      <c r="F266" s="67">
        <v>-118.499</v>
      </c>
      <c r="G266" s="67">
        <v>0</v>
      </c>
      <c r="H266" s="67" t="s">
        <v>837</v>
      </c>
      <c r="I266" s="67">
        <v>0</v>
      </c>
      <c r="J266" s="67">
        <v>0</v>
      </c>
      <c r="K266" s="67">
        <v>2.4296899999999999</v>
      </c>
      <c r="L266" s="67">
        <v>7</v>
      </c>
      <c r="M266" s="67">
        <v>2244</v>
      </c>
      <c r="N266" s="67" t="s">
        <v>834</v>
      </c>
      <c r="O266" s="67">
        <v>374</v>
      </c>
      <c r="P266" s="67">
        <v>0.53191100000000002</v>
      </c>
      <c r="Q266">
        <v>5.3171999999999997E-2</v>
      </c>
      <c r="R266">
        <v>0.360815</v>
      </c>
      <c r="S266">
        <v>1496</v>
      </c>
      <c r="T266">
        <v>36652</v>
      </c>
      <c r="U266">
        <v>4862</v>
      </c>
      <c r="V266">
        <v>3.3269099999999998</v>
      </c>
      <c r="W266">
        <v>17.5</v>
      </c>
      <c r="X266">
        <v>0</v>
      </c>
      <c r="Y266">
        <v>0</v>
      </c>
    </row>
    <row r="267" spans="1:25" x14ac:dyDescent="0.2">
      <c r="A267" s="67">
        <v>2013</v>
      </c>
      <c r="B267" s="67">
        <v>4</v>
      </c>
      <c r="C267" s="67">
        <v>22</v>
      </c>
      <c r="D267" s="67">
        <v>32.866999999999997</v>
      </c>
      <c r="F267" s="67">
        <v>-117.25700000000001</v>
      </c>
      <c r="G267" s="67">
        <v>0</v>
      </c>
      <c r="H267" s="67" t="s">
        <v>833</v>
      </c>
      <c r="I267" s="67">
        <v>0</v>
      </c>
      <c r="J267" s="67">
        <v>0</v>
      </c>
      <c r="K267" s="67">
        <v>0.53</v>
      </c>
      <c r="L267" s="67">
        <v>1.08</v>
      </c>
      <c r="M267" s="67">
        <v>0</v>
      </c>
      <c r="N267" s="67" t="s">
        <v>834</v>
      </c>
      <c r="O267" s="67">
        <v>0</v>
      </c>
      <c r="P267" s="67">
        <v>0.14000000000000001</v>
      </c>
      <c r="Q267">
        <v>0.01</v>
      </c>
      <c r="R267">
        <v>0.13</v>
      </c>
      <c r="S267">
        <v>2000</v>
      </c>
      <c r="T267">
        <v>18800</v>
      </c>
      <c r="U267">
        <v>3600</v>
      </c>
      <c r="V267">
        <v>0.62</v>
      </c>
      <c r="W267">
        <v>17.7</v>
      </c>
      <c r="X267" t="s">
        <v>834</v>
      </c>
      <c r="Y267" t="s">
        <v>834</v>
      </c>
    </row>
    <row r="268" spans="1:25" x14ac:dyDescent="0.2">
      <c r="A268" s="67">
        <v>2013</v>
      </c>
      <c r="B268" s="67">
        <v>4</v>
      </c>
      <c r="C268" s="67">
        <v>25</v>
      </c>
      <c r="D268" s="67">
        <v>32.866999999999997</v>
      </c>
      <c r="F268" s="67">
        <v>-117.25700000000001</v>
      </c>
      <c r="G268" s="67">
        <v>0</v>
      </c>
      <c r="H268" s="67" t="s">
        <v>833</v>
      </c>
      <c r="I268" s="67" t="s">
        <v>834</v>
      </c>
      <c r="J268" s="67" t="s">
        <v>834</v>
      </c>
      <c r="K268" s="67" t="s">
        <v>834</v>
      </c>
      <c r="L268" s="67">
        <v>1</v>
      </c>
      <c r="M268" s="67" t="s">
        <v>834</v>
      </c>
      <c r="N268" s="67" t="s">
        <v>834</v>
      </c>
      <c r="O268" s="67" t="s">
        <v>834</v>
      </c>
      <c r="P268" s="67" t="s">
        <v>834</v>
      </c>
      <c r="Q268" t="s">
        <v>834</v>
      </c>
      <c r="R268" t="s">
        <v>834</v>
      </c>
      <c r="S268" t="s">
        <v>834</v>
      </c>
      <c r="T268" t="s">
        <v>834</v>
      </c>
      <c r="U268" t="s">
        <v>834</v>
      </c>
      <c r="V268" t="s">
        <v>834</v>
      </c>
      <c r="W268">
        <v>17.100000000000001</v>
      </c>
      <c r="X268" t="s">
        <v>834</v>
      </c>
      <c r="Y268" t="s">
        <v>834</v>
      </c>
    </row>
    <row r="269" spans="1:25" x14ac:dyDescent="0.2">
      <c r="A269" s="67">
        <v>2013</v>
      </c>
      <c r="B269" s="67">
        <v>4</v>
      </c>
      <c r="C269" s="67">
        <v>29</v>
      </c>
      <c r="D269" s="67">
        <v>33.606099999999998</v>
      </c>
      <c r="F269" s="67">
        <v>-117.9311</v>
      </c>
      <c r="G269" s="67">
        <v>0</v>
      </c>
      <c r="H269" s="67" t="s">
        <v>835</v>
      </c>
      <c r="I269" s="67">
        <v>0</v>
      </c>
      <c r="J269" s="67">
        <v>0</v>
      </c>
      <c r="K269" s="67">
        <v>1.55</v>
      </c>
      <c r="L269" s="67">
        <v>0.47</v>
      </c>
      <c r="M269" s="67">
        <v>0</v>
      </c>
      <c r="N269" s="67" t="s">
        <v>834</v>
      </c>
      <c r="O269" s="67">
        <v>0</v>
      </c>
      <c r="P269" s="67">
        <v>0.51</v>
      </c>
      <c r="Q269">
        <v>0.11</v>
      </c>
      <c r="R269">
        <v>0.15</v>
      </c>
      <c r="S269">
        <v>2600</v>
      </c>
      <c r="T269">
        <v>0</v>
      </c>
      <c r="U269">
        <v>0</v>
      </c>
      <c r="V269">
        <v>1.49</v>
      </c>
      <c r="W269">
        <v>16</v>
      </c>
      <c r="X269" t="s">
        <v>834</v>
      </c>
      <c r="Y269" t="s">
        <v>834</v>
      </c>
    </row>
    <row r="270" spans="1:25" x14ac:dyDescent="0.2">
      <c r="A270" s="67">
        <v>2013</v>
      </c>
      <c r="B270" s="67">
        <v>4</v>
      </c>
      <c r="C270" s="67">
        <v>29</v>
      </c>
      <c r="D270" s="67">
        <v>34.408000000000001</v>
      </c>
      <c r="F270" s="67">
        <v>-119.685</v>
      </c>
      <c r="G270" s="67">
        <v>0</v>
      </c>
      <c r="H270" s="67" t="s">
        <v>836</v>
      </c>
      <c r="I270" s="67">
        <v>0</v>
      </c>
      <c r="J270" s="67">
        <v>0</v>
      </c>
      <c r="K270" s="67">
        <v>3.78</v>
      </c>
      <c r="L270" s="67">
        <v>1.56</v>
      </c>
      <c r="M270" s="67">
        <v>3249</v>
      </c>
      <c r="N270" s="67">
        <v>7.0000000000000007E-2</v>
      </c>
      <c r="O270" s="67">
        <v>928</v>
      </c>
      <c r="P270" s="67">
        <v>0.44</v>
      </c>
      <c r="Q270">
        <v>0.14000000000000001</v>
      </c>
      <c r="R270">
        <v>0.37</v>
      </c>
      <c r="S270">
        <v>6961</v>
      </c>
      <c r="T270">
        <v>0</v>
      </c>
      <c r="U270">
        <v>2552</v>
      </c>
      <c r="V270">
        <v>2.36</v>
      </c>
      <c r="W270">
        <v>15</v>
      </c>
      <c r="X270" t="s">
        <v>834</v>
      </c>
      <c r="Y270" t="s">
        <v>834</v>
      </c>
    </row>
    <row r="271" spans="1:25" x14ac:dyDescent="0.2">
      <c r="A271" s="67">
        <v>2013</v>
      </c>
      <c r="B271" s="67">
        <v>4</v>
      </c>
      <c r="C271" s="67">
        <v>29</v>
      </c>
      <c r="D271" s="67">
        <v>34.008000000000003</v>
      </c>
      <c r="F271" s="67">
        <v>-118.499</v>
      </c>
      <c r="G271" s="67">
        <v>0</v>
      </c>
      <c r="H271" s="67" t="s">
        <v>837</v>
      </c>
      <c r="I271" s="67">
        <v>0</v>
      </c>
      <c r="J271" s="67">
        <v>0</v>
      </c>
      <c r="K271" s="67">
        <v>2.2818100000000001</v>
      </c>
      <c r="L271" s="67">
        <v>6</v>
      </c>
      <c r="M271" s="67">
        <v>4114</v>
      </c>
      <c r="N271" s="67">
        <v>0.11</v>
      </c>
      <c r="O271" s="67">
        <v>0</v>
      </c>
      <c r="P271" s="67">
        <v>0.49990699999999999</v>
      </c>
      <c r="Q271">
        <v>7.6529E-2</v>
      </c>
      <c r="R271">
        <v>0.31076799999999999</v>
      </c>
      <c r="S271">
        <v>1870</v>
      </c>
      <c r="T271">
        <v>23188</v>
      </c>
      <c r="U271">
        <v>42262</v>
      </c>
      <c r="V271">
        <v>0.88795900000000005</v>
      </c>
      <c r="W271">
        <v>16</v>
      </c>
      <c r="X271">
        <v>0</v>
      </c>
      <c r="Y271">
        <v>0</v>
      </c>
    </row>
    <row r="272" spans="1:25" x14ac:dyDescent="0.2">
      <c r="A272" s="67">
        <v>2013</v>
      </c>
      <c r="B272" s="67">
        <v>4</v>
      </c>
      <c r="C272" s="67">
        <v>29</v>
      </c>
      <c r="D272" s="67">
        <v>32.866999999999997</v>
      </c>
      <c r="F272" s="67">
        <v>-117.25700000000001</v>
      </c>
      <c r="G272" s="67">
        <v>0</v>
      </c>
      <c r="H272" s="67" t="s">
        <v>833</v>
      </c>
      <c r="I272" s="67">
        <v>0</v>
      </c>
      <c r="J272" s="67">
        <v>0</v>
      </c>
      <c r="K272" s="67">
        <v>0.65</v>
      </c>
      <c r="L272" s="67">
        <v>1.48</v>
      </c>
      <c r="M272" s="67">
        <v>800</v>
      </c>
      <c r="N272" s="67" t="s">
        <v>834</v>
      </c>
      <c r="O272" s="67">
        <v>0</v>
      </c>
      <c r="P272" s="67">
        <v>0.3</v>
      </c>
      <c r="Q272">
        <v>7.0000000000000007E-2</v>
      </c>
      <c r="R272">
        <v>0.2</v>
      </c>
      <c r="S272">
        <v>2000</v>
      </c>
      <c r="T272">
        <v>9200</v>
      </c>
      <c r="U272">
        <v>0</v>
      </c>
      <c r="V272">
        <v>2.27</v>
      </c>
      <c r="W272">
        <v>17</v>
      </c>
      <c r="X272" t="s">
        <v>834</v>
      </c>
      <c r="Y272" t="s">
        <v>834</v>
      </c>
    </row>
    <row r="273" spans="1:25" x14ac:dyDescent="0.2">
      <c r="A273" s="67">
        <v>2013</v>
      </c>
      <c r="B273" s="67">
        <v>5</v>
      </c>
      <c r="C273" s="67">
        <v>2</v>
      </c>
      <c r="D273" s="67">
        <v>32.866999999999997</v>
      </c>
      <c r="F273" s="67">
        <v>-117.25700000000001</v>
      </c>
      <c r="G273" s="67">
        <v>0</v>
      </c>
      <c r="H273" s="67" t="s">
        <v>833</v>
      </c>
      <c r="I273" s="67" t="s">
        <v>834</v>
      </c>
      <c r="J273" s="67" t="s">
        <v>834</v>
      </c>
      <c r="K273" s="67" t="s">
        <v>834</v>
      </c>
      <c r="L273" s="67">
        <v>0.93</v>
      </c>
      <c r="M273" s="67" t="s">
        <v>834</v>
      </c>
      <c r="N273" s="67" t="s">
        <v>834</v>
      </c>
      <c r="O273" s="67" t="s">
        <v>834</v>
      </c>
      <c r="P273" s="67" t="s">
        <v>834</v>
      </c>
      <c r="Q273" t="s">
        <v>834</v>
      </c>
      <c r="R273" t="s">
        <v>834</v>
      </c>
      <c r="S273" t="s">
        <v>834</v>
      </c>
      <c r="T273" t="s">
        <v>834</v>
      </c>
      <c r="U273" t="s">
        <v>834</v>
      </c>
      <c r="V273" t="s">
        <v>834</v>
      </c>
      <c r="W273">
        <v>17.8</v>
      </c>
      <c r="X273" t="s">
        <v>834</v>
      </c>
      <c r="Y273" t="s">
        <v>834</v>
      </c>
    </row>
    <row r="274" spans="1:25" x14ac:dyDescent="0.2">
      <c r="A274" s="67">
        <v>2013</v>
      </c>
      <c r="B274" s="67">
        <v>5</v>
      </c>
      <c r="C274" s="67">
        <v>6</v>
      </c>
      <c r="D274" s="67">
        <v>34.408000000000001</v>
      </c>
      <c r="F274" s="67">
        <v>-119.685</v>
      </c>
      <c r="G274" s="67">
        <v>0</v>
      </c>
      <c r="H274" s="67" t="s">
        <v>836</v>
      </c>
      <c r="I274" s="67">
        <v>0</v>
      </c>
      <c r="J274" s="67">
        <v>0</v>
      </c>
      <c r="K274" s="67">
        <v>12.02</v>
      </c>
      <c r="L274" s="67">
        <v>1.52</v>
      </c>
      <c r="M274" s="67">
        <v>1840</v>
      </c>
      <c r="N274" s="67" t="s">
        <v>834</v>
      </c>
      <c r="O274" s="67">
        <v>120</v>
      </c>
      <c r="P274" s="67">
        <v>0.68</v>
      </c>
      <c r="Q274">
        <v>7.0000000000000007E-2</v>
      </c>
      <c r="R274">
        <v>0.21</v>
      </c>
      <c r="S274">
        <v>2880</v>
      </c>
      <c r="T274">
        <v>240</v>
      </c>
      <c r="U274">
        <v>280</v>
      </c>
      <c r="V274">
        <v>2.13</v>
      </c>
      <c r="W274">
        <v>16</v>
      </c>
      <c r="X274" t="s">
        <v>834</v>
      </c>
      <c r="Y274" t="s">
        <v>834</v>
      </c>
    </row>
    <row r="275" spans="1:25" x14ac:dyDescent="0.2">
      <c r="A275" s="67">
        <v>2013</v>
      </c>
      <c r="B275" s="67">
        <v>5</v>
      </c>
      <c r="C275" s="67">
        <v>6</v>
      </c>
      <c r="D275" s="67">
        <v>33.606099999999998</v>
      </c>
      <c r="F275" s="67">
        <v>-117.9311</v>
      </c>
      <c r="G275" s="67">
        <v>0</v>
      </c>
      <c r="H275" s="67" t="s">
        <v>835</v>
      </c>
      <c r="I275" s="67">
        <v>0</v>
      </c>
      <c r="J275" s="67">
        <v>0</v>
      </c>
      <c r="K275" s="67">
        <v>1.28</v>
      </c>
      <c r="L275" s="67">
        <v>1.6</v>
      </c>
      <c r="M275" s="67">
        <v>2600</v>
      </c>
      <c r="N275" s="67" t="s">
        <v>834</v>
      </c>
      <c r="O275" s="67">
        <v>0</v>
      </c>
      <c r="P275" s="67" t="s">
        <v>834</v>
      </c>
      <c r="Q275" t="s">
        <v>834</v>
      </c>
      <c r="R275" t="s">
        <v>834</v>
      </c>
      <c r="S275">
        <v>2600</v>
      </c>
      <c r="T275">
        <v>0</v>
      </c>
      <c r="U275">
        <v>0</v>
      </c>
      <c r="V275" t="s">
        <v>834</v>
      </c>
      <c r="W275">
        <v>17.8</v>
      </c>
      <c r="X275" t="s">
        <v>834</v>
      </c>
      <c r="Y275" t="s">
        <v>834</v>
      </c>
    </row>
    <row r="276" spans="1:25" x14ac:dyDescent="0.2">
      <c r="A276" s="67">
        <v>2013</v>
      </c>
      <c r="B276" s="67">
        <v>5</v>
      </c>
      <c r="C276" s="67">
        <v>6</v>
      </c>
      <c r="D276" s="67">
        <v>32.866999999999997</v>
      </c>
      <c r="F276" s="67">
        <v>-117.25700000000001</v>
      </c>
      <c r="G276" s="67">
        <v>0</v>
      </c>
      <c r="H276" s="67" t="s">
        <v>833</v>
      </c>
      <c r="I276" s="67">
        <v>0</v>
      </c>
      <c r="J276" s="67">
        <v>0</v>
      </c>
      <c r="K276" s="67">
        <v>0.06</v>
      </c>
      <c r="L276" s="67">
        <v>1.52</v>
      </c>
      <c r="M276" s="67">
        <v>0</v>
      </c>
      <c r="N276" s="67">
        <v>0.2</v>
      </c>
      <c r="O276" s="67">
        <v>0</v>
      </c>
      <c r="P276" s="67">
        <v>0.11</v>
      </c>
      <c r="Q276">
        <v>0.04</v>
      </c>
      <c r="R276">
        <v>0.23</v>
      </c>
      <c r="S276">
        <v>2800</v>
      </c>
      <c r="T276">
        <v>12000</v>
      </c>
      <c r="U276">
        <v>8800</v>
      </c>
      <c r="V276">
        <v>1.72</v>
      </c>
      <c r="W276">
        <v>17.3</v>
      </c>
      <c r="X276" t="s">
        <v>834</v>
      </c>
      <c r="Y276" t="s">
        <v>834</v>
      </c>
    </row>
    <row r="277" spans="1:25" x14ac:dyDescent="0.2">
      <c r="A277" s="67">
        <v>2013</v>
      </c>
      <c r="B277" s="67">
        <v>5</v>
      </c>
      <c r="C277" s="67">
        <v>6</v>
      </c>
      <c r="D277" s="67">
        <v>34.008000000000003</v>
      </c>
      <c r="F277" s="67">
        <v>-118.499</v>
      </c>
      <c r="G277" s="67">
        <v>0</v>
      </c>
      <c r="H277" s="67" t="s">
        <v>837</v>
      </c>
      <c r="I277" s="67">
        <v>0</v>
      </c>
      <c r="J277" s="67">
        <v>0</v>
      </c>
      <c r="K277" s="67">
        <v>8.1097699999999993</v>
      </c>
      <c r="L277" s="67">
        <v>0.7</v>
      </c>
      <c r="M277" s="67">
        <v>3179</v>
      </c>
      <c r="N277" s="67" t="s">
        <v>834</v>
      </c>
      <c r="O277" s="67">
        <v>0</v>
      </c>
      <c r="P277" s="67">
        <v>0.992618</v>
      </c>
      <c r="Q277">
        <v>8.1907999999999995E-2</v>
      </c>
      <c r="R277">
        <v>0.334399</v>
      </c>
      <c r="S277">
        <v>2244</v>
      </c>
      <c r="T277">
        <v>1309</v>
      </c>
      <c r="U277">
        <v>1122</v>
      </c>
      <c r="V277">
        <v>3.0274800000000002</v>
      </c>
      <c r="W277">
        <v>17.5</v>
      </c>
      <c r="X277">
        <v>0</v>
      </c>
      <c r="Y277">
        <v>0</v>
      </c>
    </row>
    <row r="278" spans="1:25" x14ac:dyDescent="0.2">
      <c r="A278" s="67">
        <v>2013</v>
      </c>
      <c r="B278" s="67">
        <v>5</v>
      </c>
      <c r="C278" s="67">
        <v>9</v>
      </c>
      <c r="D278" s="67">
        <v>32.866999999999997</v>
      </c>
      <c r="F278" s="67">
        <v>-117.25700000000001</v>
      </c>
      <c r="G278" s="67">
        <v>0</v>
      </c>
      <c r="H278" s="67" t="s">
        <v>833</v>
      </c>
      <c r="I278" s="67" t="s">
        <v>834</v>
      </c>
      <c r="J278" s="67" t="s">
        <v>834</v>
      </c>
      <c r="K278" s="67" t="s">
        <v>834</v>
      </c>
      <c r="L278" s="67">
        <v>1.28</v>
      </c>
      <c r="M278" s="67" t="s">
        <v>834</v>
      </c>
      <c r="N278" s="67" t="s">
        <v>834</v>
      </c>
      <c r="O278" s="67" t="s">
        <v>834</v>
      </c>
      <c r="P278" s="67" t="s">
        <v>834</v>
      </c>
      <c r="Q278" t="s">
        <v>834</v>
      </c>
      <c r="R278" t="s">
        <v>834</v>
      </c>
      <c r="S278" t="s">
        <v>834</v>
      </c>
      <c r="T278" t="s">
        <v>834</v>
      </c>
      <c r="U278" t="s">
        <v>834</v>
      </c>
      <c r="V278" t="s">
        <v>834</v>
      </c>
      <c r="W278">
        <v>18.5</v>
      </c>
      <c r="X278" t="s">
        <v>834</v>
      </c>
      <c r="Y278" t="s">
        <v>834</v>
      </c>
    </row>
    <row r="279" spans="1:25" x14ac:dyDescent="0.2">
      <c r="A279" s="67">
        <v>2013</v>
      </c>
      <c r="B279" s="67">
        <v>5</v>
      </c>
      <c r="C279" s="67">
        <v>13</v>
      </c>
      <c r="D279" s="67">
        <v>34.408000000000001</v>
      </c>
      <c r="F279" s="67">
        <v>-119.685</v>
      </c>
      <c r="G279" s="67">
        <v>0</v>
      </c>
      <c r="H279" s="67" t="s">
        <v>836</v>
      </c>
      <c r="I279" s="67">
        <v>0</v>
      </c>
      <c r="J279" s="67">
        <v>0</v>
      </c>
      <c r="K279" s="67">
        <v>76.290000000000006</v>
      </c>
      <c r="L279" s="67">
        <v>1.55</v>
      </c>
      <c r="M279" s="67">
        <v>928</v>
      </c>
      <c r="N279" s="67">
        <v>0.22</v>
      </c>
      <c r="O279" s="67">
        <v>0</v>
      </c>
      <c r="P279" s="67">
        <v>0.1</v>
      </c>
      <c r="Q279">
        <v>7.0000000000000007E-2</v>
      </c>
      <c r="R279">
        <v>0.18</v>
      </c>
      <c r="S279">
        <v>0</v>
      </c>
      <c r="T279">
        <v>5337</v>
      </c>
      <c r="U279">
        <v>5569</v>
      </c>
      <c r="V279">
        <v>0.38</v>
      </c>
      <c r="W279">
        <v>15</v>
      </c>
      <c r="X279" t="s">
        <v>834</v>
      </c>
      <c r="Y279" t="s">
        <v>834</v>
      </c>
    </row>
    <row r="280" spans="1:25" x14ac:dyDescent="0.2">
      <c r="A280" s="67">
        <v>2013</v>
      </c>
      <c r="B280" s="67">
        <v>5</v>
      </c>
      <c r="C280" s="67">
        <v>13</v>
      </c>
      <c r="D280" s="67">
        <v>33.606099999999998</v>
      </c>
      <c r="F280" s="67">
        <v>-117.9311</v>
      </c>
      <c r="G280" s="67">
        <v>0</v>
      </c>
      <c r="H280" s="67" t="s">
        <v>835</v>
      </c>
      <c r="I280" s="67">
        <v>0</v>
      </c>
      <c r="J280" s="67">
        <v>0</v>
      </c>
      <c r="K280" s="67">
        <v>1.37</v>
      </c>
      <c r="L280" s="67">
        <v>1.92</v>
      </c>
      <c r="M280" s="67">
        <v>0</v>
      </c>
      <c r="N280" s="67" t="s">
        <v>834</v>
      </c>
      <c r="O280" s="67">
        <v>0</v>
      </c>
      <c r="P280" s="67" t="s">
        <v>834</v>
      </c>
      <c r="Q280" t="s">
        <v>834</v>
      </c>
      <c r="R280">
        <v>0.22</v>
      </c>
      <c r="S280">
        <v>15599</v>
      </c>
      <c r="T280">
        <v>0</v>
      </c>
      <c r="U280">
        <v>0</v>
      </c>
      <c r="V280">
        <v>1.75</v>
      </c>
      <c r="W280">
        <v>18.899999999999999</v>
      </c>
      <c r="X280" t="s">
        <v>834</v>
      </c>
      <c r="Y280" t="s">
        <v>834</v>
      </c>
    </row>
    <row r="281" spans="1:25" x14ac:dyDescent="0.2">
      <c r="A281" s="67">
        <v>2013</v>
      </c>
      <c r="B281" s="67">
        <v>5</v>
      </c>
      <c r="C281" s="67">
        <v>13</v>
      </c>
      <c r="D281" s="67">
        <v>32.866999999999997</v>
      </c>
      <c r="F281" s="67">
        <v>-117.25700000000001</v>
      </c>
      <c r="G281" s="67">
        <v>0</v>
      </c>
      <c r="H281" s="67" t="s">
        <v>833</v>
      </c>
      <c r="I281" s="67">
        <v>0</v>
      </c>
      <c r="J281" s="67">
        <v>0</v>
      </c>
      <c r="K281" s="67">
        <v>0.8</v>
      </c>
      <c r="L281" s="67">
        <v>1.64</v>
      </c>
      <c r="M281" s="67">
        <v>0</v>
      </c>
      <c r="N281" s="67">
        <v>0.08</v>
      </c>
      <c r="O281" s="67">
        <v>0</v>
      </c>
      <c r="P281" s="67">
        <v>0.09</v>
      </c>
      <c r="Q281">
        <v>0.05</v>
      </c>
      <c r="R281">
        <v>0.22</v>
      </c>
      <c r="S281">
        <v>13600</v>
      </c>
      <c r="T281">
        <v>26400</v>
      </c>
      <c r="U281">
        <v>3600</v>
      </c>
      <c r="V281">
        <v>2.15</v>
      </c>
      <c r="W281">
        <v>19.100000000000001</v>
      </c>
      <c r="X281" t="s">
        <v>834</v>
      </c>
      <c r="Y281" t="s">
        <v>834</v>
      </c>
    </row>
    <row r="282" spans="1:25" x14ac:dyDescent="0.2">
      <c r="A282" s="67">
        <v>2013</v>
      </c>
      <c r="B282" s="67">
        <v>5</v>
      </c>
      <c r="C282" s="67">
        <v>14</v>
      </c>
      <c r="D282" s="67">
        <v>34.008000000000003</v>
      </c>
      <c r="F282" s="67">
        <v>-118.499</v>
      </c>
      <c r="G282" s="67">
        <v>0</v>
      </c>
      <c r="H282" s="67" t="s">
        <v>837</v>
      </c>
      <c r="I282" s="67">
        <v>0</v>
      </c>
      <c r="J282" s="67">
        <v>0</v>
      </c>
      <c r="K282" s="67">
        <v>12.730399999999999</v>
      </c>
      <c r="L282" s="67">
        <v>2.7</v>
      </c>
      <c r="M282" s="67">
        <v>374</v>
      </c>
      <c r="N282" s="67">
        <v>0.48</v>
      </c>
      <c r="O282" s="67">
        <v>0</v>
      </c>
      <c r="P282" s="67">
        <v>0.51236099999999996</v>
      </c>
      <c r="Q282">
        <v>1.5894999999999999E-2</v>
      </c>
      <c r="R282">
        <v>0.30394199999999999</v>
      </c>
      <c r="S282">
        <v>2992</v>
      </c>
      <c r="T282">
        <v>41140</v>
      </c>
      <c r="U282">
        <v>1122</v>
      </c>
      <c r="V282">
        <v>3.1632600000000002</v>
      </c>
      <c r="W282">
        <v>18</v>
      </c>
      <c r="X282">
        <v>0</v>
      </c>
      <c r="Y282">
        <v>0</v>
      </c>
    </row>
    <row r="283" spans="1:25" x14ac:dyDescent="0.2">
      <c r="A283" s="67">
        <v>2013</v>
      </c>
      <c r="B283" s="67">
        <v>5</v>
      </c>
      <c r="C283" s="67">
        <v>16</v>
      </c>
      <c r="D283" s="67">
        <v>32.866999999999997</v>
      </c>
      <c r="F283" s="67">
        <v>-117.25700000000001</v>
      </c>
      <c r="G283" s="67">
        <v>0</v>
      </c>
      <c r="H283" s="67" t="s">
        <v>833</v>
      </c>
      <c r="I283" s="67" t="s">
        <v>834</v>
      </c>
      <c r="J283" s="67" t="s">
        <v>834</v>
      </c>
      <c r="K283" s="67" t="s">
        <v>834</v>
      </c>
      <c r="L283" s="67">
        <v>1.82</v>
      </c>
      <c r="M283" s="67" t="s">
        <v>834</v>
      </c>
      <c r="N283" s="67" t="s">
        <v>834</v>
      </c>
      <c r="O283" s="67" t="s">
        <v>834</v>
      </c>
      <c r="P283" s="67" t="s">
        <v>834</v>
      </c>
      <c r="Q283" t="s">
        <v>834</v>
      </c>
      <c r="R283" t="s">
        <v>834</v>
      </c>
      <c r="S283" t="s">
        <v>834</v>
      </c>
      <c r="T283" t="s">
        <v>834</v>
      </c>
      <c r="U283" t="s">
        <v>834</v>
      </c>
      <c r="V283" t="s">
        <v>834</v>
      </c>
      <c r="W283">
        <v>17.100000000000001</v>
      </c>
      <c r="X283" t="s">
        <v>834</v>
      </c>
      <c r="Y283" t="s">
        <v>834</v>
      </c>
    </row>
    <row r="284" spans="1:25" x14ac:dyDescent="0.2">
      <c r="A284" s="67">
        <v>2013</v>
      </c>
      <c r="B284" s="67">
        <v>5</v>
      </c>
      <c r="C284" s="67">
        <v>20</v>
      </c>
      <c r="D284" s="67">
        <v>34.408000000000001</v>
      </c>
      <c r="F284" s="67">
        <v>-119.685</v>
      </c>
      <c r="G284" s="67">
        <v>0</v>
      </c>
      <c r="H284" s="67" t="s">
        <v>836</v>
      </c>
      <c r="I284" s="67">
        <v>0</v>
      </c>
      <c r="J284" s="67">
        <v>0</v>
      </c>
      <c r="K284" s="67">
        <v>1.46</v>
      </c>
      <c r="L284" s="67">
        <v>1.1100000000000001</v>
      </c>
      <c r="M284" s="67">
        <v>0</v>
      </c>
      <c r="N284" s="67">
        <v>0.53</v>
      </c>
      <c r="O284" s="67">
        <v>0</v>
      </c>
      <c r="P284" s="67">
        <v>0.12</v>
      </c>
      <c r="Q284">
        <v>0.1</v>
      </c>
      <c r="R284">
        <v>0.47</v>
      </c>
      <c r="S284">
        <v>0</v>
      </c>
      <c r="T284">
        <v>1856</v>
      </c>
      <c r="U284">
        <v>50584</v>
      </c>
      <c r="V284">
        <v>2.2000000000000002</v>
      </c>
      <c r="W284">
        <v>20</v>
      </c>
      <c r="X284" t="s">
        <v>834</v>
      </c>
      <c r="Y284" t="s">
        <v>834</v>
      </c>
    </row>
    <row r="285" spans="1:25" x14ac:dyDescent="0.2">
      <c r="A285" s="67">
        <v>2013</v>
      </c>
      <c r="B285" s="67">
        <v>5</v>
      </c>
      <c r="C285" s="67">
        <v>20</v>
      </c>
      <c r="D285" s="67">
        <v>33.606099999999998</v>
      </c>
      <c r="F285" s="67">
        <v>-117.9311</v>
      </c>
      <c r="G285" s="67">
        <v>0</v>
      </c>
      <c r="H285" s="67" t="s">
        <v>835</v>
      </c>
      <c r="I285" s="67">
        <v>0</v>
      </c>
      <c r="J285" s="67">
        <v>0</v>
      </c>
      <c r="K285" s="67">
        <v>1.91</v>
      </c>
      <c r="L285" s="67">
        <v>1.1100000000000001</v>
      </c>
      <c r="M285" s="67">
        <v>0</v>
      </c>
      <c r="N285" s="67" t="s">
        <v>834</v>
      </c>
      <c r="O285" s="67">
        <v>0</v>
      </c>
      <c r="P285" s="67">
        <v>0.27</v>
      </c>
      <c r="Q285">
        <v>0.14000000000000001</v>
      </c>
      <c r="R285">
        <v>0.16</v>
      </c>
      <c r="S285">
        <v>12999</v>
      </c>
      <c r="T285">
        <v>0</v>
      </c>
      <c r="U285">
        <v>0</v>
      </c>
      <c r="V285">
        <v>1.53</v>
      </c>
      <c r="W285">
        <v>19.2</v>
      </c>
      <c r="X285" t="s">
        <v>834</v>
      </c>
      <c r="Y285" t="s">
        <v>834</v>
      </c>
    </row>
    <row r="286" spans="1:25" x14ac:dyDescent="0.2">
      <c r="A286" s="67">
        <v>2013</v>
      </c>
      <c r="B286" s="67">
        <v>5</v>
      </c>
      <c r="C286" s="67">
        <v>20</v>
      </c>
      <c r="D286" s="67">
        <v>32.866999999999997</v>
      </c>
      <c r="F286" s="67">
        <v>-117.25700000000001</v>
      </c>
      <c r="G286" s="67">
        <v>0</v>
      </c>
      <c r="H286" s="67" t="s">
        <v>833</v>
      </c>
      <c r="I286" s="67">
        <v>0</v>
      </c>
      <c r="J286" s="67">
        <v>0</v>
      </c>
      <c r="K286" s="67">
        <v>0.97</v>
      </c>
      <c r="L286" s="67">
        <v>0.6</v>
      </c>
      <c r="M286" s="67">
        <v>0</v>
      </c>
      <c r="N286" s="67">
        <v>0.1</v>
      </c>
      <c r="O286" s="67">
        <v>0</v>
      </c>
      <c r="P286" s="67">
        <v>0.16</v>
      </c>
      <c r="Q286">
        <v>0.02</v>
      </c>
      <c r="R286">
        <v>0.21</v>
      </c>
      <c r="S286">
        <v>1600</v>
      </c>
      <c r="T286">
        <v>5600</v>
      </c>
      <c r="U286">
        <v>0</v>
      </c>
      <c r="V286">
        <v>4.33</v>
      </c>
      <c r="W286">
        <v>19.600000000000001</v>
      </c>
      <c r="X286" t="s">
        <v>834</v>
      </c>
      <c r="Y286" t="s">
        <v>834</v>
      </c>
    </row>
    <row r="287" spans="1:25" x14ac:dyDescent="0.2">
      <c r="A287" s="67">
        <v>2013</v>
      </c>
      <c r="B287" s="67">
        <v>5</v>
      </c>
      <c r="C287" s="67">
        <v>20</v>
      </c>
      <c r="D287" s="67">
        <v>34.008000000000003</v>
      </c>
      <c r="F287" s="67">
        <v>-118.499</v>
      </c>
      <c r="G287" s="67">
        <v>0</v>
      </c>
      <c r="H287" s="67" t="s">
        <v>837</v>
      </c>
      <c r="I287" s="67">
        <v>0</v>
      </c>
      <c r="J287" s="67">
        <v>0</v>
      </c>
      <c r="K287" s="67">
        <v>9.8519100000000002</v>
      </c>
      <c r="L287" s="67">
        <v>1.4</v>
      </c>
      <c r="M287" s="67">
        <v>0</v>
      </c>
      <c r="N287" s="67">
        <v>0.05</v>
      </c>
      <c r="O287" s="67">
        <v>0</v>
      </c>
      <c r="P287" s="67">
        <v>0.30385000000000001</v>
      </c>
      <c r="Q287">
        <v>1.7419E-2</v>
      </c>
      <c r="R287">
        <v>0.29735299999999998</v>
      </c>
      <c r="S287">
        <v>3740</v>
      </c>
      <c r="T287">
        <v>10472</v>
      </c>
      <c r="U287">
        <v>2244</v>
      </c>
      <c r="V287">
        <v>3.27475</v>
      </c>
      <c r="W287">
        <v>20</v>
      </c>
      <c r="X287">
        <v>0</v>
      </c>
      <c r="Y287">
        <v>0</v>
      </c>
    </row>
    <row r="288" spans="1:25" x14ac:dyDescent="0.2">
      <c r="A288" s="67">
        <v>2013</v>
      </c>
      <c r="B288" s="67">
        <v>5</v>
      </c>
      <c r="C288" s="67">
        <v>23</v>
      </c>
      <c r="D288" s="67">
        <v>32.866999999999997</v>
      </c>
      <c r="F288" s="67">
        <v>-117.25700000000001</v>
      </c>
      <c r="G288" s="67">
        <v>0</v>
      </c>
      <c r="H288" s="67" t="s">
        <v>833</v>
      </c>
      <c r="I288" s="67" t="s">
        <v>834</v>
      </c>
      <c r="J288" s="67" t="s">
        <v>834</v>
      </c>
      <c r="K288" s="67" t="s">
        <v>834</v>
      </c>
      <c r="L288" s="67">
        <v>0.86</v>
      </c>
      <c r="M288" s="67" t="s">
        <v>834</v>
      </c>
      <c r="N288" s="67" t="s">
        <v>834</v>
      </c>
      <c r="O288" s="67" t="s">
        <v>834</v>
      </c>
      <c r="P288" s="67" t="s">
        <v>834</v>
      </c>
      <c r="Q288" t="s">
        <v>834</v>
      </c>
      <c r="R288" t="s">
        <v>834</v>
      </c>
      <c r="S288" t="s">
        <v>834</v>
      </c>
      <c r="T288" t="s">
        <v>834</v>
      </c>
      <c r="U288" t="s">
        <v>834</v>
      </c>
      <c r="V288" t="s">
        <v>834</v>
      </c>
      <c r="W288">
        <v>19.600000000000001</v>
      </c>
      <c r="X288" t="s">
        <v>834</v>
      </c>
      <c r="Y288" t="s">
        <v>834</v>
      </c>
    </row>
    <row r="289" spans="1:25" x14ac:dyDescent="0.2">
      <c r="A289" s="67">
        <v>2013</v>
      </c>
      <c r="B289" s="67">
        <v>5</v>
      </c>
      <c r="C289" s="67">
        <v>27</v>
      </c>
      <c r="D289" s="67">
        <v>32.866999999999997</v>
      </c>
      <c r="F289" s="67">
        <v>-117.25700000000001</v>
      </c>
      <c r="G289" s="67">
        <v>0</v>
      </c>
      <c r="H289" s="67" t="s">
        <v>833</v>
      </c>
      <c r="I289" s="67">
        <v>0</v>
      </c>
      <c r="J289" s="67">
        <v>0</v>
      </c>
      <c r="K289" s="67">
        <v>0.25</v>
      </c>
      <c r="L289" s="67">
        <v>0.67</v>
      </c>
      <c r="M289" s="67">
        <v>0</v>
      </c>
      <c r="N289" s="67" t="s">
        <v>834</v>
      </c>
      <c r="O289" s="67">
        <v>0</v>
      </c>
      <c r="P289" s="67">
        <v>0.01</v>
      </c>
      <c r="Q289">
        <v>0.05</v>
      </c>
      <c r="R289">
        <v>0.14000000000000001</v>
      </c>
      <c r="S289">
        <v>1200</v>
      </c>
      <c r="T289">
        <v>8800</v>
      </c>
      <c r="U289">
        <v>1200</v>
      </c>
      <c r="V289">
        <v>1.56</v>
      </c>
      <c r="W289">
        <v>19.899999999999999</v>
      </c>
      <c r="X289" t="s">
        <v>834</v>
      </c>
      <c r="Y289" t="s">
        <v>834</v>
      </c>
    </row>
    <row r="290" spans="1:25" x14ac:dyDescent="0.2">
      <c r="A290" s="67">
        <v>2013</v>
      </c>
      <c r="B290" s="67">
        <v>5</v>
      </c>
      <c r="C290" s="67">
        <v>27</v>
      </c>
      <c r="D290" s="67">
        <v>33.606099999999998</v>
      </c>
      <c r="F290" s="67">
        <v>-117.9311</v>
      </c>
      <c r="G290" s="67">
        <v>0</v>
      </c>
      <c r="H290" s="67" t="s">
        <v>835</v>
      </c>
      <c r="I290" s="67">
        <v>0</v>
      </c>
      <c r="J290" s="67">
        <v>0</v>
      </c>
      <c r="K290" s="67">
        <v>1.84</v>
      </c>
      <c r="L290" s="67">
        <v>1.22</v>
      </c>
      <c r="M290" s="67">
        <v>0</v>
      </c>
      <c r="N290" s="67" t="s">
        <v>834</v>
      </c>
      <c r="O290" s="67">
        <v>0</v>
      </c>
      <c r="P290" s="67">
        <v>0.23</v>
      </c>
      <c r="Q290" t="s">
        <v>834</v>
      </c>
      <c r="R290">
        <v>0.17</v>
      </c>
      <c r="S290">
        <v>2600</v>
      </c>
      <c r="T290">
        <v>0</v>
      </c>
      <c r="U290">
        <v>0</v>
      </c>
      <c r="V290">
        <v>1.99</v>
      </c>
      <c r="W290">
        <v>20</v>
      </c>
      <c r="X290" t="s">
        <v>834</v>
      </c>
      <c r="Y290" t="s">
        <v>834</v>
      </c>
    </row>
    <row r="291" spans="1:25" x14ac:dyDescent="0.2">
      <c r="A291" s="67">
        <v>2013</v>
      </c>
      <c r="B291" s="67">
        <v>5</v>
      </c>
      <c r="C291" s="67">
        <v>28</v>
      </c>
      <c r="D291" s="67">
        <v>34.408000000000001</v>
      </c>
      <c r="F291" s="67">
        <v>-119.685</v>
      </c>
      <c r="G291" s="67">
        <v>0</v>
      </c>
      <c r="H291" s="67" t="s">
        <v>836</v>
      </c>
      <c r="I291" s="67">
        <v>0</v>
      </c>
      <c r="J291" s="67">
        <v>928</v>
      </c>
      <c r="K291" s="67">
        <v>29.1</v>
      </c>
      <c r="L291" s="67">
        <v>3.2</v>
      </c>
      <c r="M291" s="67">
        <v>928</v>
      </c>
      <c r="N291" s="67">
        <v>4.4999999999999998E-2</v>
      </c>
      <c r="O291" s="67">
        <v>0</v>
      </c>
      <c r="P291" s="67">
        <v>0.42</v>
      </c>
      <c r="Q291">
        <v>0.11</v>
      </c>
      <c r="R291">
        <v>0.28000000000000003</v>
      </c>
      <c r="S291">
        <v>0</v>
      </c>
      <c r="T291">
        <v>11834</v>
      </c>
      <c r="U291">
        <v>1392</v>
      </c>
      <c r="V291">
        <v>2.23</v>
      </c>
      <c r="W291">
        <v>17</v>
      </c>
      <c r="X291" t="s">
        <v>834</v>
      </c>
      <c r="Y291" t="s">
        <v>834</v>
      </c>
    </row>
    <row r="292" spans="1:25" x14ac:dyDescent="0.2">
      <c r="A292" s="67">
        <v>2013</v>
      </c>
      <c r="B292" s="67">
        <v>5</v>
      </c>
      <c r="C292" s="67">
        <v>28</v>
      </c>
      <c r="D292" s="67">
        <v>34.008000000000003</v>
      </c>
      <c r="F292" s="67">
        <v>-118.499</v>
      </c>
      <c r="G292" s="67">
        <v>0</v>
      </c>
      <c r="H292" s="67" t="s">
        <v>837</v>
      </c>
      <c r="I292" s="67">
        <v>0</v>
      </c>
      <c r="J292" s="67">
        <v>0</v>
      </c>
      <c r="K292" s="67">
        <v>10.223800000000001</v>
      </c>
      <c r="L292" s="67">
        <v>1.2</v>
      </c>
      <c r="M292" s="67">
        <v>0</v>
      </c>
      <c r="N292" s="67" t="s">
        <v>834</v>
      </c>
      <c r="O292" s="67">
        <v>0</v>
      </c>
      <c r="P292" s="67">
        <v>0.331202</v>
      </c>
      <c r="Q292">
        <v>3.6442000000000002E-2</v>
      </c>
      <c r="R292">
        <v>0.25308199999999997</v>
      </c>
      <c r="S292">
        <v>12342</v>
      </c>
      <c r="T292">
        <v>0</v>
      </c>
      <c r="U292">
        <v>4488</v>
      </c>
      <c r="V292">
        <v>4.7022700000000004</v>
      </c>
      <c r="W292">
        <v>20</v>
      </c>
      <c r="X292">
        <v>0</v>
      </c>
      <c r="Y292">
        <v>0</v>
      </c>
    </row>
    <row r="293" spans="1:25" x14ac:dyDescent="0.2">
      <c r="A293" s="67">
        <v>2013</v>
      </c>
      <c r="B293" s="67">
        <v>5</v>
      </c>
      <c r="C293" s="67">
        <v>30</v>
      </c>
      <c r="D293" s="67">
        <v>32.866999999999997</v>
      </c>
      <c r="F293" s="67">
        <v>-117.25700000000001</v>
      </c>
      <c r="G293" s="67">
        <v>0</v>
      </c>
      <c r="H293" s="67" t="s">
        <v>833</v>
      </c>
      <c r="I293" s="67" t="s">
        <v>834</v>
      </c>
      <c r="J293" s="67" t="s">
        <v>834</v>
      </c>
      <c r="K293" s="67" t="s">
        <v>834</v>
      </c>
      <c r="L293" s="67">
        <v>0.75</v>
      </c>
      <c r="M293" s="67" t="s">
        <v>834</v>
      </c>
      <c r="N293" s="67" t="s">
        <v>834</v>
      </c>
      <c r="O293" s="67" t="s">
        <v>834</v>
      </c>
      <c r="P293" s="67" t="s">
        <v>834</v>
      </c>
      <c r="Q293" t="s">
        <v>834</v>
      </c>
      <c r="R293" t="s">
        <v>834</v>
      </c>
      <c r="S293" t="s">
        <v>834</v>
      </c>
      <c r="T293" t="s">
        <v>834</v>
      </c>
      <c r="U293" t="s">
        <v>834</v>
      </c>
      <c r="V293" t="s">
        <v>834</v>
      </c>
      <c r="W293">
        <v>20.399999999999999</v>
      </c>
      <c r="X293" t="s">
        <v>834</v>
      </c>
      <c r="Y293" t="s">
        <v>834</v>
      </c>
    </row>
    <row r="294" spans="1:25" x14ac:dyDescent="0.2">
      <c r="A294" s="67">
        <v>2013</v>
      </c>
      <c r="B294" s="67">
        <v>6</v>
      </c>
      <c r="C294" s="67">
        <v>3</v>
      </c>
      <c r="D294" s="67">
        <v>34.408000000000001</v>
      </c>
      <c r="F294" s="67">
        <v>-119.685</v>
      </c>
      <c r="G294" s="67">
        <v>0</v>
      </c>
      <c r="H294" s="67" t="s">
        <v>836</v>
      </c>
      <c r="I294" s="67">
        <v>0</v>
      </c>
      <c r="J294" s="67">
        <v>3713</v>
      </c>
      <c r="K294" s="67">
        <v>6.08</v>
      </c>
      <c r="L294" s="67">
        <v>3.52</v>
      </c>
      <c r="M294" s="67">
        <v>2784</v>
      </c>
      <c r="N294" s="67" t="s">
        <v>834</v>
      </c>
      <c r="O294" s="67">
        <v>464</v>
      </c>
      <c r="P294" s="67">
        <v>0.48</v>
      </c>
      <c r="Q294">
        <v>7.0000000000000007E-2</v>
      </c>
      <c r="R294">
        <v>0.28000000000000003</v>
      </c>
      <c r="S294">
        <v>1856</v>
      </c>
      <c r="T294">
        <v>43159</v>
      </c>
      <c r="U294">
        <v>2320</v>
      </c>
      <c r="V294">
        <v>2.29</v>
      </c>
      <c r="W294">
        <v>16</v>
      </c>
      <c r="X294" t="s">
        <v>834</v>
      </c>
      <c r="Y294" t="s">
        <v>834</v>
      </c>
    </row>
    <row r="295" spans="1:25" x14ac:dyDescent="0.2">
      <c r="A295" s="67">
        <v>2013</v>
      </c>
      <c r="B295" s="67">
        <v>6</v>
      </c>
      <c r="C295" s="67">
        <v>3</v>
      </c>
      <c r="D295" s="67">
        <v>34.008000000000003</v>
      </c>
      <c r="F295" s="67">
        <v>-118.499</v>
      </c>
      <c r="G295" s="67">
        <v>0</v>
      </c>
      <c r="H295" s="67" t="s">
        <v>837</v>
      </c>
      <c r="I295" s="67">
        <v>0</v>
      </c>
      <c r="J295" s="67">
        <v>0</v>
      </c>
      <c r="K295" s="67">
        <v>1.4823500000000001</v>
      </c>
      <c r="L295" s="67">
        <v>5.9</v>
      </c>
      <c r="M295" s="67">
        <v>0</v>
      </c>
      <c r="N295" s="67" t="s">
        <v>834</v>
      </c>
      <c r="O295" s="67">
        <v>0</v>
      </c>
      <c r="P295" s="67">
        <v>0.321575</v>
      </c>
      <c r="Q295">
        <v>5.9998999999999997E-2</v>
      </c>
      <c r="R295">
        <v>0.24615400000000001</v>
      </c>
      <c r="S295">
        <v>25058</v>
      </c>
      <c r="T295">
        <v>4488</v>
      </c>
      <c r="U295">
        <v>1496</v>
      </c>
      <c r="V295">
        <v>2.4943200000000001</v>
      </c>
      <c r="W295">
        <v>19</v>
      </c>
      <c r="X295">
        <v>0</v>
      </c>
      <c r="Y295">
        <v>0</v>
      </c>
    </row>
    <row r="296" spans="1:25" x14ac:dyDescent="0.2">
      <c r="A296" s="67">
        <v>2013</v>
      </c>
      <c r="B296" s="67">
        <v>6</v>
      </c>
      <c r="C296" s="67">
        <v>3</v>
      </c>
      <c r="D296" s="67">
        <v>32.866999999999997</v>
      </c>
      <c r="F296" s="67">
        <v>-117.25700000000001</v>
      </c>
      <c r="G296" s="67">
        <v>0</v>
      </c>
      <c r="H296" s="67" t="s">
        <v>833</v>
      </c>
      <c r="I296" s="67">
        <v>0</v>
      </c>
      <c r="J296" s="67">
        <v>0</v>
      </c>
      <c r="K296" s="67">
        <v>0.82</v>
      </c>
      <c r="L296" s="67">
        <v>0.66</v>
      </c>
      <c r="M296" s="67">
        <v>0</v>
      </c>
      <c r="N296" s="67" t="s">
        <v>834</v>
      </c>
      <c r="O296" s="67">
        <v>0</v>
      </c>
      <c r="P296" s="67">
        <v>7.0000000000000007E-2</v>
      </c>
      <c r="Q296">
        <v>0.06</v>
      </c>
      <c r="R296">
        <v>0.21</v>
      </c>
      <c r="S296">
        <v>800</v>
      </c>
      <c r="T296">
        <v>2400</v>
      </c>
      <c r="U296">
        <v>0</v>
      </c>
      <c r="V296">
        <v>2.2999999999999998</v>
      </c>
      <c r="W296">
        <v>20.3</v>
      </c>
      <c r="X296" t="s">
        <v>834</v>
      </c>
      <c r="Y296" t="s">
        <v>834</v>
      </c>
    </row>
    <row r="297" spans="1:25" x14ac:dyDescent="0.2">
      <c r="A297" s="67">
        <v>2013</v>
      </c>
      <c r="B297" s="67">
        <v>6</v>
      </c>
      <c r="C297" s="67">
        <v>3</v>
      </c>
      <c r="D297" s="67">
        <v>33.606099999999998</v>
      </c>
      <c r="F297" s="67">
        <v>-117.9311</v>
      </c>
      <c r="G297" s="67">
        <v>0</v>
      </c>
      <c r="H297" s="67" t="s">
        <v>835</v>
      </c>
      <c r="I297" s="67">
        <v>0</v>
      </c>
      <c r="J297" s="67">
        <v>0</v>
      </c>
      <c r="K297" s="67">
        <v>0.28000000000000003</v>
      </c>
      <c r="L297" s="67">
        <v>2.12</v>
      </c>
      <c r="M297" s="67">
        <v>0</v>
      </c>
      <c r="N297" s="67" t="s">
        <v>834</v>
      </c>
      <c r="O297" s="67">
        <v>0</v>
      </c>
      <c r="P297" s="67" t="s">
        <v>834</v>
      </c>
      <c r="Q297" t="s">
        <v>834</v>
      </c>
      <c r="R297">
        <v>0.12</v>
      </c>
      <c r="S297">
        <v>0</v>
      </c>
      <c r="T297">
        <v>0</v>
      </c>
      <c r="U297">
        <v>2600</v>
      </c>
      <c r="V297">
        <v>1.5</v>
      </c>
      <c r="W297">
        <v>20.3</v>
      </c>
      <c r="X297" t="s">
        <v>834</v>
      </c>
      <c r="Y297" t="s">
        <v>834</v>
      </c>
    </row>
    <row r="298" spans="1:25" x14ac:dyDescent="0.2">
      <c r="A298" s="67">
        <v>2013</v>
      </c>
      <c r="B298" s="67">
        <v>6</v>
      </c>
      <c r="C298" s="67">
        <v>6</v>
      </c>
      <c r="D298" s="67">
        <v>32.866999999999997</v>
      </c>
      <c r="F298" s="67">
        <v>-117.25700000000001</v>
      </c>
      <c r="G298" s="67">
        <v>0</v>
      </c>
      <c r="H298" s="67" t="s">
        <v>833</v>
      </c>
      <c r="I298" s="67" t="s">
        <v>834</v>
      </c>
      <c r="J298" s="67" t="s">
        <v>834</v>
      </c>
      <c r="K298" s="67" t="s">
        <v>834</v>
      </c>
      <c r="L298" s="67">
        <v>0.89</v>
      </c>
      <c r="M298" s="67" t="s">
        <v>834</v>
      </c>
      <c r="N298" s="67" t="s">
        <v>834</v>
      </c>
      <c r="O298" s="67" t="s">
        <v>834</v>
      </c>
      <c r="P298" s="67" t="s">
        <v>834</v>
      </c>
      <c r="Q298" t="s">
        <v>834</v>
      </c>
      <c r="R298" t="s">
        <v>834</v>
      </c>
      <c r="S298" t="s">
        <v>834</v>
      </c>
      <c r="T298" t="s">
        <v>834</v>
      </c>
      <c r="U298" t="s">
        <v>834</v>
      </c>
      <c r="V298" t="s">
        <v>834</v>
      </c>
      <c r="W298">
        <v>19.899999999999999</v>
      </c>
      <c r="X298" t="s">
        <v>834</v>
      </c>
      <c r="Y298" t="s">
        <v>834</v>
      </c>
    </row>
    <row r="299" spans="1:25" x14ac:dyDescent="0.2">
      <c r="A299" s="67">
        <v>2013</v>
      </c>
      <c r="B299" s="67">
        <v>6</v>
      </c>
      <c r="C299" s="67">
        <v>10</v>
      </c>
      <c r="D299" s="67">
        <v>34.408000000000001</v>
      </c>
      <c r="F299" s="67">
        <v>-119.685</v>
      </c>
      <c r="G299" s="67">
        <v>0</v>
      </c>
      <c r="H299" s="67" t="s">
        <v>836</v>
      </c>
      <c r="I299" s="67">
        <v>0</v>
      </c>
      <c r="J299" s="67">
        <v>0</v>
      </c>
      <c r="K299" s="67">
        <v>1.33</v>
      </c>
      <c r="L299" s="67">
        <v>0.96</v>
      </c>
      <c r="M299" s="67">
        <v>232</v>
      </c>
      <c r="N299" s="67">
        <v>0.05</v>
      </c>
      <c r="O299" s="67">
        <v>0</v>
      </c>
      <c r="P299" s="67">
        <v>0.1</v>
      </c>
      <c r="Q299">
        <v>0.03</v>
      </c>
      <c r="R299">
        <v>0.14000000000000001</v>
      </c>
      <c r="S299">
        <v>0</v>
      </c>
      <c r="T299">
        <v>10674</v>
      </c>
      <c r="U299">
        <v>3481</v>
      </c>
      <c r="V299">
        <v>1.29</v>
      </c>
      <c r="W299">
        <v>17</v>
      </c>
      <c r="X299" t="s">
        <v>834</v>
      </c>
      <c r="Y299" t="s">
        <v>834</v>
      </c>
    </row>
    <row r="300" spans="1:25" x14ac:dyDescent="0.2">
      <c r="A300" s="67">
        <v>2013</v>
      </c>
      <c r="B300" s="67">
        <v>6</v>
      </c>
      <c r="C300" s="67">
        <v>10</v>
      </c>
      <c r="D300" s="67">
        <v>33.606099999999998</v>
      </c>
      <c r="F300" s="67">
        <v>-117.9311</v>
      </c>
      <c r="G300" s="67">
        <v>0</v>
      </c>
      <c r="H300" s="67" t="s">
        <v>835</v>
      </c>
      <c r="I300" s="67">
        <v>0</v>
      </c>
      <c r="J300" s="67">
        <v>0</v>
      </c>
      <c r="K300" s="67">
        <v>0.78</v>
      </c>
      <c r="L300" s="67">
        <v>2.7</v>
      </c>
      <c r="M300" s="67">
        <v>0</v>
      </c>
      <c r="N300" s="67" t="s">
        <v>834</v>
      </c>
      <c r="O300" s="67">
        <v>0</v>
      </c>
      <c r="P300" s="67" t="s">
        <v>834</v>
      </c>
      <c r="Q300" t="s">
        <v>834</v>
      </c>
      <c r="R300">
        <v>0.12</v>
      </c>
      <c r="S300">
        <v>20799</v>
      </c>
      <c r="T300">
        <v>23399</v>
      </c>
      <c r="U300">
        <v>0</v>
      </c>
      <c r="V300">
        <v>5.5</v>
      </c>
      <c r="W300">
        <v>19</v>
      </c>
      <c r="X300" t="s">
        <v>834</v>
      </c>
      <c r="Y300" t="s">
        <v>834</v>
      </c>
    </row>
    <row r="301" spans="1:25" x14ac:dyDescent="0.2">
      <c r="A301" s="67">
        <v>2013</v>
      </c>
      <c r="B301" s="67">
        <v>6</v>
      </c>
      <c r="C301" s="67">
        <v>10</v>
      </c>
      <c r="D301" s="67">
        <v>32.866999999999997</v>
      </c>
      <c r="F301" s="67">
        <v>-117.25700000000001</v>
      </c>
      <c r="G301" s="67">
        <v>0</v>
      </c>
      <c r="H301" s="67" t="s">
        <v>833</v>
      </c>
      <c r="I301" s="67">
        <v>0</v>
      </c>
      <c r="J301" s="67">
        <v>0</v>
      </c>
      <c r="K301" s="67">
        <v>0.38</v>
      </c>
      <c r="L301" s="67">
        <v>0.71</v>
      </c>
      <c r="M301" s="67">
        <v>0</v>
      </c>
      <c r="N301" s="67" t="s">
        <v>834</v>
      </c>
      <c r="O301" s="67">
        <v>0</v>
      </c>
      <c r="P301" s="67">
        <v>0.03</v>
      </c>
      <c r="Q301">
        <v>0.06</v>
      </c>
      <c r="R301">
        <v>0.18</v>
      </c>
      <c r="S301">
        <v>0</v>
      </c>
      <c r="T301">
        <v>5600</v>
      </c>
      <c r="U301">
        <v>0</v>
      </c>
      <c r="V301">
        <v>3.15</v>
      </c>
      <c r="W301">
        <v>19.100000000000001</v>
      </c>
      <c r="X301" t="s">
        <v>834</v>
      </c>
      <c r="Y301" t="s">
        <v>834</v>
      </c>
    </row>
    <row r="302" spans="1:25" x14ac:dyDescent="0.2">
      <c r="A302" s="67">
        <v>2013</v>
      </c>
      <c r="B302" s="67">
        <v>6</v>
      </c>
      <c r="C302" s="67">
        <v>10</v>
      </c>
      <c r="D302" s="67">
        <v>34.008000000000003</v>
      </c>
      <c r="F302" s="67">
        <v>-118.499</v>
      </c>
      <c r="G302" s="67">
        <v>0</v>
      </c>
      <c r="H302" s="67" t="s">
        <v>837</v>
      </c>
      <c r="I302" s="67">
        <v>0</v>
      </c>
      <c r="J302" s="67">
        <v>0</v>
      </c>
      <c r="K302" s="67">
        <v>3.15029</v>
      </c>
      <c r="L302" s="67">
        <v>1.6</v>
      </c>
      <c r="M302" s="67">
        <v>0</v>
      </c>
      <c r="N302" s="67" t="s">
        <v>834</v>
      </c>
      <c r="O302" s="67">
        <v>0</v>
      </c>
      <c r="P302" s="67">
        <v>0.223445</v>
      </c>
      <c r="Q302">
        <v>3.4474999999999999E-2</v>
      </c>
      <c r="R302">
        <v>0.25995699999999999</v>
      </c>
      <c r="S302">
        <v>11594</v>
      </c>
      <c r="T302">
        <v>0</v>
      </c>
      <c r="U302">
        <v>748</v>
      </c>
      <c r="V302">
        <v>4.0917500000000002</v>
      </c>
      <c r="W302">
        <v>19</v>
      </c>
      <c r="X302">
        <v>0</v>
      </c>
      <c r="Y302">
        <v>0</v>
      </c>
    </row>
    <row r="303" spans="1:25" x14ac:dyDescent="0.2">
      <c r="A303" s="67">
        <v>2013</v>
      </c>
      <c r="B303" s="67">
        <v>6</v>
      </c>
      <c r="C303" s="67">
        <v>13</v>
      </c>
      <c r="D303" s="67">
        <v>32.866999999999997</v>
      </c>
      <c r="F303" s="67">
        <v>-117.25700000000001</v>
      </c>
      <c r="G303" s="67">
        <v>0</v>
      </c>
      <c r="H303" s="67" t="s">
        <v>833</v>
      </c>
      <c r="I303" s="67" t="s">
        <v>834</v>
      </c>
      <c r="J303" s="67" t="s">
        <v>834</v>
      </c>
      <c r="K303" s="67" t="s">
        <v>834</v>
      </c>
      <c r="L303" s="67">
        <v>1.24</v>
      </c>
      <c r="M303" s="67" t="s">
        <v>834</v>
      </c>
      <c r="N303" s="67" t="s">
        <v>834</v>
      </c>
      <c r="O303" s="67" t="s">
        <v>834</v>
      </c>
      <c r="P303" s="67" t="s">
        <v>834</v>
      </c>
      <c r="Q303" t="s">
        <v>834</v>
      </c>
      <c r="R303" t="s">
        <v>834</v>
      </c>
      <c r="S303" t="s">
        <v>834</v>
      </c>
      <c r="T303" t="s">
        <v>834</v>
      </c>
      <c r="U303" t="s">
        <v>834</v>
      </c>
      <c r="V303" t="s">
        <v>834</v>
      </c>
      <c r="W303">
        <v>19.399999999999999</v>
      </c>
      <c r="X303" t="s">
        <v>834</v>
      </c>
      <c r="Y303" t="s">
        <v>834</v>
      </c>
    </row>
    <row r="304" spans="1:25" x14ac:dyDescent="0.2">
      <c r="A304" s="67">
        <v>2013</v>
      </c>
      <c r="B304" s="67">
        <v>6</v>
      </c>
      <c r="C304" s="67">
        <v>17</v>
      </c>
      <c r="D304" s="67">
        <v>32.866999999999997</v>
      </c>
      <c r="F304" s="67">
        <v>-117.25700000000001</v>
      </c>
      <c r="G304" s="67">
        <v>0</v>
      </c>
      <c r="H304" s="67" t="s">
        <v>833</v>
      </c>
      <c r="I304" s="67">
        <v>0</v>
      </c>
      <c r="J304" s="67">
        <v>0</v>
      </c>
      <c r="K304" s="67">
        <v>0.34</v>
      </c>
      <c r="L304" s="67">
        <v>1.1299999999999999</v>
      </c>
      <c r="M304" s="67">
        <v>0</v>
      </c>
      <c r="N304" s="67" t="s">
        <v>834</v>
      </c>
      <c r="O304" s="67">
        <v>0</v>
      </c>
      <c r="P304" s="67">
        <v>0.13</v>
      </c>
      <c r="Q304">
        <v>0.04</v>
      </c>
      <c r="R304">
        <v>0.13</v>
      </c>
      <c r="S304">
        <v>2400</v>
      </c>
      <c r="T304">
        <v>2800</v>
      </c>
      <c r="U304">
        <v>0</v>
      </c>
      <c r="V304">
        <v>3.29</v>
      </c>
      <c r="W304">
        <v>20.6</v>
      </c>
      <c r="X304" t="s">
        <v>834</v>
      </c>
      <c r="Y304" t="s">
        <v>834</v>
      </c>
    </row>
    <row r="305" spans="1:25" x14ac:dyDescent="0.2">
      <c r="A305" s="67">
        <v>2013</v>
      </c>
      <c r="B305" s="67">
        <v>6</v>
      </c>
      <c r="C305" s="67">
        <v>17</v>
      </c>
      <c r="D305" s="67">
        <v>34.408000000000001</v>
      </c>
      <c r="F305" s="67">
        <v>-119.685</v>
      </c>
      <c r="G305" s="67">
        <v>0</v>
      </c>
      <c r="H305" s="67" t="s">
        <v>836</v>
      </c>
      <c r="I305" s="67">
        <v>0</v>
      </c>
      <c r="J305" s="67">
        <v>0</v>
      </c>
      <c r="K305" s="67">
        <v>11.38</v>
      </c>
      <c r="L305" s="67">
        <v>1.67</v>
      </c>
      <c r="M305" s="67">
        <v>480</v>
      </c>
      <c r="N305" s="67" t="s">
        <v>834</v>
      </c>
      <c r="O305" s="67">
        <v>0</v>
      </c>
      <c r="P305" s="67">
        <v>7.0000000000000007E-2</v>
      </c>
      <c r="Q305">
        <v>0.05</v>
      </c>
      <c r="R305">
        <v>0.08</v>
      </c>
      <c r="S305">
        <v>440</v>
      </c>
      <c r="T305">
        <v>2560</v>
      </c>
      <c r="U305">
        <v>0</v>
      </c>
      <c r="V305">
        <v>3.36</v>
      </c>
      <c r="W305">
        <v>17</v>
      </c>
      <c r="X305" t="s">
        <v>834</v>
      </c>
      <c r="Y305" t="s">
        <v>834</v>
      </c>
    </row>
    <row r="306" spans="1:25" x14ac:dyDescent="0.2">
      <c r="A306" s="67">
        <v>2013</v>
      </c>
      <c r="B306" s="67">
        <v>6</v>
      </c>
      <c r="C306" s="67">
        <v>17</v>
      </c>
      <c r="D306" s="67">
        <v>33.606099999999998</v>
      </c>
      <c r="F306" s="67">
        <v>-117.9311</v>
      </c>
      <c r="G306" s="67">
        <v>0</v>
      </c>
      <c r="H306" s="67" t="s">
        <v>835</v>
      </c>
      <c r="I306" s="67">
        <v>0</v>
      </c>
      <c r="J306" s="67">
        <v>0</v>
      </c>
      <c r="K306" s="67">
        <v>0.28999999999999998</v>
      </c>
      <c r="L306" s="67">
        <v>2.46</v>
      </c>
      <c r="M306" s="67">
        <v>0</v>
      </c>
      <c r="N306" s="67" t="s">
        <v>834</v>
      </c>
      <c r="O306" s="67">
        <v>0</v>
      </c>
      <c r="P306" s="67" t="s">
        <v>834</v>
      </c>
      <c r="Q306">
        <v>0.11</v>
      </c>
      <c r="R306" t="s">
        <v>834</v>
      </c>
      <c r="S306">
        <v>23399</v>
      </c>
      <c r="T306">
        <v>23399</v>
      </c>
      <c r="U306">
        <v>0</v>
      </c>
      <c r="V306">
        <v>1.69</v>
      </c>
      <c r="W306">
        <v>19.2</v>
      </c>
      <c r="X306" t="s">
        <v>834</v>
      </c>
      <c r="Y306" t="s">
        <v>834</v>
      </c>
    </row>
    <row r="307" spans="1:25" x14ac:dyDescent="0.2">
      <c r="A307" s="67">
        <v>2013</v>
      </c>
      <c r="B307" s="67">
        <v>6</v>
      </c>
      <c r="C307" s="67">
        <v>18</v>
      </c>
      <c r="D307" s="67">
        <v>34.008000000000003</v>
      </c>
      <c r="F307" s="67">
        <v>-118.499</v>
      </c>
      <c r="G307" s="67">
        <v>0</v>
      </c>
      <c r="H307" s="67" t="s">
        <v>837</v>
      </c>
      <c r="I307" s="67">
        <v>0</v>
      </c>
      <c r="J307" s="67">
        <v>0</v>
      </c>
      <c r="K307" s="67">
        <v>14.1569</v>
      </c>
      <c r="L307" s="67">
        <v>1.6</v>
      </c>
      <c r="M307" s="67">
        <v>748</v>
      </c>
      <c r="N307" s="67" t="s">
        <v>834</v>
      </c>
      <c r="O307" s="67">
        <v>9724</v>
      </c>
      <c r="P307" s="67">
        <v>0.718144</v>
      </c>
      <c r="Q307">
        <v>0.11649900000000001</v>
      </c>
      <c r="R307">
        <v>0.27965499999999999</v>
      </c>
      <c r="S307">
        <v>1496</v>
      </c>
      <c r="T307">
        <v>0</v>
      </c>
      <c r="U307">
        <v>0</v>
      </c>
      <c r="V307">
        <v>6.7995700000000001</v>
      </c>
      <c r="W307">
        <v>19.8</v>
      </c>
      <c r="X307">
        <v>0</v>
      </c>
      <c r="Y307">
        <v>0</v>
      </c>
    </row>
    <row r="308" spans="1:25" x14ac:dyDescent="0.2">
      <c r="A308" s="67">
        <v>2013</v>
      </c>
      <c r="B308" s="67">
        <v>6</v>
      </c>
      <c r="C308" s="67">
        <v>20</v>
      </c>
      <c r="D308" s="67">
        <v>32.866999999999997</v>
      </c>
      <c r="F308" s="67">
        <v>-117.25700000000001</v>
      </c>
      <c r="G308" s="67">
        <v>0</v>
      </c>
      <c r="H308" s="67" t="s">
        <v>833</v>
      </c>
      <c r="I308" s="67" t="s">
        <v>834</v>
      </c>
      <c r="J308" s="67" t="s">
        <v>834</v>
      </c>
      <c r="K308" s="67" t="s">
        <v>834</v>
      </c>
      <c r="L308" s="67">
        <v>1.58</v>
      </c>
      <c r="M308" s="67" t="s">
        <v>834</v>
      </c>
      <c r="N308" s="67" t="s">
        <v>834</v>
      </c>
      <c r="O308" s="67" t="s">
        <v>834</v>
      </c>
      <c r="P308" s="67" t="s">
        <v>834</v>
      </c>
      <c r="Q308" t="s">
        <v>834</v>
      </c>
      <c r="R308" t="s">
        <v>834</v>
      </c>
      <c r="S308" t="s">
        <v>834</v>
      </c>
      <c r="T308" t="s">
        <v>834</v>
      </c>
      <c r="U308" t="s">
        <v>834</v>
      </c>
      <c r="V308" t="s">
        <v>834</v>
      </c>
      <c r="W308">
        <v>20.3</v>
      </c>
      <c r="X308" t="s">
        <v>834</v>
      </c>
      <c r="Y308" t="s">
        <v>834</v>
      </c>
    </row>
    <row r="309" spans="1:25" x14ac:dyDescent="0.2">
      <c r="A309" s="67">
        <v>2013</v>
      </c>
      <c r="B309" s="67">
        <v>6</v>
      </c>
      <c r="C309" s="67">
        <v>24</v>
      </c>
      <c r="D309" s="67">
        <v>33.606099999999998</v>
      </c>
      <c r="F309" s="67">
        <v>-117.9311</v>
      </c>
      <c r="G309" s="67">
        <v>0</v>
      </c>
      <c r="H309" s="67" t="s">
        <v>835</v>
      </c>
      <c r="I309" s="67">
        <v>0</v>
      </c>
      <c r="J309" s="67">
        <v>0</v>
      </c>
      <c r="K309" s="67">
        <v>0.8</v>
      </c>
      <c r="L309" s="67">
        <v>2.12</v>
      </c>
      <c r="M309" s="67">
        <v>0</v>
      </c>
      <c r="N309" s="67" t="s">
        <v>834</v>
      </c>
      <c r="O309" s="67">
        <v>0</v>
      </c>
      <c r="P309" s="67">
        <v>0.2</v>
      </c>
      <c r="Q309" t="s">
        <v>834</v>
      </c>
      <c r="R309">
        <v>0.19</v>
      </c>
      <c r="S309">
        <v>0</v>
      </c>
      <c r="T309">
        <v>0</v>
      </c>
      <c r="U309">
        <v>0</v>
      </c>
      <c r="V309">
        <v>3.97</v>
      </c>
      <c r="W309">
        <v>20.5</v>
      </c>
      <c r="X309" t="s">
        <v>834</v>
      </c>
      <c r="Y309" t="s">
        <v>834</v>
      </c>
    </row>
    <row r="310" spans="1:25" x14ac:dyDescent="0.2">
      <c r="A310" s="67">
        <v>2013</v>
      </c>
      <c r="B310" s="67">
        <v>6</v>
      </c>
      <c r="C310" s="67">
        <v>24</v>
      </c>
      <c r="D310" s="67">
        <v>34.408000000000001</v>
      </c>
      <c r="F310" s="67">
        <v>-119.685</v>
      </c>
      <c r="G310" s="67">
        <v>0</v>
      </c>
      <c r="H310" s="67" t="s">
        <v>836</v>
      </c>
      <c r="I310" s="67">
        <v>0</v>
      </c>
      <c r="J310" s="67">
        <v>0</v>
      </c>
      <c r="K310" s="67">
        <v>0.69</v>
      </c>
      <c r="L310" s="67">
        <v>2.06</v>
      </c>
      <c r="M310" s="67">
        <v>0</v>
      </c>
      <c r="N310" s="67" t="s">
        <v>834</v>
      </c>
      <c r="O310" s="67">
        <v>0</v>
      </c>
      <c r="P310" s="67">
        <v>0.02</v>
      </c>
      <c r="Q310">
        <v>0.04</v>
      </c>
      <c r="R310">
        <v>0.05</v>
      </c>
      <c r="S310">
        <v>1392</v>
      </c>
      <c r="T310">
        <v>59401</v>
      </c>
      <c r="U310">
        <v>1856</v>
      </c>
      <c r="V310">
        <v>4.6100000000000003</v>
      </c>
      <c r="W310">
        <v>16</v>
      </c>
      <c r="X310" t="s">
        <v>834</v>
      </c>
      <c r="Y310" t="s">
        <v>834</v>
      </c>
    </row>
    <row r="311" spans="1:25" x14ac:dyDescent="0.2">
      <c r="A311" s="67">
        <v>2013</v>
      </c>
      <c r="B311" s="67">
        <v>6</v>
      </c>
      <c r="C311" s="67">
        <v>24</v>
      </c>
      <c r="D311" s="67">
        <v>32.866999999999997</v>
      </c>
      <c r="F311" s="67">
        <v>-117.25700000000001</v>
      </c>
      <c r="G311" s="67">
        <v>0</v>
      </c>
      <c r="H311" s="67" t="s">
        <v>833</v>
      </c>
      <c r="I311" s="67">
        <v>0</v>
      </c>
      <c r="J311" s="67">
        <v>0</v>
      </c>
      <c r="K311" s="67">
        <v>0.35</v>
      </c>
      <c r="L311" s="67">
        <v>0.9</v>
      </c>
      <c r="M311" s="67">
        <v>0</v>
      </c>
      <c r="N311" s="67" t="s">
        <v>834</v>
      </c>
      <c r="O311" s="67">
        <v>0</v>
      </c>
      <c r="P311" s="67">
        <v>0.05</v>
      </c>
      <c r="Q311">
        <v>0.02</v>
      </c>
      <c r="R311">
        <v>0.13</v>
      </c>
      <c r="S311">
        <v>0</v>
      </c>
      <c r="T311">
        <v>3600</v>
      </c>
      <c r="U311">
        <v>0</v>
      </c>
      <c r="V311">
        <v>1.92</v>
      </c>
      <c r="W311">
        <v>19.5</v>
      </c>
      <c r="X311" t="s">
        <v>834</v>
      </c>
      <c r="Y311" t="s">
        <v>834</v>
      </c>
    </row>
    <row r="312" spans="1:25" x14ac:dyDescent="0.2">
      <c r="A312" s="67">
        <v>2013</v>
      </c>
      <c r="B312" s="67">
        <v>6</v>
      </c>
      <c r="C312" s="67">
        <v>24</v>
      </c>
      <c r="D312" s="67">
        <v>34.008000000000003</v>
      </c>
      <c r="F312" s="67">
        <v>-118.499</v>
      </c>
      <c r="G312" s="67">
        <v>0</v>
      </c>
      <c r="H312" s="67" t="s">
        <v>837</v>
      </c>
      <c r="I312" s="67">
        <v>0</v>
      </c>
      <c r="J312" s="67">
        <v>0</v>
      </c>
      <c r="K312" s="67">
        <v>14.933299999999999</v>
      </c>
      <c r="L312" s="67">
        <v>3.1</v>
      </c>
      <c r="M312" s="67">
        <v>0</v>
      </c>
      <c r="N312" s="67" t="s">
        <v>834</v>
      </c>
      <c r="O312" s="67">
        <v>0</v>
      </c>
      <c r="P312" s="67">
        <v>0.28158</v>
      </c>
      <c r="Q312">
        <v>5.0499999999999998E-3</v>
      </c>
      <c r="R312">
        <v>0.15476500000000001</v>
      </c>
      <c r="S312">
        <v>5100</v>
      </c>
      <c r="T312">
        <v>0</v>
      </c>
      <c r="U312">
        <v>1275</v>
      </c>
      <c r="V312">
        <v>5.6877000000000004</v>
      </c>
      <c r="W312">
        <v>21</v>
      </c>
      <c r="X312">
        <v>0</v>
      </c>
      <c r="Y312">
        <v>0</v>
      </c>
    </row>
    <row r="313" spans="1:25" x14ac:dyDescent="0.2">
      <c r="A313" s="67">
        <v>2013</v>
      </c>
      <c r="B313" s="67">
        <v>6</v>
      </c>
      <c r="C313" s="67">
        <v>27</v>
      </c>
      <c r="D313" s="67">
        <v>32.866999999999997</v>
      </c>
      <c r="F313" s="67">
        <v>-117.25700000000001</v>
      </c>
      <c r="G313" s="67">
        <v>0</v>
      </c>
      <c r="H313" s="67" t="s">
        <v>833</v>
      </c>
      <c r="I313" s="67" t="s">
        <v>834</v>
      </c>
      <c r="J313" s="67" t="s">
        <v>834</v>
      </c>
      <c r="K313" s="67" t="s">
        <v>834</v>
      </c>
      <c r="L313" s="67">
        <v>1.92</v>
      </c>
      <c r="M313" s="67" t="s">
        <v>834</v>
      </c>
      <c r="N313" s="67" t="s">
        <v>834</v>
      </c>
      <c r="O313" s="67" t="s">
        <v>834</v>
      </c>
      <c r="P313" s="67" t="s">
        <v>834</v>
      </c>
      <c r="Q313" t="s">
        <v>834</v>
      </c>
      <c r="R313" t="s">
        <v>834</v>
      </c>
      <c r="S313" t="s">
        <v>834</v>
      </c>
      <c r="T313" t="s">
        <v>834</v>
      </c>
      <c r="U313" t="s">
        <v>834</v>
      </c>
      <c r="V313" t="s">
        <v>834</v>
      </c>
      <c r="W313">
        <v>20.7</v>
      </c>
      <c r="X313" t="s">
        <v>834</v>
      </c>
      <c r="Y313" t="s">
        <v>834</v>
      </c>
    </row>
    <row r="314" spans="1:25" x14ac:dyDescent="0.2">
      <c r="A314" s="67">
        <v>2013</v>
      </c>
      <c r="B314" s="67">
        <v>7</v>
      </c>
      <c r="C314" s="67">
        <v>1</v>
      </c>
      <c r="D314" s="67">
        <v>34.408000000000001</v>
      </c>
      <c r="F314" s="67">
        <v>-119.685</v>
      </c>
      <c r="G314" s="67">
        <v>0</v>
      </c>
      <c r="H314" s="67" t="s">
        <v>836</v>
      </c>
      <c r="I314" s="67">
        <v>0</v>
      </c>
      <c r="J314" s="67">
        <v>0</v>
      </c>
      <c r="K314" s="67" t="s">
        <v>834</v>
      </c>
      <c r="L314" s="67">
        <v>2.1</v>
      </c>
      <c r="M314" s="67">
        <v>232</v>
      </c>
      <c r="N314" s="67" t="s">
        <v>834</v>
      </c>
      <c r="O314" s="67">
        <v>464</v>
      </c>
      <c r="P314" s="67" t="s">
        <v>834</v>
      </c>
      <c r="Q314" t="s">
        <v>834</v>
      </c>
      <c r="R314" t="s">
        <v>834</v>
      </c>
      <c r="S314">
        <v>0</v>
      </c>
      <c r="T314">
        <v>0</v>
      </c>
      <c r="U314">
        <v>464</v>
      </c>
      <c r="V314" t="s">
        <v>834</v>
      </c>
      <c r="W314">
        <v>21</v>
      </c>
      <c r="X314" t="s">
        <v>834</v>
      </c>
      <c r="Y314" t="s">
        <v>834</v>
      </c>
    </row>
    <row r="315" spans="1:25" x14ac:dyDescent="0.2">
      <c r="A315" s="67">
        <v>2013</v>
      </c>
      <c r="B315" s="67">
        <v>7</v>
      </c>
      <c r="C315" s="67">
        <v>1</v>
      </c>
      <c r="D315" s="67">
        <v>33.606099999999998</v>
      </c>
      <c r="F315" s="67">
        <v>-117.9311</v>
      </c>
      <c r="G315" s="67">
        <v>0</v>
      </c>
      <c r="H315" s="67" t="s">
        <v>835</v>
      </c>
      <c r="I315" s="67">
        <v>0</v>
      </c>
      <c r="J315" s="67">
        <v>0</v>
      </c>
      <c r="K315" s="67">
        <v>1.35</v>
      </c>
      <c r="L315" s="67">
        <v>2.69</v>
      </c>
      <c r="M315" s="67">
        <v>0</v>
      </c>
      <c r="N315" s="67" t="s">
        <v>834</v>
      </c>
      <c r="O315" s="67">
        <v>0</v>
      </c>
      <c r="P315" s="67" t="s">
        <v>834</v>
      </c>
      <c r="Q315">
        <v>0.1</v>
      </c>
      <c r="R315">
        <v>0.1</v>
      </c>
      <c r="S315">
        <v>7800</v>
      </c>
      <c r="T315">
        <v>5200</v>
      </c>
      <c r="U315">
        <v>0</v>
      </c>
      <c r="V315">
        <v>1.77</v>
      </c>
      <c r="W315">
        <v>20.3</v>
      </c>
      <c r="X315" t="s">
        <v>834</v>
      </c>
      <c r="Y315" t="s">
        <v>834</v>
      </c>
    </row>
    <row r="316" spans="1:25" x14ac:dyDescent="0.2">
      <c r="A316" s="67">
        <v>2013</v>
      </c>
      <c r="B316" s="67">
        <v>7</v>
      </c>
      <c r="C316" s="67">
        <v>1</v>
      </c>
      <c r="D316" s="67">
        <v>32.866999999999997</v>
      </c>
      <c r="F316" s="67">
        <v>-117.25700000000001</v>
      </c>
      <c r="G316" s="67">
        <v>0</v>
      </c>
      <c r="H316" s="67" t="s">
        <v>833</v>
      </c>
      <c r="I316" s="67">
        <v>0</v>
      </c>
      <c r="J316" s="67">
        <v>0</v>
      </c>
      <c r="K316" s="67">
        <v>0.46</v>
      </c>
      <c r="L316" s="67">
        <v>0.78</v>
      </c>
      <c r="M316" s="67">
        <v>400</v>
      </c>
      <c r="N316" s="67" t="s">
        <v>834</v>
      </c>
      <c r="O316" s="67">
        <v>0</v>
      </c>
      <c r="P316" s="67">
        <v>0.11</v>
      </c>
      <c r="Q316">
        <v>0.04</v>
      </c>
      <c r="R316">
        <v>0.16</v>
      </c>
      <c r="S316">
        <v>800</v>
      </c>
      <c r="T316">
        <v>4000</v>
      </c>
      <c r="U316">
        <v>0</v>
      </c>
      <c r="V316">
        <v>2.89</v>
      </c>
      <c r="W316">
        <v>19.5</v>
      </c>
      <c r="X316" t="s">
        <v>834</v>
      </c>
      <c r="Y316" t="s">
        <v>834</v>
      </c>
    </row>
    <row r="317" spans="1:25" x14ac:dyDescent="0.2">
      <c r="A317" s="67">
        <v>2013</v>
      </c>
      <c r="B317" s="67">
        <v>7</v>
      </c>
      <c r="C317" s="67">
        <v>1</v>
      </c>
      <c r="D317" s="67">
        <v>34.008000000000003</v>
      </c>
      <c r="F317" s="67">
        <v>-118.499</v>
      </c>
      <c r="G317" s="67">
        <v>0</v>
      </c>
      <c r="H317" s="67" t="s">
        <v>837</v>
      </c>
      <c r="I317" s="67">
        <v>0</v>
      </c>
      <c r="J317" s="67">
        <v>0</v>
      </c>
      <c r="K317" s="67">
        <v>94.321200000000005</v>
      </c>
      <c r="L317" s="67">
        <v>10.8</v>
      </c>
      <c r="M317" s="67">
        <v>0</v>
      </c>
      <c r="N317" s="67" t="s">
        <v>834</v>
      </c>
      <c r="O317" s="67">
        <v>1496</v>
      </c>
      <c r="P317" s="67">
        <v>0.55932199999999999</v>
      </c>
      <c r="Q317">
        <v>7.3157E-2</v>
      </c>
      <c r="R317">
        <v>0.29973699999999998</v>
      </c>
      <c r="S317">
        <v>8228</v>
      </c>
      <c r="T317">
        <v>748</v>
      </c>
      <c r="U317">
        <v>10846</v>
      </c>
      <c r="V317">
        <v>7.9536899999999999</v>
      </c>
      <c r="W317">
        <v>19.5</v>
      </c>
      <c r="X317">
        <v>0</v>
      </c>
      <c r="Y317">
        <v>0</v>
      </c>
    </row>
    <row r="318" spans="1:25" x14ac:dyDescent="0.2">
      <c r="A318" s="67">
        <v>2013</v>
      </c>
      <c r="B318" s="67">
        <v>7</v>
      </c>
      <c r="C318" s="67">
        <v>8</v>
      </c>
      <c r="D318" s="67">
        <v>33.606099999999998</v>
      </c>
      <c r="F318" s="67">
        <v>-117.9311</v>
      </c>
      <c r="G318" s="67">
        <v>0</v>
      </c>
      <c r="H318" s="67" t="s">
        <v>835</v>
      </c>
      <c r="I318" s="67">
        <v>0</v>
      </c>
      <c r="J318" s="67">
        <v>0</v>
      </c>
      <c r="K318" s="67">
        <v>9.15</v>
      </c>
      <c r="L318" s="67">
        <v>2.67</v>
      </c>
      <c r="M318" s="67">
        <v>0</v>
      </c>
      <c r="N318" s="67" t="s">
        <v>834</v>
      </c>
      <c r="O318" s="67">
        <v>2600</v>
      </c>
      <c r="P318" s="67" t="s">
        <v>834</v>
      </c>
      <c r="Q318">
        <v>0.12</v>
      </c>
      <c r="R318">
        <v>0.3</v>
      </c>
      <c r="S318">
        <v>5200</v>
      </c>
      <c r="T318">
        <v>0</v>
      </c>
      <c r="U318">
        <v>0</v>
      </c>
      <c r="V318">
        <v>2.75</v>
      </c>
      <c r="W318">
        <v>20</v>
      </c>
      <c r="X318" t="s">
        <v>834</v>
      </c>
      <c r="Y318" t="s">
        <v>834</v>
      </c>
    </row>
    <row r="319" spans="1:25" x14ac:dyDescent="0.2">
      <c r="A319" s="67">
        <v>2013</v>
      </c>
      <c r="B319" s="67">
        <v>7</v>
      </c>
      <c r="C319" s="67">
        <v>8</v>
      </c>
      <c r="D319" s="67">
        <v>32.866999999999997</v>
      </c>
      <c r="F319" s="67">
        <v>-117.25700000000001</v>
      </c>
      <c r="G319" s="67">
        <v>0</v>
      </c>
      <c r="H319" s="67" t="s">
        <v>833</v>
      </c>
      <c r="I319" s="67">
        <v>0</v>
      </c>
      <c r="J319" s="67">
        <v>0</v>
      </c>
      <c r="K319" s="67">
        <v>0.24</v>
      </c>
      <c r="L319" s="67">
        <v>1.37</v>
      </c>
      <c r="M319" s="67">
        <v>0</v>
      </c>
      <c r="N319" s="67" t="s">
        <v>834</v>
      </c>
      <c r="O319" s="67">
        <v>0</v>
      </c>
      <c r="P319" s="67">
        <v>0.04</v>
      </c>
      <c r="Q319">
        <v>0.02</v>
      </c>
      <c r="R319">
        <v>0.14000000000000001</v>
      </c>
      <c r="S319">
        <v>1200</v>
      </c>
      <c r="T319">
        <v>2400</v>
      </c>
      <c r="U319">
        <v>400</v>
      </c>
      <c r="V319">
        <v>1.95</v>
      </c>
      <c r="W319">
        <v>21.3</v>
      </c>
      <c r="X319" t="s">
        <v>834</v>
      </c>
      <c r="Y319" t="s">
        <v>834</v>
      </c>
    </row>
    <row r="320" spans="1:25" x14ac:dyDescent="0.2">
      <c r="A320" s="67">
        <v>2013</v>
      </c>
      <c r="B320" s="67">
        <v>7</v>
      </c>
      <c r="C320" s="67">
        <v>8</v>
      </c>
      <c r="D320" s="67">
        <v>34.008000000000003</v>
      </c>
      <c r="F320" s="67">
        <v>-118.499</v>
      </c>
      <c r="G320" s="67">
        <v>0</v>
      </c>
      <c r="H320" s="67" t="s">
        <v>837</v>
      </c>
      <c r="I320" s="67">
        <v>0</v>
      </c>
      <c r="J320" s="67">
        <v>0</v>
      </c>
      <c r="K320" s="67">
        <v>2.05586</v>
      </c>
      <c r="L320" s="67">
        <v>6</v>
      </c>
      <c r="M320" s="67">
        <v>374</v>
      </c>
      <c r="N320" s="67" t="s">
        <v>834</v>
      </c>
      <c r="O320" s="67">
        <v>4862</v>
      </c>
      <c r="P320" s="67">
        <v>0.57620400000000005</v>
      </c>
      <c r="Q320">
        <v>0.14440600000000001</v>
      </c>
      <c r="R320">
        <v>0.291605</v>
      </c>
      <c r="S320">
        <v>2992</v>
      </c>
      <c r="T320">
        <v>0</v>
      </c>
      <c r="U320">
        <v>7854</v>
      </c>
      <c r="V320">
        <v>6.1491499999999997</v>
      </c>
      <c r="W320">
        <v>21.5</v>
      </c>
      <c r="X320">
        <v>0</v>
      </c>
      <c r="Y320">
        <v>0</v>
      </c>
    </row>
    <row r="321" spans="1:25" x14ac:dyDescent="0.2">
      <c r="A321" s="67">
        <v>2013</v>
      </c>
      <c r="B321" s="67">
        <v>7</v>
      </c>
      <c r="C321" s="67">
        <v>9</v>
      </c>
      <c r="D321" s="67">
        <v>34.408000000000001</v>
      </c>
      <c r="F321" s="67">
        <v>-119.685</v>
      </c>
      <c r="G321" s="67">
        <v>0</v>
      </c>
      <c r="H321" s="67" t="s">
        <v>836</v>
      </c>
      <c r="I321" s="67">
        <v>0</v>
      </c>
      <c r="J321" s="67">
        <v>0</v>
      </c>
      <c r="K321" s="67">
        <v>1.1299999999999999</v>
      </c>
      <c r="L321" s="67">
        <v>5.81</v>
      </c>
      <c r="M321" s="67">
        <v>464</v>
      </c>
      <c r="N321" s="67" t="s">
        <v>834</v>
      </c>
      <c r="O321" s="67">
        <v>26916</v>
      </c>
      <c r="P321" s="67">
        <v>0.25</v>
      </c>
      <c r="Q321">
        <v>0.08</v>
      </c>
      <c r="R321">
        <v>0.24</v>
      </c>
      <c r="S321">
        <v>92815</v>
      </c>
      <c r="T321">
        <v>0</v>
      </c>
      <c r="U321">
        <v>1856</v>
      </c>
      <c r="V321">
        <v>8.77</v>
      </c>
      <c r="W321">
        <v>17</v>
      </c>
      <c r="X321" t="s">
        <v>834</v>
      </c>
      <c r="Y321" t="s">
        <v>834</v>
      </c>
    </row>
    <row r="322" spans="1:25" x14ac:dyDescent="0.2">
      <c r="A322" s="67">
        <v>2013</v>
      </c>
      <c r="B322" s="67">
        <v>7</v>
      </c>
      <c r="C322" s="67">
        <v>11</v>
      </c>
      <c r="D322" s="67">
        <v>32.866999999999997</v>
      </c>
      <c r="F322" s="67">
        <v>-117.25700000000001</v>
      </c>
      <c r="G322" s="67">
        <v>0</v>
      </c>
      <c r="H322" s="67" t="s">
        <v>833</v>
      </c>
      <c r="I322" s="67" t="s">
        <v>834</v>
      </c>
      <c r="J322" s="67" t="s">
        <v>834</v>
      </c>
      <c r="K322" s="67" t="s">
        <v>834</v>
      </c>
      <c r="L322" s="67">
        <v>0.76</v>
      </c>
      <c r="M322" s="67" t="s">
        <v>834</v>
      </c>
      <c r="N322" s="67" t="s">
        <v>834</v>
      </c>
      <c r="O322" s="67" t="s">
        <v>834</v>
      </c>
      <c r="P322" s="67" t="s">
        <v>834</v>
      </c>
      <c r="Q322" t="s">
        <v>834</v>
      </c>
      <c r="R322" t="s">
        <v>834</v>
      </c>
      <c r="S322" t="s">
        <v>834</v>
      </c>
      <c r="T322" t="s">
        <v>834</v>
      </c>
      <c r="U322" t="s">
        <v>834</v>
      </c>
      <c r="V322" t="s">
        <v>834</v>
      </c>
      <c r="W322">
        <v>20.9</v>
      </c>
      <c r="X322" t="s">
        <v>834</v>
      </c>
      <c r="Y322" t="s">
        <v>834</v>
      </c>
    </row>
    <row r="323" spans="1:25" x14ac:dyDescent="0.2">
      <c r="A323" s="67">
        <v>2013</v>
      </c>
      <c r="B323" s="67">
        <v>7</v>
      </c>
      <c r="C323" s="67">
        <v>15</v>
      </c>
      <c r="D323" s="67">
        <v>34.408000000000001</v>
      </c>
      <c r="F323" s="67">
        <v>-119.685</v>
      </c>
      <c r="G323" s="67">
        <v>0</v>
      </c>
      <c r="H323" s="67" t="s">
        <v>836</v>
      </c>
      <c r="I323" s="67">
        <v>0</v>
      </c>
      <c r="J323" s="67">
        <v>0</v>
      </c>
      <c r="K323" s="67">
        <v>0.88</v>
      </c>
      <c r="L323" s="67">
        <v>3.08</v>
      </c>
      <c r="M323" s="67">
        <v>464</v>
      </c>
      <c r="N323" s="67" t="s">
        <v>834</v>
      </c>
      <c r="O323" s="67">
        <v>5569</v>
      </c>
      <c r="P323" s="67">
        <v>0.01</v>
      </c>
      <c r="Q323">
        <v>0.01</v>
      </c>
      <c r="R323">
        <v>0.18</v>
      </c>
      <c r="S323">
        <v>86782</v>
      </c>
      <c r="T323">
        <v>928</v>
      </c>
      <c r="U323">
        <v>0</v>
      </c>
      <c r="V323">
        <v>9.4499999999999993</v>
      </c>
      <c r="W323">
        <v>18</v>
      </c>
      <c r="X323" t="s">
        <v>834</v>
      </c>
      <c r="Y323" t="s">
        <v>834</v>
      </c>
    </row>
    <row r="324" spans="1:25" x14ac:dyDescent="0.2">
      <c r="A324" s="67">
        <v>2013</v>
      </c>
      <c r="B324" s="67">
        <v>7</v>
      </c>
      <c r="C324" s="67">
        <v>15</v>
      </c>
      <c r="D324" s="67">
        <v>34.008000000000003</v>
      </c>
      <c r="F324" s="67">
        <v>-118.499</v>
      </c>
      <c r="G324" s="67">
        <v>0</v>
      </c>
      <c r="H324" s="67" t="s">
        <v>837</v>
      </c>
      <c r="I324" s="67">
        <v>0</v>
      </c>
      <c r="J324" s="67">
        <v>0</v>
      </c>
      <c r="K324" s="67">
        <v>1.9836499999999999</v>
      </c>
      <c r="L324" s="67">
        <v>29.7</v>
      </c>
      <c r="M324" s="67">
        <v>0</v>
      </c>
      <c r="N324" s="67" t="s">
        <v>834</v>
      </c>
      <c r="O324" s="67">
        <v>0</v>
      </c>
      <c r="P324" s="67">
        <v>0.34856799999999999</v>
      </c>
      <c r="Q324">
        <v>6.9800000000000001E-2</v>
      </c>
      <c r="R324">
        <v>0.29975600000000002</v>
      </c>
      <c r="S324">
        <v>12941</v>
      </c>
      <c r="T324">
        <v>0</v>
      </c>
      <c r="U324">
        <v>0</v>
      </c>
      <c r="V324">
        <v>5.2380599999999999</v>
      </c>
      <c r="W324">
        <v>21.5</v>
      </c>
      <c r="X324">
        <v>0</v>
      </c>
      <c r="Y324">
        <v>0</v>
      </c>
    </row>
    <row r="325" spans="1:25" x14ac:dyDescent="0.2">
      <c r="A325" s="67">
        <v>2013</v>
      </c>
      <c r="B325" s="67">
        <v>7</v>
      </c>
      <c r="C325" s="67">
        <v>15</v>
      </c>
      <c r="D325" s="67">
        <v>32.866999999999997</v>
      </c>
      <c r="F325" s="67">
        <v>-117.25700000000001</v>
      </c>
      <c r="G325" s="67">
        <v>0</v>
      </c>
      <c r="H325" s="67" t="s">
        <v>833</v>
      </c>
      <c r="I325" s="67">
        <v>0</v>
      </c>
      <c r="J325" s="67">
        <v>0</v>
      </c>
      <c r="K325" s="67">
        <v>0.38</v>
      </c>
      <c r="L325" s="67">
        <v>0.94</v>
      </c>
      <c r="M325" s="67">
        <v>0</v>
      </c>
      <c r="N325" s="67" t="s">
        <v>834</v>
      </c>
      <c r="O325" s="67">
        <v>0</v>
      </c>
      <c r="P325" s="67">
        <v>0.11</v>
      </c>
      <c r="Q325">
        <v>0.05</v>
      </c>
      <c r="R325">
        <v>0.13</v>
      </c>
      <c r="S325">
        <v>800</v>
      </c>
      <c r="T325">
        <v>8400</v>
      </c>
      <c r="U325">
        <v>800</v>
      </c>
      <c r="V325">
        <v>2.59</v>
      </c>
      <c r="W325">
        <v>22.1</v>
      </c>
      <c r="X325" t="s">
        <v>834</v>
      </c>
      <c r="Y325" t="s">
        <v>834</v>
      </c>
    </row>
    <row r="326" spans="1:25" x14ac:dyDescent="0.2">
      <c r="A326" s="67">
        <v>2013</v>
      </c>
      <c r="B326" s="67">
        <v>7</v>
      </c>
      <c r="C326" s="67">
        <v>15</v>
      </c>
      <c r="D326" s="67">
        <v>33.606099999999998</v>
      </c>
      <c r="F326" s="67">
        <v>-117.9311</v>
      </c>
      <c r="G326" s="67">
        <v>0</v>
      </c>
      <c r="H326" s="67" t="s">
        <v>835</v>
      </c>
      <c r="I326" s="67">
        <v>0</v>
      </c>
      <c r="J326" s="67">
        <v>0</v>
      </c>
      <c r="K326" s="67">
        <v>1.34</v>
      </c>
      <c r="L326" s="67">
        <v>0.76</v>
      </c>
      <c r="M326" s="67">
        <v>0</v>
      </c>
      <c r="N326" s="67" t="s">
        <v>834</v>
      </c>
      <c r="O326" s="67">
        <v>0</v>
      </c>
      <c r="P326" s="67" t="s">
        <v>834</v>
      </c>
      <c r="Q326" t="s">
        <v>834</v>
      </c>
      <c r="R326">
        <v>0.16</v>
      </c>
      <c r="S326">
        <v>0</v>
      </c>
      <c r="T326">
        <v>0</v>
      </c>
      <c r="U326">
        <v>2600</v>
      </c>
      <c r="V326">
        <v>1.86</v>
      </c>
      <c r="W326">
        <v>23</v>
      </c>
      <c r="X326" t="s">
        <v>834</v>
      </c>
      <c r="Y326" t="s">
        <v>834</v>
      </c>
    </row>
    <row r="327" spans="1:25" x14ac:dyDescent="0.2">
      <c r="A327" s="67">
        <v>2013</v>
      </c>
      <c r="B327" s="67">
        <v>7</v>
      </c>
      <c r="C327" s="67">
        <v>18</v>
      </c>
      <c r="D327" s="67">
        <v>32.866999999999997</v>
      </c>
      <c r="F327" s="67">
        <v>-117.25700000000001</v>
      </c>
      <c r="G327" s="67">
        <v>0</v>
      </c>
      <c r="H327" s="67" t="s">
        <v>833</v>
      </c>
      <c r="I327" s="67" t="s">
        <v>834</v>
      </c>
      <c r="J327" s="67" t="s">
        <v>834</v>
      </c>
      <c r="K327" s="67" t="s">
        <v>834</v>
      </c>
      <c r="L327" s="67">
        <v>1.44</v>
      </c>
      <c r="M327" s="67" t="s">
        <v>834</v>
      </c>
      <c r="N327" s="67" t="s">
        <v>834</v>
      </c>
      <c r="O327" s="67" t="s">
        <v>834</v>
      </c>
      <c r="P327" s="67" t="s">
        <v>834</v>
      </c>
      <c r="Q327" t="s">
        <v>834</v>
      </c>
      <c r="R327" t="s">
        <v>834</v>
      </c>
      <c r="S327" t="s">
        <v>834</v>
      </c>
      <c r="T327" t="s">
        <v>834</v>
      </c>
      <c r="U327" t="s">
        <v>834</v>
      </c>
      <c r="V327" t="s">
        <v>834</v>
      </c>
      <c r="W327">
        <v>20.6</v>
      </c>
      <c r="X327" t="s">
        <v>834</v>
      </c>
      <c r="Y327" t="s">
        <v>834</v>
      </c>
    </row>
    <row r="328" spans="1:25" x14ac:dyDescent="0.2">
      <c r="A328" s="67">
        <v>2013</v>
      </c>
      <c r="B328" s="67">
        <v>7</v>
      </c>
      <c r="C328" s="67">
        <v>22</v>
      </c>
      <c r="D328" s="67">
        <v>33.606099999999998</v>
      </c>
      <c r="F328" s="67">
        <v>-117.9311</v>
      </c>
      <c r="G328" s="67">
        <v>0</v>
      </c>
      <c r="H328" s="67" t="s">
        <v>835</v>
      </c>
      <c r="I328" s="67">
        <v>0</v>
      </c>
      <c r="J328" s="67">
        <v>0</v>
      </c>
      <c r="K328" s="67">
        <v>0.54</v>
      </c>
      <c r="L328" s="67">
        <v>1.1200000000000001</v>
      </c>
      <c r="M328" s="67">
        <v>0</v>
      </c>
      <c r="N328" s="67" t="s">
        <v>834</v>
      </c>
      <c r="O328" s="67">
        <v>0</v>
      </c>
      <c r="P328" s="67" t="s">
        <v>834</v>
      </c>
      <c r="Q328" t="s">
        <v>834</v>
      </c>
      <c r="R328">
        <v>0.14000000000000001</v>
      </c>
      <c r="S328">
        <v>2600</v>
      </c>
      <c r="T328">
        <v>10399</v>
      </c>
      <c r="U328">
        <v>5200</v>
      </c>
      <c r="V328">
        <v>1.48</v>
      </c>
      <c r="W328">
        <v>20</v>
      </c>
      <c r="X328" t="s">
        <v>834</v>
      </c>
      <c r="Y328" t="s">
        <v>834</v>
      </c>
    </row>
    <row r="329" spans="1:25" x14ac:dyDescent="0.2">
      <c r="A329" s="67">
        <v>2013</v>
      </c>
      <c r="B329" s="67">
        <v>7</v>
      </c>
      <c r="C329" s="67">
        <v>22</v>
      </c>
      <c r="D329" s="67">
        <v>32.866999999999997</v>
      </c>
      <c r="F329" s="67">
        <v>-117.25700000000001</v>
      </c>
      <c r="G329" s="67">
        <v>0</v>
      </c>
      <c r="H329" s="67" t="s">
        <v>833</v>
      </c>
      <c r="I329" s="67">
        <v>0</v>
      </c>
      <c r="J329" s="67">
        <v>0</v>
      </c>
      <c r="K329" s="67">
        <v>0.46</v>
      </c>
      <c r="L329" s="67">
        <v>1.77</v>
      </c>
      <c r="M329" s="67">
        <v>0</v>
      </c>
      <c r="N329" s="67" t="s">
        <v>834</v>
      </c>
      <c r="O329" s="67">
        <v>400</v>
      </c>
      <c r="P329" s="67">
        <v>7.0000000000000007E-2</v>
      </c>
      <c r="Q329">
        <v>0.05</v>
      </c>
      <c r="R329">
        <v>0.12</v>
      </c>
      <c r="S329">
        <v>21600</v>
      </c>
      <c r="T329">
        <v>14800</v>
      </c>
      <c r="U329">
        <v>0</v>
      </c>
      <c r="V329">
        <v>3.73</v>
      </c>
      <c r="W329">
        <v>20.100000000000001</v>
      </c>
      <c r="X329" t="s">
        <v>834</v>
      </c>
      <c r="Y329" t="s">
        <v>834</v>
      </c>
    </row>
    <row r="330" spans="1:25" x14ac:dyDescent="0.2">
      <c r="A330" s="67">
        <v>2013</v>
      </c>
      <c r="B330" s="67">
        <v>7</v>
      </c>
      <c r="C330" s="67">
        <v>22</v>
      </c>
      <c r="D330" s="67">
        <v>34.008000000000003</v>
      </c>
      <c r="F330" s="67">
        <v>-118.499</v>
      </c>
      <c r="G330" s="67">
        <v>0</v>
      </c>
      <c r="H330" s="67" t="s">
        <v>837</v>
      </c>
      <c r="I330" s="67">
        <v>0</v>
      </c>
      <c r="J330" s="67">
        <v>0</v>
      </c>
      <c r="K330" s="67">
        <v>1.2549300000000001</v>
      </c>
      <c r="L330" s="67">
        <v>0.4</v>
      </c>
      <c r="M330" s="67">
        <v>0</v>
      </c>
      <c r="N330" s="67" t="s">
        <v>834</v>
      </c>
      <c r="O330" s="67">
        <v>0</v>
      </c>
      <c r="P330" s="67">
        <v>3.0646599999999999</v>
      </c>
      <c r="Q330">
        <v>0.13039100000000001</v>
      </c>
      <c r="R330">
        <v>0.33979199999999998</v>
      </c>
      <c r="S330">
        <v>3115</v>
      </c>
      <c r="T330">
        <v>0</v>
      </c>
      <c r="U330">
        <v>0</v>
      </c>
      <c r="V330">
        <v>5.6257000000000001</v>
      </c>
      <c r="W330">
        <v>20</v>
      </c>
      <c r="X330">
        <v>0</v>
      </c>
      <c r="Y330">
        <v>0</v>
      </c>
    </row>
    <row r="331" spans="1:25" x14ac:dyDescent="0.2">
      <c r="A331" s="67">
        <v>2013</v>
      </c>
      <c r="B331" s="67">
        <v>7</v>
      </c>
      <c r="C331" s="67">
        <v>23</v>
      </c>
      <c r="D331" s="67">
        <v>34.408000000000001</v>
      </c>
      <c r="F331" s="67">
        <v>-119.685</v>
      </c>
      <c r="G331" s="67">
        <v>0</v>
      </c>
      <c r="H331" s="67" t="s">
        <v>836</v>
      </c>
      <c r="I331" s="67">
        <v>0</v>
      </c>
      <c r="J331" s="67">
        <v>0</v>
      </c>
      <c r="K331" s="67">
        <v>2.86</v>
      </c>
      <c r="L331" s="67" t="s">
        <v>834</v>
      </c>
      <c r="M331" s="67">
        <v>0</v>
      </c>
      <c r="N331" s="67">
        <v>0.36</v>
      </c>
      <c r="O331" s="67">
        <v>0</v>
      </c>
      <c r="P331" s="67">
        <v>2.09</v>
      </c>
      <c r="Q331">
        <v>0.26</v>
      </c>
      <c r="R331">
        <v>0.61</v>
      </c>
      <c r="S331">
        <v>2784</v>
      </c>
      <c r="T331">
        <v>12066</v>
      </c>
      <c r="U331">
        <v>91422</v>
      </c>
      <c r="V331">
        <v>7.98</v>
      </c>
      <c r="W331">
        <v>16</v>
      </c>
      <c r="X331" t="s">
        <v>834</v>
      </c>
      <c r="Y331" t="s">
        <v>834</v>
      </c>
    </row>
    <row r="332" spans="1:25" x14ac:dyDescent="0.2">
      <c r="A332" s="67">
        <v>2013</v>
      </c>
      <c r="B332" s="67">
        <v>7</v>
      </c>
      <c r="C332" s="67">
        <v>25</v>
      </c>
      <c r="D332" s="67">
        <v>32.866999999999997</v>
      </c>
      <c r="F332" s="67">
        <v>-117.25700000000001</v>
      </c>
      <c r="G332" s="67">
        <v>0</v>
      </c>
      <c r="H332" s="67" t="s">
        <v>833</v>
      </c>
      <c r="I332" s="67" t="s">
        <v>834</v>
      </c>
      <c r="J332" s="67" t="s">
        <v>834</v>
      </c>
      <c r="K332" s="67" t="s">
        <v>834</v>
      </c>
      <c r="L332" s="67">
        <v>2.5099999999999998</v>
      </c>
      <c r="M332" s="67" t="s">
        <v>834</v>
      </c>
      <c r="N332" s="67" t="s">
        <v>834</v>
      </c>
      <c r="O332" s="67" t="s">
        <v>834</v>
      </c>
      <c r="P332" s="67" t="s">
        <v>834</v>
      </c>
      <c r="Q332" t="s">
        <v>834</v>
      </c>
      <c r="R332" t="s">
        <v>834</v>
      </c>
      <c r="S332" t="s">
        <v>834</v>
      </c>
      <c r="T332" t="s">
        <v>834</v>
      </c>
      <c r="U332" t="s">
        <v>834</v>
      </c>
      <c r="V332" t="s">
        <v>834</v>
      </c>
      <c r="W332">
        <v>18.8</v>
      </c>
      <c r="X332" t="s">
        <v>834</v>
      </c>
      <c r="Y332" t="s">
        <v>834</v>
      </c>
    </row>
    <row r="333" spans="1:25" x14ac:dyDescent="0.2">
      <c r="A333" s="67">
        <v>2013</v>
      </c>
      <c r="B333" s="67">
        <v>7</v>
      </c>
      <c r="C333" s="67">
        <v>29</v>
      </c>
      <c r="D333" s="67">
        <v>34.408000000000001</v>
      </c>
      <c r="F333" s="67">
        <v>-119.685</v>
      </c>
      <c r="G333" s="67">
        <v>0</v>
      </c>
      <c r="H333" s="67" t="s">
        <v>836</v>
      </c>
      <c r="I333" s="67">
        <v>0</v>
      </c>
      <c r="J333" s="67">
        <v>0</v>
      </c>
      <c r="K333" s="67">
        <v>3.27</v>
      </c>
      <c r="L333" s="67" t="s">
        <v>834</v>
      </c>
      <c r="M333" s="67">
        <v>464</v>
      </c>
      <c r="N333" s="67" t="s">
        <v>834</v>
      </c>
      <c r="O333" s="67">
        <v>0</v>
      </c>
      <c r="P333" s="67">
        <v>1.26</v>
      </c>
      <c r="Q333">
        <v>0.18</v>
      </c>
      <c r="R333">
        <v>0.43</v>
      </c>
      <c r="S333">
        <v>103024</v>
      </c>
      <c r="T333">
        <v>8817</v>
      </c>
      <c r="U333">
        <v>1856</v>
      </c>
      <c r="V333">
        <v>9.83</v>
      </c>
      <c r="W333">
        <v>15</v>
      </c>
      <c r="X333" t="s">
        <v>834</v>
      </c>
      <c r="Y333" t="s">
        <v>834</v>
      </c>
    </row>
    <row r="334" spans="1:25" x14ac:dyDescent="0.2">
      <c r="A334" s="67">
        <v>2013</v>
      </c>
      <c r="B334" s="67">
        <v>7</v>
      </c>
      <c r="C334" s="67">
        <v>29</v>
      </c>
      <c r="D334" s="67">
        <v>32.866999999999997</v>
      </c>
      <c r="F334" s="67">
        <v>-117.25700000000001</v>
      </c>
      <c r="G334" s="67">
        <v>0</v>
      </c>
      <c r="H334" s="67" t="s">
        <v>833</v>
      </c>
      <c r="I334" s="67">
        <v>0</v>
      </c>
      <c r="J334" s="67">
        <v>0</v>
      </c>
      <c r="K334" s="67">
        <v>0.87</v>
      </c>
      <c r="L334" s="67">
        <v>2.85</v>
      </c>
      <c r="M334" s="67">
        <v>0</v>
      </c>
      <c r="N334" s="67">
        <v>0.4</v>
      </c>
      <c r="O334" s="67">
        <v>0</v>
      </c>
      <c r="P334" s="67">
        <v>1.51</v>
      </c>
      <c r="Q334">
        <v>0.09</v>
      </c>
      <c r="R334">
        <v>0.26</v>
      </c>
      <c r="S334">
        <v>6000</v>
      </c>
      <c r="T334">
        <v>26800</v>
      </c>
      <c r="U334">
        <v>59200</v>
      </c>
      <c r="V334">
        <v>4.97</v>
      </c>
      <c r="W334">
        <v>17.100000000000001</v>
      </c>
      <c r="X334" t="s">
        <v>834</v>
      </c>
      <c r="Y334" t="s">
        <v>834</v>
      </c>
    </row>
    <row r="335" spans="1:25" x14ac:dyDescent="0.2">
      <c r="A335" s="67">
        <v>2013</v>
      </c>
      <c r="B335" s="67">
        <v>7</v>
      </c>
      <c r="C335" s="67">
        <v>29</v>
      </c>
      <c r="D335" s="67">
        <v>33.606099999999998</v>
      </c>
      <c r="F335" s="67">
        <v>-117.9311</v>
      </c>
      <c r="G335" s="67">
        <v>0</v>
      </c>
      <c r="H335" s="67" t="s">
        <v>835</v>
      </c>
      <c r="I335" s="67">
        <v>0</v>
      </c>
      <c r="J335" s="67">
        <v>0</v>
      </c>
      <c r="K335" s="67">
        <v>0.27</v>
      </c>
      <c r="L335" s="67">
        <v>1.99</v>
      </c>
      <c r="M335" s="67">
        <v>0</v>
      </c>
      <c r="N335" s="67" t="s">
        <v>834</v>
      </c>
      <c r="O335" s="67">
        <v>0</v>
      </c>
      <c r="P335" s="67" t="s">
        <v>834</v>
      </c>
      <c r="Q335">
        <v>0.11</v>
      </c>
      <c r="R335">
        <v>0.13</v>
      </c>
      <c r="S335">
        <v>15599</v>
      </c>
      <c r="T335">
        <v>197588</v>
      </c>
      <c r="U335">
        <v>0</v>
      </c>
      <c r="V335">
        <v>3.63</v>
      </c>
      <c r="W335">
        <v>19.5</v>
      </c>
      <c r="X335" t="s">
        <v>834</v>
      </c>
      <c r="Y335" t="s">
        <v>834</v>
      </c>
    </row>
    <row r="336" spans="1:25" x14ac:dyDescent="0.2">
      <c r="A336" s="67">
        <v>2013</v>
      </c>
      <c r="B336" s="67">
        <v>7</v>
      </c>
      <c r="C336" s="67">
        <v>29</v>
      </c>
      <c r="D336" s="67">
        <v>34.008000000000003</v>
      </c>
      <c r="F336" s="67">
        <v>-118.499</v>
      </c>
      <c r="G336" s="67">
        <v>0</v>
      </c>
      <c r="H336" s="67" t="s">
        <v>837</v>
      </c>
      <c r="I336" s="67">
        <v>0</v>
      </c>
      <c r="J336" s="67">
        <v>0</v>
      </c>
      <c r="K336" s="67">
        <v>3.9764400000000002</v>
      </c>
      <c r="L336" s="67">
        <v>1.1399999999999999</v>
      </c>
      <c r="M336" s="67">
        <v>0</v>
      </c>
      <c r="N336" s="67" t="s">
        <v>834</v>
      </c>
      <c r="O336" s="67">
        <v>0</v>
      </c>
      <c r="P336" s="67">
        <v>0.73720200000000002</v>
      </c>
      <c r="Q336">
        <v>0.13908699999999999</v>
      </c>
      <c r="R336">
        <v>0.31631500000000001</v>
      </c>
      <c r="S336">
        <v>4862</v>
      </c>
      <c r="T336">
        <v>2244</v>
      </c>
      <c r="U336">
        <v>3740</v>
      </c>
      <c r="V336">
        <v>6.5457200000000002</v>
      </c>
      <c r="W336">
        <v>19</v>
      </c>
      <c r="X336">
        <v>0</v>
      </c>
      <c r="Y336">
        <v>0</v>
      </c>
    </row>
    <row r="337" spans="1:25" x14ac:dyDescent="0.2">
      <c r="A337" s="67">
        <v>2013</v>
      </c>
      <c r="B337" s="67">
        <v>8</v>
      </c>
      <c r="C337" s="67">
        <v>1</v>
      </c>
      <c r="D337" s="67">
        <v>32.866999999999997</v>
      </c>
      <c r="F337" s="67">
        <v>-117.25700000000001</v>
      </c>
      <c r="G337" s="67">
        <v>0</v>
      </c>
      <c r="H337" s="67" t="s">
        <v>833</v>
      </c>
      <c r="I337" s="67" t="s">
        <v>834</v>
      </c>
      <c r="J337" s="67" t="s">
        <v>834</v>
      </c>
      <c r="K337" s="67" t="s">
        <v>834</v>
      </c>
      <c r="L337" s="67">
        <v>2.33</v>
      </c>
      <c r="M337" s="67" t="s">
        <v>834</v>
      </c>
      <c r="N337" s="67" t="s">
        <v>834</v>
      </c>
      <c r="O337" s="67" t="s">
        <v>834</v>
      </c>
      <c r="P337" s="67" t="s">
        <v>834</v>
      </c>
      <c r="Q337" t="s">
        <v>834</v>
      </c>
      <c r="R337" t="s">
        <v>834</v>
      </c>
      <c r="S337" t="s">
        <v>834</v>
      </c>
      <c r="T337" t="s">
        <v>834</v>
      </c>
      <c r="U337" t="s">
        <v>834</v>
      </c>
      <c r="V337" t="s">
        <v>834</v>
      </c>
      <c r="W337">
        <v>17.5</v>
      </c>
      <c r="X337" t="s">
        <v>834</v>
      </c>
      <c r="Y337" t="s">
        <v>834</v>
      </c>
    </row>
    <row r="338" spans="1:25" x14ac:dyDescent="0.2">
      <c r="A338" s="67">
        <v>2013</v>
      </c>
      <c r="B338" s="67">
        <v>8</v>
      </c>
      <c r="C338" s="67">
        <v>5</v>
      </c>
      <c r="D338" s="67">
        <v>34.408000000000001</v>
      </c>
      <c r="F338" s="67">
        <v>-119.685</v>
      </c>
      <c r="G338" s="67">
        <v>0</v>
      </c>
      <c r="H338" s="67" t="s">
        <v>836</v>
      </c>
      <c r="I338" s="67">
        <v>0</v>
      </c>
      <c r="J338" s="67">
        <v>0</v>
      </c>
      <c r="K338" s="67">
        <v>1.06</v>
      </c>
      <c r="L338" s="67" t="s">
        <v>834</v>
      </c>
      <c r="M338" s="67">
        <v>11602</v>
      </c>
      <c r="N338" s="67" t="s">
        <v>834</v>
      </c>
      <c r="O338" s="67">
        <v>0</v>
      </c>
      <c r="P338" s="67">
        <v>0.01</v>
      </c>
      <c r="Q338">
        <v>0.03</v>
      </c>
      <c r="R338">
        <v>0.17</v>
      </c>
      <c r="S338">
        <v>442262</v>
      </c>
      <c r="T338">
        <v>4641</v>
      </c>
      <c r="U338">
        <v>0</v>
      </c>
      <c r="V338">
        <v>6.85</v>
      </c>
      <c r="W338">
        <v>16</v>
      </c>
      <c r="X338" t="s">
        <v>834</v>
      </c>
      <c r="Y338" t="s">
        <v>834</v>
      </c>
    </row>
    <row r="339" spans="1:25" x14ac:dyDescent="0.2">
      <c r="A339" s="67">
        <v>2013</v>
      </c>
      <c r="B339" s="67">
        <v>8</v>
      </c>
      <c r="C339" s="67">
        <v>5</v>
      </c>
      <c r="D339" s="67">
        <v>33.606099999999998</v>
      </c>
      <c r="F339" s="67">
        <v>-117.9311</v>
      </c>
      <c r="G339" s="67">
        <v>0</v>
      </c>
      <c r="H339" s="67" t="s">
        <v>835</v>
      </c>
      <c r="I339" s="67">
        <v>0</v>
      </c>
      <c r="J339" s="67">
        <v>0</v>
      </c>
      <c r="K339" s="67">
        <v>1.08</v>
      </c>
      <c r="L339" s="67">
        <v>2.38</v>
      </c>
      <c r="M339" s="67">
        <v>0</v>
      </c>
      <c r="N339" s="67">
        <v>0.11</v>
      </c>
      <c r="O339" s="67">
        <v>0</v>
      </c>
      <c r="P339" s="67" t="s">
        <v>834</v>
      </c>
      <c r="Q339" t="s">
        <v>834</v>
      </c>
      <c r="R339">
        <v>0.21</v>
      </c>
      <c r="S339">
        <v>2600</v>
      </c>
      <c r="T339">
        <v>639562</v>
      </c>
      <c r="U339">
        <v>44197</v>
      </c>
      <c r="V339" t="s">
        <v>834</v>
      </c>
      <c r="W339">
        <v>18.100000000000001</v>
      </c>
      <c r="X339" t="s">
        <v>834</v>
      </c>
      <c r="Y339" t="s">
        <v>834</v>
      </c>
    </row>
    <row r="340" spans="1:25" x14ac:dyDescent="0.2">
      <c r="A340" s="67">
        <v>2013</v>
      </c>
      <c r="B340" s="67">
        <v>8</v>
      </c>
      <c r="C340" s="67">
        <v>5</v>
      </c>
      <c r="D340" s="67">
        <v>32.866999999999997</v>
      </c>
      <c r="F340" s="67">
        <v>-117.25700000000001</v>
      </c>
      <c r="G340" s="67">
        <v>0</v>
      </c>
      <c r="H340" s="67" t="s">
        <v>833</v>
      </c>
      <c r="I340" s="67">
        <v>0</v>
      </c>
      <c r="J340" s="67">
        <v>0</v>
      </c>
      <c r="K340" s="67">
        <v>0.47</v>
      </c>
      <c r="L340" s="67">
        <v>1.03</v>
      </c>
      <c r="M340" s="67">
        <v>400</v>
      </c>
      <c r="N340" s="67" t="s">
        <v>834</v>
      </c>
      <c r="O340" s="67">
        <v>0</v>
      </c>
      <c r="P340" s="67">
        <v>0.06</v>
      </c>
      <c r="Q340">
        <v>0.03</v>
      </c>
      <c r="R340">
        <v>0.17</v>
      </c>
      <c r="S340">
        <v>10800</v>
      </c>
      <c r="T340">
        <v>11200</v>
      </c>
      <c r="U340">
        <v>3200</v>
      </c>
      <c r="V340">
        <v>2.15</v>
      </c>
      <c r="W340">
        <v>20</v>
      </c>
      <c r="X340" t="s">
        <v>834</v>
      </c>
      <c r="Y340" t="s">
        <v>834</v>
      </c>
    </row>
    <row r="341" spans="1:25" x14ac:dyDescent="0.2">
      <c r="A341" s="67">
        <v>2013</v>
      </c>
      <c r="B341" s="67">
        <v>8</v>
      </c>
      <c r="C341" s="67">
        <v>5</v>
      </c>
      <c r="D341" s="67">
        <v>34.008000000000003</v>
      </c>
      <c r="F341" s="67">
        <v>-118.499</v>
      </c>
      <c r="G341" s="67">
        <v>0</v>
      </c>
      <c r="H341" s="67" t="s">
        <v>837</v>
      </c>
      <c r="I341" s="67">
        <v>0</v>
      </c>
      <c r="J341" s="67">
        <v>0</v>
      </c>
      <c r="K341" s="67">
        <v>8.4951600000000003</v>
      </c>
      <c r="L341" s="67">
        <v>0.44</v>
      </c>
      <c r="M341" s="67">
        <v>0</v>
      </c>
      <c r="N341" s="67" t="s">
        <v>834</v>
      </c>
      <c r="O341" s="67">
        <v>0</v>
      </c>
      <c r="P341" s="67">
        <v>0.65097000000000005</v>
      </c>
      <c r="Q341">
        <v>0.108626</v>
      </c>
      <c r="R341">
        <v>0.35207500000000003</v>
      </c>
      <c r="S341">
        <v>1122</v>
      </c>
      <c r="T341">
        <v>1122</v>
      </c>
      <c r="U341">
        <v>748</v>
      </c>
      <c r="V341">
        <v>5.4087500000000004</v>
      </c>
      <c r="W341">
        <v>20</v>
      </c>
      <c r="X341">
        <v>0</v>
      </c>
      <c r="Y341">
        <v>0</v>
      </c>
    </row>
    <row r="342" spans="1:25" x14ac:dyDescent="0.2">
      <c r="A342" s="67">
        <v>2013</v>
      </c>
      <c r="B342" s="67">
        <v>8</v>
      </c>
      <c r="C342" s="67">
        <v>8</v>
      </c>
      <c r="D342" s="67">
        <v>32.866999999999997</v>
      </c>
      <c r="F342" s="67">
        <v>-117.25700000000001</v>
      </c>
      <c r="G342" s="67">
        <v>0</v>
      </c>
      <c r="H342" s="67" t="s">
        <v>833</v>
      </c>
      <c r="I342" s="67" t="s">
        <v>834</v>
      </c>
      <c r="J342" s="67" t="s">
        <v>834</v>
      </c>
      <c r="K342" s="67" t="s">
        <v>834</v>
      </c>
      <c r="L342" s="67">
        <v>0.98</v>
      </c>
      <c r="M342" s="67" t="s">
        <v>834</v>
      </c>
      <c r="N342" s="67" t="s">
        <v>834</v>
      </c>
      <c r="O342" s="67" t="s">
        <v>834</v>
      </c>
      <c r="P342" s="67" t="s">
        <v>834</v>
      </c>
      <c r="Q342" t="s">
        <v>834</v>
      </c>
      <c r="R342" t="s">
        <v>834</v>
      </c>
      <c r="S342" t="s">
        <v>834</v>
      </c>
      <c r="T342" t="s">
        <v>834</v>
      </c>
      <c r="U342" t="s">
        <v>834</v>
      </c>
      <c r="V342" t="s">
        <v>834</v>
      </c>
      <c r="W342">
        <v>20.5</v>
      </c>
      <c r="X342" t="s">
        <v>834</v>
      </c>
      <c r="Y342" t="s">
        <v>834</v>
      </c>
    </row>
    <row r="343" spans="1:25" x14ac:dyDescent="0.2">
      <c r="A343" s="67">
        <v>2013</v>
      </c>
      <c r="B343" s="67">
        <v>8</v>
      </c>
      <c r="C343" s="67">
        <v>12</v>
      </c>
      <c r="D343" s="67">
        <v>34.408000000000001</v>
      </c>
      <c r="F343" s="67">
        <v>-119.685</v>
      </c>
      <c r="G343" s="67">
        <v>0</v>
      </c>
      <c r="H343" s="67" t="s">
        <v>836</v>
      </c>
      <c r="I343" s="67">
        <v>0</v>
      </c>
      <c r="J343" s="67">
        <v>0</v>
      </c>
      <c r="K343" s="67">
        <v>4.4400000000000004</v>
      </c>
      <c r="L343" s="67" t="s">
        <v>834</v>
      </c>
      <c r="M343" s="67">
        <v>0</v>
      </c>
      <c r="N343" s="67" t="s">
        <v>834</v>
      </c>
      <c r="O343" s="67">
        <v>0</v>
      </c>
      <c r="P343" s="67">
        <v>0.6</v>
      </c>
      <c r="Q343">
        <v>0.22</v>
      </c>
      <c r="R343">
        <v>0.51</v>
      </c>
      <c r="S343">
        <v>6497</v>
      </c>
      <c r="T343">
        <v>9746</v>
      </c>
      <c r="U343">
        <v>0</v>
      </c>
      <c r="V343">
        <v>4.7</v>
      </c>
      <c r="W343">
        <v>18</v>
      </c>
      <c r="X343" t="s">
        <v>834</v>
      </c>
      <c r="Y343" t="s">
        <v>834</v>
      </c>
    </row>
    <row r="344" spans="1:25" x14ac:dyDescent="0.2">
      <c r="A344" s="67">
        <v>2013</v>
      </c>
      <c r="B344" s="67">
        <v>8</v>
      </c>
      <c r="C344" s="67">
        <v>12</v>
      </c>
      <c r="D344" s="67">
        <v>34.008000000000003</v>
      </c>
      <c r="F344" s="67">
        <v>-118.499</v>
      </c>
      <c r="G344" s="67">
        <v>0</v>
      </c>
      <c r="H344" s="67" t="s">
        <v>837</v>
      </c>
      <c r="I344" s="67">
        <v>0</v>
      </c>
      <c r="J344" s="67">
        <v>0</v>
      </c>
      <c r="K344" s="67">
        <v>43.817999999999998</v>
      </c>
      <c r="L344" s="67">
        <v>2.39</v>
      </c>
      <c r="M344" s="67">
        <v>0</v>
      </c>
      <c r="N344" s="67" t="s">
        <v>834</v>
      </c>
      <c r="O344" s="67">
        <v>0</v>
      </c>
      <c r="P344" s="67">
        <v>1.6938599999999999</v>
      </c>
      <c r="Q344">
        <v>0.14188200000000001</v>
      </c>
      <c r="R344">
        <v>0.54041700000000004</v>
      </c>
      <c r="S344">
        <v>3366</v>
      </c>
      <c r="T344">
        <v>0</v>
      </c>
      <c r="U344">
        <v>1122</v>
      </c>
      <c r="V344">
        <v>4.5637499999999998</v>
      </c>
      <c r="W344">
        <v>20</v>
      </c>
      <c r="X344">
        <v>0</v>
      </c>
      <c r="Y344">
        <v>0</v>
      </c>
    </row>
    <row r="345" spans="1:25" x14ac:dyDescent="0.2">
      <c r="A345" s="67">
        <v>2013</v>
      </c>
      <c r="B345" s="67">
        <v>8</v>
      </c>
      <c r="C345" s="67">
        <v>12</v>
      </c>
      <c r="D345" s="67">
        <v>32.866999999999997</v>
      </c>
      <c r="F345" s="67">
        <v>-117.25700000000001</v>
      </c>
      <c r="G345" s="67">
        <v>0</v>
      </c>
      <c r="H345" s="67" t="s">
        <v>833</v>
      </c>
      <c r="I345" s="67">
        <v>0</v>
      </c>
      <c r="J345" s="67">
        <v>0</v>
      </c>
      <c r="K345" s="67">
        <v>0.46</v>
      </c>
      <c r="L345" s="67">
        <v>1.52</v>
      </c>
      <c r="M345" s="67">
        <v>0</v>
      </c>
      <c r="N345" s="67" t="s">
        <v>834</v>
      </c>
      <c r="O345" s="67">
        <v>0</v>
      </c>
      <c r="P345" s="67">
        <v>0.01</v>
      </c>
      <c r="Q345">
        <v>0.01</v>
      </c>
      <c r="R345">
        <v>0.13</v>
      </c>
      <c r="S345">
        <v>4400</v>
      </c>
      <c r="T345">
        <v>25200</v>
      </c>
      <c r="U345">
        <v>1200</v>
      </c>
      <c r="V345">
        <v>1.84</v>
      </c>
      <c r="W345">
        <v>21.2</v>
      </c>
      <c r="X345" t="s">
        <v>834</v>
      </c>
      <c r="Y345" t="s">
        <v>834</v>
      </c>
    </row>
    <row r="346" spans="1:25" x14ac:dyDescent="0.2">
      <c r="A346" s="67">
        <v>2013</v>
      </c>
      <c r="B346" s="67">
        <v>8</v>
      </c>
      <c r="C346" s="67">
        <v>12</v>
      </c>
      <c r="D346" s="67">
        <v>33.606099999999998</v>
      </c>
      <c r="F346" s="67">
        <v>-117.9311</v>
      </c>
      <c r="G346" s="67">
        <v>0</v>
      </c>
      <c r="H346" s="67" t="s">
        <v>835</v>
      </c>
      <c r="I346" s="67">
        <v>0</v>
      </c>
      <c r="J346" s="67">
        <v>0</v>
      </c>
      <c r="K346" s="67">
        <v>1.47</v>
      </c>
      <c r="L346" s="67">
        <v>2.77</v>
      </c>
      <c r="M346" s="67">
        <v>0</v>
      </c>
      <c r="N346" s="67" t="s">
        <v>834</v>
      </c>
      <c r="O346" s="67">
        <v>0</v>
      </c>
      <c r="P346" s="67">
        <v>0.22</v>
      </c>
      <c r="Q346" t="s">
        <v>834</v>
      </c>
      <c r="R346">
        <v>0.19</v>
      </c>
      <c r="S346">
        <v>38998</v>
      </c>
      <c r="T346">
        <v>0</v>
      </c>
      <c r="U346">
        <v>0</v>
      </c>
      <c r="V346" t="s">
        <v>834</v>
      </c>
      <c r="W346">
        <v>19</v>
      </c>
      <c r="X346" t="s">
        <v>834</v>
      </c>
      <c r="Y346" t="s">
        <v>834</v>
      </c>
    </row>
    <row r="347" spans="1:25" x14ac:dyDescent="0.2">
      <c r="A347" s="67">
        <v>2013</v>
      </c>
      <c r="B347" s="67">
        <v>8</v>
      </c>
      <c r="C347" s="67">
        <v>19</v>
      </c>
      <c r="D347" s="67">
        <v>33.606099999999998</v>
      </c>
      <c r="F347" s="67">
        <v>-117.9311</v>
      </c>
      <c r="G347" s="67">
        <v>0</v>
      </c>
      <c r="H347" s="67" t="s">
        <v>835</v>
      </c>
      <c r="I347" s="67">
        <v>0</v>
      </c>
      <c r="J347" s="67">
        <v>0</v>
      </c>
      <c r="K347" s="67">
        <v>0.25</v>
      </c>
      <c r="L347" s="67">
        <v>1.21</v>
      </c>
      <c r="M347" s="67">
        <v>0</v>
      </c>
      <c r="N347" s="67" t="s">
        <v>834</v>
      </c>
      <c r="O347" s="67">
        <v>0</v>
      </c>
      <c r="P347" s="67">
        <v>0.13</v>
      </c>
      <c r="Q347">
        <v>0.1</v>
      </c>
      <c r="R347">
        <v>0.17</v>
      </c>
      <c r="S347">
        <v>2600</v>
      </c>
      <c r="T347">
        <v>5200</v>
      </c>
      <c r="U347">
        <v>0</v>
      </c>
      <c r="V347">
        <v>1.17</v>
      </c>
      <c r="W347">
        <v>19.7</v>
      </c>
      <c r="X347" t="s">
        <v>834</v>
      </c>
      <c r="Y347" t="s">
        <v>834</v>
      </c>
    </row>
    <row r="348" spans="1:25" x14ac:dyDescent="0.2">
      <c r="A348" s="67">
        <v>2013</v>
      </c>
      <c r="B348" s="67">
        <v>8</v>
      </c>
      <c r="C348" s="67">
        <v>19</v>
      </c>
      <c r="D348" s="67">
        <v>34.408000000000001</v>
      </c>
      <c r="F348" s="67">
        <v>-119.685</v>
      </c>
      <c r="G348" s="67">
        <v>0</v>
      </c>
      <c r="H348" s="67" t="s">
        <v>836</v>
      </c>
      <c r="I348" s="67">
        <v>0</v>
      </c>
      <c r="J348" s="67">
        <v>0</v>
      </c>
      <c r="K348" s="67">
        <v>7.79</v>
      </c>
      <c r="L348" s="67" t="s">
        <v>834</v>
      </c>
      <c r="M348" s="67">
        <v>928</v>
      </c>
      <c r="N348" s="67" t="s">
        <v>834</v>
      </c>
      <c r="O348" s="67">
        <v>0</v>
      </c>
      <c r="P348" s="67">
        <v>0.02</v>
      </c>
      <c r="Q348">
        <v>0.05</v>
      </c>
      <c r="R348">
        <v>0.13</v>
      </c>
      <c r="S348">
        <v>12994</v>
      </c>
      <c r="T348">
        <v>0</v>
      </c>
      <c r="U348">
        <v>0</v>
      </c>
      <c r="V348">
        <v>1.56</v>
      </c>
      <c r="W348">
        <v>17</v>
      </c>
      <c r="X348" t="s">
        <v>834</v>
      </c>
      <c r="Y348" t="s">
        <v>834</v>
      </c>
    </row>
    <row r="349" spans="1:25" x14ac:dyDescent="0.2">
      <c r="A349" s="67">
        <v>2013</v>
      </c>
      <c r="B349" s="67">
        <v>8</v>
      </c>
      <c r="C349" s="67">
        <v>19</v>
      </c>
      <c r="D349" s="67">
        <v>34.008000000000003</v>
      </c>
      <c r="F349" s="67">
        <v>-118.499</v>
      </c>
      <c r="G349" s="67">
        <v>0</v>
      </c>
      <c r="H349" s="67" t="s">
        <v>837</v>
      </c>
      <c r="I349" s="67">
        <v>0</v>
      </c>
      <c r="J349" s="67">
        <v>0</v>
      </c>
      <c r="K349" s="67">
        <v>18.128299999999999</v>
      </c>
      <c r="L349" s="67">
        <v>1.8</v>
      </c>
      <c r="M349" s="67">
        <v>0</v>
      </c>
      <c r="N349" s="67" t="s">
        <v>834</v>
      </c>
      <c r="O349" s="67">
        <v>390</v>
      </c>
      <c r="P349" s="67">
        <v>1.0768</v>
      </c>
      <c r="Q349">
        <v>0.14772099999999999</v>
      </c>
      <c r="R349">
        <v>0.41618500000000003</v>
      </c>
      <c r="S349">
        <v>5065</v>
      </c>
      <c r="T349">
        <v>0</v>
      </c>
      <c r="U349">
        <v>390</v>
      </c>
      <c r="V349">
        <v>4.6833799999999997</v>
      </c>
      <c r="W349">
        <v>20</v>
      </c>
      <c r="X349">
        <v>0</v>
      </c>
      <c r="Y349">
        <v>0</v>
      </c>
    </row>
    <row r="350" spans="1:25" x14ac:dyDescent="0.2">
      <c r="A350" s="67">
        <v>2013</v>
      </c>
      <c r="B350" s="67">
        <v>8</v>
      </c>
      <c r="C350" s="67">
        <v>19</v>
      </c>
      <c r="D350" s="67">
        <v>32.866999999999997</v>
      </c>
      <c r="F350" s="67">
        <v>-117.25700000000001</v>
      </c>
      <c r="G350" s="67">
        <v>0</v>
      </c>
      <c r="H350" s="67" t="s">
        <v>833</v>
      </c>
      <c r="I350" s="67">
        <v>0</v>
      </c>
      <c r="J350" s="67">
        <v>0</v>
      </c>
      <c r="K350" s="67">
        <v>0.85</v>
      </c>
      <c r="L350" s="67">
        <v>1.04</v>
      </c>
      <c r="M350" s="67">
        <v>0</v>
      </c>
      <c r="N350" s="67">
        <v>0.1</v>
      </c>
      <c r="O350" s="67">
        <v>0</v>
      </c>
      <c r="P350" s="67">
        <v>0.06</v>
      </c>
      <c r="Q350">
        <v>0.06</v>
      </c>
      <c r="R350">
        <v>0.17</v>
      </c>
      <c r="S350">
        <v>800</v>
      </c>
      <c r="T350">
        <v>14000</v>
      </c>
      <c r="U350">
        <v>6400</v>
      </c>
      <c r="V350">
        <v>2.52</v>
      </c>
      <c r="W350">
        <v>19.7</v>
      </c>
      <c r="X350" t="s">
        <v>834</v>
      </c>
      <c r="Y350" t="s">
        <v>834</v>
      </c>
    </row>
    <row r="351" spans="1:25" x14ac:dyDescent="0.2">
      <c r="A351" s="67">
        <v>2013</v>
      </c>
      <c r="B351" s="67">
        <v>8</v>
      </c>
      <c r="C351" s="67">
        <v>26</v>
      </c>
      <c r="D351" s="67">
        <v>34.408000000000001</v>
      </c>
      <c r="F351" s="67">
        <v>-119.685</v>
      </c>
      <c r="G351" s="67">
        <v>0</v>
      </c>
      <c r="H351" s="67" t="s">
        <v>836</v>
      </c>
      <c r="I351" s="67">
        <v>0</v>
      </c>
      <c r="J351" s="67">
        <v>0</v>
      </c>
      <c r="K351" s="67">
        <v>1.57</v>
      </c>
      <c r="L351" s="67" t="s">
        <v>834</v>
      </c>
      <c r="M351" s="67">
        <v>464</v>
      </c>
      <c r="N351" s="67" t="s">
        <v>834</v>
      </c>
      <c r="O351" s="67">
        <v>0</v>
      </c>
      <c r="P351" s="67">
        <v>0.28000000000000003</v>
      </c>
      <c r="Q351">
        <v>7.0000000000000007E-2</v>
      </c>
      <c r="R351">
        <v>0.33</v>
      </c>
      <c r="S351">
        <v>2320</v>
      </c>
      <c r="T351">
        <v>1624</v>
      </c>
      <c r="U351">
        <v>2784</v>
      </c>
      <c r="V351">
        <v>4.21</v>
      </c>
      <c r="W351">
        <v>18</v>
      </c>
      <c r="X351" t="s">
        <v>834</v>
      </c>
      <c r="Y351" t="s">
        <v>834</v>
      </c>
    </row>
    <row r="352" spans="1:25" x14ac:dyDescent="0.2">
      <c r="A352" s="67">
        <v>2013</v>
      </c>
      <c r="B352" s="67">
        <v>8</v>
      </c>
      <c r="C352" s="67">
        <v>26</v>
      </c>
      <c r="D352" s="67">
        <v>32.866999999999997</v>
      </c>
      <c r="F352" s="67">
        <v>-117.25700000000001</v>
      </c>
      <c r="G352" s="67">
        <v>0</v>
      </c>
      <c r="H352" s="67" t="s">
        <v>833</v>
      </c>
      <c r="I352" s="67">
        <v>0</v>
      </c>
      <c r="J352" s="67">
        <v>0</v>
      </c>
      <c r="K352" s="67">
        <v>1.34</v>
      </c>
      <c r="L352" s="67">
        <v>1.1000000000000001</v>
      </c>
      <c r="M352" s="67">
        <v>0</v>
      </c>
      <c r="N352" s="67" t="s">
        <v>834</v>
      </c>
      <c r="O352" s="67">
        <v>0</v>
      </c>
      <c r="P352" s="67">
        <v>0.22</v>
      </c>
      <c r="Q352">
        <v>0.02</v>
      </c>
      <c r="R352">
        <v>0.24</v>
      </c>
      <c r="S352">
        <v>1200</v>
      </c>
      <c r="T352">
        <v>18800</v>
      </c>
      <c r="U352">
        <v>1200</v>
      </c>
      <c r="V352">
        <v>2.09</v>
      </c>
      <c r="W352">
        <v>18.600000000000001</v>
      </c>
      <c r="X352" t="s">
        <v>834</v>
      </c>
      <c r="Y352" t="s">
        <v>834</v>
      </c>
    </row>
    <row r="353" spans="1:25" x14ac:dyDescent="0.2">
      <c r="A353" s="67">
        <v>2013</v>
      </c>
      <c r="B353" s="67">
        <v>8</v>
      </c>
      <c r="C353" s="67">
        <v>26</v>
      </c>
      <c r="D353" s="67">
        <v>34.008000000000003</v>
      </c>
      <c r="F353" s="67">
        <v>-118.499</v>
      </c>
      <c r="G353" s="67">
        <v>0</v>
      </c>
      <c r="H353" s="67" t="s">
        <v>837</v>
      </c>
      <c r="I353" s="67">
        <v>0</v>
      </c>
      <c r="J353" s="67">
        <v>0</v>
      </c>
      <c r="K353" s="67">
        <v>100</v>
      </c>
      <c r="L353" s="67">
        <v>2.09</v>
      </c>
      <c r="M353" s="67">
        <v>0</v>
      </c>
      <c r="N353" s="67" t="s">
        <v>834</v>
      </c>
      <c r="O353" s="67">
        <v>0</v>
      </c>
      <c r="P353" s="67">
        <v>1.4281600000000001</v>
      </c>
      <c r="Q353">
        <v>0.25584400000000002</v>
      </c>
      <c r="R353">
        <v>1.05782</v>
      </c>
      <c r="S353">
        <v>1870</v>
      </c>
      <c r="T353">
        <v>4488</v>
      </c>
      <c r="U353">
        <v>2618</v>
      </c>
      <c r="V353">
        <v>4.90855</v>
      </c>
      <c r="W353">
        <v>19</v>
      </c>
      <c r="X353">
        <v>0</v>
      </c>
      <c r="Y353">
        <v>0</v>
      </c>
    </row>
    <row r="354" spans="1:25" x14ac:dyDescent="0.2">
      <c r="A354" s="67">
        <v>2013</v>
      </c>
      <c r="B354" s="67">
        <v>9</v>
      </c>
      <c r="C354" s="67">
        <v>1</v>
      </c>
      <c r="D354" s="67">
        <v>34.008000000000003</v>
      </c>
      <c r="F354" s="67">
        <v>-118.499</v>
      </c>
      <c r="G354" s="67">
        <v>0</v>
      </c>
      <c r="H354" s="67" t="s">
        <v>837</v>
      </c>
      <c r="I354" s="67">
        <v>519</v>
      </c>
      <c r="J354" s="67">
        <v>0</v>
      </c>
      <c r="K354" s="67">
        <v>4.9433299999999996</v>
      </c>
      <c r="L354" s="67">
        <v>0.56000000000000005</v>
      </c>
      <c r="M354" s="67">
        <v>0</v>
      </c>
      <c r="N354" s="67">
        <v>0.05</v>
      </c>
      <c r="O354" s="67">
        <v>0</v>
      </c>
      <c r="P354" s="67">
        <v>0.71570999999999996</v>
      </c>
      <c r="Q354">
        <v>0.33383400000000002</v>
      </c>
      <c r="R354">
        <v>0.37767400000000001</v>
      </c>
      <c r="S354">
        <v>2597</v>
      </c>
      <c r="T354">
        <v>15064</v>
      </c>
      <c r="U354">
        <v>0</v>
      </c>
      <c r="V354">
        <v>0.34218700000000002</v>
      </c>
      <c r="W354">
        <v>20.5</v>
      </c>
      <c r="X354">
        <v>0</v>
      </c>
      <c r="Y354">
        <v>0</v>
      </c>
    </row>
    <row r="355" spans="1:25" x14ac:dyDescent="0.2">
      <c r="A355" s="67">
        <v>2013</v>
      </c>
      <c r="B355" s="67">
        <v>9</v>
      </c>
      <c r="C355" s="67">
        <v>3</v>
      </c>
      <c r="D355" s="67">
        <v>33.606099999999998</v>
      </c>
      <c r="F355" s="67">
        <v>-117.9311</v>
      </c>
      <c r="G355" s="67">
        <v>0</v>
      </c>
      <c r="H355" s="67" t="s">
        <v>835</v>
      </c>
      <c r="I355" s="67">
        <v>0</v>
      </c>
      <c r="J355" s="67">
        <v>0</v>
      </c>
      <c r="K355" s="67">
        <v>0.55000000000000004</v>
      </c>
      <c r="L355" s="67">
        <v>0.92</v>
      </c>
      <c r="M355" s="67">
        <v>0</v>
      </c>
      <c r="N355" s="67" t="s">
        <v>834</v>
      </c>
      <c r="O355" s="67">
        <v>0</v>
      </c>
      <c r="P355" s="67">
        <v>0.27</v>
      </c>
      <c r="Q355" t="s">
        <v>834</v>
      </c>
      <c r="R355">
        <v>0.2</v>
      </c>
      <c r="S355">
        <v>2600</v>
      </c>
      <c r="T355">
        <v>0</v>
      </c>
      <c r="U355">
        <v>0</v>
      </c>
      <c r="V355">
        <v>2.5299999999999998</v>
      </c>
      <c r="W355">
        <v>19.3</v>
      </c>
      <c r="X355" t="s">
        <v>834</v>
      </c>
      <c r="Y355" t="s">
        <v>834</v>
      </c>
    </row>
    <row r="356" spans="1:25" x14ac:dyDescent="0.2">
      <c r="A356" s="67">
        <v>2013</v>
      </c>
      <c r="B356" s="67">
        <v>9</v>
      </c>
      <c r="C356" s="67">
        <v>3</v>
      </c>
      <c r="D356" s="67">
        <v>34.408000000000001</v>
      </c>
      <c r="F356" s="67">
        <v>-119.685</v>
      </c>
      <c r="G356" s="67">
        <v>0</v>
      </c>
      <c r="H356" s="67" t="s">
        <v>836</v>
      </c>
      <c r="I356" s="67">
        <v>0</v>
      </c>
      <c r="J356" s="67">
        <v>0</v>
      </c>
      <c r="K356" s="67">
        <v>3.09</v>
      </c>
      <c r="L356" s="67" t="s">
        <v>834</v>
      </c>
      <c r="M356" s="67">
        <v>928</v>
      </c>
      <c r="N356" s="67">
        <v>0.08</v>
      </c>
      <c r="O356" s="67">
        <v>0</v>
      </c>
      <c r="P356" s="67">
        <v>0.33</v>
      </c>
      <c r="Q356">
        <v>0.08</v>
      </c>
      <c r="R356">
        <v>0.13</v>
      </c>
      <c r="S356">
        <v>928</v>
      </c>
      <c r="T356">
        <v>0</v>
      </c>
      <c r="U356">
        <v>7425</v>
      </c>
      <c r="V356">
        <v>0.71</v>
      </c>
      <c r="W356">
        <v>16</v>
      </c>
      <c r="X356" t="s">
        <v>834</v>
      </c>
      <c r="Y356" t="s">
        <v>834</v>
      </c>
    </row>
    <row r="357" spans="1:25" x14ac:dyDescent="0.2">
      <c r="A357" s="67">
        <v>2013</v>
      </c>
      <c r="B357" s="67">
        <v>9</v>
      </c>
      <c r="C357" s="67">
        <v>3</v>
      </c>
      <c r="D357" s="67">
        <v>32.866999999999997</v>
      </c>
      <c r="F357" s="67">
        <v>-117.25700000000001</v>
      </c>
      <c r="G357" s="67">
        <v>0</v>
      </c>
      <c r="H357" s="67" t="s">
        <v>833</v>
      </c>
      <c r="I357" s="67">
        <v>0</v>
      </c>
      <c r="J357" s="67">
        <v>0</v>
      </c>
      <c r="K357" s="67">
        <v>0.44</v>
      </c>
      <c r="L357" s="67">
        <v>3.46</v>
      </c>
      <c r="M357" s="67">
        <v>0</v>
      </c>
      <c r="N357" s="67" t="s">
        <v>834</v>
      </c>
      <c r="O357" s="67">
        <v>10000</v>
      </c>
      <c r="P357" s="67">
        <v>0.31</v>
      </c>
      <c r="Q357">
        <v>0.04</v>
      </c>
      <c r="R357">
        <v>0.22</v>
      </c>
      <c r="S357">
        <v>48400</v>
      </c>
      <c r="T357">
        <v>14400</v>
      </c>
      <c r="U357">
        <v>6000</v>
      </c>
      <c r="V357">
        <v>0.9</v>
      </c>
      <c r="W357">
        <v>20.100000000000001</v>
      </c>
      <c r="X357" t="s">
        <v>834</v>
      </c>
      <c r="Y357" t="s">
        <v>834</v>
      </c>
    </row>
    <row r="358" spans="1:25" x14ac:dyDescent="0.2">
      <c r="A358" s="67">
        <v>2013</v>
      </c>
      <c r="B358" s="67">
        <v>9</v>
      </c>
      <c r="C358" s="67">
        <v>9</v>
      </c>
      <c r="D358" s="67">
        <v>33.606099999999998</v>
      </c>
      <c r="F358" s="67">
        <v>-117.9311</v>
      </c>
      <c r="G358" s="67">
        <v>0</v>
      </c>
      <c r="H358" s="67" t="s">
        <v>835</v>
      </c>
      <c r="I358" s="67">
        <v>0</v>
      </c>
      <c r="J358" s="67">
        <v>0</v>
      </c>
      <c r="K358" s="67">
        <v>1.82</v>
      </c>
      <c r="L358" s="67">
        <v>4.1900000000000004</v>
      </c>
      <c r="M358" s="67">
        <v>0</v>
      </c>
      <c r="N358" s="67" t="s">
        <v>834</v>
      </c>
      <c r="O358" s="67">
        <v>0</v>
      </c>
      <c r="P358" s="67">
        <v>0.47</v>
      </c>
      <c r="Q358">
        <v>0.11</v>
      </c>
      <c r="R358">
        <v>0.28999999999999998</v>
      </c>
      <c r="S358">
        <v>10399</v>
      </c>
      <c r="T358">
        <v>7800</v>
      </c>
      <c r="U358">
        <v>0</v>
      </c>
      <c r="V358">
        <v>2.35</v>
      </c>
      <c r="W358">
        <v>17.600000000000001</v>
      </c>
      <c r="X358" t="s">
        <v>834</v>
      </c>
      <c r="Y358" t="s">
        <v>834</v>
      </c>
    </row>
    <row r="359" spans="1:25" x14ac:dyDescent="0.2">
      <c r="A359" s="67">
        <v>2013</v>
      </c>
      <c r="B359" s="67">
        <v>9</v>
      </c>
      <c r="C359" s="67">
        <v>9</v>
      </c>
      <c r="D359" s="67">
        <v>32.866999999999997</v>
      </c>
      <c r="F359" s="67">
        <v>-117.25700000000001</v>
      </c>
      <c r="G359" s="67">
        <v>0</v>
      </c>
      <c r="H359" s="67" t="s">
        <v>833</v>
      </c>
      <c r="I359" s="67">
        <v>0</v>
      </c>
      <c r="J359" s="67">
        <v>0</v>
      </c>
      <c r="K359" s="67">
        <v>0.17</v>
      </c>
      <c r="L359" s="67">
        <v>2.39</v>
      </c>
      <c r="M359" s="67">
        <v>1200</v>
      </c>
      <c r="N359" s="67" t="s">
        <v>834</v>
      </c>
      <c r="O359" s="67">
        <v>1200</v>
      </c>
      <c r="P359" s="67">
        <v>0.44</v>
      </c>
      <c r="Q359">
        <v>0.02</v>
      </c>
      <c r="R359">
        <v>0.2</v>
      </c>
      <c r="S359">
        <v>35600</v>
      </c>
      <c r="T359">
        <v>11200</v>
      </c>
      <c r="U359">
        <v>0</v>
      </c>
      <c r="V359">
        <v>2.16</v>
      </c>
      <c r="W359">
        <v>20.100000000000001</v>
      </c>
      <c r="X359" t="s">
        <v>834</v>
      </c>
      <c r="Y359" t="s">
        <v>834</v>
      </c>
    </row>
    <row r="360" spans="1:25" x14ac:dyDescent="0.2">
      <c r="A360" s="67">
        <v>2013</v>
      </c>
      <c r="B360" s="67">
        <v>9</v>
      </c>
      <c r="C360" s="67">
        <v>9</v>
      </c>
      <c r="D360" s="67">
        <v>34.008000000000003</v>
      </c>
      <c r="F360" s="67">
        <v>-118.499</v>
      </c>
      <c r="G360" s="67">
        <v>0</v>
      </c>
      <c r="H360" s="67" t="s">
        <v>837</v>
      </c>
      <c r="I360" s="67">
        <v>374</v>
      </c>
      <c r="J360" s="67">
        <v>374</v>
      </c>
      <c r="K360" s="67">
        <v>0.415159</v>
      </c>
      <c r="L360" s="67">
        <v>1.0900000000000001</v>
      </c>
      <c r="M360" s="67">
        <v>0</v>
      </c>
      <c r="N360" s="67" t="s">
        <v>834</v>
      </c>
      <c r="O360" s="67">
        <v>0</v>
      </c>
      <c r="P360" s="67">
        <v>0.84446699999999997</v>
      </c>
      <c r="Q360">
        <v>8.8025000000000006E-2</v>
      </c>
      <c r="R360">
        <v>0.36147299999999999</v>
      </c>
      <c r="S360">
        <v>0</v>
      </c>
      <c r="T360">
        <v>2244</v>
      </c>
      <c r="U360">
        <v>11968</v>
      </c>
      <c r="V360">
        <v>1.3425400000000001</v>
      </c>
      <c r="W360">
        <v>20</v>
      </c>
      <c r="X360">
        <v>0</v>
      </c>
      <c r="Y360">
        <v>0</v>
      </c>
    </row>
    <row r="361" spans="1:25" x14ac:dyDescent="0.2">
      <c r="A361" s="67">
        <v>2013</v>
      </c>
      <c r="B361" s="67">
        <v>9</v>
      </c>
      <c r="C361" s="67">
        <v>10</v>
      </c>
      <c r="D361" s="67">
        <v>34.408000000000001</v>
      </c>
      <c r="F361" s="67">
        <v>-119.685</v>
      </c>
      <c r="G361" s="67">
        <v>0</v>
      </c>
      <c r="H361" s="67" t="s">
        <v>836</v>
      </c>
      <c r="I361" s="67">
        <v>0</v>
      </c>
      <c r="J361" s="67">
        <v>0</v>
      </c>
      <c r="K361" s="67">
        <v>2.89</v>
      </c>
      <c r="L361" s="67" t="s">
        <v>834</v>
      </c>
      <c r="M361" s="67">
        <v>928</v>
      </c>
      <c r="N361" s="67" t="s">
        <v>834</v>
      </c>
      <c r="O361" s="67">
        <v>0</v>
      </c>
      <c r="P361" s="67">
        <v>0.26</v>
      </c>
      <c r="Q361">
        <v>0.1</v>
      </c>
      <c r="R361">
        <v>0.27</v>
      </c>
      <c r="S361">
        <v>22740</v>
      </c>
      <c r="T361">
        <v>3713</v>
      </c>
      <c r="U361">
        <v>0</v>
      </c>
      <c r="V361">
        <v>1.1000000000000001</v>
      </c>
      <c r="W361">
        <v>17</v>
      </c>
      <c r="X361" t="s">
        <v>834</v>
      </c>
      <c r="Y361" t="s">
        <v>834</v>
      </c>
    </row>
    <row r="362" spans="1:25" x14ac:dyDescent="0.2">
      <c r="A362" s="67">
        <v>2013</v>
      </c>
      <c r="B362" s="67">
        <v>9</v>
      </c>
      <c r="C362" s="67">
        <v>16</v>
      </c>
      <c r="D362" s="67">
        <v>34.408000000000001</v>
      </c>
      <c r="F362" s="67">
        <v>-119.685</v>
      </c>
      <c r="G362" s="67">
        <v>0</v>
      </c>
      <c r="H362" s="67" t="s">
        <v>836</v>
      </c>
      <c r="I362" s="67">
        <v>0</v>
      </c>
      <c r="J362" s="67">
        <v>0</v>
      </c>
      <c r="K362" s="67">
        <v>1.36</v>
      </c>
      <c r="L362" s="67" t="s">
        <v>834</v>
      </c>
      <c r="M362" s="67">
        <v>2320</v>
      </c>
      <c r="N362" s="67" t="s">
        <v>834</v>
      </c>
      <c r="O362" s="67">
        <v>928</v>
      </c>
      <c r="P362" s="67">
        <v>0.28000000000000003</v>
      </c>
      <c r="Q362">
        <v>0.14000000000000001</v>
      </c>
      <c r="R362">
        <v>0.5</v>
      </c>
      <c r="S362">
        <v>58009</v>
      </c>
      <c r="T362">
        <v>0</v>
      </c>
      <c r="U362">
        <v>0</v>
      </c>
      <c r="V362">
        <v>4.99</v>
      </c>
      <c r="W362">
        <v>17</v>
      </c>
      <c r="X362" t="s">
        <v>834</v>
      </c>
      <c r="Y362" t="s">
        <v>834</v>
      </c>
    </row>
    <row r="363" spans="1:25" x14ac:dyDescent="0.2">
      <c r="A363" s="67">
        <v>2013</v>
      </c>
      <c r="B363" s="67">
        <v>9</v>
      </c>
      <c r="C363" s="67">
        <v>16</v>
      </c>
      <c r="D363" s="67">
        <v>33.606099999999998</v>
      </c>
      <c r="F363" s="67">
        <v>-117.9311</v>
      </c>
      <c r="G363" s="67">
        <v>0</v>
      </c>
      <c r="H363" s="67" t="s">
        <v>835</v>
      </c>
      <c r="I363" s="67">
        <v>0</v>
      </c>
      <c r="J363" s="67">
        <v>0</v>
      </c>
      <c r="K363" s="67" t="s">
        <v>834</v>
      </c>
      <c r="L363" s="67">
        <v>0.39</v>
      </c>
      <c r="M363" s="67">
        <v>0</v>
      </c>
      <c r="N363" s="67" t="s">
        <v>834</v>
      </c>
      <c r="O363" s="67">
        <v>0</v>
      </c>
      <c r="P363" s="67" t="s">
        <v>834</v>
      </c>
      <c r="Q363" t="s">
        <v>834</v>
      </c>
      <c r="R363">
        <v>0.22</v>
      </c>
      <c r="S363">
        <v>0</v>
      </c>
      <c r="T363">
        <v>5200</v>
      </c>
      <c r="U363">
        <v>0</v>
      </c>
      <c r="V363">
        <v>2.06</v>
      </c>
      <c r="W363">
        <v>18</v>
      </c>
      <c r="X363" t="s">
        <v>834</v>
      </c>
      <c r="Y363" t="s">
        <v>834</v>
      </c>
    </row>
    <row r="364" spans="1:25" x14ac:dyDescent="0.2">
      <c r="A364" s="67">
        <v>2013</v>
      </c>
      <c r="B364" s="67">
        <v>9</v>
      </c>
      <c r="C364" s="67">
        <v>16</v>
      </c>
      <c r="D364" s="67">
        <v>32.866999999999997</v>
      </c>
      <c r="F364" s="67">
        <v>-117.25700000000001</v>
      </c>
      <c r="G364" s="67">
        <v>0</v>
      </c>
      <c r="H364" s="67" t="s">
        <v>833</v>
      </c>
      <c r="I364" s="67">
        <v>0</v>
      </c>
      <c r="J364" s="67">
        <v>0</v>
      </c>
      <c r="K364" s="67">
        <v>1.1599999999999999</v>
      </c>
      <c r="L364" s="67">
        <v>1.24</v>
      </c>
      <c r="M364" s="67">
        <v>400</v>
      </c>
      <c r="N364" s="67" t="s">
        <v>834</v>
      </c>
      <c r="O364" s="67">
        <v>800</v>
      </c>
      <c r="P364" s="67">
        <v>0.36</v>
      </c>
      <c r="Q364">
        <v>0.06</v>
      </c>
      <c r="R364">
        <v>0.26</v>
      </c>
      <c r="S364">
        <v>4000</v>
      </c>
      <c r="T364">
        <v>3200</v>
      </c>
      <c r="U364">
        <v>1200</v>
      </c>
      <c r="V364">
        <v>1.94</v>
      </c>
      <c r="W364">
        <v>20.6</v>
      </c>
      <c r="X364" t="s">
        <v>834</v>
      </c>
      <c r="Y364" t="s">
        <v>834</v>
      </c>
    </row>
    <row r="365" spans="1:25" x14ac:dyDescent="0.2">
      <c r="A365" s="67">
        <v>2013</v>
      </c>
      <c r="B365" s="67">
        <v>9</v>
      </c>
      <c r="C365" s="67">
        <v>23</v>
      </c>
      <c r="D365" s="67">
        <v>34.408000000000001</v>
      </c>
      <c r="F365" s="67">
        <v>-119.685</v>
      </c>
      <c r="G365" s="67">
        <v>0</v>
      </c>
      <c r="H365" s="67" t="s">
        <v>836</v>
      </c>
      <c r="I365" s="67">
        <v>0</v>
      </c>
      <c r="J365" s="67">
        <v>0</v>
      </c>
      <c r="K365" s="67">
        <v>7.05</v>
      </c>
      <c r="L365" s="67" t="s">
        <v>834</v>
      </c>
      <c r="M365" s="67">
        <v>696</v>
      </c>
      <c r="N365" s="67" t="s">
        <v>834</v>
      </c>
      <c r="O365" s="67">
        <v>696</v>
      </c>
      <c r="P365" s="67">
        <v>0.56000000000000005</v>
      </c>
      <c r="Q365">
        <v>0.13</v>
      </c>
      <c r="R365">
        <v>0.46</v>
      </c>
      <c r="S365">
        <v>16011</v>
      </c>
      <c r="T365">
        <v>1624</v>
      </c>
      <c r="U365">
        <v>0</v>
      </c>
      <c r="V365">
        <v>3.8</v>
      </c>
      <c r="W365">
        <v>16</v>
      </c>
      <c r="X365" t="s">
        <v>834</v>
      </c>
      <c r="Y365" t="s">
        <v>834</v>
      </c>
    </row>
    <row r="366" spans="1:25" x14ac:dyDescent="0.2">
      <c r="A366" s="67">
        <v>2013</v>
      </c>
      <c r="B366" s="67">
        <v>9</v>
      </c>
      <c r="C366" s="67">
        <v>23</v>
      </c>
      <c r="D366" s="67">
        <v>32.866999999999997</v>
      </c>
      <c r="F366" s="67">
        <v>-117.25700000000001</v>
      </c>
      <c r="G366" s="67">
        <v>0</v>
      </c>
      <c r="H366" s="67" t="s">
        <v>833</v>
      </c>
      <c r="I366" s="67">
        <v>0</v>
      </c>
      <c r="J366" s="67">
        <v>0</v>
      </c>
      <c r="K366" s="67">
        <v>0.92</v>
      </c>
      <c r="L366" s="67">
        <v>1.24</v>
      </c>
      <c r="M366" s="67">
        <v>400</v>
      </c>
      <c r="N366" s="67" t="s">
        <v>834</v>
      </c>
      <c r="O366" s="67">
        <v>2000</v>
      </c>
      <c r="P366" s="67">
        <v>0.33</v>
      </c>
      <c r="Q366">
        <v>0.06</v>
      </c>
      <c r="R366">
        <v>0.28000000000000003</v>
      </c>
      <c r="S366">
        <v>5600</v>
      </c>
      <c r="T366">
        <v>3200</v>
      </c>
      <c r="U366">
        <v>0</v>
      </c>
      <c r="V366">
        <v>1.73</v>
      </c>
      <c r="W366">
        <v>20</v>
      </c>
      <c r="X366" t="s">
        <v>834</v>
      </c>
      <c r="Y366" t="s">
        <v>834</v>
      </c>
    </row>
    <row r="367" spans="1:25" x14ac:dyDescent="0.2">
      <c r="A367" s="67">
        <v>2013</v>
      </c>
      <c r="B367" s="67">
        <v>9</v>
      </c>
      <c r="C367" s="67">
        <v>23</v>
      </c>
      <c r="D367" s="67">
        <v>34.008000000000003</v>
      </c>
      <c r="F367" s="67">
        <v>-118.499</v>
      </c>
      <c r="G367" s="67">
        <v>0</v>
      </c>
      <c r="H367" s="67" t="s">
        <v>837</v>
      </c>
      <c r="I367" s="67">
        <v>0</v>
      </c>
      <c r="J367" s="67">
        <v>0</v>
      </c>
      <c r="K367" s="67">
        <v>1.63896</v>
      </c>
      <c r="L367" s="67">
        <v>1.54</v>
      </c>
      <c r="M367" s="67">
        <v>0</v>
      </c>
      <c r="N367" s="67" t="s">
        <v>834</v>
      </c>
      <c r="O367" s="67">
        <v>0</v>
      </c>
      <c r="P367" s="67">
        <v>1.0099899999999999</v>
      </c>
      <c r="Q367">
        <v>7.9949999999999993E-2</v>
      </c>
      <c r="R367">
        <v>0.328683</v>
      </c>
      <c r="S367">
        <v>15334</v>
      </c>
      <c r="T367">
        <v>8976</v>
      </c>
      <c r="U367">
        <v>118184</v>
      </c>
      <c r="V367">
        <v>2.2443599999999999</v>
      </c>
      <c r="W367">
        <v>18</v>
      </c>
      <c r="X367">
        <v>0</v>
      </c>
      <c r="Y367">
        <v>0</v>
      </c>
    </row>
    <row r="368" spans="1:25" x14ac:dyDescent="0.2">
      <c r="A368" s="67">
        <v>2013</v>
      </c>
      <c r="B368" s="67">
        <v>9</v>
      </c>
      <c r="C368" s="67">
        <v>24</v>
      </c>
      <c r="D368" s="67">
        <v>33.606099999999998</v>
      </c>
      <c r="F368" s="67">
        <v>-117.9311</v>
      </c>
      <c r="G368" s="67">
        <v>0</v>
      </c>
      <c r="H368" s="67" t="s">
        <v>835</v>
      </c>
      <c r="I368" s="67">
        <v>0</v>
      </c>
      <c r="J368" s="67">
        <v>0</v>
      </c>
      <c r="K368" s="67">
        <v>0.42</v>
      </c>
      <c r="L368" s="67">
        <v>1.86</v>
      </c>
      <c r="M368" s="67">
        <v>0</v>
      </c>
      <c r="N368" s="67" t="s">
        <v>834</v>
      </c>
      <c r="O368" s="67">
        <v>0</v>
      </c>
      <c r="P368" s="67">
        <v>0.32</v>
      </c>
      <c r="Q368" t="s">
        <v>834</v>
      </c>
      <c r="R368">
        <v>0.35</v>
      </c>
      <c r="S368">
        <v>2600</v>
      </c>
      <c r="T368">
        <v>0</v>
      </c>
      <c r="U368">
        <v>0</v>
      </c>
      <c r="V368">
        <v>3.38</v>
      </c>
      <c r="W368">
        <v>18.899999999999999</v>
      </c>
      <c r="X368" t="s">
        <v>834</v>
      </c>
      <c r="Y368" t="s">
        <v>834</v>
      </c>
    </row>
    <row r="369" spans="1:25" x14ac:dyDescent="0.2">
      <c r="A369" s="67">
        <v>2013</v>
      </c>
      <c r="B369" s="67">
        <v>9</v>
      </c>
      <c r="C369" s="67">
        <v>30</v>
      </c>
      <c r="D369" s="67">
        <v>32.866999999999997</v>
      </c>
      <c r="F369" s="67">
        <v>-117.25700000000001</v>
      </c>
      <c r="G369" s="67">
        <v>0</v>
      </c>
      <c r="H369" s="67" t="s">
        <v>833</v>
      </c>
      <c r="I369" s="67">
        <v>0</v>
      </c>
      <c r="J369" s="67">
        <v>0</v>
      </c>
      <c r="K369" s="67">
        <v>0.59</v>
      </c>
      <c r="L369" s="67">
        <v>1.9</v>
      </c>
      <c r="M369" s="67">
        <v>0</v>
      </c>
      <c r="N369" s="67" t="s">
        <v>834</v>
      </c>
      <c r="O369" s="67">
        <v>400</v>
      </c>
      <c r="P369" s="67">
        <v>0.34</v>
      </c>
      <c r="Q369">
        <v>0.08</v>
      </c>
      <c r="R369">
        <v>0.28000000000000003</v>
      </c>
      <c r="S369">
        <v>1200</v>
      </c>
      <c r="T369">
        <v>20000</v>
      </c>
      <c r="U369">
        <v>0</v>
      </c>
      <c r="V369">
        <v>2.14</v>
      </c>
      <c r="W369">
        <v>19.399999999999999</v>
      </c>
      <c r="X369" t="s">
        <v>834</v>
      </c>
      <c r="Y369" t="s">
        <v>834</v>
      </c>
    </row>
    <row r="370" spans="1:25" x14ac:dyDescent="0.2">
      <c r="A370" s="67">
        <v>2013</v>
      </c>
      <c r="B370" s="67">
        <v>9</v>
      </c>
      <c r="C370" s="67">
        <v>30</v>
      </c>
      <c r="D370" s="67">
        <v>34.008000000000003</v>
      </c>
      <c r="F370" s="67">
        <v>-118.499</v>
      </c>
      <c r="G370" s="67">
        <v>0</v>
      </c>
      <c r="H370" s="67" t="s">
        <v>837</v>
      </c>
      <c r="I370" s="67">
        <v>0</v>
      </c>
      <c r="J370" s="67">
        <v>0</v>
      </c>
      <c r="K370" s="67">
        <v>4.1467499999999999</v>
      </c>
      <c r="L370" s="67">
        <v>0.76</v>
      </c>
      <c r="M370" s="67">
        <v>0</v>
      </c>
      <c r="N370" s="67" t="s">
        <v>834</v>
      </c>
      <c r="O370" s="67">
        <v>0</v>
      </c>
      <c r="P370" s="67">
        <v>0.46929199999999999</v>
      </c>
      <c r="Q370">
        <v>0.14954500000000001</v>
      </c>
      <c r="R370">
        <v>0.27711999999999998</v>
      </c>
      <c r="S370">
        <v>14573</v>
      </c>
      <c r="T370">
        <v>208883</v>
      </c>
      <c r="U370">
        <v>34004</v>
      </c>
      <c r="V370">
        <v>1.7947599999999999</v>
      </c>
      <c r="W370">
        <v>19</v>
      </c>
      <c r="X370">
        <v>0</v>
      </c>
      <c r="Y370">
        <v>0</v>
      </c>
    </row>
    <row r="371" spans="1:25" x14ac:dyDescent="0.2">
      <c r="A371" s="67">
        <v>2013</v>
      </c>
      <c r="B371" s="67">
        <v>10</v>
      </c>
      <c r="C371" s="67">
        <v>1</v>
      </c>
      <c r="D371" s="67">
        <v>34.408000000000001</v>
      </c>
      <c r="F371" s="67">
        <v>-119.685</v>
      </c>
      <c r="G371" s="67">
        <v>0</v>
      </c>
      <c r="H371" s="67" t="s">
        <v>836</v>
      </c>
      <c r="I371" s="67">
        <v>0</v>
      </c>
      <c r="J371" s="67">
        <v>0</v>
      </c>
      <c r="K371" s="67">
        <v>41.73</v>
      </c>
      <c r="L371" s="67" t="s">
        <v>834</v>
      </c>
      <c r="M371" s="67">
        <v>928</v>
      </c>
      <c r="N371" s="67" t="s">
        <v>834</v>
      </c>
      <c r="O371" s="67">
        <v>0</v>
      </c>
      <c r="P371" s="67">
        <v>0.4</v>
      </c>
      <c r="Q371">
        <v>0.17</v>
      </c>
      <c r="R371">
        <v>0.57999999999999996</v>
      </c>
      <c r="S371">
        <v>6961</v>
      </c>
      <c r="T371">
        <v>11602</v>
      </c>
      <c r="U371">
        <v>3249</v>
      </c>
      <c r="V371">
        <v>2.85</v>
      </c>
      <c r="W371">
        <v>16</v>
      </c>
      <c r="X371" t="s">
        <v>834</v>
      </c>
      <c r="Y371" t="s">
        <v>834</v>
      </c>
    </row>
    <row r="372" spans="1:25" x14ac:dyDescent="0.2">
      <c r="A372" s="67">
        <v>2013</v>
      </c>
      <c r="B372" s="67">
        <v>10</v>
      </c>
      <c r="C372" s="67">
        <v>1</v>
      </c>
      <c r="D372" s="67">
        <v>33.606099999999998</v>
      </c>
      <c r="F372" s="67">
        <v>-117.9311</v>
      </c>
      <c r="G372" s="67">
        <v>0</v>
      </c>
      <c r="H372" s="67" t="s">
        <v>835</v>
      </c>
      <c r="I372" s="67">
        <v>0</v>
      </c>
      <c r="J372" s="67">
        <v>0</v>
      </c>
      <c r="K372" s="67">
        <v>0.6</v>
      </c>
      <c r="L372" s="67">
        <v>1.26</v>
      </c>
      <c r="M372" s="67">
        <v>0</v>
      </c>
      <c r="N372" s="67" t="s">
        <v>834</v>
      </c>
      <c r="O372" s="67">
        <v>0</v>
      </c>
      <c r="P372" s="67" t="s">
        <v>834</v>
      </c>
      <c r="Q372" t="s">
        <v>834</v>
      </c>
      <c r="R372">
        <v>0.19</v>
      </c>
      <c r="S372">
        <v>0</v>
      </c>
      <c r="T372">
        <v>5200</v>
      </c>
      <c r="U372">
        <v>0</v>
      </c>
      <c r="V372">
        <v>1.56</v>
      </c>
      <c r="W372">
        <v>20.100000000000001</v>
      </c>
      <c r="X372" t="s">
        <v>834</v>
      </c>
      <c r="Y372" t="s">
        <v>834</v>
      </c>
    </row>
    <row r="373" spans="1:25" x14ac:dyDescent="0.2">
      <c r="A373" s="67">
        <v>2013</v>
      </c>
      <c r="B373" s="67">
        <v>10</v>
      </c>
      <c r="C373" s="67">
        <v>7</v>
      </c>
      <c r="D373" s="67">
        <v>34.408000000000001</v>
      </c>
      <c r="F373" s="67">
        <v>-119.685</v>
      </c>
      <c r="G373" s="67">
        <v>0</v>
      </c>
      <c r="H373" s="67" t="s">
        <v>836</v>
      </c>
      <c r="I373" s="67">
        <v>0</v>
      </c>
      <c r="J373" s="67">
        <v>0</v>
      </c>
      <c r="K373" s="67">
        <v>1.8</v>
      </c>
      <c r="L373" s="67" t="s">
        <v>834</v>
      </c>
      <c r="M373" s="67">
        <v>0</v>
      </c>
      <c r="N373" s="67" t="s">
        <v>834</v>
      </c>
      <c r="O373" s="67">
        <v>1392</v>
      </c>
      <c r="P373" s="67">
        <v>0.52</v>
      </c>
      <c r="Q373">
        <v>0.14000000000000001</v>
      </c>
      <c r="R373">
        <v>0.65</v>
      </c>
      <c r="S373">
        <v>6961</v>
      </c>
      <c r="T373">
        <v>3249</v>
      </c>
      <c r="U373">
        <v>0</v>
      </c>
      <c r="V373">
        <v>2.61</v>
      </c>
      <c r="W373">
        <v>16</v>
      </c>
      <c r="X373" t="s">
        <v>834</v>
      </c>
      <c r="Y373" t="s">
        <v>834</v>
      </c>
    </row>
    <row r="374" spans="1:25" x14ac:dyDescent="0.2">
      <c r="A374" s="67">
        <v>2013</v>
      </c>
      <c r="B374" s="67">
        <v>10</v>
      </c>
      <c r="C374" s="67">
        <v>7</v>
      </c>
      <c r="D374" s="67">
        <v>33.606099999999998</v>
      </c>
      <c r="F374" s="67">
        <v>-117.9311</v>
      </c>
      <c r="G374" s="67">
        <v>0</v>
      </c>
      <c r="H374" s="67" t="s">
        <v>835</v>
      </c>
      <c r="I374" s="67">
        <v>0</v>
      </c>
      <c r="J374" s="67">
        <v>0</v>
      </c>
      <c r="K374" s="67" t="s">
        <v>834</v>
      </c>
      <c r="L374" s="67">
        <v>1.76</v>
      </c>
      <c r="M374" s="67">
        <v>0</v>
      </c>
      <c r="N374" s="67" t="s">
        <v>834</v>
      </c>
      <c r="O374" s="67">
        <v>0</v>
      </c>
      <c r="P374" s="67" t="s">
        <v>834</v>
      </c>
      <c r="Q374" t="s">
        <v>834</v>
      </c>
      <c r="R374">
        <v>0.16</v>
      </c>
      <c r="S374">
        <v>0</v>
      </c>
      <c r="T374">
        <v>0</v>
      </c>
      <c r="U374">
        <v>0</v>
      </c>
      <c r="V374" t="s">
        <v>834</v>
      </c>
      <c r="W374">
        <v>19.8</v>
      </c>
      <c r="X374" t="s">
        <v>834</v>
      </c>
      <c r="Y374" t="s">
        <v>834</v>
      </c>
    </row>
    <row r="375" spans="1:25" x14ac:dyDescent="0.2">
      <c r="A375" s="67">
        <v>2013</v>
      </c>
      <c r="B375" s="67">
        <v>10</v>
      </c>
      <c r="C375" s="67">
        <v>7</v>
      </c>
      <c r="D375" s="67">
        <v>32.866999999999997</v>
      </c>
      <c r="F375" s="67">
        <v>-117.25700000000001</v>
      </c>
      <c r="G375" s="67">
        <v>0</v>
      </c>
      <c r="H375" s="67" t="s">
        <v>833</v>
      </c>
      <c r="I375" s="67">
        <v>0</v>
      </c>
      <c r="J375" s="67">
        <v>0</v>
      </c>
      <c r="K375" s="67">
        <v>0.54</v>
      </c>
      <c r="L375" s="67">
        <v>1.22</v>
      </c>
      <c r="M375" s="67">
        <v>0</v>
      </c>
      <c r="N375" s="67" t="s">
        <v>834</v>
      </c>
      <c r="O375" s="67">
        <v>240</v>
      </c>
      <c r="P375" s="67">
        <v>0.49</v>
      </c>
      <c r="Q375">
        <v>7.0000000000000007E-2</v>
      </c>
      <c r="R375">
        <v>0.27</v>
      </c>
      <c r="S375">
        <v>1921</v>
      </c>
      <c r="T375">
        <v>6363</v>
      </c>
      <c r="U375">
        <v>0</v>
      </c>
      <c r="V375">
        <v>3.08</v>
      </c>
      <c r="W375">
        <v>18.8</v>
      </c>
      <c r="X375" t="s">
        <v>834</v>
      </c>
      <c r="Y375" t="s">
        <v>834</v>
      </c>
    </row>
    <row r="376" spans="1:25" x14ac:dyDescent="0.2">
      <c r="A376" s="67">
        <v>2013</v>
      </c>
      <c r="B376" s="67">
        <v>10</v>
      </c>
      <c r="C376" s="67">
        <v>7</v>
      </c>
      <c r="D376" s="67">
        <v>34.008000000000003</v>
      </c>
      <c r="F376" s="67">
        <v>-118.499</v>
      </c>
      <c r="G376" s="67">
        <v>0</v>
      </c>
      <c r="H376" s="67" t="s">
        <v>837</v>
      </c>
      <c r="I376" s="67">
        <v>0</v>
      </c>
      <c r="J376" s="67">
        <v>0</v>
      </c>
      <c r="K376" s="67">
        <v>3.9113500000000001</v>
      </c>
      <c r="L376" s="67">
        <v>0.97</v>
      </c>
      <c r="M376" s="67">
        <v>0</v>
      </c>
      <c r="N376" s="67" t="s">
        <v>834</v>
      </c>
      <c r="O376" s="67">
        <v>0</v>
      </c>
      <c r="P376" s="67">
        <v>0.61872300000000002</v>
      </c>
      <c r="Q376">
        <v>9.9338999999999997E-2</v>
      </c>
      <c r="R376">
        <v>0.240838</v>
      </c>
      <c r="S376">
        <v>3366</v>
      </c>
      <c r="T376">
        <v>374</v>
      </c>
      <c r="U376">
        <v>3740</v>
      </c>
      <c r="V376">
        <v>2.0540400000000001</v>
      </c>
      <c r="W376">
        <v>20</v>
      </c>
      <c r="X376">
        <v>0</v>
      </c>
      <c r="Y376">
        <v>0</v>
      </c>
    </row>
    <row r="377" spans="1:25" x14ac:dyDescent="0.2">
      <c r="A377" s="67">
        <v>2013</v>
      </c>
      <c r="B377" s="67">
        <v>10</v>
      </c>
      <c r="C377" s="67">
        <v>14</v>
      </c>
      <c r="D377" s="67">
        <v>34.408000000000001</v>
      </c>
      <c r="F377" s="67">
        <v>-119.685</v>
      </c>
      <c r="G377" s="67">
        <v>0</v>
      </c>
      <c r="H377" s="67" t="s">
        <v>836</v>
      </c>
      <c r="I377" s="67">
        <v>0</v>
      </c>
      <c r="J377" s="67">
        <v>0</v>
      </c>
      <c r="K377" s="67">
        <v>1.79</v>
      </c>
      <c r="L377" s="67" t="s">
        <v>834</v>
      </c>
      <c r="M377" s="67">
        <v>0</v>
      </c>
      <c r="N377" s="67" t="s">
        <v>834</v>
      </c>
      <c r="O377" s="67">
        <v>80</v>
      </c>
      <c r="P377" s="67">
        <v>0.36</v>
      </c>
      <c r="Q377">
        <v>0.11</v>
      </c>
      <c r="R377">
        <v>0.34</v>
      </c>
      <c r="S377">
        <v>80</v>
      </c>
      <c r="T377">
        <v>320</v>
      </c>
      <c r="U377">
        <v>0</v>
      </c>
      <c r="V377">
        <v>2.36</v>
      </c>
      <c r="W377">
        <v>16</v>
      </c>
      <c r="X377" t="s">
        <v>834</v>
      </c>
      <c r="Y377" t="s">
        <v>834</v>
      </c>
    </row>
    <row r="378" spans="1:25" x14ac:dyDescent="0.2">
      <c r="A378" s="67">
        <v>2013</v>
      </c>
      <c r="B378" s="67">
        <v>10</v>
      </c>
      <c r="C378" s="67">
        <v>14</v>
      </c>
      <c r="D378" s="67">
        <v>33.606099999999998</v>
      </c>
      <c r="F378" s="67">
        <v>-117.9311</v>
      </c>
      <c r="G378" s="67">
        <v>0</v>
      </c>
      <c r="H378" s="67" t="s">
        <v>835</v>
      </c>
      <c r="I378" s="67">
        <v>0</v>
      </c>
      <c r="J378" s="67">
        <v>0</v>
      </c>
      <c r="K378" s="67">
        <v>1.83</v>
      </c>
      <c r="L378" s="67">
        <v>1.69</v>
      </c>
      <c r="M378" s="67">
        <v>0</v>
      </c>
      <c r="N378" s="67" t="s">
        <v>834</v>
      </c>
      <c r="O378" s="67">
        <v>0</v>
      </c>
      <c r="P378" s="67">
        <v>0.17</v>
      </c>
      <c r="Q378">
        <v>0.11</v>
      </c>
      <c r="R378">
        <v>0.21</v>
      </c>
      <c r="S378">
        <v>0</v>
      </c>
      <c r="T378">
        <v>0</v>
      </c>
      <c r="U378">
        <v>0</v>
      </c>
      <c r="V378">
        <v>1.31</v>
      </c>
      <c r="W378">
        <v>18.100000000000001</v>
      </c>
      <c r="X378" t="s">
        <v>834</v>
      </c>
      <c r="Y378" t="s">
        <v>834</v>
      </c>
    </row>
    <row r="379" spans="1:25" x14ac:dyDescent="0.2">
      <c r="A379" s="67">
        <v>2013</v>
      </c>
      <c r="B379" s="67">
        <v>10</v>
      </c>
      <c r="C379" s="67">
        <v>14</v>
      </c>
      <c r="D379" s="67">
        <v>32.866999999999997</v>
      </c>
      <c r="F379" s="67">
        <v>-117.25700000000001</v>
      </c>
      <c r="G379" s="67">
        <v>0</v>
      </c>
      <c r="H379" s="67" t="s">
        <v>833</v>
      </c>
      <c r="I379" s="67">
        <v>0</v>
      </c>
      <c r="J379" s="67">
        <v>0</v>
      </c>
      <c r="K379" s="67">
        <v>0.62</v>
      </c>
      <c r="L379" s="67">
        <v>1.05</v>
      </c>
      <c r="M379" s="67">
        <v>0</v>
      </c>
      <c r="N379" s="67" t="s">
        <v>834</v>
      </c>
      <c r="O379" s="67">
        <v>400</v>
      </c>
      <c r="P379" s="67">
        <v>0.45</v>
      </c>
      <c r="Q379">
        <v>0.03</v>
      </c>
      <c r="R379">
        <v>0.25</v>
      </c>
      <c r="S379">
        <v>8800</v>
      </c>
      <c r="T379">
        <v>20800</v>
      </c>
      <c r="U379">
        <v>0</v>
      </c>
      <c r="V379">
        <v>1.33</v>
      </c>
      <c r="W379">
        <v>19</v>
      </c>
      <c r="X379" t="s">
        <v>834</v>
      </c>
      <c r="Y379" t="s">
        <v>834</v>
      </c>
    </row>
    <row r="380" spans="1:25" x14ac:dyDescent="0.2">
      <c r="A380" s="67">
        <v>2013</v>
      </c>
      <c r="B380" s="67">
        <v>10</v>
      </c>
      <c r="C380" s="67">
        <v>14</v>
      </c>
      <c r="D380" s="67">
        <v>34.008000000000003</v>
      </c>
      <c r="F380" s="67">
        <v>-118.499</v>
      </c>
      <c r="G380" s="67">
        <v>0</v>
      </c>
      <c r="H380" s="67" t="s">
        <v>837</v>
      </c>
      <c r="I380" s="67">
        <v>0</v>
      </c>
      <c r="J380" s="67">
        <v>374</v>
      </c>
      <c r="K380" s="67">
        <v>5.1681999999999997</v>
      </c>
      <c r="L380" s="67">
        <v>1.66</v>
      </c>
      <c r="M380" s="67">
        <v>0</v>
      </c>
      <c r="N380" s="67" t="s">
        <v>834</v>
      </c>
      <c r="O380" s="67">
        <v>0</v>
      </c>
      <c r="P380" s="67">
        <v>0.71844399999999997</v>
      </c>
      <c r="Q380">
        <v>7.6136999999999996E-2</v>
      </c>
      <c r="R380">
        <v>0.28805199999999997</v>
      </c>
      <c r="S380">
        <v>4488</v>
      </c>
      <c r="T380">
        <v>0</v>
      </c>
      <c r="U380">
        <v>748</v>
      </c>
      <c r="V380">
        <v>2.31141</v>
      </c>
      <c r="W380">
        <v>18.5</v>
      </c>
      <c r="X380">
        <v>0</v>
      </c>
      <c r="Y380">
        <v>0</v>
      </c>
    </row>
    <row r="381" spans="1:25" x14ac:dyDescent="0.2">
      <c r="A381" s="67">
        <v>2013</v>
      </c>
      <c r="B381" s="67">
        <v>10</v>
      </c>
      <c r="C381" s="67">
        <v>21</v>
      </c>
      <c r="D381" s="67">
        <v>34.408000000000001</v>
      </c>
      <c r="F381" s="67">
        <v>-119.685</v>
      </c>
      <c r="G381" s="67">
        <v>0</v>
      </c>
      <c r="H381" s="67" t="s">
        <v>836</v>
      </c>
      <c r="I381" s="67">
        <v>0</v>
      </c>
      <c r="J381" s="67">
        <v>0</v>
      </c>
      <c r="K381" s="67">
        <v>4.5999999999999996</v>
      </c>
      <c r="L381" s="67" t="s">
        <v>834</v>
      </c>
      <c r="M381" s="67">
        <v>0</v>
      </c>
      <c r="N381" s="67" t="s">
        <v>834</v>
      </c>
      <c r="O381" s="67">
        <v>1392</v>
      </c>
      <c r="P381" s="67">
        <v>0.3</v>
      </c>
      <c r="Q381">
        <v>0.13</v>
      </c>
      <c r="R381">
        <v>0.43</v>
      </c>
      <c r="S381">
        <v>19491</v>
      </c>
      <c r="T381">
        <v>0</v>
      </c>
      <c r="U381">
        <v>0</v>
      </c>
      <c r="V381">
        <v>3.43</v>
      </c>
      <c r="W381">
        <v>17</v>
      </c>
      <c r="X381" t="s">
        <v>834</v>
      </c>
      <c r="Y381" t="s">
        <v>834</v>
      </c>
    </row>
    <row r="382" spans="1:25" x14ac:dyDescent="0.2">
      <c r="A382" s="67">
        <v>2013</v>
      </c>
      <c r="B382" s="67">
        <v>10</v>
      </c>
      <c r="C382" s="67">
        <v>21</v>
      </c>
      <c r="D382" s="67">
        <v>33.606099999999998</v>
      </c>
      <c r="F382" s="67">
        <v>-117.9311</v>
      </c>
      <c r="G382" s="67">
        <v>0</v>
      </c>
      <c r="H382" s="67" t="s">
        <v>835</v>
      </c>
      <c r="I382" s="67">
        <v>0</v>
      </c>
      <c r="J382" s="67">
        <v>0</v>
      </c>
      <c r="K382" s="67">
        <v>2.67</v>
      </c>
      <c r="L382" s="67">
        <v>1.39</v>
      </c>
      <c r="M382" s="67">
        <v>0</v>
      </c>
      <c r="N382" s="67" t="s">
        <v>834</v>
      </c>
      <c r="O382" s="67">
        <v>0</v>
      </c>
      <c r="P382" s="67">
        <v>0.63</v>
      </c>
      <c r="Q382">
        <v>0.13</v>
      </c>
      <c r="R382">
        <v>0.19</v>
      </c>
      <c r="S382">
        <v>0</v>
      </c>
      <c r="T382">
        <v>0</v>
      </c>
      <c r="U382">
        <v>0</v>
      </c>
      <c r="V382" t="s">
        <v>834</v>
      </c>
      <c r="W382">
        <v>18.7</v>
      </c>
      <c r="X382" t="s">
        <v>834</v>
      </c>
      <c r="Y382" t="s">
        <v>834</v>
      </c>
    </row>
    <row r="383" spans="1:25" x14ac:dyDescent="0.2">
      <c r="A383" s="67">
        <v>2013</v>
      </c>
      <c r="B383" s="67">
        <v>10</v>
      </c>
      <c r="C383" s="67">
        <v>21</v>
      </c>
      <c r="D383" s="67">
        <v>32.866999999999997</v>
      </c>
      <c r="F383" s="67">
        <v>-117.25700000000001</v>
      </c>
      <c r="G383" s="67">
        <v>0</v>
      </c>
      <c r="H383" s="67" t="s">
        <v>833</v>
      </c>
      <c r="I383" s="67">
        <v>0</v>
      </c>
      <c r="J383" s="67">
        <v>0</v>
      </c>
      <c r="K383" s="67">
        <v>0.87</v>
      </c>
      <c r="L383" s="67">
        <v>1.49</v>
      </c>
      <c r="M383" s="67">
        <v>0</v>
      </c>
      <c r="N383" s="67" t="s">
        <v>834</v>
      </c>
      <c r="O383" s="67">
        <v>0</v>
      </c>
      <c r="P383" s="67">
        <v>0.53</v>
      </c>
      <c r="Q383">
        <v>0.08</v>
      </c>
      <c r="R383">
        <v>0.28999999999999998</v>
      </c>
      <c r="S383">
        <v>10800</v>
      </c>
      <c r="T383">
        <v>6800</v>
      </c>
      <c r="U383">
        <v>0</v>
      </c>
      <c r="V383">
        <v>1.73</v>
      </c>
      <c r="W383">
        <v>18.600000000000001</v>
      </c>
      <c r="X383" t="s">
        <v>834</v>
      </c>
      <c r="Y383" t="s">
        <v>834</v>
      </c>
    </row>
    <row r="384" spans="1:25" x14ac:dyDescent="0.2">
      <c r="A384" s="67">
        <v>2013</v>
      </c>
      <c r="B384" s="67">
        <v>10</v>
      </c>
      <c r="C384" s="67">
        <v>21</v>
      </c>
      <c r="D384" s="67">
        <v>34.008000000000003</v>
      </c>
      <c r="F384" s="67">
        <v>-118.499</v>
      </c>
      <c r="G384" s="67">
        <v>0</v>
      </c>
      <c r="H384" s="67" t="s">
        <v>837</v>
      </c>
      <c r="I384" s="67">
        <v>0</v>
      </c>
      <c r="J384" s="67">
        <v>0</v>
      </c>
      <c r="K384" s="67">
        <v>1.9332100000000001</v>
      </c>
      <c r="L384" s="67">
        <v>20.96</v>
      </c>
      <c r="M384" s="67">
        <v>0</v>
      </c>
      <c r="N384" s="67" t="s">
        <v>834</v>
      </c>
      <c r="O384" s="67">
        <v>0</v>
      </c>
      <c r="P384" s="67">
        <v>0.62371100000000002</v>
      </c>
      <c r="Q384">
        <v>0.12288399999999999</v>
      </c>
      <c r="R384">
        <v>0.20445199999999999</v>
      </c>
      <c r="S384">
        <v>31090</v>
      </c>
      <c r="T384">
        <v>0</v>
      </c>
      <c r="U384">
        <v>0</v>
      </c>
      <c r="V384">
        <v>2.9837099999999999</v>
      </c>
      <c r="W384">
        <v>18</v>
      </c>
      <c r="X384">
        <v>0</v>
      </c>
      <c r="Y384">
        <v>0</v>
      </c>
    </row>
    <row r="385" spans="1:25" x14ac:dyDescent="0.2">
      <c r="A385" s="67">
        <v>2013</v>
      </c>
      <c r="B385" s="67">
        <v>10</v>
      </c>
      <c r="C385" s="67">
        <v>28</v>
      </c>
      <c r="D385" s="67">
        <v>34.408000000000001</v>
      </c>
      <c r="F385" s="67">
        <v>-119.685</v>
      </c>
      <c r="G385" s="67">
        <v>0</v>
      </c>
      <c r="H385" s="67" t="s">
        <v>836</v>
      </c>
      <c r="I385" s="67">
        <v>0</v>
      </c>
      <c r="J385" s="67">
        <v>0</v>
      </c>
      <c r="K385" s="67">
        <v>1.25</v>
      </c>
      <c r="L385" s="67" t="s">
        <v>834</v>
      </c>
      <c r="M385" s="67">
        <v>0</v>
      </c>
      <c r="N385" s="67" t="s">
        <v>834</v>
      </c>
      <c r="O385" s="67">
        <v>0</v>
      </c>
      <c r="P385" s="67">
        <v>0.4</v>
      </c>
      <c r="Q385">
        <v>0.14000000000000001</v>
      </c>
      <c r="R385">
        <v>0.36</v>
      </c>
      <c r="S385">
        <v>2320</v>
      </c>
      <c r="T385">
        <v>0</v>
      </c>
      <c r="U385">
        <v>0</v>
      </c>
      <c r="V385">
        <v>4.1500000000000004</v>
      </c>
      <c r="W385">
        <v>16</v>
      </c>
      <c r="X385" t="s">
        <v>834</v>
      </c>
      <c r="Y385" t="s">
        <v>834</v>
      </c>
    </row>
    <row r="386" spans="1:25" x14ac:dyDescent="0.2">
      <c r="A386" s="67">
        <v>2013</v>
      </c>
      <c r="B386" s="67">
        <v>10</v>
      </c>
      <c r="C386" s="67">
        <v>28</v>
      </c>
      <c r="D386" s="67">
        <v>33.606099999999998</v>
      </c>
      <c r="F386" s="67">
        <v>-117.9311</v>
      </c>
      <c r="G386" s="67">
        <v>0</v>
      </c>
      <c r="H386" s="67" t="s">
        <v>835</v>
      </c>
      <c r="I386" s="67">
        <v>0</v>
      </c>
      <c r="J386" s="67">
        <v>0</v>
      </c>
      <c r="K386" s="67">
        <v>2.2599999999999998</v>
      </c>
      <c r="L386" s="67">
        <v>4.99</v>
      </c>
      <c r="M386" s="67">
        <v>0</v>
      </c>
      <c r="N386" s="67" t="s">
        <v>834</v>
      </c>
      <c r="O386" s="67">
        <v>0</v>
      </c>
      <c r="P386" s="67">
        <v>0.76</v>
      </c>
      <c r="Q386">
        <v>0.17</v>
      </c>
      <c r="R386">
        <v>0.35</v>
      </c>
      <c r="S386">
        <v>10399</v>
      </c>
      <c r="T386">
        <v>0</v>
      </c>
      <c r="U386">
        <v>10399</v>
      </c>
      <c r="V386">
        <v>3.04</v>
      </c>
      <c r="W386">
        <v>17.399999999999999</v>
      </c>
      <c r="X386" t="s">
        <v>834</v>
      </c>
      <c r="Y386" t="s">
        <v>834</v>
      </c>
    </row>
    <row r="387" spans="1:25" x14ac:dyDescent="0.2">
      <c r="A387" s="67">
        <v>2013</v>
      </c>
      <c r="B387" s="67">
        <v>10</v>
      </c>
      <c r="C387" s="67">
        <v>28</v>
      </c>
      <c r="D387" s="67">
        <v>32.866999999999997</v>
      </c>
      <c r="F387" s="67">
        <v>-117.25700000000001</v>
      </c>
      <c r="G387" s="67">
        <v>0</v>
      </c>
      <c r="H387" s="67" t="s">
        <v>833</v>
      </c>
      <c r="I387" s="67">
        <v>0</v>
      </c>
      <c r="J387" s="67">
        <v>0</v>
      </c>
      <c r="K387" s="67">
        <v>0.69</v>
      </c>
      <c r="L387" s="67">
        <v>2.2000000000000002</v>
      </c>
      <c r="M387" s="67">
        <v>1200</v>
      </c>
      <c r="N387" s="67" t="s">
        <v>834</v>
      </c>
      <c r="O387" s="67">
        <v>0</v>
      </c>
      <c r="P387" s="67">
        <v>0.72</v>
      </c>
      <c r="Q387">
        <v>0.04</v>
      </c>
      <c r="R387">
        <v>0.44</v>
      </c>
      <c r="S387">
        <v>2000</v>
      </c>
      <c r="T387">
        <v>27200</v>
      </c>
      <c r="U387">
        <v>0</v>
      </c>
      <c r="V387">
        <v>3.3</v>
      </c>
      <c r="W387">
        <v>16.399999999999999</v>
      </c>
      <c r="X387" t="s">
        <v>834</v>
      </c>
      <c r="Y387" t="s">
        <v>834</v>
      </c>
    </row>
    <row r="388" spans="1:25" x14ac:dyDescent="0.2">
      <c r="A388" s="67">
        <v>2013</v>
      </c>
      <c r="B388" s="67">
        <v>10</v>
      </c>
      <c r="C388" s="67">
        <v>28</v>
      </c>
      <c r="D388" s="67">
        <v>34.008000000000003</v>
      </c>
      <c r="F388" s="67">
        <v>-118.499</v>
      </c>
      <c r="G388" s="67">
        <v>0</v>
      </c>
      <c r="H388" s="67" t="s">
        <v>837</v>
      </c>
      <c r="I388" s="67">
        <v>0</v>
      </c>
      <c r="J388" s="67">
        <v>0</v>
      </c>
      <c r="K388" s="67">
        <v>16.329999999999998</v>
      </c>
      <c r="L388" s="67">
        <v>1.61</v>
      </c>
      <c r="M388" s="67">
        <v>123</v>
      </c>
      <c r="N388" s="67" t="s">
        <v>834</v>
      </c>
      <c r="O388" s="67">
        <v>0</v>
      </c>
      <c r="P388" s="67">
        <v>1.1913</v>
      </c>
      <c r="Q388">
        <v>9.6086000000000005E-2</v>
      </c>
      <c r="R388">
        <v>0.30102200000000001</v>
      </c>
      <c r="S388">
        <v>748</v>
      </c>
      <c r="T388">
        <v>0</v>
      </c>
      <c r="U388">
        <v>497</v>
      </c>
      <c r="V388">
        <v>3.5745800000000001</v>
      </c>
      <c r="W388">
        <v>17</v>
      </c>
      <c r="X388">
        <v>0</v>
      </c>
      <c r="Y388">
        <v>0</v>
      </c>
    </row>
    <row r="389" spans="1:25" x14ac:dyDescent="0.2">
      <c r="A389" s="67">
        <v>2013</v>
      </c>
      <c r="B389" s="67">
        <v>11</v>
      </c>
      <c r="C389" s="67">
        <v>4</v>
      </c>
      <c r="D389" s="67">
        <v>34.408000000000001</v>
      </c>
      <c r="F389" s="67">
        <v>-119.685</v>
      </c>
      <c r="G389" s="67">
        <v>0</v>
      </c>
      <c r="H389" s="67" t="s">
        <v>836</v>
      </c>
      <c r="I389" s="67">
        <v>0</v>
      </c>
      <c r="J389" s="67">
        <v>0</v>
      </c>
      <c r="K389" s="67">
        <v>4.4800000000000004</v>
      </c>
      <c r="L389" s="67" t="s">
        <v>834</v>
      </c>
      <c r="M389" s="67">
        <v>0</v>
      </c>
      <c r="N389" s="67" t="s">
        <v>834</v>
      </c>
      <c r="O389" s="67">
        <v>0</v>
      </c>
      <c r="P389" s="67">
        <v>0.33</v>
      </c>
      <c r="Q389">
        <v>0.2</v>
      </c>
      <c r="R389">
        <v>0.48</v>
      </c>
      <c r="S389">
        <v>3249</v>
      </c>
      <c r="T389">
        <v>2784</v>
      </c>
      <c r="U389">
        <v>0</v>
      </c>
      <c r="V389">
        <v>5.28</v>
      </c>
      <c r="W389">
        <v>17</v>
      </c>
      <c r="X389" t="s">
        <v>834</v>
      </c>
      <c r="Y389" t="s">
        <v>834</v>
      </c>
    </row>
    <row r="390" spans="1:25" x14ac:dyDescent="0.2">
      <c r="A390" s="67">
        <v>2013</v>
      </c>
      <c r="B390" s="67">
        <v>11</v>
      </c>
      <c r="C390" s="67">
        <v>4</v>
      </c>
      <c r="D390" s="67">
        <v>33.606099999999998</v>
      </c>
      <c r="F390" s="67">
        <v>-117.9311</v>
      </c>
      <c r="G390" s="67">
        <v>0</v>
      </c>
      <c r="H390" s="67" t="s">
        <v>835</v>
      </c>
      <c r="I390" s="67">
        <v>0</v>
      </c>
      <c r="J390" s="67">
        <v>0</v>
      </c>
      <c r="K390" s="67">
        <v>1.85</v>
      </c>
      <c r="L390" s="67">
        <v>0.72</v>
      </c>
      <c r="M390" s="67">
        <v>0</v>
      </c>
      <c r="N390" s="67" t="s">
        <v>834</v>
      </c>
      <c r="O390" s="67">
        <v>0</v>
      </c>
      <c r="P390" s="67">
        <v>1.1299999999999999</v>
      </c>
      <c r="Q390">
        <v>0.1</v>
      </c>
      <c r="R390">
        <v>0.26</v>
      </c>
      <c r="S390">
        <v>0</v>
      </c>
      <c r="T390">
        <v>0</v>
      </c>
      <c r="U390">
        <v>0</v>
      </c>
      <c r="V390">
        <v>1.34</v>
      </c>
      <c r="W390">
        <v>17.5</v>
      </c>
      <c r="X390" t="s">
        <v>834</v>
      </c>
      <c r="Y390" t="s">
        <v>834</v>
      </c>
    </row>
    <row r="391" spans="1:25" x14ac:dyDescent="0.2">
      <c r="A391" s="67">
        <v>2013</v>
      </c>
      <c r="B391" s="67">
        <v>11</v>
      </c>
      <c r="C391" s="67">
        <v>4</v>
      </c>
      <c r="D391" s="67">
        <v>32.866999999999997</v>
      </c>
      <c r="F391" s="67">
        <v>-117.25700000000001</v>
      </c>
      <c r="G391" s="67">
        <v>0</v>
      </c>
      <c r="H391" s="67" t="s">
        <v>833</v>
      </c>
      <c r="I391" s="67">
        <v>0</v>
      </c>
      <c r="J391" s="67">
        <v>0</v>
      </c>
      <c r="K391" s="67">
        <v>0.53</v>
      </c>
      <c r="L391" s="67">
        <v>0.87</v>
      </c>
      <c r="M391" s="67">
        <v>0</v>
      </c>
      <c r="N391" s="67" t="s">
        <v>834</v>
      </c>
      <c r="O391" s="67">
        <v>0</v>
      </c>
      <c r="P391" s="67">
        <v>0.84</v>
      </c>
      <c r="Q391">
        <v>0.04</v>
      </c>
      <c r="R391">
        <v>0.33</v>
      </c>
      <c r="S391">
        <v>800</v>
      </c>
      <c r="T391">
        <v>10800</v>
      </c>
      <c r="U391">
        <v>0</v>
      </c>
      <c r="V391">
        <v>2.23</v>
      </c>
      <c r="W391">
        <v>17.2</v>
      </c>
      <c r="X391" t="s">
        <v>834</v>
      </c>
      <c r="Y391" t="s">
        <v>834</v>
      </c>
    </row>
    <row r="392" spans="1:25" x14ac:dyDescent="0.2">
      <c r="A392" s="67">
        <v>2013</v>
      </c>
      <c r="B392" s="67">
        <v>11</v>
      </c>
      <c r="C392" s="67">
        <v>5</v>
      </c>
      <c r="D392" s="67">
        <v>34.008000000000003</v>
      </c>
      <c r="F392" s="67">
        <v>-118.499</v>
      </c>
      <c r="G392" s="67">
        <v>0</v>
      </c>
      <c r="H392" s="67" t="s">
        <v>837</v>
      </c>
      <c r="I392" s="67">
        <v>0</v>
      </c>
      <c r="J392" s="67">
        <v>0</v>
      </c>
      <c r="K392" s="67">
        <v>4.274</v>
      </c>
      <c r="L392" s="67">
        <v>2.09</v>
      </c>
      <c r="M392" s="67">
        <v>374</v>
      </c>
      <c r="N392" s="67" t="s">
        <v>834</v>
      </c>
      <c r="O392" s="67">
        <v>0</v>
      </c>
      <c r="P392" s="67">
        <v>0.99916099999999997</v>
      </c>
      <c r="Q392">
        <v>0.13664399999999999</v>
      </c>
      <c r="R392">
        <v>0.31085000000000002</v>
      </c>
      <c r="S392">
        <v>5236</v>
      </c>
      <c r="T392">
        <v>2992</v>
      </c>
      <c r="U392">
        <v>15708</v>
      </c>
      <c r="V392">
        <v>3.0343100000000001</v>
      </c>
      <c r="W392">
        <v>17</v>
      </c>
      <c r="X392">
        <v>0</v>
      </c>
      <c r="Y392">
        <v>0</v>
      </c>
    </row>
    <row r="393" spans="1:25" x14ac:dyDescent="0.2">
      <c r="A393" s="67">
        <v>2013</v>
      </c>
      <c r="B393" s="67">
        <v>11</v>
      </c>
      <c r="C393" s="67">
        <v>11</v>
      </c>
      <c r="D393" s="67">
        <v>33.606099999999998</v>
      </c>
      <c r="F393" s="67">
        <v>-117.9311</v>
      </c>
      <c r="G393" s="67">
        <v>0</v>
      </c>
      <c r="H393" s="67" t="s">
        <v>835</v>
      </c>
      <c r="I393" s="67">
        <v>0</v>
      </c>
      <c r="J393" s="67">
        <v>0</v>
      </c>
      <c r="K393" s="67">
        <v>3.3</v>
      </c>
      <c r="L393" s="67">
        <v>0.89</v>
      </c>
      <c r="M393" s="67">
        <v>0</v>
      </c>
      <c r="N393" s="67" t="s">
        <v>834</v>
      </c>
      <c r="O393" s="67">
        <v>0</v>
      </c>
      <c r="P393" s="67">
        <v>0.31</v>
      </c>
      <c r="Q393">
        <v>0.1</v>
      </c>
      <c r="R393">
        <v>0.35</v>
      </c>
      <c r="S393">
        <v>0</v>
      </c>
      <c r="T393">
        <v>0</v>
      </c>
      <c r="U393">
        <v>2600</v>
      </c>
      <c r="V393">
        <v>1.19</v>
      </c>
      <c r="W393">
        <v>18</v>
      </c>
      <c r="X393" t="s">
        <v>834</v>
      </c>
      <c r="Y393" t="s">
        <v>834</v>
      </c>
    </row>
    <row r="394" spans="1:25" x14ac:dyDescent="0.2">
      <c r="A394" s="67">
        <v>2013</v>
      </c>
      <c r="B394" s="67">
        <v>11</v>
      </c>
      <c r="C394" s="67">
        <v>11</v>
      </c>
      <c r="D394" s="67">
        <v>34.408000000000001</v>
      </c>
      <c r="F394" s="67">
        <v>-119.685</v>
      </c>
      <c r="G394" s="67">
        <v>0</v>
      </c>
      <c r="H394" s="67" t="s">
        <v>836</v>
      </c>
      <c r="I394" s="67">
        <v>0</v>
      </c>
      <c r="J394" s="67">
        <v>0</v>
      </c>
      <c r="K394" s="67">
        <v>10.34</v>
      </c>
      <c r="L394" s="67" t="s">
        <v>834</v>
      </c>
      <c r="M394" s="67">
        <v>0</v>
      </c>
      <c r="N394" s="67" t="s">
        <v>834</v>
      </c>
      <c r="O394" s="67">
        <v>232</v>
      </c>
      <c r="P394" s="67">
        <v>0.74</v>
      </c>
      <c r="Q394">
        <v>0.14000000000000001</v>
      </c>
      <c r="R394">
        <v>0.63</v>
      </c>
      <c r="S394">
        <v>9514</v>
      </c>
      <c r="T394">
        <v>3016</v>
      </c>
      <c r="U394">
        <v>0</v>
      </c>
      <c r="V394">
        <v>5.04</v>
      </c>
      <c r="W394">
        <v>15</v>
      </c>
      <c r="X394" t="s">
        <v>834</v>
      </c>
      <c r="Y394" t="s">
        <v>834</v>
      </c>
    </row>
    <row r="395" spans="1:25" x14ac:dyDescent="0.2">
      <c r="A395" s="67">
        <v>2013</v>
      </c>
      <c r="B395" s="67">
        <v>11</v>
      </c>
      <c r="C395" s="67">
        <v>11</v>
      </c>
      <c r="D395" s="67">
        <v>34.008000000000003</v>
      </c>
      <c r="F395" s="67">
        <v>-118.499</v>
      </c>
      <c r="G395" s="67">
        <v>0</v>
      </c>
      <c r="H395" s="67" t="s">
        <v>837</v>
      </c>
      <c r="I395" s="67">
        <v>0</v>
      </c>
      <c r="J395" s="67">
        <v>0</v>
      </c>
      <c r="K395" s="67">
        <v>3.5318399999999999</v>
      </c>
      <c r="L395" s="67">
        <v>2.38</v>
      </c>
      <c r="M395" s="67">
        <v>1870</v>
      </c>
      <c r="N395" s="67" t="s">
        <v>834</v>
      </c>
      <c r="O395" s="67">
        <v>0</v>
      </c>
      <c r="P395" s="67">
        <v>0.46554299999999998</v>
      </c>
      <c r="Q395">
        <v>7.2259999999999998E-3</v>
      </c>
      <c r="R395">
        <v>0.27146100000000001</v>
      </c>
      <c r="S395">
        <v>2244</v>
      </c>
      <c r="T395">
        <v>374</v>
      </c>
      <c r="U395">
        <v>3740</v>
      </c>
      <c r="V395">
        <v>0.47977700000000001</v>
      </c>
      <c r="W395">
        <v>18</v>
      </c>
      <c r="X395">
        <v>0</v>
      </c>
      <c r="Y395">
        <v>0</v>
      </c>
    </row>
    <row r="396" spans="1:25" x14ac:dyDescent="0.2">
      <c r="A396" s="67">
        <v>2013</v>
      </c>
      <c r="B396" s="67">
        <v>11</v>
      </c>
      <c r="C396" s="67">
        <v>11</v>
      </c>
      <c r="D396" s="67">
        <v>32.866999999999997</v>
      </c>
      <c r="F396" s="67">
        <v>-117.25700000000001</v>
      </c>
      <c r="G396" s="67">
        <v>0</v>
      </c>
      <c r="H396" s="67" t="s">
        <v>833</v>
      </c>
      <c r="I396" s="67">
        <v>0</v>
      </c>
      <c r="J396" s="67">
        <v>0</v>
      </c>
      <c r="K396" s="67">
        <v>0.35</v>
      </c>
      <c r="L396" s="67">
        <v>1.87</v>
      </c>
      <c r="M396" s="67">
        <v>0</v>
      </c>
      <c r="N396" s="67" t="s">
        <v>834</v>
      </c>
      <c r="O396" s="67">
        <v>0</v>
      </c>
      <c r="P396" s="67">
        <v>0.84</v>
      </c>
      <c r="Q396">
        <v>0.09</v>
      </c>
      <c r="R396">
        <v>0.43</v>
      </c>
      <c r="S396">
        <v>400</v>
      </c>
      <c r="T396">
        <v>36000</v>
      </c>
      <c r="U396">
        <v>0</v>
      </c>
      <c r="V396">
        <v>3.59</v>
      </c>
      <c r="W396">
        <v>16.7</v>
      </c>
      <c r="X396" t="s">
        <v>834</v>
      </c>
      <c r="Y396" t="s">
        <v>834</v>
      </c>
    </row>
    <row r="397" spans="1:25" x14ac:dyDescent="0.2">
      <c r="A397" s="67">
        <v>2013</v>
      </c>
      <c r="B397" s="67">
        <v>11</v>
      </c>
      <c r="C397" s="67">
        <v>18</v>
      </c>
      <c r="D397" s="67">
        <v>34.408000000000001</v>
      </c>
      <c r="F397" s="67">
        <v>-119.685</v>
      </c>
      <c r="G397" s="67">
        <v>0</v>
      </c>
      <c r="H397" s="67" t="s">
        <v>836</v>
      </c>
      <c r="I397" s="67">
        <v>0</v>
      </c>
      <c r="J397" s="67">
        <v>0</v>
      </c>
      <c r="K397" s="67">
        <v>2.15</v>
      </c>
      <c r="L397" s="67" t="s">
        <v>834</v>
      </c>
      <c r="M397" s="67">
        <v>232</v>
      </c>
      <c r="N397" s="67" t="s">
        <v>834</v>
      </c>
      <c r="O397" s="67">
        <v>464</v>
      </c>
      <c r="P397" s="67">
        <v>0.45</v>
      </c>
      <c r="Q397">
        <v>0.06</v>
      </c>
      <c r="R397">
        <v>0.45</v>
      </c>
      <c r="S397">
        <v>1160</v>
      </c>
      <c r="T397">
        <v>9746</v>
      </c>
      <c r="U397">
        <v>928</v>
      </c>
      <c r="V397">
        <v>3.76</v>
      </c>
      <c r="W397">
        <v>16</v>
      </c>
      <c r="X397" t="s">
        <v>834</v>
      </c>
      <c r="Y397" t="s">
        <v>834</v>
      </c>
    </row>
    <row r="398" spans="1:25" x14ac:dyDescent="0.2">
      <c r="A398" s="67">
        <v>2013</v>
      </c>
      <c r="B398" s="67">
        <v>11</v>
      </c>
      <c r="C398" s="67">
        <v>18</v>
      </c>
      <c r="D398" s="67">
        <v>33.606099999999998</v>
      </c>
      <c r="F398" s="67">
        <v>-117.9311</v>
      </c>
      <c r="G398" s="67">
        <v>0</v>
      </c>
      <c r="H398" s="67" t="s">
        <v>835</v>
      </c>
      <c r="I398" s="67">
        <v>0</v>
      </c>
      <c r="J398" s="67">
        <v>0</v>
      </c>
      <c r="K398" s="67">
        <v>0.74</v>
      </c>
      <c r="L398" s="67">
        <v>1.26</v>
      </c>
      <c r="M398" s="67">
        <v>0</v>
      </c>
      <c r="N398" s="67" t="s">
        <v>834</v>
      </c>
      <c r="O398" s="67">
        <v>0</v>
      </c>
      <c r="P398" s="67">
        <v>0.4</v>
      </c>
      <c r="Q398" t="s">
        <v>834</v>
      </c>
      <c r="R398">
        <v>0.33</v>
      </c>
      <c r="S398">
        <v>2600</v>
      </c>
      <c r="T398">
        <v>0</v>
      </c>
      <c r="U398">
        <v>0</v>
      </c>
      <c r="V398">
        <v>1.71</v>
      </c>
      <c r="W398">
        <v>17.7</v>
      </c>
      <c r="X398" t="s">
        <v>834</v>
      </c>
      <c r="Y398" t="s">
        <v>834</v>
      </c>
    </row>
    <row r="399" spans="1:25" x14ac:dyDescent="0.2">
      <c r="A399" s="67">
        <v>2013</v>
      </c>
      <c r="B399" s="67">
        <v>11</v>
      </c>
      <c r="C399" s="67">
        <v>18</v>
      </c>
      <c r="D399" s="67">
        <v>32.866999999999997</v>
      </c>
      <c r="F399" s="67">
        <v>-117.25700000000001</v>
      </c>
      <c r="G399" s="67">
        <v>0</v>
      </c>
      <c r="H399" s="67" t="s">
        <v>833</v>
      </c>
      <c r="I399" s="67">
        <v>0</v>
      </c>
      <c r="J399" s="67">
        <v>0</v>
      </c>
      <c r="K399" s="67">
        <v>0.55000000000000004</v>
      </c>
      <c r="L399" s="67">
        <v>0.95</v>
      </c>
      <c r="M399" s="67">
        <v>0</v>
      </c>
      <c r="N399" s="67" t="s">
        <v>834</v>
      </c>
      <c r="O399" s="67">
        <v>0</v>
      </c>
      <c r="P399" s="67">
        <v>0.45</v>
      </c>
      <c r="Q399">
        <v>0.05</v>
      </c>
      <c r="R399">
        <v>0.31</v>
      </c>
      <c r="S399">
        <v>400</v>
      </c>
      <c r="T399">
        <v>7600</v>
      </c>
      <c r="U399">
        <v>0</v>
      </c>
      <c r="V399">
        <v>2.11</v>
      </c>
      <c r="W399">
        <v>17.399999999999999</v>
      </c>
      <c r="X399" t="s">
        <v>834</v>
      </c>
      <c r="Y399" t="s">
        <v>834</v>
      </c>
    </row>
    <row r="400" spans="1:25" x14ac:dyDescent="0.2">
      <c r="A400" s="67">
        <v>2013</v>
      </c>
      <c r="B400" s="67">
        <v>11</v>
      </c>
      <c r="C400" s="67">
        <v>18</v>
      </c>
      <c r="D400" s="67">
        <v>34.008000000000003</v>
      </c>
      <c r="F400" s="67">
        <v>-118.499</v>
      </c>
      <c r="G400" s="67">
        <v>0</v>
      </c>
      <c r="H400" s="67" t="s">
        <v>837</v>
      </c>
      <c r="I400" s="67">
        <v>0</v>
      </c>
      <c r="J400" s="67">
        <v>0</v>
      </c>
      <c r="K400" s="67">
        <v>2.4120699999999999</v>
      </c>
      <c r="L400" s="67">
        <v>2.88</v>
      </c>
      <c r="M400" s="67">
        <v>0</v>
      </c>
      <c r="N400" s="67" t="s">
        <v>834</v>
      </c>
      <c r="O400" s="67">
        <v>0</v>
      </c>
      <c r="P400" s="67">
        <v>1.55132</v>
      </c>
      <c r="Q400">
        <v>3.2863999999999997E-2</v>
      </c>
      <c r="R400">
        <v>0.367815</v>
      </c>
      <c r="S400">
        <v>0</v>
      </c>
      <c r="T400">
        <v>0</v>
      </c>
      <c r="U400">
        <v>4488</v>
      </c>
      <c r="V400">
        <v>0.90245600000000004</v>
      </c>
      <c r="W400">
        <v>17</v>
      </c>
      <c r="X400">
        <v>0</v>
      </c>
      <c r="Y400">
        <v>0</v>
      </c>
    </row>
    <row r="401" spans="1:25" x14ac:dyDescent="0.2">
      <c r="A401" s="67">
        <v>2013</v>
      </c>
      <c r="B401" s="67">
        <v>11</v>
      </c>
      <c r="C401" s="67">
        <v>25</v>
      </c>
      <c r="D401" s="67">
        <v>34.408000000000001</v>
      </c>
      <c r="F401" s="67">
        <v>-119.685</v>
      </c>
      <c r="G401" s="67">
        <v>0</v>
      </c>
      <c r="H401" s="67" t="s">
        <v>836</v>
      </c>
      <c r="I401" s="67">
        <v>0</v>
      </c>
      <c r="J401" s="67">
        <v>0</v>
      </c>
      <c r="K401" s="67">
        <v>2.1800000000000002</v>
      </c>
      <c r="L401" s="67" t="s">
        <v>834</v>
      </c>
      <c r="M401" s="67">
        <v>0</v>
      </c>
      <c r="N401" s="67" t="s">
        <v>834</v>
      </c>
      <c r="O401" s="67">
        <v>0</v>
      </c>
      <c r="P401" s="67">
        <v>0.52</v>
      </c>
      <c r="Q401">
        <v>0.16</v>
      </c>
      <c r="R401">
        <v>0.56999999999999995</v>
      </c>
      <c r="S401">
        <v>0</v>
      </c>
      <c r="T401">
        <v>17171</v>
      </c>
      <c r="U401">
        <v>0</v>
      </c>
      <c r="V401">
        <v>3.81</v>
      </c>
      <c r="W401">
        <v>15</v>
      </c>
      <c r="X401" t="s">
        <v>834</v>
      </c>
      <c r="Y401" t="s">
        <v>834</v>
      </c>
    </row>
    <row r="402" spans="1:25" x14ac:dyDescent="0.2">
      <c r="A402" s="67">
        <v>2013</v>
      </c>
      <c r="B402" s="67">
        <v>11</v>
      </c>
      <c r="C402" s="67">
        <v>25</v>
      </c>
      <c r="D402" s="67">
        <v>33.606099999999998</v>
      </c>
      <c r="F402" s="67">
        <v>-117.9311</v>
      </c>
      <c r="G402" s="67">
        <v>0</v>
      </c>
      <c r="H402" s="67" t="s">
        <v>835</v>
      </c>
      <c r="I402" s="67">
        <v>0</v>
      </c>
      <c r="J402" s="67">
        <v>0</v>
      </c>
      <c r="K402" s="67">
        <v>0.91</v>
      </c>
      <c r="L402" s="67">
        <v>2.86</v>
      </c>
      <c r="M402" s="67">
        <v>0</v>
      </c>
      <c r="N402" s="67" t="s">
        <v>834</v>
      </c>
      <c r="O402" s="67">
        <v>0</v>
      </c>
      <c r="P402" s="67">
        <v>0.19</v>
      </c>
      <c r="Q402">
        <v>0.11</v>
      </c>
      <c r="R402">
        <v>0.4</v>
      </c>
      <c r="S402">
        <v>0</v>
      </c>
      <c r="T402">
        <v>0</v>
      </c>
      <c r="U402">
        <v>20799</v>
      </c>
      <c r="V402">
        <v>1.25</v>
      </c>
      <c r="W402">
        <v>17.399999999999999</v>
      </c>
      <c r="X402" t="s">
        <v>834</v>
      </c>
      <c r="Y402" t="s">
        <v>834</v>
      </c>
    </row>
    <row r="403" spans="1:25" x14ac:dyDescent="0.2">
      <c r="A403" s="67">
        <v>2013</v>
      </c>
      <c r="B403" s="67">
        <v>11</v>
      </c>
      <c r="C403" s="67">
        <v>25</v>
      </c>
      <c r="D403" s="67">
        <v>32.866999999999997</v>
      </c>
      <c r="F403" s="67">
        <v>-117.25700000000001</v>
      </c>
      <c r="G403" s="67">
        <v>0</v>
      </c>
      <c r="H403" s="67" t="s">
        <v>833</v>
      </c>
      <c r="I403" s="67">
        <v>0</v>
      </c>
      <c r="J403" s="67">
        <v>0</v>
      </c>
      <c r="K403" s="67">
        <v>0.79</v>
      </c>
      <c r="L403" s="67">
        <v>1.75</v>
      </c>
      <c r="M403" s="67">
        <v>0</v>
      </c>
      <c r="N403" s="67" t="s">
        <v>834</v>
      </c>
      <c r="O403" s="67">
        <v>0</v>
      </c>
      <c r="P403" s="67">
        <v>0.49</v>
      </c>
      <c r="Q403">
        <v>0.04</v>
      </c>
      <c r="R403">
        <v>0.3</v>
      </c>
      <c r="S403">
        <v>1200</v>
      </c>
      <c r="T403">
        <v>35200</v>
      </c>
      <c r="U403">
        <v>2400</v>
      </c>
      <c r="V403">
        <v>2.56</v>
      </c>
      <c r="W403">
        <v>16.899999999999999</v>
      </c>
      <c r="X403" t="s">
        <v>834</v>
      </c>
      <c r="Y403" t="s">
        <v>834</v>
      </c>
    </row>
    <row r="404" spans="1:25" x14ac:dyDescent="0.2">
      <c r="A404" s="67">
        <v>2013</v>
      </c>
      <c r="B404" s="67">
        <v>11</v>
      </c>
      <c r="C404" s="67">
        <v>25</v>
      </c>
      <c r="D404" s="67">
        <v>34.008000000000003</v>
      </c>
      <c r="F404" s="67">
        <v>-118.499</v>
      </c>
      <c r="G404" s="67">
        <v>0</v>
      </c>
      <c r="H404" s="67" t="s">
        <v>837</v>
      </c>
      <c r="I404" s="67">
        <v>0</v>
      </c>
      <c r="J404" s="67">
        <v>0</v>
      </c>
      <c r="K404" s="67">
        <v>2.1244900000000002</v>
      </c>
      <c r="L404" s="67">
        <v>4.9800000000000004</v>
      </c>
      <c r="M404" s="67">
        <v>748</v>
      </c>
      <c r="N404" s="67" t="s">
        <v>834</v>
      </c>
      <c r="O404" s="67">
        <v>0</v>
      </c>
      <c r="P404" s="67">
        <v>1.1573</v>
      </c>
      <c r="Q404">
        <v>0.20782600000000001</v>
      </c>
      <c r="R404">
        <v>0.29750700000000002</v>
      </c>
      <c r="S404">
        <v>2992</v>
      </c>
      <c r="T404">
        <v>748</v>
      </c>
      <c r="U404">
        <v>4114</v>
      </c>
      <c r="V404">
        <v>2.6435499999999998</v>
      </c>
      <c r="W404">
        <v>16.5</v>
      </c>
      <c r="X404">
        <v>0</v>
      </c>
      <c r="Y404">
        <v>0</v>
      </c>
    </row>
    <row r="405" spans="1:25" x14ac:dyDescent="0.2">
      <c r="A405" s="67">
        <v>2013</v>
      </c>
      <c r="B405" s="67">
        <v>12</v>
      </c>
      <c r="C405" s="67">
        <v>2</v>
      </c>
      <c r="D405" s="67">
        <v>34.408000000000001</v>
      </c>
      <c r="F405" s="67">
        <v>-119.685</v>
      </c>
      <c r="G405" s="67">
        <v>0</v>
      </c>
      <c r="H405" s="67" t="s">
        <v>836</v>
      </c>
      <c r="I405" s="67">
        <v>0</v>
      </c>
      <c r="J405" s="67">
        <v>0</v>
      </c>
      <c r="K405" s="67">
        <v>3.39</v>
      </c>
      <c r="L405" s="67" t="s">
        <v>834</v>
      </c>
      <c r="M405" s="67">
        <v>696</v>
      </c>
      <c r="N405" s="67" t="s">
        <v>834</v>
      </c>
      <c r="O405" s="67">
        <v>0</v>
      </c>
      <c r="P405" s="67">
        <v>0.85</v>
      </c>
      <c r="Q405">
        <v>0.14000000000000001</v>
      </c>
      <c r="R405">
        <v>0.48</v>
      </c>
      <c r="S405">
        <v>2784</v>
      </c>
      <c r="T405">
        <v>4409</v>
      </c>
      <c r="U405">
        <v>0</v>
      </c>
      <c r="V405">
        <v>3.32</v>
      </c>
      <c r="W405">
        <v>15</v>
      </c>
      <c r="X405" t="s">
        <v>834</v>
      </c>
      <c r="Y405" t="s">
        <v>834</v>
      </c>
    </row>
    <row r="406" spans="1:25" x14ac:dyDescent="0.2">
      <c r="A406" s="67">
        <v>2013</v>
      </c>
      <c r="B406" s="67">
        <v>12</v>
      </c>
      <c r="C406" s="67">
        <v>2</v>
      </c>
      <c r="D406" s="67">
        <v>33.606099999999998</v>
      </c>
      <c r="F406" s="67">
        <v>-117.9311</v>
      </c>
      <c r="G406" s="67">
        <v>0</v>
      </c>
      <c r="H406" s="67" t="s">
        <v>835</v>
      </c>
      <c r="I406" s="67">
        <v>0</v>
      </c>
      <c r="J406" s="67">
        <v>0</v>
      </c>
      <c r="K406" s="67">
        <v>0.7</v>
      </c>
      <c r="L406" s="67">
        <v>3.1</v>
      </c>
      <c r="M406" s="67">
        <v>0</v>
      </c>
      <c r="N406" s="67" t="s">
        <v>834</v>
      </c>
      <c r="O406" s="67">
        <v>0</v>
      </c>
      <c r="P406" s="67">
        <v>0.33</v>
      </c>
      <c r="Q406" t="s">
        <v>834</v>
      </c>
      <c r="R406">
        <v>0.35</v>
      </c>
      <c r="S406">
        <v>5200</v>
      </c>
      <c r="T406">
        <v>7800</v>
      </c>
      <c r="U406">
        <v>0</v>
      </c>
      <c r="V406" t="s">
        <v>834</v>
      </c>
      <c r="W406">
        <v>16.899999999999999</v>
      </c>
      <c r="X406" t="s">
        <v>834</v>
      </c>
      <c r="Y406" t="s">
        <v>834</v>
      </c>
    </row>
    <row r="407" spans="1:25" x14ac:dyDescent="0.2">
      <c r="A407" s="67">
        <v>2013</v>
      </c>
      <c r="B407" s="67">
        <v>12</v>
      </c>
      <c r="C407" s="67">
        <v>2</v>
      </c>
      <c r="D407" s="67">
        <v>34.008000000000003</v>
      </c>
      <c r="F407" s="67">
        <v>-118.499</v>
      </c>
      <c r="G407" s="67">
        <v>0</v>
      </c>
      <c r="H407" s="67" t="s">
        <v>837</v>
      </c>
      <c r="I407" s="67">
        <v>0</v>
      </c>
      <c r="J407" s="67">
        <v>0</v>
      </c>
      <c r="K407" s="67" t="s">
        <v>834</v>
      </c>
      <c r="L407" s="67" t="s">
        <v>834</v>
      </c>
      <c r="M407" s="67">
        <v>0</v>
      </c>
      <c r="N407" s="67" t="s">
        <v>834</v>
      </c>
      <c r="O407" s="67">
        <v>0</v>
      </c>
      <c r="P407" s="67" t="s">
        <v>834</v>
      </c>
      <c r="Q407" t="s">
        <v>834</v>
      </c>
      <c r="R407" t="s">
        <v>834</v>
      </c>
      <c r="S407">
        <v>2992</v>
      </c>
      <c r="T407">
        <v>5236</v>
      </c>
      <c r="U407">
        <v>4114</v>
      </c>
      <c r="V407" t="s">
        <v>834</v>
      </c>
      <c r="W407">
        <v>16.5</v>
      </c>
      <c r="X407">
        <v>0</v>
      </c>
      <c r="Y407">
        <v>0</v>
      </c>
    </row>
    <row r="408" spans="1:25" x14ac:dyDescent="0.2">
      <c r="A408" s="67">
        <v>2013</v>
      </c>
      <c r="B408" s="67">
        <v>12</v>
      </c>
      <c r="C408" s="67">
        <v>2</v>
      </c>
      <c r="D408" s="67">
        <v>32.866999999999997</v>
      </c>
      <c r="F408" s="67">
        <v>-117.25700000000001</v>
      </c>
      <c r="G408" s="67">
        <v>0</v>
      </c>
      <c r="H408" s="67" t="s">
        <v>833</v>
      </c>
      <c r="I408" s="67">
        <v>0</v>
      </c>
      <c r="J408" s="67">
        <v>0</v>
      </c>
      <c r="K408" s="67">
        <v>0.67</v>
      </c>
      <c r="L408" s="67">
        <v>1.36</v>
      </c>
      <c r="M408" s="67">
        <v>0</v>
      </c>
      <c r="N408" s="67" t="s">
        <v>834</v>
      </c>
      <c r="O408" s="67">
        <v>0</v>
      </c>
      <c r="P408" s="67">
        <v>0.56000000000000005</v>
      </c>
      <c r="Q408">
        <v>0.06</v>
      </c>
      <c r="R408">
        <v>0.34</v>
      </c>
      <c r="S408">
        <v>1200</v>
      </c>
      <c r="T408">
        <v>8000</v>
      </c>
      <c r="U408">
        <v>2400</v>
      </c>
      <c r="V408">
        <v>2.2799999999999998</v>
      </c>
      <c r="W408">
        <v>16.5</v>
      </c>
      <c r="X408" t="s">
        <v>834</v>
      </c>
      <c r="Y408" t="s">
        <v>834</v>
      </c>
    </row>
    <row r="409" spans="1:25" x14ac:dyDescent="0.2">
      <c r="A409" s="67">
        <v>2013</v>
      </c>
      <c r="B409" s="67">
        <v>12</v>
      </c>
      <c r="C409" s="67">
        <v>9</v>
      </c>
      <c r="D409" s="67">
        <v>33.606099999999998</v>
      </c>
      <c r="F409" s="67">
        <v>-117.9311</v>
      </c>
      <c r="G409" s="67">
        <v>0</v>
      </c>
      <c r="H409" s="67" t="s">
        <v>835</v>
      </c>
      <c r="I409" s="67">
        <v>0</v>
      </c>
      <c r="J409" s="67">
        <v>0</v>
      </c>
      <c r="K409" s="67">
        <v>0.54</v>
      </c>
      <c r="L409" s="67">
        <v>1.91</v>
      </c>
      <c r="M409" s="67">
        <v>0</v>
      </c>
      <c r="N409" s="67" t="s">
        <v>834</v>
      </c>
      <c r="O409" s="67">
        <v>0</v>
      </c>
      <c r="P409" s="67">
        <v>0.35</v>
      </c>
      <c r="Q409" t="s">
        <v>834</v>
      </c>
      <c r="R409">
        <v>0.28999999999999998</v>
      </c>
      <c r="S409">
        <v>2600</v>
      </c>
      <c r="T409">
        <v>12999</v>
      </c>
      <c r="U409">
        <v>0</v>
      </c>
      <c r="V409">
        <v>1.03</v>
      </c>
      <c r="W409">
        <v>15.4</v>
      </c>
      <c r="X409" t="s">
        <v>834</v>
      </c>
      <c r="Y409" t="s">
        <v>834</v>
      </c>
    </row>
    <row r="410" spans="1:25" x14ac:dyDescent="0.2">
      <c r="A410" s="67">
        <v>2013</v>
      </c>
      <c r="B410" s="67">
        <v>12</v>
      </c>
      <c r="C410" s="67">
        <v>9</v>
      </c>
      <c r="D410" s="67">
        <v>34.408000000000001</v>
      </c>
      <c r="F410" s="67">
        <v>-119.685</v>
      </c>
      <c r="G410" s="67">
        <v>0</v>
      </c>
      <c r="H410" s="67" t="s">
        <v>836</v>
      </c>
      <c r="I410" s="67">
        <v>0</v>
      </c>
      <c r="J410" s="67">
        <v>0</v>
      </c>
      <c r="K410" s="67">
        <v>1.42</v>
      </c>
      <c r="L410" s="67" t="s">
        <v>834</v>
      </c>
      <c r="M410" s="67">
        <v>120</v>
      </c>
      <c r="N410" s="67" t="s">
        <v>834</v>
      </c>
      <c r="O410" s="67">
        <v>40</v>
      </c>
      <c r="P410" s="67">
        <v>1.1399999999999999</v>
      </c>
      <c r="Q410">
        <v>0.2</v>
      </c>
      <c r="R410">
        <v>0.54</v>
      </c>
      <c r="S410">
        <v>80</v>
      </c>
      <c r="T410">
        <v>480</v>
      </c>
      <c r="U410">
        <v>0</v>
      </c>
      <c r="V410">
        <v>4.45</v>
      </c>
      <c r="W410">
        <v>15</v>
      </c>
      <c r="X410" t="s">
        <v>834</v>
      </c>
      <c r="Y410" t="s">
        <v>834</v>
      </c>
    </row>
    <row r="411" spans="1:25" x14ac:dyDescent="0.2">
      <c r="A411" s="67">
        <v>2013</v>
      </c>
      <c r="B411" s="67">
        <v>12</v>
      </c>
      <c r="C411" s="67">
        <v>9</v>
      </c>
      <c r="D411" s="67">
        <v>34.008000000000003</v>
      </c>
      <c r="F411" s="67">
        <v>-118.499</v>
      </c>
      <c r="G411" s="67">
        <v>0</v>
      </c>
      <c r="H411" s="67" t="s">
        <v>837</v>
      </c>
      <c r="I411" s="67">
        <v>0</v>
      </c>
      <c r="J411" s="67">
        <v>374</v>
      </c>
      <c r="K411" s="67">
        <v>47.852699999999999</v>
      </c>
      <c r="L411" s="67">
        <v>3.03</v>
      </c>
      <c r="M411" s="67">
        <v>0</v>
      </c>
      <c r="N411" s="67">
        <v>0.04</v>
      </c>
      <c r="O411" s="67">
        <v>374</v>
      </c>
      <c r="P411" s="67">
        <v>1.28609</v>
      </c>
      <c r="Q411">
        <v>0.120181</v>
      </c>
      <c r="R411">
        <v>0.28739900000000002</v>
      </c>
      <c r="S411">
        <v>374</v>
      </c>
      <c r="T411">
        <v>7854</v>
      </c>
      <c r="U411">
        <v>18700</v>
      </c>
      <c r="V411">
        <v>4.0851300000000004</v>
      </c>
      <c r="W411">
        <v>14.5</v>
      </c>
      <c r="X411">
        <v>0</v>
      </c>
      <c r="Y411">
        <v>0</v>
      </c>
    </row>
    <row r="412" spans="1:25" x14ac:dyDescent="0.2">
      <c r="A412" s="67">
        <v>2013</v>
      </c>
      <c r="B412" s="67">
        <v>12</v>
      </c>
      <c r="C412" s="67">
        <v>9</v>
      </c>
      <c r="D412" s="67">
        <v>32.866999999999997</v>
      </c>
      <c r="F412" s="67">
        <v>-117.25700000000001</v>
      </c>
      <c r="G412" s="67">
        <v>0</v>
      </c>
      <c r="H412" s="67" t="s">
        <v>833</v>
      </c>
      <c r="I412" s="67">
        <v>0</v>
      </c>
      <c r="J412" s="67">
        <v>0</v>
      </c>
      <c r="K412" s="67">
        <v>0.79</v>
      </c>
      <c r="L412" s="67">
        <v>1.33</v>
      </c>
      <c r="M412" s="67">
        <v>0</v>
      </c>
      <c r="N412" s="67" t="s">
        <v>834</v>
      </c>
      <c r="O412" s="67">
        <v>0</v>
      </c>
      <c r="P412" s="67">
        <v>0.75</v>
      </c>
      <c r="Q412">
        <v>0.11</v>
      </c>
      <c r="R412">
        <v>0.36</v>
      </c>
      <c r="S412">
        <v>0</v>
      </c>
      <c r="T412">
        <v>6800</v>
      </c>
      <c r="U412">
        <v>4400</v>
      </c>
      <c r="V412">
        <v>2.16</v>
      </c>
      <c r="W412">
        <v>15.7</v>
      </c>
      <c r="X412" t="s">
        <v>834</v>
      </c>
      <c r="Y412" t="s">
        <v>834</v>
      </c>
    </row>
    <row r="413" spans="1:25" x14ac:dyDescent="0.2">
      <c r="A413" s="67">
        <v>2013</v>
      </c>
      <c r="B413" s="67">
        <v>12</v>
      </c>
      <c r="C413" s="67">
        <v>16</v>
      </c>
      <c r="D413" s="67">
        <v>34.408000000000001</v>
      </c>
      <c r="F413" s="67">
        <v>-119.685</v>
      </c>
      <c r="G413" s="67">
        <v>0</v>
      </c>
      <c r="H413" s="67" t="s">
        <v>836</v>
      </c>
      <c r="I413" s="67">
        <v>0</v>
      </c>
      <c r="J413" s="67">
        <v>0</v>
      </c>
      <c r="K413" s="67">
        <v>1.55</v>
      </c>
      <c r="L413" s="67" t="s">
        <v>834</v>
      </c>
      <c r="M413" s="67">
        <v>0</v>
      </c>
      <c r="N413" s="67" t="s">
        <v>834</v>
      </c>
      <c r="O413" s="67">
        <v>0</v>
      </c>
      <c r="P413" s="67">
        <v>1.97</v>
      </c>
      <c r="Q413">
        <v>0.26</v>
      </c>
      <c r="R413">
        <v>0.55000000000000004</v>
      </c>
      <c r="S413">
        <v>0</v>
      </c>
      <c r="T413">
        <v>2088</v>
      </c>
      <c r="U413">
        <v>696</v>
      </c>
      <c r="V413">
        <v>5.45</v>
      </c>
      <c r="W413">
        <v>14</v>
      </c>
      <c r="X413" t="s">
        <v>834</v>
      </c>
      <c r="Y413" t="s">
        <v>834</v>
      </c>
    </row>
    <row r="414" spans="1:25" x14ac:dyDescent="0.2">
      <c r="A414" s="67">
        <v>2013</v>
      </c>
      <c r="B414" s="67">
        <v>12</v>
      </c>
      <c r="C414" s="67">
        <v>16</v>
      </c>
      <c r="D414" s="67">
        <v>33.606099999999998</v>
      </c>
      <c r="F414" s="67">
        <v>-117.9311</v>
      </c>
      <c r="G414" s="67">
        <v>0</v>
      </c>
      <c r="H414" s="67" t="s">
        <v>835</v>
      </c>
      <c r="I414" s="67">
        <v>0</v>
      </c>
      <c r="J414" s="67">
        <v>0</v>
      </c>
      <c r="K414" s="67">
        <v>0.56000000000000005</v>
      </c>
      <c r="L414" s="67">
        <v>2.02</v>
      </c>
      <c r="M414" s="67">
        <v>0</v>
      </c>
      <c r="N414" s="67" t="s">
        <v>834</v>
      </c>
      <c r="O414" s="67">
        <v>0</v>
      </c>
      <c r="P414" s="67">
        <v>0.28000000000000003</v>
      </c>
      <c r="Q414" t="s">
        <v>834</v>
      </c>
      <c r="R414">
        <v>0.28999999999999998</v>
      </c>
      <c r="S414">
        <v>2600</v>
      </c>
      <c r="T414">
        <v>10399</v>
      </c>
      <c r="U414">
        <v>0</v>
      </c>
      <c r="V414">
        <v>1.01</v>
      </c>
      <c r="W414">
        <v>16.899999999999999</v>
      </c>
      <c r="X414" t="s">
        <v>834</v>
      </c>
      <c r="Y414" t="s">
        <v>834</v>
      </c>
    </row>
    <row r="415" spans="1:25" x14ac:dyDescent="0.2">
      <c r="A415" s="67">
        <v>2013</v>
      </c>
      <c r="B415" s="67">
        <v>12</v>
      </c>
      <c r="C415" s="67">
        <v>16</v>
      </c>
      <c r="D415" s="67">
        <v>34.008000000000003</v>
      </c>
      <c r="F415" s="67">
        <v>-118.499</v>
      </c>
      <c r="G415" s="67">
        <v>0</v>
      </c>
      <c r="H415" s="67" t="s">
        <v>837</v>
      </c>
      <c r="I415" s="67">
        <v>0</v>
      </c>
      <c r="J415" s="67">
        <v>0</v>
      </c>
      <c r="K415" s="67">
        <v>10.448</v>
      </c>
      <c r="L415" s="67" t="s">
        <v>834</v>
      </c>
      <c r="M415" s="67">
        <v>0</v>
      </c>
      <c r="N415" s="67" t="s">
        <v>834</v>
      </c>
      <c r="O415" s="67">
        <v>0</v>
      </c>
      <c r="P415" s="67">
        <v>0.51070899999999997</v>
      </c>
      <c r="Q415">
        <v>9.0729000000000004E-2</v>
      </c>
      <c r="R415">
        <v>0.18293400000000001</v>
      </c>
      <c r="S415">
        <v>748</v>
      </c>
      <c r="T415">
        <v>2618</v>
      </c>
      <c r="U415">
        <v>15708</v>
      </c>
      <c r="V415">
        <v>0.97886799999999996</v>
      </c>
      <c r="W415">
        <v>14</v>
      </c>
      <c r="X415">
        <v>0</v>
      </c>
      <c r="Y415">
        <v>0</v>
      </c>
    </row>
    <row r="416" spans="1:25" x14ac:dyDescent="0.2">
      <c r="A416" s="67">
        <v>2013</v>
      </c>
      <c r="B416" s="67">
        <v>12</v>
      </c>
      <c r="C416" s="67">
        <v>16</v>
      </c>
      <c r="D416" s="67">
        <v>32.866999999999997</v>
      </c>
      <c r="F416" s="67">
        <v>-117.25700000000001</v>
      </c>
      <c r="G416" s="67">
        <v>0</v>
      </c>
      <c r="H416" s="67" t="s">
        <v>833</v>
      </c>
      <c r="I416" s="67">
        <v>0</v>
      </c>
      <c r="J416" s="67">
        <v>0</v>
      </c>
      <c r="K416" s="67">
        <v>0.4</v>
      </c>
      <c r="L416" s="67">
        <v>4.92</v>
      </c>
      <c r="M416" s="67">
        <v>0</v>
      </c>
      <c r="N416" s="67" t="s">
        <v>834</v>
      </c>
      <c r="O416" s="67">
        <v>0</v>
      </c>
      <c r="P416" s="67">
        <v>0.47</v>
      </c>
      <c r="Q416">
        <v>0.11</v>
      </c>
      <c r="R416">
        <v>0.32</v>
      </c>
      <c r="S416">
        <v>800</v>
      </c>
      <c r="T416">
        <v>26800</v>
      </c>
      <c r="U416">
        <v>27600</v>
      </c>
      <c r="V416">
        <v>1.1100000000000001</v>
      </c>
      <c r="W416">
        <v>15.6</v>
      </c>
      <c r="X416" t="s">
        <v>834</v>
      </c>
      <c r="Y416" t="s">
        <v>834</v>
      </c>
    </row>
    <row r="417" spans="1:25" x14ac:dyDescent="0.2">
      <c r="A417" s="67">
        <v>2013</v>
      </c>
      <c r="B417" s="67">
        <v>12</v>
      </c>
      <c r="C417" s="67">
        <v>23</v>
      </c>
      <c r="D417" s="67">
        <v>33.606099999999998</v>
      </c>
      <c r="F417" s="67">
        <v>-117.9311</v>
      </c>
      <c r="G417" s="67">
        <v>0</v>
      </c>
      <c r="H417" s="67" t="s">
        <v>835</v>
      </c>
      <c r="I417" s="67">
        <v>0</v>
      </c>
      <c r="J417" s="67">
        <v>0</v>
      </c>
      <c r="K417" s="67">
        <v>1.1499999999999999</v>
      </c>
      <c r="L417" s="67">
        <v>0.83</v>
      </c>
      <c r="M417" s="67">
        <v>0</v>
      </c>
      <c r="N417" s="67" t="s">
        <v>834</v>
      </c>
      <c r="O417" s="67">
        <v>0</v>
      </c>
      <c r="P417" s="67">
        <v>0.21</v>
      </c>
      <c r="Q417" t="s">
        <v>834</v>
      </c>
      <c r="R417">
        <v>0.25</v>
      </c>
      <c r="S417">
        <v>0</v>
      </c>
      <c r="T417">
        <v>5200</v>
      </c>
      <c r="U417">
        <v>0</v>
      </c>
      <c r="V417">
        <v>1.1399999999999999</v>
      </c>
      <c r="W417">
        <v>16</v>
      </c>
      <c r="X417" t="s">
        <v>834</v>
      </c>
      <c r="Y417" t="s">
        <v>834</v>
      </c>
    </row>
    <row r="418" spans="1:25" x14ac:dyDescent="0.2">
      <c r="A418" s="67">
        <v>2013</v>
      </c>
      <c r="B418" s="67">
        <v>12</v>
      </c>
      <c r="C418" s="67">
        <v>23</v>
      </c>
      <c r="D418" s="67">
        <v>32.866999999999997</v>
      </c>
      <c r="F418" s="67">
        <v>-117.25700000000001</v>
      </c>
      <c r="G418" s="67">
        <v>0</v>
      </c>
      <c r="H418" s="67" t="s">
        <v>833</v>
      </c>
      <c r="I418" s="67">
        <v>0</v>
      </c>
      <c r="J418" s="67">
        <v>0</v>
      </c>
      <c r="K418" s="67">
        <v>1.32</v>
      </c>
      <c r="L418" s="67">
        <v>1.05</v>
      </c>
      <c r="M418" s="67">
        <v>0</v>
      </c>
      <c r="N418" s="67" t="s">
        <v>834</v>
      </c>
      <c r="O418" s="67">
        <v>0</v>
      </c>
      <c r="P418" s="67">
        <v>0.3</v>
      </c>
      <c r="Q418">
        <v>0.13</v>
      </c>
      <c r="R418">
        <v>0.26</v>
      </c>
      <c r="S418">
        <v>800</v>
      </c>
      <c r="T418">
        <v>16800</v>
      </c>
      <c r="U418">
        <v>0</v>
      </c>
      <c r="V418">
        <v>1.28</v>
      </c>
      <c r="W418">
        <v>15.5</v>
      </c>
      <c r="X418" t="s">
        <v>834</v>
      </c>
      <c r="Y418" t="s">
        <v>834</v>
      </c>
    </row>
    <row r="419" spans="1:25" x14ac:dyDescent="0.2">
      <c r="A419" s="67">
        <v>2013</v>
      </c>
      <c r="B419" s="67">
        <v>12</v>
      </c>
      <c r="C419" s="67">
        <v>30</v>
      </c>
      <c r="D419" s="67">
        <v>32.866999999999997</v>
      </c>
      <c r="F419" s="67">
        <v>-117.25700000000001</v>
      </c>
      <c r="G419" s="67">
        <v>0</v>
      </c>
      <c r="H419" s="67" t="s">
        <v>833</v>
      </c>
      <c r="I419" s="67">
        <v>0</v>
      </c>
      <c r="J419" s="67">
        <v>0</v>
      </c>
      <c r="K419" s="67" t="s">
        <v>834</v>
      </c>
      <c r="L419" s="67">
        <v>0.85</v>
      </c>
      <c r="M419" s="67">
        <v>0</v>
      </c>
      <c r="N419" s="67" t="s">
        <v>834</v>
      </c>
      <c r="O419" s="67">
        <v>0</v>
      </c>
      <c r="P419" s="67" t="s">
        <v>834</v>
      </c>
      <c r="Q419" t="s">
        <v>834</v>
      </c>
      <c r="R419" t="s">
        <v>834</v>
      </c>
      <c r="S419">
        <v>400</v>
      </c>
      <c r="T419">
        <v>13600</v>
      </c>
      <c r="U419">
        <v>0</v>
      </c>
      <c r="V419" t="s">
        <v>834</v>
      </c>
      <c r="W419">
        <v>15.3</v>
      </c>
      <c r="X419" t="s">
        <v>834</v>
      </c>
      <c r="Y419" t="s">
        <v>834</v>
      </c>
    </row>
    <row r="420" spans="1:25" x14ac:dyDescent="0.2">
      <c r="A420" s="67">
        <v>2013</v>
      </c>
      <c r="B420" s="67">
        <v>12</v>
      </c>
      <c r="C420" s="67">
        <v>31</v>
      </c>
      <c r="D420" s="67">
        <v>34.008000000000003</v>
      </c>
      <c r="F420" s="67">
        <v>-118.499</v>
      </c>
      <c r="G420" s="67">
        <v>0</v>
      </c>
      <c r="H420" s="67" t="s">
        <v>837</v>
      </c>
      <c r="I420" s="67">
        <v>0</v>
      </c>
      <c r="J420" s="67">
        <v>0</v>
      </c>
      <c r="K420" s="67">
        <v>27.457699999999999</v>
      </c>
      <c r="L420" s="67" t="s">
        <v>834</v>
      </c>
      <c r="M420" s="67">
        <v>0</v>
      </c>
      <c r="N420" s="67" t="s">
        <v>834</v>
      </c>
      <c r="O420" s="67">
        <v>0</v>
      </c>
      <c r="P420" s="67">
        <v>2.1545100000000001</v>
      </c>
      <c r="Q420">
        <v>0.799929</v>
      </c>
      <c r="R420">
        <v>0.46441900000000003</v>
      </c>
      <c r="S420">
        <v>2992</v>
      </c>
      <c r="T420">
        <v>0</v>
      </c>
      <c r="U420">
        <v>0</v>
      </c>
      <c r="V420">
        <v>4.2521699999999996</v>
      </c>
      <c r="W420">
        <v>14.5</v>
      </c>
      <c r="X420">
        <v>0</v>
      </c>
      <c r="Y420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H270"/>
  <sheetViews>
    <sheetView workbookViewId="0">
      <selection activeCell="D15" sqref="D15"/>
    </sheetView>
  </sheetViews>
  <sheetFormatPr baseColWidth="10" defaultColWidth="11" defaultRowHeight="16" x14ac:dyDescent="0.2"/>
  <cols>
    <col min="1" max="17" width="11" style="38"/>
  </cols>
  <sheetData>
    <row r="1" spans="1:17" x14ac:dyDescent="0.2">
      <c r="A1" s="22" t="s">
        <v>219</v>
      </c>
      <c r="B1" s="22" t="s">
        <v>220</v>
      </c>
      <c r="C1" s="22" t="s">
        <v>221</v>
      </c>
      <c r="D1" s="22" t="s">
        <v>222</v>
      </c>
      <c r="E1" s="22" t="s">
        <v>223</v>
      </c>
      <c r="F1" s="22" t="s">
        <v>224</v>
      </c>
      <c r="G1" s="22" t="s">
        <v>225</v>
      </c>
      <c r="H1" s="22" t="s">
        <v>226</v>
      </c>
      <c r="I1" s="22" t="s">
        <v>227</v>
      </c>
      <c r="J1" s="22" t="s">
        <v>228</v>
      </c>
      <c r="K1" s="22" t="s">
        <v>229</v>
      </c>
      <c r="L1" s="22" t="s">
        <v>230</v>
      </c>
      <c r="M1" s="22" t="s">
        <v>231</v>
      </c>
      <c r="N1" s="22" t="s">
        <v>232</v>
      </c>
      <c r="O1" s="22" t="s">
        <v>233</v>
      </c>
      <c r="P1" s="22" t="s">
        <v>234</v>
      </c>
      <c r="Q1" s="22" t="s">
        <v>235</v>
      </c>
    </row>
    <row r="2" spans="1:17" x14ac:dyDescent="0.2">
      <c r="A2" s="6">
        <v>41731</v>
      </c>
      <c r="B2" s="38">
        <v>1</v>
      </c>
      <c r="C2" s="38">
        <v>2</v>
      </c>
      <c r="D2" s="16">
        <v>13.2</v>
      </c>
      <c r="E2" s="9">
        <v>33.409999999999997</v>
      </c>
      <c r="F2" s="16">
        <v>11.19</v>
      </c>
      <c r="G2" s="14">
        <v>4.9574920297555787</v>
      </c>
      <c r="H2" s="9">
        <v>0.36657681940700804</v>
      </c>
      <c r="I2" s="9">
        <v>7.0761421319796947</v>
      </c>
      <c r="J2" s="9">
        <v>0.10332240301924146</v>
      </c>
      <c r="K2" s="14">
        <v>0.2933595363210435</v>
      </c>
      <c r="L2" s="16">
        <v>13.523746639995</v>
      </c>
      <c r="M2" s="16">
        <v>0.70059248914049432</v>
      </c>
      <c r="N2" s="16">
        <v>19.303299492385786</v>
      </c>
      <c r="O2" s="28">
        <v>463.63880375778706</v>
      </c>
      <c r="P2" s="14">
        <v>5.4065237807073466E-2</v>
      </c>
      <c r="Q2" s="14">
        <v>0.11661068350810015</v>
      </c>
    </row>
    <row r="3" spans="1:17" x14ac:dyDescent="0.2">
      <c r="A3" s="6">
        <v>41731</v>
      </c>
      <c r="B3" s="38">
        <v>2</v>
      </c>
      <c r="C3" s="38">
        <v>2</v>
      </c>
      <c r="D3" s="16">
        <v>13.7</v>
      </c>
      <c r="E3" s="38">
        <v>33.402000000000001</v>
      </c>
      <c r="F3" s="16">
        <v>15.465</v>
      </c>
      <c r="G3" s="14">
        <v>1.928799149840595</v>
      </c>
      <c r="H3" s="9">
        <v>0.27547169811320754</v>
      </c>
      <c r="I3" s="9">
        <v>5.6345177664974617</v>
      </c>
      <c r="J3" s="9">
        <v>5.0733155973519753E-2</v>
      </c>
      <c r="K3" s="14">
        <v>0.10965380726563277</v>
      </c>
      <c r="L3" s="16">
        <v>7.001805132982982</v>
      </c>
      <c r="M3" s="16">
        <v>0.34231840767441191</v>
      </c>
      <c r="N3" s="16">
        <v>20.454071344134622</v>
      </c>
      <c r="O3" s="28">
        <v>593.63099172726004</v>
      </c>
      <c r="P3" s="14">
        <v>8.3697730030361933E-2</v>
      </c>
      <c r="Q3" s="14">
        <v>0.14099285784731455</v>
      </c>
    </row>
    <row r="4" spans="1:17" x14ac:dyDescent="0.2">
      <c r="A4" s="6">
        <v>41731</v>
      </c>
      <c r="B4" s="38">
        <v>3</v>
      </c>
      <c r="C4" s="38">
        <v>2</v>
      </c>
      <c r="D4" s="16">
        <v>13.9</v>
      </c>
      <c r="E4" s="38">
        <v>33.408999999999999</v>
      </c>
      <c r="F4" s="16">
        <v>16.190000000000001</v>
      </c>
      <c r="G4" s="14">
        <v>0.35122210414452704</v>
      </c>
      <c r="H4" s="9">
        <v>0.15741239892183287</v>
      </c>
      <c r="I4" s="9">
        <v>3.7005076142131976</v>
      </c>
      <c r="J4" s="9">
        <v>5.6920126214192901E-2</v>
      </c>
      <c r="K4" s="14">
        <v>0.12247048603694052</v>
      </c>
      <c r="L4" s="16">
        <v>2.2312226136578688</v>
      </c>
      <c r="M4" s="16">
        <v>9.4911871764707584E-2</v>
      </c>
      <c r="N4" s="16">
        <v>23.508361727279048</v>
      </c>
      <c r="O4" s="28">
        <v>810.2846383430483</v>
      </c>
      <c r="P4" s="14">
        <v>6.4109585327714602E-2</v>
      </c>
      <c r="Q4" s="14">
        <v>7.9119833073489257E-2</v>
      </c>
    </row>
    <row r="5" spans="1:17" x14ac:dyDescent="0.2">
      <c r="A5" s="6">
        <v>41731</v>
      </c>
      <c r="B5" s="38">
        <v>4</v>
      </c>
      <c r="C5" s="38">
        <v>2</v>
      </c>
      <c r="D5" s="16">
        <v>13.9</v>
      </c>
      <c r="E5" s="38">
        <v>33.435000000000002</v>
      </c>
      <c r="F5" s="16">
        <v>10.36</v>
      </c>
      <c r="G5" s="14">
        <v>4.0651709401709404</v>
      </c>
      <c r="H5" s="9">
        <v>0.36353887399463802</v>
      </c>
      <c r="I5" s="9">
        <v>4.5716723549488059</v>
      </c>
      <c r="J5" s="9">
        <v>5.3207944069788994E-2</v>
      </c>
      <c r="K5" s="14">
        <v>0.20791501117899205</v>
      </c>
      <c r="L5" s="16">
        <v>11.182217999142781</v>
      </c>
      <c r="M5" s="16">
        <v>0.88920872375519633</v>
      </c>
      <c r="N5" s="16">
        <v>12.575470415899003</v>
      </c>
      <c r="O5" s="28">
        <v>459.30573082547124</v>
      </c>
      <c r="P5" s="14">
        <v>4.2652134870442976E-2</v>
      </c>
      <c r="Q5" s="14">
        <v>9.2862187444924568E-2</v>
      </c>
    </row>
    <row r="6" spans="1:17" x14ac:dyDescent="0.2">
      <c r="A6" s="6">
        <v>41736</v>
      </c>
      <c r="B6" s="38">
        <v>1</v>
      </c>
      <c r="C6" s="38">
        <v>2</v>
      </c>
      <c r="D6" s="16">
        <v>13.5</v>
      </c>
      <c r="E6" s="16"/>
      <c r="F6" s="16">
        <v>13.420656249999997</v>
      </c>
      <c r="G6" s="14"/>
      <c r="H6" s="9"/>
      <c r="I6" s="9"/>
      <c r="J6" s="9">
        <v>6.3107096454866049E-2</v>
      </c>
      <c r="K6" s="14">
        <v>4.5570413409094131E-2</v>
      </c>
      <c r="L6" s="16"/>
      <c r="M6" s="16"/>
      <c r="N6" s="16"/>
      <c r="O6" s="28">
        <v>580.63177293031276</v>
      </c>
      <c r="P6" s="14">
        <v>0.14909285589749399</v>
      </c>
      <c r="Q6" s="14">
        <v>0.25677695029511932</v>
      </c>
    </row>
    <row r="7" spans="1:17" x14ac:dyDescent="0.2">
      <c r="A7" s="6">
        <v>41736</v>
      </c>
      <c r="B7" s="38">
        <v>2</v>
      </c>
      <c r="C7" s="38">
        <v>2</v>
      </c>
      <c r="D7" s="16">
        <v>13.6</v>
      </c>
      <c r="E7" s="16"/>
      <c r="F7" s="16">
        <v>29.492499999999993</v>
      </c>
      <c r="G7" s="14">
        <v>0.75664187035069075</v>
      </c>
      <c r="H7" s="9">
        <v>0.15956873315363879</v>
      </c>
      <c r="I7" s="9">
        <v>1.2994923857868019</v>
      </c>
      <c r="J7" s="9">
        <v>5.8157520262327518E-2</v>
      </c>
      <c r="K7" s="14">
        <v>7.8324148046880565E-2</v>
      </c>
      <c r="L7" s="16">
        <v>4.7417928023666605</v>
      </c>
      <c r="M7" s="16">
        <v>0.58225956429330505</v>
      </c>
      <c r="N7" s="16">
        <v>8.1437782960625604</v>
      </c>
      <c r="O7" s="28">
        <v>753.95469022294355</v>
      </c>
      <c r="P7" s="14">
        <v>0.16718843456182042</v>
      </c>
      <c r="Q7" s="14">
        <v>0.22174864979271233</v>
      </c>
    </row>
    <row r="8" spans="1:17" x14ac:dyDescent="0.2">
      <c r="A8" s="6">
        <v>41736</v>
      </c>
      <c r="B8" s="38">
        <v>3</v>
      </c>
      <c r="C8" s="38">
        <v>2</v>
      </c>
      <c r="D8" s="16">
        <v>14</v>
      </c>
      <c r="E8" s="16"/>
      <c r="F8" s="16">
        <v>10.832218749999999</v>
      </c>
      <c r="G8" s="14">
        <v>0.19132791327913276</v>
      </c>
      <c r="H8" s="9">
        <v>8.7696476964769635E-2</v>
      </c>
      <c r="I8" s="9">
        <v>0.75050167224080266</v>
      </c>
      <c r="J8" s="9">
        <v>0.35265730371836906</v>
      </c>
      <c r="K8" s="14">
        <v>8.1172298884948937E-2</v>
      </c>
      <c r="L8" s="16">
        <v>2.1817058096415329</v>
      </c>
      <c r="M8" s="16">
        <v>0.25493336038529724</v>
      </c>
      <c r="N8" s="16">
        <v>8.5579455209164461</v>
      </c>
      <c r="O8" s="28">
        <v>502.636460148629</v>
      </c>
      <c r="P8" s="14">
        <v>0.16736757577097741</v>
      </c>
      <c r="Q8" s="14">
        <v>0.33297937782206849</v>
      </c>
    </row>
    <row r="9" spans="1:17" x14ac:dyDescent="0.2">
      <c r="A9" s="6">
        <v>41736</v>
      </c>
      <c r="B9" s="38">
        <v>4</v>
      </c>
      <c r="C9" s="38">
        <v>2</v>
      </c>
      <c r="D9" s="16">
        <v>13.5</v>
      </c>
      <c r="E9" s="16"/>
      <c r="F9" s="16">
        <v>14.330531249999996</v>
      </c>
      <c r="G9" s="14">
        <v>0.2393162393162393</v>
      </c>
      <c r="H9" s="9">
        <v>0.10101876675603216</v>
      </c>
      <c r="I9" s="9">
        <v>0.94095563139931737</v>
      </c>
      <c r="J9" s="9">
        <v>7.6718430984346955E-2</v>
      </c>
      <c r="K9" s="14">
        <v>0.11819825977983794</v>
      </c>
      <c r="L9" s="16">
        <v>2.3690275282631972</v>
      </c>
      <c r="M9" s="16">
        <v>0.25433318142784955</v>
      </c>
      <c r="N9" s="16">
        <v>9.3146616377904827</v>
      </c>
      <c r="O9" s="28">
        <v>792.95234661378538</v>
      </c>
      <c r="P9" s="14">
        <v>0.15167260906108296</v>
      </c>
      <c r="Q9" s="14">
        <v>0.19127581841302813</v>
      </c>
    </row>
    <row r="10" spans="1:17" x14ac:dyDescent="0.2">
      <c r="A10" s="6">
        <v>41743</v>
      </c>
      <c r="B10" s="38">
        <v>1</v>
      </c>
      <c r="C10" s="38">
        <v>2</v>
      </c>
      <c r="D10" s="16">
        <v>14.661</v>
      </c>
      <c r="E10" s="16"/>
      <c r="F10" s="14">
        <v>1.4334453125</v>
      </c>
      <c r="G10" s="14">
        <v>0.22222222222222221</v>
      </c>
      <c r="H10" s="9">
        <v>0.22168021680216798</v>
      </c>
      <c r="I10" s="9">
        <v>1.4297658862876252</v>
      </c>
      <c r="J10" s="9">
        <v>5.6301429190125568E-2</v>
      </c>
      <c r="K10" s="14">
        <v>0.10395750558949603</v>
      </c>
      <c r="L10" s="16">
        <v>1.0024449877750612</v>
      </c>
      <c r="M10" s="16">
        <v>0.15542560103963612</v>
      </c>
      <c r="N10" s="16">
        <v>6.4496774088035913</v>
      </c>
      <c r="O10" s="28">
        <v>98.794062856799485</v>
      </c>
      <c r="P10" s="14">
        <v>0</v>
      </c>
      <c r="Q10" s="14">
        <v>0</v>
      </c>
    </row>
    <row r="11" spans="1:17" x14ac:dyDescent="0.2">
      <c r="A11" s="6">
        <v>41743</v>
      </c>
      <c r="B11" s="38">
        <v>2</v>
      </c>
      <c r="C11" s="38">
        <v>2</v>
      </c>
      <c r="D11" s="16">
        <v>13.894</v>
      </c>
      <c r="E11" s="16">
        <v>33.5062</v>
      </c>
      <c r="F11" s="14">
        <v>0.49807812499999993</v>
      </c>
      <c r="G11" s="14">
        <v>2.7479674796747964</v>
      </c>
      <c r="H11" s="9">
        <v>0.37777777777777777</v>
      </c>
      <c r="I11" s="9">
        <v>3.3511705685618729</v>
      </c>
      <c r="J11" s="9">
        <v>0.11136546433211651</v>
      </c>
      <c r="K11" s="14">
        <v>0.68355620113641213</v>
      </c>
      <c r="L11" s="16">
        <v>7.2740315638450497</v>
      </c>
      <c r="M11" s="16">
        <v>0.82000227187900609</v>
      </c>
      <c r="N11" s="16">
        <v>8.8707456226637813</v>
      </c>
      <c r="O11" s="28">
        <v>49.397031428399742</v>
      </c>
      <c r="P11" s="14">
        <v>0</v>
      </c>
      <c r="Q11" s="14">
        <v>0</v>
      </c>
    </row>
    <row r="12" spans="1:17" x14ac:dyDescent="0.2">
      <c r="A12" s="6">
        <v>41743</v>
      </c>
      <c r="B12" s="38">
        <v>3</v>
      </c>
      <c r="C12" s="38">
        <v>2</v>
      </c>
      <c r="D12" s="16">
        <v>15.448</v>
      </c>
      <c r="E12" s="16">
        <v>33.493000000000002</v>
      </c>
      <c r="F12" s="14">
        <v>0.39022656249999987</v>
      </c>
      <c r="G12" s="14">
        <v>0.16531165311653115</v>
      </c>
      <c r="H12" s="9">
        <v>0.10265582655826558</v>
      </c>
      <c r="I12" s="9">
        <v>0.88294314381270911</v>
      </c>
      <c r="J12" s="9">
        <v>0.11693373754872237</v>
      </c>
      <c r="K12" s="14">
        <v>0.20221870950285525</v>
      </c>
      <c r="L12" s="16">
        <v>1.6103484688489969</v>
      </c>
      <c r="M12" s="16">
        <v>0.18722797076455611</v>
      </c>
      <c r="N12" s="16">
        <v>8.6010036976475632</v>
      </c>
      <c r="O12" s="28">
        <v>15.599062556336762</v>
      </c>
      <c r="P12" s="14">
        <v>0</v>
      </c>
      <c r="Q12" s="14">
        <v>0</v>
      </c>
    </row>
    <row r="13" spans="1:17" x14ac:dyDescent="0.2">
      <c r="A13" s="6">
        <v>41743</v>
      </c>
      <c r="B13" s="38">
        <v>5</v>
      </c>
      <c r="C13" s="38">
        <v>2</v>
      </c>
      <c r="D13" s="16">
        <v>15.474</v>
      </c>
      <c r="E13" s="16">
        <v>33.493299999999998</v>
      </c>
      <c r="F13" s="14">
        <v>0.69417187499999988</v>
      </c>
      <c r="G13" s="14">
        <v>0.11409214092140921</v>
      </c>
      <c r="H13" s="9">
        <v>0.11111111111111109</v>
      </c>
      <c r="I13" s="9">
        <v>0.82926421404682271</v>
      </c>
      <c r="J13" s="9">
        <v>0.12250201076532818</v>
      </c>
      <c r="K13" s="14">
        <v>0.26060580168325714</v>
      </c>
      <c r="L13" s="16">
        <v>1.026829268292683</v>
      </c>
      <c r="M13" s="16">
        <v>0.13758237602541382</v>
      </c>
      <c r="N13" s="16">
        <v>7.4633779264214057</v>
      </c>
      <c r="O13" s="28">
        <v>25.998437593894604</v>
      </c>
      <c r="P13" s="14">
        <v>0</v>
      </c>
      <c r="Q13" s="14">
        <v>0</v>
      </c>
    </row>
    <row r="14" spans="1:17" x14ac:dyDescent="0.2">
      <c r="A14" s="6">
        <v>41747</v>
      </c>
      <c r="B14" s="38" t="s">
        <v>236</v>
      </c>
      <c r="C14" s="38">
        <v>2</v>
      </c>
      <c r="D14" s="16">
        <v>15.390499999999999</v>
      </c>
      <c r="E14" s="16">
        <v>33.497599999999998</v>
      </c>
      <c r="F14" s="14">
        <v>0.76642798353909458</v>
      </c>
      <c r="G14" s="14">
        <v>8.2276422764227641E-2</v>
      </c>
      <c r="H14" s="9">
        <v>0.18536585365853658</v>
      </c>
      <c r="I14" s="9">
        <v>0.97274247491638799</v>
      </c>
      <c r="J14" s="9">
        <v>0.16581080245004018</v>
      </c>
      <c r="K14" s="14">
        <v>5.9811167599436055E-2</v>
      </c>
      <c r="L14" s="16">
        <v>0.44385964912280701</v>
      </c>
      <c r="M14" s="16">
        <v>8.4581916474141525E-2</v>
      </c>
      <c r="N14" s="16">
        <v>5.247689667312093</v>
      </c>
      <c r="O14" s="28">
        <v>85.505972531031134</v>
      </c>
      <c r="P14" s="14">
        <v>0</v>
      </c>
      <c r="Q14" s="14">
        <v>0</v>
      </c>
    </row>
    <row r="15" spans="1:17" x14ac:dyDescent="0.2">
      <c r="A15" s="6">
        <v>41747</v>
      </c>
      <c r="B15" s="38" t="s">
        <v>237</v>
      </c>
      <c r="C15" s="38">
        <v>2</v>
      </c>
      <c r="D15" s="16">
        <v>14.9217</v>
      </c>
      <c r="E15" s="38">
        <v>33.497</v>
      </c>
      <c r="F15" s="14">
        <v>1.8902469135802469</v>
      </c>
      <c r="G15" s="14">
        <v>6.846490142703951E-2</v>
      </c>
      <c r="H15" s="9">
        <v>0.15958005249343835</v>
      </c>
      <c r="I15" s="9">
        <v>2.9897435897435893</v>
      </c>
      <c r="J15" s="9">
        <v>8.1307346151598514E-2</v>
      </c>
      <c r="K15" s="9">
        <v>0.23841430213564035</v>
      </c>
      <c r="L15" s="16">
        <v>0.42903170137667845</v>
      </c>
      <c r="M15" s="16">
        <v>2.289992414798063E-2</v>
      </c>
      <c r="N15" s="16">
        <v>18.735070850202423</v>
      </c>
      <c r="O15" s="28">
        <v>142.99140676642031</v>
      </c>
      <c r="P15" s="14">
        <v>7.86811766477718E-2</v>
      </c>
      <c r="Q15" s="14">
        <v>0.5502510845025762</v>
      </c>
    </row>
    <row r="16" spans="1:17" x14ac:dyDescent="0.2">
      <c r="A16" s="6">
        <v>41747</v>
      </c>
      <c r="B16" s="38" t="s">
        <v>238</v>
      </c>
      <c r="C16" s="38">
        <v>2</v>
      </c>
      <c r="D16" s="16">
        <v>15.127700000000001</v>
      </c>
      <c r="E16" s="38">
        <v>33.504300000000001</v>
      </c>
      <c r="F16" s="14">
        <v>1.6692016460905348</v>
      </c>
      <c r="G16" s="14">
        <v>0.37552973619644348</v>
      </c>
      <c r="H16" s="9">
        <v>0.17097625329815305</v>
      </c>
      <c r="I16" s="9">
        <v>1.9895833333333335</v>
      </c>
      <c r="J16" s="9">
        <v>9.4164572497224139E-2</v>
      </c>
      <c r="K16" s="14">
        <v>7.1999999999999995E-2</v>
      </c>
      <c r="L16" s="16">
        <v>2.1963853397909268</v>
      </c>
      <c r="M16" s="16">
        <v>0.18874793023486164</v>
      </c>
      <c r="N16" s="16">
        <v>11.636606224279834</v>
      </c>
      <c r="O16" s="28">
        <v>220.98671954810413</v>
      </c>
      <c r="P16" s="14">
        <v>6.3145910081236295E-2</v>
      </c>
      <c r="Q16" s="14">
        <v>0.28574527107494696</v>
      </c>
    </row>
    <row r="17" spans="1:17" x14ac:dyDescent="0.2">
      <c r="A17" s="6">
        <v>41754</v>
      </c>
      <c r="B17" s="38">
        <v>2</v>
      </c>
      <c r="C17" s="38">
        <v>2</v>
      </c>
      <c r="D17" s="16">
        <v>16.600000000000001</v>
      </c>
      <c r="E17" s="16"/>
      <c r="F17" s="14">
        <v>0.50400800000000001</v>
      </c>
      <c r="G17" s="14">
        <v>6.525745257452574E-2</v>
      </c>
      <c r="H17" s="9">
        <v>0.16964769647696476</v>
      </c>
      <c r="I17" s="9">
        <v>0.94765886287625412</v>
      </c>
      <c r="J17" s="9">
        <v>8.1668007176885452E-2</v>
      </c>
      <c r="K17" s="14">
        <v>3.1329659218752214E-2</v>
      </c>
      <c r="L17" s="16">
        <v>0.38466453674121404</v>
      </c>
      <c r="M17" s="16">
        <v>6.886175514304993E-2</v>
      </c>
      <c r="N17" s="16">
        <v>5.5860402620022009</v>
      </c>
      <c r="O17" s="28">
        <v>28.598281353284065</v>
      </c>
      <c r="P17" s="14">
        <v>0</v>
      </c>
      <c r="Q17" s="14">
        <v>0</v>
      </c>
    </row>
    <row r="18" spans="1:17" x14ac:dyDescent="0.2">
      <c r="A18" s="6">
        <v>41754</v>
      </c>
      <c r="B18" s="38">
        <v>3</v>
      </c>
      <c r="C18" s="38">
        <v>2</v>
      </c>
      <c r="D18" s="16">
        <v>16.399999999999999</v>
      </c>
      <c r="E18" s="16"/>
      <c r="F18" s="14">
        <v>0.43171999999999999</v>
      </c>
      <c r="G18" s="14">
        <v>5.3909691629955944E-2</v>
      </c>
      <c r="H18" s="9">
        <v>0.16981132075471697</v>
      </c>
      <c r="I18" s="9">
        <v>0.86393989983305508</v>
      </c>
      <c r="J18" s="9">
        <v>0.24252923343438709</v>
      </c>
      <c r="K18" s="14">
        <v>6.4083393856538634E-2</v>
      </c>
      <c r="L18" s="16">
        <v>0.31746818404307392</v>
      </c>
      <c r="M18" s="16">
        <v>6.2399816978441762E-2</v>
      </c>
      <c r="N18" s="16">
        <v>5.0876460767946581</v>
      </c>
      <c r="O18" s="28">
        <v>18.718875067604113</v>
      </c>
      <c r="P18" s="14">
        <v>0</v>
      </c>
      <c r="Q18" s="14">
        <v>0</v>
      </c>
    </row>
    <row r="19" spans="1:17" x14ac:dyDescent="0.2">
      <c r="A19" s="6">
        <v>41754</v>
      </c>
      <c r="B19" s="38">
        <v>4</v>
      </c>
      <c r="C19" s="38">
        <v>2</v>
      </c>
      <c r="D19" s="16">
        <v>16.2</v>
      </c>
      <c r="E19" s="16"/>
      <c r="F19" s="14">
        <v>0.45179999999999998</v>
      </c>
      <c r="G19" s="14">
        <v>7.0539647577092496E-2</v>
      </c>
      <c r="H19" s="9">
        <v>0.18652291105121291</v>
      </c>
      <c r="I19" s="9">
        <v>0.86644407345575958</v>
      </c>
      <c r="J19" s="9">
        <v>0.11260285838025118</v>
      </c>
      <c r="K19" s="14">
        <v>0.43291892738639437</v>
      </c>
      <c r="L19" s="16">
        <v>0.37818221461129076</v>
      </c>
      <c r="M19" s="16">
        <v>8.1412810980112535E-2</v>
      </c>
      <c r="N19" s="16">
        <v>4.6452420701168622</v>
      </c>
      <c r="O19" s="28">
        <v>35.357875127696659</v>
      </c>
      <c r="P19" s="14">
        <v>0</v>
      </c>
      <c r="Q19" s="14">
        <v>0</v>
      </c>
    </row>
    <row r="20" spans="1:17" x14ac:dyDescent="0.2">
      <c r="A20" s="6">
        <v>41764</v>
      </c>
      <c r="B20" s="38">
        <v>1</v>
      </c>
      <c r="C20" s="38">
        <v>2</v>
      </c>
      <c r="D20" s="16">
        <v>16.7</v>
      </c>
      <c r="E20" s="16"/>
      <c r="F20" s="14">
        <v>1.4850038022813692</v>
      </c>
      <c r="G20" s="14">
        <v>1.2444933920704844</v>
      </c>
      <c r="H20" s="9">
        <v>0.33638814016172502</v>
      </c>
      <c r="I20" s="9">
        <v>5.8797996661101841</v>
      </c>
      <c r="J20" s="9">
        <v>7.8574522056548871E-2</v>
      </c>
      <c r="K20" s="14">
        <v>0.10110935475142765</v>
      </c>
      <c r="L20" s="16">
        <v>3.6995757087992769</v>
      </c>
      <c r="M20" s="16">
        <v>0.211655747260142</v>
      </c>
      <c r="N20" s="16">
        <v>17.479212148452554</v>
      </c>
      <c r="O20" s="28">
        <v>13.865833383410457</v>
      </c>
      <c r="P20" s="14">
        <v>0</v>
      </c>
      <c r="Q20" s="14">
        <v>0</v>
      </c>
    </row>
    <row r="21" spans="1:17" x14ac:dyDescent="0.2">
      <c r="A21" s="6">
        <v>41764</v>
      </c>
      <c r="B21" s="38">
        <v>2</v>
      </c>
      <c r="C21" s="38">
        <v>2</v>
      </c>
      <c r="D21" s="16">
        <v>16.100000000000001</v>
      </c>
      <c r="E21" s="16"/>
      <c r="F21" s="14">
        <v>1.7694068441064639</v>
      </c>
      <c r="G21" s="14">
        <v>2.2191629955947132</v>
      </c>
      <c r="H21" s="9">
        <v>0.39083557951482473</v>
      </c>
      <c r="I21" s="9">
        <v>6.8313856427378967</v>
      </c>
      <c r="J21" s="9">
        <v>8.4761492297222019E-2</v>
      </c>
      <c r="K21" s="14">
        <v>0.13528716480824823</v>
      </c>
      <c r="L21" s="16">
        <v>5.6779963542457841</v>
      </c>
      <c r="M21" s="16">
        <v>0.32484815111467086</v>
      </c>
      <c r="N21" s="16">
        <v>17.478924644522483</v>
      </c>
      <c r="O21" s="28">
        <v>3.4664583458526144</v>
      </c>
      <c r="P21" s="14">
        <v>0</v>
      </c>
      <c r="Q21" s="14">
        <v>0</v>
      </c>
    </row>
    <row r="22" spans="1:17" x14ac:dyDescent="0.2">
      <c r="A22" s="6">
        <v>41764</v>
      </c>
      <c r="B22" s="38">
        <v>3</v>
      </c>
      <c r="C22" s="38">
        <v>2</v>
      </c>
      <c r="D22" s="16">
        <v>15.9</v>
      </c>
      <c r="E22" s="16"/>
      <c r="F22" s="14">
        <v>1.9831863117870725</v>
      </c>
      <c r="G22" s="14">
        <v>2.3127753303964753</v>
      </c>
      <c r="H22" s="9">
        <v>0.39191374663072776</v>
      </c>
      <c r="I22" s="9">
        <v>6.7762938230383973</v>
      </c>
      <c r="J22" s="9">
        <v>8.6617583369423976E-2</v>
      </c>
      <c r="K22" s="14">
        <v>0.13528716480824823</v>
      </c>
      <c r="L22" s="16">
        <v>5.901235540420168</v>
      </c>
      <c r="M22" s="16">
        <v>0.34130387359139902</v>
      </c>
      <c r="N22" s="16">
        <v>17.290268282993434</v>
      </c>
      <c r="O22" s="28">
        <v>8.6661458646315346</v>
      </c>
      <c r="P22" s="14">
        <v>0</v>
      </c>
      <c r="Q22" s="14">
        <v>0</v>
      </c>
    </row>
    <row r="23" spans="1:17" x14ac:dyDescent="0.2">
      <c r="A23" s="6">
        <v>41764</v>
      </c>
      <c r="B23" s="38">
        <v>4</v>
      </c>
      <c r="C23" s="38">
        <v>2</v>
      </c>
      <c r="D23" s="16">
        <v>16</v>
      </c>
      <c r="E23" s="16"/>
      <c r="F23" s="14">
        <v>2.5882585551330797</v>
      </c>
      <c r="G23" s="14">
        <v>2.6282051282051282</v>
      </c>
      <c r="H23" s="9">
        <v>0.40536193029490608</v>
      </c>
      <c r="I23" s="9">
        <v>7.0290102389078495</v>
      </c>
      <c r="J23" s="9">
        <v>0.10270370599517413</v>
      </c>
      <c r="K23" s="14">
        <v>0.28908731006394101</v>
      </c>
      <c r="L23" s="16">
        <v>6.4836012752679428</v>
      </c>
      <c r="M23" s="16">
        <v>0.37390827995343656</v>
      </c>
      <c r="N23" s="16">
        <v>17.34008478249093</v>
      </c>
      <c r="O23" s="28">
        <v>12.13260421048415</v>
      </c>
      <c r="P23" s="14">
        <v>0</v>
      </c>
      <c r="Q23" s="14">
        <v>0</v>
      </c>
    </row>
    <row r="24" spans="1:17" x14ac:dyDescent="0.2">
      <c r="A24" s="6">
        <v>41731</v>
      </c>
      <c r="B24" s="38">
        <v>1</v>
      </c>
      <c r="C24" s="38">
        <v>7</v>
      </c>
      <c r="D24" s="38">
        <v>12.6</v>
      </c>
      <c r="E24" s="38">
        <v>33.414999999999999</v>
      </c>
      <c r="F24" s="14">
        <v>10.41</v>
      </c>
      <c r="G24" s="16">
        <v>1.0435706695005313</v>
      </c>
      <c r="H24" s="16">
        <v>0.35040431266846361</v>
      </c>
      <c r="I24" s="16">
        <v>1.6903553299492384</v>
      </c>
      <c r="J24" s="14">
        <v>6.743797562333724E-2</v>
      </c>
      <c r="K24" s="14">
        <v>0.2577576508451887</v>
      </c>
      <c r="L24" s="16">
        <v>2.9781901414207472</v>
      </c>
      <c r="M24" s="16">
        <v>0.61736763330812217</v>
      </c>
      <c r="N24" s="16">
        <v>4.8240140570089807</v>
      </c>
      <c r="O24" s="28">
        <v>571.96562706568125</v>
      </c>
      <c r="P24" s="14">
        <v>5.4979030873983793E-2</v>
      </c>
      <c r="Q24" s="14">
        <v>9.6122963115876744E-2</v>
      </c>
    </row>
    <row r="25" spans="1:17" x14ac:dyDescent="0.2">
      <c r="A25" s="6">
        <v>41731</v>
      </c>
      <c r="B25" s="38">
        <v>2</v>
      </c>
      <c r="C25" s="38">
        <v>7.5</v>
      </c>
      <c r="D25" s="38">
        <v>13.6</v>
      </c>
      <c r="E25" s="9">
        <v>33.4</v>
      </c>
      <c r="F25" s="14">
        <v>16.03</v>
      </c>
      <c r="G25" s="16">
        <v>0.39426142401700315</v>
      </c>
      <c r="H25" s="16">
        <v>0.2663072776280323</v>
      </c>
      <c r="I25" s="16">
        <v>1.5685279187817258</v>
      </c>
      <c r="J25" s="14">
        <v>0.1763286518591845</v>
      </c>
      <c r="K25" s="14">
        <v>0.1068056564275644</v>
      </c>
      <c r="L25" s="16">
        <v>1.4804755901853055</v>
      </c>
      <c r="M25" s="16">
        <v>0.25135760689757158</v>
      </c>
      <c r="N25" s="16">
        <v>5.8899175897572915</v>
      </c>
      <c r="O25" s="28">
        <v>480.97109548705015</v>
      </c>
      <c r="P25" s="14">
        <v>6.6797793612784803E-2</v>
      </c>
      <c r="Q25" s="14">
        <v>0.13888109751198821</v>
      </c>
    </row>
    <row r="26" spans="1:17" x14ac:dyDescent="0.2">
      <c r="A26" s="6">
        <v>41731</v>
      </c>
      <c r="B26" s="38">
        <v>3</v>
      </c>
      <c r="C26" s="38">
        <v>8</v>
      </c>
      <c r="D26" s="38">
        <v>13.8</v>
      </c>
      <c r="E26" s="38">
        <v>33.408000000000001</v>
      </c>
      <c r="F26" s="14">
        <v>15.93</v>
      </c>
      <c r="G26" s="16">
        <v>0.56376195536663121</v>
      </c>
      <c r="H26" s="16">
        <v>0.24097035040431264</v>
      </c>
      <c r="I26" s="16">
        <v>2.7766497461928932</v>
      </c>
      <c r="J26" s="14">
        <v>7.2387551815875723E-2</v>
      </c>
      <c r="K26" s="14">
        <v>0.10110935475142765</v>
      </c>
      <c r="L26" s="16">
        <v>2.339549054150114</v>
      </c>
      <c r="M26" s="16">
        <v>0.2030367554062639</v>
      </c>
      <c r="N26" s="16">
        <v>11.522785859480576</v>
      </c>
      <c r="O26" s="28">
        <v>719.29010676441726</v>
      </c>
      <c r="P26" s="14">
        <v>7.4826099017075848E-2</v>
      </c>
      <c r="Q26" s="14">
        <v>0.10402770497381938</v>
      </c>
    </row>
    <row r="27" spans="1:17" x14ac:dyDescent="0.2">
      <c r="A27" s="6">
        <v>41731</v>
      </c>
      <c r="B27" s="38">
        <v>4</v>
      </c>
      <c r="C27" s="38">
        <v>7.5</v>
      </c>
      <c r="D27" s="38">
        <v>13.5</v>
      </c>
      <c r="E27" s="9">
        <v>33.44</v>
      </c>
      <c r="F27" s="14">
        <v>9.7100000000000009</v>
      </c>
      <c r="G27" s="16">
        <v>6.6933760683760681</v>
      </c>
      <c r="H27" s="16">
        <v>0.43646112600536185</v>
      </c>
      <c r="I27" s="16">
        <v>6.8037542662116035</v>
      </c>
      <c r="J27" s="14">
        <v>6.496318752706795E-2</v>
      </c>
      <c r="K27" s="14">
        <v>0.24209282123581269</v>
      </c>
      <c r="L27" s="16">
        <v>15.33556064806065</v>
      </c>
      <c r="M27" s="16">
        <v>0.98377686884082671</v>
      </c>
      <c r="N27" s="16">
        <v>15.588454184870569</v>
      </c>
      <c r="O27" s="28">
        <v>649.96093984736501</v>
      </c>
      <c r="P27" s="14">
        <v>5.0389324878152245E-2</v>
      </c>
      <c r="Q27" s="14">
        <v>7.7526697050418966E-2</v>
      </c>
    </row>
    <row r="28" spans="1:17" x14ac:dyDescent="0.2">
      <c r="A28" s="6">
        <v>41736</v>
      </c>
      <c r="B28" s="38">
        <v>1</v>
      </c>
      <c r="C28" s="38">
        <v>7.5</v>
      </c>
      <c r="D28" s="38">
        <v>12.9</v>
      </c>
      <c r="E28" s="16"/>
      <c r="F28" s="14">
        <v>18.824999999999996</v>
      </c>
      <c r="G28" s="16">
        <v>2.263549415515409</v>
      </c>
      <c r="H28" s="16">
        <v>0.23504043126684634</v>
      </c>
      <c r="I28" s="16">
        <v>3.6649746192893398</v>
      </c>
      <c r="J28" s="14">
        <v>3.7740518468106173E-2</v>
      </c>
      <c r="K28" s="14">
        <v>0.1068056564275644</v>
      </c>
      <c r="L28" s="16">
        <v>9.630468270140101</v>
      </c>
      <c r="M28" s="16">
        <v>0.61761666877636512</v>
      </c>
      <c r="N28" s="16">
        <v>15.592953942159921</v>
      </c>
      <c r="O28" s="28">
        <v>671.62630450894392</v>
      </c>
      <c r="P28" s="14">
        <v>0.16729731712747312</v>
      </c>
      <c r="Q28" s="14">
        <v>0.24909286012821028</v>
      </c>
    </row>
    <row r="29" spans="1:17" x14ac:dyDescent="0.2">
      <c r="A29" s="6">
        <v>41736</v>
      </c>
      <c r="B29" s="38">
        <v>2</v>
      </c>
      <c r="C29" s="38">
        <v>16</v>
      </c>
      <c r="D29" s="38">
        <v>12.9</v>
      </c>
      <c r="E29" s="16"/>
      <c r="F29" s="14">
        <v>27.970812499999994</v>
      </c>
      <c r="G29" s="16">
        <v>1.1598915989159893</v>
      </c>
      <c r="H29" s="16">
        <v>0.18319783197831979</v>
      </c>
      <c r="I29" s="16">
        <v>1.6755852842809364</v>
      </c>
      <c r="J29" s="14">
        <v>5.9394914310462142E-2</v>
      </c>
      <c r="K29" s="14">
        <v>0.11962233519887215</v>
      </c>
      <c r="L29" s="16">
        <v>6.331360946745562</v>
      </c>
      <c r="M29" s="16">
        <v>0.6922307147223169</v>
      </c>
      <c r="N29" s="16">
        <v>9.1463161227761169</v>
      </c>
      <c r="O29" s="28">
        <v>840.61614886925872</v>
      </c>
      <c r="P29" s="14">
        <v>0.18796438928830439</v>
      </c>
      <c r="Q29" s="14">
        <v>0.22360311485942977</v>
      </c>
    </row>
    <row r="30" spans="1:17" x14ac:dyDescent="0.2">
      <c r="A30" s="6">
        <v>41736</v>
      </c>
      <c r="B30" s="38">
        <v>3</v>
      </c>
      <c r="C30" s="38">
        <v>13.5</v>
      </c>
      <c r="D30" s="38">
        <v>12.4</v>
      </c>
      <c r="E30" s="16"/>
      <c r="F30" s="14">
        <v>24.911749999999994</v>
      </c>
      <c r="G30" s="16">
        <v>1.9837398373983739</v>
      </c>
      <c r="H30" s="16">
        <v>0.27208672086720864</v>
      </c>
      <c r="I30" s="16">
        <v>2.1872909698996654</v>
      </c>
      <c r="J30" s="14">
        <v>4.0834003588442698E-2</v>
      </c>
      <c r="K30" s="14">
        <v>0.12816678771307727</v>
      </c>
      <c r="L30" s="16">
        <v>7.2908366533864548</v>
      </c>
      <c r="M30" s="16">
        <v>0.90693916113473061</v>
      </c>
      <c r="N30" s="16">
        <v>8.038947887380246</v>
      </c>
      <c r="O30" s="28">
        <v>671.62630450894392</v>
      </c>
      <c r="P30" s="14">
        <v>0.11123698493106079</v>
      </c>
      <c r="Q30" s="14">
        <v>0.16562332979556413</v>
      </c>
    </row>
    <row r="31" spans="1:17" x14ac:dyDescent="0.2">
      <c r="A31" s="6">
        <v>41736</v>
      </c>
      <c r="B31" s="38">
        <v>4</v>
      </c>
      <c r="C31" s="38">
        <v>13</v>
      </c>
      <c r="D31" s="38">
        <v>13</v>
      </c>
      <c r="E31" s="16"/>
      <c r="F31" s="14">
        <v>20.723187499999998</v>
      </c>
      <c r="G31" s="16"/>
      <c r="H31" s="16"/>
      <c r="I31" s="16"/>
      <c r="J31" s="14">
        <v>5.3207944069788994E-2</v>
      </c>
      <c r="K31" s="14">
        <v>6.6931544694607006E-2</v>
      </c>
      <c r="L31" s="16"/>
      <c r="M31" s="16"/>
      <c r="N31" s="16"/>
      <c r="O31" s="28">
        <v>857.94844059852198</v>
      </c>
      <c r="P31" s="14">
        <v>0.13745623203156426</v>
      </c>
      <c r="Q31" s="14">
        <v>0.16021502636647028</v>
      </c>
    </row>
    <row r="32" spans="1:17" x14ac:dyDescent="0.2">
      <c r="A32" s="6">
        <v>41743</v>
      </c>
      <c r="B32" s="38">
        <v>1</v>
      </c>
      <c r="C32" s="38">
        <v>11</v>
      </c>
      <c r="D32" s="16">
        <v>13.32</v>
      </c>
      <c r="E32" s="16"/>
      <c r="F32" s="14">
        <v>3.3708515624999991</v>
      </c>
      <c r="G32" s="16">
        <v>0.51703382689298183</v>
      </c>
      <c r="H32" s="16">
        <v>0.45435356200527705</v>
      </c>
      <c r="I32" s="16">
        <v>3.3827586206896552</v>
      </c>
      <c r="J32" s="14">
        <v>8.9265230196868703E-2</v>
      </c>
      <c r="K32" s="14">
        <v>0.22782684977917603</v>
      </c>
      <c r="L32" s="16">
        <v>1.1379548222557498</v>
      </c>
      <c r="M32" s="16">
        <v>0.15284384281240035</v>
      </c>
      <c r="N32" s="16">
        <v>7.4452120629580678</v>
      </c>
      <c r="O32" s="28">
        <v>80.595156541073266</v>
      </c>
      <c r="P32" s="14">
        <v>4.0425294194000511E-2</v>
      </c>
      <c r="Q32" s="14">
        <v>0.50158466003349456</v>
      </c>
    </row>
    <row r="33" spans="1:17" x14ac:dyDescent="0.2">
      <c r="A33" s="6">
        <v>41743</v>
      </c>
      <c r="B33" s="38">
        <v>2</v>
      </c>
      <c r="C33" s="38">
        <v>20</v>
      </c>
      <c r="D33" s="16">
        <v>14.46</v>
      </c>
      <c r="E33" s="16">
        <v>33.527799999999999</v>
      </c>
      <c r="F33" s="14">
        <v>2.2609609374999997</v>
      </c>
      <c r="G33" s="16">
        <v>11.966213233818868</v>
      </c>
      <c r="H33" s="16">
        <v>0.94248021108179425</v>
      </c>
      <c r="I33" s="16">
        <v>12.103448275862069</v>
      </c>
      <c r="J33" s="14">
        <v>0.13700976592776312</v>
      </c>
      <c r="K33" s="14">
        <v>0.72089963095166076</v>
      </c>
      <c r="L33" s="16">
        <v>12.696514041481946</v>
      </c>
      <c r="M33" s="16">
        <v>0.98866149225284095</v>
      </c>
      <c r="N33" s="16">
        <v>12.842124570413562</v>
      </c>
      <c r="O33" s="28">
        <v>64.996093984736504</v>
      </c>
      <c r="P33" s="14">
        <v>0</v>
      </c>
      <c r="Q33" s="14">
        <v>0</v>
      </c>
    </row>
    <row r="34" spans="1:17" x14ac:dyDescent="0.2">
      <c r="A34" s="6">
        <v>41743</v>
      </c>
      <c r="B34" s="38">
        <v>3</v>
      </c>
      <c r="C34" s="38">
        <v>20</v>
      </c>
      <c r="D34" s="16">
        <v>11.185</v>
      </c>
      <c r="E34" s="16">
        <v>33.5535</v>
      </c>
      <c r="F34" s="14">
        <v>0.70005468749999977</v>
      </c>
      <c r="G34" s="16">
        <v>14.594249456272323</v>
      </c>
      <c r="H34" s="16">
        <v>1.168421052631579</v>
      </c>
      <c r="I34" s="16">
        <v>14.27586206896552</v>
      </c>
      <c r="J34" s="14">
        <v>0.13824988373895522</v>
      </c>
      <c r="K34" s="14">
        <v>0.69367475346360952</v>
      </c>
      <c r="L34" s="16">
        <v>12.490573858971807</v>
      </c>
      <c r="M34" s="16">
        <v>1.0223024981446793</v>
      </c>
      <c r="N34" s="16">
        <v>12.218080149114632</v>
      </c>
      <c r="O34" s="28">
        <v>5.1996875187789202</v>
      </c>
      <c r="P34" s="14">
        <v>0</v>
      </c>
      <c r="Q34" s="14">
        <v>0</v>
      </c>
    </row>
    <row r="35" spans="1:17" x14ac:dyDescent="0.2">
      <c r="A35" s="6">
        <v>41743</v>
      </c>
      <c r="B35" s="38">
        <v>5</v>
      </c>
      <c r="C35" s="38">
        <v>30</v>
      </c>
      <c r="D35" s="16">
        <v>11.736000000000001</v>
      </c>
      <c r="E35" s="16">
        <v>33.530500000000004</v>
      </c>
      <c r="F35" s="14">
        <v>2.3786171874999997</v>
      </c>
      <c r="G35" s="16">
        <v>12.668432245897035</v>
      </c>
      <c r="H35" s="16">
        <v>1.0126649076517151</v>
      </c>
      <c r="I35" s="16">
        <v>13.448275862068966</v>
      </c>
      <c r="J35" s="14">
        <v>0.17731359479150521</v>
      </c>
      <c r="K35" s="14">
        <v>2.3937171032730356</v>
      </c>
      <c r="L35" s="16">
        <v>12.509994323071849</v>
      </c>
      <c r="M35" s="16">
        <v>0.94201162854106157</v>
      </c>
      <c r="N35" s="16">
        <v>13.280084814289051</v>
      </c>
      <c r="O35" s="28">
        <v>20.798750075115681</v>
      </c>
      <c r="P35" s="14">
        <v>0</v>
      </c>
      <c r="Q35" s="14">
        <v>0</v>
      </c>
    </row>
    <row r="36" spans="1:17" x14ac:dyDescent="0.2">
      <c r="A36" s="6">
        <v>41747</v>
      </c>
      <c r="B36" s="38" t="s">
        <v>236</v>
      </c>
      <c r="C36" s="38">
        <v>13</v>
      </c>
      <c r="D36" s="16">
        <v>15.164400000000001</v>
      </c>
      <c r="E36" s="38">
        <v>33.491</v>
      </c>
      <c r="F36" s="14">
        <v>1.8076131687242796</v>
      </c>
      <c r="G36" s="16">
        <v>0.48563685636856369</v>
      </c>
      <c r="H36" s="16">
        <v>0.20271002710027097</v>
      </c>
      <c r="I36" s="16">
        <v>1.1839464882943143</v>
      </c>
      <c r="J36" s="14">
        <v>0.11631504052465504</v>
      </c>
      <c r="K36" s="14">
        <v>5.9811167599436055E-2</v>
      </c>
      <c r="L36" s="16">
        <v>2.3957219251336901</v>
      </c>
      <c r="M36" s="16">
        <v>0.41018480241299593</v>
      </c>
      <c r="N36" s="16">
        <v>5.8405916334305088</v>
      </c>
      <c r="O36" s="28">
        <v>72.795625262904892</v>
      </c>
      <c r="P36" s="14">
        <v>0</v>
      </c>
      <c r="Q36" s="14">
        <v>0</v>
      </c>
    </row>
    <row r="37" spans="1:17" x14ac:dyDescent="0.2">
      <c r="A37" s="6">
        <v>41747</v>
      </c>
      <c r="B37" s="38" t="s">
        <v>237</v>
      </c>
      <c r="C37" s="38">
        <v>25</v>
      </c>
      <c r="D37" s="16">
        <v>11.836499999999999</v>
      </c>
      <c r="E37" s="38">
        <v>33.538499999999999</v>
      </c>
      <c r="F37" s="14">
        <v>11.353876543209873</v>
      </c>
      <c r="G37" s="16">
        <v>9.1441887321620055</v>
      </c>
      <c r="H37" s="16">
        <v>0.87034120734908149</v>
      </c>
      <c r="I37" s="16">
        <v>9.9897435897435898</v>
      </c>
      <c r="J37" s="14">
        <v>0.14033370346560703</v>
      </c>
      <c r="K37" s="9">
        <v>1.4650462822917296</v>
      </c>
      <c r="L37" s="16">
        <v>10.506441215180107</v>
      </c>
      <c r="M37" s="16">
        <v>0.9153577016281268</v>
      </c>
      <c r="N37" s="16">
        <v>11.477962327178249</v>
      </c>
      <c r="O37" s="28">
        <v>28.598281353284065</v>
      </c>
      <c r="P37" s="14">
        <v>7.6235597410066483E-2</v>
      </c>
      <c r="Q37" s="14">
        <v>2.6657405201488453</v>
      </c>
    </row>
    <row r="38" spans="1:17" x14ac:dyDescent="0.2">
      <c r="A38" s="6">
        <v>41747</v>
      </c>
      <c r="B38" s="38" t="s">
        <v>238</v>
      </c>
      <c r="C38" s="38">
        <v>20</v>
      </c>
      <c r="D38" s="16">
        <v>12.8584</v>
      </c>
      <c r="E38" s="38">
        <v>33.493299999999998</v>
      </c>
      <c r="F38" s="14">
        <v>5.5137366255144027</v>
      </c>
      <c r="G38" s="16">
        <v>5.6049638055842825</v>
      </c>
      <c r="H38" s="16">
        <v>0.64696569920844327</v>
      </c>
      <c r="I38" s="16">
        <v>8.734375</v>
      </c>
      <c r="J38" s="14">
        <v>0.16312605926012516</v>
      </c>
      <c r="K38" s="14">
        <v>0.60699999999999998</v>
      </c>
      <c r="L38" s="16">
        <v>8.6634636309805995</v>
      </c>
      <c r="M38" s="16">
        <v>0.64171320851054392</v>
      </c>
      <c r="N38" s="16">
        <v>13.500522532626427</v>
      </c>
      <c r="O38" s="28">
        <v>15.599062556336762</v>
      </c>
      <c r="P38" s="14">
        <v>8.3627731627482896E-2</v>
      </c>
      <c r="Q38" s="14">
        <v>5.361074187981318</v>
      </c>
    </row>
    <row r="39" spans="1:17" x14ac:dyDescent="0.2">
      <c r="A39" s="6">
        <v>41754</v>
      </c>
      <c r="B39" s="38">
        <v>2</v>
      </c>
      <c r="C39" s="38">
        <v>22</v>
      </c>
      <c r="D39" s="16">
        <v>13.8</v>
      </c>
      <c r="E39" s="16"/>
      <c r="F39" s="14">
        <v>3.4276559999999998</v>
      </c>
      <c r="G39" s="16">
        <v>1.0545154185022025</v>
      </c>
      <c r="H39" s="16">
        <v>0.36819407008086258</v>
      </c>
      <c r="I39" s="16">
        <v>3.9115191986644406</v>
      </c>
      <c r="J39" s="14">
        <v>0.14910598280022269</v>
      </c>
      <c r="K39" s="14">
        <v>0.10965380726563277</v>
      </c>
      <c r="L39" s="16">
        <v>2.8640206461516624</v>
      </c>
      <c r="M39" s="16">
        <v>0.26959229009083197</v>
      </c>
      <c r="N39" s="16">
        <v>10.623525788466379</v>
      </c>
      <c r="O39" s="28">
        <v>0</v>
      </c>
      <c r="P39" s="14">
        <v>0</v>
      </c>
      <c r="Q39" s="14">
        <v>0</v>
      </c>
    </row>
    <row r="40" spans="1:17" x14ac:dyDescent="0.2">
      <c r="A40" s="6">
        <v>41754</v>
      </c>
      <c r="B40" s="38">
        <v>3</v>
      </c>
      <c r="C40" s="38">
        <v>22</v>
      </c>
      <c r="D40" s="16">
        <v>14</v>
      </c>
      <c r="E40" s="16"/>
      <c r="F40" s="14">
        <v>2.0843039999999995</v>
      </c>
      <c r="G40" s="16">
        <v>0.83920704845814975</v>
      </c>
      <c r="H40" s="16">
        <v>0.31374663072776277</v>
      </c>
      <c r="I40" s="16">
        <v>3.350584307178631</v>
      </c>
      <c r="J40" s="14">
        <v>0.13735073934294373</v>
      </c>
      <c r="K40" s="14">
        <v>4.8418564247162559E-2</v>
      </c>
      <c r="L40" s="16">
        <v>2.6747922248966804</v>
      </c>
      <c r="M40" s="16">
        <v>0.25046588043170487</v>
      </c>
      <c r="N40" s="16">
        <v>10.679267851918146</v>
      </c>
      <c r="O40" s="28">
        <v>5.1996875187789211</v>
      </c>
      <c r="P40" s="14">
        <v>0</v>
      </c>
      <c r="Q40" s="14">
        <v>0</v>
      </c>
    </row>
    <row r="41" spans="1:17" x14ac:dyDescent="0.2">
      <c r="A41" s="6">
        <v>41754</v>
      </c>
      <c r="B41" s="38">
        <v>4</v>
      </c>
      <c r="C41" s="38">
        <v>25</v>
      </c>
      <c r="D41" s="16">
        <v>14</v>
      </c>
      <c r="E41" s="16"/>
      <c r="F41" s="14">
        <v>1.5039919999999998</v>
      </c>
      <c r="G41" s="16">
        <v>0.21475770925110133</v>
      </c>
      <c r="H41" s="16">
        <v>0.28355795148247975</v>
      </c>
      <c r="I41" s="16">
        <v>2.0884808013355594</v>
      </c>
      <c r="J41" s="14">
        <v>7.7337128008414247E-2</v>
      </c>
      <c r="K41" s="14">
        <v>1.8512980447444507E-2</v>
      </c>
      <c r="L41" s="16">
        <v>0.75736796703572817</v>
      </c>
      <c r="M41" s="16">
        <v>0.10282963056867281</v>
      </c>
      <c r="N41" s="16">
        <v>7.3652697461548726</v>
      </c>
      <c r="O41" s="28">
        <v>15.599062556336765</v>
      </c>
      <c r="P41" s="14">
        <v>0</v>
      </c>
      <c r="Q41" s="14">
        <v>0</v>
      </c>
    </row>
    <row r="42" spans="1:17" x14ac:dyDescent="0.2">
      <c r="A42" s="6">
        <v>41764</v>
      </c>
      <c r="B42" s="38">
        <v>1</v>
      </c>
      <c r="C42" s="38">
        <v>15</v>
      </c>
      <c r="D42" s="16">
        <v>15.6</v>
      </c>
      <c r="E42" s="16"/>
      <c r="F42" s="14">
        <v>3.586532319391635</v>
      </c>
      <c r="G42" s="16">
        <v>0.43612334801762109</v>
      </c>
      <c r="H42" s="16">
        <v>0.31320754716981125</v>
      </c>
      <c r="I42" s="16">
        <v>5.1886477462437393</v>
      </c>
      <c r="J42" s="14">
        <v>7.9193219080616203E-2</v>
      </c>
      <c r="K42" s="14">
        <v>0.11392603352273536</v>
      </c>
      <c r="L42" s="16">
        <v>1.3924420147550556</v>
      </c>
      <c r="M42" s="16">
        <v>8.4053373700950784E-2</v>
      </c>
      <c r="N42" s="16">
        <v>16.566164491019173</v>
      </c>
      <c r="O42" s="28">
        <v>10.399375037557842</v>
      </c>
      <c r="P42" s="14">
        <v>0</v>
      </c>
      <c r="Q42" s="14">
        <v>0</v>
      </c>
    </row>
    <row r="43" spans="1:17" x14ac:dyDescent="0.2">
      <c r="A43" s="6">
        <v>41764</v>
      </c>
      <c r="B43" s="38">
        <v>2</v>
      </c>
      <c r="C43" s="38">
        <v>15</v>
      </c>
      <c r="D43" s="38">
        <v>14.1</v>
      </c>
      <c r="E43" s="16"/>
      <c r="F43" s="14">
        <v>3.5693536121673008</v>
      </c>
      <c r="G43" s="16">
        <v>3.0176211453744495</v>
      </c>
      <c r="H43" s="16">
        <v>0.4533692722371967</v>
      </c>
      <c r="I43" s="16">
        <v>6.8213689482470787</v>
      </c>
      <c r="J43" s="14">
        <v>7.1768854791808431E-2</v>
      </c>
      <c r="K43" s="14">
        <v>8.5444525142051517E-2</v>
      </c>
      <c r="L43" s="16">
        <v>6.6559895656000059</v>
      </c>
      <c r="M43" s="16">
        <v>0.44237764710702282</v>
      </c>
      <c r="N43" s="16">
        <v>15.045944588583035</v>
      </c>
      <c r="O43" s="28">
        <v>6.9329166917052287</v>
      </c>
      <c r="P43" s="14">
        <v>0</v>
      </c>
      <c r="Q43" s="14">
        <v>0</v>
      </c>
    </row>
    <row r="44" spans="1:17" x14ac:dyDescent="0.2">
      <c r="A44" s="6">
        <v>41764</v>
      </c>
      <c r="B44" s="38">
        <v>3</v>
      </c>
      <c r="C44" s="38">
        <v>15</v>
      </c>
      <c r="D44" s="38">
        <v>13.8</v>
      </c>
      <c r="E44" s="16"/>
      <c r="F44" s="14">
        <v>1.8553003802281369</v>
      </c>
      <c r="G44" s="16">
        <v>6.6962305986696222</v>
      </c>
      <c r="H44" s="16">
        <v>0.59027027027027024</v>
      </c>
      <c r="I44" s="16">
        <v>8.3773584905660385</v>
      </c>
      <c r="J44" s="14">
        <v>7.9193219080616203E-2</v>
      </c>
      <c r="K44" s="14">
        <v>0.11677418436080374</v>
      </c>
      <c r="L44" s="16">
        <v>11.344346710200368</v>
      </c>
      <c r="M44" s="16">
        <v>0.79932482371506741</v>
      </c>
      <c r="N44" s="16">
        <v>14.192411362222686</v>
      </c>
      <c r="O44" s="28">
        <v>6.9329166917052287</v>
      </c>
      <c r="P44" s="14">
        <v>0</v>
      </c>
      <c r="Q44" s="14">
        <v>0</v>
      </c>
    </row>
    <row r="45" spans="1:17" x14ac:dyDescent="0.2">
      <c r="A45" s="6">
        <v>41764</v>
      </c>
      <c r="B45" s="38">
        <v>4</v>
      </c>
      <c r="C45" s="38">
        <v>20</v>
      </c>
      <c r="D45" s="38">
        <v>13.3</v>
      </c>
      <c r="E45" s="16"/>
      <c r="F45" s="14">
        <v>1.6644258555133082</v>
      </c>
      <c r="G45" s="16">
        <v>8.5309829059829063</v>
      </c>
      <c r="H45" s="16">
        <v>0.67882037533512052</v>
      </c>
      <c r="I45" s="16">
        <v>8.7645051194539239</v>
      </c>
      <c r="J45" s="14">
        <v>0.11817113159685699</v>
      </c>
      <c r="K45" s="14">
        <v>0.38734851397730019</v>
      </c>
      <c r="L45" s="16">
        <v>12.567364233537223</v>
      </c>
      <c r="M45" s="16">
        <v>0.97335591567484103</v>
      </c>
      <c r="N45" s="16">
        <v>12.911376025103927</v>
      </c>
      <c r="O45" s="28">
        <v>3.4664583458526144</v>
      </c>
      <c r="P45" s="14">
        <v>0</v>
      </c>
      <c r="Q45" s="14">
        <v>0</v>
      </c>
    </row>
    <row r="46" spans="1:17" x14ac:dyDescent="0.2">
      <c r="O46" s="14"/>
      <c r="P46" s="9"/>
      <c r="Q46" s="9"/>
    </row>
    <row r="47" spans="1:17" x14ac:dyDescent="0.2">
      <c r="O47" s="14"/>
      <c r="P47" s="9"/>
      <c r="Q47" s="9"/>
    </row>
    <row r="48" spans="1:17" x14ac:dyDescent="0.2">
      <c r="A48" s="38" t="s">
        <v>911</v>
      </c>
    </row>
    <row r="49" spans="1:34" x14ac:dyDescent="0.2">
      <c r="A49" s="38" t="s">
        <v>841</v>
      </c>
      <c r="B49" s="38" t="s">
        <v>5</v>
      </c>
      <c r="C49" s="28" t="s">
        <v>906</v>
      </c>
      <c r="D49" s="16" t="s">
        <v>844</v>
      </c>
      <c r="E49" s="38" t="s">
        <v>845</v>
      </c>
      <c r="F49" s="14" t="s">
        <v>846</v>
      </c>
      <c r="G49" s="14" t="s">
        <v>847</v>
      </c>
      <c r="H49" s="14" t="s">
        <v>848</v>
      </c>
      <c r="I49" s="14" t="s">
        <v>907</v>
      </c>
      <c r="J49" s="14" t="s">
        <v>682</v>
      </c>
      <c r="K49" s="14" t="s">
        <v>826</v>
      </c>
      <c r="L49" s="14" t="s">
        <v>687</v>
      </c>
      <c r="M49" s="14" t="s">
        <v>825</v>
      </c>
      <c r="N49" s="14" t="s">
        <v>821</v>
      </c>
      <c r="O49" s="14" t="s">
        <v>849</v>
      </c>
      <c r="P49" s="38" t="s">
        <v>850</v>
      </c>
      <c r="Q49" s="38" t="s">
        <v>851</v>
      </c>
      <c r="R49" t="s">
        <v>852</v>
      </c>
      <c r="S49" t="s">
        <v>853</v>
      </c>
      <c r="T49" t="s">
        <v>854</v>
      </c>
      <c r="U49" t="s">
        <v>855</v>
      </c>
      <c r="V49" t="s">
        <v>856</v>
      </c>
      <c r="W49" t="s">
        <v>173</v>
      </c>
      <c r="X49" t="s">
        <v>908</v>
      </c>
      <c r="Y49" t="s">
        <v>174</v>
      </c>
      <c r="Z49" t="s">
        <v>909</v>
      </c>
      <c r="AA49" t="s">
        <v>824</v>
      </c>
      <c r="AB49" t="s">
        <v>176</v>
      </c>
      <c r="AC49" t="s">
        <v>828</v>
      </c>
      <c r="AD49" t="s">
        <v>829</v>
      </c>
      <c r="AE49" t="s">
        <v>179</v>
      </c>
      <c r="AF49" t="s">
        <v>180</v>
      </c>
      <c r="AG49" t="s">
        <v>857</v>
      </c>
      <c r="AH49" t="s">
        <v>910</v>
      </c>
    </row>
    <row r="50" spans="1:34" x14ac:dyDescent="0.2">
      <c r="A50" s="38" t="s">
        <v>1002</v>
      </c>
      <c r="B50" s="38" t="s">
        <v>911</v>
      </c>
      <c r="C50" s="52">
        <v>0.44791666666666669</v>
      </c>
      <c r="D50" s="16">
        <v>15.5</v>
      </c>
      <c r="E50" s="38">
        <v>100</v>
      </c>
      <c r="F50" s="38">
        <v>2.14</v>
      </c>
      <c r="G50" s="38">
        <v>1.76</v>
      </c>
      <c r="H50" s="14">
        <v>1.9500000000000002</v>
      </c>
      <c r="O50" s="38">
        <v>200</v>
      </c>
      <c r="R50">
        <v>500</v>
      </c>
      <c r="U50">
        <v>25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15599.062556336758</v>
      </c>
      <c r="AF50" s="42">
        <v>0</v>
      </c>
      <c r="AG50" s="42">
        <v>0</v>
      </c>
      <c r="AH50" s="42">
        <v>0</v>
      </c>
    </row>
    <row r="51" spans="1:34" x14ac:dyDescent="0.2">
      <c r="A51" s="38" t="s">
        <v>1003</v>
      </c>
      <c r="B51" s="38" t="s">
        <v>911</v>
      </c>
      <c r="C51" s="52">
        <v>0.4201388888888889</v>
      </c>
      <c r="D51" s="16">
        <v>15.6</v>
      </c>
      <c r="E51" s="38">
        <v>100</v>
      </c>
      <c r="F51" s="38">
        <v>2.25</v>
      </c>
      <c r="G51" s="38">
        <v>2.23</v>
      </c>
      <c r="H51" s="14">
        <v>2.2400000000000002</v>
      </c>
      <c r="O51" s="38">
        <v>200</v>
      </c>
      <c r="R51">
        <v>500</v>
      </c>
      <c r="U51">
        <v>25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2599.84375938946</v>
      </c>
      <c r="AC51" s="42">
        <v>0</v>
      </c>
      <c r="AD51" s="42">
        <v>0</v>
      </c>
      <c r="AE51" s="42">
        <v>7799.5312781683788</v>
      </c>
      <c r="AF51" s="42">
        <v>5199.6875187789201</v>
      </c>
      <c r="AG51" s="42">
        <v>0</v>
      </c>
      <c r="AH51" s="42">
        <v>0</v>
      </c>
    </row>
    <row r="52" spans="1:34" x14ac:dyDescent="0.2">
      <c r="A52" s="38" t="s">
        <v>1004</v>
      </c>
      <c r="B52" s="38" t="s">
        <v>911</v>
      </c>
      <c r="C52" s="52">
        <v>0.52083333333333337</v>
      </c>
      <c r="D52" s="16">
        <v>15.7</v>
      </c>
      <c r="E52" s="38">
        <v>100</v>
      </c>
      <c r="F52" s="38">
        <v>4.88</v>
      </c>
      <c r="G52" s="38">
        <v>4.95</v>
      </c>
      <c r="H52" s="14">
        <v>4.915</v>
      </c>
      <c r="O52" s="38">
        <v>200</v>
      </c>
      <c r="R52">
        <v>500</v>
      </c>
      <c r="U52">
        <v>25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2599.84375938946</v>
      </c>
      <c r="AC52" s="42">
        <v>0</v>
      </c>
      <c r="AD52" s="42">
        <v>0</v>
      </c>
      <c r="AE52" s="42">
        <v>10399.37503755784</v>
      </c>
      <c r="AF52" s="42">
        <v>5199.6875187789201</v>
      </c>
      <c r="AG52" s="42">
        <v>12999.2187969473</v>
      </c>
      <c r="AH52" s="42">
        <v>0</v>
      </c>
    </row>
    <row r="53" spans="1:34" x14ac:dyDescent="0.2">
      <c r="A53" s="38" t="s">
        <v>1005</v>
      </c>
      <c r="B53" s="38" t="s">
        <v>911</v>
      </c>
      <c r="C53" s="52">
        <v>0.48958333333333331</v>
      </c>
      <c r="D53" s="16">
        <v>16.7</v>
      </c>
      <c r="E53" s="38">
        <v>100</v>
      </c>
      <c r="F53" s="38">
        <v>2.66</v>
      </c>
      <c r="G53" s="38">
        <v>2.44</v>
      </c>
      <c r="H53" s="14">
        <v>2.5499999999999998</v>
      </c>
      <c r="O53" s="38">
        <v>200</v>
      </c>
      <c r="P53" s="38" t="s">
        <v>74</v>
      </c>
      <c r="R53">
        <v>500</v>
      </c>
      <c r="U53">
        <v>25</v>
      </c>
      <c r="V53" s="42">
        <v>0</v>
      </c>
      <c r="W53" s="42">
        <v>0</v>
      </c>
      <c r="X53" s="42">
        <v>0</v>
      </c>
      <c r="Y53" s="42">
        <v>0</v>
      </c>
      <c r="Z53" s="42">
        <v>0</v>
      </c>
      <c r="AA53" s="42">
        <v>0</v>
      </c>
      <c r="AB53" s="42">
        <v>0</v>
      </c>
      <c r="AC53" s="42">
        <v>0</v>
      </c>
      <c r="AD53" s="42">
        <v>0</v>
      </c>
      <c r="AE53" s="42">
        <v>32498.04699236825</v>
      </c>
      <c r="AF53" s="42">
        <v>0</v>
      </c>
      <c r="AG53" s="42">
        <v>0</v>
      </c>
      <c r="AH53" s="42">
        <v>0</v>
      </c>
    </row>
    <row r="54" spans="1:34" x14ac:dyDescent="0.2">
      <c r="A54" s="38" t="s">
        <v>1006</v>
      </c>
      <c r="B54" s="38" t="s">
        <v>911</v>
      </c>
      <c r="C54" s="52">
        <v>0.44097222222222227</v>
      </c>
      <c r="D54" s="16">
        <v>15.2</v>
      </c>
      <c r="E54" s="38">
        <v>100</v>
      </c>
      <c r="F54" s="38">
        <v>0.37</v>
      </c>
      <c r="G54" s="38">
        <v>0.48</v>
      </c>
      <c r="H54" s="14">
        <v>0.42499999999999999</v>
      </c>
      <c r="O54" s="38">
        <v>200</v>
      </c>
      <c r="P54" s="38" t="s">
        <v>74</v>
      </c>
      <c r="R54">
        <v>500</v>
      </c>
      <c r="U54">
        <v>25</v>
      </c>
      <c r="V54" s="42">
        <v>0</v>
      </c>
      <c r="W54" s="42">
        <v>0</v>
      </c>
      <c r="X54" s="42">
        <v>0</v>
      </c>
      <c r="Y54" s="42">
        <v>0</v>
      </c>
      <c r="Z54" s="42">
        <v>0</v>
      </c>
      <c r="AA54" s="42">
        <v>0</v>
      </c>
      <c r="AB54" s="42">
        <v>0</v>
      </c>
      <c r="AC54" s="42">
        <v>0</v>
      </c>
      <c r="AD54" s="42">
        <v>0</v>
      </c>
      <c r="AE54" s="42">
        <v>4726.9886534353818</v>
      </c>
      <c r="AF54" s="42">
        <v>2363.4943267176909</v>
      </c>
      <c r="AG54" s="42">
        <v>2363.4943267176909</v>
      </c>
      <c r="AH54" s="42">
        <v>0</v>
      </c>
    </row>
    <row r="55" spans="1:34" x14ac:dyDescent="0.2">
      <c r="A55" s="38" t="s">
        <v>1007</v>
      </c>
      <c r="B55" s="38" t="s">
        <v>911</v>
      </c>
      <c r="C55" s="52">
        <v>0.40972222222222227</v>
      </c>
      <c r="D55" s="16">
        <v>16</v>
      </c>
      <c r="E55" s="38">
        <v>100</v>
      </c>
      <c r="F55" s="38">
        <v>1.1399999999999999</v>
      </c>
      <c r="G55" s="38">
        <v>1.2</v>
      </c>
      <c r="H55" s="14">
        <v>1.17</v>
      </c>
      <c r="O55" s="38">
        <v>200</v>
      </c>
      <c r="P55" s="38" t="s">
        <v>74</v>
      </c>
      <c r="R55">
        <v>500</v>
      </c>
      <c r="U55">
        <v>25</v>
      </c>
      <c r="V55" s="42">
        <v>2599.84375938946</v>
      </c>
      <c r="W55" s="42">
        <v>0</v>
      </c>
      <c r="X55" s="42">
        <v>0</v>
      </c>
      <c r="Y55" s="42">
        <v>0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54596.718947178655</v>
      </c>
      <c r="AF55" s="42">
        <v>2599.84375938946</v>
      </c>
      <c r="AG55" s="42">
        <v>2599.84375938946</v>
      </c>
      <c r="AH55" s="42">
        <v>0</v>
      </c>
    </row>
    <row r="57" spans="1:34" x14ac:dyDescent="0.2">
      <c r="A57" s="38" t="s">
        <v>838</v>
      </c>
    </row>
    <row r="58" spans="1:34" x14ac:dyDescent="0.2">
      <c r="A58" s="38" t="s">
        <v>813</v>
      </c>
      <c r="B58" s="38" t="s">
        <v>814</v>
      </c>
      <c r="C58" s="38" t="s">
        <v>815</v>
      </c>
      <c r="D58" s="38" t="s">
        <v>816</v>
      </c>
      <c r="E58" s="38" t="s">
        <v>817</v>
      </c>
      <c r="F58" s="38" t="s">
        <v>818</v>
      </c>
      <c r="G58" s="38" t="s">
        <v>819</v>
      </c>
      <c r="H58" s="38" t="s">
        <v>820</v>
      </c>
      <c r="I58" s="38" t="s">
        <v>173</v>
      </c>
      <c r="J58" s="38" t="s">
        <v>821</v>
      </c>
      <c r="K58" s="38" t="s">
        <v>822</v>
      </c>
      <c r="L58" s="38" t="s">
        <v>823</v>
      </c>
      <c r="M58" s="38" t="s">
        <v>681</v>
      </c>
      <c r="N58" s="38" t="s">
        <v>824</v>
      </c>
      <c r="O58" s="38" t="s">
        <v>682</v>
      </c>
      <c r="P58" s="38" t="s">
        <v>825</v>
      </c>
      <c r="Q58" s="38" t="s">
        <v>826</v>
      </c>
      <c r="R58" t="s">
        <v>827</v>
      </c>
      <c r="S58" t="s">
        <v>828</v>
      </c>
      <c r="T58" t="s">
        <v>829</v>
      </c>
      <c r="U58" t="s">
        <v>687</v>
      </c>
      <c r="V58" t="s">
        <v>830</v>
      </c>
      <c r="W58" t="s">
        <v>831</v>
      </c>
      <c r="X58" t="s">
        <v>832</v>
      </c>
    </row>
    <row r="59" spans="1:34" x14ac:dyDescent="0.2">
      <c r="A59" s="38">
        <v>2014</v>
      </c>
      <c r="B59" s="38">
        <v>1</v>
      </c>
      <c r="C59" s="38">
        <v>5</v>
      </c>
      <c r="D59" s="38">
        <v>34.408000000000001</v>
      </c>
      <c r="E59" s="38">
        <v>-119.685</v>
      </c>
      <c r="F59" s="38">
        <v>0</v>
      </c>
      <c r="G59" s="38" t="s">
        <v>836</v>
      </c>
      <c r="H59" s="38">
        <v>0</v>
      </c>
      <c r="I59" s="38">
        <v>0</v>
      </c>
      <c r="J59" s="38">
        <v>4.88</v>
      </c>
      <c r="K59" s="38" t="s">
        <v>834</v>
      </c>
      <c r="L59" s="38">
        <v>80</v>
      </c>
      <c r="M59" s="38" t="s">
        <v>834</v>
      </c>
      <c r="N59" s="38">
        <v>40</v>
      </c>
      <c r="O59" s="38">
        <v>0.57999999999999996</v>
      </c>
      <c r="P59" s="38">
        <v>0.22</v>
      </c>
      <c r="Q59" s="38">
        <v>0.45</v>
      </c>
      <c r="R59">
        <v>80</v>
      </c>
      <c r="S59">
        <v>800</v>
      </c>
      <c r="T59">
        <v>0</v>
      </c>
      <c r="U59">
        <v>4.21</v>
      </c>
      <c r="V59">
        <v>14</v>
      </c>
      <c r="W59" t="s">
        <v>834</v>
      </c>
      <c r="X59" t="s">
        <v>834</v>
      </c>
    </row>
    <row r="60" spans="1:34" x14ac:dyDescent="0.2">
      <c r="A60" s="38">
        <v>2014</v>
      </c>
      <c r="B60" s="38">
        <v>1</v>
      </c>
      <c r="C60" s="38">
        <v>6</v>
      </c>
      <c r="D60" s="38">
        <v>33.606099999999998</v>
      </c>
      <c r="E60" s="38">
        <v>-117.9311</v>
      </c>
      <c r="F60" s="38">
        <v>0</v>
      </c>
      <c r="G60" s="38" t="s">
        <v>835</v>
      </c>
      <c r="H60" s="38">
        <v>0</v>
      </c>
      <c r="I60" s="38">
        <v>0</v>
      </c>
      <c r="J60" s="38">
        <v>0.77</v>
      </c>
      <c r="K60" s="38">
        <v>1.93</v>
      </c>
      <c r="L60" s="38">
        <v>0</v>
      </c>
      <c r="M60" s="38" t="s">
        <v>834</v>
      </c>
      <c r="N60" s="38">
        <v>0</v>
      </c>
      <c r="O60" s="38">
        <v>0.21</v>
      </c>
      <c r="P60" s="38" t="s">
        <v>834</v>
      </c>
      <c r="Q60" s="38">
        <v>0.28000000000000003</v>
      </c>
      <c r="R60">
        <v>7800</v>
      </c>
      <c r="S60">
        <v>5200</v>
      </c>
      <c r="T60">
        <v>0</v>
      </c>
      <c r="U60">
        <v>2.15</v>
      </c>
      <c r="V60">
        <v>15.8</v>
      </c>
      <c r="W60" t="s">
        <v>834</v>
      </c>
      <c r="X60" t="s">
        <v>834</v>
      </c>
    </row>
    <row r="61" spans="1:34" x14ac:dyDescent="0.2">
      <c r="A61" s="38">
        <v>2014</v>
      </c>
      <c r="B61" s="38">
        <v>1</v>
      </c>
      <c r="C61" s="38">
        <v>6</v>
      </c>
      <c r="D61" s="38">
        <v>32.866999999999997</v>
      </c>
      <c r="E61" s="38">
        <v>-117.25700000000001</v>
      </c>
      <c r="F61" s="38">
        <v>0</v>
      </c>
      <c r="G61" s="38" t="s">
        <v>833</v>
      </c>
      <c r="H61" s="38">
        <v>0</v>
      </c>
      <c r="I61" s="38">
        <v>0</v>
      </c>
      <c r="J61" s="38">
        <v>0.17</v>
      </c>
      <c r="K61" s="38">
        <v>0.91</v>
      </c>
      <c r="L61" s="38">
        <v>0</v>
      </c>
      <c r="M61" s="38" t="s">
        <v>834</v>
      </c>
      <c r="N61" s="38">
        <v>0</v>
      </c>
      <c r="O61" s="38">
        <v>0.06</v>
      </c>
      <c r="P61" s="38">
        <v>0.02</v>
      </c>
      <c r="Q61" s="38">
        <v>0.14000000000000001</v>
      </c>
      <c r="R61">
        <v>400</v>
      </c>
      <c r="S61">
        <v>4000</v>
      </c>
      <c r="T61">
        <v>0</v>
      </c>
      <c r="U61">
        <v>2.37</v>
      </c>
      <c r="V61">
        <v>15.7</v>
      </c>
      <c r="W61" t="s">
        <v>834</v>
      </c>
      <c r="X61" t="s">
        <v>834</v>
      </c>
    </row>
    <row r="62" spans="1:34" x14ac:dyDescent="0.2">
      <c r="A62" s="38">
        <v>2014</v>
      </c>
      <c r="B62" s="38">
        <v>1</v>
      </c>
      <c r="C62" s="38">
        <v>6</v>
      </c>
      <c r="D62" s="38">
        <v>34.008000000000003</v>
      </c>
      <c r="E62" s="38">
        <v>-118.499</v>
      </c>
      <c r="F62" s="38">
        <v>0</v>
      </c>
      <c r="G62" s="38" t="s">
        <v>837</v>
      </c>
      <c r="H62" s="38">
        <v>0</v>
      </c>
      <c r="I62" s="38">
        <v>0</v>
      </c>
      <c r="J62" s="38">
        <v>20.6965</v>
      </c>
      <c r="K62" s="38">
        <v>9.2100000000000009</v>
      </c>
      <c r="L62" s="38">
        <v>748</v>
      </c>
      <c r="M62" s="38" t="s">
        <v>834</v>
      </c>
      <c r="N62" s="38">
        <v>0</v>
      </c>
      <c r="O62" s="38">
        <v>2.1738599999999999</v>
      </c>
      <c r="P62" s="38">
        <v>9.2568999999999999E-2</v>
      </c>
      <c r="Q62" s="38">
        <v>0.35359800000000002</v>
      </c>
      <c r="R62">
        <v>7106</v>
      </c>
      <c r="S62">
        <v>374</v>
      </c>
      <c r="T62">
        <v>0</v>
      </c>
      <c r="U62">
        <v>6.8531399999999998</v>
      </c>
      <c r="V62">
        <v>15.2</v>
      </c>
      <c r="W62">
        <v>0</v>
      </c>
      <c r="X62">
        <v>0</v>
      </c>
    </row>
    <row r="63" spans="1:34" x14ac:dyDescent="0.2">
      <c r="A63" s="38">
        <v>2014</v>
      </c>
      <c r="B63" s="38">
        <v>1</v>
      </c>
      <c r="C63" s="38">
        <v>13</v>
      </c>
      <c r="D63" s="38">
        <v>34.408000000000001</v>
      </c>
      <c r="E63" s="38">
        <v>-119.685</v>
      </c>
      <c r="F63" s="38">
        <v>0</v>
      </c>
      <c r="G63" s="38" t="s">
        <v>836</v>
      </c>
      <c r="H63" s="38">
        <v>0</v>
      </c>
      <c r="I63" s="38">
        <v>0</v>
      </c>
      <c r="J63" s="38">
        <v>250</v>
      </c>
      <c r="K63" s="38" t="s">
        <v>834</v>
      </c>
      <c r="L63" s="38">
        <v>0</v>
      </c>
      <c r="M63" s="38" t="s">
        <v>834</v>
      </c>
      <c r="N63" s="38">
        <v>0</v>
      </c>
      <c r="O63" s="38">
        <v>0.28999999999999998</v>
      </c>
      <c r="P63" s="38">
        <v>0.08</v>
      </c>
      <c r="Q63" s="38">
        <v>0.3</v>
      </c>
      <c r="R63">
        <v>0</v>
      </c>
      <c r="S63">
        <v>464</v>
      </c>
      <c r="T63">
        <v>0</v>
      </c>
      <c r="U63">
        <v>3.65</v>
      </c>
      <c r="V63">
        <v>13</v>
      </c>
      <c r="W63" t="s">
        <v>834</v>
      </c>
      <c r="X63" t="s">
        <v>834</v>
      </c>
    </row>
    <row r="64" spans="1:34" x14ac:dyDescent="0.2">
      <c r="A64" s="38">
        <v>2014</v>
      </c>
      <c r="B64" s="38">
        <v>1</v>
      </c>
      <c r="C64" s="38">
        <v>13</v>
      </c>
      <c r="D64" s="38">
        <v>33.606099999999998</v>
      </c>
      <c r="E64" s="38">
        <v>-117.9311</v>
      </c>
      <c r="F64" s="38">
        <v>0</v>
      </c>
      <c r="G64" s="38" t="s">
        <v>835</v>
      </c>
      <c r="H64" s="38">
        <v>7800</v>
      </c>
      <c r="I64" s="38">
        <v>0</v>
      </c>
      <c r="J64" s="38">
        <v>1.36</v>
      </c>
      <c r="K64" s="38">
        <v>2.17</v>
      </c>
      <c r="L64" s="38">
        <v>0</v>
      </c>
      <c r="M64" s="38" t="s">
        <v>834</v>
      </c>
      <c r="N64" s="38">
        <v>0</v>
      </c>
      <c r="O64" s="38" t="s">
        <v>834</v>
      </c>
      <c r="P64" s="38">
        <v>0.1</v>
      </c>
      <c r="Q64" s="38">
        <v>0.23</v>
      </c>
      <c r="R64">
        <v>2600</v>
      </c>
      <c r="S64">
        <v>0</v>
      </c>
      <c r="T64">
        <v>0</v>
      </c>
      <c r="U64">
        <v>1.29</v>
      </c>
      <c r="V64">
        <v>15.6</v>
      </c>
      <c r="W64" t="s">
        <v>834</v>
      </c>
      <c r="X64" t="s">
        <v>834</v>
      </c>
    </row>
    <row r="65" spans="1:24" x14ac:dyDescent="0.2">
      <c r="A65" s="38">
        <v>2014</v>
      </c>
      <c r="B65" s="38">
        <v>1</v>
      </c>
      <c r="C65" s="38">
        <v>13</v>
      </c>
      <c r="D65" s="38">
        <v>32.866999999999997</v>
      </c>
      <c r="E65" s="38">
        <v>-117.25700000000001</v>
      </c>
      <c r="F65" s="38">
        <v>0</v>
      </c>
      <c r="G65" s="38" t="s">
        <v>833</v>
      </c>
      <c r="H65" s="38">
        <v>0</v>
      </c>
      <c r="I65" s="38">
        <v>0</v>
      </c>
      <c r="J65" s="38" t="s">
        <v>834</v>
      </c>
      <c r="K65" s="38">
        <v>1.23</v>
      </c>
      <c r="L65" s="38">
        <v>0</v>
      </c>
      <c r="M65" s="38" t="s">
        <v>834</v>
      </c>
      <c r="N65" s="38">
        <v>0</v>
      </c>
      <c r="O65" s="38" t="s">
        <v>834</v>
      </c>
      <c r="P65" s="38" t="s">
        <v>834</v>
      </c>
      <c r="Q65" s="38" t="s">
        <v>834</v>
      </c>
      <c r="R65">
        <v>0</v>
      </c>
      <c r="S65">
        <v>4800</v>
      </c>
      <c r="T65">
        <v>0</v>
      </c>
      <c r="U65" t="s">
        <v>834</v>
      </c>
      <c r="V65">
        <v>15.4</v>
      </c>
      <c r="W65" t="s">
        <v>834</v>
      </c>
      <c r="X65" t="s">
        <v>834</v>
      </c>
    </row>
    <row r="66" spans="1:24" x14ac:dyDescent="0.2">
      <c r="A66" s="38">
        <v>2014</v>
      </c>
      <c r="B66" s="38">
        <v>1</v>
      </c>
      <c r="C66" s="38">
        <v>13</v>
      </c>
      <c r="D66" s="38">
        <v>34.008000000000003</v>
      </c>
      <c r="E66" s="38">
        <v>-118.499</v>
      </c>
      <c r="F66" s="38">
        <v>0</v>
      </c>
      <c r="G66" s="38" t="s">
        <v>837</v>
      </c>
      <c r="H66" s="38">
        <v>0</v>
      </c>
      <c r="I66" s="38">
        <v>748</v>
      </c>
      <c r="J66" s="38">
        <v>1.5488999999999999</v>
      </c>
      <c r="K66" s="38">
        <v>1.1200000000000001</v>
      </c>
      <c r="L66" s="38">
        <v>0</v>
      </c>
      <c r="M66" s="38" t="s">
        <v>834</v>
      </c>
      <c r="N66" s="38">
        <v>0</v>
      </c>
      <c r="O66" s="38">
        <v>1.1335999999999999</v>
      </c>
      <c r="P66" s="38">
        <v>7.3260000000000006E-2</v>
      </c>
      <c r="Q66" s="38">
        <v>0.30462699999999998</v>
      </c>
      <c r="R66">
        <v>1496</v>
      </c>
      <c r="S66">
        <v>0</v>
      </c>
      <c r="T66">
        <v>0</v>
      </c>
      <c r="U66">
        <v>4.09293</v>
      </c>
      <c r="V66">
        <v>15.8</v>
      </c>
      <c r="W66">
        <v>0</v>
      </c>
      <c r="X66">
        <v>0</v>
      </c>
    </row>
    <row r="67" spans="1:24" x14ac:dyDescent="0.2">
      <c r="A67" s="38">
        <v>2014</v>
      </c>
      <c r="B67" s="38">
        <v>1</v>
      </c>
      <c r="C67" s="38">
        <v>20</v>
      </c>
      <c r="D67" s="38">
        <v>34.408000000000001</v>
      </c>
      <c r="E67" s="38">
        <v>-119.685</v>
      </c>
      <c r="F67" s="38">
        <v>0</v>
      </c>
      <c r="G67" s="38" t="s">
        <v>836</v>
      </c>
      <c r="H67" s="38">
        <v>0</v>
      </c>
      <c r="I67" s="38">
        <v>0</v>
      </c>
      <c r="J67" s="38">
        <v>44.22</v>
      </c>
      <c r="K67" s="38" t="s">
        <v>834</v>
      </c>
      <c r="L67" s="38">
        <v>0</v>
      </c>
      <c r="M67" s="38" t="s">
        <v>834</v>
      </c>
      <c r="N67" s="38">
        <v>0</v>
      </c>
      <c r="O67" s="38">
        <v>0.52</v>
      </c>
      <c r="P67" s="38">
        <v>0.12</v>
      </c>
      <c r="Q67" s="38">
        <v>0.37</v>
      </c>
      <c r="R67">
        <v>0</v>
      </c>
      <c r="S67">
        <v>2784</v>
      </c>
      <c r="T67">
        <v>0</v>
      </c>
      <c r="U67">
        <v>4.43</v>
      </c>
      <c r="V67">
        <v>15</v>
      </c>
      <c r="W67" t="s">
        <v>834</v>
      </c>
      <c r="X67" t="s">
        <v>834</v>
      </c>
    </row>
    <row r="68" spans="1:24" x14ac:dyDescent="0.2">
      <c r="A68" s="38">
        <v>2014</v>
      </c>
      <c r="B68" s="38">
        <v>1</v>
      </c>
      <c r="C68" s="38">
        <v>20</v>
      </c>
      <c r="D68" s="38">
        <v>34.008000000000003</v>
      </c>
      <c r="E68" s="38">
        <v>-118.499</v>
      </c>
      <c r="F68" s="38">
        <v>0</v>
      </c>
      <c r="G68" s="38" t="s">
        <v>837</v>
      </c>
      <c r="H68" s="38">
        <v>0</v>
      </c>
      <c r="I68" s="38">
        <v>0</v>
      </c>
      <c r="J68" s="38">
        <v>3.2814800000000002</v>
      </c>
      <c r="K68" s="38" t="s">
        <v>834</v>
      </c>
      <c r="L68" s="38">
        <v>0</v>
      </c>
      <c r="M68" s="38" t="s">
        <v>834</v>
      </c>
      <c r="N68" s="38">
        <v>0</v>
      </c>
      <c r="O68" s="38">
        <v>1.1181099999999999</v>
      </c>
      <c r="P68" s="38">
        <v>0.17994399999999999</v>
      </c>
      <c r="Q68" s="38">
        <v>0.23930799999999999</v>
      </c>
      <c r="R68">
        <v>374</v>
      </c>
      <c r="S68">
        <v>0</v>
      </c>
      <c r="T68">
        <v>0</v>
      </c>
      <c r="U68">
        <v>5.9940300000000004</v>
      </c>
      <c r="V68">
        <v>15</v>
      </c>
      <c r="W68">
        <v>0</v>
      </c>
      <c r="X68">
        <v>0</v>
      </c>
    </row>
    <row r="69" spans="1:24" x14ac:dyDescent="0.2">
      <c r="A69" s="38">
        <v>2014</v>
      </c>
      <c r="B69" s="38">
        <v>1</v>
      </c>
      <c r="C69" s="38">
        <v>20</v>
      </c>
      <c r="D69" s="38">
        <v>32.866999999999997</v>
      </c>
      <c r="E69" s="38">
        <v>-117.25700000000001</v>
      </c>
      <c r="F69" s="38">
        <v>0</v>
      </c>
      <c r="G69" s="38" t="s">
        <v>833</v>
      </c>
      <c r="H69" s="38">
        <v>0</v>
      </c>
      <c r="I69" s="38">
        <v>0</v>
      </c>
      <c r="J69" s="38">
        <v>1</v>
      </c>
      <c r="K69" s="38">
        <v>0.91</v>
      </c>
      <c r="L69" s="38">
        <v>0</v>
      </c>
      <c r="M69" s="38" t="s">
        <v>834</v>
      </c>
      <c r="N69" s="38">
        <v>0</v>
      </c>
      <c r="O69" s="38">
        <v>0.39</v>
      </c>
      <c r="P69" s="38">
        <v>0.11</v>
      </c>
      <c r="Q69" s="38">
        <v>0.25</v>
      </c>
      <c r="R69">
        <v>0</v>
      </c>
      <c r="S69">
        <v>5600</v>
      </c>
      <c r="T69">
        <v>0</v>
      </c>
      <c r="U69">
        <v>4.18</v>
      </c>
      <c r="V69">
        <v>15.5</v>
      </c>
      <c r="W69" t="s">
        <v>834</v>
      </c>
      <c r="X69" t="s">
        <v>834</v>
      </c>
    </row>
    <row r="70" spans="1:24" x14ac:dyDescent="0.2">
      <c r="A70" s="38">
        <v>2014</v>
      </c>
      <c r="B70" s="38">
        <v>1</v>
      </c>
      <c r="C70" s="38">
        <v>21</v>
      </c>
      <c r="D70" s="38">
        <v>33.606099999999998</v>
      </c>
      <c r="E70" s="38">
        <v>-117.9311</v>
      </c>
      <c r="F70" s="38">
        <v>0</v>
      </c>
      <c r="G70" s="38" t="s">
        <v>835</v>
      </c>
      <c r="H70" s="38">
        <v>5200</v>
      </c>
      <c r="I70" s="38">
        <v>0</v>
      </c>
      <c r="J70" s="38">
        <v>0.6</v>
      </c>
      <c r="K70" s="38">
        <v>1.87</v>
      </c>
      <c r="L70" s="38">
        <v>0</v>
      </c>
      <c r="M70" s="38" t="s">
        <v>834</v>
      </c>
      <c r="N70" s="38">
        <v>0</v>
      </c>
      <c r="O70" s="38" t="s">
        <v>834</v>
      </c>
      <c r="P70" s="38" t="s">
        <v>834</v>
      </c>
      <c r="Q70" s="38">
        <v>0.19</v>
      </c>
      <c r="R70">
        <v>2600</v>
      </c>
      <c r="S70">
        <v>0</v>
      </c>
      <c r="T70">
        <v>0</v>
      </c>
      <c r="U70">
        <v>1.54</v>
      </c>
      <c r="V70">
        <v>16.3</v>
      </c>
      <c r="W70" t="s">
        <v>834</v>
      </c>
      <c r="X70" t="s">
        <v>834</v>
      </c>
    </row>
    <row r="71" spans="1:24" x14ac:dyDescent="0.2">
      <c r="A71" s="38">
        <v>2014</v>
      </c>
      <c r="B71" s="38">
        <v>1</v>
      </c>
      <c r="C71" s="38">
        <v>27</v>
      </c>
      <c r="D71" s="38">
        <v>34.408000000000001</v>
      </c>
      <c r="E71" s="38">
        <v>-119.685</v>
      </c>
      <c r="F71" s="38">
        <v>0</v>
      </c>
      <c r="G71" s="38" t="s">
        <v>836</v>
      </c>
      <c r="H71" s="38">
        <v>0</v>
      </c>
      <c r="I71" s="38">
        <v>0</v>
      </c>
      <c r="J71" s="38">
        <v>29.08</v>
      </c>
      <c r="K71" s="38" t="s">
        <v>834</v>
      </c>
      <c r="L71" s="38">
        <v>0</v>
      </c>
      <c r="M71" s="38" t="s">
        <v>834</v>
      </c>
      <c r="N71" s="38">
        <v>0</v>
      </c>
      <c r="O71" s="38">
        <v>0.53</v>
      </c>
      <c r="P71" s="38">
        <v>0.18</v>
      </c>
      <c r="Q71" s="38">
        <v>0.46</v>
      </c>
      <c r="R71">
        <v>0</v>
      </c>
      <c r="S71">
        <v>464</v>
      </c>
      <c r="T71">
        <v>0</v>
      </c>
      <c r="U71">
        <v>4.66</v>
      </c>
      <c r="V71">
        <v>14</v>
      </c>
      <c r="W71" t="s">
        <v>834</v>
      </c>
      <c r="X71" t="s">
        <v>834</v>
      </c>
    </row>
    <row r="72" spans="1:24" x14ac:dyDescent="0.2">
      <c r="A72" s="38">
        <v>2014</v>
      </c>
      <c r="B72" s="38">
        <v>1</v>
      </c>
      <c r="C72" s="38">
        <v>27</v>
      </c>
      <c r="D72" s="38">
        <v>33.606099999999998</v>
      </c>
      <c r="E72" s="38">
        <v>-117.9311</v>
      </c>
      <c r="F72" s="38">
        <v>0</v>
      </c>
      <c r="G72" s="38" t="s">
        <v>835</v>
      </c>
      <c r="H72" s="38">
        <v>2600</v>
      </c>
      <c r="I72" s="38">
        <v>0</v>
      </c>
      <c r="J72" s="38">
        <v>0.47</v>
      </c>
      <c r="K72" s="38">
        <v>1.9</v>
      </c>
      <c r="L72" s="38">
        <v>0</v>
      </c>
      <c r="M72" s="38" t="s">
        <v>834</v>
      </c>
      <c r="N72" s="38">
        <v>0</v>
      </c>
      <c r="O72" s="38" t="s">
        <v>834</v>
      </c>
      <c r="P72" s="38" t="s">
        <v>834</v>
      </c>
      <c r="Q72" s="38">
        <v>0.25</v>
      </c>
      <c r="R72">
        <v>0</v>
      </c>
      <c r="S72">
        <v>0</v>
      </c>
      <c r="T72">
        <v>0</v>
      </c>
      <c r="U72">
        <v>2.31</v>
      </c>
      <c r="V72">
        <v>17</v>
      </c>
      <c r="W72" t="s">
        <v>834</v>
      </c>
      <c r="X72" t="s">
        <v>834</v>
      </c>
    </row>
    <row r="73" spans="1:24" x14ac:dyDescent="0.2">
      <c r="A73" s="38">
        <v>2014</v>
      </c>
      <c r="B73" s="38">
        <v>1</v>
      </c>
      <c r="C73" s="38">
        <v>27</v>
      </c>
      <c r="D73" s="38">
        <v>34.008000000000003</v>
      </c>
      <c r="E73" s="38">
        <v>-118.499</v>
      </c>
      <c r="F73" s="38">
        <v>0</v>
      </c>
      <c r="G73" s="38" t="s">
        <v>837</v>
      </c>
      <c r="H73" s="38">
        <v>0</v>
      </c>
      <c r="I73" s="38">
        <v>0</v>
      </c>
      <c r="J73" s="38">
        <v>4.0228099999999998</v>
      </c>
      <c r="K73" s="38" t="s">
        <v>834</v>
      </c>
      <c r="L73" s="38">
        <v>0</v>
      </c>
      <c r="M73" s="38" t="s">
        <v>834</v>
      </c>
      <c r="N73" s="38">
        <v>0</v>
      </c>
      <c r="O73" s="38">
        <v>1.1185700000000001</v>
      </c>
      <c r="P73" s="38">
        <v>0.217552</v>
      </c>
      <c r="Q73" s="38">
        <v>0.40080199999999999</v>
      </c>
      <c r="R73">
        <v>46634</v>
      </c>
      <c r="S73">
        <v>46634</v>
      </c>
      <c r="T73">
        <v>3886</v>
      </c>
      <c r="U73">
        <v>4.6564199999999998</v>
      </c>
      <c r="V73">
        <v>16</v>
      </c>
      <c r="W73">
        <v>0</v>
      </c>
      <c r="X73">
        <v>0</v>
      </c>
    </row>
    <row r="74" spans="1:24" x14ac:dyDescent="0.2">
      <c r="A74" s="38">
        <v>2014</v>
      </c>
      <c r="B74" s="38">
        <v>1</v>
      </c>
      <c r="C74" s="38">
        <v>27</v>
      </c>
      <c r="D74" s="38">
        <v>32.866999999999997</v>
      </c>
      <c r="E74" s="38">
        <v>-117.25700000000001</v>
      </c>
      <c r="F74" s="38">
        <v>0</v>
      </c>
      <c r="G74" s="38" t="s">
        <v>833</v>
      </c>
      <c r="H74" s="38">
        <v>0</v>
      </c>
      <c r="I74" s="38">
        <v>0</v>
      </c>
      <c r="J74" s="38">
        <v>0.74</v>
      </c>
      <c r="K74" s="38">
        <v>0.92</v>
      </c>
      <c r="L74" s="38">
        <v>0</v>
      </c>
      <c r="M74" s="38" t="s">
        <v>834</v>
      </c>
      <c r="N74" s="38">
        <v>0</v>
      </c>
      <c r="O74" s="38">
        <v>0.09</v>
      </c>
      <c r="P74" s="38">
        <v>0.01</v>
      </c>
      <c r="Q74" s="38">
        <v>0.23</v>
      </c>
      <c r="R74">
        <v>0</v>
      </c>
      <c r="S74">
        <v>9600</v>
      </c>
      <c r="T74">
        <v>0</v>
      </c>
      <c r="U74">
        <v>2.9</v>
      </c>
      <c r="V74">
        <v>16.399999999999999</v>
      </c>
      <c r="W74" t="s">
        <v>834</v>
      </c>
      <c r="X74" t="s">
        <v>834</v>
      </c>
    </row>
    <row r="75" spans="1:24" x14ac:dyDescent="0.2">
      <c r="A75" s="38">
        <v>2014</v>
      </c>
      <c r="B75" s="38">
        <v>2</v>
      </c>
      <c r="C75" s="38">
        <v>3</v>
      </c>
      <c r="D75" s="38">
        <v>34.408000000000001</v>
      </c>
      <c r="E75" s="38">
        <v>-119.685</v>
      </c>
      <c r="F75" s="38">
        <v>0</v>
      </c>
      <c r="G75" s="38" t="s">
        <v>836</v>
      </c>
      <c r="H75" s="38">
        <v>0</v>
      </c>
      <c r="I75" s="38">
        <v>0</v>
      </c>
      <c r="J75" s="38">
        <v>11.11</v>
      </c>
      <c r="K75" s="38" t="s">
        <v>834</v>
      </c>
      <c r="L75" s="38">
        <v>0</v>
      </c>
      <c r="M75" s="38" t="s">
        <v>834</v>
      </c>
      <c r="N75" s="38">
        <v>0</v>
      </c>
      <c r="O75" s="38">
        <v>0.91</v>
      </c>
      <c r="P75" s="38">
        <v>0.21</v>
      </c>
      <c r="Q75" s="38">
        <v>0.54</v>
      </c>
      <c r="R75">
        <v>0</v>
      </c>
      <c r="S75">
        <v>928</v>
      </c>
      <c r="T75">
        <v>0</v>
      </c>
      <c r="U75">
        <v>5.52</v>
      </c>
      <c r="V75">
        <v>9</v>
      </c>
      <c r="W75" t="s">
        <v>834</v>
      </c>
      <c r="X75" t="s">
        <v>834</v>
      </c>
    </row>
    <row r="76" spans="1:24" x14ac:dyDescent="0.2">
      <c r="A76" s="38">
        <v>2014</v>
      </c>
      <c r="B76" s="38">
        <v>2</v>
      </c>
      <c r="C76" s="38">
        <v>3</v>
      </c>
      <c r="D76" s="38">
        <v>33.606099999999998</v>
      </c>
      <c r="E76" s="38">
        <v>-117.9311</v>
      </c>
      <c r="F76" s="38">
        <v>0</v>
      </c>
      <c r="G76" s="38" t="s">
        <v>835</v>
      </c>
      <c r="H76" s="38">
        <v>7800</v>
      </c>
      <c r="I76" s="38">
        <v>0</v>
      </c>
      <c r="J76" s="38">
        <v>0.28999999999999998</v>
      </c>
      <c r="K76" s="38">
        <v>2.52</v>
      </c>
      <c r="L76" s="38">
        <v>0</v>
      </c>
      <c r="M76" s="38" t="s">
        <v>834</v>
      </c>
      <c r="N76" s="38">
        <v>0</v>
      </c>
      <c r="O76" s="38" t="s">
        <v>834</v>
      </c>
      <c r="P76" s="38" t="s">
        <v>834</v>
      </c>
      <c r="Q76" s="38">
        <v>0.22</v>
      </c>
      <c r="R76">
        <v>2600</v>
      </c>
      <c r="S76">
        <v>0</v>
      </c>
      <c r="T76">
        <v>0</v>
      </c>
      <c r="U76">
        <v>3.86</v>
      </c>
      <c r="V76">
        <v>16</v>
      </c>
      <c r="W76" t="s">
        <v>834</v>
      </c>
      <c r="X76" t="s">
        <v>834</v>
      </c>
    </row>
    <row r="77" spans="1:24" x14ac:dyDescent="0.2">
      <c r="A77" s="38">
        <v>2014</v>
      </c>
      <c r="B77" s="38">
        <v>2</v>
      </c>
      <c r="C77" s="38">
        <v>3</v>
      </c>
      <c r="D77" s="38">
        <v>34.008000000000003</v>
      </c>
      <c r="E77" s="38">
        <v>-118.499</v>
      </c>
      <c r="F77" s="38">
        <v>0</v>
      </c>
      <c r="G77" s="38" t="s">
        <v>837</v>
      </c>
      <c r="H77" s="38">
        <v>0</v>
      </c>
      <c r="I77" s="38">
        <v>0</v>
      </c>
      <c r="J77" s="38">
        <v>8.4781099999999991</v>
      </c>
      <c r="K77" s="38" t="s">
        <v>834</v>
      </c>
      <c r="L77" s="38">
        <v>0</v>
      </c>
      <c r="M77" s="38" t="s">
        <v>834</v>
      </c>
      <c r="N77" s="38">
        <v>374</v>
      </c>
      <c r="O77" s="38">
        <v>1.6434299999999999</v>
      </c>
      <c r="P77" s="38">
        <v>0.285248</v>
      </c>
      <c r="Q77" s="38">
        <v>0.407277</v>
      </c>
      <c r="R77">
        <v>4114</v>
      </c>
      <c r="S77">
        <v>1122</v>
      </c>
      <c r="T77">
        <v>6732</v>
      </c>
      <c r="U77">
        <v>5.17964</v>
      </c>
      <c r="V77">
        <v>15</v>
      </c>
      <c r="W77">
        <v>0</v>
      </c>
      <c r="X77">
        <v>0</v>
      </c>
    </row>
    <row r="78" spans="1:24" x14ac:dyDescent="0.2">
      <c r="A78" s="38">
        <v>2014</v>
      </c>
      <c r="B78" s="38">
        <v>2</v>
      </c>
      <c r="C78" s="38">
        <v>3</v>
      </c>
      <c r="D78" s="38">
        <v>32.866999999999997</v>
      </c>
      <c r="E78" s="38">
        <v>-117.25700000000001</v>
      </c>
      <c r="F78" s="38">
        <v>0</v>
      </c>
      <c r="G78" s="38" t="s">
        <v>833</v>
      </c>
      <c r="H78" s="38">
        <v>0</v>
      </c>
      <c r="I78" s="38">
        <v>0</v>
      </c>
      <c r="J78" s="38">
        <v>0.33</v>
      </c>
      <c r="K78" s="38">
        <v>1.01</v>
      </c>
      <c r="L78" s="38">
        <v>0</v>
      </c>
      <c r="M78" s="38" t="s">
        <v>834</v>
      </c>
      <c r="N78" s="38">
        <v>0</v>
      </c>
      <c r="O78" s="38">
        <v>0.35</v>
      </c>
      <c r="P78" s="38">
        <v>0.11</v>
      </c>
      <c r="Q78" s="38">
        <v>0.25</v>
      </c>
      <c r="R78">
        <v>800</v>
      </c>
      <c r="S78">
        <v>5600</v>
      </c>
      <c r="T78">
        <v>0</v>
      </c>
      <c r="U78">
        <v>3.7</v>
      </c>
      <c r="V78">
        <v>15.5</v>
      </c>
      <c r="W78" t="s">
        <v>834</v>
      </c>
      <c r="X78" t="s">
        <v>834</v>
      </c>
    </row>
    <row r="79" spans="1:24" x14ac:dyDescent="0.2">
      <c r="A79" s="38">
        <v>2014</v>
      </c>
      <c r="B79" s="38">
        <v>2</v>
      </c>
      <c r="C79" s="38">
        <v>9</v>
      </c>
      <c r="D79" s="38">
        <v>34.408000000000001</v>
      </c>
      <c r="E79" s="38">
        <v>-119.685</v>
      </c>
      <c r="F79" s="38">
        <v>0</v>
      </c>
      <c r="G79" s="38" t="s">
        <v>836</v>
      </c>
      <c r="H79" s="38">
        <v>0</v>
      </c>
      <c r="I79" s="38">
        <v>0</v>
      </c>
      <c r="J79" s="38" t="s">
        <v>834</v>
      </c>
      <c r="K79" s="38" t="s">
        <v>834</v>
      </c>
      <c r="L79" s="38">
        <v>0</v>
      </c>
      <c r="M79" s="38" t="s">
        <v>834</v>
      </c>
      <c r="N79" s="38">
        <v>0</v>
      </c>
      <c r="O79" s="38" t="s">
        <v>834</v>
      </c>
      <c r="P79" s="38" t="s">
        <v>834</v>
      </c>
      <c r="Q79" s="38" t="s">
        <v>834</v>
      </c>
      <c r="R79">
        <v>0</v>
      </c>
      <c r="S79">
        <v>0</v>
      </c>
      <c r="T79">
        <v>0</v>
      </c>
      <c r="U79" t="s">
        <v>834</v>
      </c>
      <c r="V79">
        <v>16.5</v>
      </c>
      <c r="W79" t="s">
        <v>834</v>
      </c>
      <c r="X79" t="s">
        <v>834</v>
      </c>
    </row>
    <row r="80" spans="1:24" x14ac:dyDescent="0.2">
      <c r="A80" s="38">
        <v>2014</v>
      </c>
      <c r="B80" s="38">
        <v>2</v>
      </c>
      <c r="C80" s="38">
        <v>10</v>
      </c>
      <c r="D80" s="38">
        <v>34.408000000000001</v>
      </c>
      <c r="E80" s="38">
        <v>-119.685</v>
      </c>
      <c r="F80" s="38">
        <v>0</v>
      </c>
      <c r="G80" s="38" t="s">
        <v>836</v>
      </c>
      <c r="H80" s="38">
        <v>0</v>
      </c>
      <c r="I80" s="38">
        <v>0</v>
      </c>
      <c r="J80" s="38">
        <v>115.72</v>
      </c>
      <c r="K80" s="38" t="s">
        <v>834</v>
      </c>
      <c r="L80" s="38">
        <v>0</v>
      </c>
      <c r="M80" s="38" t="s">
        <v>834</v>
      </c>
      <c r="N80" s="38">
        <v>0</v>
      </c>
      <c r="O80" s="38">
        <v>1.19</v>
      </c>
      <c r="P80" s="38">
        <v>0.08</v>
      </c>
      <c r="Q80" s="38">
        <v>0.25</v>
      </c>
      <c r="R80">
        <v>0</v>
      </c>
      <c r="S80">
        <v>11602</v>
      </c>
      <c r="T80">
        <v>928</v>
      </c>
      <c r="U80">
        <v>2.2999999999999998</v>
      </c>
      <c r="V80">
        <v>14</v>
      </c>
      <c r="W80" t="s">
        <v>834</v>
      </c>
      <c r="X80" t="s">
        <v>834</v>
      </c>
    </row>
    <row r="81" spans="1:24" x14ac:dyDescent="0.2">
      <c r="A81" s="38">
        <v>2014</v>
      </c>
      <c r="B81" s="38">
        <v>2</v>
      </c>
      <c r="C81" s="38">
        <v>10</v>
      </c>
      <c r="D81" s="38">
        <v>33.606099999999998</v>
      </c>
      <c r="E81" s="38">
        <v>-117.9311</v>
      </c>
      <c r="F81" s="38">
        <v>0</v>
      </c>
      <c r="G81" s="38" t="s">
        <v>835</v>
      </c>
      <c r="H81" s="38">
        <v>15599</v>
      </c>
      <c r="I81" s="38">
        <v>5200</v>
      </c>
      <c r="J81" s="38">
        <v>0.15</v>
      </c>
      <c r="K81" s="38">
        <v>7.52</v>
      </c>
      <c r="L81" s="38">
        <v>0</v>
      </c>
      <c r="M81" s="38" t="s">
        <v>834</v>
      </c>
      <c r="N81" s="38">
        <v>0</v>
      </c>
      <c r="O81" s="38" t="s">
        <v>834</v>
      </c>
      <c r="P81" s="38" t="s">
        <v>834</v>
      </c>
      <c r="Q81" s="38">
        <v>0.31</v>
      </c>
      <c r="R81">
        <v>10399</v>
      </c>
      <c r="S81">
        <v>0</v>
      </c>
      <c r="T81">
        <v>0</v>
      </c>
      <c r="U81">
        <v>5.36</v>
      </c>
      <c r="V81">
        <v>15.6</v>
      </c>
      <c r="W81" t="s">
        <v>834</v>
      </c>
      <c r="X81" t="s">
        <v>834</v>
      </c>
    </row>
    <row r="82" spans="1:24" x14ac:dyDescent="0.2">
      <c r="A82" s="38">
        <v>2014</v>
      </c>
      <c r="B82" s="38">
        <v>2</v>
      </c>
      <c r="C82" s="38">
        <v>10</v>
      </c>
      <c r="D82" s="38">
        <v>32.866999999999997</v>
      </c>
      <c r="E82" s="38">
        <v>-117.25700000000001</v>
      </c>
      <c r="F82" s="38">
        <v>0</v>
      </c>
      <c r="G82" s="38" t="s">
        <v>833</v>
      </c>
      <c r="H82" s="38">
        <v>0</v>
      </c>
      <c r="I82" s="38">
        <v>0</v>
      </c>
      <c r="J82" s="38">
        <v>0.9</v>
      </c>
      <c r="K82" s="38">
        <v>1.47</v>
      </c>
      <c r="L82" s="38">
        <v>0</v>
      </c>
      <c r="M82" s="38" t="s">
        <v>834</v>
      </c>
      <c r="N82" s="38">
        <v>0</v>
      </c>
      <c r="O82" s="38">
        <v>0.93</v>
      </c>
      <c r="P82" s="38">
        <v>0.08</v>
      </c>
      <c r="Q82" s="38">
        <v>0.36</v>
      </c>
      <c r="R82">
        <v>2000</v>
      </c>
      <c r="S82">
        <v>6400</v>
      </c>
      <c r="T82">
        <v>0</v>
      </c>
      <c r="U82">
        <v>4</v>
      </c>
      <c r="V82">
        <v>15.5</v>
      </c>
      <c r="W82" t="s">
        <v>834</v>
      </c>
      <c r="X82" t="s">
        <v>834</v>
      </c>
    </row>
    <row r="83" spans="1:24" x14ac:dyDescent="0.2">
      <c r="A83" s="38">
        <v>2014</v>
      </c>
      <c r="B83" s="38">
        <v>2</v>
      </c>
      <c r="C83" s="38">
        <v>10</v>
      </c>
      <c r="D83" s="38">
        <v>34.008000000000003</v>
      </c>
      <c r="E83" s="38">
        <v>-118.499</v>
      </c>
      <c r="F83" s="38">
        <v>0</v>
      </c>
      <c r="G83" s="38" t="s">
        <v>837</v>
      </c>
      <c r="H83" s="38">
        <v>0</v>
      </c>
      <c r="I83" s="38">
        <v>0</v>
      </c>
      <c r="J83" s="38">
        <v>0.79481100000000005</v>
      </c>
      <c r="K83" s="38" t="s">
        <v>834</v>
      </c>
      <c r="L83" s="38">
        <v>0</v>
      </c>
      <c r="M83" s="38" t="s">
        <v>834</v>
      </c>
      <c r="N83" s="38">
        <v>0</v>
      </c>
      <c r="O83" s="38">
        <v>0.79822700000000002</v>
      </c>
      <c r="P83" s="38">
        <v>6.6958000000000004E-2</v>
      </c>
      <c r="Q83" s="38">
        <v>0.39108399999999999</v>
      </c>
      <c r="R83">
        <v>9716</v>
      </c>
      <c r="S83">
        <v>48578</v>
      </c>
      <c r="T83">
        <v>82582</v>
      </c>
      <c r="U83">
        <v>4.2929300000000001</v>
      </c>
      <c r="V83">
        <v>15</v>
      </c>
      <c r="W83">
        <v>0</v>
      </c>
      <c r="X83">
        <v>0</v>
      </c>
    </row>
    <row r="84" spans="1:24" x14ac:dyDescent="0.2">
      <c r="A84" s="38">
        <v>2014</v>
      </c>
      <c r="B84" s="38">
        <v>2</v>
      </c>
      <c r="C84" s="38">
        <v>17</v>
      </c>
      <c r="D84" s="38">
        <v>34.408000000000001</v>
      </c>
      <c r="E84" s="38">
        <v>-119.685</v>
      </c>
      <c r="F84" s="38">
        <v>0</v>
      </c>
      <c r="G84" s="38" t="s">
        <v>836</v>
      </c>
      <c r="H84" s="38">
        <v>0</v>
      </c>
      <c r="I84" s="38">
        <v>0</v>
      </c>
      <c r="J84" s="38">
        <v>14.35</v>
      </c>
      <c r="K84" s="38" t="s">
        <v>834</v>
      </c>
      <c r="L84" s="38">
        <v>0</v>
      </c>
      <c r="M84" s="38" t="s">
        <v>834</v>
      </c>
      <c r="N84" s="38">
        <v>0</v>
      </c>
      <c r="O84" s="38">
        <v>0.33</v>
      </c>
      <c r="P84" s="38">
        <v>0.03</v>
      </c>
      <c r="Q84" s="38">
        <v>0.24</v>
      </c>
      <c r="R84">
        <v>0</v>
      </c>
      <c r="S84">
        <v>1392</v>
      </c>
      <c r="T84">
        <v>8817</v>
      </c>
      <c r="U84">
        <v>0.52</v>
      </c>
      <c r="V84">
        <v>11</v>
      </c>
      <c r="W84" t="s">
        <v>834</v>
      </c>
      <c r="X84" t="s">
        <v>834</v>
      </c>
    </row>
    <row r="85" spans="1:24" x14ac:dyDescent="0.2">
      <c r="A85" s="38">
        <v>2014</v>
      </c>
      <c r="B85" s="38">
        <v>2</v>
      </c>
      <c r="C85" s="38">
        <v>17</v>
      </c>
      <c r="D85" s="38">
        <v>33.606099999999998</v>
      </c>
      <c r="E85" s="38">
        <v>-117.9311</v>
      </c>
      <c r="F85" s="38">
        <v>0</v>
      </c>
      <c r="G85" s="38" t="s">
        <v>835</v>
      </c>
      <c r="H85" s="38">
        <v>2600</v>
      </c>
      <c r="I85" s="38">
        <v>0</v>
      </c>
      <c r="J85" s="38">
        <v>0.95</v>
      </c>
      <c r="K85" s="38">
        <v>1.45</v>
      </c>
      <c r="L85" s="38">
        <v>0</v>
      </c>
      <c r="M85" s="38" t="s">
        <v>834</v>
      </c>
      <c r="N85" s="38">
        <v>0</v>
      </c>
      <c r="O85" s="38" t="s">
        <v>834</v>
      </c>
      <c r="P85" s="38" t="s">
        <v>834</v>
      </c>
      <c r="Q85" s="38" t="s">
        <v>834</v>
      </c>
      <c r="R85">
        <v>0</v>
      </c>
      <c r="S85">
        <v>90995</v>
      </c>
      <c r="T85">
        <v>18199</v>
      </c>
      <c r="U85" t="s">
        <v>834</v>
      </c>
      <c r="V85">
        <v>16.100000000000001</v>
      </c>
      <c r="W85" t="s">
        <v>834</v>
      </c>
      <c r="X85" t="s">
        <v>834</v>
      </c>
    </row>
    <row r="86" spans="1:24" x14ac:dyDescent="0.2">
      <c r="A86" s="38">
        <v>2014</v>
      </c>
      <c r="B86" s="38">
        <v>2</v>
      </c>
      <c r="C86" s="38">
        <v>17</v>
      </c>
      <c r="D86" s="38">
        <v>34.008000000000003</v>
      </c>
      <c r="E86" s="38">
        <v>-118.499</v>
      </c>
      <c r="F86" s="38">
        <v>0</v>
      </c>
      <c r="G86" s="38" t="s">
        <v>837</v>
      </c>
      <c r="H86" s="38">
        <v>0</v>
      </c>
      <c r="I86" s="38">
        <v>0</v>
      </c>
      <c r="J86" s="38">
        <v>1.2971699999999999</v>
      </c>
      <c r="K86" s="38" t="s">
        <v>834</v>
      </c>
      <c r="L86" s="38">
        <v>0</v>
      </c>
      <c r="M86" s="38" t="s">
        <v>834</v>
      </c>
      <c r="N86" s="38">
        <v>0</v>
      </c>
      <c r="O86" s="38">
        <v>0.41067999999999999</v>
      </c>
      <c r="P86" s="38">
        <v>6.5370000000000003E-3</v>
      </c>
      <c r="Q86" s="38">
        <v>0.30685800000000002</v>
      </c>
      <c r="R86">
        <v>7480</v>
      </c>
      <c r="S86">
        <v>748</v>
      </c>
      <c r="T86">
        <v>3740</v>
      </c>
      <c r="U86">
        <v>2.1203599999999998</v>
      </c>
      <c r="V86">
        <v>15.5</v>
      </c>
      <c r="W86">
        <v>0</v>
      </c>
      <c r="X86">
        <v>0</v>
      </c>
    </row>
    <row r="87" spans="1:24" x14ac:dyDescent="0.2">
      <c r="A87" s="38">
        <v>2014</v>
      </c>
      <c r="B87" s="38">
        <v>2</v>
      </c>
      <c r="C87" s="38">
        <v>17</v>
      </c>
      <c r="D87" s="38">
        <v>32.866999999999997</v>
      </c>
      <c r="E87" s="38">
        <v>-117.25700000000001</v>
      </c>
      <c r="F87" s="38">
        <v>0</v>
      </c>
      <c r="G87" s="38" t="s">
        <v>833</v>
      </c>
      <c r="H87" s="38">
        <v>400</v>
      </c>
      <c r="I87" s="38">
        <v>0</v>
      </c>
      <c r="J87" s="38">
        <v>0.56999999999999995</v>
      </c>
      <c r="K87" s="38">
        <v>1.28</v>
      </c>
      <c r="L87" s="38">
        <v>0</v>
      </c>
      <c r="M87" s="38">
        <v>0.05</v>
      </c>
      <c r="N87" s="38">
        <v>0</v>
      </c>
      <c r="O87" s="38">
        <v>0.01</v>
      </c>
      <c r="P87" s="38">
        <v>7.0000000000000007E-2</v>
      </c>
      <c r="Q87" s="38">
        <v>0.12</v>
      </c>
      <c r="R87">
        <v>1600</v>
      </c>
      <c r="S87">
        <v>66800</v>
      </c>
      <c r="T87">
        <v>9200</v>
      </c>
      <c r="U87">
        <v>0.61</v>
      </c>
      <c r="V87">
        <v>15.5</v>
      </c>
      <c r="W87" t="s">
        <v>834</v>
      </c>
      <c r="X87" t="s">
        <v>834</v>
      </c>
    </row>
    <row r="88" spans="1:24" x14ac:dyDescent="0.2">
      <c r="A88" s="38">
        <v>2014</v>
      </c>
      <c r="B88" s="38">
        <v>2</v>
      </c>
      <c r="C88" s="38">
        <v>24</v>
      </c>
      <c r="D88" s="38">
        <v>33.606099999999998</v>
      </c>
      <c r="E88" s="38">
        <v>-117.9311</v>
      </c>
      <c r="F88" s="38">
        <v>0</v>
      </c>
      <c r="G88" s="38" t="s">
        <v>835</v>
      </c>
      <c r="H88" s="38">
        <v>2600</v>
      </c>
      <c r="I88" s="38">
        <v>0</v>
      </c>
      <c r="J88" s="38">
        <v>0.41</v>
      </c>
      <c r="K88" s="38">
        <v>2.4900000000000002</v>
      </c>
      <c r="L88" s="38">
        <v>0</v>
      </c>
      <c r="M88" s="38" t="s">
        <v>834</v>
      </c>
      <c r="N88" s="38">
        <v>0</v>
      </c>
      <c r="O88" s="38" t="s">
        <v>834</v>
      </c>
      <c r="P88" s="38" t="s">
        <v>834</v>
      </c>
      <c r="Q88" s="38">
        <v>0.17</v>
      </c>
      <c r="R88">
        <v>2600</v>
      </c>
      <c r="S88">
        <v>20799</v>
      </c>
      <c r="T88">
        <v>12999</v>
      </c>
      <c r="U88" t="s">
        <v>834</v>
      </c>
      <c r="V88">
        <v>16.5</v>
      </c>
      <c r="W88" t="s">
        <v>834</v>
      </c>
      <c r="X88" t="s">
        <v>834</v>
      </c>
    </row>
    <row r="89" spans="1:24" x14ac:dyDescent="0.2">
      <c r="A89" s="38">
        <v>2014</v>
      </c>
      <c r="B89" s="38">
        <v>2</v>
      </c>
      <c r="C89" s="38">
        <v>24</v>
      </c>
      <c r="D89" s="38">
        <v>34.008000000000003</v>
      </c>
      <c r="E89" s="38">
        <v>-118.499</v>
      </c>
      <c r="F89" s="38">
        <v>0</v>
      </c>
      <c r="G89" s="38" t="s">
        <v>837</v>
      </c>
      <c r="H89" s="38">
        <v>0</v>
      </c>
      <c r="I89" s="38">
        <v>0</v>
      </c>
      <c r="J89" s="38">
        <v>0.79135800000000001</v>
      </c>
      <c r="K89" s="38" t="s">
        <v>834</v>
      </c>
      <c r="L89" s="38">
        <v>374</v>
      </c>
      <c r="M89" s="38" t="s">
        <v>834</v>
      </c>
      <c r="N89" s="38">
        <v>0</v>
      </c>
      <c r="O89" s="38">
        <v>0.76593</v>
      </c>
      <c r="P89" s="38">
        <v>0.106118</v>
      </c>
      <c r="Q89" s="38">
        <v>0.52403999999999995</v>
      </c>
      <c r="R89">
        <v>22440</v>
      </c>
      <c r="S89">
        <v>748</v>
      </c>
      <c r="T89">
        <v>1496</v>
      </c>
      <c r="U89">
        <v>3.59979</v>
      </c>
      <c r="V89">
        <v>16</v>
      </c>
      <c r="W89">
        <v>0</v>
      </c>
      <c r="X89">
        <v>0</v>
      </c>
    </row>
    <row r="90" spans="1:24" x14ac:dyDescent="0.2">
      <c r="A90" s="38">
        <v>2014</v>
      </c>
      <c r="B90" s="38">
        <v>2</v>
      </c>
      <c r="C90" s="38">
        <v>24</v>
      </c>
      <c r="D90" s="38">
        <v>32.866999999999997</v>
      </c>
      <c r="E90" s="38">
        <v>-117.25700000000001</v>
      </c>
      <c r="F90" s="38">
        <v>0</v>
      </c>
      <c r="G90" s="38" t="s">
        <v>833</v>
      </c>
      <c r="H90" s="38">
        <v>2400</v>
      </c>
      <c r="I90" s="38">
        <v>0</v>
      </c>
      <c r="J90" s="38">
        <v>0.76</v>
      </c>
      <c r="K90" s="38">
        <v>2.34</v>
      </c>
      <c r="L90" s="38">
        <v>0</v>
      </c>
      <c r="M90" s="38" t="s">
        <v>834</v>
      </c>
      <c r="N90" s="38">
        <v>0</v>
      </c>
      <c r="O90" s="38">
        <v>0.06</v>
      </c>
      <c r="P90" s="38">
        <v>0.1</v>
      </c>
      <c r="Q90" s="38">
        <v>0.12</v>
      </c>
      <c r="R90">
        <v>24400</v>
      </c>
      <c r="S90">
        <v>12800</v>
      </c>
      <c r="T90">
        <v>800</v>
      </c>
      <c r="U90">
        <v>2.35</v>
      </c>
      <c r="V90">
        <v>16.600000000000001</v>
      </c>
      <c r="W90" t="s">
        <v>834</v>
      </c>
      <c r="X90" t="s">
        <v>834</v>
      </c>
    </row>
    <row r="91" spans="1:24" x14ac:dyDescent="0.2">
      <c r="A91" s="38">
        <v>2014</v>
      </c>
      <c r="B91" s="38">
        <v>3</v>
      </c>
      <c r="C91" s="38">
        <v>3</v>
      </c>
      <c r="D91" s="38">
        <v>33.606099999999998</v>
      </c>
      <c r="E91" s="38">
        <v>-117.9311</v>
      </c>
      <c r="F91" s="38">
        <v>0</v>
      </c>
      <c r="G91" s="38" t="s">
        <v>835</v>
      </c>
      <c r="H91" s="38">
        <v>0</v>
      </c>
      <c r="I91" s="38">
        <v>0</v>
      </c>
      <c r="J91" s="38">
        <v>1.37</v>
      </c>
      <c r="K91" s="38">
        <v>2.38</v>
      </c>
      <c r="L91" s="38">
        <v>0</v>
      </c>
      <c r="M91" s="38" t="s">
        <v>834</v>
      </c>
      <c r="N91" s="38">
        <v>0</v>
      </c>
      <c r="O91" s="38">
        <v>0.44</v>
      </c>
      <c r="P91" s="38">
        <v>0.15</v>
      </c>
      <c r="Q91" s="38">
        <v>0.28000000000000003</v>
      </c>
      <c r="R91">
        <v>0</v>
      </c>
      <c r="S91">
        <v>2600</v>
      </c>
      <c r="T91">
        <v>0</v>
      </c>
      <c r="U91">
        <v>2.42</v>
      </c>
      <c r="V91">
        <v>16.100000000000001</v>
      </c>
      <c r="W91" t="s">
        <v>834</v>
      </c>
      <c r="X91" t="s">
        <v>834</v>
      </c>
    </row>
    <row r="92" spans="1:24" x14ac:dyDescent="0.2">
      <c r="A92" s="38">
        <v>2014</v>
      </c>
      <c r="B92" s="38">
        <v>3</v>
      </c>
      <c r="C92" s="38">
        <v>3</v>
      </c>
      <c r="D92" s="38">
        <v>34.008000000000003</v>
      </c>
      <c r="E92" s="38">
        <v>-118.499</v>
      </c>
      <c r="F92" s="38">
        <v>0</v>
      </c>
      <c r="G92" s="38" t="s">
        <v>837</v>
      </c>
      <c r="H92" s="38">
        <v>0</v>
      </c>
      <c r="I92" s="38">
        <v>0</v>
      </c>
      <c r="J92" s="38">
        <v>1.12923</v>
      </c>
      <c r="K92" s="38" t="s">
        <v>834</v>
      </c>
      <c r="L92" s="38">
        <v>0</v>
      </c>
      <c r="M92" s="38" t="s">
        <v>834</v>
      </c>
      <c r="N92" s="38">
        <v>0</v>
      </c>
      <c r="O92" s="38">
        <v>1.27468</v>
      </c>
      <c r="P92" s="38">
        <v>0.13525300000000001</v>
      </c>
      <c r="Q92" s="38">
        <v>0.39064700000000002</v>
      </c>
      <c r="R92">
        <v>374</v>
      </c>
      <c r="S92">
        <v>2992</v>
      </c>
      <c r="T92">
        <v>0</v>
      </c>
      <c r="U92">
        <v>2.3487900000000002</v>
      </c>
      <c r="V92">
        <v>15.5</v>
      </c>
      <c r="W92">
        <v>0</v>
      </c>
      <c r="X92">
        <v>0</v>
      </c>
    </row>
    <row r="93" spans="1:24" x14ac:dyDescent="0.2">
      <c r="A93" s="38">
        <v>2014</v>
      </c>
      <c r="B93" s="38">
        <v>3</v>
      </c>
      <c r="C93" s="38">
        <v>3</v>
      </c>
      <c r="D93" s="38">
        <v>32.866999999999997</v>
      </c>
      <c r="E93" s="38">
        <v>-117.25700000000001</v>
      </c>
      <c r="F93" s="38">
        <v>0</v>
      </c>
      <c r="G93" s="38" t="s">
        <v>833</v>
      </c>
      <c r="H93" s="38">
        <v>0</v>
      </c>
      <c r="I93" s="38">
        <v>0</v>
      </c>
      <c r="J93" s="38">
        <v>0.78</v>
      </c>
      <c r="K93" s="38">
        <v>1.24</v>
      </c>
      <c r="L93" s="38">
        <v>0</v>
      </c>
      <c r="M93" s="38" t="s">
        <v>834</v>
      </c>
      <c r="N93" s="38">
        <v>0</v>
      </c>
      <c r="O93" s="38">
        <v>0.26</v>
      </c>
      <c r="P93" s="38">
        <v>0.08</v>
      </c>
      <c r="Q93" s="38">
        <v>0.23</v>
      </c>
      <c r="R93">
        <v>800</v>
      </c>
      <c r="S93">
        <v>8800</v>
      </c>
      <c r="T93">
        <v>0</v>
      </c>
      <c r="U93">
        <v>2.37</v>
      </c>
      <c r="V93">
        <v>16.3</v>
      </c>
      <c r="W93" t="s">
        <v>834</v>
      </c>
      <c r="X93" t="s">
        <v>834</v>
      </c>
    </row>
    <row r="94" spans="1:24" x14ac:dyDescent="0.2">
      <c r="A94" s="38">
        <v>2014</v>
      </c>
      <c r="B94" s="38">
        <v>3</v>
      </c>
      <c r="C94" s="38">
        <v>4</v>
      </c>
      <c r="D94" s="38">
        <v>34.408000000000001</v>
      </c>
      <c r="E94" s="38">
        <v>-119.685</v>
      </c>
      <c r="F94" s="38">
        <v>0</v>
      </c>
      <c r="G94" s="38" t="s">
        <v>836</v>
      </c>
      <c r="H94" s="38">
        <v>0</v>
      </c>
      <c r="I94" s="38">
        <v>0</v>
      </c>
      <c r="J94" s="38">
        <v>4.82</v>
      </c>
      <c r="K94" s="38" t="s">
        <v>834</v>
      </c>
      <c r="L94" s="38">
        <v>0</v>
      </c>
      <c r="M94" s="38" t="s">
        <v>834</v>
      </c>
      <c r="N94" s="38">
        <v>0</v>
      </c>
      <c r="O94" s="38">
        <v>1.85</v>
      </c>
      <c r="P94" s="38">
        <v>0.11</v>
      </c>
      <c r="Q94" s="38">
        <v>0.42</v>
      </c>
      <c r="R94">
        <v>0</v>
      </c>
      <c r="S94">
        <v>4177</v>
      </c>
      <c r="T94">
        <v>0</v>
      </c>
      <c r="U94">
        <v>3.63</v>
      </c>
      <c r="V94">
        <v>14</v>
      </c>
      <c r="W94" t="s">
        <v>834</v>
      </c>
      <c r="X94" t="s">
        <v>834</v>
      </c>
    </row>
    <row r="95" spans="1:24" x14ac:dyDescent="0.2">
      <c r="A95" s="38">
        <v>2014</v>
      </c>
      <c r="B95" s="38">
        <v>3</v>
      </c>
      <c r="C95" s="38">
        <v>10</v>
      </c>
      <c r="D95" s="38">
        <v>33.606099999999998</v>
      </c>
      <c r="E95" s="38">
        <v>-117.9311</v>
      </c>
      <c r="F95" s="38">
        <v>0</v>
      </c>
      <c r="G95" s="38" t="s">
        <v>835</v>
      </c>
      <c r="H95" s="38">
        <v>0</v>
      </c>
      <c r="I95" s="38">
        <v>0</v>
      </c>
      <c r="J95" s="38">
        <v>0.67</v>
      </c>
      <c r="K95" s="38">
        <v>6.23</v>
      </c>
      <c r="L95" s="38">
        <v>0</v>
      </c>
      <c r="M95" s="38" t="s">
        <v>834</v>
      </c>
      <c r="N95" s="38">
        <v>0</v>
      </c>
      <c r="O95" s="38" t="s">
        <v>834</v>
      </c>
      <c r="P95" s="38" t="s">
        <v>834</v>
      </c>
      <c r="Q95" s="38" t="s">
        <v>834</v>
      </c>
      <c r="R95">
        <v>93594</v>
      </c>
      <c r="S95">
        <v>0</v>
      </c>
      <c r="T95">
        <v>0</v>
      </c>
      <c r="U95">
        <v>2.67</v>
      </c>
      <c r="V95">
        <v>17.100000000000001</v>
      </c>
      <c r="W95" t="s">
        <v>834</v>
      </c>
      <c r="X95" t="s">
        <v>834</v>
      </c>
    </row>
    <row r="96" spans="1:24" x14ac:dyDescent="0.2">
      <c r="A96" s="38">
        <v>2014</v>
      </c>
      <c r="B96" s="38">
        <v>3</v>
      </c>
      <c r="C96" s="38">
        <v>10</v>
      </c>
      <c r="D96" s="38">
        <v>34.408000000000001</v>
      </c>
      <c r="E96" s="38">
        <v>-119.685</v>
      </c>
      <c r="F96" s="38">
        <v>0</v>
      </c>
      <c r="G96" s="38" t="s">
        <v>836</v>
      </c>
      <c r="H96" s="38">
        <v>0</v>
      </c>
      <c r="I96" s="38">
        <v>0</v>
      </c>
      <c r="J96" s="38">
        <v>0.36</v>
      </c>
      <c r="K96" s="38" t="s">
        <v>834</v>
      </c>
      <c r="L96" s="38">
        <v>464</v>
      </c>
      <c r="M96" s="38" t="s">
        <v>834</v>
      </c>
      <c r="N96" s="38">
        <v>0</v>
      </c>
      <c r="O96" s="38">
        <v>0.17</v>
      </c>
      <c r="P96" s="38">
        <v>0.03</v>
      </c>
      <c r="Q96" s="38">
        <v>0.19</v>
      </c>
      <c r="R96">
        <v>5105</v>
      </c>
      <c r="S96">
        <v>11602</v>
      </c>
      <c r="T96">
        <v>0</v>
      </c>
      <c r="U96">
        <v>2.94</v>
      </c>
      <c r="V96">
        <v>15</v>
      </c>
      <c r="W96" t="s">
        <v>834</v>
      </c>
      <c r="X96" t="s">
        <v>834</v>
      </c>
    </row>
    <row r="97" spans="1:24" x14ac:dyDescent="0.2">
      <c r="A97" s="38">
        <v>2014</v>
      </c>
      <c r="B97" s="38">
        <v>3</v>
      </c>
      <c r="C97" s="38">
        <v>10</v>
      </c>
      <c r="D97" s="38">
        <v>32.866999999999997</v>
      </c>
      <c r="E97" s="38">
        <v>-117.25700000000001</v>
      </c>
      <c r="F97" s="38">
        <v>0</v>
      </c>
      <c r="G97" s="38" t="s">
        <v>833</v>
      </c>
      <c r="H97" s="38">
        <v>0</v>
      </c>
      <c r="I97" s="38">
        <v>0</v>
      </c>
      <c r="J97" s="38">
        <v>0.74</v>
      </c>
      <c r="K97" s="38">
        <v>1.33</v>
      </c>
      <c r="L97" s="38">
        <v>0</v>
      </c>
      <c r="M97" s="38" t="s">
        <v>834</v>
      </c>
      <c r="N97" s="38">
        <v>0</v>
      </c>
      <c r="O97" s="38">
        <v>0.25</v>
      </c>
      <c r="P97" s="38">
        <v>0.08</v>
      </c>
      <c r="Q97" s="38">
        <v>0.19</v>
      </c>
      <c r="R97">
        <v>2000</v>
      </c>
      <c r="S97">
        <v>0</v>
      </c>
      <c r="T97">
        <v>0</v>
      </c>
      <c r="U97">
        <v>3.37</v>
      </c>
      <c r="V97">
        <v>16.8</v>
      </c>
      <c r="W97" t="s">
        <v>834</v>
      </c>
      <c r="X97" t="s">
        <v>834</v>
      </c>
    </row>
    <row r="98" spans="1:24" x14ac:dyDescent="0.2">
      <c r="A98" s="38">
        <v>2014</v>
      </c>
      <c r="B98" s="38">
        <v>3</v>
      </c>
      <c r="C98" s="38">
        <v>10</v>
      </c>
      <c r="D98" s="38">
        <v>34.008000000000003</v>
      </c>
      <c r="E98" s="38">
        <v>-118.499</v>
      </c>
      <c r="F98" s="38">
        <v>0</v>
      </c>
      <c r="G98" s="38" t="s">
        <v>837</v>
      </c>
      <c r="H98" s="38">
        <v>0</v>
      </c>
      <c r="I98" s="38">
        <v>374</v>
      </c>
      <c r="J98" s="38">
        <v>10.1791</v>
      </c>
      <c r="K98" s="38" t="s">
        <v>834</v>
      </c>
      <c r="L98" s="38">
        <v>0</v>
      </c>
      <c r="M98" s="38" t="s">
        <v>834</v>
      </c>
      <c r="N98" s="38">
        <v>0</v>
      </c>
      <c r="O98" s="38">
        <v>0.951407</v>
      </c>
      <c r="P98" s="38">
        <v>8.3406999999999995E-2</v>
      </c>
      <c r="Q98" s="38">
        <v>0.28316200000000002</v>
      </c>
      <c r="R98">
        <v>9724</v>
      </c>
      <c r="S98">
        <v>0</v>
      </c>
      <c r="T98">
        <v>0</v>
      </c>
      <c r="U98">
        <v>6.0603899999999999</v>
      </c>
      <c r="V98">
        <v>17</v>
      </c>
      <c r="W98">
        <v>0</v>
      </c>
      <c r="X98">
        <v>0</v>
      </c>
    </row>
    <row r="99" spans="1:24" x14ac:dyDescent="0.2">
      <c r="A99" s="38">
        <v>2014</v>
      </c>
      <c r="B99" s="38">
        <v>3</v>
      </c>
      <c r="C99" s="38">
        <v>17</v>
      </c>
      <c r="D99" s="38">
        <v>34.408000000000001</v>
      </c>
      <c r="E99" s="38">
        <v>-119.685</v>
      </c>
      <c r="F99" s="38">
        <v>0</v>
      </c>
      <c r="G99" s="38" t="s">
        <v>836</v>
      </c>
      <c r="H99" s="38">
        <v>0</v>
      </c>
      <c r="I99" s="38">
        <v>0</v>
      </c>
      <c r="J99" s="38">
        <v>4.72</v>
      </c>
      <c r="K99" s="38" t="s">
        <v>834</v>
      </c>
      <c r="L99" s="38">
        <v>232</v>
      </c>
      <c r="M99" s="38" t="s">
        <v>834</v>
      </c>
      <c r="N99" s="38">
        <v>0</v>
      </c>
      <c r="O99" s="38">
        <v>0.17</v>
      </c>
      <c r="P99" s="38">
        <v>0.22</v>
      </c>
      <c r="Q99" s="38">
        <v>0.84</v>
      </c>
      <c r="R99">
        <v>1624</v>
      </c>
      <c r="S99">
        <v>1856</v>
      </c>
      <c r="T99">
        <v>0</v>
      </c>
      <c r="U99">
        <v>4.8600000000000003</v>
      </c>
      <c r="V99">
        <v>15</v>
      </c>
      <c r="W99" t="s">
        <v>834</v>
      </c>
      <c r="X99" t="s">
        <v>834</v>
      </c>
    </row>
    <row r="100" spans="1:24" x14ac:dyDescent="0.2">
      <c r="A100" s="38">
        <v>2014</v>
      </c>
      <c r="B100" s="38">
        <v>3</v>
      </c>
      <c r="C100" s="38">
        <v>17</v>
      </c>
      <c r="D100" s="38">
        <v>33.606099999999998</v>
      </c>
      <c r="E100" s="38">
        <v>-117.9311</v>
      </c>
      <c r="F100" s="38">
        <v>0</v>
      </c>
      <c r="G100" s="38" t="s">
        <v>835</v>
      </c>
      <c r="H100" s="38">
        <v>0</v>
      </c>
      <c r="I100" s="38">
        <v>0</v>
      </c>
      <c r="J100" s="38">
        <v>0.33</v>
      </c>
      <c r="K100" s="38">
        <v>1.58</v>
      </c>
      <c r="L100" s="38">
        <v>0</v>
      </c>
      <c r="M100" s="38" t="s">
        <v>834</v>
      </c>
      <c r="N100" s="38">
        <v>0</v>
      </c>
      <c r="O100" s="38" t="s">
        <v>834</v>
      </c>
      <c r="P100" s="38">
        <v>0.1</v>
      </c>
      <c r="Q100" s="38">
        <v>0.14000000000000001</v>
      </c>
      <c r="R100">
        <v>5200</v>
      </c>
      <c r="S100">
        <v>0</v>
      </c>
      <c r="T100">
        <v>0</v>
      </c>
      <c r="U100">
        <v>2.4900000000000002</v>
      </c>
      <c r="V100">
        <v>17.399999999999999</v>
      </c>
      <c r="W100" t="s">
        <v>834</v>
      </c>
      <c r="X100" t="s">
        <v>834</v>
      </c>
    </row>
    <row r="101" spans="1:24" x14ac:dyDescent="0.2">
      <c r="A101" s="38">
        <v>2014</v>
      </c>
      <c r="B101" s="38">
        <v>3</v>
      </c>
      <c r="C101" s="38">
        <v>17</v>
      </c>
      <c r="D101" s="38">
        <v>34.008000000000003</v>
      </c>
      <c r="E101" s="38">
        <v>-118.499</v>
      </c>
      <c r="F101" s="38">
        <v>0</v>
      </c>
      <c r="G101" s="38" t="s">
        <v>837</v>
      </c>
      <c r="H101" s="38">
        <v>0</v>
      </c>
      <c r="I101" s="38">
        <v>0</v>
      </c>
      <c r="J101" s="38">
        <v>4.0932199999999996</v>
      </c>
      <c r="K101" s="38">
        <v>2.89</v>
      </c>
      <c r="L101" s="38">
        <v>0</v>
      </c>
      <c r="M101" s="38" t="s">
        <v>834</v>
      </c>
      <c r="N101" s="38">
        <v>748</v>
      </c>
      <c r="O101" s="38">
        <v>0.3337</v>
      </c>
      <c r="P101" s="38">
        <v>1.4966E-2</v>
      </c>
      <c r="Q101" s="38">
        <v>0.177622</v>
      </c>
      <c r="R101">
        <v>5236</v>
      </c>
      <c r="S101">
        <v>0</v>
      </c>
      <c r="T101">
        <v>748</v>
      </c>
      <c r="U101">
        <v>2.9305699999999999</v>
      </c>
      <c r="V101">
        <v>17.399999999999999</v>
      </c>
      <c r="W101">
        <v>0</v>
      </c>
      <c r="X101">
        <v>0</v>
      </c>
    </row>
    <row r="102" spans="1:24" x14ac:dyDescent="0.2">
      <c r="A102" s="38">
        <v>2014</v>
      </c>
      <c r="B102" s="38">
        <v>3</v>
      </c>
      <c r="C102" s="38">
        <v>17</v>
      </c>
      <c r="D102" s="38">
        <v>32.866999999999997</v>
      </c>
      <c r="E102" s="38">
        <v>-117.25700000000001</v>
      </c>
      <c r="F102" s="38">
        <v>0</v>
      </c>
      <c r="G102" s="38" t="s">
        <v>833</v>
      </c>
      <c r="H102" s="38">
        <v>400</v>
      </c>
      <c r="I102" s="38">
        <v>0</v>
      </c>
      <c r="J102" s="38">
        <v>0.38</v>
      </c>
      <c r="K102" s="38">
        <v>1.38</v>
      </c>
      <c r="L102" s="38">
        <v>0</v>
      </c>
      <c r="M102" s="38" t="s">
        <v>834</v>
      </c>
      <c r="N102" s="38">
        <v>0</v>
      </c>
      <c r="O102" s="38">
        <v>0.1</v>
      </c>
      <c r="P102" s="38">
        <v>0.09</v>
      </c>
      <c r="Q102" s="38">
        <v>0.18</v>
      </c>
      <c r="R102">
        <v>4800</v>
      </c>
      <c r="S102">
        <v>24400</v>
      </c>
      <c r="T102">
        <v>0</v>
      </c>
      <c r="U102">
        <v>3.18</v>
      </c>
      <c r="V102">
        <v>17.7</v>
      </c>
      <c r="W102" t="s">
        <v>834</v>
      </c>
      <c r="X102" t="s">
        <v>834</v>
      </c>
    </row>
    <row r="103" spans="1:24" x14ac:dyDescent="0.2">
      <c r="A103" s="38">
        <v>2014</v>
      </c>
      <c r="B103" s="38">
        <v>3</v>
      </c>
      <c r="C103" s="38">
        <v>24</v>
      </c>
      <c r="D103" s="38">
        <v>34.408000000000001</v>
      </c>
      <c r="E103" s="38">
        <v>-119.685</v>
      </c>
      <c r="F103" s="38">
        <v>0</v>
      </c>
      <c r="G103" s="38" t="s">
        <v>836</v>
      </c>
      <c r="H103" s="38">
        <v>0</v>
      </c>
      <c r="I103" s="38">
        <v>0</v>
      </c>
      <c r="J103" s="38">
        <v>23.44</v>
      </c>
      <c r="K103" s="38" t="s">
        <v>834</v>
      </c>
      <c r="L103" s="38">
        <v>0</v>
      </c>
      <c r="M103" s="38" t="s">
        <v>834</v>
      </c>
      <c r="N103" s="38">
        <v>0</v>
      </c>
      <c r="O103" s="38">
        <v>1.07</v>
      </c>
      <c r="P103" s="38">
        <v>0.18</v>
      </c>
      <c r="Q103" s="38">
        <v>0.97</v>
      </c>
      <c r="R103">
        <v>2784</v>
      </c>
      <c r="S103">
        <v>12762</v>
      </c>
      <c r="T103">
        <v>0</v>
      </c>
      <c r="U103">
        <v>7.79</v>
      </c>
      <c r="V103">
        <v>16</v>
      </c>
      <c r="W103" t="s">
        <v>834</v>
      </c>
      <c r="X103" t="s">
        <v>834</v>
      </c>
    </row>
    <row r="104" spans="1:24" x14ac:dyDescent="0.2">
      <c r="A104" s="38">
        <v>2014</v>
      </c>
      <c r="B104" s="38">
        <v>3</v>
      </c>
      <c r="C104" s="38">
        <v>24</v>
      </c>
      <c r="D104" s="38">
        <v>33.606099999999998</v>
      </c>
      <c r="E104" s="38">
        <v>-117.9311</v>
      </c>
      <c r="F104" s="38">
        <v>0</v>
      </c>
      <c r="G104" s="38" t="s">
        <v>835</v>
      </c>
      <c r="H104" s="38">
        <v>0</v>
      </c>
      <c r="I104" s="38">
        <v>0</v>
      </c>
      <c r="J104" s="38">
        <v>0.96</v>
      </c>
      <c r="K104" s="38">
        <v>2.79</v>
      </c>
      <c r="L104" s="38">
        <v>0</v>
      </c>
      <c r="M104" s="38" t="s">
        <v>834</v>
      </c>
      <c r="N104" s="38">
        <v>0</v>
      </c>
      <c r="O104" s="38">
        <v>0.59</v>
      </c>
      <c r="P104" s="38">
        <v>0.11</v>
      </c>
      <c r="Q104" s="38">
        <v>0.27</v>
      </c>
      <c r="R104">
        <v>15599</v>
      </c>
      <c r="S104">
        <v>0</v>
      </c>
      <c r="T104">
        <v>0</v>
      </c>
      <c r="U104">
        <v>3.75</v>
      </c>
      <c r="V104">
        <v>15.6</v>
      </c>
      <c r="W104" t="s">
        <v>834</v>
      </c>
      <c r="X104" t="s">
        <v>834</v>
      </c>
    </row>
    <row r="105" spans="1:24" x14ac:dyDescent="0.2">
      <c r="A105" s="38">
        <v>2014</v>
      </c>
      <c r="B105" s="38">
        <v>3</v>
      </c>
      <c r="C105" s="38">
        <v>24</v>
      </c>
      <c r="D105" s="38">
        <v>32.866999999999997</v>
      </c>
      <c r="E105" s="38">
        <v>-117.25700000000001</v>
      </c>
      <c r="F105" s="38">
        <v>0</v>
      </c>
      <c r="G105" s="38" t="s">
        <v>833</v>
      </c>
      <c r="H105" s="38">
        <v>0</v>
      </c>
      <c r="I105" s="38">
        <v>0</v>
      </c>
      <c r="J105" s="38">
        <v>0.64</v>
      </c>
      <c r="K105" s="38">
        <v>1.59</v>
      </c>
      <c r="L105" s="38">
        <v>400</v>
      </c>
      <c r="M105" s="38" t="s">
        <v>834</v>
      </c>
      <c r="N105" s="38">
        <v>0</v>
      </c>
      <c r="O105" s="38">
        <v>0.05</v>
      </c>
      <c r="P105" s="38">
        <v>0.06</v>
      </c>
      <c r="Q105" s="38">
        <v>0.19</v>
      </c>
      <c r="R105">
        <v>2400</v>
      </c>
      <c r="S105">
        <v>14800</v>
      </c>
      <c r="T105">
        <v>0</v>
      </c>
      <c r="U105">
        <v>3.66</v>
      </c>
      <c r="V105">
        <v>17.899999999999999</v>
      </c>
      <c r="W105" t="s">
        <v>834</v>
      </c>
      <c r="X105" t="s">
        <v>834</v>
      </c>
    </row>
    <row r="106" spans="1:24" x14ac:dyDescent="0.2">
      <c r="A106" s="38">
        <v>2014</v>
      </c>
      <c r="B106" s="38">
        <v>3</v>
      </c>
      <c r="C106" s="38">
        <v>25</v>
      </c>
      <c r="D106" s="38">
        <v>34.008000000000003</v>
      </c>
      <c r="E106" s="38">
        <v>-118.499</v>
      </c>
      <c r="F106" s="38">
        <v>0</v>
      </c>
      <c r="G106" s="38" t="s">
        <v>837</v>
      </c>
      <c r="H106" s="38">
        <v>0</v>
      </c>
      <c r="I106" s="38">
        <v>0</v>
      </c>
      <c r="J106" s="38">
        <v>4.95</v>
      </c>
      <c r="K106" s="38" t="s">
        <v>834</v>
      </c>
      <c r="L106" s="38">
        <v>0</v>
      </c>
      <c r="M106" s="38" t="s">
        <v>834</v>
      </c>
      <c r="N106" s="38">
        <v>0</v>
      </c>
      <c r="O106" s="38">
        <v>3.4847800000000002</v>
      </c>
      <c r="P106" s="38">
        <v>0.35</v>
      </c>
      <c r="Q106" s="38">
        <v>0.2</v>
      </c>
      <c r="R106">
        <v>374</v>
      </c>
      <c r="S106">
        <v>0</v>
      </c>
      <c r="T106">
        <v>2244</v>
      </c>
      <c r="U106">
        <v>8.4600000000000009</v>
      </c>
      <c r="V106">
        <v>15.5</v>
      </c>
      <c r="W106">
        <v>0</v>
      </c>
      <c r="X106">
        <v>0</v>
      </c>
    </row>
    <row r="107" spans="1:24" x14ac:dyDescent="0.2">
      <c r="A107" s="38">
        <v>2014</v>
      </c>
      <c r="B107" s="38">
        <v>3</v>
      </c>
      <c r="C107" s="38">
        <v>31</v>
      </c>
      <c r="D107" s="38">
        <v>34.408000000000001</v>
      </c>
      <c r="E107" s="38">
        <v>-119.685</v>
      </c>
      <c r="F107" s="38">
        <v>0</v>
      </c>
      <c r="G107" s="38" t="s">
        <v>836</v>
      </c>
      <c r="H107" s="38">
        <v>0</v>
      </c>
      <c r="I107" s="38">
        <v>0</v>
      </c>
      <c r="J107" s="38">
        <v>51.96</v>
      </c>
      <c r="K107" s="38" t="s">
        <v>834</v>
      </c>
      <c r="L107" s="38">
        <v>0</v>
      </c>
      <c r="M107" s="38" t="s">
        <v>834</v>
      </c>
      <c r="N107" s="38">
        <v>0</v>
      </c>
      <c r="O107" s="38">
        <v>11.57</v>
      </c>
      <c r="P107" s="38">
        <v>0.72</v>
      </c>
      <c r="Q107" s="38">
        <v>1.32</v>
      </c>
      <c r="R107">
        <v>0</v>
      </c>
      <c r="S107">
        <v>30629</v>
      </c>
      <c r="T107">
        <v>0</v>
      </c>
      <c r="U107">
        <v>14.03</v>
      </c>
      <c r="V107">
        <v>12</v>
      </c>
      <c r="W107" t="s">
        <v>834</v>
      </c>
      <c r="X107" t="s">
        <v>834</v>
      </c>
    </row>
    <row r="108" spans="1:24" x14ac:dyDescent="0.2">
      <c r="A108" s="38">
        <v>2014</v>
      </c>
      <c r="B108" s="38">
        <v>3</v>
      </c>
      <c r="C108" s="38">
        <v>31</v>
      </c>
      <c r="D108" s="38">
        <v>33.606099999999998</v>
      </c>
      <c r="E108" s="38">
        <v>-117.9311</v>
      </c>
      <c r="F108" s="38">
        <v>0</v>
      </c>
      <c r="G108" s="38" t="s">
        <v>835</v>
      </c>
      <c r="H108" s="38">
        <v>0</v>
      </c>
      <c r="I108" s="38">
        <v>0</v>
      </c>
      <c r="J108" s="38" t="s">
        <v>834</v>
      </c>
      <c r="K108" s="38">
        <v>5.87</v>
      </c>
      <c r="L108" s="38">
        <v>0</v>
      </c>
      <c r="M108" s="38" t="s">
        <v>834</v>
      </c>
      <c r="N108" s="38">
        <v>0</v>
      </c>
      <c r="O108" s="38" t="s">
        <v>834</v>
      </c>
      <c r="P108" s="38" t="s">
        <v>834</v>
      </c>
      <c r="Q108" s="38" t="s">
        <v>834</v>
      </c>
      <c r="R108">
        <v>2600</v>
      </c>
      <c r="S108">
        <v>23399</v>
      </c>
      <c r="T108">
        <v>33798</v>
      </c>
      <c r="U108" t="s">
        <v>834</v>
      </c>
      <c r="V108">
        <v>13.5</v>
      </c>
      <c r="W108" t="s">
        <v>834</v>
      </c>
      <c r="X108" t="s">
        <v>834</v>
      </c>
    </row>
    <row r="109" spans="1:24" x14ac:dyDescent="0.2">
      <c r="A109" s="38">
        <v>2014</v>
      </c>
      <c r="B109" s="38">
        <v>3</v>
      </c>
      <c r="C109" s="38">
        <v>31</v>
      </c>
      <c r="D109" s="38">
        <v>33.606099999999998</v>
      </c>
      <c r="E109" s="38">
        <v>-117.9311</v>
      </c>
      <c r="F109" s="38">
        <v>0</v>
      </c>
      <c r="G109" s="38" t="s">
        <v>835</v>
      </c>
      <c r="H109" s="38">
        <v>0</v>
      </c>
      <c r="I109" s="38">
        <v>0</v>
      </c>
      <c r="J109" s="38">
        <v>3.38</v>
      </c>
      <c r="K109" s="38">
        <v>5.87</v>
      </c>
      <c r="L109" s="38">
        <v>0</v>
      </c>
      <c r="M109" s="38" t="s">
        <v>834</v>
      </c>
      <c r="N109" s="38">
        <v>0</v>
      </c>
      <c r="O109" s="38">
        <v>13.4</v>
      </c>
      <c r="P109" s="38">
        <v>0.67</v>
      </c>
      <c r="Q109" s="38">
        <v>0.93</v>
      </c>
      <c r="R109">
        <v>2600</v>
      </c>
      <c r="S109">
        <v>23399</v>
      </c>
      <c r="T109">
        <v>33798</v>
      </c>
      <c r="U109">
        <v>11.76</v>
      </c>
      <c r="V109">
        <v>13.5</v>
      </c>
      <c r="W109" t="s">
        <v>834</v>
      </c>
      <c r="X109" t="s">
        <v>834</v>
      </c>
    </row>
    <row r="110" spans="1:24" x14ac:dyDescent="0.2">
      <c r="A110" s="38">
        <v>2014</v>
      </c>
      <c r="B110" s="38">
        <v>3</v>
      </c>
      <c r="C110" s="38">
        <v>31</v>
      </c>
      <c r="D110" s="38">
        <v>34.008000000000003</v>
      </c>
      <c r="E110" s="38">
        <v>-118.499</v>
      </c>
      <c r="F110" s="38">
        <v>0</v>
      </c>
      <c r="G110" s="38" t="s">
        <v>837</v>
      </c>
      <c r="H110" s="38">
        <v>0</v>
      </c>
      <c r="I110" s="38">
        <v>748</v>
      </c>
      <c r="J110" s="38">
        <v>10.5054</v>
      </c>
      <c r="K110" s="38" t="s">
        <v>834</v>
      </c>
      <c r="L110" s="38">
        <v>0</v>
      </c>
      <c r="M110" s="38" t="s">
        <v>834</v>
      </c>
      <c r="N110" s="38">
        <v>0</v>
      </c>
      <c r="O110" s="38">
        <v>1.8008599999999999</v>
      </c>
      <c r="P110" s="38">
        <v>0.2</v>
      </c>
      <c r="Q110" s="38">
        <v>0.37</v>
      </c>
      <c r="R110">
        <v>14212</v>
      </c>
      <c r="S110">
        <v>1496</v>
      </c>
      <c r="T110">
        <v>34034</v>
      </c>
      <c r="U110">
        <v>7.2</v>
      </c>
      <c r="V110">
        <v>16</v>
      </c>
      <c r="W110">
        <v>0</v>
      </c>
      <c r="X110">
        <v>0</v>
      </c>
    </row>
    <row r="111" spans="1:24" x14ac:dyDescent="0.2">
      <c r="A111" s="38">
        <v>2014</v>
      </c>
      <c r="B111" s="38">
        <v>4</v>
      </c>
      <c r="C111" s="38">
        <v>1</v>
      </c>
      <c r="D111" s="38">
        <v>32.866999999999997</v>
      </c>
      <c r="E111" s="38">
        <v>-117.25700000000001</v>
      </c>
      <c r="F111" s="38">
        <v>0</v>
      </c>
      <c r="G111" s="38" t="s">
        <v>833</v>
      </c>
      <c r="H111" s="38">
        <v>0</v>
      </c>
      <c r="I111" s="38">
        <v>0</v>
      </c>
      <c r="J111" s="38">
        <v>0.52</v>
      </c>
      <c r="K111" s="38">
        <v>2.06</v>
      </c>
      <c r="L111" s="38">
        <v>0</v>
      </c>
      <c r="M111" s="38" t="s">
        <v>834</v>
      </c>
      <c r="N111" s="38">
        <v>0</v>
      </c>
      <c r="O111" s="38">
        <v>0.12</v>
      </c>
      <c r="P111" s="38">
        <v>0.08</v>
      </c>
      <c r="Q111" s="38">
        <v>0.19</v>
      </c>
      <c r="R111">
        <v>1200</v>
      </c>
      <c r="S111">
        <v>68400</v>
      </c>
      <c r="T111">
        <v>0</v>
      </c>
      <c r="U111">
        <v>4.76</v>
      </c>
      <c r="V111">
        <v>16.8</v>
      </c>
      <c r="W111" t="s">
        <v>834</v>
      </c>
      <c r="X111" t="s">
        <v>834</v>
      </c>
    </row>
    <row r="112" spans="1:24" x14ac:dyDescent="0.2">
      <c r="A112" s="38">
        <v>2014</v>
      </c>
      <c r="B112" s="38">
        <v>4</v>
      </c>
      <c r="C112" s="38">
        <v>7</v>
      </c>
      <c r="D112" s="38">
        <v>34.408000000000001</v>
      </c>
      <c r="E112" s="38">
        <v>-119.685</v>
      </c>
      <c r="F112" s="38">
        <v>0</v>
      </c>
      <c r="G112" s="38" t="s">
        <v>836</v>
      </c>
      <c r="H112" s="38">
        <v>0</v>
      </c>
      <c r="I112" s="38">
        <v>0</v>
      </c>
      <c r="J112" s="38">
        <v>6.41</v>
      </c>
      <c r="K112" s="38" t="s">
        <v>834</v>
      </c>
      <c r="L112" s="38">
        <v>0</v>
      </c>
      <c r="M112" s="38" t="s">
        <v>834</v>
      </c>
      <c r="N112" s="38">
        <v>0</v>
      </c>
      <c r="O112" s="38">
        <v>4.7699999999999996</v>
      </c>
      <c r="P112" s="38">
        <v>0.22</v>
      </c>
      <c r="Q112" s="38">
        <v>0.47</v>
      </c>
      <c r="R112">
        <v>5198</v>
      </c>
      <c r="S112">
        <v>785583</v>
      </c>
      <c r="T112">
        <v>17820</v>
      </c>
      <c r="U112">
        <v>5.82</v>
      </c>
      <c r="V112" t="s">
        <v>834</v>
      </c>
      <c r="W112" t="s">
        <v>834</v>
      </c>
      <c r="X112" t="s">
        <v>834</v>
      </c>
    </row>
    <row r="113" spans="1:24" x14ac:dyDescent="0.2">
      <c r="A113" s="38">
        <v>2014</v>
      </c>
      <c r="B113" s="38">
        <v>4</v>
      </c>
      <c r="C113" s="38">
        <v>7</v>
      </c>
      <c r="D113" s="38">
        <v>32.866999999999997</v>
      </c>
      <c r="E113" s="38">
        <v>-117.25700000000001</v>
      </c>
      <c r="F113" s="38">
        <v>0</v>
      </c>
      <c r="G113" s="38" t="s">
        <v>833</v>
      </c>
      <c r="H113" s="38">
        <v>0</v>
      </c>
      <c r="I113" s="38">
        <v>0</v>
      </c>
      <c r="J113" s="38">
        <v>0.37</v>
      </c>
      <c r="K113" s="38">
        <v>5.19</v>
      </c>
      <c r="L113" s="38">
        <v>0</v>
      </c>
      <c r="M113" s="38" t="s">
        <v>834</v>
      </c>
      <c r="N113" s="38">
        <v>400</v>
      </c>
      <c r="O113" s="38">
        <v>0.13</v>
      </c>
      <c r="P113" s="38">
        <v>0.01</v>
      </c>
      <c r="Q113" s="38">
        <v>0.18</v>
      </c>
      <c r="R113">
        <v>77600</v>
      </c>
      <c r="S113">
        <v>29600</v>
      </c>
      <c r="T113">
        <v>0</v>
      </c>
      <c r="U113">
        <v>5.64</v>
      </c>
      <c r="V113">
        <v>17.8</v>
      </c>
      <c r="W113" t="s">
        <v>834</v>
      </c>
      <c r="X113" t="s">
        <v>834</v>
      </c>
    </row>
    <row r="114" spans="1:24" x14ac:dyDescent="0.2">
      <c r="A114" s="38">
        <v>2014</v>
      </c>
      <c r="B114" s="38">
        <v>4</v>
      </c>
      <c r="C114" s="38">
        <v>7</v>
      </c>
      <c r="D114" s="38">
        <v>34.008000000000003</v>
      </c>
      <c r="E114" s="38">
        <v>-118.499</v>
      </c>
      <c r="F114" s="38">
        <v>0</v>
      </c>
      <c r="G114" s="38" t="s">
        <v>837</v>
      </c>
      <c r="H114" s="38">
        <v>0</v>
      </c>
      <c r="I114" s="38">
        <v>0</v>
      </c>
      <c r="J114" s="38">
        <v>5.44</v>
      </c>
      <c r="K114" s="38">
        <v>2.35</v>
      </c>
      <c r="L114" s="38">
        <v>0</v>
      </c>
      <c r="M114" s="38">
        <v>7.0000000000000007E-2</v>
      </c>
      <c r="N114" s="38">
        <v>0</v>
      </c>
      <c r="O114" s="38">
        <v>0.47500700000000001</v>
      </c>
      <c r="P114" s="38">
        <v>0.14000000000000001</v>
      </c>
      <c r="Q114" s="38">
        <v>0.16</v>
      </c>
      <c r="R114">
        <v>174879</v>
      </c>
      <c r="S114">
        <v>168272</v>
      </c>
      <c r="T114">
        <v>563499</v>
      </c>
      <c r="U114">
        <v>1.1000000000000001</v>
      </c>
      <c r="V114">
        <v>16</v>
      </c>
      <c r="W114">
        <v>0</v>
      </c>
      <c r="X114">
        <v>0</v>
      </c>
    </row>
    <row r="115" spans="1:24" x14ac:dyDescent="0.2">
      <c r="A115" s="38">
        <v>2014</v>
      </c>
      <c r="B115" s="38">
        <v>4</v>
      </c>
      <c r="C115" s="38">
        <v>8</v>
      </c>
      <c r="D115" s="38">
        <v>33.606099999999998</v>
      </c>
      <c r="E115" s="38">
        <v>-117.9311</v>
      </c>
      <c r="F115" s="38">
        <v>0</v>
      </c>
      <c r="G115" s="38" t="s">
        <v>835</v>
      </c>
      <c r="H115" s="38">
        <v>0</v>
      </c>
      <c r="I115" s="38">
        <v>0</v>
      </c>
      <c r="J115" s="38">
        <v>0.53</v>
      </c>
      <c r="K115" s="38">
        <v>6.57</v>
      </c>
      <c r="L115" s="38">
        <v>0</v>
      </c>
      <c r="M115" s="38">
        <v>0.13</v>
      </c>
      <c r="N115" s="38">
        <v>0</v>
      </c>
      <c r="O115" s="38">
        <v>0.3</v>
      </c>
      <c r="P115" s="38" t="s">
        <v>834</v>
      </c>
      <c r="Q115" s="38">
        <v>0.3</v>
      </c>
      <c r="R115">
        <v>13866</v>
      </c>
      <c r="S115">
        <v>180256</v>
      </c>
      <c r="T115">
        <v>325847</v>
      </c>
      <c r="U115" t="s">
        <v>834</v>
      </c>
      <c r="V115">
        <v>14.8</v>
      </c>
      <c r="W115" t="s">
        <v>834</v>
      </c>
      <c r="X115" t="s">
        <v>834</v>
      </c>
    </row>
    <row r="116" spans="1:24" x14ac:dyDescent="0.2">
      <c r="A116" s="38">
        <v>2014</v>
      </c>
      <c r="B116" s="38">
        <v>4</v>
      </c>
      <c r="C116" s="38">
        <v>14</v>
      </c>
      <c r="D116" s="38">
        <v>34.008000000000003</v>
      </c>
      <c r="E116" s="38">
        <v>-118.499</v>
      </c>
      <c r="F116" s="38">
        <v>0</v>
      </c>
      <c r="G116" s="38" t="s">
        <v>837</v>
      </c>
      <c r="H116" s="38">
        <v>0</v>
      </c>
      <c r="I116" s="38">
        <v>0</v>
      </c>
      <c r="J116" s="38">
        <v>10.3622</v>
      </c>
      <c r="K116" s="38">
        <v>1.91</v>
      </c>
      <c r="L116" s="38">
        <v>0</v>
      </c>
      <c r="M116" s="38" t="s">
        <v>834</v>
      </c>
      <c r="N116" s="38">
        <v>0</v>
      </c>
      <c r="O116" s="38">
        <v>1.2935399999999999</v>
      </c>
      <c r="P116" s="38">
        <v>0.2</v>
      </c>
      <c r="Q116" s="38">
        <v>27.344999999999999</v>
      </c>
      <c r="R116">
        <v>24310</v>
      </c>
      <c r="S116">
        <v>748</v>
      </c>
      <c r="T116">
        <v>3366</v>
      </c>
      <c r="U116">
        <v>3.24</v>
      </c>
      <c r="V116">
        <v>17</v>
      </c>
      <c r="W116">
        <v>0</v>
      </c>
      <c r="X116">
        <v>0</v>
      </c>
    </row>
    <row r="117" spans="1:24" x14ac:dyDescent="0.2">
      <c r="A117" s="38">
        <v>2014</v>
      </c>
      <c r="B117" s="38">
        <v>4</v>
      </c>
      <c r="C117" s="38">
        <v>14</v>
      </c>
      <c r="D117" s="38">
        <v>32.866999999999997</v>
      </c>
      <c r="E117" s="38">
        <v>-117.25700000000001</v>
      </c>
      <c r="F117" s="38">
        <v>0</v>
      </c>
      <c r="G117" s="38" t="s">
        <v>833</v>
      </c>
      <c r="H117" s="38">
        <v>0</v>
      </c>
      <c r="I117" s="38">
        <v>0</v>
      </c>
      <c r="J117" s="38">
        <v>0.57999999999999996</v>
      </c>
      <c r="K117" s="38">
        <v>4.1500000000000004</v>
      </c>
      <c r="L117" s="38">
        <v>0</v>
      </c>
      <c r="M117" s="38" t="s">
        <v>834</v>
      </c>
      <c r="N117" s="38">
        <v>0</v>
      </c>
      <c r="O117" s="38">
        <v>0.32</v>
      </c>
      <c r="P117" s="38">
        <v>0.04</v>
      </c>
      <c r="Q117" s="38">
        <v>0.15</v>
      </c>
      <c r="R117">
        <v>2800</v>
      </c>
      <c r="S117">
        <v>103200</v>
      </c>
      <c r="T117">
        <v>188000</v>
      </c>
      <c r="U117">
        <v>2.12</v>
      </c>
      <c r="V117">
        <v>15.1</v>
      </c>
      <c r="W117" t="s">
        <v>834</v>
      </c>
      <c r="X117" t="s">
        <v>834</v>
      </c>
    </row>
    <row r="118" spans="1:24" x14ac:dyDescent="0.2">
      <c r="A118" s="38">
        <v>2014</v>
      </c>
      <c r="B118" s="38">
        <v>4</v>
      </c>
      <c r="C118" s="38">
        <v>15</v>
      </c>
      <c r="D118" s="38">
        <v>34.408000000000001</v>
      </c>
      <c r="E118" s="38">
        <v>-119.685</v>
      </c>
      <c r="F118" s="38">
        <v>0</v>
      </c>
      <c r="G118" s="38" t="s">
        <v>836</v>
      </c>
      <c r="H118" s="38">
        <v>0</v>
      </c>
      <c r="I118" s="38">
        <v>0</v>
      </c>
      <c r="J118" s="38">
        <v>10.74</v>
      </c>
      <c r="K118" s="38" t="s">
        <v>834</v>
      </c>
      <c r="L118" s="38">
        <v>0</v>
      </c>
      <c r="M118" s="38" t="s">
        <v>834</v>
      </c>
      <c r="N118" s="38">
        <v>0</v>
      </c>
      <c r="O118" s="38">
        <v>1.1299999999999999</v>
      </c>
      <c r="P118" s="38">
        <v>0.03</v>
      </c>
      <c r="Q118" s="38">
        <v>0.3</v>
      </c>
      <c r="R118">
        <v>2320</v>
      </c>
      <c r="S118">
        <v>0</v>
      </c>
      <c r="T118">
        <v>63578</v>
      </c>
      <c r="U118">
        <v>2.0699999999999998</v>
      </c>
      <c r="V118">
        <v>14</v>
      </c>
      <c r="W118" t="s">
        <v>834</v>
      </c>
      <c r="X118" t="s">
        <v>834</v>
      </c>
    </row>
    <row r="119" spans="1:24" x14ac:dyDescent="0.2">
      <c r="A119" s="38">
        <v>2014</v>
      </c>
      <c r="B119" s="38">
        <v>4</v>
      </c>
      <c r="C119" s="38">
        <v>15</v>
      </c>
      <c r="D119" s="38">
        <v>33.606099999999998</v>
      </c>
      <c r="E119" s="38">
        <v>-117.9311</v>
      </c>
      <c r="F119" s="38">
        <v>0</v>
      </c>
      <c r="G119" s="38" t="s">
        <v>835</v>
      </c>
      <c r="H119" s="38">
        <v>0</v>
      </c>
      <c r="I119" s="38">
        <v>0</v>
      </c>
      <c r="J119" s="38">
        <v>0.46</v>
      </c>
      <c r="K119" s="38">
        <v>4.26</v>
      </c>
      <c r="L119" s="38">
        <v>0</v>
      </c>
      <c r="M119" s="38">
        <v>0.06</v>
      </c>
      <c r="N119" s="38">
        <v>0</v>
      </c>
      <c r="O119" s="38">
        <v>0.28000000000000003</v>
      </c>
      <c r="P119" s="38">
        <v>0.2</v>
      </c>
      <c r="Q119" s="38">
        <v>0.23</v>
      </c>
      <c r="R119">
        <v>2600</v>
      </c>
      <c r="S119">
        <v>12999</v>
      </c>
      <c r="T119">
        <v>46797</v>
      </c>
      <c r="U119" t="s">
        <v>834</v>
      </c>
      <c r="V119">
        <v>15.1</v>
      </c>
      <c r="W119" t="s">
        <v>834</v>
      </c>
      <c r="X119" t="s">
        <v>834</v>
      </c>
    </row>
    <row r="120" spans="1:24" x14ac:dyDescent="0.2">
      <c r="A120" s="38">
        <v>2014</v>
      </c>
      <c r="B120" s="38">
        <v>4</v>
      </c>
      <c r="C120" s="38">
        <v>21</v>
      </c>
      <c r="D120" s="38">
        <v>34.408000000000001</v>
      </c>
      <c r="E120" s="38">
        <v>-119.685</v>
      </c>
      <c r="F120" s="38">
        <v>0</v>
      </c>
      <c r="G120" s="38" t="s">
        <v>836</v>
      </c>
      <c r="H120" s="38">
        <v>0</v>
      </c>
      <c r="I120" s="38">
        <v>0</v>
      </c>
      <c r="J120" s="38">
        <v>13.15</v>
      </c>
      <c r="K120" s="38" t="s">
        <v>834</v>
      </c>
      <c r="L120" s="38">
        <v>0</v>
      </c>
      <c r="M120" s="38" t="s">
        <v>834</v>
      </c>
      <c r="N120" s="38">
        <v>464</v>
      </c>
      <c r="O120" s="38">
        <v>1.1599999999999999</v>
      </c>
      <c r="P120" s="38">
        <v>0.16</v>
      </c>
      <c r="Q120" s="38">
        <v>0.59</v>
      </c>
      <c r="R120">
        <v>464</v>
      </c>
      <c r="S120">
        <v>1160</v>
      </c>
      <c r="T120">
        <v>0</v>
      </c>
      <c r="U120">
        <v>4.2699999999999996</v>
      </c>
      <c r="V120">
        <v>13</v>
      </c>
      <c r="W120" t="s">
        <v>834</v>
      </c>
      <c r="X120" t="s">
        <v>834</v>
      </c>
    </row>
    <row r="121" spans="1:24" x14ac:dyDescent="0.2">
      <c r="A121" s="38">
        <v>2014</v>
      </c>
      <c r="B121" s="38">
        <v>4</v>
      </c>
      <c r="C121" s="38">
        <v>21</v>
      </c>
      <c r="D121" s="38">
        <v>33.606099999999998</v>
      </c>
      <c r="E121" s="38">
        <v>-117.9311</v>
      </c>
      <c r="F121" s="38">
        <v>0</v>
      </c>
      <c r="G121" s="38" t="s">
        <v>835</v>
      </c>
      <c r="H121" s="38">
        <v>0</v>
      </c>
      <c r="I121" s="38">
        <v>0</v>
      </c>
      <c r="J121" s="38">
        <v>0.44</v>
      </c>
      <c r="K121" s="38">
        <v>2.09</v>
      </c>
      <c r="L121" s="38">
        <v>0</v>
      </c>
      <c r="M121" s="38" t="s">
        <v>834</v>
      </c>
      <c r="N121" s="38">
        <v>0</v>
      </c>
      <c r="O121" s="38" t="s">
        <v>834</v>
      </c>
      <c r="P121" s="38" t="s">
        <v>834</v>
      </c>
      <c r="Q121" s="38">
        <v>0.17</v>
      </c>
      <c r="R121">
        <v>2600</v>
      </c>
      <c r="S121">
        <v>0</v>
      </c>
      <c r="T121">
        <v>15599</v>
      </c>
      <c r="U121" t="s">
        <v>834</v>
      </c>
      <c r="V121">
        <v>16.3</v>
      </c>
      <c r="W121" t="s">
        <v>834</v>
      </c>
      <c r="X121" t="s">
        <v>834</v>
      </c>
    </row>
    <row r="122" spans="1:24" x14ac:dyDescent="0.2">
      <c r="A122" s="38">
        <v>2014</v>
      </c>
      <c r="B122" s="38">
        <v>4</v>
      </c>
      <c r="C122" s="38">
        <v>21</v>
      </c>
      <c r="D122" s="38">
        <v>34.008000000000003</v>
      </c>
      <c r="E122" s="38">
        <v>-118.499</v>
      </c>
      <c r="F122" s="38">
        <v>0</v>
      </c>
      <c r="G122" s="38" t="s">
        <v>837</v>
      </c>
      <c r="H122" s="38">
        <v>0</v>
      </c>
      <c r="I122" s="38">
        <v>0</v>
      </c>
      <c r="J122" s="38">
        <v>9.2100000000000009</v>
      </c>
      <c r="K122" s="38">
        <v>3.51</v>
      </c>
      <c r="L122" s="38">
        <v>374</v>
      </c>
      <c r="M122" s="38">
        <v>0.05</v>
      </c>
      <c r="N122" s="38">
        <v>0</v>
      </c>
      <c r="O122" s="38">
        <v>0.58625000000000005</v>
      </c>
      <c r="P122" s="38">
        <v>0.13</v>
      </c>
      <c r="Q122" s="38">
        <v>0.28999999999999998</v>
      </c>
      <c r="R122">
        <v>16830</v>
      </c>
      <c r="S122">
        <v>1496</v>
      </c>
      <c r="T122">
        <v>11968</v>
      </c>
      <c r="U122">
        <v>2.93</v>
      </c>
      <c r="V122">
        <v>17</v>
      </c>
      <c r="W122">
        <v>0</v>
      </c>
      <c r="X122">
        <v>0</v>
      </c>
    </row>
    <row r="123" spans="1:24" x14ac:dyDescent="0.2">
      <c r="A123" s="38">
        <v>2014</v>
      </c>
      <c r="B123" s="38">
        <v>4</v>
      </c>
      <c r="C123" s="38">
        <v>21</v>
      </c>
      <c r="D123" s="38">
        <v>32.866999999999997</v>
      </c>
      <c r="E123" s="38">
        <v>-117.25700000000001</v>
      </c>
      <c r="F123" s="38">
        <v>0</v>
      </c>
      <c r="G123" s="38" t="s">
        <v>833</v>
      </c>
      <c r="H123" s="38">
        <v>0</v>
      </c>
      <c r="I123" s="38">
        <v>0</v>
      </c>
      <c r="J123" s="38">
        <v>1</v>
      </c>
      <c r="K123" s="38">
        <v>1.56</v>
      </c>
      <c r="L123" s="38">
        <v>0</v>
      </c>
      <c r="M123" s="38" t="s">
        <v>834</v>
      </c>
      <c r="N123" s="38">
        <v>0</v>
      </c>
      <c r="O123" s="38">
        <v>0.91</v>
      </c>
      <c r="P123" s="38">
        <v>0.08</v>
      </c>
      <c r="Q123" s="38">
        <v>0.24</v>
      </c>
      <c r="R123">
        <v>2400</v>
      </c>
      <c r="S123">
        <v>7600</v>
      </c>
      <c r="T123">
        <v>0</v>
      </c>
      <c r="U123">
        <v>2.12</v>
      </c>
      <c r="V123">
        <v>16.8</v>
      </c>
      <c r="W123" t="s">
        <v>834</v>
      </c>
      <c r="X123" t="s">
        <v>834</v>
      </c>
    </row>
    <row r="124" spans="1:24" x14ac:dyDescent="0.2">
      <c r="A124" s="38">
        <v>2014</v>
      </c>
      <c r="B124" s="38">
        <v>4</v>
      </c>
      <c r="C124" s="38">
        <v>28</v>
      </c>
      <c r="D124" s="38">
        <v>34.408000000000001</v>
      </c>
      <c r="E124" s="38">
        <v>-119.685</v>
      </c>
      <c r="F124" s="38">
        <v>0</v>
      </c>
      <c r="G124" s="38" t="s">
        <v>836</v>
      </c>
      <c r="H124" s="38">
        <v>0</v>
      </c>
      <c r="I124" s="38">
        <v>0</v>
      </c>
      <c r="J124" s="38">
        <v>6.76</v>
      </c>
      <c r="K124" s="38" t="s">
        <v>834</v>
      </c>
      <c r="L124" s="38">
        <v>0</v>
      </c>
      <c r="M124" s="38" t="s">
        <v>834</v>
      </c>
      <c r="N124" s="38">
        <v>0</v>
      </c>
      <c r="O124" s="38">
        <v>15.9</v>
      </c>
      <c r="P124" s="38">
        <v>0.44</v>
      </c>
      <c r="Q124" s="38">
        <v>1.56</v>
      </c>
      <c r="R124">
        <v>0</v>
      </c>
      <c r="S124">
        <v>464</v>
      </c>
      <c r="T124">
        <v>0</v>
      </c>
      <c r="U124">
        <v>17.7</v>
      </c>
      <c r="V124">
        <v>11</v>
      </c>
      <c r="W124" t="s">
        <v>834</v>
      </c>
      <c r="X124" t="s">
        <v>834</v>
      </c>
    </row>
    <row r="125" spans="1:24" x14ac:dyDescent="0.2">
      <c r="A125" s="38">
        <v>2014</v>
      </c>
      <c r="B125" s="38">
        <v>4</v>
      </c>
      <c r="C125" s="38">
        <v>28</v>
      </c>
      <c r="D125" s="38">
        <v>33.606099999999998</v>
      </c>
      <c r="E125" s="38">
        <v>-117.9311</v>
      </c>
      <c r="F125" s="38">
        <v>0</v>
      </c>
      <c r="G125" s="38" t="s">
        <v>835</v>
      </c>
      <c r="H125" s="38">
        <v>0</v>
      </c>
      <c r="I125" s="38">
        <v>0</v>
      </c>
      <c r="J125" s="38">
        <v>1.49</v>
      </c>
      <c r="K125" s="38">
        <v>2.79</v>
      </c>
      <c r="L125" s="38">
        <v>0</v>
      </c>
      <c r="M125" s="38" t="s">
        <v>834</v>
      </c>
      <c r="N125" s="38">
        <v>0</v>
      </c>
      <c r="O125" s="38">
        <v>8.2200000000000006</v>
      </c>
      <c r="P125" s="38">
        <v>0.28999999999999998</v>
      </c>
      <c r="Q125" s="38">
        <v>0.56999999999999995</v>
      </c>
      <c r="R125">
        <v>0</v>
      </c>
      <c r="S125">
        <v>2600</v>
      </c>
      <c r="T125">
        <v>2600</v>
      </c>
      <c r="U125">
        <v>8.31</v>
      </c>
      <c r="V125">
        <v>14.3</v>
      </c>
      <c r="W125" t="s">
        <v>834</v>
      </c>
      <c r="X125" t="s">
        <v>834</v>
      </c>
    </row>
    <row r="126" spans="1:24" x14ac:dyDescent="0.2">
      <c r="A126" s="38">
        <v>2014</v>
      </c>
      <c r="B126" s="38">
        <v>4</v>
      </c>
      <c r="C126" s="38">
        <v>28</v>
      </c>
      <c r="D126" s="38">
        <v>34.008000000000003</v>
      </c>
      <c r="E126" s="38">
        <v>-118.499</v>
      </c>
      <c r="F126" s="38">
        <v>0</v>
      </c>
      <c r="G126" s="38" t="s">
        <v>837</v>
      </c>
      <c r="H126" s="38">
        <v>0</v>
      </c>
      <c r="I126" s="38">
        <v>0</v>
      </c>
      <c r="J126" s="38">
        <v>7.92</v>
      </c>
      <c r="K126" s="38">
        <v>3.85</v>
      </c>
      <c r="L126" s="38">
        <v>0</v>
      </c>
      <c r="M126" s="38" t="s">
        <v>834</v>
      </c>
      <c r="N126" s="38">
        <v>748</v>
      </c>
      <c r="O126" s="38">
        <v>1.2643500000000001</v>
      </c>
      <c r="P126" s="38">
        <v>0.12</v>
      </c>
      <c r="Q126" s="38">
        <v>0.32</v>
      </c>
      <c r="R126">
        <v>9350</v>
      </c>
      <c r="S126">
        <v>748</v>
      </c>
      <c r="T126">
        <v>748</v>
      </c>
      <c r="U126">
        <v>4.63</v>
      </c>
      <c r="V126">
        <v>15</v>
      </c>
      <c r="W126">
        <v>0</v>
      </c>
      <c r="X126">
        <v>0</v>
      </c>
    </row>
    <row r="127" spans="1:24" x14ac:dyDescent="0.2">
      <c r="A127" s="38">
        <v>2014</v>
      </c>
      <c r="B127" s="38">
        <v>4</v>
      </c>
      <c r="C127" s="38">
        <v>28</v>
      </c>
      <c r="D127" s="38">
        <v>32.866999999999997</v>
      </c>
      <c r="E127" s="38">
        <v>-117.25700000000001</v>
      </c>
      <c r="F127" s="38">
        <v>0</v>
      </c>
      <c r="G127" s="38" t="s">
        <v>833</v>
      </c>
      <c r="H127" s="38">
        <v>0</v>
      </c>
      <c r="I127" s="38">
        <v>0</v>
      </c>
      <c r="J127" s="38">
        <v>2.31</v>
      </c>
      <c r="K127" s="38">
        <v>1.73</v>
      </c>
      <c r="L127" s="38">
        <v>0</v>
      </c>
      <c r="M127" s="38" t="s">
        <v>834</v>
      </c>
      <c r="N127" s="38">
        <v>0</v>
      </c>
      <c r="O127" s="38">
        <v>0.53</v>
      </c>
      <c r="P127" s="38">
        <v>0.05</v>
      </c>
      <c r="Q127" s="38">
        <v>0.17</v>
      </c>
      <c r="R127">
        <v>4800</v>
      </c>
      <c r="S127">
        <v>3200</v>
      </c>
      <c r="T127">
        <v>0</v>
      </c>
      <c r="U127">
        <v>2.62</v>
      </c>
      <c r="V127">
        <v>17.899999999999999</v>
      </c>
      <c r="W127" t="s">
        <v>834</v>
      </c>
      <c r="X127" t="s">
        <v>834</v>
      </c>
    </row>
    <row r="128" spans="1:24" x14ac:dyDescent="0.2">
      <c r="A128" s="38">
        <v>2014</v>
      </c>
      <c r="B128" s="38">
        <v>5</v>
      </c>
      <c r="C128" s="38">
        <v>4</v>
      </c>
      <c r="D128" s="38">
        <v>33.606099999999998</v>
      </c>
      <c r="E128" s="38">
        <v>-117.9311</v>
      </c>
      <c r="F128" s="38">
        <v>0</v>
      </c>
      <c r="G128" s="38" t="s">
        <v>835</v>
      </c>
      <c r="H128" s="38">
        <v>0</v>
      </c>
      <c r="I128" s="38">
        <v>0</v>
      </c>
      <c r="J128" s="38">
        <v>0.57999999999999996</v>
      </c>
      <c r="K128" s="38">
        <v>2.2400000000000002</v>
      </c>
      <c r="L128" s="38">
        <v>0</v>
      </c>
      <c r="M128" s="38" t="s">
        <v>834</v>
      </c>
      <c r="N128" s="38">
        <v>0</v>
      </c>
      <c r="O128" s="38" t="s">
        <v>834</v>
      </c>
      <c r="P128" s="38" t="s">
        <v>834</v>
      </c>
      <c r="Q128" s="38">
        <v>0.2</v>
      </c>
      <c r="R128">
        <v>2600</v>
      </c>
      <c r="S128">
        <v>10399</v>
      </c>
      <c r="T128">
        <v>0</v>
      </c>
      <c r="U128">
        <v>2.34</v>
      </c>
      <c r="V128">
        <v>18.100000000000001</v>
      </c>
      <c r="W128" t="s">
        <v>834</v>
      </c>
      <c r="X128" t="s">
        <v>834</v>
      </c>
    </row>
    <row r="129" spans="1:24" x14ac:dyDescent="0.2">
      <c r="A129" s="38">
        <v>2014</v>
      </c>
      <c r="B129" s="38">
        <v>5</v>
      </c>
      <c r="C129" s="38">
        <v>5</v>
      </c>
      <c r="D129" s="38">
        <v>34.408000000000001</v>
      </c>
      <c r="E129" s="38">
        <v>-119.685</v>
      </c>
      <c r="F129" s="38">
        <v>0</v>
      </c>
      <c r="G129" s="38" t="s">
        <v>836</v>
      </c>
      <c r="H129" s="38">
        <v>0</v>
      </c>
      <c r="I129" s="38">
        <v>0</v>
      </c>
      <c r="J129" s="38">
        <v>11.41</v>
      </c>
      <c r="K129" s="38" t="s">
        <v>834</v>
      </c>
      <c r="L129" s="38">
        <v>0</v>
      </c>
      <c r="M129" s="38">
        <v>0.2</v>
      </c>
      <c r="N129" s="38">
        <v>0</v>
      </c>
      <c r="O129" s="38">
        <v>3.39</v>
      </c>
      <c r="P129" s="38">
        <v>0.23</v>
      </c>
      <c r="Q129" s="38">
        <v>0.77</v>
      </c>
      <c r="R129">
        <v>0</v>
      </c>
      <c r="S129">
        <v>0</v>
      </c>
      <c r="T129">
        <v>179689</v>
      </c>
      <c r="U129">
        <v>4.93</v>
      </c>
      <c r="V129">
        <v>15</v>
      </c>
      <c r="W129" t="s">
        <v>834</v>
      </c>
      <c r="X129" t="s">
        <v>834</v>
      </c>
    </row>
    <row r="130" spans="1:24" x14ac:dyDescent="0.2">
      <c r="A130" s="38">
        <v>2014</v>
      </c>
      <c r="B130" s="38">
        <v>5</v>
      </c>
      <c r="C130" s="38">
        <v>5</v>
      </c>
      <c r="D130" s="38">
        <v>32.866999999999997</v>
      </c>
      <c r="E130" s="38">
        <v>-117.25700000000001</v>
      </c>
      <c r="F130" s="38">
        <v>0</v>
      </c>
      <c r="G130" s="38" t="s">
        <v>833</v>
      </c>
      <c r="H130" s="38">
        <v>0</v>
      </c>
      <c r="I130" s="38">
        <v>0</v>
      </c>
      <c r="J130" s="38">
        <v>0.45</v>
      </c>
      <c r="K130" s="38">
        <v>2.2000000000000002</v>
      </c>
      <c r="L130" s="38">
        <v>0</v>
      </c>
      <c r="M130" s="38" t="s">
        <v>834</v>
      </c>
      <c r="N130" s="38">
        <v>0</v>
      </c>
      <c r="O130" s="38">
        <v>1.63</v>
      </c>
      <c r="P130" s="38">
        <v>7.0000000000000007E-2</v>
      </c>
      <c r="Q130" s="38">
        <v>0.28999999999999998</v>
      </c>
      <c r="R130">
        <v>800</v>
      </c>
      <c r="S130">
        <v>5600</v>
      </c>
      <c r="T130">
        <v>0</v>
      </c>
      <c r="U130">
        <v>5.55</v>
      </c>
      <c r="V130">
        <v>16.7</v>
      </c>
      <c r="W130" t="s">
        <v>834</v>
      </c>
      <c r="X130" t="s">
        <v>834</v>
      </c>
    </row>
    <row r="131" spans="1:24" x14ac:dyDescent="0.2">
      <c r="A131" s="38">
        <v>2014</v>
      </c>
      <c r="B131" s="38">
        <v>5</v>
      </c>
      <c r="C131" s="38">
        <v>5</v>
      </c>
      <c r="D131" s="38">
        <v>34.008000000000003</v>
      </c>
      <c r="E131" s="38">
        <v>-118.499</v>
      </c>
      <c r="F131" s="38">
        <v>0</v>
      </c>
      <c r="G131" s="38" t="s">
        <v>837</v>
      </c>
      <c r="H131" s="38">
        <v>0</v>
      </c>
      <c r="I131" s="38">
        <v>0</v>
      </c>
      <c r="J131" s="38">
        <v>5.23</v>
      </c>
      <c r="K131" s="38">
        <v>4.4800000000000004</v>
      </c>
      <c r="L131" s="38">
        <v>0</v>
      </c>
      <c r="M131" s="38">
        <v>0.3</v>
      </c>
      <c r="N131" s="38">
        <v>374</v>
      </c>
      <c r="O131" s="38">
        <v>1.4346699999999999</v>
      </c>
      <c r="P131" s="38">
        <v>0.44</v>
      </c>
      <c r="Q131" s="38">
        <v>0.37</v>
      </c>
      <c r="R131">
        <v>7480</v>
      </c>
      <c r="S131">
        <v>77418</v>
      </c>
      <c r="T131">
        <v>2244</v>
      </c>
      <c r="U131">
        <v>5.21</v>
      </c>
      <c r="V131">
        <v>18</v>
      </c>
      <c r="W131">
        <v>0</v>
      </c>
      <c r="X131">
        <v>0</v>
      </c>
    </row>
    <row r="132" spans="1:24" x14ac:dyDescent="0.2">
      <c r="A132" s="38">
        <v>2014</v>
      </c>
      <c r="B132" s="38">
        <v>5</v>
      </c>
      <c r="C132" s="38">
        <v>12</v>
      </c>
      <c r="D132" s="38">
        <v>34.408000000000001</v>
      </c>
      <c r="E132" s="38">
        <v>-119.685</v>
      </c>
      <c r="F132" s="38">
        <v>0</v>
      </c>
      <c r="G132" s="38" t="s">
        <v>836</v>
      </c>
      <c r="H132" s="38">
        <v>0</v>
      </c>
      <c r="I132" s="38">
        <v>0</v>
      </c>
      <c r="J132" s="38">
        <v>6.15</v>
      </c>
      <c r="K132" s="38" t="s">
        <v>834</v>
      </c>
      <c r="L132" s="38">
        <v>0</v>
      </c>
      <c r="M132" s="38">
        <v>0.63</v>
      </c>
      <c r="N132" s="38">
        <v>0</v>
      </c>
      <c r="O132" s="38">
        <v>3.01</v>
      </c>
      <c r="P132" s="38">
        <v>0.18</v>
      </c>
      <c r="Q132" s="38">
        <v>0.85</v>
      </c>
      <c r="R132">
        <v>464</v>
      </c>
      <c r="S132">
        <v>11602</v>
      </c>
      <c r="T132">
        <v>134117</v>
      </c>
      <c r="U132">
        <v>0.83</v>
      </c>
      <c r="V132">
        <v>13</v>
      </c>
      <c r="W132" t="s">
        <v>834</v>
      </c>
      <c r="X132" t="s">
        <v>834</v>
      </c>
    </row>
    <row r="133" spans="1:24" x14ac:dyDescent="0.2">
      <c r="A133" s="38">
        <v>2014</v>
      </c>
      <c r="B133" s="38">
        <v>5</v>
      </c>
      <c r="C133" s="38">
        <v>12</v>
      </c>
      <c r="D133" s="38">
        <v>32.866999999999997</v>
      </c>
      <c r="E133" s="38">
        <v>-117.25700000000001</v>
      </c>
      <c r="F133" s="38">
        <v>0</v>
      </c>
      <c r="G133" s="38" t="s">
        <v>833</v>
      </c>
      <c r="H133" s="38">
        <v>0</v>
      </c>
      <c r="I133" s="38">
        <v>0</v>
      </c>
      <c r="J133" s="38">
        <v>1.19</v>
      </c>
      <c r="K133" s="38">
        <v>0.56999999999999995</v>
      </c>
      <c r="L133" s="38">
        <v>0</v>
      </c>
      <c r="M133" s="38" t="s">
        <v>834</v>
      </c>
      <c r="N133" s="38">
        <v>0</v>
      </c>
      <c r="O133" s="38">
        <v>0.1</v>
      </c>
      <c r="P133" s="38">
        <v>0.04</v>
      </c>
      <c r="Q133" s="38">
        <v>0.16</v>
      </c>
      <c r="R133">
        <v>800</v>
      </c>
      <c r="S133">
        <v>8400</v>
      </c>
      <c r="T133">
        <v>3600</v>
      </c>
      <c r="U133">
        <v>3.04</v>
      </c>
      <c r="V133">
        <v>18.8</v>
      </c>
      <c r="W133" t="s">
        <v>834</v>
      </c>
      <c r="X133" t="s">
        <v>834</v>
      </c>
    </row>
    <row r="134" spans="1:24" x14ac:dyDescent="0.2">
      <c r="A134" s="38">
        <v>2014</v>
      </c>
      <c r="B134" s="38">
        <v>5</v>
      </c>
      <c r="C134" s="38">
        <v>12</v>
      </c>
      <c r="D134" s="38">
        <v>33.606099999999998</v>
      </c>
      <c r="E134" s="38">
        <v>-117.9311</v>
      </c>
      <c r="F134" s="38">
        <v>0</v>
      </c>
      <c r="G134" s="38" t="s">
        <v>835</v>
      </c>
      <c r="H134" s="38">
        <v>0</v>
      </c>
      <c r="I134" s="38">
        <v>0</v>
      </c>
      <c r="J134" s="38">
        <v>0.88</v>
      </c>
      <c r="K134" s="38">
        <v>2.25</v>
      </c>
      <c r="L134" s="38">
        <v>0</v>
      </c>
      <c r="M134" s="38">
        <v>0.06</v>
      </c>
      <c r="N134" s="38">
        <v>5200</v>
      </c>
      <c r="O134" s="38" t="s">
        <v>834</v>
      </c>
      <c r="P134" s="38" t="s">
        <v>834</v>
      </c>
      <c r="Q134" s="38">
        <v>0.17</v>
      </c>
      <c r="R134">
        <v>15599</v>
      </c>
      <c r="S134">
        <v>15599</v>
      </c>
      <c r="T134">
        <v>12999</v>
      </c>
      <c r="U134">
        <v>1.39</v>
      </c>
      <c r="V134">
        <v>16.399999999999999</v>
      </c>
      <c r="W134" t="s">
        <v>834</v>
      </c>
      <c r="X134" t="s">
        <v>834</v>
      </c>
    </row>
    <row r="135" spans="1:24" x14ac:dyDescent="0.2">
      <c r="A135" s="38">
        <v>2014</v>
      </c>
      <c r="B135" s="38">
        <v>5</v>
      </c>
      <c r="C135" s="38">
        <v>12</v>
      </c>
      <c r="D135" s="38">
        <v>34.008000000000003</v>
      </c>
      <c r="E135" s="38">
        <v>-118.499</v>
      </c>
      <c r="F135" s="38">
        <v>0</v>
      </c>
      <c r="G135" s="38" t="s">
        <v>837</v>
      </c>
      <c r="H135" s="38">
        <v>0</v>
      </c>
      <c r="I135" s="38">
        <v>0</v>
      </c>
      <c r="J135" s="38">
        <v>5.03</v>
      </c>
      <c r="K135" s="38">
        <v>12.35</v>
      </c>
      <c r="L135" s="38">
        <v>0</v>
      </c>
      <c r="M135" s="38">
        <v>1.6</v>
      </c>
      <c r="N135" s="38">
        <v>0</v>
      </c>
      <c r="O135" s="38">
        <v>0.68076099999999995</v>
      </c>
      <c r="P135" s="38">
        <v>0.12</v>
      </c>
      <c r="Q135" s="38">
        <v>0.08</v>
      </c>
      <c r="R135">
        <v>6412</v>
      </c>
      <c r="S135">
        <v>336739</v>
      </c>
      <c r="T135">
        <v>563499</v>
      </c>
      <c r="U135">
        <v>2.34</v>
      </c>
      <c r="V135">
        <v>17</v>
      </c>
      <c r="W135">
        <v>0</v>
      </c>
      <c r="X135">
        <v>0</v>
      </c>
    </row>
    <row r="136" spans="1:24" x14ac:dyDescent="0.2">
      <c r="A136" s="38">
        <v>2014</v>
      </c>
      <c r="B136" s="38">
        <v>5</v>
      </c>
      <c r="C136" s="38">
        <v>19</v>
      </c>
      <c r="D136" s="38">
        <v>34.408000000000001</v>
      </c>
      <c r="E136" s="38">
        <v>-119.685</v>
      </c>
      <c r="F136" s="38">
        <v>0</v>
      </c>
      <c r="G136" s="38" t="s">
        <v>836</v>
      </c>
      <c r="H136" s="38">
        <v>0</v>
      </c>
      <c r="I136" s="38">
        <v>0</v>
      </c>
      <c r="J136" s="38">
        <v>35.57</v>
      </c>
      <c r="K136" s="38" t="s">
        <v>834</v>
      </c>
      <c r="L136" s="38">
        <v>0</v>
      </c>
      <c r="M136" s="38" t="s">
        <v>834</v>
      </c>
      <c r="N136" s="38">
        <v>928</v>
      </c>
      <c r="O136" s="38">
        <v>0.69</v>
      </c>
      <c r="P136" s="38">
        <v>0.09</v>
      </c>
      <c r="Q136" s="38">
        <v>0.73</v>
      </c>
      <c r="R136">
        <v>6497</v>
      </c>
      <c r="S136">
        <v>0</v>
      </c>
      <c r="T136">
        <v>11138</v>
      </c>
      <c r="U136">
        <v>3.37</v>
      </c>
      <c r="V136">
        <v>17</v>
      </c>
      <c r="W136" t="s">
        <v>834</v>
      </c>
      <c r="X136" t="s">
        <v>834</v>
      </c>
    </row>
    <row r="137" spans="1:24" x14ac:dyDescent="0.2">
      <c r="A137" s="38">
        <v>2014</v>
      </c>
      <c r="B137" s="38">
        <v>5</v>
      </c>
      <c r="C137" s="38">
        <v>19</v>
      </c>
      <c r="D137" s="38">
        <v>33.606099999999998</v>
      </c>
      <c r="E137" s="38">
        <v>-117.9311</v>
      </c>
      <c r="F137" s="38">
        <v>0</v>
      </c>
      <c r="G137" s="38" t="s">
        <v>835</v>
      </c>
      <c r="H137" s="38">
        <v>0</v>
      </c>
      <c r="I137" s="38">
        <v>0</v>
      </c>
      <c r="J137" s="38">
        <v>2.41</v>
      </c>
      <c r="K137" s="38">
        <v>1.87</v>
      </c>
      <c r="L137" s="38">
        <v>0</v>
      </c>
      <c r="M137" s="38" t="s">
        <v>834</v>
      </c>
      <c r="N137" s="38">
        <v>0</v>
      </c>
      <c r="O137" s="38">
        <v>0.37</v>
      </c>
      <c r="P137" s="38" t="s">
        <v>834</v>
      </c>
      <c r="Q137" s="38">
        <v>0.13</v>
      </c>
      <c r="R137">
        <v>2600</v>
      </c>
      <c r="S137">
        <v>5200</v>
      </c>
      <c r="T137">
        <v>0</v>
      </c>
      <c r="U137">
        <v>1.79</v>
      </c>
      <c r="V137">
        <v>19.8</v>
      </c>
      <c r="W137" t="s">
        <v>834</v>
      </c>
      <c r="X137" t="s">
        <v>834</v>
      </c>
    </row>
    <row r="138" spans="1:24" x14ac:dyDescent="0.2">
      <c r="A138" s="38">
        <v>2014</v>
      </c>
      <c r="B138" s="38">
        <v>5</v>
      </c>
      <c r="C138" s="38">
        <v>19</v>
      </c>
      <c r="D138" s="38">
        <v>32.866999999999997</v>
      </c>
      <c r="E138" s="38">
        <v>-117.25700000000001</v>
      </c>
      <c r="F138" s="38">
        <v>0</v>
      </c>
      <c r="G138" s="38" t="s">
        <v>833</v>
      </c>
      <c r="H138" s="38">
        <v>0</v>
      </c>
      <c r="I138" s="38">
        <v>0</v>
      </c>
      <c r="J138" s="38">
        <v>0.81</v>
      </c>
      <c r="K138" s="38">
        <v>0.7</v>
      </c>
      <c r="L138" s="38">
        <v>0</v>
      </c>
      <c r="M138" s="38" t="s">
        <v>834</v>
      </c>
      <c r="N138" s="38">
        <v>0</v>
      </c>
      <c r="O138" s="38">
        <v>0.15</v>
      </c>
      <c r="P138" s="38">
        <v>0.06</v>
      </c>
      <c r="Q138" s="38">
        <v>0.17</v>
      </c>
      <c r="R138">
        <v>400</v>
      </c>
      <c r="S138">
        <v>27600</v>
      </c>
      <c r="T138">
        <v>4000</v>
      </c>
      <c r="U138">
        <v>5.1100000000000003</v>
      </c>
      <c r="V138">
        <v>19.2</v>
      </c>
      <c r="W138" t="s">
        <v>834</v>
      </c>
      <c r="X138" t="s">
        <v>834</v>
      </c>
    </row>
    <row r="139" spans="1:24" x14ac:dyDescent="0.2">
      <c r="A139" s="38">
        <v>2014</v>
      </c>
      <c r="B139" s="38">
        <v>5</v>
      </c>
      <c r="C139" s="38">
        <v>19</v>
      </c>
      <c r="D139" s="38">
        <v>34.008000000000003</v>
      </c>
      <c r="E139" s="38">
        <v>-118.499</v>
      </c>
      <c r="F139" s="38">
        <v>0</v>
      </c>
      <c r="G139" s="38" t="s">
        <v>837</v>
      </c>
      <c r="H139" s="38">
        <v>0</v>
      </c>
      <c r="I139" s="38">
        <v>0</v>
      </c>
      <c r="J139" s="38">
        <v>33.284199999999998</v>
      </c>
      <c r="K139" s="38">
        <v>3.15</v>
      </c>
      <c r="L139" s="38">
        <v>3886</v>
      </c>
      <c r="M139" s="38">
        <v>0.2</v>
      </c>
      <c r="N139" s="38">
        <v>0</v>
      </c>
      <c r="O139" s="38">
        <v>1.3836999999999999</v>
      </c>
      <c r="P139" s="38">
        <v>0.59</v>
      </c>
      <c r="Q139" s="38">
        <v>0.33</v>
      </c>
      <c r="R139">
        <v>42748</v>
      </c>
      <c r="S139">
        <v>101041</v>
      </c>
      <c r="T139">
        <v>27203</v>
      </c>
      <c r="U139">
        <v>8.25</v>
      </c>
      <c r="V139">
        <v>19</v>
      </c>
      <c r="W139">
        <v>0</v>
      </c>
      <c r="X139">
        <v>0</v>
      </c>
    </row>
    <row r="140" spans="1:24" x14ac:dyDescent="0.2">
      <c r="A140" s="38">
        <v>2014</v>
      </c>
      <c r="B140" s="38">
        <v>5</v>
      </c>
      <c r="C140" s="38">
        <v>26</v>
      </c>
      <c r="D140" s="38">
        <v>34.008000000000003</v>
      </c>
      <c r="E140" s="38">
        <v>-118.499</v>
      </c>
      <c r="F140" s="38">
        <v>0</v>
      </c>
      <c r="G140" s="38" t="s">
        <v>837</v>
      </c>
      <c r="H140" s="38">
        <v>0</v>
      </c>
      <c r="I140" s="38">
        <v>0</v>
      </c>
      <c r="J140" s="38">
        <v>26.810400000000001</v>
      </c>
      <c r="K140" s="38">
        <v>4.96</v>
      </c>
      <c r="L140" s="38">
        <v>374</v>
      </c>
      <c r="M140" s="38" t="s">
        <v>834</v>
      </c>
      <c r="N140" s="38">
        <v>0</v>
      </c>
      <c r="O140" s="38">
        <v>0.42892200000000003</v>
      </c>
      <c r="P140" s="38">
        <v>0.04</v>
      </c>
      <c r="Q140" s="38">
        <v>0.28000000000000003</v>
      </c>
      <c r="R140">
        <v>5610</v>
      </c>
      <c r="S140">
        <v>5610</v>
      </c>
      <c r="T140">
        <v>374</v>
      </c>
      <c r="U140">
        <v>4.6100000000000003</v>
      </c>
      <c r="V140">
        <v>19</v>
      </c>
      <c r="W140">
        <v>0</v>
      </c>
      <c r="X140">
        <v>0</v>
      </c>
    </row>
    <row r="141" spans="1:24" x14ac:dyDescent="0.2">
      <c r="A141" s="38">
        <v>2014</v>
      </c>
      <c r="B141" s="38">
        <v>5</v>
      </c>
      <c r="C141" s="38">
        <v>27</v>
      </c>
      <c r="D141" s="38">
        <v>34.408000000000001</v>
      </c>
      <c r="E141" s="38">
        <v>-119.685</v>
      </c>
      <c r="F141" s="38">
        <v>0</v>
      </c>
      <c r="G141" s="38" t="s">
        <v>836</v>
      </c>
      <c r="H141" s="38">
        <v>0</v>
      </c>
      <c r="I141" s="38">
        <v>0</v>
      </c>
      <c r="J141" s="38" t="s">
        <v>834</v>
      </c>
      <c r="K141" s="38" t="s">
        <v>834</v>
      </c>
      <c r="L141" s="38">
        <v>0</v>
      </c>
      <c r="M141" s="38" t="s">
        <v>834</v>
      </c>
      <c r="N141" s="38">
        <v>464</v>
      </c>
      <c r="O141" s="38">
        <v>0.59</v>
      </c>
      <c r="P141" s="38" t="s">
        <v>834</v>
      </c>
      <c r="Q141" s="38" t="s">
        <v>834</v>
      </c>
      <c r="R141">
        <v>0</v>
      </c>
      <c r="S141">
        <v>1856</v>
      </c>
      <c r="T141">
        <v>95135</v>
      </c>
      <c r="U141">
        <v>0.59</v>
      </c>
      <c r="V141">
        <v>15</v>
      </c>
      <c r="W141" t="s">
        <v>834</v>
      </c>
      <c r="X141" t="s">
        <v>834</v>
      </c>
    </row>
    <row r="142" spans="1:24" x14ac:dyDescent="0.2">
      <c r="A142" s="38">
        <v>2014</v>
      </c>
      <c r="B142" s="38">
        <v>5</v>
      </c>
      <c r="C142" s="38">
        <v>27</v>
      </c>
      <c r="D142" s="38">
        <v>33.606099999999998</v>
      </c>
      <c r="E142" s="38">
        <v>-117.9311</v>
      </c>
      <c r="F142" s="38">
        <v>0</v>
      </c>
      <c r="G142" s="38" t="s">
        <v>835</v>
      </c>
      <c r="H142" s="38">
        <v>0</v>
      </c>
      <c r="I142" s="38">
        <v>0</v>
      </c>
      <c r="J142" s="38">
        <v>1.18</v>
      </c>
      <c r="K142" s="38">
        <v>1.08</v>
      </c>
      <c r="L142" s="38">
        <v>2600</v>
      </c>
      <c r="M142" s="38" t="s">
        <v>834</v>
      </c>
      <c r="N142" s="38">
        <v>0</v>
      </c>
      <c r="O142" s="38" t="s">
        <v>834</v>
      </c>
      <c r="P142" s="38" t="s">
        <v>834</v>
      </c>
      <c r="Q142" s="38">
        <v>0.2</v>
      </c>
      <c r="R142">
        <v>0</v>
      </c>
      <c r="S142">
        <v>15599</v>
      </c>
      <c r="T142">
        <v>0</v>
      </c>
      <c r="U142">
        <v>1.48</v>
      </c>
      <c r="V142">
        <v>19.600000000000001</v>
      </c>
      <c r="W142" t="s">
        <v>834</v>
      </c>
      <c r="X142" t="s">
        <v>834</v>
      </c>
    </row>
    <row r="143" spans="1:24" x14ac:dyDescent="0.2">
      <c r="A143" s="38">
        <v>2014</v>
      </c>
      <c r="B143" s="38">
        <v>5</v>
      </c>
      <c r="C143" s="38">
        <v>27</v>
      </c>
      <c r="D143" s="38">
        <v>32.866999999999997</v>
      </c>
      <c r="E143" s="38">
        <v>-117.25700000000001</v>
      </c>
      <c r="F143" s="38">
        <v>0</v>
      </c>
      <c r="G143" s="38" t="s">
        <v>833</v>
      </c>
      <c r="H143" s="38">
        <v>0</v>
      </c>
      <c r="I143" s="38">
        <v>0</v>
      </c>
      <c r="J143" s="38">
        <v>1.72</v>
      </c>
      <c r="K143" s="38">
        <v>0.74</v>
      </c>
      <c r="L143" s="38">
        <v>0</v>
      </c>
      <c r="M143" s="38" t="s">
        <v>834</v>
      </c>
      <c r="N143" s="38">
        <v>0</v>
      </c>
      <c r="O143" s="38">
        <v>0.23</v>
      </c>
      <c r="P143" s="38">
        <v>0.03</v>
      </c>
      <c r="Q143" s="38">
        <v>0.16</v>
      </c>
      <c r="R143">
        <v>800</v>
      </c>
      <c r="S143">
        <v>15600</v>
      </c>
      <c r="T143">
        <v>1600</v>
      </c>
      <c r="U143">
        <v>5.36</v>
      </c>
      <c r="V143">
        <v>20.7</v>
      </c>
      <c r="W143" t="s">
        <v>834</v>
      </c>
      <c r="X143" t="s">
        <v>834</v>
      </c>
    </row>
    <row r="144" spans="1:24" x14ac:dyDescent="0.2">
      <c r="A144" s="38">
        <v>2014</v>
      </c>
      <c r="B144" s="38">
        <v>5</v>
      </c>
      <c r="C144" s="38">
        <v>28</v>
      </c>
      <c r="D144" s="38">
        <v>34.408000000000001</v>
      </c>
      <c r="E144" s="38">
        <v>-119.685</v>
      </c>
      <c r="F144" s="38">
        <v>0</v>
      </c>
      <c r="G144" s="38" t="s">
        <v>836</v>
      </c>
      <c r="H144" s="38">
        <v>0</v>
      </c>
      <c r="I144" s="38">
        <v>0</v>
      </c>
      <c r="J144" s="38">
        <v>46.84</v>
      </c>
      <c r="K144" s="38" t="s">
        <v>834</v>
      </c>
      <c r="L144" s="38">
        <v>0</v>
      </c>
      <c r="M144" s="38">
        <v>0.46</v>
      </c>
      <c r="N144" s="38">
        <v>464</v>
      </c>
      <c r="O144" s="38">
        <v>0.31</v>
      </c>
      <c r="P144" s="38">
        <v>0.06</v>
      </c>
      <c r="Q144" s="38">
        <v>0.54</v>
      </c>
      <c r="R144">
        <v>0</v>
      </c>
      <c r="S144">
        <v>1856</v>
      </c>
      <c r="T144">
        <v>95135</v>
      </c>
      <c r="U144">
        <v>1.52</v>
      </c>
      <c r="V144">
        <v>15</v>
      </c>
      <c r="W144" t="s">
        <v>834</v>
      </c>
      <c r="X144" t="s">
        <v>834</v>
      </c>
    </row>
    <row r="145" spans="1:24" x14ac:dyDescent="0.2">
      <c r="A145" s="38">
        <v>2014</v>
      </c>
      <c r="B145" s="38">
        <v>6</v>
      </c>
      <c r="C145" s="38">
        <v>2</v>
      </c>
      <c r="D145" s="38">
        <v>34.408000000000001</v>
      </c>
      <c r="E145" s="38">
        <v>-119.685</v>
      </c>
      <c r="F145" s="38">
        <v>0</v>
      </c>
      <c r="G145" s="38" t="s">
        <v>836</v>
      </c>
      <c r="H145" s="38">
        <v>0</v>
      </c>
      <c r="I145" s="38">
        <v>0</v>
      </c>
      <c r="J145" s="38">
        <v>22.41</v>
      </c>
      <c r="K145" s="38" t="s">
        <v>834</v>
      </c>
      <c r="L145" s="38">
        <v>2784</v>
      </c>
      <c r="M145" s="38" t="s">
        <v>834</v>
      </c>
      <c r="N145" s="38">
        <v>464</v>
      </c>
      <c r="O145" s="38">
        <v>0.39</v>
      </c>
      <c r="P145" s="38">
        <v>0.08</v>
      </c>
      <c r="Q145" s="38">
        <v>0.6</v>
      </c>
      <c r="R145">
        <v>20419</v>
      </c>
      <c r="S145">
        <v>0</v>
      </c>
      <c r="T145">
        <v>0</v>
      </c>
      <c r="U145">
        <v>6.3</v>
      </c>
      <c r="V145">
        <v>16</v>
      </c>
      <c r="W145" t="s">
        <v>834</v>
      </c>
      <c r="X145" t="s">
        <v>834</v>
      </c>
    </row>
    <row r="146" spans="1:24" x14ac:dyDescent="0.2">
      <c r="A146" s="38">
        <v>2014</v>
      </c>
      <c r="B146" s="38">
        <v>6</v>
      </c>
      <c r="C146" s="38">
        <v>2</v>
      </c>
      <c r="D146" s="38">
        <v>33.606099999999998</v>
      </c>
      <c r="E146" s="38">
        <v>-117.9311</v>
      </c>
      <c r="F146" s="38">
        <v>0</v>
      </c>
      <c r="G146" s="38" t="s">
        <v>835</v>
      </c>
      <c r="H146" s="38">
        <v>0</v>
      </c>
      <c r="I146" s="38">
        <v>0</v>
      </c>
      <c r="J146" s="38">
        <v>0.65</v>
      </c>
      <c r="K146" s="38">
        <v>1.78</v>
      </c>
      <c r="L146" s="38">
        <v>0</v>
      </c>
      <c r="M146" s="38" t="s">
        <v>834</v>
      </c>
      <c r="N146" s="38">
        <v>2600</v>
      </c>
      <c r="O146" s="38" t="s">
        <v>834</v>
      </c>
      <c r="P146" s="38" t="s">
        <v>834</v>
      </c>
      <c r="Q146" s="38">
        <v>0.18</v>
      </c>
      <c r="R146">
        <v>12999</v>
      </c>
      <c r="S146">
        <v>15599</v>
      </c>
      <c r="T146">
        <v>2600</v>
      </c>
      <c r="U146" t="s">
        <v>834</v>
      </c>
      <c r="V146">
        <v>19.3</v>
      </c>
      <c r="W146" t="s">
        <v>834</v>
      </c>
      <c r="X146" t="s">
        <v>834</v>
      </c>
    </row>
    <row r="147" spans="1:24" x14ac:dyDescent="0.2">
      <c r="A147" s="38">
        <v>2014</v>
      </c>
      <c r="B147" s="38">
        <v>6</v>
      </c>
      <c r="C147" s="38">
        <v>2</v>
      </c>
      <c r="D147" s="38">
        <v>32.866999999999997</v>
      </c>
      <c r="E147" s="38">
        <v>-117.25700000000001</v>
      </c>
      <c r="F147" s="38">
        <v>0</v>
      </c>
      <c r="G147" s="38" t="s">
        <v>833</v>
      </c>
      <c r="H147" s="38">
        <v>0</v>
      </c>
      <c r="I147" s="38">
        <v>0</v>
      </c>
      <c r="J147" s="38">
        <v>0.92</v>
      </c>
      <c r="K147" s="38">
        <v>0.93</v>
      </c>
      <c r="L147" s="38">
        <v>0</v>
      </c>
      <c r="M147" s="38" t="s">
        <v>834</v>
      </c>
      <c r="N147" s="38">
        <v>0</v>
      </c>
      <c r="O147" s="38">
        <v>0.28000000000000003</v>
      </c>
      <c r="P147" s="38">
        <v>0.04</v>
      </c>
      <c r="Q147" s="38">
        <v>0.2</v>
      </c>
      <c r="R147">
        <v>1200</v>
      </c>
      <c r="S147">
        <v>20000</v>
      </c>
      <c r="T147">
        <v>1600</v>
      </c>
      <c r="U147">
        <v>4.7300000000000004</v>
      </c>
      <c r="V147">
        <v>21.3</v>
      </c>
      <c r="W147" t="s">
        <v>834</v>
      </c>
      <c r="X147" t="s">
        <v>834</v>
      </c>
    </row>
    <row r="148" spans="1:24" x14ac:dyDescent="0.2">
      <c r="A148" s="38">
        <v>2014</v>
      </c>
      <c r="B148" s="38">
        <v>6</v>
      </c>
      <c r="C148" s="38">
        <v>2</v>
      </c>
      <c r="D148" s="38">
        <v>34.008000000000003</v>
      </c>
      <c r="E148" s="38">
        <v>-118.499</v>
      </c>
      <c r="F148" s="38">
        <v>0</v>
      </c>
      <c r="G148" s="38" t="s">
        <v>837</v>
      </c>
      <c r="H148" s="38">
        <v>0</v>
      </c>
      <c r="I148" s="38">
        <v>0</v>
      </c>
      <c r="J148" s="38">
        <v>11.463100000000001</v>
      </c>
      <c r="K148" s="38">
        <v>2.4</v>
      </c>
      <c r="L148" s="38">
        <v>0</v>
      </c>
      <c r="M148" s="38" t="s">
        <v>834</v>
      </c>
      <c r="N148" s="38">
        <v>374</v>
      </c>
      <c r="O148" s="38">
        <v>0.85083200000000003</v>
      </c>
      <c r="P148" s="38">
        <v>0.19</v>
      </c>
      <c r="Q148" s="38">
        <v>0.18</v>
      </c>
      <c r="R148">
        <v>1122</v>
      </c>
      <c r="S148">
        <v>0</v>
      </c>
      <c r="T148">
        <v>4114</v>
      </c>
      <c r="U148">
        <v>7.6</v>
      </c>
      <c r="V148">
        <v>21</v>
      </c>
      <c r="W148">
        <v>0</v>
      </c>
      <c r="X148">
        <v>0</v>
      </c>
    </row>
    <row r="149" spans="1:24" x14ac:dyDescent="0.2">
      <c r="A149" s="38">
        <v>2014</v>
      </c>
      <c r="B149" s="38">
        <v>6</v>
      </c>
      <c r="C149" s="38">
        <v>9</v>
      </c>
      <c r="D149" s="38">
        <v>33.606099999999998</v>
      </c>
      <c r="E149" s="38">
        <v>-117.9311</v>
      </c>
      <c r="F149" s="38">
        <v>0</v>
      </c>
      <c r="G149" s="38" t="s">
        <v>835</v>
      </c>
      <c r="H149" s="38">
        <v>0</v>
      </c>
      <c r="I149" s="38">
        <v>0</v>
      </c>
      <c r="J149" s="38">
        <v>1.02</v>
      </c>
      <c r="K149" s="38">
        <v>2.54</v>
      </c>
      <c r="L149" s="38">
        <v>0</v>
      </c>
      <c r="M149" s="38" t="s">
        <v>834</v>
      </c>
      <c r="N149" s="38">
        <v>0</v>
      </c>
      <c r="O149" s="38" t="s">
        <v>834</v>
      </c>
      <c r="P149" s="38" t="s">
        <v>834</v>
      </c>
      <c r="Q149" s="38">
        <v>0.19</v>
      </c>
      <c r="R149">
        <v>5200</v>
      </c>
      <c r="S149">
        <v>5200</v>
      </c>
      <c r="T149">
        <v>0</v>
      </c>
      <c r="U149">
        <v>1.81</v>
      </c>
      <c r="V149">
        <v>18.3</v>
      </c>
      <c r="W149" t="s">
        <v>834</v>
      </c>
      <c r="X149" t="s">
        <v>834</v>
      </c>
    </row>
    <row r="150" spans="1:24" x14ac:dyDescent="0.2">
      <c r="A150" s="38">
        <v>2014</v>
      </c>
      <c r="B150" s="38">
        <v>6</v>
      </c>
      <c r="C150" s="38">
        <v>9</v>
      </c>
      <c r="D150" s="38">
        <v>34.408000000000001</v>
      </c>
      <c r="E150" s="38">
        <v>-119.685</v>
      </c>
      <c r="F150" s="38">
        <v>0</v>
      </c>
      <c r="G150" s="38" t="s">
        <v>836</v>
      </c>
      <c r="H150" s="38">
        <v>0</v>
      </c>
      <c r="I150" s="38">
        <v>0</v>
      </c>
      <c r="J150" s="38">
        <v>2.04</v>
      </c>
      <c r="K150" s="38" t="s">
        <v>834</v>
      </c>
      <c r="L150" s="38">
        <v>464</v>
      </c>
      <c r="M150" s="38" t="s">
        <v>834</v>
      </c>
      <c r="N150" s="38">
        <v>0</v>
      </c>
      <c r="O150" s="38">
        <v>0.32</v>
      </c>
      <c r="P150" s="38">
        <v>0.05</v>
      </c>
      <c r="Q150" s="38">
        <v>0.45</v>
      </c>
      <c r="R150">
        <v>13922</v>
      </c>
      <c r="S150">
        <v>9281</v>
      </c>
      <c r="T150">
        <v>6961</v>
      </c>
      <c r="U150">
        <v>5.82</v>
      </c>
      <c r="V150">
        <v>16</v>
      </c>
      <c r="W150" t="s">
        <v>834</v>
      </c>
      <c r="X150" t="s">
        <v>834</v>
      </c>
    </row>
    <row r="151" spans="1:24" x14ac:dyDescent="0.2">
      <c r="A151" s="38">
        <v>2014</v>
      </c>
      <c r="B151" s="38">
        <v>6</v>
      </c>
      <c r="C151" s="38">
        <v>9</v>
      </c>
      <c r="D151" s="38">
        <v>34.008000000000003</v>
      </c>
      <c r="E151" s="38">
        <v>-118.499</v>
      </c>
      <c r="F151" s="38">
        <v>0</v>
      </c>
      <c r="G151" s="38" t="s">
        <v>837</v>
      </c>
      <c r="H151" s="38">
        <v>748</v>
      </c>
      <c r="I151" s="38">
        <v>0</v>
      </c>
      <c r="J151" s="38">
        <v>0.42</v>
      </c>
      <c r="K151" s="38">
        <v>0.54</v>
      </c>
      <c r="L151" s="38">
        <v>0</v>
      </c>
      <c r="M151" s="38" t="s">
        <v>834</v>
      </c>
      <c r="N151" s="38">
        <v>0</v>
      </c>
      <c r="O151" s="38">
        <v>0.63625200000000004</v>
      </c>
      <c r="P151" s="38">
        <v>0.04</v>
      </c>
      <c r="Q151" s="38">
        <v>0.31</v>
      </c>
      <c r="R151">
        <v>10098</v>
      </c>
      <c r="S151">
        <v>374</v>
      </c>
      <c r="T151">
        <v>748</v>
      </c>
      <c r="U151">
        <v>2.67</v>
      </c>
      <c r="V151">
        <v>18</v>
      </c>
      <c r="W151">
        <v>0</v>
      </c>
      <c r="X151">
        <v>0</v>
      </c>
    </row>
    <row r="152" spans="1:24" x14ac:dyDescent="0.2">
      <c r="A152" s="38">
        <v>2014</v>
      </c>
      <c r="B152" s="38">
        <v>6</v>
      </c>
      <c r="C152" s="38">
        <v>9</v>
      </c>
      <c r="D152" s="38">
        <v>32.866999999999997</v>
      </c>
      <c r="E152" s="38">
        <v>-117.25700000000001</v>
      </c>
      <c r="F152" s="38">
        <v>0</v>
      </c>
      <c r="G152" s="38" t="s">
        <v>833</v>
      </c>
      <c r="H152" s="38">
        <v>0</v>
      </c>
      <c r="I152" s="38">
        <v>0</v>
      </c>
      <c r="J152" s="38">
        <v>0.81</v>
      </c>
      <c r="K152" s="38">
        <v>1.3</v>
      </c>
      <c r="L152" s="38">
        <v>0</v>
      </c>
      <c r="M152" s="38" t="s">
        <v>834</v>
      </c>
      <c r="N152" s="38">
        <v>0</v>
      </c>
      <c r="O152" s="38">
        <v>0.12</v>
      </c>
      <c r="P152" s="38">
        <v>0.03</v>
      </c>
      <c r="Q152" s="38">
        <v>0.18</v>
      </c>
      <c r="R152">
        <v>23200</v>
      </c>
      <c r="S152">
        <v>27200</v>
      </c>
      <c r="T152">
        <v>0</v>
      </c>
      <c r="U152">
        <v>6.59</v>
      </c>
      <c r="V152">
        <v>20.5</v>
      </c>
      <c r="W152" t="s">
        <v>834</v>
      </c>
      <c r="X152" t="s">
        <v>834</v>
      </c>
    </row>
    <row r="153" spans="1:24" x14ac:dyDescent="0.2">
      <c r="A153" s="38">
        <v>2014</v>
      </c>
      <c r="B153" s="38">
        <v>6</v>
      </c>
      <c r="C153" s="38">
        <v>16</v>
      </c>
      <c r="D153" s="38">
        <v>34.408000000000001</v>
      </c>
      <c r="E153" s="38">
        <v>-119.685</v>
      </c>
      <c r="F153" s="38">
        <v>0</v>
      </c>
      <c r="G153" s="38" t="s">
        <v>836</v>
      </c>
      <c r="H153" s="38">
        <v>0</v>
      </c>
      <c r="I153" s="38">
        <v>0</v>
      </c>
      <c r="J153" s="38">
        <v>57.66</v>
      </c>
      <c r="K153" s="38" t="s">
        <v>834</v>
      </c>
      <c r="L153" s="38">
        <v>0</v>
      </c>
      <c r="M153" s="38">
        <v>0.13</v>
      </c>
      <c r="N153" s="38">
        <v>0</v>
      </c>
      <c r="O153" s="38">
        <v>0.77</v>
      </c>
      <c r="P153" s="38">
        <v>0.12</v>
      </c>
      <c r="Q153" s="38">
        <v>0.42</v>
      </c>
      <c r="R153">
        <v>232</v>
      </c>
      <c r="S153">
        <v>5105</v>
      </c>
      <c r="T153">
        <v>13690</v>
      </c>
      <c r="U153">
        <v>3.34</v>
      </c>
      <c r="V153">
        <v>17</v>
      </c>
      <c r="W153" t="s">
        <v>834</v>
      </c>
      <c r="X153" t="s">
        <v>834</v>
      </c>
    </row>
    <row r="154" spans="1:24" x14ac:dyDescent="0.2">
      <c r="A154" s="38">
        <v>2014</v>
      </c>
      <c r="B154" s="38">
        <v>6</v>
      </c>
      <c r="C154" s="38">
        <v>16</v>
      </c>
      <c r="D154" s="38">
        <v>32.866999999999997</v>
      </c>
      <c r="E154" s="38">
        <v>-117.25700000000001</v>
      </c>
      <c r="F154" s="38">
        <v>0</v>
      </c>
      <c r="G154" s="38" t="s">
        <v>833</v>
      </c>
      <c r="H154" s="38">
        <v>0</v>
      </c>
      <c r="I154" s="38">
        <v>0</v>
      </c>
      <c r="J154" s="38">
        <v>0.98</v>
      </c>
      <c r="K154" s="38">
        <v>1.01</v>
      </c>
      <c r="L154" s="38">
        <v>0</v>
      </c>
      <c r="M154" s="38" t="s">
        <v>834</v>
      </c>
      <c r="N154" s="38">
        <v>0</v>
      </c>
      <c r="O154" s="38">
        <v>0.09</v>
      </c>
      <c r="P154" s="38">
        <v>0.03</v>
      </c>
      <c r="Q154" s="38">
        <v>0.11</v>
      </c>
      <c r="R154">
        <v>4800</v>
      </c>
      <c r="S154">
        <v>272800</v>
      </c>
      <c r="T154">
        <v>0</v>
      </c>
      <c r="U154">
        <v>3.2</v>
      </c>
      <c r="V154">
        <v>20.100000000000001</v>
      </c>
      <c r="W154" t="s">
        <v>834</v>
      </c>
      <c r="X154" t="s">
        <v>834</v>
      </c>
    </row>
    <row r="155" spans="1:24" x14ac:dyDescent="0.2">
      <c r="A155" s="38">
        <v>2014</v>
      </c>
      <c r="B155" s="38">
        <v>6</v>
      </c>
      <c r="C155" s="38">
        <v>16</v>
      </c>
      <c r="D155" s="38">
        <v>34.008000000000003</v>
      </c>
      <c r="E155" s="38">
        <v>-118.499</v>
      </c>
      <c r="F155" s="38">
        <v>0</v>
      </c>
      <c r="G155" s="38" t="s">
        <v>837</v>
      </c>
      <c r="H155" s="38">
        <v>0</v>
      </c>
      <c r="I155" s="38">
        <v>0</v>
      </c>
      <c r="J155" s="38">
        <v>7.66</v>
      </c>
      <c r="K155" s="38">
        <v>2.2999999999999998</v>
      </c>
      <c r="L155" s="38">
        <v>374</v>
      </c>
      <c r="M155" s="38" t="s">
        <v>834</v>
      </c>
      <c r="N155" s="38">
        <v>0</v>
      </c>
      <c r="O155" s="38">
        <v>1.2164299999999999</v>
      </c>
      <c r="P155" s="38">
        <v>0.11</v>
      </c>
      <c r="Q155" s="38">
        <v>0.34</v>
      </c>
      <c r="R155">
        <v>4862</v>
      </c>
      <c r="S155">
        <v>0</v>
      </c>
      <c r="T155">
        <v>4488</v>
      </c>
      <c r="U155">
        <v>3.1</v>
      </c>
      <c r="V155">
        <v>21.5</v>
      </c>
      <c r="W155">
        <v>0</v>
      </c>
      <c r="X155">
        <v>0</v>
      </c>
    </row>
    <row r="156" spans="1:24" x14ac:dyDescent="0.2">
      <c r="A156" s="38">
        <v>2014</v>
      </c>
      <c r="B156" s="38">
        <v>6</v>
      </c>
      <c r="C156" s="38">
        <v>16</v>
      </c>
      <c r="D156" s="38">
        <v>33.606099999999998</v>
      </c>
      <c r="E156" s="38">
        <v>-117.9311</v>
      </c>
      <c r="F156" s="38">
        <v>0</v>
      </c>
      <c r="G156" s="38" t="s">
        <v>835</v>
      </c>
      <c r="H156" s="38">
        <v>0</v>
      </c>
      <c r="I156" s="38">
        <v>0</v>
      </c>
      <c r="J156" s="38">
        <v>0.61</v>
      </c>
      <c r="K156" s="38">
        <v>1.59</v>
      </c>
      <c r="L156" s="38">
        <v>0</v>
      </c>
      <c r="M156" s="38" t="s">
        <v>834</v>
      </c>
      <c r="N156" s="38">
        <v>0</v>
      </c>
      <c r="O156" s="38">
        <v>0.25</v>
      </c>
      <c r="P156" s="38" t="s">
        <v>834</v>
      </c>
      <c r="Q156" s="38">
        <v>0.19</v>
      </c>
      <c r="R156">
        <v>12999</v>
      </c>
      <c r="S156">
        <v>5200</v>
      </c>
      <c r="T156">
        <v>0</v>
      </c>
      <c r="U156" t="s">
        <v>834</v>
      </c>
      <c r="V156">
        <v>20</v>
      </c>
      <c r="W156" t="s">
        <v>834</v>
      </c>
      <c r="X156" t="s">
        <v>834</v>
      </c>
    </row>
    <row r="157" spans="1:24" x14ac:dyDescent="0.2">
      <c r="A157" s="38">
        <v>2014</v>
      </c>
      <c r="B157" s="38">
        <v>6</v>
      </c>
      <c r="C157" s="38">
        <v>23</v>
      </c>
      <c r="D157" s="38">
        <v>32.866999999999997</v>
      </c>
      <c r="E157" s="38">
        <v>-117.25700000000001</v>
      </c>
      <c r="F157" s="38">
        <v>0</v>
      </c>
      <c r="G157" s="38" t="s">
        <v>833</v>
      </c>
      <c r="H157" s="38">
        <v>0</v>
      </c>
      <c r="I157" s="38">
        <v>0</v>
      </c>
      <c r="J157" s="38">
        <v>0.56000000000000005</v>
      </c>
      <c r="K157" s="38">
        <v>0.87</v>
      </c>
      <c r="L157" s="38">
        <v>0</v>
      </c>
      <c r="M157" s="38" t="s">
        <v>834</v>
      </c>
      <c r="N157" s="38">
        <v>0</v>
      </c>
      <c r="O157" s="38">
        <v>0.67</v>
      </c>
      <c r="P157" s="38">
        <v>0.06</v>
      </c>
      <c r="Q157" s="38">
        <v>0.16</v>
      </c>
      <c r="R157">
        <v>2800</v>
      </c>
      <c r="S157">
        <v>54000</v>
      </c>
      <c r="T157">
        <v>0</v>
      </c>
      <c r="U157">
        <v>1.9</v>
      </c>
      <c r="V157">
        <v>21.4</v>
      </c>
      <c r="W157" t="s">
        <v>834</v>
      </c>
      <c r="X157" t="s">
        <v>834</v>
      </c>
    </row>
    <row r="158" spans="1:24" x14ac:dyDescent="0.2">
      <c r="A158" s="38">
        <v>2014</v>
      </c>
      <c r="B158" s="38">
        <v>6</v>
      </c>
      <c r="C158" s="38">
        <v>23</v>
      </c>
      <c r="D158" s="38">
        <v>33.606099999999998</v>
      </c>
      <c r="E158" s="38">
        <v>-117.9311</v>
      </c>
      <c r="F158" s="38">
        <v>0</v>
      </c>
      <c r="G158" s="38" t="s">
        <v>835</v>
      </c>
      <c r="H158" s="38">
        <v>0</v>
      </c>
      <c r="I158" s="38">
        <v>0</v>
      </c>
      <c r="J158" s="38">
        <v>0.8</v>
      </c>
      <c r="K158" s="38">
        <v>1.41</v>
      </c>
      <c r="L158" s="38">
        <v>0</v>
      </c>
      <c r="M158" s="38" t="s">
        <v>834</v>
      </c>
      <c r="N158" s="38">
        <v>0</v>
      </c>
      <c r="O158" s="38">
        <v>0.23</v>
      </c>
      <c r="P158" s="38" t="s">
        <v>834</v>
      </c>
      <c r="Q158" s="38">
        <v>0.19</v>
      </c>
      <c r="R158">
        <v>2600</v>
      </c>
      <c r="S158">
        <v>20799</v>
      </c>
      <c r="T158">
        <v>0</v>
      </c>
      <c r="U158">
        <v>4.2</v>
      </c>
      <c r="V158">
        <v>21.4</v>
      </c>
      <c r="W158" t="s">
        <v>834</v>
      </c>
      <c r="X158" t="s">
        <v>834</v>
      </c>
    </row>
    <row r="159" spans="1:24" x14ac:dyDescent="0.2">
      <c r="A159" s="38">
        <v>2014</v>
      </c>
      <c r="B159" s="38">
        <v>6</v>
      </c>
      <c r="C159" s="38">
        <v>24</v>
      </c>
      <c r="D159" s="38">
        <v>34.408000000000001</v>
      </c>
      <c r="E159" s="38">
        <v>-119.685</v>
      </c>
      <c r="F159" s="38">
        <v>0</v>
      </c>
      <c r="G159" s="38" t="s">
        <v>836</v>
      </c>
      <c r="H159" s="38">
        <v>0</v>
      </c>
      <c r="I159" s="38">
        <v>0</v>
      </c>
      <c r="J159" s="38">
        <v>1.58</v>
      </c>
      <c r="K159" s="38" t="s">
        <v>834</v>
      </c>
      <c r="L159" s="38">
        <v>0</v>
      </c>
      <c r="M159" s="38">
        <v>7.0000000000000007E-2</v>
      </c>
      <c r="N159" s="38">
        <v>0</v>
      </c>
      <c r="O159" s="38">
        <v>0.01</v>
      </c>
      <c r="P159" s="38">
        <v>0.01</v>
      </c>
      <c r="Q159" s="38">
        <v>0.08</v>
      </c>
      <c r="R159">
        <v>4177</v>
      </c>
      <c r="S159">
        <v>57545</v>
      </c>
      <c r="T159">
        <v>78892</v>
      </c>
      <c r="U159">
        <v>0.92</v>
      </c>
      <c r="V159">
        <v>18</v>
      </c>
      <c r="W159" t="s">
        <v>834</v>
      </c>
      <c r="X159" t="s">
        <v>834</v>
      </c>
    </row>
    <row r="160" spans="1:24" x14ac:dyDescent="0.2">
      <c r="A160" s="38">
        <v>2014</v>
      </c>
      <c r="B160" s="38">
        <v>6</v>
      </c>
      <c r="C160" s="38">
        <v>24</v>
      </c>
      <c r="D160" s="38">
        <v>34.008000000000003</v>
      </c>
      <c r="E160" s="38">
        <v>-118.499</v>
      </c>
      <c r="F160" s="38">
        <v>0</v>
      </c>
      <c r="G160" s="38" t="s">
        <v>837</v>
      </c>
      <c r="H160" s="38">
        <v>0</v>
      </c>
      <c r="I160" s="38">
        <v>0</v>
      </c>
      <c r="J160" s="38">
        <v>3.05</v>
      </c>
      <c r="K160" s="38" t="s">
        <v>834</v>
      </c>
      <c r="L160" s="38">
        <v>0</v>
      </c>
      <c r="M160" s="38" t="s">
        <v>834</v>
      </c>
      <c r="N160" s="38">
        <v>0</v>
      </c>
      <c r="O160" s="38">
        <v>1.6152200000000001</v>
      </c>
      <c r="P160" s="38">
        <v>0.15</v>
      </c>
      <c r="Q160" s="38">
        <v>0.28000000000000003</v>
      </c>
      <c r="R160">
        <v>2244</v>
      </c>
      <c r="S160">
        <v>748</v>
      </c>
      <c r="T160">
        <v>1122</v>
      </c>
      <c r="U160">
        <v>2.99</v>
      </c>
      <c r="V160">
        <v>22</v>
      </c>
      <c r="W160">
        <v>0</v>
      </c>
      <c r="X160">
        <v>0</v>
      </c>
    </row>
    <row r="161" spans="1:24" x14ac:dyDescent="0.2">
      <c r="A161" s="38">
        <v>2014</v>
      </c>
      <c r="B161" s="38">
        <v>6</v>
      </c>
      <c r="C161" s="38">
        <v>30</v>
      </c>
      <c r="D161" s="38">
        <v>34.408000000000001</v>
      </c>
      <c r="E161" s="38">
        <v>-119.685</v>
      </c>
      <c r="F161" s="38">
        <v>0</v>
      </c>
      <c r="G161" s="38" t="s">
        <v>836</v>
      </c>
      <c r="H161" s="38">
        <v>0</v>
      </c>
      <c r="I161" s="38">
        <v>0</v>
      </c>
      <c r="J161" s="38">
        <v>12.4</v>
      </c>
      <c r="K161" s="38" t="s">
        <v>834</v>
      </c>
      <c r="L161" s="38">
        <v>0</v>
      </c>
      <c r="M161" s="38" t="s">
        <v>834</v>
      </c>
      <c r="N161" s="38">
        <v>0</v>
      </c>
      <c r="O161" s="38">
        <v>0.1</v>
      </c>
      <c r="P161" s="38">
        <v>0.04</v>
      </c>
      <c r="Q161" s="38">
        <v>0.53</v>
      </c>
      <c r="R161">
        <v>4641</v>
      </c>
      <c r="S161">
        <v>928</v>
      </c>
      <c r="T161">
        <v>0</v>
      </c>
      <c r="U161">
        <v>5.43</v>
      </c>
      <c r="V161">
        <v>20</v>
      </c>
      <c r="W161" t="s">
        <v>834</v>
      </c>
      <c r="X161" t="s">
        <v>834</v>
      </c>
    </row>
    <row r="162" spans="1:24" x14ac:dyDescent="0.2">
      <c r="A162" s="38">
        <v>2014</v>
      </c>
      <c r="B162" s="38">
        <v>6</v>
      </c>
      <c r="C162" s="38">
        <v>30</v>
      </c>
      <c r="D162" s="38">
        <v>33.606099999999998</v>
      </c>
      <c r="E162" s="38">
        <v>-117.9311</v>
      </c>
      <c r="F162" s="38">
        <v>0</v>
      </c>
      <c r="G162" s="38" t="s">
        <v>835</v>
      </c>
      <c r="H162" s="38">
        <v>0</v>
      </c>
      <c r="I162" s="38">
        <v>0</v>
      </c>
      <c r="J162" s="38">
        <v>2.0499999999999998</v>
      </c>
      <c r="K162" s="38">
        <v>1.99</v>
      </c>
      <c r="L162" s="38">
        <v>0</v>
      </c>
      <c r="M162" s="38" t="s">
        <v>834</v>
      </c>
      <c r="N162" s="38">
        <v>0</v>
      </c>
      <c r="O162" s="38">
        <v>0.31</v>
      </c>
      <c r="P162" s="38" t="s">
        <v>834</v>
      </c>
      <c r="Q162" s="38" t="s">
        <v>834</v>
      </c>
      <c r="R162">
        <v>12999</v>
      </c>
      <c r="S162">
        <v>2600</v>
      </c>
      <c r="T162">
        <v>7800</v>
      </c>
      <c r="U162">
        <v>1.46</v>
      </c>
      <c r="V162">
        <v>21.4</v>
      </c>
      <c r="W162" t="s">
        <v>834</v>
      </c>
      <c r="X162" t="s">
        <v>834</v>
      </c>
    </row>
    <row r="163" spans="1:24" x14ac:dyDescent="0.2">
      <c r="A163" s="38">
        <v>2014</v>
      </c>
      <c r="B163" s="38">
        <v>6</v>
      </c>
      <c r="C163" s="38">
        <v>30</v>
      </c>
      <c r="D163" s="38">
        <v>32.866999999999997</v>
      </c>
      <c r="E163" s="38">
        <v>-117.25700000000001</v>
      </c>
      <c r="F163" s="38">
        <v>0</v>
      </c>
      <c r="G163" s="38" t="s">
        <v>833</v>
      </c>
      <c r="H163" s="38">
        <v>0</v>
      </c>
      <c r="I163" s="38">
        <v>0</v>
      </c>
      <c r="J163" s="38">
        <v>1.1299999999999999</v>
      </c>
      <c r="K163" s="38">
        <v>2.5099999999999998</v>
      </c>
      <c r="L163" s="38">
        <v>400</v>
      </c>
      <c r="M163" s="38" t="s">
        <v>834</v>
      </c>
      <c r="N163" s="38">
        <v>0</v>
      </c>
      <c r="O163" s="38">
        <v>0.26</v>
      </c>
      <c r="P163" s="38">
        <v>0.02</v>
      </c>
      <c r="Q163" s="38">
        <v>0.05</v>
      </c>
      <c r="R163">
        <v>0</v>
      </c>
      <c r="S163">
        <v>50800</v>
      </c>
      <c r="T163">
        <v>1600</v>
      </c>
      <c r="U163">
        <v>3.21</v>
      </c>
      <c r="V163">
        <v>20.7</v>
      </c>
      <c r="W163" t="s">
        <v>834</v>
      </c>
      <c r="X163" t="s">
        <v>834</v>
      </c>
    </row>
    <row r="164" spans="1:24" x14ac:dyDescent="0.2">
      <c r="A164" s="38">
        <v>2014</v>
      </c>
      <c r="B164" s="38">
        <v>6</v>
      </c>
      <c r="C164" s="38">
        <v>30</v>
      </c>
      <c r="D164" s="38">
        <v>34.008000000000003</v>
      </c>
      <c r="E164" s="38">
        <v>-118.499</v>
      </c>
      <c r="F164" s="38">
        <v>0</v>
      </c>
      <c r="G164" s="38" t="s">
        <v>837</v>
      </c>
      <c r="H164" s="38">
        <v>0</v>
      </c>
      <c r="I164" s="38">
        <v>0</v>
      </c>
      <c r="J164" s="38">
        <v>3.84</v>
      </c>
      <c r="K164" s="38">
        <v>3.06</v>
      </c>
      <c r="L164" s="38">
        <v>0</v>
      </c>
      <c r="M164" s="38" t="s">
        <v>834</v>
      </c>
      <c r="N164" s="38">
        <v>0</v>
      </c>
      <c r="O164" s="38">
        <v>0.63801399999999997</v>
      </c>
      <c r="P164" s="38">
        <v>0.11</v>
      </c>
      <c r="Q164" s="38">
        <v>0.1</v>
      </c>
      <c r="R164">
        <v>1122</v>
      </c>
      <c r="S164">
        <v>374</v>
      </c>
      <c r="T164">
        <v>0</v>
      </c>
      <c r="U164">
        <v>2.08</v>
      </c>
      <c r="V164">
        <v>22</v>
      </c>
      <c r="W164">
        <v>0</v>
      </c>
      <c r="X164">
        <v>0</v>
      </c>
    </row>
    <row r="165" spans="1:24" x14ac:dyDescent="0.2">
      <c r="A165" s="38">
        <v>2014</v>
      </c>
      <c r="B165" s="38">
        <v>7</v>
      </c>
      <c r="C165" s="38">
        <v>7</v>
      </c>
      <c r="D165" s="38">
        <v>34.408000000000001</v>
      </c>
      <c r="E165" s="38">
        <v>-119.685</v>
      </c>
      <c r="F165" s="38">
        <v>0</v>
      </c>
      <c r="G165" s="38" t="s">
        <v>836</v>
      </c>
      <c r="H165" s="38">
        <v>0</v>
      </c>
      <c r="I165" s="38">
        <v>0</v>
      </c>
      <c r="J165" s="38">
        <v>222</v>
      </c>
      <c r="K165" s="38" t="s">
        <v>834</v>
      </c>
      <c r="L165" s="38">
        <v>0</v>
      </c>
      <c r="M165" s="38" t="s">
        <v>834</v>
      </c>
      <c r="N165" s="38">
        <v>0</v>
      </c>
      <c r="O165" s="38">
        <v>0.49</v>
      </c>
      <c r="P165" s="38">
        <v>0.04</v>
      </c>
      <c r="Q165" s="38">
        <v>0.19</v>
      </c>
      <c r="R165">
        <v>25988</v>
      </c>
      <c r="S165">
        <v>0</v>
      </c>
      <c r="T165">
        <v>0</v>
      </c>
      <c r="U165">
        <v>2.81</v>
      </c>
      <c r="V165">
        <v>20</v>
      </c>
      <c r="W165" t="s">
        <v>834</v>
      </c>
      <c r="X165" t="s">
        <v>834</v>
      </c>
    </row>
    <row r="166" spans="1:24" x14ac:dyDescent="0.2">
      <c r="A166" s="38">
        <v>2014</v>
      </c>
      <c r="B166" s="38">
        <v>7</v>
      </c>
      <c r="C166" s="38">
        <v>7</v>
      </c>
      <c r="D166" s="38">
        <v>33.606099999999998</v>
      </c>
      <c r="E166" s="38">
        <v>-117.9311</v>
      </c>
      <c r="F166" s="38">
        <v>0</v>
      </c>
      <c r="G166" s="38" t="s">
        <v>835</v>
      </c>
      <c r="H166" s="38">
        <v>0</v>
      </c>
      <c r="I166" s="38">
        <v>0</v>
      </c>
      <c r="J166" s="38">
        <v>0.68</v>
      </c>
      <c r="K166" s="38">
        <v>0.92</v>
      </c>
      <c r="L166" s="38">
        <v>0</v>
      </c>
      <c r="M166" s="38" t="s">
        <v>834</v>
      </c>
      <c r="N166" s="38">
        <v>0</v>
      </c>
      <c r="O166" s="38">
        <v>0.24</v>
      </c>
      <c r="P166" s="38" t="s">
        <v>834</v>
      </c>
      <c r="Q166" s="38">
        <v>0.13</v>
      </c>
      <c r="R166">
        <v>5200</v>
      </c>
      <c r="S166">
        <v>0</v>
      </c>
      <c r="T166">
        <v>0</v>
      </c>
      <c r="U166">
        <v>2.12</v>
      </c>
      <c r="V166">
        <v>21.6</v>
      </c>
      <c r="W166" t="s">
        <v>834</v>
      </c>
      <c r="X166" t="s">
        <v>834</v>
      </c>
    </row>
    <row r="167" spans="1:24" x14ac:dyDescent="0.2">
      <c r="A167" s="38">
        <v>2014</v>
      </c>
      <c r="B167" s="38">
        <v>7</v>
      </c>
      <c r="C167" s="38">
        <v>7</v>
      </c>
      <c r="D167" s="38">
        <v>32.866999999999997</v>
      </c>
      <c r="E167" s="38">
        <v>-117.25700000000001</v>
      </c>
      <c r="F167" s="38">
        <v>0</v>
      </c>
      <c r="G167" s="38" t="s">
        <v>833</v>
      </c>
      <c r="H167" s="38">
        <v>0</v>
      </c>
      <c r="I167" s="38">
        <v>0</v>
      </c>
      <c r="J167" s="38">
        <v>0.99</v>
      </c>
      <c r="K167" s="38">
        <v>0.77</v>
      </c>
      <c r="L167" s="38">
        <v>0</v>
      </c>
      <c r="M167" s="38" t="s">
        <v>834</v>
      </c>
      <c r="N167" s="38">
        <v>0</v>
      </c>
      <c r="O167" s="38">
        <v>0.24</v>
      </c>
      <c r="P167" s="38">
        <v>0.03</v>
      </c>
      <c r="Q167" s="38">
        <v>0.12</v>
      </c>
      <c r="R167">
        <v>14800</v>
      </c>
      <c r="S167">
        <v>4000</v>
      </c>
      <c r="T167">
        <v>0</v>
      </c>
      <c r="U167">
        <v>2.34</v>
      </c>
      <c r="V167">
        <v>23.4</v>
      </c>
      <c r="W167" t="s">
        <v>834</v>
      </c>
      <c r="X167" t="s">
        <v>834</v>
      </c>
    </row>
    <row r="168" spans="1:24" x14ac:dyDescent="0.2">
      <c r="A168" s="38">
        <v>2014</v>
      </c>
      <c r="B168" s="38">
        <v>7</v>
      </c>
      <c r="C168" s="38">
        <v>7</v>
      </c>
      <c r="D168" s="38">
        <v>34.008000000000003</v>
      </c>
      <c r="E168" s="38">
        <v>-118.499</v>
      </c>
      <c r="F168" s="38">
        <v>0</v>
      </c>
      <c r="G168" s="38" t="s">
        <v>837</v>
      </c>
      <c r="H168" s="38">
        <v>374</v>
      </c>
      <c r="I168" s="38">
        <v>0</v>
      </c>
      <c r="J168" s="38">
        <v>2.34</v>
      </c>
      <c r="K168" s="38">
        <v>3.5</v>
      </c>
      <c r="L168" s="38">
        <v>0</v>
      </c>
      <c r="M168" s="38" t="s">
        <v>834</v>
      </c>
      <c r="N168" s="38">
        <v>0</v>
      </c>
      <c r="O168" s="38">
        <v>0.45657500000000001</v>
      </c>
      <c r="P168" s="38">
        <v>0.11</v>
      </c>
      <c r="Q168" s="38">
        <v>0.11</v>
      </c>
      <c r="R168">
        <v>1870</v>
      </c>
      <c r="S168">
        <v>0</v>
      </c>
      <c r="T168">
        <v>1122</v>
      </c>
      <c r="U168">
        <v>2.9</v>
      </c>
      <c r="V168">
        <v>23</v>
      </c>
      <c r="W168">
        <v>0</v>
      </c>
      <c r="X168">
        <v>0</v>
      </c>
    </row>
    <row r="169" spans="1:24" x14ac:dyDescent="0.2">
      <c r="A169" s="38">
        <v>2014</v>
      </c>
      <c r="B169" s="38">
        <v>7</v>
      </c>
      <c r="C169" s="38">
        <v>14</v>
      </c>
      <c r="D169" s="38">
        <v>34.408000000000001</v>
      </c>
      <c r="E169" s="38">
        <v>-119.685</v>
      </c>
      <c r="F169" s="38">
        <v>0</v>
      </c>
      <c r="G169" s="38" t="s">
        <v>836</v>
      </c>
      <c r="H169" s="38">
        <v>0</v>
      </c>
      <c r="I169" s="38">
        <v>0</v>
      </c>
      <c r="J169" s="38">
        <v>530</v>
      </c>
      <c r="K169" s="38" t="s">
        <v>834</v>
      </c>
      <c r="L169" s="38">
        <v>0</v>
      </c>
      <c r="M169" s="38" t="s">
        <v>834</v>
      </c>
      <c r="N169" s="38">
        <v>0</v>
      </c>
      <c r="O169" s="38">
        <v>7.0000000000000007E-2</v>
      </c>
      <c r="P169" s="38">
        <v>0.03</v>
      </c>
      <c r="Q169" s="38">
        <v>0.14000000000000001</v>
      </c>
      <c r="R169">
        <v>0</v>
      </c>
      <c r="S169">
        <v>2970</v>
      </c>
      <c r="T169">
        <v>2970</v>
      </c>
      <c r="U169">
        <v>3.76</v>
      </c>
      <c r="V169">
        <v>20</v>
      </c>
      <c r="W169" t="s">
        <v>834</v>
      </c>
      <c r="X169" t="s">
        <v>834</v>
      </c>
    </row>
    <row r="170" spans="1:24" x14ac:dyDescent="0.2">
      <c r="A170" s="38">
        <v>2014</v>
      </c>
      <c r="B170" s="38">
        <v>7</v>
      </c>
      <c r="C170" s="38">
        <v>14</v>
      </c>
      <c r="D170" s="38">
        <v>33.606099999999998</v>
      </c>
      <c r="E170" s="38">
        <v>-117.9311</v>
      </c>
      <c r="F170" s="38">
        <v>0</v>
      </c>
      <c r="G170" s="38" t="s">
        <v>835</v>
      </c>
      <c r="H170" s="38">
        <v>0</v>
      </c>
      <c r="I170" s="38">
        <v>0</v>
      </c>
      <c r="J170" s="38" t="s">
        <v>834</v>
      </c>
      <c r="K170" s="38">
        <v>1.55</v>
      </c>
      <c r="L170" s="38">
        <v>0</v>
      </c>
      <c r="M170" s="38" t="s">
        <v>834</v>
      </c>
      <c r="N170" s="38">
        <v>0</v>
      </c>
      <c r="O170" s="38" t="s">
        <v>834</v>
      </c>
      <c r="P170" s="38" t="s">
        <v>834</v>
      </c>
      <c r="Q170" s="38" t="s">
        <v>834</v>
      </c>
      <c r="R170">
        <v>2600</v>
      </c>
      <c r="S170">
        <v>0</v>
      </c>
      <c r="T170">
        <v>0</v>
      </c>
      <c r="U170" t="s">
        <v>834</v>
      </c>
      <c r="V170">
        <v>20.6</v>
      </c>
      <c r="W170" t="s">
        <v>834</v>
      </c>
      <c r="X170" t="s">
        <v>834</v>
      </c>
    </row>
    <row r="171" spans="1:24" x14ac:dyDescent="0.2">
      <c r="A171" s="38">
        <v>2014</v>
      </c>
      <c r="B171" s="38">
        <v>7</v>
      </c>
      <c r="C171" s="38">
        <v>14</v>
      </c>
      <c r="D171" s="38">
        <v>32.866999999999997</v>
      </c>
      <c r="E171" s="38">
        <v>-117.25700000000001</v>
      </c>
      <c r="F171" s="38">
        <v>0</v>
      </c>
      <c r="G171" s="38" t="s">
        <v>833</v>
      </c>
      <c r="H171" s="38">
        <v>0</v>
      </c>
      <c r="I171" s="38">
        <v>0</v>
      </c>
      <c r="J171" s="38">
        <v>1.02</v>
      </c>
      <c r="K171" s="38">
        <v>1.92</v>
      </c>
      <c r="L171" s="38">
        <v>0</v>
      </c>
      <c r="M171" s="38" t="s">
        <v>834</v>
      </c>
      <c r="N171" s="38">
        <v>0</v>
      </c>
      <c r="O171" s="38">
        <v>0.19</v>
      </c>
      <c r="P171" s="38">
        <v>0.06</v>
      </c>
      <c r="Q171" s="38">
        <v>0.13</v>
      </c>
      <c r="R171">
        <v>1200</v>
      </c>
      <c r="S171">
        <v>12400</v>
      </c>
      <c r="T171">
        <v>0</v>
      </c>
      <c r="U171">
        <v>1.97</v>
      </c>
      <c r="V171">
        <v>22.4</v>
      </c>
      <c r="W171" t="s">
        <v>834</v>
      </c>
      <c r="X171" t="s">
        <v>834</v>
      </c>
    </row>
    <row r="172" spans="1:24" x14ac:dyDescent="0.2">
      <c r="A172" s="38">
        <v>2014</v>
      </c>
      <c r="B172" s="38">
        <v>7</v>
      </c>
      <c r="C172" s="38">
        <v>14</v>
      </c>
      <c r="D172" s="38">
        <v>34.008000000000003</v>
      </c>
      <c r="E172" s="38">
        <v>-118.499</v>
      </c>
      <c r="F172" s="38">
        <v>0</v>
      </c>
      <c r="G172" s="38" t="s">
        <v>837</v>
      </c>
      <c r="H172" s="38">
        <v>0</v>
      </c>
      <c r="I172" s="38">
        <v>0</v>
      </c>
      <c r="J172" s="38">
        <v>0.52</v>
      </c>
      <c r="K172" s="38">
        <v>6.19</v>
      </c>
      <c r="L172" s="38">
        <v>0</v>
      </c>
      <c r="M172" s="38" t="s">
        <v>834</v>
      </c>
      <c r="N172" s="38">
        <v>0</v>
      </c>
      <c r="O172" s="38">
        <v>4.4220000000000002E-2</v>
      </c>
      <c r="P172" s="38">
        <v>0.14000000000000001</v>
      </c>
      <c r="Q172" s="38">
        <v>0.11</v>
      </c>
      <c r="R172">
        <v>0</v>
      </c>
      <c r="S172">
        <v>0</v>
      </c>
      <c r="T172">
        <v>38862</v>
      </c>
      <c r="U172">
        <v>2.09</v>
      </c>
      <c r="V172">
        <v>22</v>
      </c>
      <c r="W172">
        <v>0</v>
      </c>
      <c r="X172">
        <v>0</v>
      </c>
    </row>
    <row r="173" spans="1:24" x14ac:dyDescent="0.2">
      <c r="A173" s="38">
        <v>2014</v>
      </c>
      <c r="B173" s="38">
        <v>7</v>
      </c>
      <c r="C173" s="38">
        <v>21</v>
      </c>
      <c r="D173" s="38">
        <v>33.606099999999998</v>
      </c>
      <c r="E173" s="38">
        <v>-117.9311</v>
      </c>
      <c r="F173" s="38">
        <v>0</v>
      </c>
      <c r="G173" s="38" t="s">
        <v>835</v>
      </c>
      <c r="H173" s="38">
        <v>0</v>
      </c>
      <c r="I173" s="38">
        <v>0</v>
      </c>
      <c r="J173" s="38">
        <v>2.4700000000000002</v>
      </c>
      <c r="K173" s="38">
        <v>2.04</v>
      </c>
      <c r="L173" s="38">
        <v>0</v>
      </c>
      <c r="M173" s="38" t="s">
        <v>834</v>
      </c>
      <c r="N173" s="38">
        <v>2600</v>
      </c>
      <c r="O173" s="38" t="s">
        <v>834</v>
      </c>
      <c r="P173" s="38" t="s">
        <v>834</v>
      </c>
      <c r="Q173" s="38">
        <v>0.23</v>
      </c>
      <c r="R173">
        <v>0</v>
      </c>
      <c r="S173">
        <v>7800</v>
      </c>
      <c r="T173">
        <v>0</v>
      </c>
      <c r="U173">
        <v>1.84</v>
      </c>
      <c r="V173">
        <v>18.399999999999999</v>
      </c>
      <c r="W173" t="s">
        <v>834</v>
      </c>
      <c r="X173" t="s">
        <v>834</v>
      </c>
    </row>
    <row r="174" spans="1:24" x14ac:dyDescent="0.2">
      <c r="A174" s="38">
        <v>2014</v>
      </c>
      <c r="B174" s="38">
        <v>7</v>
      </c>
      <c r="C174" s="38">
        <v>21</v>
      </c>
      <c r="D174" s="38">
        <v>34.408000000000001</v>
      </c>
      <c r="E174" s="38">
        <v>-119.685</v>
      </c>
      <c r="F174" s="38">
        <v>0</v>
      </c>
      <c r="G174" s="38" t="s">
        <v>836</v>
      </c>
      <c r="H174" s="38">
        <v>0</v>
      </c>
      <c r="I174" s="38">
        <v>0</v>
      </c>
      <c r="J174" s="38">
        <v>127.62</v>
      </c>
      <c r="K174" s="38" t="s">
        <v>834</v>
      </c>
      <c r="L174" s="38">
        <v>0</v>
      </c>
      <c r="M174" s="38" t="s">
        <v>834</v>
      </c>
      <c r="N174" s="38">
        <v>0</v>
      </c>
      <c r="O174" s="38">
        <v>0.34</v>
      </c>
      <c r="P174" s="38">
        <v>0.05</v>
      </c>
      <c r="Q174" s="38">
        <v>0.33</v>
      </c>
      <c r="R174">
        <v>0</v>
      </c>
      <c r="S174">
        <v>3713</v>
      </c>
      <c r="T174">
        <v>105809</v>
      </c>
      <c r="U174">
        <v>1.63</v>
      </c>
      <c r="V174">
        <v>19</v>
      </c>
      <c r="W174" t="s">
        <v>834</v>
      </c>
      <c r="X174" t="s">
        <v>834</v>
      </c>
    </row>
    <row r="175" spans="1:24" x14ac:dyDescent="0.2">
      <c r="A175" s="38">
        <v>2014</v>
      </c>
      <c r="B175" s="38">
        <v>7</v>
      </c>
      <c r="C175" s="38">
        <v>21</v>
      </c>
      <c r="D175" s="38">
        <v>32.866999999999997</v>
      </c>
      <c r="E175" s="38">
        <v>-117.25700000000001</v>
      </c>
      <c r="F175" s="38">
        <v>0</v>
      </c>
      <c r="G175" s="38" t="s">
        <v>833</v>
      </c>
      <c r="H175" s="38">
        <v>0</v>
      </c>
      <c r="I175" s="38">
        <v>0</v>
      </c>
      <c r="J175" s="38">
        <v>1.1499999999999999</v>
      </c>
      <c r="K175" s="38">
        <v>1.8</v>
      </c>
      <c r="L175" s="38">
        <v>0</v>
      </c>
      <c r="M175" s="38" t="s">
        <v>834</v>
      </c>
      <c r="N175" s="38">
        <v>0</v>
      </c>
      <c r="O175" s="38">
        <v>0.16</v>
      </c>
      <c r="P175" s="38">
        <v>0.04</v>
      </c>
      <c r="Q175" s="38">
        <v>0.16</v>
      </c>
      <c r="R175">
        <v>6400</v>
      </c>
      <c r="S175">
        <v>5600</v>
      </c>
      <c r="T175">
        <v>0</v>
      </c>
      <c r="U175">
        <v>6.04</v>
      </c>
      <c r="V175">
        <v>21.4</v>
      </c>
      <c r="W175" t="s">
        <v>834</v>
      </c>
      <c r="X175" t="s">
        <v>834</v>
      </c>
    </row>
    <row r="176" spans="1:24" x14ac:dyDescent="0.2">
      <c r="A176" s="38">
        <v>2014</v>
      </c>
      <c r="B176" s="38">
        <v>7</v>
      </c>
      <c r="C176" s="38">
        <v>21</v>
      </c>
      <c r="D176" s="38">
        <v>34.408000000000001</v>
      </c>
      <c r="E176" s="38">
        <v>-119.685</v>
      </c>
      <c r="F176" s="38">
        <v>0</v>
      </c>
      <c r="G176" s="38" t="s">
        <v>836</v>
      </c>
      <c r="H176" s="38">
        <v>0</v>
      </c>
      <c r="I176" s="38">
        <v>0</v>
      </c>
      <c r="J176" s="38" t="s">
        <v>834</v>
      </c>
      <c r="K176" s="38" t="s">
        <v>834</v>
      </c>
      <c r="L176" s="38">
        <v>0</v>
      </c>
      <c r="M176" s="38" t="s">
        <v>834</v>
      </c>
      <c r="N176" s="38">
        <v>0</v>
      </c>
      <c r="O176" s="38">
        <v>0</v>
      </c>
      <c r="P176" s="38" t="s">
        <v>834</v>
      </c>
      <c r="Q176" s="38" t="s">
        <v>834</v>
      </c>
      <c r="R176">
        <v>0</v>
      </c>
      <c r="S176">
        <v>3713</v>
      </c>
      <c r="T176">
        <v>105809</v>
      </c>
      <c r="U176">
        <v>0</v>
      </c>
      <c r="V176">
        <v>19</v>
      </c>
      <c r="W176" t="s">
        <v>834</v>
      </c>
      <c r="X176" t="s">
        <v>834</v>
      </c>
    </row>
    <row r="177" spans="1:24" x14ac:dyDescent="0.2">
      <c r="A177" s="38">
        <v>2014</v>
      </c>
      <c r="B177" s="38">
        <v>7</v>
      </c>
      <c r="C177" s="38">
        <v>21</v>
      </c>
      <c r="D177" s="38">
        <v>34.008000000000003</v>
      </c>
      <c r="E177" s="38">
        <v>-118.499</v>
      </c>
      <c r="F177" s="38">
        <v>0</v>
      </c>
      <c r="G177" s="38" t="s">
        <v>837</v>
      </c>
      <c r="H177" s="38">
        <v>0</v>
      </c>
      <c r="I177" s="38">
        <v>0</v>
      </c>
      <c r="J177" s="38">
        <v>3.8</v>
      </c>
      <c r="K177" s="38">
        <v>1.73</v>
      </c>
      <c r="L177" s="38">
        <v>0</v>
      </c>
      <c r="M177" s="38" t="s">
        <v>834</v>
      </c>
      <c r="N177" s="38">
        <v>0</v>
      </c>
      <c r="O177" s="38">
        <v>1.11964</v>
      </c>
      <c r="P177" s="38">
        <v>0.14000000000000001</v>
      </c>
      <c r="Q177" s="38">
        <v>0.17</v>
      </c>
      <c r="R177">
        <v>748</v>
      </c>
      <c r="S177">
        <v>0</v>
      </c>
      <c r="T177">
        <v>748</v>
      </c>
      <c r="U177">
        <v>4.1500000000000004</v>
      </c>
      <c r="V177">
        <v>23.5</v>
      </c>
      <c r="W177">
        <v>0</v>
      </c>
      <c r="X177">
        <v>0</v>
      </c>
    </row>
    <row r="178" spans="1:24" x14ac:dyDescent="0.2">
      <c r="A178" s="38">
        <v>2014</v>
      </c>
      <c r="B178" s="38">
        <v>7</v>
      </c>
      <c r="C178" s="38">
        <v>28</v>
      </c>
      <c r="D178" s="38">
        <v>34.408000000000001</v>
      </c>
      <c r="E178" s="38">
        <v>-119.685</v>
      </c>
      <c r="F178" s="38">
        <v>0</v>
      </c>
      <c r="G178" s="38" t="s">
        <v>836</v>
      </c>
      <c r="H178" s="38">
        <v>0</v>
      </c>
      <c r="I178" s="38">
        <v>0</v>
      </c>
      <c r="J178" s="38">
        <v>10.96</v>
      </c>
      <c r="K178" s="38" t="s">
        <v>834</v>
      </c>
      <c r="L178" s="38">
        <v>0</v>
      </c>
      <c r="M178" s="38" t="s">
        <v>834</v>
      </c>
      <c r="N178" s="38">
        <v>0</v>
      </c>
      <c r="O178" s="38">
        <v>0.21</v>
      </c>
      <c r="P178" s="38">
        <v>0.03</v>
      </c>
      <c r="Q178" s="38">
        <v>0.2</v>
      </c>
      <c r="R178">
        <v>2228</v>
      </c>
      <c r="S178">
        <v>0</v>
      </c>
      <c r="T178">
        <v>377199</v>
      </c>
      <c r="U178">
        <v>3.69</v>
      </c>
      <c r="V178">
        <v>17</v>
      </c>
      <c r="W178" t="s">
        <v>834</v>
      </c>
      <c r="X178" t="s">
        <v>834</v>
      </c>
    </row>
    <row r="179" spans="1:24" x14ac:dyDescent="0.2">
      <c r="A179" s="38">
        <v>2014</v>
      </c>
      <c r="B179" s="38">
        <v>7</v>
      </c>
      <c r="C179" s="38">
        <v>28</v>
      </c>
      <c r="D179" s="38">
        <v>33.606099999999998</v>
      </c>
      <c r="E179" s="38">
        <v>-117.9311</v>
      </c>
      <c r="F179" s="38">
        <v>0</v>
      </c>
      <c r="G179" s="38" t="s">
        <v>835</v>
      </c>
      <c r="H179" s="38">
        <v>0</v>
      </c>
      <c r="I179" s="38">
        <v>0</v>
      </c>
      <c r="J179" s="38">
        <v>7.72</v>
      </c>
      <c r="K179" s="38">
        <v>1.05</v>
      </c>
      <c r="L179" s="38">
        <v>0</v>
      </c>
      <c r="M179" s="38" t="s">
        <v>834</v>
      </c>
      <c r="N179" s="38">
        <v>2600</v>
      </c>
      <c r="O179" s="38" t="s">
        <v>834</v>
      </c>
      <c r="P179" s="38" t="s">
        <v>834</v>
      </c>
      <c r="Q179" s="38">
        <v>0.16</v>
      </c>
      <c r="R179">
        <v>0</v>
      </c>
      <c r="S179">
        <v>62396</v>
      </c>
      <c r="T179">
        <v>0</v>
      </c>
      <c r="U179">
        <v>1.36</v>
      </c>
      <c r="V179">
        <v>19.8</v>
      </c>
      <c r="W179" t="s">
        <v>834</v>
      </c>
      <c r="X179" t="s">
        <v>834</v>
      </c>
    </row>
    <row r="180" spans="1:24" x14ac:dyDescent="0.2">
      <c r="A180" s="38">
        <v>2014</v>
      </c>
      <c r="B180" s="38">
        <v>7</v>
      </c>
      <c r="C180" s="38">
        <v>28</v>
      </c>
      <c r="D180" s="38">
        <v>32.866999999999997</v>
      </c>
      <c r="E180" s="38">
        <v>-117.25700000000001</v>
      </c>
      <c r="F180" s="38">
        <v>0</v>
      </c>
      <c r="G180" s="38" t="s">
        <v>833</v>
      </c>
      <c r="H180" s="38">
        <v>0</v>
      </c>
      <c r="I180" s="38">
        <v>0</v>
      </c>
      <c r="J180" s="38">
        <v>1.1100000000000001</v>
      </c>
      <c r="K180" s="38">
        <v>1.95</v>
      </c>
      <c r="L180" s="38">
        <v>0</v>
      </c>
      <c r="M180" s="38" t="s">
        <v>834</v>
      </c>
      <c r="N180" s="38">
        <v>0</v>
      </c>
      <c r="O180" s="38">
        <v>0.26</v>
      </c>
      <c r="P180" s="38">
        <v>0.03</v>
      </c>
      <c r="Q180" s="38">
        <v>0.19</v>
      </c>
      <c r="R180">
        <v>8400</v>
      </c>
      <c r="S180">
        <v>63200</v>
      </c>
      <c r="T180">
        <v>0</v>
      </c>
      <c r="U180">
        <v>3.84</v>
      </c>
      <c r="V180">
        <v>22.5</v>
      </c>
      <c r="W180" t="s">
        <v>834</v>
      </c>
      <c r="X180" t="s">
        <v>834</v>
      </c>
    </row>
    <row r="181" spans="1:24" x14ac:dyDescent="0.2">
      <c r="A181" s="38">
        <v>2014</v>
      </c>
      <c r="B181" s="38">
        <v>7</v>
      </c>
      <c r="C181" s="38">
        <v>28</v>
      </c>
      <c r="D181" s="38">
        <v>34.008000000000003</v>
      </c>
      <c r="E181" s="38">
        <v>-118.499</v>
      </c>
      <c r="F181" s="38">
        <v>0</v>
      </c>
      <c r="G181" s="38" t="s">
        <v>837</v>
      </c>
      <c r="H181" s="38">
        <v>374</v>
      </c>
      <c r="I181" s="38">
        <v>0</v>
      </c>
      <c r="J181" s="38">
        <v>1.99</v>
      </c>
      <c r="K181" s="38">
        <v>1.52</v>
      </c>
      <c r="L181" s="38">
        <v>0</v>
      </c>
      <c r="M181" s="38" t="s">
        <v>834</v>
      </c>
      <c r="N181" s="38">
        <v>748</v>
      </c>
      <c r="O181" s="38">
        <v>1.5579499999999999</v>
      </c>
      <c r="P181" s="38">
        <v>0.21</v>
      </c>
      <c r="Q181" s="38">
        <v>0.04</v>
      </c>
      <c r="R181">
        <v>2618</v>
      </c>
      <c r="S181">
        <v>0</v>
      </c>
      <c r="T181">
        <v>748</v>
      </c>
      <c r="U181">
        <v>3.24</v>
      </c>
      <c r="V181">
        <v>22.6</v>
      </c>
      <c r="W181">
        <v>0</v>
      </c>
      <c r="X181">
        <v>0</v>
      </c>
    </row>
    <row r="182" spans="1:24" x14ac:dyDescent="0.2">
      <c r="A182" s="38">
        <v>2014</v>
      </c>
      <c r="B182" s="38">
        <v>8</v>
      </c>
      <c r="C182" s="38">
        <v>4</v>
      </c>
      <c r="D182" s="38">
        <v>34.408000000000001</v>
      </c>
      <c r="E182" s="38">
        <v>-119.685</v>
      </c>
      <c r="F182" s="38">
        <v>0</v>
      </c>
      <c r="G182" s="38" t="s">
        <v>836</v>
      </c>
      <c r="H182" s="38">
        <v>0</v>
      </c>
      <c r="I182" s="38">
        <v>0</v>
      </c>
      <c r="J182" s="38">
        <v>0.85</v>
      </c>
      <c r="K182" s="38" t="s">
        <v>834</v>
      </c>
      <c r="L182" s="38">
        <v>0</v>
      </c>
      <c r="M182" s="38" t="s">
        <v>834</v>
      </c>
      <c r="N182" s="38">
        <v>0</v>
      </c>
      <c r="O182" s="38">
        <v>0.22</v>
      </c>
      <c r="P182" s="38">
        <v>0.04</v>
      </c>
      <c r="Q182" s="38">
        <v>0.3</v>
      </c>
      <c r="R182">
        <v>5940</v>
      </c>
      <c r="S182">
        <v>8168</v>
      </c>
      <c r="T182">
        <v>259139</v>
      </c>
      <c r="U182">
        <v>1.66</v>
      </c>
      <c r="V182">
        <v>16.399999999999999</v>
      </c>
      <c r="W182" t="s">
        <v>834</v>
      </c>
      <c r="X182" t="s">
        <v>834</v>
      </c>
    </row>
    <row r="183" spans="1:24" x14ac:dyDescent="0.2">
      <c r="A183" s="38">
        <v>2014</v>
      </c>
      <c r="B183" s="38">
        <v>8</v>
      </c>
      <c r="C183" s="38">
        <v>4</v>
      </c>
      <c r="D183" s="38">
        <v>33.606099999999998</v>
      </c>
      <c r="E183" s="38">
        <v>-117.9311</v>
      </c>
      <c r="F183" s="38">
        <v>0</v>
      </c>
      <c r="G183" s="38" t="s">
        <v>835</v>
      </c>
      <c r="H183" s="38">
        <v>0</v>
      </c>
      <c r="I183" s="38">
        <v>0</v>
      </c>
      <c r="J183" s="38">
        <v>0.74</v>
      </c>
      <c r="K183" s="38">
        <v>1.45</v>
      </c>
      <c r="L183" s="38">
        <v>0</v>
      </c>
      <c r="M183" s="38" t="s">
        <v>834</v>
      </c>
      <c r="N183" s="38">
        <v>0</v>
      </c>
      <c r="O183" s="38" t="s">
        <v>834</v>
      </c>
      <c r="P183" s="38" t="s">
        <v>834</v>
      </c>
      <c r="Q183" s="38">
        <v>0.18</v>
      </c>
      <c r="R183">
        <v>0</v>
      </c>
      <c r="S183">
        <v>5200</v>
      </c>
      <c r="T183">
        <v>0</v>
      </c>
      <c r="U183">
        <v>2.65</v>
      </c>
      <c r="V183">
        <v>21.2</v>
      </c>
      <c r="W183" t="s">
        <v>834</v>
      </c>
      <c r="X183" t="s">
        <v>834</v>
      </c>
    </row>
    <row r="184" spans="1:24" x14ac:dyDescent="0.2">
      <c r="A184" s="38">
        <v>2014</v>
      </c>
      <c r="B184" s="38">
        <v>8</v>
      </c>
      <c r="C184" s="38">
        <v>4</v>
      </c>
      <c r="D184" s="38">
        <v>32.866999999999997</v>
      </c>
      <c r="E184" s="38">
        <v>-117.25700000000001</v>
      </c>
      <c r="F184" s="38">
        <v>0</v>
      </c>
      <c r="G184" s="38" t="s">
        <v>833</v>
      </c>
      <c r="H184" s="38">
        <v>0</v>
      </c>
      <c r="I184" s="38">
        <v>0</v>
      </c>
      <c r="J184" s="38">
        <v>1.1200000000000001</v>
      </c>
      <c r="K184" s="38">
        <v>1.31</v>
      </c>
      <c r="L184" s="38">
        <v>0</v>
      </c>
      <c r="M184" s="38" t="s">
        <v>834</v>
      </c>
      <c r="N184" s="38">
        <v>0</v>
      </c>
      <c r="O184" s="38">
        <v>0.16</v>
      </c>
      <c r="P184" s="38">
        <v>0.04</v>
      </c>
      <c r="Q184" s="38">
        <v>0.12</v>
      </c>
      <c r="R184">
        <v>400</v>
      </c>
      <c r="S184">
        <v>31600</v>
      </c>
      <c r="T184">
        <v>0</v>
      </c>
      <c r="U184">
        <v>3.16</v>
      </c>
      <c r="V184">
        <v>23.2</v>
      </c>
      <c r="W184" t="s">
        <v>834</v>
      </c>
      <c r="X184" t="s">
        <v>834</v>
      </c>
    </row>
    <row r="185" spans="1:24" x14ac:dyDescent="0.2">
      <c r="A185" s="38">
        <v>2014</v>
      </c>
      <c r="B185" s="38">
        <v>8</v>
      </c>
      <c r="C185" s="38">
        <v>4</v>
      </c>
      <c r="D185" s="38">
        <v>34.008000000000003</v>
      </c>
      <c r="E185" s="38">
        <v>-118.499</v>
      </c>
      <c r="F185" s="38">
        <v>0</v>
      </c>
      <c r="G185" s="38" t="s">
        <v>837</v>
      </c>
      <c r="H185" s="38">
        <v>0</v>
      </c>
      <c r="I185" s="38">
        <v>0</v>
      </c>
      <c r="J185" s="38">
        <v>0.19</v>
      </c>
      <c r="K185" s="38">
        <v>2.74</v>
      </c>
      <c r="L185" s="38">
        <v>0</v>
      </c>
      <c r="M185" s="38" t="s">
        <v>834</v>
      </c>
      <c r="N185" s="38">
        <v>0</v>
      </c>
      <c r="O185" s="38">
        <v>0.187337</v>
      </c>
      <c r="P185" s="38">
        <v>7.0000000000000007E-2</v>
      </c>
      <c r="Q185" s="38">
        <v>0.27</v>
      </c>
      <c r="R185">
        <v>374</v>
      </c>
      <c r="S185">
        <v>2244</v>
      </c>
      <c r="T185">
        <v>3740</v>
      </c>
      <c r="U185">
        <v>2.35</v>
      </c>
      <c r="V185">
        <v>22.2</v>
      </c>
      <c r="W185">
        <v>0</v>
      </c>
      <c r="X185">
        <v>0</v>
      </c>
    </row>
    <row r="186" spans="1:24" x14ac:dyDescent="0.2">
      <c r="A186" s="38">
        <v>2014</v>
      </c>
      <c r="B186" s="38">
        <v>8</v>
      </c>
      <c r="C186" s="38">
        <v>8</v>
      </c>
      <c r="D186" s="38">
        <v>33.606099999999998</v>
      </c>
      <c r="E186" s="38">
        <v>-117.9311</v>
      </c>
      <c r="F186" s="38">
        <v>0</v>
      </c>
      <c r="G186" s="38" t="s">
        <v>835</v>
      </c>
      <c r="H186" s="38">
        <v>0</v>
      </c>
      <c r="I186" s="38">
        <v>0</v>
      </c>
      <c r="J186" s="38">
        <v>0.7</v>
      </c>
      <c r="K186" s="38">
        <v>1.45</v>
      </c>
      <c r="L186" s="38">
        <v>0</v>
      </c>
      <c r="M186" s="38" t="s">
        <v>834</v>
      </c>
      <c r="N186" s="38">
        <v>0</v>
      </c>
      <c r="O186" s="38" t="s">
        <v>834</v>
      </c>
      <c r="P186" s="38" t="s">
        <v>834</v>
      </c>
      <c r="Q186" s="38">
        <v>0.19</v>
      </c>
      <c r="R186">
        <v>0</v>
      </c>
      <c r="S186">
        <v>5200</v>
      </c>
      <c r="T186">
        <v>0</v>
      </c>
      <c r="U186">
        <v>7.64</v>
      </c>
      <c r="V186">
        <v>21.2</v>
      </c>
      <c r="W186" t="s">
        <v>834</v>
      </c>
      <c r="X186" t="s">
        <v>834</v>
      </c>
    </row>
    <row r="187" spans="1:24" x14ac:dyDescent="0.2">
      <c r="A187" s="38">
        <v>2014</v>
      </c>
      <c r="B187" s="38">
        <v>8</v>
      </c>
      <c r="C187" s="38">
        <v>11</v>
      </c>
      <c r="D187" s="38">
        <v>34.408000000000001</v>
      </c>
      <c r="E187" s="38">
        <v>-119.685</v>
      </c>
      <c r="F187" s="38">
        <v>0</v>
      </c>
      <c r="G187" s="38" t="s">
        <v>836</v>
      </c>
      <c r="H187" s="38">
        <v>0</v>
      </c>
      <c r="I187" s="38">
        <v>0</v>
      </c>
      <c r="J187" s="38">
        <v>7.6</v>
      </c>
      <c r="K187" s="38" t="s">
        <v>834</v>
      </c>
      <c r="L187" s="38">
        <v>0</v>
      </c>
      <c r="M187" s="38" t="s">
        <v>834</v>
      </c>
      <c r="N187" s="38">
        <v>0</v>
      </c>
      <c r="O187" s="38">
        <v>0.32</v>
      </c>
      <c r="P187" s="38">
        <v>7.0000000000000007E-2</v>
      </c>
      <c r="Q187" s="38">
        <v>0.17</v>
      </c>
      <c r="R187">
        <v>1485</v>
      </c>
      <c r="S187">
        <v>1485</v>
      </c>
      <c r="T187">
        <v>118803</v>
      </c>
      <c r="U187">
        <v>2.5299999999999998</v>
      </c>
      <c r="V187">
        <v>17.399999999999999</v>
      </c>
      <c r="W187" t="s">
        <v>834</v>
      </c>
      <c r="X187" t="s">
        <v>834</v>
      </c>
    </row>
    <row r="188" spans="1:24" x14ac:dyDescent="0.2">
      <c r="A188" s="38">
        <v>2014</v>
      </c>
      <c r="B188" s="38">
        <v>8</v>
      </c>
      <c r="C188" s="38">
        <v>11</v>
      </c>
      <c r="D188" s="38">
        <v>33.606099999999998</v>
      </c>
      <c r="E188" s="38">
        <v>-117.9311</v>
      </c>
      <c r="F188" s="38">
        <v>0</v>
      </c>
      <c r="G188" s="38" t="s">
        <v>835</v>
      </c>
      <c r="H188" s="38">
        <v>0</v>
      </c>
      <c r="I188" s="38">
        <v>0</v>
      </c>
      <c r="J188" s="38">
        <v>0.7</v>
      </c>
      <c r="K188" s="38">
        <v>0.86</v>
      </c>
      <c r="L188" s="38">
        <v>0</v>
      </c>
      <c r="M188" s="38" t="s">
        <v>834</v>
      </c>
      <c r="N188" s="38">
        <v>0</v>
      </c>
      <c r="O188" s="38" t="s">
        <v>834</v>
      </c>
      <c r="P188" s="38" t="s">
        <v>834</v>
      </c>
      <c r="Q188" s="38">
        <v>0.19</v>
      </c>
      <c r="R188">
        <v>5200</v>
      </c>
      <c r="S188">
        <v>31198</v>
      </c>
      <c r="T188">
        <v>0</v>
      </c>
      <c r="U188">
        <v>7.64</v>
      </c>
      <c r="V188">
        <v>19.2</v>
      </c>
      <c r="W188" t="s">
        <v>834</v>
      </c>
      <c r="X188" t="s">
        <v>834</v>
      </c>
    </row>
    <row r="189" spans="1:24" x14ac:dyDescent="0.2">
      <c r="A189" s="38">
        <v>2014</v>
      </c>
      <c r="B189" s="38">
        <v>8</v>
      </c>
      <c r="C189" s="38">
        <v>11</v>
      </c>
      <c r="D189" s="38">
        <v>32.866999999999997</v>
      </c>
      <c r="E189" s="38">
        <v>-117.25700000000001</v>
      </c>
      <c r="F189" s="38">
        <v>0</v>
      </c>
      <c r="G189" s="38" t="s">
        <v>833</v>
      </c>
      <c r="H189" s="38">
        <v>0</v>
      </c>
      <c r="I189" s="38">
        <v>0</v>
      </c>
      <c r="J189" s="38">
        <v>0.99</v>
      </c>
      <c r="K189" s="38">
        <v>1.1299999999999999</v>
      </c>
      <c r="L189" s="38">
        <v>0</v>
      </c>
      <c r="M189" s="38" t="s">
        <v>834</v>
      </c>
      <c r="N189" s="38">
        <v>0</v>
      </c>
      <c r="O189" s="38">
        <v>0.2</v>
      </c>
      <c r="P189" s="38">
        <v>0.06</v>
      </c>
      <c r="Q189" s="38">
        <v>0.16</v>
      </c>
      <c r="R189">
        <v>5600</v>
      </c>
      <c r="S189">
        <v>7600</v>
      </c>
      <c r="T189">
        <v>0</v>
      </c>
      <c r="U189">
        <v>2.2200000000000002</v>
      </c>
      <c r="V189">
        <v>23.1</v>
      </c>
      <c r="W189" t="s">
        <v>834</v>
      </c>
      <c r="X189" t="s">
        <v>834</v>
      </c>
    </row>
    <row r="190" spans="1:24" x14ac:dyDescent="0.2">
      <c r="A190" s="38">
        <v>2014</v>
      </c>
      <c r="B190" s="38">
        <v>8</v>
      </c>
      <c r="C190" s="38">
        <v>11</v>
      </c>
      <c r="D190" s="38">
        <v>34.008000000000003</v>
      </c>
      <c r="E190" s="38">
        <v>-118.499</v>
      </c>
      <c r="F190" s="38">
        <v>0</v>
      </c>
      <c r="G190" s="38" t="s">
        <v>837</v>
      </c>
      <c r="H190" s="38">
        <v>0</v>
      </c>
      <c r="I190" s="38">
        <v>0</v>
      </c>
      <c r="J190" s="38">
        <v>9.67</v>
      </c>
      <c r="K190" s="38" t="s">
        <v>834</v>
      </c>
      <c r="L190" s="38">
        <v>0</v>
      </c>
      <c r="M190" s="38" t="s">
        <v>834</v>
      </c>
      <c r="N190" s="38">
        <v>374</v>
      </c>
      <c r="O190" s="38">
        <v>9.6841399999999993</v>
      </c>
      <c r="P190" s="38">
        <v>0.08</v>
      </c>
      <c r="Q190" s="38">
        <v>0.61</v>
      </c>
      <c r="R190">
        <v>374</v>
      </c>
      <c r="S190">
        <v>19448</v>
      </c>
      <c r="T190">
        <v>7480</v>
      </c>
      <c r="U190">
        <v>1.62</v>
      </c>
      <c r="V190">
        <v>22.1</v>
      </c>
      <c r="W190">
        <v>0</v>
      </c>
      <c r="X190">
        <v>0</v>
      </c>
    </row>
    <row r="191" spans="1:24" x14ac:dyDescent="0.2">
      <c r="A191" s="38">
        <v>2014</v>
      </c>
      <c r="B191" s="38">
        <v>8</v>
      </c>
      <c r="C191" s="38">
        <v>18</v>
      </c>
      <c r="D191" s="38">
        <v>34.408000000000001</v>
      </c>
      <c r="E191" s="38">
        <v>-119.685</v>
      </c>
      <c r="F191" s="38">
        <v>0</v>
      </c>
      <c r="G191" s="38" t="s">
        <v>836</v>
      </c>
      <c r="H191" s="38">
        <v>0</v>
      </c>
      <c r="I191" s="38">
        <v>0</v>
      </c>
      <c r="J191" s="38">
        <v>0.99</v>
      </c>
      <c r="K191" s="38" t="s">
        <v>834</v>
      </c>
      <c r="L191" s="38">
        <v>0</v>
      </c>
      <c r="M191" s="38" t="s">
        <v>834</v>
      </c>
      <c r="N191" s="38">
        <v>0</v>
      </c>
      <c r="O191" s="38">
        <v>0.06</v>
      </c>
      <c r="P191" s="38">
        <v>0.04</v>
      </c>
      <c r="Q191" s="38">
        <v>0.15</v>
      </c>
      <c r="R191">
        <v>928</v>
      </c>
      <c r="S191">
        <v>0</v>
      </c>
      <c r="T191">
        <v>150824</v>
      </c>
      <c r="U191">
        <v>1.43</v>
      </c>
      <c r="V191">
        <v>18.600000000000001</v>
      </c>
      <c r="W191" t="s">
        <v>834</v>
      </c>
      <c r="X191" t="s">
        <v>834</v>
      </c>
    </row>
    <row r="192" spans="1:24" x14ac:dyDescent="0.2">
      <c r="A192" s="38">
        <v>2014</v>
      </c>
      <c r="B192" s="38">
        <v>8</v>
      </c>
      <c r="C192" s="38">
        <v>18</v>
      </c>
      <c r="D192" s="38">
        <v>33.606099999999998</v>
      </c>
      <c r="E192" s="38">
        <v>-117.9311</v>
      </c>
      <c r="F192" s="38">
        <v>0</v>
      </c>
      <c r="G192" s="38" t="s">
        <v>835</v>
      </c>
      <c r="H192" s="38">
        <v>0</v>
      </c>
      <c r="I192" s="38">
        <v>0</v>
      </c>
      <c r="J192" s="38">
        <v>0.39</v>
      </c>
      <c r="K192" s="38">
        <v>0.96</v>
      </c>
      <c r="L192" s="38">
        <v>0</v>
      </c>
      <c r="M192" s="38" t="s">
        <v>834</v>
      </c>
      <c r="N192" s="38">
        <v>0</v>
      </c>
      <c r="O192" s="38" t="s">
        <v>834</v>
      </c>
      <c r="P192" s="38" t="s">
        <v>834</v>
      </c>
      <c r="Q192" s="38">
        <v>0.23</v>
      </c>
      <c r="R192">
        <v>31198</v>
      </c>
      <c r="S192">
        <v>0</v>
      </c>
      <c r="T192">
        <v>5200</v>
      </c>
      <c r="U192">
        <v>2.46</v>
      </c>
      <c r="V192">
        <v>19.100000000000001</v>
      </c>
      <c r="W192" t="s">
        <v>834</v>
      </c>
      <c r="X192" t="s">
        <v>834</v>
      </c>
    </row>
    <row r="193" spans="1:24" x14ac:dyDescent="0.2">
      <c r="A193" s="38">
        <v>2014</v>
      </c>
      <c r="B193" s="38">
        <v>8</v>
      </c>
      <c r="C193" s="38">
        <v>18</v>
      </c>
      <c r="D193" s="38">
        <v>32.866999999999997</v>
      </c>
      <c r="E193" s="38">
        <v>-117.25700000000001</v>
      </c>
      <c r="F193" s="38">
        <v>0</v>
      </c>
      <c r="G193" s="38" t="s">
        <v>833</v>
      </c>
      <c r="H193" s="38">
        <v>0</v>
      </c>
      <c r="I193" s="38">
        <v>0</v>
      </c>
      <c r="J193" s="38">
        <v>1.1200000000000001</v>
      </c>
      <c r="K193" s="38">
        <v>1.24</v>
      </c>
      <c r="L193" s="38">
        <v>0</v>
      </c>
      <c r="M193" s="38" t="s">
        <v>834</v>
      </c>
      <c r="N193" s="38">
        <v>0</v>
      </c>
      <c r="O193" s="38">
        <v>0.23</v>
      </c>
      <c r="P193" s="38">
        <v>0.06</v>
      </c>
      <c r="Q193" s="38">
        <v>0.16</v>
      </c>
      <c r="R193">
        <v>1600</v>
      </c>
      <c r="S193">
        <v>14800</v>
      </c>
      <c r="T193">
        <v>0</v>
      </c>
      <c r="U193">
        <v>2.76</v>
      </c>
      <c r="V193">
        <v>22.8</v>
      </c>
      <c r="W193" t="s">
        <v>834</v>
      </c>
      <c r="X193" t="s">
        <v>834</v>
      </c>
    </row>
    <row r="194" spans="1:24" x14ac:dyDescent="0.2">
      <c r="A194" s="38">
        <v>2014</v>
      </c>
      <c r="B194" s="38">
        <v>8</v>
      </c>
      <c r="C194" s="38">
        <v>18</v>
      </c>
      <c r="D194" s="38">
        <v>34.008000000000003</v>
      </c>
      <c r="E194" s="38">
        <v>-118.499</v>
      </c>
      <c r="F194" s="38">
        <v>0</v>
      </c>
      <c r="G194" s="38" t="s">
        <v>837</v>
      </c>
      <c r="H194" s="38">
        <v>0</v>
      </c>
      <c r="I194" s="38">
        <v>0</v>
      </c>
      <c r="J194" s="38">
        <v>1.35</v>
      </c>
      <c r="K194" s="38">
        <v>0.53</v>
      </c>
      <c r="L194" s="38">
        <v>0</v>
      </c>
      <c r="M194" s="38" t="s">
        <v>834</v>
      </c>
      <c r="N194" s="38">
        <v>374</v>
      </c>
      <c r="O194" s="38">
        <v>0.21846699999999999</v>
      </c>
      <c r="P194" s="38">
        <v>0.05</v>
      </c>
      <c r="Q194" s="38">
        <v>0.22</v>
      </c>
      <c r="R194">
        <v>374</v>
      </c>
      <c r="S194">
        <v>0</v>
      </c>
      <c r="T194">
        <v>5984</v>
      </c>
      <c r="U194">
        <v>0.67</v>
      </c>
      <c r="V194">
        <v>22.4</v>
      </c>
      <c r="W194">
        <v>0</v>
      </c>
      <c r="X194">
        <v>0</v>
      </c>
    </row>
    <row r="195" spans="1:24" x14ac:dyDescent="0.2">
      <c r="A195" s="38">
        <v>2014</v>
      </c>
      <c r="B195" s="38">
        <v>8</v>
      </c>
      <c r="C195" s="38">
        <v>25</v>
      </c>
      <c r="D195" s="38">
        <v>34.408000000000001</v>
      </c>
      <c r="E195" s="38">
        <v>-119.685</v>
      </c>
      <c r="F195" s="38">
        <v>0</v>
      </c>
      <c r="G195" s="38" t="s">
        <v>836</v>
      </c>
      <c r="H195" s="38">
        <v>0</v>
      </c>
      <c r="I195" s="38">
        <v>0</v>
      </c>
      <c r="J195" s="38">
        <v>8.4600000000000009</v>
      </c>
      <c r="K195" s="38" t="s">
        <v>834</v>
      </c>
      <c r="L195" s="38">
        <v>0</v>
      </c>
      <c r="M195" s="38" t="s">
        <v>834</v>
      </c>
      <c r="N195" s="38">
        <v>0</v>
      </c>
      <c r="O195" s="38">
        <v>0.13</v>
      </c>
      <c r="P195" s="38">
        <v>7.0000000000000007E-2</v>
      </c>
      <c r="Q195" s="38">
        <v>0.16</v>
      </c>
      <c r="R195">
        <v>5198</v>
      </c>
      <c r="S195">
        <v>11880</v>
      </c>
      <c r="T195">
        <v>107665</v>
      </c>
      <c r="U195">
        <v>2.15</v>
      </c>
      <c r="V195">
        <v>18.600000000000001</v>
      </c>
      <c r="W195" t="s">
        <v>834</v>
      </c>
      <c r="X195" t="s">
        <v>834</v>
      </c>
    </row>
    <row r="196" spans="1:24" x14ac:dyDescent="0.2">
      <c r="A196" s="38">
        <v>2014</v>
      </c>
      <c r="B196" s="38">
        <v>8</v>
      </c>
      <c r="C196" s="38">
        <v>25</v>
      </c>
      <c r="D196" s="38">
        <v>33.606099999999998</v>
      </c>
      <c r="E196" s="38">
        <v>-117.9311</v>
      </c>
      <c r="F196" s="38">
        <v>0</v>
      </c>
      <c r="G196" s="38" t="s">
        <v>835</v>
      </c>
      <c r="H196" s="38">
        <v>0</v>
      </c>
      <c r="I196" s="38">
        <v>0</v>
      </c>
      <c r="J196" s="38">
        <v>2.31</v>
      </c>
      <c r="K196" s="38">
        <v>1.3</v>
      </c>
      <c r="L196" s="38">
        <v>0</v>
      </c>
      <c r="M196" s="38" t="s">
        <v>834</v>
      </c>
      <c r="N196" s="38">
        <v>0</v>
      </c>
      <c r="O196" s="38">
        <v>0.28000000000000003</v>
      </c>
      <c r="P196" s="38">
        <v>0.1</v>
      </c>
      <c r="Q196" s="38">
        <v>0.53</v>
      </c>
      <c r="R196">
        <v>0</v>
      </c>
      <c r="S196">
        <v>7800</v>
      </c>
      <c r="T196">
        <v>5200</v>
      </c>
      <c r="U196">
        <v>1.75</v>
      </c>
      <c r="V196">
        <v>19.899999999999999</v>
      </c>
      <c r="W196" t="s">
        <v>834</v>
      </c>
      <c r="X196" t="s">
        <v>834</v>
      </c>
    </row>
    <row r="197" spans="1:24" x14ac:dyDescent="0.2">
      <c r="A197" s="38">
        <v>2014</v>
      </c>
      <c r="B197" s="38">
        <v>8</v>
      </c>
      <c r="C197" s="38">
        <v>25</v>
      </c>
      <c r="D197" s="38">
        <v>32.866999999999997</v>
      </c>
      <c r="E197" s="38">
        <v>-117.25700000000001</v>
      </c>
      <c r="F197" s="38">
        <v>0</v>
      </c>
      <c r="G197" s="38" t="s">
        <v>833</v>
      </c>
      <c r="H197" s="38">
        <v>0</v>
      </c>
      <c r="I197" s="38">
        <v>0</v>
      </c>
      <c r="J197" s="38">
        <v>1.26</v>
      </c>
      <c r="K197" s="38">
        <v>0.92</v>
      </c>
      <c r="L197" s="38">
        <v>0</v>
      </c>
      <c r="M197" s="38" t="s">
        <v>834</v>
      </c>
      <c r="N197" s="38">
        <v>0</v>
      </c>
      <c r="O197" s="38">
        <v>0.08</v>
      </c>
      <c r="P197" s="38">
        <v>0.04</v>
      </c>
      <c r="Q197" s="38">
        <v>0.13</v>
      </c>
      <c r="R197">
        <v>0</v>
      </c>
      <c r="S197">
        <v>12800</v>
      </c>
      <c r="T197">
        <v>0</v>
      </c>
      <c r="U197">
        <v>1.69</v>
      </c>
      <c r="V197">
        <v>22.8</v>
      </c>
      <c r="W197" t="s">
        <v>834</v>
      </c>
      <c r="X197" t="s">
        <v>834</v>
      </c>
    </row>
    <row r="198" spans="1:24" x14ac:dyDescent="0.2">
      <c r="A198" s="38">
        <v>2014</v>
      </c>
      <c r="B198" s="38">
        <v>8</v>
      </c>
      <c r="C198" s="38">
        <v>25</v>
      </c>
      <c r="D198" s="38">
        <v>34.008000000000003</v>
      </c>
      <c r="E198" s="38">
        <v>-118.499</v>
      </c>
      <c r="F198" s="38">
        <v>0</v>
      </c>
      <c r="G198" s="38" t="s">
        <v>837</v>
      </c>
      <c r="H198" s="38">
        <v>0</v>
      </c>
      <c r="I198" s="38">
        <v>0</v>
      </c>
      <c r="J198" s="38">
        <v>9.67</v>
      </c>
      <c r="K198" s="38">
        <v>0.89</v>
      </c>
      <c r="L198" s="38">
        <v>0</v>
      </c>
      <c r="M198" s="38" t="s">
        <v>834</v>
      </c>
      <c r="N198" s="38">
        <v>0</v>
      </c>
      <c r="O198" s="38">
        <v>19.754799999999999</v>
      </c>
      <c r="P198" s="38">
        <v>0.4</v>
      </c>
      <c r="Q198" s="38">
        <v>0.57999999999999996</v>
      </c>
      <c r="R198">
        <v>0</v>
      </c>
      <c r="S198">
        <v>0</v>
      </c>
      <c r="T198">
        <v>2618</v>
      </c>
      <c r="U198">
        <v>2.19</v>
      </c>
      <c r="V198">
        <v>21.8</v>
      </c>
      <c r="W198">
        <v>0</v>
      </c>
      <c r="X198">
        <v>0</v>
      </c>
    </row>
    <row r="199" spans="1:24" x14ac:dyDescent="0.2">
      <c r="A199" s="38">
        <v>2014</v>
      </c>
      <c r="B199" s="38">
        <v>9</v>
      </c>
      <c r="C199" s="38">
        <v>1</v>
      </c>
      <c r="D199" s="38">
        <v>34.008000000000003</v>
      </c>
      <c r="E199" s="38">
        <v>-118.499</v>
      </c>
      <c r="F199" s="38">
        <v>0</v>
      </c>
      <c r="G199" s="38" t="s">
        <v>837</v>
      </c>
      <c r="H199" s="38">
        <v>0</v>
      </c>
      <c r="I199" s="38">
        <v>0</v>
      </c>
      <c r="J199" s="38" t="s">
        <v>834</v>
      </c>
      <c r="K199" s="38" t="s">
        <v>834</v>
      </c>
      <c r="L199" s="38">
        <v>0</v>
      </c>
      <c r="M199" s="38" t="s">
        <v>834</v>
      </c>
      <c r="N199" s="38">
        <v>0</v>
      </c>
      <c r="O199" s="38">
        <v>5.4269800000000004</v>
      </c>
      <c r="P199" s="38">
        <v>0.15</v>
      </c>
      <c r="Q199" s="38">
        <v>0.49</v>
      </c>
      <c r="R199">
        <v>2244</v>
      </c>
      <c r="S199">
        <v>0</v>
      </c>
      <c r="T199">
        <v>748</v>
      </c>
      <c r="U199">
        <v>2.4700000000000002</v>
      </c>
      <c r="V199">
        <v>23.3</v>
      </c>
      <c r="W199">
        <v>0</v>
      </c>
      <c r="X199">
        <v>0</v>
      </c>
    </row>
    <row r="200" spans="1:24" x14ac:dyDescent="0.2">
      <c r="A200" s="38">
        <v>2014</v>
      </c>
      <c r="B200" s="38">
        <v>9</v>
      </c>
      <c r="C200" s="38">
        <v>2</v>
      </c>
      <c r="D200" s="38">
        <v>34.408000000000001</v>
      </c>
      <c r="E200" s="38">
        <v>-119.685</v>
      </c>
      <c r="F200" s="38">
        <v>0</v>
      </c>
      <c r="G200" s="38" t="s">
        <v>836</v>
      </c>
      <c r="H200" s="38">
        <v>0</v>
      </c>
      <c r="I200" s="38">
        <v>0</v>
      </c>
      <c r="J200" s="38">
        <v>0.83</v>
      </c>
      <c r="K200" s="38" t="s">
        <v>834</v>
      </c>
      <c r="L200" s="38">
        <v>0</v>
      </c>
      <c r="M200" s="38" t="s">
        <v>834</v>
      </c>
      <c r="N200" s="38">
        <v>0</v>
      </c>
      <c r="O200" s="38">
        <v>7.0000000000000007E-2</v>
      </c>
      <c r="P200" s="38">
        <v>0.05</v>
      </c>
      <c r="Q200" s="38">
        <v>0.25</v>
      </c>
      <c r="R200">
        <v>1856</v>
      </c>
      <c r="S200">
        <v>464</v>
      </c>
      <c r="T200">
        <v>1624</v>
      </c>
      <c r="U200">
        <v>4.1399999999999997</v>
      </c>
      <c r="V200">
        <v>19.600000000000001</v>
      </c>
      <c r="W200" t="s">
        <v>834</v>
      </c>
      <c r="X200" t="s">
        <v>834</v>
      </c>
    </row>
    <row r="201" spans="1:24" x14ac:dyDescent="0.2">
      <c r="A201" s="38">
        <v>2014</v>
      </c>
      <c r="B201" s="38">
        <v>9</v>
      </c>
      <c r="C201" s="38">
        <v>2</v>
      </c>
      <c r="D201" s="38">
        <v>33.606099999999998</v>
      </c>
      <c r="E201" s="38">
        <v>-117.9311</v>
      </c>
      <c r="F201" s="38">
        <v>0</v>
      </c>
      <c r="G201" s="38" t="s">
        <v>835</v>
      </c>
      <c r="H201" s="38">
        <v>0</v>
      </c>
      <c r="I201" s="38">
        <v>0</v>
      </c>
      <c r="J201" s="38">
        <v>1.1200000000000001</v>
      </c>
      <c r="K201" s="38">
        <v>0.79</v>
      </c>
      <c r="L201" s="38">
        <v>0</v>
      </c>
      <c r="M201" s="38" t="s">
        <v>834</v>
      </c>
      <c r="N201" s="38">
        <v>0</v>
      </c>
      <c r="O201" s="38">
        <v>0.13</v>
      </c>
      <c r="P201" s="38" t="s">
        <v>834</v>
      </c>
      <c r="Q201" s="38">
        <v>0.16</v>
      </c>
      <c r="R201">
        <v>0</v>
      </c>
      <c r="S201">
        <v>23399</v>
      </c>
      <c r="T201">
        <v>0</v>
      </c>
      <c r="U201" t="s">
        <v>834</v>
      </c>
      <c r="V201">
        <v>22.4</v>
      </c>
      <c r="W201" t="s">
        <v>834</v>
      </c>
      <c r="X201" t="s">
        <v>834</v>
      </c>
    </row>
    <row r="202" spans="1:24" x14ac:dyDescent="0.2">
      <c r="A202" s="38">
        <v>2014</v>
      </c>
      <c r="B202" s="38">
        <v>9</v>
      </c>
      <c r="C202" s="38">
        <v>2</v>
      </c>
      <c r="D202" s="38">
        <v>32.866999999999997</v>
      </c>
      <c r="E202" s="38">
        <v>-117.25700000000001</v>
      </c>
      <c r="F202" s="38">
        <v>0</v>
      </c>
      <c r="G202" s="38" t="s">
        <v>833</v>
      </c>
      <c r="H202" s="38">
        <v>0</v>
      </c>
      <c r="I202" s="38">
        <v>0</v>
      </c>
      <c r="J202" s="38">
        <v>0.57999999999999996</v>
      </c>
      <c r="K202" s="38">
        <v>1.1000000000000001</v>
      </c>
      <c r="L202" s="38">
        <v>0</v>
      </c>
      <c r="M202" s="38" t="s">
        <v>834</v>
      </c>
      <c r="N202" s="38">
        <v>0</v>
      </c>
      <c r="O202" s="38">
        <v>0.04</v>
      </c>
      <c r="P202" s="38">
        <v>0.03</v>
      </c>
      <c r="Q202" s="38">
        <v>0.16</v>
      </c>
      <c r="R202">
        <v>0</v>
      </c>
      <c r="S202">
        <v>44000</v>
      </c>
      <c r="T202">
        <v>0</v>
      </c>
      <c r="U202">
        <v>2.08</v>
      </c>
      <c r="V202">
        <v>22.3</v>
      </c>
      <c r="W202" t="s">
        <v>834</v>
      </c>
      <c r="X202" t="s">
        <v>834</v>
      </c>
    </row>
    <row r="203" spans="1:24" x14ac:dyDescent="0.2">
      <c r="A203" s="38">
        <v>2014</v>
      </c>
      <c r="B203" s="38">
        <v>9</v>
      </c>
      <c r="C203" s="38">
        <v>8</v>
      </c>
      <c r="D203" s="38">
        <v>34.008000000000003</v>
      </c>
      <c r="E203" s="38">
        <v>-118.499</v>
      </c>
      <c r="F203" s="38">
        <v>0</v>
      </c>
      <c r="G203" s="38" t="s">
        <v>837</v>
      </c>
      <c r="H203" s="38">
        <v>0</v>
      </c>
      <c r="I203" s="38">
        <v>0</v>
      </c>
      <c r="J203" s="38">
        <v>48.26</v>
      </c>
      <c r="K203" s="38">
        <v>1.77</v>
      </c>
      <c r="L203" s="38">
        <v>0</v>
      </c>
      <c r="M203" s="38" t="s">
        <v>834</v>
      </c>
      <c r="N203" s="38">
        <v>0</v>
      </c>
      <c r="O203" s="38">
        <v>11.9252</v>
      </c>
      <c r="P203" s="38">
        <v>0.3</v>
      </c>
      <c r="Q203" s="38">
        <v>0.56000000000000005</v>
      </c>
      <c r="R203">
        <v>2244</v>
      </c>
      <c r="S203">
        <v>0</v>
      </c>
      <c r="T203">
        <v>0</v>
      </c>
      <c r="U203">
        <v>2.83</v>
      </c>
      <c r="V203">
        <v>23.2</v>
      </c>
      <c r="W203">
        <v>0</v>
      </c>
      <c r="X203">
        <v>0</v>
      </c>
    </row>
    <row r="204" spans="1:24" x14ac:dyDescent="0.2">
      <c r="A204" s="38">
        <v>2014</v>
      </c>
      <c r="B204" s="38">
        <v>9</v>
      </c>
      <c r="C204" s="38">
        <v>8</v>
      </c>
      <c r="D204" s="38">
        <v>34.408000000000001</v>
      </c>
      <c r="E204" s="38">
        <v>-119.685</v>
      </c>
      <c r="F204" s="38">
        <v>0</v>
      </c>
      <c r="G204" s="38" t="s">
        <v>836</v>
      </c>
      <c r="H204" s="38">
        <v>0</v>
      </c>
      <c r="I204" s="38">
        <v>0</v>
      </c>
      <c r="J204" s="38">
        <v>1.84</v>
      </c>
      <c r="K204" s="38" t="s">
        <v>834</v>
      </c>
      <c r="L204" s="38">
        <v>232</v>
      </c>
      <c r="M204" s="38" t="s">
        <v>834</v>
      </c>
      <c r="N204" s="38">
        <v>0</v>
      </c>
      <c r="O204" s="38">
        <v>0.28000000000000003</v>
      </c>
      <c r="P204" s="38">
        <v>7.0000000000000007E-2</v>
      </c>
      <c r="Q204" s="38">
        <v>0.32</v>
      </c>
      <c r="R204">
        <v>0</v>
      </c>
      <c r="S204">
        <v>0</v>
      </c>
      <c r="T204">
        <v>0</v>
      </c>
      <c r="U204">
        <v>4.17</v>
      </c>
      <c r="V204">
        <v>19</v>
      </c>
      <c r="W204" t="s">
        <v>834</v>
      </c>
      <c r="X204" t="s">
        <v>834</v>
      </c>
    </row>
    <row r="205" spans="1:24" x14ac:dyDescent="0.2">
      <c r="A205" s="38">
        <v>2014</v>
      </c>
      <c r="B205" s="38">
        <v>9</v>
      </c>
      <c r="C205" s="38">
        <v>8</v>
      </c>
      <c r="D205" s="38">
        <v>33.606099999999998</v>
      </c>
      <c r="E205" s="38">
        <v>-117.9311</v>
      </c>
      <c r="F205" s="38">
        <v>0</v>
      </c>
      <c r="G205" s="38" t="s">
        <v>835</v>
      </c>
      <c r="H205" s="38">
        <v>0</v>
      </c>
      <c r="I205" s="38">
        <v>0</v>
      </c>
      <c r="J205" s="38">
        <v>0.8</v>
      </c>
      <c r="K205" s="38">
        <v>0.96</v>
      </c>
      <c r="L205" s="38">
        <v>0</v>
      </c>
      <c r="M205" s="38" t="s">
        <v>834</v>
      </c>
      <c r="N205" s="38">
        <v>0</v>
      </c>
      <c r="O205" s="38">
        <v>0.21</v>
      </c>
      <c r="P205" s="38" t="s">
        <v>834</v>
      </c>
      <c r="Q205" s="38">
        <v>0.16</v>
      </c>
      <c r="R205">
        <v>0</v>
      </c>
      <c r="S205">
        <v>0</v>
      </c>
      <c r="T205">
        <v>0</v>
      </c>
      <c r="U205">
        <v>1.25</v>
      </c>
      <c r="V205">
        <v>19.8</v>
      </c>
      <c r="W205" t="s">
        <v>834</v>
      </c>
      <c r="X205" t="s">
        <v>834</v>
      </c>
    </row>
    <row r="206" spans="1:24" x14ac:dyDescent="0.2">
      <c r="A206" s="38">
        <v>2014</v>
      </c>
      <c r="B206" s="38">
        <v>9</v>
      </c>
      <c r="C206" s="38">
        <v>8</v>
      </c>
      <c r="D206" s="38">
        <v>32.866999999999997</v>
      </c>
      <c r="E206" s="38">
        <v>-117.25700000000001</v>
      </c>
      <c r="F206" s="38">
        <v>0</v>
      </c>
      <c r="G206" s="38" t="s">
        <v>833</v>
      </c>
      <c r="H206" s="38">
        <v>0</v>
      </c>
      <c r="I206" s="38">
        <v>0</v>
      </c>
      <c r="J206" s="38">
        <v>1.25</v>
      </c>
      <c r="K206" s="38">
        <v>0.97</v>
      </c>
      <c r="L206" s="38">
        <v>0</v>
      </c>
      <c r="M206" s="38" t="s">
        <v>834</v>
      </c>
      <c r="N206" s="38">
        <v>0</v>
      </c>
      <c r="O206" s="38">
        <v>0.17</v>
      </c>
      <c r="P206" s="38">
        <v>0.02</v>
      </c>
      <c r="Q206" s="38">
        <v>0.17</v>
      </c>
      <c r="R206">
        <v>800</v>
      </c>
      <c r="S206">
        <v>11200</v>
      </c>
      <c r="T206">
        <v>0</v>
      </c>
      <c r="U206">
        <v>1.61</v>
      </c>
      <c r="V206">
        <v>23.1</v>
      </c>
      <c r="W206" t="s">
        <v>834</v>
      </c>
      <c r="X206" t="s">
        <v>834</v>
      </c>
    </row>
    <row r="207" spans="1:24" x14ac:dyDescent="0.2">
      <c r="A207" s="38">
        <v>2014</v>
      </c>
      <c r="B207" s="38">
        <v>9</v>
      </c>
      <c r="C207" s="38">
        <v>15</v>
      </c>
      <c r="D207" s="38">
        <v>34.008000000000003</v>
      </c>
      <c r="E207" s="38">
        <v>-118.499</v>
      </c>
      <c r="F207" s="38">
        <v>0</v>
      </c>
      <c r="G207" s="38" t="s">
        <v>837</v>
      </c>
      <c r="H207" s="38">
        <v>0</v>
      </c>
      <c r="I207" s="38">
        <v>0</v>
      </c>
      <c r="J207" s="38">
        <v>3.58</v>
      </c>
      <c r="K207" s="38">
        <v>1.44</v>
      </c>
      <c r="L207" s="38">
        <v>0</v>
      </c>
      <c r="M207" s="38" t="s">
        <v>834</v>
      </c>
      <c r="N207" s="38">
        <v>0</v>
      </c>
      <c r="O207" s="38">
        <v>5.7145999999999999</v>
      </c>
      <c r="P207" s="38">
        <v>0.09</v>
      </c>
      <c r="Q207" s="38">
        <v>0.38</v>
      </c>
      <c r="R207">
        <v>0</v>
      </c>
      <c r="S207">
        <v>0</v>
      </c>
      <c r="T207">
        <v>748</v>
      </c>
      <c r="U207">
        <v>4.25</v>
      </c>
      <c r="V207">
        <v>22</v>
      </c>
      <c r="W207">
        <v>0</v>
      </c>
      <c r="X207">
        <v>0</v>
      </c>
    </row>
    <row r="208" spans="1:24" x14ac:dyDescent="0.2">
      <c r="A208" s="38">
        <v>2014</v>
      </c>
      <c r="B208" s="38">
        <v>9</v>
      </c>
      <c r="C208" s="38">
        <v>15</v>
      </c>
      <c r="D208" s="38">
        <v>34.408000000000001</v>
      </c>
      <c r="E208" s="38">
        <v>-119.685</v>
      </c>
      <c r="F208" s="38">
        <v>0</v>
      </c>
      <c r="G208" s="38" t="s">
        <v>836</v>
      </c>
      <c r="H208" s="38">
        <v>0</v>
      </c>
      <c r="I208" s="38">
        <v>0</v>
      </c>
      <c r="J208" s="38">
        <v>13.65</v>
      </c>
      <c r="K208" s="38" t="s">
        <v>834</v>
      </c>
      <c r="L208" s="38">
        <v>0</v>
      </c>
      <c r="M208" s="38" t="s">
        <v>834</v>
      </c>
      <c r="N208" s="38">
        <v>0</v>
      </c>
      <c r="O208" s="38">
        <v>0.3</v>
      </c>
      <c r="P208" s="38">
        <v>0.04</v>
      </c>
      <c r="Q208" s="38">
        <v>0.19</v>
      </c>
      <c r="R208">
        <v>0</v>
      </c>
      <c r="S208">
        <v>0</v>
      </c>
      <c r="T208">
        <v>928</v>
      </c>
      <c r="U208">
        <v>2.67</v>
      </c>
      <c r="V208">
        <v>20</v>
      </c>
      <c r="W208" t="s">
        <v>834</v>
      </c>
      <c r="X208" t="s">
        <v>834</v>
      </c>
    </row>
    <row r="209" spans="1:24" x14ac:dyDescent="0.2">
      <c r="A209" s="38">
        <v>2014</v>
      </c>
      <c r="B209" s="38">
        <v>9</v>
      </c>
      <c r="C209" s="38">
        <v>15</v>
      </c>
      <c r="D209" s="38">
        <v>32.866999999999997</v>
      </c>
      <c r="E209" s="38">
        <v>-117.25700000000001</v>
      </c>
      <c r="F209" s="38">
        <v>0</v>
      </c>
      <c r="G209" s="38" t="s">
        <v>833</v>
      </c>
      <c r="H209" s="38" t="s">
        <v>834</v>
      </c>
      <c r="I209" s="38" t="s">
        <v>834</v>
      </c>
      <c r="J209" s="38" t="s">
        <v>834</v>
      </c>
      <c r="K209" s="38">
        <v>2.0299999999999998</v>
      </c>
      <c r="L209" s="38" t="s">
        <v>834</v>
      </c>
      <c r="M209" s="38" t="s">
        <v>834</v>
      </c>
      <c r="N209" s="38" t="s">
        <v>834</v>
      </c>
      <c r="O209" s="38" t="s">
        <v>834</v>
      </c>
      <c r="P209" s="38" t="s">
        <v>834</v>
      </c>
      <c r="Q209" s="38" t="s">
        <v>834</v>
      </c>
      <c r="R209" t="s">
        <v>834</v>
      </c>
      <c r="S209" t="s">
        <v>834</v>
      </c>
      <c r="T209" t="s">
        <v>834</v>
      </c>
      <c r="U209" t="s">
        <v>834</v>
      </c>
      <c r="V209" t="s">
        <v>834</v>
      </c>
      <c r="W209" t="s">
        <v>834</v>
      </c>
      <c r="X209" t="s">
        <v>834</v>
      </c>
    </row>
    <row r="210" spans="1:24" x14ac:dyDescent="0.2">
      <c r="A210" s="38">
        <v>2014</v>
      </c>
      <c r="B210" s="38">
        <v>9</v>
      </c>
      <c r="C210" s="38">
        <v>15</v>
      </c>
      <c r="D210" s="38">
        <v>33.606099999999998</v>
      </c>
      <c r="E210" s="38">
        <v>-117.9311</v>
      </c>
      <c r="F210" s="38">
        <v>0</v>
      </c>
      <c r="G210" s="38" t="s">
        <v>835</v>
      </c>
      <c r="H210" s="38">
        <v>0</v>
      </c>
      <c r="I210" s="38">
        <v>0</v>
      </c>
      <c r="J210" s="38">
        <v>3.61</v>
      </c>
      <c r="K210" s="38">
        <v>0.54</v>
      </c>
      <c r="L210" s="38">
        <v>0</v>
      </c>
      <c r="M210" s="38" t="s">
        <v>834</v>
      </c>
      <c r="N210" s="38">
        <v>0</v>
      </c>
      <c r="O210" s="38">
        <v>0.24</v>
      </c>
      <c r="P210" s="38" t="s">
        <v>834</v>
      </c>
      <c r="Q210" s="38">
        <v>0.27</v>
      </c>
      <c r="R210">
        <v>0</v>
      </c>
      <c r="S210">
        <v>5200</v>
      </c>
      <c r="T210">
        <v>0</v>
      </c>
      <c r="U210">
        <v>2.08</v>
      </c>
      <c r="V210">
        <v>20.9</v>
      </c>
      <c r="W210" t="s">
        <v>834</v>
      </c>
      <c r="X210" t="s">
        <v>834</v>
      </c>
    </row>
    <row r="211" spans="1:24" x14ac:dyDescent="0.2">
      <c r="A211" s="38">
        <v>2014</v>
      </c>
      <c r="B211" s="38">
        <v>9</v>
      </c>
      <c r="C211" s="38">
        <v>15</v>
      </c>
      <c r="D211" s="38">
        <v>32.866999999999997</v>
      </c>
      <c r="E211" s="38">
        <v>-117.25700000000001</v>
      </c>
      <c r="F211" s="38">
        <v>0</v>
      </c>
      <c r="G211" s="38" t="s">
        <v>833</v>
      </c>
      <c r="H211" s="38">
        <v>0</v>
      </c>
      <c r="I211" s="38">
        <v>0</v>
      </c>
      <c r="J211" s="38">
        <v>1.1299999999999999</v>
      </c>
      <c r="K211" s="38" t="s">
        <v>834</v>
      </c>
      <c r="L211" s="38">
        <v>400</v>
      </c>
      <c r="M211" s="38" t="s">
        <v>834</v>
      </c>
      <c r="N211" s="38">
        <v>0</v>
      </c>
      <c r="O211" s="38">
        <v>0.13</v>
      </c>
      <c r="P211" s="38">
        <v>0.03</v>
      </c>
      <c r="Q211" s="38">
        <v>0.19</v>
      </c>
      <c r="R211">
        <v>16800</v>
      </c>
      <c r="S211">
        <v>10400</v>
      </c>
      <c r="T211">
        <v>0</v>
      </c>
      <c r="U211">
        <v>2.0699999999999998</v>
      </c>
      <c r="V211">
        <v>24.1</v>
      </c>
      <c r="W211" t="s">
        <v>834</v>
      </c>
      <c r="X211" t="s">
        <v>834</v>
      </c>
    </row>
    <row r="212" spans="1:24" x14ac:dyDescent="0.2">
      <c r="A212" s="38">
        <v>2014</v>
      </c>
      <c r="B212" s="38">
        <v>9</v>
      </c>
      <c r="C212" s="38">
        <v>22</v>
      </c>
      <c r="D212" s="38">
        <v>34.408000000000001</v>
      </c>
      <c r="E212" s="38">
        <v>-119.685</v>
      </c>
      <c r="F212" s="38">
        <v>0</v>
      </c>
      <c r="G212" s="38" t="s">
        <v>836</v>
      </c>
      <c r="H212" s="38">
        <v>0</v>
      </c>
      <c r="I212" s="38">
        <v>0</v>
      </c>
      <c r="J212" s="38">
        <v>7.25</v>
      </c>
      <c r="K212" s="38" t="s">
        <v>834</v>
      </c>
      <c r="L212" s="38">
        <v>0</v>
      </c>
      <c r="M212" s="38" t="s">
        <v>834</v>
      </c>
      <c r="N212" s="38">
        <v>0</v>
      </c>
      <c r="O212" s="38">
        <v>0.66</v>
      </c>
      <c r="P212" s="38">
        <v>0.06</v>
      </c>
      <c r="Q212" s="38">
        <v>0.27</v>
      </c>
      <c r="R212">
        <v>1856</v>
      </c>
      <c r="S212">
        <v>2784</v>
      </c>
      <c r="T212">
        <v>1392</v>
      </c>
      <c r="U212">
        <v>3.96</v>
      </c>
      <c r="V212">
        <v>18.3</v>
      </c>
      <c r="W212" t="s">
        <v>834</v>
      </c>
      <c r="X212" t="s">
        <v>834</v>
      </c>
    </row>
    <row r="213" spans="1:24" x14ac:dyDescent="0.2">
      <c r="A213" s="38">
        <v>2014</v>
      </c>
      <c r="B213" s="38">
        <v>9</v>
      </c>
      <c r="C213" s="38">
        <v>22</v>
      </c>
      <c r="D213" s="38">
        <v>33.606099999999998</v>
      </c>
      <c r="E213" s="38">
        <v>-117.9311</v>
      </c>
      <c r="F213" s="38">
        <v>0</v>
      </c>
      <c r="G213" s="38" t="s">
        <v>835</v>
      </c>
      <c r="H213" s="38">
        <v>0</v>
      </c>
      <c r="I213" s="38">
        <v>0</v>
      </c>
      <c r="J213" s="38">
        <v>0.82</v>
      </c>
      <c r="K213" s="38">
        <v>0.64</v>
      </c>
      <c r="L213" s="38">
        <v>0</v>
      </c>
      <c r="M213" s="38" t="s">
        <v>834</v>
      </c>
      <c r="N213" s="38">
        <v>0</v>
      </c>
      <c r="O213" s="38" t="s">
        <v>834</v>
      </c>
      <c r="P213" s="38" t="s">
        <v>834</v>
      </c>
      <c r="Q213" s="38">
        <v>0.22</v>
      </c>
      <c r="R213">
        <v>0</v>
      </c>
      <c r="S213">
        <v>0</v>
      </c>
      <c r="T213">
        <v>0</v>
      </c>
      <c r="U213">
        <v>1.9</v>
      </c>
      <c r="V213">
        <v>20</v>
      </c>
      <c r="W213" t="s">
        <v>834</v>
      </c>
      <c r="X213" t="s">
        <v>834</v>
      </c>
    </row>
    <row r="214" spans="1:24" x14ac:dyDescent="0.2">
      <c r="A214" s="38">
        <v>2014</v>
      </c>
      <c r="B214" s="38">
        <v>9</v>
      </c>
      <c r="C214" s="38">
        <v>22</v>
      </c>
      <c r="D214" s="38">
        <v>32.866999999999997</v>
      </c>
      <c r="E214" s="38">
        <v>-117.25700000000001</v>
      </c>
      <c r="F214" s="38">
        <v>0</v>
      </c>
      <c r="G214" s="38" t="s">
        <v>833</v>
      </c>
      <c r="H214" s="38">
        <v>0</v>
      </c>
      <c r="I214" s="38">
        <v>0</v>
      </c>
      <c r="J214" s="38">
        <v>1.51</v>
      </c>
      <c r="K214" s="38">
        <v>0.96</v>
      </c>
      <c r="L214" s="38">
        <v>400</v>
      </c>
      <c r="M214" s="38" t="s">
        <v>834</v>
      </c>
      <c r="N214" s="38">
        <v>0</v>
      </c>
      <c r="O214" s="38">
        <v>0.13</v>
      </c>
      <c r="P214" s="38">
        <v>7.0000000000000007E-2</v>
      </c>
      <c r="Q214" s="38">
        <v>0.21</v>
      </c>
      <c r="R214">
        <v>1200</v>
      </c>
      <c r="S214">
        <v>6400</v>
      </c>
      <c r="T214">
        <v>0</v>
      </c>
      <c r="U214">
        <v>2.1</v>
      </c>
      <c r="V214">
        <v>21.9</v>
      </c>
      <c r="W214" t="s">
        <v>834</v>
      </c>
      <c r="X214" t="s">
        <v>834</v>
      </c>
    </row>
    <row r="215" spans="1:24" x14ac:dyDescent="0.2">
      <c r="A215" s="38">
        <v>2014</v>
      </c>
      <c r="B215" s="38">
        <v>9</v>
      </c>
      <c r="C215" s="38">
        <v>22</v>
      </c>
      <c r="D215" s="38">
        <v>34.008000000000003</v>
      </c>
      <c r="E215" s="38">
        <v>-118.499</v>
      </c>
      <c r="F215" s="38">
        <v>0</v>
      </c>
      <c r="G215" s="38" t="s">
        <v>837</v>
      </c>
      <c r="H215" s="38">
        <v>0</v>
      </c>
      <c r="I215" s="38">
        <v>0</v>
      </c>
      <c r="J215" s="38">
        <v>24.12</v>
      </c>
      <c r="K215" s="38">
        <v>0.93</v>
      </c>
      <c r="L215" s="38">
        <v>0</v>
      </c>
      <c r="M215" s="38" t="s">
        <v>834</v>
      </c>
      <c r="N215" s="38">
        <v>0</v>
      </c>
      <c r="O215" s="38">
        <v>0.32577800000000001</v>
      </c>
      <c r="P215" s="38">
        <v>0.46</v>
      </c>
      <c r="Q215" s="38">
        <v>1.33</v>
      </c>
      <c r="R215">
        <v>748</v>
      </c>
      <c r="S215">
        <v>0</v>
      </c>
      <c r="T215">
        <v>748</v>
      </c>
      <c r="U215">
        <v>3.13</v>
      </c>
      <c r="V215">
        <v>21.3</v>
      </c>
      <c r="W215">
        <v>0</v>
      </c>
      <c r="X215">
        <v>0</v>
      </c>
    </row>
    <row r="216" spans="1:24" x14ac:dyDescent="0.2">
      <c r="A216" s="38">
        <v>2014</v>
      </c>
      <c r="B216" s="38">
        <v>9</v>
      </c>
      <c r="C216" s="38">
        <v>29</v>
      </c>
      <c r="D216" s="38">
        <v>34.408000000000001</v>
      </c>
      <c r="E216" s="38">
        <v>-119.685</v>
      </c>
      <c r="F216" s="38">
        <v>0</v>
      </c>
      <c r="G216" s="38" t="s">
        <v>836</v>
      </c>
      <c r="H216" s="38">
        <v>0</v>
      </c>
      <c r="I216" s="38">
        <v>0</v>
      </c>
      <c r="J216" s="38">
        <v>0.73</v>
      </c>
      <c r="K216" s="38" t="s">
        <v>834</v>
      </c>
      <c r="L216" s="38">
        <v>0</v>
      </c>
      <c r="M216" s="38" t="s">
        <v>834</v>
      </c>
      <c r="N216" s="38">
        <v>0</v>
      </c>
      <c r="O216" s="38">
        <v>0.04</v>
      </c>
      <c r="P216" s="38">
        <v>0.04</v>
      </c>
      <c r="Q216" s="38">
        <v>0.2</v>
      </c>
      <c r="R216">
        <v>2320</v>
      </c>
      <c r="S216">
        <v>0</v>
      </c>
      <c r="T216">
        <v>141078</v>
      </c>
      <c r="U216">
        <v>2.3199999999999998</v>
      </c>
      <c r="V216">
        <v>18.399999999999999</v>
      </c>
      <c r="W216" t="s">
        <v>834</v>
      </c>
      <c r="X216" t="s">
        <v>834</v>
      </c>
    </row>
    <row r="217" spans="1:24" x14ac:dyDescent="0.2">
      <c r="A217" s="38">
        <v>2014</v>
      </c>
      <c r="B217" s="38">
        <v>9</v>
      </c>
      <c r="C217" s="38">
        <v>29</v>
      </c>
      <c r="D217" s="38">
        <v>33.606099999999998</v>
      </c>
      <c r="E217" s="38">
        <v>-117.9311</v>
      </c>
      <c r="F217" s="38">
        <v>0</v>
      </c>
      <c r="G217" s="38" t="s">
        <v>835</v>
      </c>
      <c r="H217" s="38">
        <v>0</v>
      </c>
      <c r="I217" s="38">
        <v>0</v>
      </c>
      <c r="J217" s="38">
        <v>3.18</v>
      </c>
      <c r="K217" s="38">
        <v>1.1499999999999999</v>
      </c>
      <c r="L217" s="38">
        <v>0</v>
      </c>
      <c r="M217" s="38" t="s">
        <v>834</v>
      </c>
      <c r="N217" s="38">
        <v>0</v>
      </c>
      <c r="O217" s="38">
        <v>0.21</v>
      </c>
      <c r="P217" s="38" t="s">
        <v>834</v>
      </c>
      <c r="Q217" s="38">
        <v>0.26</v>
      </c>
      <c r="R217">
        <v>2600</v>
      </c>
      <c r="S217">
        <v>5200</v>
      </c>
      <c r="T217">
        <v>0</v>
      </c>
      <c r="U217">
        <v>1.19</v>
      </c>
      <c r="V217">
        <v>20</v>
      </c>
      <c r="W217" t="s">
        <v>834</v>
      </c>
      <c r="X217" t="s">
        <v>834</v>
      </c>
    </row>
    <row r="218" spans="1:24" x14ac:dyDescent="0.2">
      <c r="A218" s="38">
        <v>2014</v>
      </c>
      <c r="B218" s="38">
        <v>9</v>
      </c>
      <c r="C218" s="38">
        <v>29</v>
      </c>
      <c r="D218" s="38">
        <v>32.866999999999997</v>
      </c>
      <c r="E218" s="38">
        <v>-117.25700000000001</v>
      </c>
      <c r="F218" s="38">
        <v>0</v>
      </c>
      <c r="G218" s="38" t="s">
        <v>833</v>
      </c>
      <c r="H218" s="38">
        <v>0</v>
      </c>
      <c r="I218" s="38">
        <v>0</v>
      </c>
      <c r="J218" s="38">
        <v>0.62</v>
      </c>
      <c r="K218" s="38">
        <v>0.57999999999999996</v>
      </c>
      <c r="L218" s="38">
        <v>0</v>
      </c>
      <c r="M218" s="38" t="s">
        <v>834</v>
      </c>
      <c r="N218" s="38">
        <v>0</v>
      </c>
      <c r="O218" s="38">
        <v>0.23</v>
      </c>
      <c r="P218" s="38">
        <v>0.05</v>
      </c>
      <c r="Q218" s="38">
        <v>0.19</v>
      </c>
      <c r="R218">
        <v>2400</v>
      </c>
      <c r="S218">
        <v>7200</v>
      </c>
      <c r="T218">
        <v>0</v>
      </c>
      <c r="U218">
        <v>2.62</v>
      </c>
      <c r="V218">
        <v>20</v>
      </c>
      <c r="W218" t="s">
        <v>834</v>
      </c>
      <c r="X218" t="s">
        <v>834</v>
      </c>
    </row>
    <row r="219" spans="1:24" x14ac:dyDescent="0.2">
      <c r="A219" s="38">
        <v>2014</v>
      </c>
      <c r="B219" s="38">
        <v>9</v>
      </c>
      <c r="C219" s="38">
        <v>29</v>
      </c>
      <c r="D219" s="38">
        <v>34.008000000000003</v>
      </c>
      <c r="E219" s="38">
        <v>-118.499</v>
      </c>
      <c r="F219" s="38">
        <v>0</v>
      </c>
      <c r="G219" s="38" t="s">
        <v>837</v>
      </c>
      <c r="H219" s="38">
        <v>0</v>
      </c>
      <c r="I219" s="38">
        <v>0</v>
      </c>
      <c r="J219" s="38">
        <v>2.39</v>
      </c>
      <c r="K219" s="38">
        <v>1.62</v>
      </c>
      <c r="L219" s="38">
        <v>0</v>
      </c>
      <c r="M219" s="38" t="s">
        <v>834</v>
      </c>
      <c r="N219" s="38">
        <v>0</v>
      </c>
      <c r="O219" s="38">
        <v>1.20017</v>
      </c>
      <c r="P219" s="38">
        <v>0.16</v>
      </c>
      <c r="Q219" s="38">
        <v>0.34</v>
      </c>
      <c r="R219">
        <v>2992</v>
      </c>
      <c r="S219">
        <v>748</v>
      </c>
      <c r="T219">
        <v>2618</v>
      </c>
      <c r="U219">
        <v>3.2</v>
      </c>
      <c r="V219">
        <v>21.5</v>
      </c>
      <c r="W219">
        <v>0</v>
      </c>
      <c r="X219">
        <v>0</v>
      </c>
    </row>
    <row r="220" spans="1:24" x14ac:dyDescent="0.2">
      <c r="A220" s="38">
        <v>2014</v>
      </c>
      <c r="B220" s="38">
        <v>10</v>
      </c>
      <c r="C220" s="38">
        <v>6</v>
      </c>
      <c r="D220" s="38">
        <v>33.606099999999998</v>
      </c>
      <c r="E220" s="38">
        <v>-117.9311</v>
      </c>
      <c r="F220" s="38">
        <v>0</v>
      </c>
      <c r="G220" s="38" t="s">
        <v>835</v>
      </c>
      <c r="H220" s="38">
        <v>0</v>
      </c>
      <c r="I220" s="38">
        <v>0</v>
      </c>
      <c r="J220" s="38">
        <v>1.17</v>
      </c>
      <c r="K220" s="38">
        <v>0.47</v>
      </c>
      <c r="L220" s="38">
        <v>0</v>
      </c>
      <c r="M220" s="38" t="s">
        <v>834</v>
      </c>
      <c r="N220" s="38">
        <v>0</v>
      </c>
      <c r="O220" s="38" t="s">
        <v>834</v>
      </c>
      <c r="P220" s="38" t="s">
        <v>834</v>
      </c>
      <c r="Q220" s="38">
        <v>0.22</v>
      </c>
      <c r="R220">
        <v>0</v>
      </c>
      <c r="S220">
        <v>0</v>
      </c>
      <c r="T220">
        <v>0</v>
      </c>
      <c r="U220">
        <v>1.68</v>
      </c>
      <c r="V220">
        <v>21.5</v>
      </c>
      <c r="W220" t="s">
        <v>834</v>
      </c>
      <c r="X220" t="s">
        <v>834</v>
      </c>
    </row>
    <row r="221" spans="1:24" x14ac:dyDescent="0.2">
      <c r="A221" s="38">
        <v>2014</v>
      </c>
      <c r="B221" s="38">
        <v>10</v>
      </c>
      <c r="C221" s="38">
        <v>6</v>
      </c>
      <c r="D221" s="38">
        <v>32.866999999999997</v>
      </c>
      <c r="E221" s="38">
        <v>-117.25700000000001</v>
      </c>
      <c r="F221" s="38">
        <v>0</v>
      </c>
      <c r="G221" s="38" t="s">
        <v>833</v>
      </c>
      <c r="H221" s="38">
        <v>0</v>
      </c>
      <c r="I221" s="38">
        <v>0</v>
      </c>
      <c r="J221" s="38">
        <v>0.86</v>
      </c>
      <c r="K221" s="38">
        <v>0.89</v>
      </c>
      <c r="L221" s="38">
        <v>0</v>
      </c>
      <c r="M221" s="38" t="s">
        <v>834</v>
      </c>
      <c r="N221" s="38">
        <v>0</v>
      </c>
      <c r="O221" s="38">
        <v>0.18</v>
      </c>
      <c r="P221" s="38">
        <v>7.0000000000000007E-2</v>
      </c>
      <c r="Q221" s="38">
        <v>0.16</v>
      </c>
      <c r="R221">
        <v>400</v>
      </c>
      <c r="S221">
        <v>3600</v>
      </c>
      <c r="T221">
        <v>0</v>
      </c>
      <c r="U221">
        <v>1.68</v>
      </c>
      <c r="V221">
        <v>23</v>
      </c>
      <c r="W221" t="s">
        <v>834</v>
      </c>
      <c r="X221" t="s">
        <v>834</v>
      </c>
    </row>
    <row r="222" spans="1:24" x14ac:dyDescent="0.2">
      <c r="A222" s="38">
        <v>2014</v>
      </c>
      <c r="B222" s="38">
        <v>10</v>
      </c>
      <c r="C222" s="38">
        <v>6</v>
      </c>
      <c r="D222" s="38">
        <v>34.008000000000003</v>
      </c>
      <c r="E222" s="38">
        <v>-118.499</v>
      </c>
      <c r="F222" s="38">
        <v>0</v>
      </c>
      <c r="G222" s="38" t="s">
        <v>837</v>
      </c>
      <c r="H222" s="38">
        <v>0</v>
      </c>
      <c r="I222" s="38">
        <v>0</v>
      </c>
      <c r="J222" s="38">
        <v>3.64</v>
      </c>
      <c r="K222" s="38">
        <v>2.4500000000000002</v>
      </c>
      <c r="L222" s="38">
        <v>0</v>
      </c>
      <c r="M222" s="38" t="s">
        <v>834</v>
      </c>
      <c r="N222" s="38">
        <v>0</v>
      </c>
      <c r="O222" s="38">
        <v>13.004099999999999</v>
      </c>
      <c r="P222" s="38">
        <v>0.17</v>
      </c>
      <c r="Q222" s="38">
        <v>0.46</v>
      </c>
      <c r="R222">
        <v>748</v>
      </c>
      <c r="S222">
        <v>0</v>
      </c>
      <c r="T222">
        <v>11968</v>
      </c>
      <c r="U222">
        <v>1.08</v>
      </c>
      <c r="V222">
        <v>21.8</v>
      </c>
      <c r="W222">
        <v>0</v>
      </c>
      <c r="X222">
        <v>0</v>
      </c>
    </row>
    <row r="223" spans="1:24" x14ac:dyDescent="0.2">
      <c r="A223" s="38">
        <v>2014</v>
      </c>
      <c r="B223" s="38">
        <v>10</v>
      </c>
      <c r="C223" s="38">
        <v>7</v>
      </c>
      <c r="D223" s="38">
        <v>34.408000000000001</v>
      </c>
      <c r="E223" s="38">
        <v>-119.685</v>
      </c>
      <c r="F223" s="38">
        <v>0</v>
      </c>
      <c r="G223" s="38" t="s">
        <v>836</v>
      </c>
      <c r="H223" s="38">
        <v>0</v>
      </c>
      <c r="I223" s="38">
        <v>0</v>
      </c>
      <c r="J223" s="38">
        <v>4.1100000000000003</v>
      </c>
      <c r="K223" s="38" t="s">
        <v>834</v>
      </c>
      <c r="L223" s="38">
        <v>0</v>
      </c>
      <c r="M223" s="38" t="s">
        <v>834</v>
      </c>
      <c r="N223" s="38">
        <v>0</v>
      </c>
      <c r="O223" s="38">
        <v>0.03</v>
      </c>
      <c r="P223" s="38">
        <v>0.02</v>
      </c>
      <c r="Q223" s="38">
        <v>0.15</v>
      </c>
      <c r="R223">
        <v>464</v>
      </c>
      <c r="S223">
        <v>7889</v>
      </c>
      <c r="T223">
        <v>32485</v>
      </c>
      <c r="U223">
        <v>0.87</v>
      </c>
      <c r="V223">
        <v>21</v>
      </c>
      <c r="W223" t="s">
        <v>834</v>
      </c>
      <c r="X223" t="s">
        <v>834</v>
      </c>
    </row>
    <row r="224" spans="1:24" x14ac:dyDescent="0.2">
      <c r="A224" s="38">
        <v>2014</v>
      </c>
      <c r="B224" s="38">
        <v>10</v>
      </c>
      <c r="C224" s="38">
        <v>13</v>
      </c>
      <c r="D224" s="38">
        <v>34.408000000000001</v>
      </c>
      <c r="E224" s="38">
        <v>-119.685</v>
      </c>
      <c r="F224" s="38">
        <v>0</v>
      </c>
      <c r="G224" s="38" t="s">
        <v>836</v>
      </c>
      <c r="H224" s="38">
        <v>0</v>
      </c>
      <c r="I224" s="38">
        <v>0</v>
      </c>
      <c r="J224" s="38">
        <v>3.49</v>
      </c>
      <c r="K224" s="38" t="s">
        <v>834</v>
      </c>
      <c r="L224" s="38">
        <v>0</v>
      </c>
      <c r="M224" s="38" t="s">
        <v>834</v>
      </c>
      <c r="N224" s="38">
        <v>0</v>
      </c>
      <c r="O224" s="38">
        <v>0.11</v>
      </c>
      <c r="P224" s="38">
        <v>0.1</v>
      </c>
      <c r="Q224" s="38">
        <v>0.42</v>
      </c>
      <c r="R224">
        <v>0</v>
      </c>
      <c r="S224">
        <v>464</v>
      </c>
      <c r="T224">
        <v>464</v>
      </c>
      <c r="U224">
        <v>3.61</v>
      </c>
      <c r="V224">
        <v>20.9</v>
      </c>
      <c r="W224" t="s">
        <v>834</v>
      </c>
      <c r="X224" t="s">
        <v>834</v>
      </c>
    </row>
    <row r="225" spans="1:24" x14ac:dyDescent="0.2">
      <c r="A225" s="38">
        <v>2014</v>
      </c>
      <c r="B225" s="38">
        <v>10</v>
      </c>
      <c r="C225" s="38">
        <v>13</v>
      </c>
      <c r="D225" s="38">
        <v>33.606099999999998</v>
      </c>
      <c r="E225" s="38">
        <v>-117.9311</v>
      </c>
      <c r="F225" s="38">
        <v>0</v>
      </c>
      <c r="G225" s="38" t="s">
        <v>835</v>
      </c>
      <c r="H225" s="38">
        <v>0</v>
      </c>
      <c r="I225" s="38">
        <v>0</v>
      </c>
      <c r="J225" s="38">
        <v>5.5</v>
      </c>
      <c r="K225" s="38">
        <v>0.56999999999999995</v>
      </c>
      <c r="L225" s="38">
        <v>0</v>
      </c>
      <c r="M225" s="38" t="s">
        <v>834</v>
      </c>
      <c r="N225" s="38">
        <v>0</v>
      </c>
      <c r="O225" s="38">
        <v>0.42</v>
      </c>
      <c r="P225" s="38" t="s">
        <v>834</v>
      </c>
      <c r="Q225" s="38">
        <v>0.18</v>
      </c>
      <c r="R225">
        <v>0</v>
      </c>
      <c r="S225">
        <v>7800</v>
      </c>
      <c r="T225">
        <v>0</v>
      </c>
      <c r="U225">
        <v>1.19</v>
      </c>
      <c r="V225">
        <v>21.2</v>
      </c>
      <c r="W225" t="s">
        <v>834</v>
      </c>
      <c r="X225" t="s">
        <v>834</v>
      </c>
    </row>
    <row r="226" spans="1:24" x14ac:dyDescent="0.2">
      <c r="A226" s="38">
        <v>2014</v>
      </c>
      <c r="B226" s="38">
        <v>10</v>
      </c>
      <c r="C226" s="38">
        <v>13</v>
      </c>
      <c r="D226" s="38">
        <v>34.008000000000003</v>
      </c>
      <c r="E226" s="38">
        <v>-118.499</v>
      </c>
      <c r="F226" s="38">
        <v>0</v>
      </c>
      <c r="G226" s="38" t="s">
        <v>837</v>
      </c>
      <c r="H226" s="38">
        <v>0</v>
      </c>
      <c r="I226" s="38">
        <v>0</v>
      </c>
      <c r="J226" s="38">
        <v>0.95</v>
      </c>
      <c r="K226" s="38">
        <v>2.56</v>
      </c>
      <c r="L226" s="38">
        <v>0</v>
      </c>
      <c r="M226" s="38" t="s">
        <v>834</v>
      </c>
      <c r="N226" s="38">
        <v>0</v>
      </c>
      <c r="O226" s="38">
        <v>1.5191300000000001</v>
      </c>
      <c r="P226" s="38">
        <v>0.16</v>
      </c>
      <c r="Q226" s="38">
        <v>0.28000000000000003</v>
      </c>
      <c r="R226">
        <v>1122</v>
      </c>
      <c r="S226">
        <v>0</v>
      </c>
      <c r="T226">
        <v>2618</v>
      </c>
      <c r="U226">
        <v>2.6</v>
      </c>
      <c r="V226">
        <v>21.8</v>
      </c>
      <c r="W226">
        <v>0</v>
      </c>
      <c r="X226">
        <v>0</v>
      </c>
    </row>
    <row r="227" spans="1:24" x14ac:dyDescent="0.2">
      <c r="A227" s="38">
        <v>2014</v>
      </c>
      <c r="B227" s="38">
        <v>10</v>
      </c>
      <c r="C227" s="38">
        <v>13</v>
      </c>
      <c r="D227" s="38">
        <v>32.866999999999997</v>
      </c>
      <c r="E227" s="38">
        <v>-117.25700000000001</v>
      </c>
      <c r="F227" s="38">
        <v>0</v>
      </c>
      <c r="G227" s="38" t="s">
        <v>833</v>
      </c>
      <c r="H227" s="38">
        <v>0</v>
      </c>
      <c r="I227" s="38">
        <v>0</v>
      </c>
      <c r="J227" s="38">
        <v>1.41</v>
      </c>
      <c r="K227" s="38">
        <v>0.55000000000000004</v>
      </c>
      <c r="L227" s="38">
        <v>0</v>
      </c>
      <c r="M227" s="38" t="s">
        <v>834</v>
      </c>
      <c r="N227" s="38">
        <v>0</v>
      </c>
      <c r="O227" s="38">
        <v>0.33</v>
      </c>
      <c r="P227" s="38">
        <v>0.04</v>
      </c>
      <c r="Q227" s="38">
        <v>0.23</v>
      </c>
      <c r="R227">
        <v>400</v>
      </c>
      <c r="S227">
        <v>8000</v>
      </c>
      <c r="T227">
        <v>0</v>
      </c>
      <c r="U227">
        <v>2.44</v>
      </c>
      <c r="V227">
        <v>21.3</v>
      </c>
      <c r="W227" t="s">
        <v>834</v>
      </c>
      <c r="X227" t="s">
        <v>834</v>
      </c>
    </row>
    <row r="228" spans="1:24" x14ac:dyDescent="0.2">
      <c r="A228" s="38">
        <v>2014</v>
      </c>
      <c r="B228" s="38">
        <v>10</v>
      </c>
      <c r="C228" s="38">
        <v>20</v>
      </c>
      <c r="D228" s="38">
        <v>33.606099999999998</v>
      </c>
      <c r="E228" s="38">
        <v>-117.9311</v>
      </c>
      <c r="F228" s="38">
        <v>0</v>
      </c>
      <c r="G228" s="38" t="s">
        <v>835</v>
      </c>
      <c r="H228" s="38">
        <v>0</v>
      </c>
      <c r="I228" s="38">
        <v>0</v>
      </c>
      <c r="J228" s="38">
        <v>0.75</v>
      </c>
      <c r="K228" s="38">
        <v>2.19</v>
      </c>
      <c r="L228" s="38">
        <v>0</v>
      </c>
      <c r="M228" s="38" t="s">
        <v>834</v>
      </c>
      <c r="N228" s="38">
        <v>0</v>
      </c>
      <c r="O228" s="38" t="s">
        <v>834</v>
      </c>
      <c r="P228" s="38" t="s">
        <v>834</v>
      </c>
      <c r="Q228" s="38">
        <v>0.28000000000000003</v>
      </c>
      <c r="R228">
        <v>7800</v>
      </c>
      <c r="S228">
        <v>0</v>
      </c>
      <c r="T228">
        <v>0</v>
      </c>
      <c r="U228">
        <v>2.74</v>
      </c>
      <c r="V228">
        <v>20</v>
      </c>
      <c r="W228" t="s">
        <v>834</v>
      </c>
      <c r="X228" t="s">
        <v>834</v>
      </c>
    </row>
    <row r="229" spans="1:24" x14ac:dyDescent="0.2">
      <c r="A229" s="38">
        <v>2014</v>
      </c>
      <c r="B229" s="38">
        <v>10</v>
      </c>
      <c r="C229" s="38">
        <v>20</v>
      </c>
      <c r="D229" s="38">
        <v>34.408000000000001</v>
      </c>
      <c r="E229" s="38">
        <v>-119.685</v>
      </c>
      <c r="F229" s="38">
        <v>0</v>
      </c>
      <c r="G229" s="38" t="s">
        <v>836</v>
      </c>
      <c r="H229" s="38">
        <v>0</v>
      </c>
      <c r="I229" s="38">
        <v>0</v>
      </c>
      <c r="J229" s="38">
        <v>4.07</v>
      </c>
      <c r="K229" s="38" t="s">
        <v>834</v>
      </c>
      <c r="L229" s="38">
        <v>0</v>
      </c>
      <c r="M229" s="38" t="s">
        <v>834</v>
      </c>
      <c r="N229" s="38">
        <v>0</v>
      </c>
      <c r="O229" s="38">
        <v>0.01</v>
      </c>
      <c r="P229" s="38">
        <v>0.05</v>
      </c>
      <c r="Q229" s="38">
        <v>0.31</v>
      </c>
      <c r="R229">
        <v>0</v>
      </c>
      <c r="S229">
        <v>0</v>
      </c>
      <c r="T229">
        <v>10210</v>
      </c>
      <c r="U229">
        <v>2.67</v>
      </c>
      <c r="V229">
        <v>21.1</v>
      </c>
      <c r="W229" t="s">
        <v>834</v>
      </c>
      <c r="X229" t="s">
        <v>834</v>
      </c>
    </row>
    <row r="230" spans="1:24" x14ac:dyDescent="0.2">
      <c r="A230" s="38">
        <v>2014</v>
      </c>
      <c r="B230" s="38">
        <v>10</v>
      </c>
      <c r="C230" s="38">
        <v>20</v>
      </c>
      <c r="D230" s="38">
        <v>32.866999999999997</v>
      </c>
      <c r="E230" s="38">
        <v>-117.25700000000001</v>
      </c>
      <c r="F230" s="38">
        <v>0</v>
      </c>
      <c r="G230" s="38" t="s">
        <v>833</v>
      </c>
      <c r="H230" s="38">
        <v>0</v>
      </c>
      <c r="I230" s="38">
        <v>0</v>
      </c>
      <c r="J230" s="38">
        <v>0.89</v>
      </c>
      <c r="K230" s="38">
        <v>0.65</v>
      </c>
      <c r="L230" s="38">
        <v>0</v>
      </c>
      <c r="M230" s="38" t="s">
        <v>834</v>
      </c>
      <c r="N230" s="38">
        <v>0</v>
      </c>
      <c r="O230" s="38">
        <v>7.0000000000000007E-2</v>
      </c>
      <c r="P230" s="38">
        <v>0.05</v>
      </c>
      <c r="Q230" s="38">
        <v>0.19</v>
      </c>
      <c r="R230">
        <v>400</v>
      </c>
      <c r="S230">
        <v>6400</v>
      </c>
      <c r="T230">
        <v>0</v>
      </c>
      <c r="U230">
        <v>1.92</v>
      </c>
      <c r="V230">
        <v>21.4</v>
      </c>
      <c r="W230" t="s">
        <v>834</v>
      </c>
      <c r="X230" t="s">
        <v>834</v>
      </c>
    </row>
    <row r="231" spans="1:24" x14ac:dyDescent="0.2">
      <c r="A231" s="38">
        <v>2014</v>
      </c>
      <c r="B231" s="38">
        <v>10</v>
      </c>
      <c r="C231" s="38">
        <v>20</v>
      </c>
      <c r="D231" s="38">
        <v>34.008000000000003</v>
      </c>
      <c r="E231" s="38">
        <v>-118.499</v>
      </c>
      <c r="F231" s="38">
        <v>0</v>
      </c>
      <c r="G231" s="38" t="s">
        <v>837</v>
      </c>
      <c r="H231" s="38">
        <v>0</v>
      </c>
      <c r="I231" s="38">
        <v>0</v>
      </c>
      <c r="J231" s="38">
        <v>1.5</v>
      </c>
      <c r="K231" s="38" t="s">
        <v>834</v>
      </c>
      <c r="L231" s="38">
        <v>0</v>
      </c>
      <c r="M231" s="38" t="s">
        <v>834</v>
      </c>
      <c r="N231" s="38">
        <v>374</v>
      </c>
      <c r="O231" s="38">
        <v>1.1617599999999999</v>
      </c>
      <c r="P231" s="38">
        <v>0.18</v>
      </c>
      <c r="Q231" s="38">
        <v>0.33</v>
      </c>
      <c r="R231">
        <v>374</v>
      </c>
      <c r="S231">
        <v>0</v>
      </c>
      <c r="T231">
        <v>374</v>
      </c>
      <c r="U231">
        <v>2.94</v>
      </c>
      <c r="V231">
        <v>20</v>
      </c>
      <c r="W231">
        <v>0</v>
      </c>
      <c r="X231">
        <v>0</v>
      </c>
    </row>
    <row r="232" spans="1:24" x14ac:dyDescent="0.2">
      <c r="A232" s="38">
        <v>2014</v>
      </c>
      <c r="B232" s="38">
        <v>10</v>
      </c>
      <c r="C232" s="38">
        <v>27</v>
      </c>
      <c r="D232" s="38">
        <v>34.008000000000003</v>
      </c>
      <c r="E232" s="38">
        <v>-118.499</v>
      </c>
      <c r="F232" s="38">
        <v>0</v>
      </c>
      <c r="G232" s="38" t="s">
        <v>837</v>
      </c>
      <c r="H232" s="38">
        <v>0</v>
      </c>
      <c r="I232" s="38">
        <v>0</v>
      </c>
      <c r="J232" s="38">
        <v>1.19</v>
      </c>
      <c r="K232" s="38">
        <v>1.1399999999999999</v>
      </c>
      <c r="L232" s="38">
        <v>0</v>
      </c>
      <c r="M232" s="38" t="s">
        <v>834</v>
      </c>
      <c r="N232" s="38">
        <v>0</v>
      </c>
      <c r="O232" s="38">
        <v>2.4919600000000002</v>
      </c>
      <c r="P232" s="38">
        <v>0.11</v>
      </c>
      <c r="Q232" s="38">
        <v>0.49</v>
      </c>
      <c r="R232">
        <v>3366</v>
      </c>
      <c r="S232">
        <v>0</v>
      </c>
      <c r="T232">
        <v>9724</v>
      </c>
      <c r="U232">
        <v>3.88</v>
      </c>
      <c r="V232">
        <v>20.7</v>
      </c>
      <c r="W232">
        <v>0</v>
      </c>
      <c r="X232">
        <v>0</v>
      </c>
    </row>
    <row r="233" spans="1:24" x14ac:dyDescent="0.2">
      <c r="A233" s="38">
        <v>2014</v>
      </c>
      <c r="B233" s="38">
        <v>10</v>
      </c>
      <c r="C233" s="38">
        <v>27</v>
      </c>
      <c r="D233" s="38">
        <v>34.408000000000001</v>
      </c>
      <c r="E233" s="38">
        <v>-119.685</v>
      </c>
      <c r="F233" s="38">
        <v>0</v>
      </c>
      <c r="G233" s="38" t="s">
        <v>836</v>
      </c>
      <c r="H233" s="38">
        <v>0</v>
      </c>
      <c r="I233" s="38">
        <v>0</v>
      </c>
      <c r="J233" s="38">
        <v>5.84</v>
      </c>
      <c r="K233" s="38" t="s">
        <v>834</v>
      </c>
      <c r="L233" s="38">
        <v>0</v>
      </c>
      <c r="M233" s="38" t="s">
        <v>834</v>
      </c>
      <c r="N233" s="38">
        <v>0</v>
      </c>
      <c r="O233" s="38">
        <v>0.13</v>
      </c>
      <c r="P233" s="38">
        <v>0.11</v>
      </c>
      <c r="Q233" s="38">
        <v>0.32</v>
      </c>
      <c r="R233">
        <v>0</v>
      </c>
      <c r="S233">
        <v>38054</v>
      </c>
      <c r="T233">
        <v>0</v>
      </c>
      <c r="U233">
        <v>2.59</v>
      </c>
      <c r="V233">
        <v>19.5</v>
      </c>
      <c r="W233" t="s">
        <v>834</v>
      </c>
      <c r="X233" t="s">
        <v>834</v>
      </c>
    </row>
    <row r="234" spans="1:24" x14ac:dyDescent="0.2">
      <c r="A234" s="38">
        <v>2014</v>
      </c>
      <c r="B234" s="38">
        <v>10</v>
      </c>
      <c r="C234" s="38">
        <v>27</v>
      </c>
      <c r="D234" s="38">
        <v>33.606099999999998</v>
      </c>
      <c r="E234" s="38">
        <v>-117.9311</v>
      </c>
      <c r="F234" s="38">
        <v>0</v>
      </c>
      <c r="G234" s="38" t="s">
        <v>835</v>
      </c>
      <c r="H234" s="38">
        <v>0</v>
      </c>
      <c r="I234" s="38">
        <v>0</v>
      </c>
      <c r="J234" s="38">
        <v>1.77</v>
      </c>
      <c r="K234" s="38">
        <v>0.69</v>
      </c>
      <c r="L234" s="38">
        <v>5200</v>
      </c>
      <c r="M234" s="38" t="s">
        <v>834</v>
      </c>
      <c r="N234" s="38">
        <v>0</v>
      </c>
      <c r="O234" s="38">
        <v>0.23</v>
      </c>
      <c r="P234" s="38" t="s">
        <v>834</v>
      </c>
      <c r="Q234" s="38">
        <v>0.28999999999999998</v>
      </c>
      <c r="R234">
        <v>0</v>
      </c>
      <c r="S234">
        <v>0</v>
      </c>
      <c r="T234">
        <v>0</v>
      </c>
      <c r="U234">
        <v>2.4700000000000002</v>
      </c>
      <c r="V234">
        <v>20.2</v>
      </c>
      <c r="W234" t="s">
        <v>834</v>
      </c>
      <c r="X234" t="s">
        <v>834</v>
      </c>
    </row>
    <row r="235" spans="1:24" x14ac:dyDescent="0.2">
      <c r="A235" s="38">
        <v>2014</v>
      </c>
      <c r="B235" s="38">
        <v>10</v>
      </c>
      <c r="C235" s="38">
        <v>27</v>
      </c>
      <c r="D235" s="38">
        <v>32.866999999999997</v>
      </c>
      <c r="E235" s="38">
        <v>-117.25700000000001</v>
      </c>
      <c r="F235" s="38">
        <v>0</v>
      </c>
      <c r="G235" s="38" t="s">
        <v>833</v>
      </c>
      <c r="H235" s="38">
        <v>0</v>
      </c>
      <c r="I235" s="38">
        <v>0</v>
      </c>
      <c r="J235" s="38">
        <v>0.83</v>
      </c>
      <c r="K235" s="38">
        <v>0.53</v>
      </c>
      <c r="L235" s="38">
        <v>0</v>
      </c>
      <c r="M235" s="38" t="s">
        <v>834</v>
      </c>
      <c r="N235" s="38">
        <v>0</v>
      </c>
      <c r="O235" s="38">
        <v>0.1</v>
      </c>
      <c r="P235" s="38">
        <v>0.04</v>
      </c>
      <c r="Q235" s="38">
        <v>0.22</v>
      </c>
      <c r="R235">
        <v>400</v>
      </c>
      <c r="S235">
        <v>5600</v>
      </c>
      <c r="T235">
        <v>0</v>
      </c>
      <c r="U235">
        <v>2.63</v>
      </c>
      <c r="V235">
        <v>20.7</v>
      </c>
      <c r="W235" t="s">
        <v>834</v>
      </c>
      <c r="X235" t="s">
        <v>834</v>
      </c>
    </row>
    <row r="236" spans="1:24" x14ac:dyDescent="0.2">
      <c r="A236" s="38">
        <v>2014</v>
      </c>
      <c r="B236" s="38">
        <v>11</v>
      </c>
      <c r="C236" s="38">
        <v>3</v>
      </c>
      <c r="D236" s="38">
        <v>34.008000000000003</v>
      </c>
      <c r="E236" s="38">
        <v>-118.499</v>
      </c>
      <c r="F236" s="38">
        <v>0</v>
      </c>
      <c r="G236" s="38" t="s">
        <v>837</v>
      </c>
      <c r="H236" s="38" t="s">
        <v>834</v>
      </c>
      <c r="I236" s="38" t="s">
        <v>834</v>
      </c>
      <c r="J236" s="38" t="s">
        <v>834</v>
      </c>
      <c r="K236" s="38" t="s">
        <v>834</v>
      </c>
      <c r="L236" s="38" t="s">
        <v>834</v>
      </c>
      <c r="M236" s="38" t="s">
        <v>834</v>
      </c>
      <c r="N236" s="38" t="s">
        <v>834</v>
      </c>
      <c r="O236" s="38" t="s">
        <v>834</v>
      </c>
      <c r="P236" s="38" t="s">
        <v>834</v>
      </c>
      <c r="Q236" s="38" t="s">
        <v>834</v>
      </c>
      <c r="R236" t="s">
        <v>834</v>
      </c>
      <c r="S236" t="s">
        <v>834</v>
      </c>
      <c r="T236" t="s">
        <v>834</v>
      </c>
      <c r="U236" t="s">
        <v>834</v>
      </c>
      <c r="V236" t="s">
        <v>834</v>
      </c>
      <c r="W236" t="s">
        <v>834</v>
      </c>
      <c r="X236" t="s">
        <v>834</v>
      </c>
    </row>
    <row r="237" spans="1:24" x14ac:dyDescent="0.2">
      <c r="A237" s="38">
        <v>2014</v>
      </c>
      <c r="B237" s="38">
        <v>11</v>
      </c>
      <c r="C237" s="38">
        <v>3</v>
      </c>
      <c r="D237" s="38">
        <v>34.008000000000003</v>
      </c>
      <c r="E237" s="38">
        <v>-118.499</v>
      </c>
      <c r="F237" s="38">
        <v>0</v>
      </c>
      <c r="G237" s="38" t="s">
        <v>837</v>
      </c>
      <c r="H237" s="38">
        <v>0</v>
      </c>
      <c r="I237" s="38">
        <v>0</v>
      </c>
      <c r="J237" s="38">
        <v>1.61</v>
      </c>
      <c r="K237" s="38">
        <v>1.18</v>
      </c>
      <c r="L237" s="38">
        <v>0</v>
      </c>
      <c r="M237" s="38" t="s">
        <v>834</v>
      </c>
      <c r="N237" s="38">
        <v>0</v>
      </c>
      <c r="O237" s="38">
        <v>0.46943099999999999</v>
      </c>
      <c r="P237" s="38">
        <v>0.06</v>
      </c>
      <c r="Q237" s="38">
        <v>0.19</v>
      </c>
      <c r="R237">
        <v>374</v>
      </c>
      <c r="S237">
        <v>374</v>
      </c>
      <c r="T237">
        <v>748</v>
      </c>
      <c r="U237">
        <v>2.42</v>
      </c>
      <c r="V237">
        <v>19</v>
      </c>
      <c r="W237">
        <v>0</v>
      </c>
      <c r="X237">
        <v>0</v>
      </c>
    </row>
    <row r="238" spans="1:24" x14ac:dyDescent="0.2">
      <c r="A238" s="38">
        <v>2014</v>
      </c>
      <c r="B238" s="38">
        <v>11</v>
      </c>
      <c r="C238" s="38">
        <v>3</v>
      </c>
      <c r="D238" s="38">
        <v>34.408000000000001</v>
      </c>
      <c r="E238" s="38">
        <v>-119.685</v>
      </c>
      <c r="F238" s="38">
        <v>0</v>
      </c>
      <c r="G238" s="38" t="s">
        <v>836</v>
      </c>
      <c r="H238" s="38">
        <v>0</v>
      </c>
      <c r="I238" s="38">
        <v>0</v>
      </c>
      <c r="J238" s="38">
        <v>3.72</v>
      </c>
      <c r="K238" s="38" t="s">
        <v>834</v>
      </c>
      <c r="L238" s="38">
        <v>0</v>
      </c>
      <c r="M238" s="38" t="s">
        <v>834</v>
      </c>
      <c r="N238" s="38">
        <v>0</v>
      </c>
      <c r="O238" s="38">
        <v>0.1</v>
      </c>
      <c r="P238" s="38">
        <v>0.14000000000000001</v>
      </c>
      <c r="Q238" s="38">
        <v>0.4</v>
      </c>
      <c r="R238">
        <v>0</v>
      </c>
      <c r="S238">
        <v>928</v>
      </c>
      <c r="T238">
        <v>0</v>
      </c>
      <c r="U238">
        <v>4.3899999999999997</v>
      </c>
      <c r="V238">
        <v>18</v>
      </c>
      <c r="W238" t="s">
        <v>834</v>
      </c>
      <c r="X238" t="s">
        <v>834</v>
      </c>
    </row>
    <row r="239" spans="1:24" x14ac:dyDescent="0.2">
      <c r="A239" s="38">
        <v>2014</v>
      </c>
      <c r="B239" s="38">
        <v>11</v>
      </c>
      <c r="C239" s="38">
        <v>3</v>
      </c>
      <c r="D239" s="38">
        <v>33.606099999999998</v>
      </c>
      <c r="E239" s="38">
        <v>-117.9311</v>
      </c>
      <c r="F239" s="38">
        <v>0</v>
      </c>
      <c r="G239" s="38" t="s">
        <v>835</v>
      </c>
      <c r="H239" s="38">
        <v>0</v>
      </c>
      <c r="I239" s="38">
        <v>0</v>
      </c>
      <c r="J239" s="38">
        <v>2.54</v>
      </c>
      <c r="K239" s="38">
        <v>0.99</v>
      </c>
      <c r="L239" s="38">
        <v>0</v>
      </c>
      <c r="M239" s="38" t="s">
        <v>834</v>
      </c>
      <c r="N239" s="38">
        <v>0</v>
      </c>
      <c r="O239" s="38">
        <v>0.44</v>
      </c>
      <c r="P239" s="38" t="s">
        <v>834</v>
      </c>
      <c r="Q239" s="38">
        <v>0.3</v>
      </c>
      <c r="R239">
        <v>0</v>
      </c>
      <c r="S239">
        <v>0</v>
      </c>
      <c r="T239">
        <v>0</v>
      </c>
      <c r="U239">
        <v>2.37</v>
      </c>
      <c r="V239">
        <v>19.5</v>
      </c>
      <c r="W239" t="s">
        <v>834</v>
      </c>
      <c r="X239" t="s">
        <v>834</v>
      </c>
    </row>
    <row r="240" spans="1:24" x14ac:dyDescent="0.2">
      <c r="A240" s="38">
        <v>2014</v>
      </c>
      <c r="B240" s="38">
        <v>11</v>
      </c>
      <c r="C240" s="38">
        <v>3</v>
      </c>
      <c r="D240" s="38">
        <v>32.866999999999997</v>
      </c>
      <c r="E240" s="38">
        <v>-117.25700000000001</v>
      </c>
      <c r="F240" s="38">
        <v>0</v>
      </c>
      <c r="G240" s="38" t="s">
        <v>833</v>
      </c>
      <c r="H240" s="38">
        <v>0</v>
      </c>
      <c r="I240" s="38">
        <v>0</v>
      </c>
      <c r="J240" s="38">
        <v>0.3</v>
      </c>
      <c r="K240" s="38">
        <v>0.63</v>
      </c>
      <c r="L240" s="38">
        <v>0</v>
      </c>
      <c r="M240" s="38" t="s">
        <v>834</v>
      </c>
      <c r="N240" s="38">
        <v>0</v>
      </c>
      <c r="O240" s="38">
        <v>0.06</v>
      </c>
      <c r="P240" s="38">
        <v>0.02</v>
      </c>
      <c r="Q240" s="38">
        <v>0.22</v>
      </c>
      <c r="R240">
        <v>1600</v>
      </c>
      <c r="S240">
        <v>2800</v>
      </c>
      <c r="T240">
        <v>0</v>
      </c>
      <c r="U240">
        <v>2.33</v>
      </c>
      <c r="V240">
        <v>20.2</v>
      </c>
      <c r="W240" t="s">
        <v>834</v>
      </c>
      <c r="X240" t="s">
        <v>834</v>
      </c>
    </row>
    <row r="241" spans="1:24" x14ac:dyDescent="0.2">
      <c r="A241" s="38">
        <v>2014</v>
      </c>
      <c r="B241" s="38">
        <v>11</v>
      </c>
      <c r="C241" s="38">
        <v>10</v>
      </c>
      <c r="D241" s="38">
        <v>34.008000000000003</v>
      </c>
      <c r="E241" s="38">
        <v>-118.499</v>
      </c>
      <c r="F241" s="38">
        <v>0</v>
      </c>
      <c r="G241" s="38" t="s">
        <v>837</v>
      </c>
      <c r="H241" s="38">
        <v>0</v>
      </c>
      <c r="I241" s="38">
        <v>0</v>
      </c>
      <c r="J241" s="38">
        <v>4.6399999999999997</v>
      </c>
      <c r="K241" s="38">
        <v>1.69</v>
      </c>
      <c r="L241" s="38">
        <v>0</v>
      </c>
      <c r="M241" s="38" t="s">
        <v>834</v>
      </c>
      <c r="N241" s="38">
        <v>0</v>
      </c>
      <c r="O241" s="38">
        <v>0.95452499999999996</v>
      </c>
      <c r="P241" s="38">
        <v>0.12</v>
      </c>
      <c r="Q241" s="38">
        <v>0.43</v>
      </c>
      <c r="R241">
        <v>1496</v>
      </c>
      <c r="S241">
        <v>0</v>
      </c>
      <c r="T241">
        <v>374</v>
      </c>
      <c r="U241">
        <v>2.78</v>
      </c>
      <c r="V241">
        <v>19</v>
      </c>
      <c r="W241">
        <v>0</v>
      </c>
      <c r="X241">
        <v>0</v>
      </c>
    </row>
    <row r="242" spans="1:24" x14ac:dyDescent="0.2">
      <c r="A242" s="38">
        <v>2014</v>
      </c>
      <c r="B242" s="38">
        <v>11</v>
      </c>
      <c r="C242" s="38">
        <v>10</v>
      </c>
      <c r="D242" s="38">
        <v>34.408000000000001</v>
      </c>
      <c r="E242" s="38">
        <v>-119.685</v>
      </c>
      <c r="F242" s="38">
        <v>0</v>
      </c>
      <c r="G242" s="38" t="s">
        <v>836</v>
      </c>
      <c r="H242" s="38">
        <v>0</v>
      </c>
      <c r="I242" s="38">
        <v>0</v>
      </c>
      <c r="J242" s="38">
        <v>2.64</v>
      </c>
      <c r="K242" s="38" t="s">
        <v>834</v>
      </c>
      <c r="L242" s="38">
        <v>0</v>
      </c>
      <c r="M242" s="38" t="s">
        <v>834</v>
      </c>
      <c r="N242" s="38">
        <v>0</v>
      </c>
      <c r="O242" s="38">
        <v>0.09</v>
      </c>
      <c r="P242" s="38">
        <v>7.0000000000000007E-2</v>
      </c>
      <c r="Q242" s="38">
        <v>0.27</v>
      </c>
      <c r="R242">
        <v>0</v>
      </c>
      <c r="S242">
        <v>3249</v>
      </c>
      <c r="T242">
        <v>0</v>
      </c>
      <c r="U242">
        <v>2.12</v>
      </c>
      <c r="V242">
        <v>18.600000000000001</v>
      </c>
      <c r="W242" t="s">
        <v>834</v>
      </c>
      <c r="X242" t="s">
        <v>834</v>
      </c>
    </row>
    <row r="243" spans="1:24" x14ac:dyDescent="0.2">
      <c r="A243" s="38">
        <v>2014</v>
      </c>
      <c r="B243" s="38">
        <v>11</v>
      </c>
      <c r="C243" s="38">
        <v>10</v>
      </c>
      <c r="D243" s="38">
        <v>32.866999999999997</v>
      </c>
      <c r="E243" s="38">
        <v>-117.25700000000001</v>
      </c>
      <c r="F243" s="38">
        <v>0</v>
      </c>
      <c r="G243" s="38" t="s">
        <v>833</v>
      </c>
      <c r="H243" s="38">
        <v>0</v>
      </c>
      <c r="I243" s="38">
        <v>0</v>
      </c>
      <c r="J243" s="38">
        <v>1.1200000000000001</v>
      </c>
      <c r="K243" s="38">
        <v>0.75</v>
      </c>
      <c r="L243" s="38">
        <v>0</v>
      </c>
      <c r="M243" s="38" t="s">
        <v>834</v>
      </c>
      <c r="N243" s="38">
        <v>0</v>
      </c>
      <c r="O243" s="38">
        <v>0.15</v>
      </c>
      <c r="P243" s="38">
        <v>7.0000000000000007E-2</v>
      </c>
      <c r="Q243" s="38">
        <v>0.2</v>
      </c>
      <c r="R243">
        <v>400</v>
      </c>
      <c r="S243">
        <v>3600</v>
      </c>
      <c r="T243">
        <v>0</v>
      </c>
      <c r="U243">
        <v>2.5099999999999998</v>
      </c>
      <c r="V243">
        <v>19</v>
      </c>
      <c r="W243" t="s">
        <v>834</v>
      </c>
      <c r="X243" t="s">
        <v>834</v>
      </c>
    </row>
    <row r="244" spans="1:24" x14ac:dyDescent="0.2">
      <c r="A244" s="38">
        <v>2014</v>
      </c>
      <c r="B244" s="38">
        <v>11</v>
      </c>
      <c r="C244" s="38">
        <v>10</v>
      </c>
      <c r="D244" s="38">
        <v>33.606099999999998</v>
      </c>
      <c r="E244" s="38">
        <v>-117.9311</v>
      </c>
      <c r="F244" s="38">
        <v>0</v>
      </c>
      <c r="G244" s="38" t="s">
        <v>835</v>
      </c>
      <c r="H244" s="38">
        <v>0</v>
      </c>
      <c r="I244" s="38">
        <v>0</v>
      </c>
      <c r="J244" s="38">
        <v>2.2999999999999998</v>
      </c>
      <c r="K244" s="38">
        <v>1.9</v>
      </c>
      <c r="L244" s="38">
        <v>0</v>
      </c>
      <c r="M244" s="38" t="s">
        <v>834</v>
      </c>
      <c r="N244" s="38">
        <v>0</v>
      </c>
      <c r="O244" s="38" t="s">
        <v>834</v>
      </c>
      <c r="P244" s="38" t="s">
        <v>834</v>
      </c>
      <c r="Q244" s="38">
        <v>0.32</v>
      </c>
      <c r="R244">
        <v>0</v>
      </c>
      <c r="S244">
        <v>12999</v>
      </c>
      <c r="T244">
        <v>5200</v>
      </c>
      <c r="U244">
        <v>1.19</v>
      </c>
      <c r="V244">
        <v>18.8</v>
      </c>
      <c r="W244" t="s">
        <v>834</v>
      </c>
      <c r="X244" t="s">
        <v>834</v>
      </c>
    </row>
    <row r="245" spans="1:24" x14ac:dyDescent="0.2">
      <c r="A245" s="38">
        <v>2014</v>
      </c>
      <c r="B245" s="38">
        <v>11</v>
      </c>
      <c r="C245" s="38">
        <v>17</v>
      </c>
      <c r="D245" s="38">
        <v>34.008000000000003</v>
      </c>
      <c r="E245" s="38">
        <v>-118.499</v>
      </c>
      <c r="F245" s="38">
        <v>0</v>
      </c>
      <c r="G245" s="38" t="s">
        <v>837</v>
      </c>
      <c r="H245" s="38">
        <v>0</v>
      </c>
      <c r="I245" s="38">
        <v>0</v>
      </c>
      <c r="J245" s="38">
        <v>14.77</v>
      </c>
      <c r="K245" s="38">
        <v>0.89</v>
      </c>
      <c r="L245" s="38">
        <v>0</v>
      </c>
      <c r="M245" s="38" t="s">
        <v>834</v>
      </c>
      <c r="N245" s="38">
        <v>0</v>
      </c>
      <c r="O245" s="38">
        <v>1.5355300000000001</v>
      </c>
      <c r="P245" s="38">
        <v>0.15</v>
      </c>
      <c r="Q245" s="38">
        <v>0.27</v>
      </c>
      <c r="R245">
        <v>1496</v>
      </c>
      <c r="S245">
        <v>0</v>
      </c>
      <c r="T245">
        <v>0</v>
      </c>
      <c r="U245">
        <v>2.62</v>
      </c>
      <c r="V245">
        <v>18</v>
      </c>
      <c r="W245">
        <v>0</v>
      </c>
      <c r="X245">
        <v>0</v>
      </c>
    </row>
    <row r="246" spans="1:24" x14ac:dyDescent="0.2">
      <c r="A246" s="38">
        <v>2014</v>
      </c>
      <c r="B246" s="38">
        <v>11</v>
      </c>
      <c r="C246" s="38">
        <v>17</v>
      </c>
      <c r="D246" s="38">
        <v>34.408000000000001</v>
      </c>
      <c r="E246" s="38">
        <v>-119.685</v>
      </c>
      <c r="F246" s="38">
        <v>0</v>
      </c>
      <c r="G246" s="38" t="s">
        <v>836</v>
      </c>
      <c r="H246" s="38">
        <v>0</v>
      </c>
      <c r="I246" s="38">
        <v>0</v>
      </c>
      <c r="J246" s="38">
        <v>7.63</v>
      </c>
      <c r="K246" s="38" t="s">
        <v>834</v>
      </c>
      <c r="L246" s="38">
        <v>0</v>
      </c>
      <c r="M246" s="38" t="s">
        <v>834</v>
      </c>
      <c r="N246" s="38">
        <v>0</v>
      </c>
      <c r="O246" s="38">
        <v>0.23</v>
      </c>
      <c r="P246" s="38">
        <v>0.09</v>
      </c>
      <c r="Q246" s="38">
        <v>0.36</v>
      </c>
      <c r="R246">
        <v>464</v>
      </c>
      <c r="S246">
        <v>9746</v>
      </c>
      <c r="T246">
        <v>0</v>
      </c>
      <c r="U246">
        <v>2.92</v>
      </c>
      <c r="V246">
        <v>17.899999999999999</v>
      </c>
      <c r="W246" t="s">
        <v>834</v>
      </c>
      <c r="X246" t="s">
        <v>834</v>
      </c>
    </row>
    <row r="247" spans="1:24" x14ac:dyDescent="0.2">
      <c r="A247" s="38">
        <v>2014</v>
      </c>
      <c r="B247" s="38">
        <v>11</v>
      </c>
      <c r="C247" s="38">
        <v>17</v>
      </c>
      <c r="D247" s="38">
        <v>33.606099999999998</v>
      </c>
      <c r="E247" s="38">
        <v>-117.9311</v>
      </c>
      <c r="F247" s="38">
        <v>0</v>
      </c>
      <c r="G247" s="38" t="s">
        <v>835</v>
      </c>
      <c r="H247" s="38">
        <v>0</v>
      </c>
      <c r="I247" s="38">
        <v>0</v>
      </c>
      <c r="J247" s="38">
        <v>5.29</v>
      </c>
      <c r="K247" s="38">
        <v>1.49</v>
      </c>
      <c r="L247" s="38">
        <v>2600</v>
      </c>
      <c r="M247" s="38" t="s">
        <v>834</v>
      </c>
      <c r="N247" s="38">
        <v>0</v>
      </c>
      <c r="O247" s="38">
        <v>0.34</v>
      </c>
      <c r="P247" s="38" t="s">
        <v>834</v>
      </c>
      <c r="Q247" s="38">
        <v>0.23</v>
      </c>
      <c r="R247">
        <v>0</v>
      </c>
      <c r="S247">
        <v>0</v>
      </c>
      <c r="T247">
        <v>0</v>
      </c>
      <c r="U247">
        <v>1.1100000000000001</v>
      </c>
      <c r="V247">
        <v>18.5</v>
      </c>
      <c r="W247" t="s">
        <v>834</v>
      </c>
      <c r="X247" t="s">
        <v>834</v>
      </c>
    </row>
    <row r="248" spans="1:24" x14ac:dyDescent="0.2">
      <c r="A248" s="38">
        <v>2014</v>
      </c>
      <c r="B248" s="38">
        <v>11</v>
      </c>
      <c r="C248" s="38">
        <v>17</v>
      </c>
      <c r="D248" s="38">
        <v>32.866999999999997</v>
      </c>
      <c r="E248" s="38">
        <v>-117.25700000000001</v>
      </c>
      <c r="F248" s="38">
        <v>0</v>
      </c>
      <c r="G248" s="38" t="s">
        <v>833</v>
      </c>
      <c r="H248" s="38">
        <v>0</v>
      </c>
      <c r="I248" s="38">
        <v>0</v>
      </c>
      <c r="J248" s="38">
        <v>1.07</v>
      </c>
      <c r="K248" s="38">
        <v>0.94</v>
      </c>
      <c r="L248" s="38">
        <v>0</v>
      </c>
      <c r="M248" s="38" t="s">
        <v>834</v>
      </c>
      <c r="N248" s="38">
        <v>0</v>
      </c>
      <c r="O248" s="38">
        <v>0.06</v>
      </c>
      <c r="P248" s="38">
        <v>0.05</v>
      </c>
      <c r="Q248" s="38">
        <v>0.21</v>
      </c>
      <c r="R248">
        <v>800</v>
      </c>
      <c r="S248">
        <v>5200</v>
      </c>
      <c r="T248">
        <v>0</v>
      </c>
      <c r="U248">
        <v>2.2000000000000002</v>
      </c>
      <c r="V248">
        <v>19.3</v>
      </c>
      <c r="W248" t="s">
        <v>834</v>
      </c>
      <c r="X248" t="s">
        <v>834</v>
      </c>
    </row>
    <row r="249" spans="1:24" x14ac:dyDescent="0.2">
      <c r="A249" s="38">
        <v>2014</v>
      </c>
      <c r="B249" s="38">
        <v>11</v>
      </c>
      <c r="C249" s="38">
        <v>24</v>
      </c>
      <c r="D249" s="38">
        <v>34.008000000000003</v>
      </c>
      <c r="E249" s="38">
        <v>-118.499</v>
      </c>
      <c r="F249" s="38">
        <v>0</v>
      </c>
      <c r="G249" s="38" t="s">
        <v>837</v>
      </c>
      <c r="H249" s="38">
        <v>0</v>
      </c>
      <c r="I249" s="38">
        <v>0</v>
      </c>
      <c r="J249" s="38">
        <v>8.42</v>
      </c>
      <c r="K249" s="38">
        <v>2.13</v>
      </c>
      <c r="L249" s="38">
        <v>0</v>
      </c>
      <c r="M249" s="38" t="s">
        <v>834</v>
      </c>
      <c r="N249" s="38">
        <v>0</v>
      </c>
      <c r="O249" s="38">
        <v>1.4488700000000001</v>
      </c>
      <c r="P249" s="38">
        <v>0.28000000000000003</v>
      </c>
      <c r="Q249" s="38">
        <v>0.18</v>
      </c>
      <c r="R249">
        <v>374</v>
      </c>
      <c r="S249">
        <v>374</v>
      </c>
      <c r="T249">
        <v>0</v>
      </c>
      <c r="U249">
        <v>4.75</v>
      </c>
      <c r="V249">
        <v>17.8</v>
      </c>
      <c r="W249">
        <v>0</v>
      </c>
      <c r="X249">
        <v>0</v>
      </c>
    </row>
    <row r="250" spans="1:24" x14ac:dyDescent="0.2">
      <c r="A250" s="38">
        <v>2014</v>
      </c>
      <c r="B250" s="38">
        <v>11</v>
      </c>
      <c r="C250" s="38">
        <v>24</v>
      </c>
      <c r="D250" s="38">
        <v>34.408000000000001</v>
      </c>
      <c r="E250" s="38">
        <v>-119.685</v>
      </c>
      <c r="F250" s="38">
        <v>0</v>
      </c>
      <c r="G250" s="38" t="s">
        <v>836</v>
      </c>
      <c r="H250" s="38">
        <v>0</v>
      </c>
      <c r="I250" s="38">
        <v>0</v>
      </c>
      <c r="J250" s="38">
        <v>3.4</v>
      </c>
      <c r="K250" s="38" t="s">
        <v>834</v>
      </c>
      <c r="L250" s="38">
        <v>0</v>
      </c>
      <c r="M250" s="38" t="s">
        <v>834</v>
      </c>
      <c r="N250" s="38">
        <v>0</v>
      </c>
      <c r="O250" s="38">
        <v>0.49</v>
      </c>
      <c r="P250" s="38">
        <v>0.15</v>
      </c>
      <c r="Q250" s="38">
        <v>0.54</v>
      </c>
      <c r="R250">
        <v>0</v>
      </c>
      <c r="S250">
        <v>928</v>
      </c>
      <c r="T250">
        <v>0</v>
      </c>
      <c r="U250">
        <v>4.16</v>
      </c>
      <c r="V250">
        <v>17</v>
      </c>
      <c r="W250" t="s">
        <v>834</v>
      </c>
      <c r="X250" t="s">
        <v>834</v>
      </c>
    </row>
    <row r="251" spans="1:24" x14ac:dyDescent="0.2">
      <c r="A251" s="38">
        <v>2014</v>
      </c>
      <c r="B251" s="38">
        <v>11</v>
      </c>
      <c r="C251" s="38">
        <v>24</v>
      </c>
      <c r="D251" s="38">
        <v>33.606099999999998</v>
      </c>
      <c r="E251" s="38">
        <v>-117.9311</v>
      </c>
      <c r="F251" s="38">
        <v>0</v>
      </c>
      <c r="G251" s="38" t="s">
        <v>835</v>
      </c>
      <c r="H251" s="38">
        <v>0</v>
      </c>
      <c r="I251" s="38">
        <v>0</v>
      </c>
      <c r="J251" s="38" t="s">
        <v>834</v>
      </c>
      <c r="K251" s="38">
        <v>1.18</v>
      </c>
      <c r="L251" s="38">
        <v>0</v>
      </c>
      <c r="M251" s="38" t="s">
        <v>834</v>
      </c>
      <c r="N251" s="38">
        <v>0</v>
      </c>
      <c r="O251" s="38">
        <v>0.49</v>
      </c>
      <c r="P251" s="38" t="s">
        <v>834</v>
      </c>
      <c r="Q251" s="38">
        <v>0.28999999999999998</v>
      </c>
      <c r="R251">
        <v>0</v>
      </c>
      <c r="S251">
        <v>0</v>
      </c>
      <c r="T251">
        <v>0</v>
      </c>
      <c r="U251">
        <v>1.68</v>
      </c>
      <c r="V251">
        <v>18</v>
      </c>
      <c r="W251" t="s">
        <v>834</v>
      </c>
      <c r="X251" t="s">
        <v>834</v>
      </c>
    </row>
    <row r="252" spans="1:24" x14ac:dyDescent="0.2">
      <c r="A252" s="38">
        <v>2014</v>
      </c>
      <c r="B252" s="38">
        <v>11</v>
      </c>
      <c r="C252" s="38">
        <v>24</v>
      </c>
      <c r="D252" s="38">
        <v>32.866999999999997</v>
      </c>
      <c r="E252" s="38">
        <v>-117.25700000000001</v>
      </c>
      <c r="F252" s="38">
        <v>0</v>
      </c>
      <c r="G252" s="38" t="s">
        <v>833</v>
      </c>
      <c r="H252" s="38">
        <v>0</v>
      </c>
      <c r="I252" s="38">
        <v>0</v>
      </c>
      <c r="J252" s="38">
        <v>0.87</v>
      </c>
      <c r="K252" s="38">
        <v>0.57999999999999996</v>
      </c>
      <c r="L252" s="38">
        <v>0</v>
      </c>
      <c r="M252" s="38" t="s">
        <v>834</v>
      </c>
      <c r="N252" s="38">
        <v>0</v>
      </c>
      <c r="O252" s="38">
        <v>0.44</v>
      </c>
      <c r="P252" s="38">
        <v>0.08</v>
      </c>
      <c r="Q252" s="38">
        <v>0.22</v>
      </c>
      <c r="R252">
        <v>0</v>
      </c>
      <c r="S252">
        <v>4000</v>
      </c>
      <c r="T252">
        <v>0</v>
      </c>
      <c r="U252">
        <v>2.4900000000000002</v>
      </c>
      <c r="V252">
        <v>18.5</v>
      </c>
      <c r="W252" t="s">
        <v>834</v>
      </c>
      <c r="X252" t="s">
        <v>834</v>
      </c>
    </row>
    <row r="253" spans="1:24" x14ac:dyDescent="0.2">
      <c r="A253" s="38">
        <v>2014</v>
      </c>
      <c r="B253" s="38">
        <v>12</v>
      </c>
      <c r="C253" s="38">
        <v>1</v>
      </c>
      <c r="D253" s="38">
        <v>34.008000000000003</v>
      </c>
      <c r="E253" s="38">
        <v>-118.499</v>
      </c>
      <c r="F253" s="38">
        <v>0</v>
      </c>
      <c r="G253" s="38" t="s">
        <v>837</v>
      </c>
      <c r="H253" s="38">
        <v>0</v>
      </c>
      <c r="I253" s="38">
        <v>0</v>
      </c>
      <c r="J253" s="38">
        <v>14.34</v>
      </c>
      <c r="K253" s="38">
        <v>2.79</v>
      </c>
      <c r="L253" s="38">
        <v>0</v>
      </c>
      <c r="M253" s="38" t="s">
        <v>834</v>
      </c>
      <c r="N253" s="38">
        <v>0</v>
      </c>
      <c r="O253" s="38">
        <v>1.26128</v>
      </c>
      <c r="P253" s="38">
        <v>0.17</v>
      </c>
      <c r="Q253" s="38">
        <v>0.33</v>
      </c>
      <c r="R253">
        <v>28424</v>
      </c>
      <c r="S253">
        <v>0</v>
      </c>
      <c r="T253">
        <v>0</v>
      </c>
      <c r="U253">
        <v>4.17</v>
      </c>
      <c r="V253">
        <v>17.100000000000001</v>
      </c>
      <c r="W253">
        <v>0</v>
      </c>
      <c r="X253">
        <v>0</v>
      </c>
    </row>
    <row r="254" spans="1:24" x14ac:dyDescent="0.2">
      <c r="A254" s="38">
        <v>2014</v>
      </c>
      <c r="B254" s="38">
        <v>12</v>
      </c>
      <c r="C254" s="38">
        <v>1</v>
      </c>
      <c r="D254" s="38">
        <v>34.408000000000001</v>
      </c>
      <c r="E254" s="38">
        <v>-119.685</v>
      </c>
      <c r="F254" s="38">
        <v>0</v>
      </c>
      <c r="G254" s="38" t="s">
        <v>836</v>
      </c>
      <c r="H254" s="38">
        <v>0</v>
      </c>
      <c r="I254" s="38">
        <v>0</v>
      </c>
      <c r="J254" s="38">
        <v>1.36</v>
      </c>
      <c r="K254" s="38" t="s">
        <v>834</v>
      </c>
      <c r="L254" s="38">
        <v>0</v>
      </c>
      <c r="M254" s="38" t="s">
        <v>834</v>
      </c>
      <c r="N254" s="38">
        <v>0</v>
      </c>
      <c r="O254" s="38">
        <v>0.15</v>
      </c>
      <c r="P254" s="38">
        <v>0.06</v>
      </c>
      <c r="Q254" s="38">
        <v>0.25</v>
      </c>
      <c r="R254">
        <v>0</v>
      </c>
      <c r="S254">
        <v>0</v>
      </c>
      <c r="T254">
        <v>0</v>
      </c>
      <c r="U254">
        <v>1.98</v>
      </c>
      <c r="V254">
        <v>18.100000000000001</v>
      </c>
      <c r="W254" t="s">
        <v>834</v>
      </c>
      <c r="X254" t="s">
        <v>834</v>
      </c>
    </row>
    <row r="255" spans="1:24" x14ac:dyDescent="0.2">
      <c r="A255" s="38">
        <v>2014</v>
      </c>
      <c r="B255" s="38">
        <v>12</v>
      </c>
      <c r="C255" s="38">
        <v>1</v>
      </c>
      <c r="D255" s="38">
        <v>33.606099999999998</v>
      </c>
      <c r="E255" s="38">
        <v>-117.9311</v>
      </c>
      <c r="F255" s="38">
        <v>0</v>
      </c>
      <c r="G255" s="38" t="s">
        <v>835</v>
      </c>
      <c r="H255" s="38">
        <v>0</v>
      </c>
      <c r="I255" s="38">
        <v>0</v>
      </c>
      <c r="J255" s="38">
        <v>7.56</v>
      </c>
      <c r="K255" s="38">
        <v>0.6</v>
      </c>
      <c r="L255" s="38">
        <v>0</v>
      </c>
      <c r="M255" s="38" t="s">
        <v>834</v>
      </c>
      <c r="N255" s="38">
        <v>0</v>
      </c>
      <c r="O255" s="38">
        <v>0.51</v>
      </c>
      <c r="P255" s="38" t="s">
        <v>834</v>
      </c>
      <c r="Q255" s="38">
        <v>0.3</v>
      </c>
      <c r="R255">
        <v>0</v>
      </c>
      <c r="S255">
        <v>5200</v>
      </c>
      <c r="T255">
        <v>0</v>
      </c>
      <c r="U255">
        <v>1.45</v>
      </c>
      <c r="V255">
        <v>18.7</v>
      </c>
      <c r="W255" t="s">
        <v>834</v>
      </c>
      <c r="X255" t="s">
        <v>834</v>
      </c>
    </row>
    <row r="256" spans="1:24" x14ac:dyDescent="0.2">
      <c r="A256" s="38">
        <v>2014</v>
      </c>
      <c r="B256" s="38">
        <v>12</v>
      </c>
      <c r="C256" s="38">
        <v>1</v>
      </c>
      <c r="D256" s="38">
        <v>32.866999999999997</v>
      </c>
      <c r="E256" s="38">
        <v>-117.25700000000001</v>
      </c>
      <c r="F256" s="38">
        <v>0</v>
      </c>
      <c r="G256" s="38" t="s">
        <v>833</v>
      </c>
      <c r="H256" s="38">
        <v>0</v>
      </c>
      <c r="I256" s="38">
        <v>0</v>
      </c>
      <c r="J256" s="38">
        <v>0.6</v>
      </c>
      <c r="K256" s="38">
        <v>0.43</v>
      </c>
      <c r="L256" s="38">
        <v>0</v>
      </c>
      <c r="M256" s="38" t="s">
        <v>834</v>
      </c>
      <c r="N256" s="38">
        <v>0</v>
      </c>
      <c r="O256" s="38">
        <v>0.12</v>
      </c>
      <c r="P256" s="38">
        <v>0.04</v>
      </c>
      <c r="Q256" s="38">
        <v>0.2</v>
      </c>
      <c r="R256">
        <v>400</v>
      </c>
      <c r="S256">
        <v>9600</v>
      </c>
      <c r="T256">
        <v>0</v>
      </c>
      <c r="U256">
        <v>1.55</v>
      </c>
      <c r="V256">
        <v>18.600000000000001</v>
      </c>
      <c r="W256" t="s">
        <v>834</v>
      </c>
      <c r="X256" t="s">
        <v>834</v>
      </c>
    </row>
    <row r="257" spans="1:24" x14ac:dyDescent="0.2">
      <c r="A257" s="38">
        <v>2014</v>
      </c>
      <c r="B257" s="38">
        <v>12</v>
      </c>
      <c r="C257" s="38">
        <v>8</v>
      </c>
      <c r="D257" s="38">
        <v>34.408000000000001</v>
      </c>
      <c r="E257" s="38">
        <v>-119.685</v>
      </c>
      <c r="F257" s="38">
        <v>0</v>
      </c>
      <c r="G257" s="38" t="s">
        <v>836</v>
      </c>
      <c r="H257" s="38">
        <v>0</v>
      </c>
      <c r="I257" s="38">
        <v>0</v>
      </c>
      <c r="J257" s="38">
        <v>2.8</v>
      </c>
      <c r="K257" s="38" t="s">
        <v>834</v>
      </c>
      <c r="L257" s="38">
        <v>0</v>
      </c>
      <c r="M257" s="38" t="s">
        <v>834</v>
      </c>
      <c r="N257" s="38">
        <v>0</v>
      </c>
      <c r="O257" s="38">
        <v>0.21</v>
      </c>
      <c r="P257" s="38">
        <v>0.15</v>
      </c>
      <c r="Q257" s="38">
        <v>0.28999999999999998</v>
      </c>
      <c r="R257">
        <v>232</v>
      </c>
      <c r="S257">
        <v>0</v>
      </c>
      <c r="T257">
        <v>0</v>
      </c>
      <c r="U257">
        <v>2.48</v>
      </c>
      <c r="V257">
        <v>18</v>
      </c>
      <c r="W257" t="s">
        <v>834</v>
      </c>
      <c r="X257" t="s">
        <v>834</v>
      </c>
    </row>
    <row r="258" spans="1:24" x14ac:dyDescent="0.2">
      <c r="A258" s="38">
        <v>2014</v>
      </c>
      <c r="B258" s="38">
        <v>12</v>
      </c>
      <c r="C258" s="38">
        <v>8</v>
      </c>
      <c r="D258" s="38">
        <v>33.606099999999998</v>
      </c>
      <c r="E258" s="38">
        <v>-117.9311</v>
      </c>
      <c r="F258" s="38">
        <v>0</v>
      </c>
      <c r="G258" s="38" t="s">
        <v>835</v>
      </c>
      <c r="H258" s="38">
        <v>0</v>
      </c>
      <c r="I258" s="38">
        <v>0</v>
      </c>
      <c r="J258" s="38">
        <v>13.499700000000001</v>
      </c>
      <c r="K258" s="38">
        <v>2.13</v>
      </c>
      <c r="L258" s="38">
        <v>0</v>
      </c>
      <c r="M258" s="38" t="s">
        <v>834</v>
      </c>
      <c r="N258" s="38">
        <v>0</v>
      </c>
      <c r="O258" s="38">
        <v>0.26</v>
      </c>
      <c r="P258" s="38">
        <v>0.11</v>
      </c>
      <c r="Q258" s="38">
        <v>0.32</v>
      </c>
      <c r="R258">
        <v>7800</v>
      </c>
      <c r="S258">
        <v>18199</v>
      </c>
      <c r="T258">
        <v>0</v>
      </c>
      <c r="U258">
        <v>2.0699999999999998</v>
      </c>
      <c r="V258">
        <v>16.8</v>
      </c>
      <c r="W258" t="s">
        <v>834</v>
      </c>
      <c r="X258" t="s">
        <v>834</v>
      </c>
    </row>
    <row r="259" spans="1:24" x14ac:dyDescent="0.2">
      <c r="A259" s="38">
        <v>2014</v>
      </c>
      <c r="B259" s="38">
        <v>12</v>
      </c>
      <c r="C259" s="38">
        <v>8</v>
      </c>
      <c r="D259" s="38">
        <v>34.008000000000003</v>
      </c>
      <c r="E259" s="38">
        <v>-118.499</v>
      </c>
      <c r="F259" s="38">
        <v>0</v>
      </c>
      <c r="G259" s="38" t="s">
        <v>837</v>
      </c>
      <c r="H259" s="38">
        <v>0</v>
      </c>
      <c r="I259" s="38">
        <v>0</v>
      </c>
      <c r="J259" s="38">
        <v>9.94</v>
      </c>
      <c r="K259" s="38">
        <v>5.5</v>
      </c>
      <c r="L259" s="38">
        <v>0</v>
      </c>
      <c r="M259" s="38" t="s">
        <v>834</v>
      </c>
      <c r="N259" s="38">
        <v>0</v>
      </c>
      <c r="O259" s="38">
        <v>1.03495</v>
      </c>
      <c r="P259" s="38">
        <v>0.14000000000000001</v>
      </c>
      <c r="Q259" s="38">
        <v>0.33</v>
      </c>
      <c r="R259">
        <v>9724</v>
      </c>
      <c r="S259">
        <v>0</v>
      </c>
      <c r="T259">
        <v>374</v>
      </c>
      <c r="U259">
        <v>4.4800000000000004</v>
      </c>
      <c r="V259">
        <v>17</v>
      </c>
      <c r="W259">
        <v>0</v>
      </c>
      <c r="X259">
        <v>0</v>
      </c>
    </row>
    <row r="260" spans="1:24" x14ac:dyDescent="0.2">
      <c r="A260" s="38">
        <v>2014</v>
      </c>
      <c r="B260" s="38">
        <v>12</v>
      </c>
      <c r="C260" s="38">
        <v>8</v>
      </c>
      <c r="D260" s="38">
        <v>32.866999999999997</v>
      </c>
      <c r="E260" s="38">
        <v>-117.25700000000001</v>
      </c>
      <c r="F260" s="38">
        <v>0</v>
      </c>
      <c r="G260" s="38" t="s">
        <v>833</v>
      </c>
      <c r="H260" s="38">
        <v>0</v>
      </c>
      <c r="I260" s="38">
        <v>0</v>
      </c>
      <c r="J260" s="38">
        <v>0.47</v>
      </c>
      <c r="K260" s="38">
        <v>1.69</v>
      </c>
      <c r="L260" s="38">
        <v>0</v>
      </c>
      <c r="M260" s="38" t="s">
        <v>834</v>
      </c>
      <c r="N260" s="38">
        <v>0</v>
      </c>
      <c r="O260" s="38">
        <v>0.11</v>
      </c>
      <c r="P260" s="38">
        <v>0.05</v>
      </c>
      <c r="Q260" s="38">
        <v>0.23</v>
      </c>
      <c r="R260">
        <v>800</v>
      </c>
      <c r="S260">
        <v>1200</v>
      </c>
      <c r="T260">
        <v>0</v>
      </c>
      <c r="U260">
        <v>2.46</v>
      </c>
      <c r="V260">
        <v>18.3</v>
      </c>
      <c r="W260" t="s">
        <v>834</v>
      </c>
      <c r="X260" t="s">
        <v>834</v>
      </c>
    </row>
    <row r="261" spans="1:24" x14ac:dyDescent="0.2">
      <c r="A261" s="38">
        <v>2014</v>
      </c>
      <c r="B261" s="38">
        <v>12</v>
      </c>
      <c r="C261" s="38">
        <v>15</v>
      </c>
      <c r="D261" s="38">
        <v>33.606099999999998</v>
      </c>
      <c r="E261" s="38">
        <v>-117.9311</v>
      </c>
      <c r="F261" s="38">
        <v>0</v>
      </c>
      <c r="G261" s="38" t="s">
        <v>835</v>
      </c>
      <c r="H261" s="38">
        <v>0</v>
      </c>
      <c r="I261" s="38">
        <v>0</v>
      </c>
      <c r="J261" s="38">
        <v>6.94</v>
      </c>
      <c r="K261" s="38">
        <v>1.03</v>
      </c>
      <c r="L261" s="38">
        <v>0</v>
      </c>
      <c r="M261" s="38" t="s">
        <v>834</v>
      </c>
      <c r="N261" s="38">
        <v>0</v>
      </c>
      <c r="O261" s="38">
        <v>0.36</v>
      </c>
      <c r="P261" s="38" t="s">
        <v>834</v>
      </c>
      <c r="Q261" s="38">
        <v>0.28999999999999998</v>
      </c>
      <c r="R261">
        <v>0</v>
      </c>
      <c r="S261">
        <v>0</v>
      </c>
      <c r="T261">
        <v>0</v>
      </c>
      <c r="U261">
        <v>1.85</v>
      </c>
      <c r="V261">
        <v>16.899999999999999</v>
      </c>
      <c r="W261" t="s">
        <v>834</v>
      </c>
      <c r="X261" t="s">
        <v>834</v>
      </c>
    </row>
    <row r="262" spans="1:24" x14ac:dyDescent="0.2">
      <c r="A262" s="38">
        <v>2014</v>
      </c>
      <c r="B262" s="38">
        <v>12</v>
      </c>
      <c r="C262" s="38">
        <v>15</v>
      </c>
      <c r="D262" s="38">
        <v>34.408000000000001</v>
      </c>
      <c r="E262" s="38">
        <v>-119.685</v>
      </c>
      <c r="F262" s="38">
        <v>0</v>
      </c>
      <c r="G262" s="38" t="s">
        <v>836</v>
      </c>
      <c r="H262" s="38">
        <v>0</v>
      </c>
      <c r="I262" s="38">
        <v>0</v>
      </c>
      <c r="J262" s="38">
        <v>2.88</v>
      </c>
      <c r="K262" s="38" t="s">
        <v>834</v>
      </c>
      <c r="L262" s="38">
        <v>0</v>
      </c>
      <c r="M262" s="38" t="s">
        <v>834</v>
      </c>
      <c r="N262" s="38">
        <v>0</v>
      </c>
      <c r="O262" s="38">
        <v>0.31</v>
      </c>
      <c r="P262" s="38">
        <v>0.13</v>
      </c>
      <c r="Q262" s="38">
        <v>0.31</v>
      </c>
      <c r="R262">
        <v>464</v>
      </c>
      <c r="S262">
        <v>464</v>
      </c>
      <c r="T262">
        <v>0</v>
      </c>
      <c r="U262">
        <v>3.96</v>
      </c>
      <c r="V262">
        <v>17.3</v>
      </c>
      <c r="W262" t="s">
        <v>834</v>
      </c>
      <c r="X262" t="s">
        <v>834</v>
      </c>
    </row>
    <row r="263" spans="1:24" x14ac:dyDescent="0.2">
      <c r="A263" s="38">
        <v>2014</v>
      </c>
      <c r="B263" s="38">
        <v>12</v>
      </c>
      <c r="C263" s="38">
        <v>15</v>
      </c>
      <c r="D263" s="38">
        <v>32.866999999999997</v>
      </c>
      <c r="E263" s="38">
        <v>-117.25700000000001</v>
      </c>
      <c r="F263" s="38">
        <v>0</v>
      </c>
      <c r="G263" s="38" t="s">
        <v>833</v>
      </c>
      <c r="H263" s="38">
        <v>0</v>
      </c>
      <c r="I263" s="38">
        <v>0</v>
      </c>
      <c r="J263" s="38">
        <v>0.87</v>
      </c>
      <c r="K263" s="38">
        <v>0.86</v>
      </c>
      <c r="L263" s="38">
        <v>0</v>
      </c>
      <c r="M263" s="38" t="s">
        <v>834</v>
      </c>
      <c r="N263" s="38">
        <v>0</v>
      </c>
      <c r="O263" s="38">
        <v>0.12</v>
      </c>
      <c r="P263" s="38">
        <v>0.06</v>
      </c>
      <c r="Q263" s="38">
        <v>0.24</v>
      </c>
      <c r="R263">
        <v>80</v>
      </c>
      <c r="S263">
        <v>3920</v>
      </c>
      <c r="T263">
        <v>0</v>
      </c>
      <c r="U263">
        <v>2.21</v>
      </c>
      <c r="V263">
        <v>17.8</v>
      </c>
      <c r="W263" t="s">
        <v>834</v>
      </c>
      <c r="X263" t="s">
        <v>834</v>
      </c>
    </row>
    <row r="264" spans="1:24" x14ac:dyDescent="0.2">
      <c r="A264" s="38">
        <v>2014</v>
      </c>
      <c r="B264" s="38">
        <v>12</v>
      </c>
      <c r="C264" s="38">
        <v>15</v>
      </c>
      <c r="D264" s="38">
        <v>34.008000000000003</v>
      </c>
      <c r="E264" s="38">
        <v>-118.499</v>
      </c>
      <c r="F264" s="38">
        <v>0</v>
      </c>
      <c r="G264" s="38" t="s">
        <v>837</v>
      </c>
      <c r="H264" s="38">
        <v>374</v>
      </c>
      <c r="I264" s="38">
        <v>0</v>
      </c>
      <c r="J264" s="38">
        <v>1.94</v>
      </c>
      <c r="K264" s="38">
        <v>1.51</v>
      </c>
      <c r="L264" s="38">
        <v>0</v>
      </c>
      <c r="M264" s="38" t="s">
        <v>834</v>
      </c>
      <c r="N264" s="38">
        <v>0</v>
      </c>
      <c r="O264" s="38">
        <v>1.73</v>
      </c>
      <c r="P264" s="38">
        <v>0.23</v>
      </c>
      <c r="Q264" s="38">
        <v>0.41</v>
      </c>
      <c r="R264">
        <v>374</v>
      </c>
      <c r="S264">
        <v>0</v>
      </c>
      <c r="T264">
        <v>0</v>
      </c>
      <c r="U264">
        <v>3.94</v>
      </c>
      <c r="V264">
        <v>16.7</v>
      </c>
      <c r="W264">
        <v>0</v>
      </c>
      <c r="X264">
        <v>0</v>
      </c>
    </row>
    <row r="265" spans="1:24" x14ac:dyDescent="0.2">
      <c r="A265" s="38">
        <v>2014</v>
      </c>
      <c r="B265" s="38">
        <v>12</v>
      </c>
      <c r="C265" s="38">
        <v>22</v>
      </c>
      <c r="D265" s="38">
        <v>34.408000000000001</v>
      </c>
      <c r="E265" s="38">
        <v>-119.685</v>
      </c>
      <c r="F265" s="38">
        <v>0</v>
      </c>
      <c r="G265" s="38" t="s">
        <v>836</v>
      </c>
      <c r="H265" s="38">
        <v>0</v>
      </c>
      <c r="I265" s="38">
        <v>0</v>
      </c>
      <c r="J265" s="38">
        <v>7.4</v>
      </c>
      <c r="K265" s="38" t="s">
        <v>834</v>
      </c>
      <c r="L265" s="38">
        <v>464</v>
      </c>
      <c r="M265" s="38" t="s">
        <v>834</v>
      </c>
      <c r="N265" s="38">
        <v>0</v>
      </c>
      <c r="O265" s="38">
        <v>0.36</v>
      </c>
      <c r="P265" s="38">
        <v>0.18</v>
      </c>
      <c r="Q265" s="38">
        <v>0.28999999999999998</v>
      </c>
      <c r="R265">
        <v>0</v>
      </c>
      <c r="S265">
        <v>0</v>
      </c>
      <c r="T265">
        <v>0</v>
      </c>
      <c r="U265">
        <v>4.9400000000000004</v>
      </c>
      <c r="V265">
        <v>17.100000000000001</v>
      </c>
      <c r="W265" t="s">
        <v>834</v>
      </c>
      <c r="X265" t="s">
        <v>834</v>
      </c>
    </row>
    <row r="266" spans="1:24" x14ac:dyDescent="0.2">
      <c r="A266" s="38">
        <v>2014</v>
      </c>
      <c r="B266" s="38">
        <v>12</v>
      </c>
      <c r="C266" s="38">
        <v>22</v>
      </c>
      <c r="D266" s="38">
        <v>33.606099999999998</v>
      </c>
      <c r="E266" s="38">
        <v>-117.9311</v>
      </c>
      <c r="F266" s="38">
        <v>0</v>
      </c>
      <c r="G266" s="38" t="s">
        <v>835</v>
      </c>
      <c r="H266" s="38">
        <v>0</v>
      </c>
      <c r="I266" s="38">
        <v>0</v>
      </c>
      <c r="J266" s="38">
        <v>0.59</v>
      </c>
      <c r="K266" s="38">
        <v>1.47</v>
      </c>
      <c r="L266" s="38">
        <v>2600</v>
      </c>
      <c r="M266" s="38" t="s">
        <v>834</v>
      </c>
      <c r="N266" s="38">
        <v>0</v>
      </c>
      <c r="O266" s="38">
        <v>0.4</v>
      </c>
      <c r="P266" s="38">
        <v>0.15</v>
      </c>
      <c r="Q266" s="38">
        <v>0.28999999999999998</v>
      </c>
      <c r="R266">
        <v>0</v>
      </c>
      <c r="S266">
        <v>10399</v>
      </c>
      <c r="T266">
        <v>0</v>
      </c>
      <c r="U266">
        <v>2.44</v>
      </c>
      <c r="V266">
        <v>17.399999999999999</v>
      </c>
      <c r="W266" t="s">
        <v>834</v>
      </c>
      <c r="X266" t="s">
        <v>834</v>
      </c>
    </row>
    <row r="267" spans="1:24" x14ac:dyDescent="0.2">
      <c r="A267" s="38">
        <v>2014</v>
      </c>
      <c r="B267" s="38">
        <v>12</v>
      </c>
      <c r="C267" s="38">
        <v>22</v>
      </c>
      <c r="D267" s="38">
        <v>34.008000000000003</v>
      </c>
      <c r="E267" s="38">
        <v>-118.499</v>
      </c>
      <c r="F267" s="38">
        <v>0</v>
      </c>
      <c r="G267" s="38" t="s">
        <v>837</v>
      </c>
      <c r="H267" s="38">
        <v>0</v>
      </c>
      <c r="I267" s="38">
        <v>0</v>
      </c>
      <c r="J267" s="38">
        <v>0.93</v>
      </c>
      <c r="K267" s="38">
        <v>0.98</v>
      </c>
      <c r="L267" s="38">
        <v>0</v>
      </c>
      <c r="M267" s="38" t="s">
        <v>834</v>
      </c>
      <c r="N267" s="38">
        <v>374</v>
      </c>
      <c r="O267" s="38">
        <v>0.15</v>
      </c>
      <c r="P267" s="38">
        <v>0.02</v>
      </c>
      <c r="Q267" s="38">
        <v>0.1</v>
      </c>
      <c r="R267">
        <v>1122</v>
      </c>
      <c r="S267">
        <v>0</v>
      </c>
      <c r="T267">
        <v>748</v>
      </c>
      <c r="U267">
        <v>4.45</v>
      </c>
      <c r="V267" t="s">
        <v>834</v>
      </c>
      <c r="W267">
        <v>0</v>
      </c>
      <c r="X267">
        <v>0</v>
      </c>
    </row>
    <row r="268" spans="1:24" x14ac:dyDescent="0.2">
      <c r="A268" s="38">
        <v>2014</v>
      </c>
      <c r="B268" s="38">
        <v>12</v>
      </c>
      <c r="C268" s="38">
        <v>22</v>
      </c>
      <c r="D268" s="38">
        <v>32.866999999999997</v>
      </c>
      <c r="E268" s="38">
        <v>-117.25700000000001</v>
      </c>
      <c r="F268" s="38">
        <v>0</v>
      </c>
      <c r="G268" s="38" t="s">
        <v>833</v>
      </c>
      <c r="H268" s="38">
        <v>0</v>
      </c>
      <c r="I268" s="38">
        <v>0</v>
      </c>
      <c r="J268" s="38">
        <v>0.81</v>
      </c>
      <c r="K268" s="38">
        <v>1.22</v>
      </c>
      <c r="L268" s="38">
        <v>0</v>
      </c>
      <c r="M268" s="38" t="s">
        <v>834</v>
      </c>
      <c r="N268" s="38">
        <v>0</v>
      </c>
      <c r="O268" s="38">
        <v>0.19</v>
      </c>
      <c r="P268" s="38">
        <v>0.11</v>
      </c>
      <c r="Q268" s="38">
        <v>0.23</v>
      </c>
      <c r="R268">
        <v>240</v>
      </c>
      <c r="S268">
        <v>1920</v>
      </c>
      <c r="T268">
        <v>0</v>
      </c>
      <c r="U268">
        <v>2.52</v>
      </c>
      <c r="V268">
        <v>17.5</v>
      </c>
      <c r="W268" t="s">
        <v>834</v>
      </c>
      <c r="X268" t="s">
        <v>834</v>
      </c>
    </row>
    <row r="269" spans="1:24" x14ac:dyDescent="0.2">
      <c r="A269" s="38">
        <v>2014</v>
      </c>
      <c r="B269" s="38">
        <v>12</v>
      </c>
      <c r="C269" s="38">
        <v>29</v>
      </c>
      <c r="D269" s="38">
        <v>32.866999999999997</v>
      </c>
      <c r="E269" s="38">
        <v>-117.25700000000001</v>
      </c>
      <c r="F269" s="38">
        <v>0</v>
      </c>
      <c r="G269" s="38" t="s">
        <v>833</v>
      </c>
      <c r="H269" s="38">
        <v>0</v>
      </c>
      <c r="I269" s="38">
        <v>0</v>
      </c>
      <c r="J269" s="38">
        <v>0.56000000000000005</v>
      </c>
      <c r="K269" s="38">
        <v>1.17</v>
      </c>
      <c r="L269" s="38">
        <v>0</v>
      </c>
      <c r="M269" s="38" t="s">
        <v>834</v>
      </c>
      <c r="N269" s="38">
        <v>0</v>
      </c>
      <c r="O269" s="38">
        <v>0.28999999999999998</v>
      </c>
      <c r="P269" s="38">
        <v>0.06</v>
      </c>
      <c r="Q269" s="38">
        <v>0.21</v>
      </c>
      <c r="R269">
        <v>1600</v>
      </c>
      <c r="S269">
        <v>7200</v>
      </c>
      <c r="T269">
        <v>0</v>
      </c>
      <c r="U269">
        <v>2.61</v>
      </c>
      <c r="V269">
        <v>16.7</v>
      </c>
      <c r="W269" t="s">
        <v>834</v>
      </c>
      <c r="X269" t="s">
        <v>834</v>
      </c>
    </row>
    <row r="270" spans="1:24" x14ac:dyDescent="0.2">
      <c r="A270" s="38">
        <v>2014</v>
      </c>
      <c r="B270" s="38">
        <v>12</v>
      </c>
      <c r="C270" s="38">
        <v>31</v>
      </c>
      <c r="D270" s="38">
        <v>34.008000000000003</v>
      </c>
      <c r="E270" s="38">
        <v>-118.499</v>
      </c>
      <c r="F270" s="38">
        <v>0</v>
      </c>
      <c r="G270" s="38" t="s">
        <v>837</v>
      </c>
      <c r="H270" s="38">
        <v>0</v>
      </c>
      <c r="I270" s="38">
        <v>0</v>
      </c>
      <c r="J270" s="38">
        <v>3.01</v>
      </c>
      <c r="K270" s="38">
        <v>1.1200000000000001</v>
      </c>
      <c r="L270" s="38">
        <v>0</v>
      </c>
      <c r="M270" s="38" t="s">
        <v>834</v>
      </c>
      <c r="N270" s="38">
        <v>0</v>
      </c>
      <c r="O270" s="38">
        <v>3.7</v>
      </c>
      <c r="P270" s="38">
        <v>0.44</v>
      </c>
      <c r="Q270" s="38">
        <v>0.84</v>
      </c>
      <c r="R270">
        <v>748</v>
      </c>
      <c r="S270">
        <v>0</v>
      </c>
      <c r="T270">
        <v>0</v>
      </c>
      <c r="U270">
        <v>3.69</v>
      </c>
      <c r="V270" t="s">
        <v>834</v>
      </c>
      <c r="W270">
        <v>0</v>
      </c>
      <c r="X270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X212"/>
  <sheetViews>
    <sheetView workbookViewId="0">
      <selection activeCell="A4" sqref="A4:XFD212"/>
    </sheetView>
  </sheetViews>
  <sheetFormatPr baseColWidth="10" defaultColWidth="11" defaultRowHeight="16" x14ac:dyDescent="0.2"/>
  <sheetData>
    <row r="2" spans="1:24" x14ac:dyDescent="0.2">
      <c r="A2" t="s">
        <v>838</v>
      </c>
    </row>
    <row r="3" spans="1:24" x14ac:dyDescent="0.2">
      <c r="A3" t="s">
        <v>813</v>
      </c>
      <c r="B3" t="s">
        <v>814</v>
      </c>
      <c r="C3" t="s">
        <v>815</v>
      </c>
      <c r="D3" t="s">
        <v>816</v>
      </c>
      <c r="E3" t="s">
        <v>817</v>
      </c>
      <c r="F3" t="s">
        <v>818</v>
      </c>
      <c r="G3" t="s">
        <v>819</v>
      </c>
      <c r="H3" t="s">
        <v>820</v>
      </c>
      <c r="I3" t="s">
        <v>173</v>
      </c>
      <c r="J3" t="s">
        <v>821</v>
      </c>
      <c r="K3" t="s">
        <v>822</v>
      </c>
      <c r="L3" t="s">
        <v>823</v>
      </c>
      <c r="M3" t="s">
        <v>681</v>
      </c>
      <c r="N3" t="s">
        <v>824</v>
      </c>
      <c r="O3" t="s">
        <v>682</v>
      </c>
      <c r="P3" t="s">
        <v>825</v>
      </c>
      <c r="Q3" t="s">
        <v>826</v>
      </c>
      <c r="R3" t="s">
        <v>827</v>
      </c>
      <c r="S3" t="s">
        <v>828</v>
      </c>
      <c r="T3" t="s">
        <v>829</v>
      </c>
      <c r="U3" t="s">
        <v>687</v>
      </c>
      <c r="V3" t="s">
        <v>830</v>
      </c>
      <c r="W3" t="s">
        <v>831</v>
      </c>
      <c r="X3" t="s">
        <v>832</v>
      </c>
    </row>
    <row r="4" spans="1:24" x14ac:dyDescent="0.2">
      <c r="A4">
        <v>2015</v>
      </c>
      <c r="B4">
        <v>1</v>
      </c>
      <c r="C4">
        <v>5</v>
      </c>
      <c r="D4">
        <v>34.008000000000003</v>
      </c>
      <c r="E4">
        <v>-118.499</v>
      </c>
      <c r="F4">
        <v>0</v>
      </c>
      <c r="G4" t="s">
        <v>837</v>
      </c>
      <c r="H4">
        <v>0</v>
      </c>
      <c r="I4">
        <v>0</v>
      </c>
      <c r="J4" t="s">
        <v>834</v>
      </c>
      <c r="K4" t="s">
        <v>834</v>
      </c>
      <c r="L4">
        <v>0</v>
      </c>
      <c r="M4" t="s">
        <v>834</v>
      </c>
      <c r="N4">
        <v>0</v>
      </c>
      <c r="O4" t="s">
        <v>834</v>
      </c>
      <c r="P4" t="s">
        <v>834</v>
      </c>
      <c r="Q4" t="s">
        <v>834</v>
      </c>
      <c r="R4">
        <v>0</v>
      </c>
      <c r="S4">
        <v>0</v>
      </c>
      <c r="T4">
        <v>0</v>
      </c>
      <c r="U4" t="s">
        <v>834</v>
      </c>
      <c r="V4">
        <v>16.7</v>
      </c>
      <c r="W4">
        <v>0</v>
      </c>
      <c r="X4">
        <v>0</v>
      </c>
    </row>
    <row r="5" spans="1:24" x14ac:dyDescent="0.2">
      <c r="A5">
        <v>2015</v>
      </c>
      <c r="B5">
        <v>1</v>
      </c>
      <c r="C5">
        <v>5</v>
      </c>
      <c r="D5">
        <v>34.408000000000001</v>
      </c>
      <c r="E5">
        <v>-119.685</v>
      </c>
      <c r="F5">
        <v>0</v>
      </c>
      <c r="G5" t="s">
        <v>836</v>
      </c>
      <c r="H5">
        <v>0</v>
      </c>
      <c r="I5">
        <v>0</v>
      </c>
      <c r="J5">
        <v>4.12</v>
      </c>
      <c r="K5" t="s">
        <v>834</v>
      </c>
      <c r="L5">
        <v>0</v>
      </c>
      <c r="M5" t="s">
        <v>834</v>
      </c>
      <c r="N5">
        <v>0</v>
      </c>
      <c r="O5">
        <v>0.28000000000000003</v>
      </c>
      <c r="P5">
        <v>0.16</v>
      </c>
      <c r="Q5">
        <v>0.31</v>
      </c>
      <c r="R5">
        <v>232</v>
      </c>
      <c r="S5">
        <v>0</v>
      </c>
      <c r="T5">
        <v>0</v>
      </c>
      <c r="U5">
        <v>3.51</v>
      </c>
      <c r="V5">
        <v>16.100000000000001</v>
      </c>
      <c r="W5" t="s">
        <v>834</v>
      </c>
      <c r="X5" t="s">
        <v>834</v>
      </c>
    </row>
    <row r="6" spans="1:24" x14ac:dyDescent="0.2">
      <c r="A6">
        <v>2015</v>
      </c>
      <c r="B6">
        <v>1</v>
      </c>
      <c r="C6">
        <v>5</v>
      </c>
      <c r="D6">
        <v>32.866999999999997</v>
      </c>
      <c r="E6">
        <v>-117.25700000000001</v>
      </c>
      <c r="F6">
        <v>0</v>
      </c>
      <c r="G6" t="s">
        <v>833</v>
      </c>
      <c r="H6">
        <v>0</v>
      </c>
      <c r="I6">
        <v>0</v>
      </c>
      <c r="J6">
        <v>0.54</v>
      </c>
      <c r="K6">
        <v>0.91</v>
      </c>
      <c r="L6">
        <v>0</v>
      </c>
      <c r="M6" t="s">
        <v>834</v>
      </c>
      <c r="N6">
        <v>0</v>
      </c>
      <c r="O6">
        <v>0.26</v>
      </c>
      <c r="P6">
        <v>0.04</v>
      </c>
      <c r="Q6">
        <v>0.22</v>
      </c>
      <c r="R6">
        <v>240</v>
      </c>
      <c r="S6">
        <v>2640</v>
      </c>
      <c r="T6">
        <v>0</v>
      </c>
      <c r="U6">
        <v>2.38</v>
      </c>
      <c r="V6">
        <v>16</v>
      </c>
      <c r="W6" t="s">
        <v>834</v>
      </c>
      <c r="X6" t="s">
        <v>834</v>
      </c>
    </row>
    <row r="7" spans="1:24" x14ac:dyDescent="0.2">
      <c r="A7">
        <v>2015</v>
      </c>
      <c r="B7">
        <v>1</v>
      </c>
      <c r="C7">
        <v>5</v>
      </c>
      <c r="D7">
        <v>33.606099999999998</v>
      </c>
      <c r="E7">
        <v>-117.9311</v>
      </c>
      <c r="F7">
        <v>0</v>
      </c>
      <c r="G7" t="s">
        <v>835</v>
      </c>
      <c r="H7">
        <v>0</v>
      </c>
      <c r="I7">
        <v>0</v>
      </c>
      <c r="J7">
        <v>2.02</v>
      </c>
      <c r="K7">
        <v>1.1000000000000001</v>
      </c>
      <c r="L7">
        <v>0</v>
      </c>
      <c r="M7" t="s">
        <v>834</v>
      </c>
      <c r="N7">
        <v>0</v>
      </c>
      <c r="O7" t="s">
        <v>834</v>
      </c>
      <c r="P7">
        <v>0.14000000000000001</v>
      </c>
      <c r="Q7">
        <v>0.18</v>
      </c>
      <c r="R7">
        <v>7800</v>
      </c>
      <c r="S7">
        <v>5200</v>
      </c>
      <c r="T7">
        <v>0</v>
      </c>
      <c r="U7">
        <v>1</v>
      </c>
      <c r="V7">
        <v>16.2</v>
      </c>
      <c r="W7" t="s">
        <v>834</v>
      </c>
      <c r="X7" t="s">
        <v>834</v>
      </c>
    </row>
    <row r="8" spans="1:24" x14ac:dyDescent="0.2">
      <c r="A8">
        <v>2015</v>
      </c>
      <c r="B8">
        <v>1</v>
      </c>
      <c r="C8">
        <v>12</v>
      </c>
      <c r="D8">
        <v>34.408000000000001</v>
      </c>
      <c r="E8">
        <v>-119.685</v>
      </c>
      <c r="F8">
        <v>0</v>
      </c>
      <c r="G8" t="s">
        <v>836</v>
      </c>
      <c r="H8">
        <v>0</v>
      </c>
      <c r="I8">
        <v>0</v>
      </c>
      <c r="J8">
        <v>3.08</v>
      </c>
      <c r="K8" t="s">
        <v>834</v>
      </c>
      <c r="L8">
        <v>0</v>
      </c>
      <c r="M8" t="s">
        <v>834</v>
      </c>
      <c r="N8">
        <v>0</v>
      </c>
      <c r="O8">
        <v>0.39</v>
      </c>
      <c r="P8">
        <v>0.14000000000000001</v>
      </c>
      <c r="Q8">
        <v>0.44</v>
      </c>
      <c r="R8">
        <v>0</v>
      </c>
      <c r="S8">
        <v>464</v>
      </c>
      <c r="T8">
        <v>0</v>
      </c>
      <c r="U8">
        <v>3.42</v>
      </c>
      <c r="V8">
        <v>15.7</v>
      </c>
      <c r="W8" t="s">
        <v>834</v>
      </c>
      <c r="X8" t="s">
        <v>834</v>
      </c>
    </row>
    <row r="9" spans="1:24" x14ac:dyDescent="0.2">
      <c r="A9">
        <v>2015</v>
      </c>
      <c r="B9">
        <v>1</v>
      </c>
      <c r="C9">
        <v>12</v>
      </c>
      <c r="D9">
        <v>33.606099999999998</v>
      </c>
      <c r="E9">
        <v>-117.9311</v>
      </c>
      <c r="F9">
        <v>0</v>
      </c>
      <c r="G9" t="s">
        <v>835</v>
      </c>
      <c r="H9">
        <v>0</v>
      </c>
      <c r="I9">
        <v>0</v>
      </c>
      <c r="J9">
        <v>0.6</v>
      </c>
      <c r="K9">
        <v>1.5</v>
      </c>
      <c r="L9">
        <v>0</v>
      </c>
      <c r="M9" t="s">
        <v>834</v>
      </c>
      <c r="N9">
        <v>0</v>
      </c>
      <c r="O9" t="s">
        <v>834</v>
      </c>
      <c r="P9" t="s">
        <v>834</v>
      </c>
      <c r="Q9">
        <v>0.21</v>
      </c>
      <c r="R9">
        <v>0</v>
      </c>
      <c r="S9">
        <v>5200</v>
      </c>
      <c r="T9">
        <v>0</v>
      </c>
      <c r="U9">
        <v>1.59</v>
      </c>
      <c r="V9">
        <v>15.8</v>
      </c>
      <c r="W9" t="s">
        <v>834</v>
      </c>
      <c r="X9" t="s">
        <v>834</v>
      </c>
    </row>
    <row r="10" spans="1:24" x14ac:dyDescent="0.2">
      <c r="A10">
        <v>2015</v>
      </c>
      <c r="B10">
        <v>1</v>
      </c>
      <c r="C10">
        <v>12</v>
      </c>
      <c r="D10">
        <v>34.008000000000003</v>
      </c>
      <c r="E10">
        <v>-118.499</v>
      </c>
      <c r="F10">
        <v>0</v>
      </c>
      <c r="G10" t="s">
        <v>837</v>
      </c>
      <c r="H10">
        <v>0</v>
      </c>
      <c r="I10">
        <v>374</v>
      </c>
      <c r="J10">
        <v>8.31</v>
      </c>
      <c r="K10" t="s">
        <v>834</v>
      </c>
      <c r="L10">
        <v>0</v>
      </c>
      <c r="M10" t="s">
        <v>834</v>
      </c>
      <c r="N10">
        <v>0</v>
      </c>
      <c r="O10">
        <v>1.73</v>
      </c>
      <c r="P10">
        <v>0.12</v>
      </c>
      <c r="Q10">
        <v>0.31</v>
      </c>
      <c r="R10">
        <v>374</v>
      </c>
      <c r="S10">
        <v>0</v>
      </c>
      <c r="T10">
        <v>0</v>
      </c>
      <c r="U10">
        <v>3.07</v>
      </c>
      <c r="V10">
        <v>16.2</v>
      </c>
      <c r="W10">
        <v>0</v>
      </c>
      <c r="X10">
        <v>0</v>
      </c>
    </row>
    <row r="11" spans="1:24" x14ac:dyDescent="0.2">
      <c r="A11">
        <v>2015</v>
      </c>
      <c r="B11">
        <v>1</v>
      </c>
      <c r="C11">
        <v>12</v>
      </c>
      <c r="D11">
        <v>32.866999999999997</v>
      </c>
      <c r="E11">
        <v>-117.25700000000001</v>
      </c>
      <c r="F11">
        <v>0</v>
      </c>
      <c r="G11" t="s">
        <v>833</v>
      </c>
      <c r="H11">
        <v>0</v>
      </c>
      <c r="I11">
        <v>0</v>
      </c>
      <c r="J11">
        <v>0.62</v>
      </c>
      <c r="K11">
        <v>0.8</v>
      </c>
      <c r="L11">
        <v>0</v>
      </c>
      <c r="M11" t="s">
        <v>834</v>
      </c>
      <c r="N11">
        <v>0</v>
      </c>
      <c r="O11">
        <v>0.16</v>
      </c>
      <c r="P11">
        <v>7.0000000000000007E-2</v>
      </c>
      <c r="Q11">
        <v>0.19</v>
      </c>
      <c r="R11">
        <v>0</v>
      </c>
      <c r="S11">
        <v>640</v>
      </c>
      <c r="T11">
        <v>0</v>
      </c>
      <c r="U11">
        <v>2.15</v>
      </c>
      <c r="V11">
        <v>16.399999999999999</v>
      </c>
      <c r="W11" t="s">
        <v>834</v>
      </c>
      <c r="X11" t="s">
        <v>834</v>
      </c>
    </row>
    <row r="12" spans="1:24" x14ac:dyDescent="0.2">
      <c r="A12">
        <v>2015</v>
      </c>
      <c r="B12">
        <v>1</v>
      </c>
      <c r="C12">
        <v>19</v>
      </c>
      <c r="D12">
        <v>34.008000000000003</v>
      </c>
      <c r="E12">
        <v>-118.499</v>
      </c>
      <c r="F12">
        <v>0</v>
      </c>
      <c r="G12" t="s">
        <v>837</v>
      </c>
      <c r="H12">
        <v>0</v>
      </c>
      <c r="I12">
        <v>0</v>
      </c>
      <c r="J12">
        <v>1.1000000000000001</v>
      </c>
      <c r="K12" t="s">
        <v>834</v>
      </c>
      <c r="L12">
        <v>0</v>
      </c>
      <c r="M12" t="s">
        <v>834</v>
      </c>
      <c r="N12">
        <v>0</v>
      </c>
      <c r="O12">
        <v>1.01</v>
      </c>
      <c r="P12">
        <v>0.09</v>
      </c>
      <c r="Q12">
        <v>0.3</v>
      </c>
      <c r="R12">
        <v>1122</v>
      </c>
      <c r="S12">
        <v>0</v>
      </c>
      <c r="T12">
        <v>748</v>
      </c>
      <c r="U12">
        <v>2.58</v>
      </c>
      <c r="V12">
        <v>16.8</v>
      </c>
      <c r="W12">
        <v>0</v>
      </c>
      <c r="X12">
        <v>0</v>
      </c>
    </row>
    <row r="13" spans="1:24" x14ac:dyDescent="0.2">
      <c r="A13">
        <v>2015</v>
      </c>
      <c r="B13">
        <v>1</v>
      </c>
      <c r="C13">
        <v>19</v>
      </c>
      <c r="D13">
        <v>34.408000000000001</v>
      </c>
      <c r="E13">
        <v>-119.685</v>
      </c>
      <c r="F13">
        <v>0</v>
      </c>
      <c r="G13" t="s">
        <v>836</v>
      </c>
      <c r="H13">
        <v>0</v>
      </c>
      <c r="I13">
        <v>0</v>
      </c>
      <c r="J13">
        <v>1.81</v>
      </c>
      <c r="K13" t="s">
        <v>834</v>
      </c>
      <c r="L13">
        <v>0</v>
      </c>
      <c r="M13" t="s">
        <v>834</v>
      </c>
      <c r="N13">
        <v>0</v>
      </c>
      <c r="O13">
        <v>0.18</v>
      </c>
      <c r="P13">
        <v>0.17</v>
      </c>
      <c r="Q13">
        <v>0.33</v>
      </c>
      <c r="R13">
        <v>0</v>
      </c>
      <c r="S13">
        <v>5105</v>
      </c>
      <c r="T13">
        <v>0</v>
      </c>
      <c r="U13">
        <v>3.06</v>
      </c>
      <c r="V13">
        <v>16</v>
      </c>
      <c r="W13" t="s">
        <v>834</v>
      </c>
      <c r="X13" t="s">
        <v>834</v>
      </c>
    </row>
    <row r="14" spans="1:24" x14ac:dyDescent="0.2">
      <c r="A14">
        <v>2015</v>
      </c>
      <c r="B14">
        <v>1</v>
      </c>
      <c r="C14">
        <v>19</v>
      </c>
      <c r="D14">
        <v>32.866999999999997</v>
      </c>
      <c r="E14">
        <v>-117.25700000000001</v>
      </c>
      <c r="F14">
        <v>0</v>
      </c>
      <c r="G14" t="s">
        <v>833</v>
      </c>
      <c r="H14">
        <v>0</v>
      </c>
      <c r="I14">
        <v>0</v>
      </c>
      <c r="J14">
        <v>0.41</v>
      </c>
      <c r="K14">
        <v>0.82</v>
      </c>
      <c r="L14">
        <v>0</v>
      </c>
      <c r="M14" t="s">
        <v>834</v>
      </c>
      <c r="N14">
        <v>0</v>
      </c>
      <c r="O14">
        <v>0.27</v>
      </c>
      <c r="P14">
        <v>7.0000000000000007E-2</v>
      </c>
      <c r="Q14">
        <v>0.19</v>
      </c>
      <c r="R14">
        <v>0</v>
      </c>
      <c r="S14">
        <v>2320</v>
      </c>
      <c r="T14">
        <v>0</v>
      </c>
      <c r="U14">
        <v>1.96</v>
      </c>
      <c r="V14">
        <v>16.399999999999999</v>
      </c>
      <c r="W14" t="s">
        <v>834</v>
      </c>
      <c r="X14" t="s">
        <v>834</v>
      </c>
    </row>
    <row r="15" spans="1:24" x14ac:dyDescent="0.2">
      <c r="A15">
        <v>2015</v>
      </c>
      <c r="B15">
        <v>1</v>
      </c>
      <c r="C15">
        <v>20</v>
      </c>
      <c r="D15">
        <v>33.606099999999998</v>
      </c>
      <c r="E15">
        <v>-117.9311</v>
      </c>
      <c r="F15">
        <v>0</v>
      </c>
      <c r="G15" t="s">
        <v>835</v>
      </c>
      <c r="H15">
        <v>0</v>
      </c>
      <c r="I15">
        <v>0</v>
      </c>
      <c r="J15">
        <v>0.36</v>
      </c>
      <c r="K15">
        <v>1.6</v>
      </c>
      <c r="L15">
        <v>0</v>
      </c>
      <c r="M15" t="s">
        <v>834</v>
      </c>
      <c r="N15">
        <v>0</v>
      </c>
      <c r="O15" t="s">
        <v>834</v>
      </c>
      <c r="P15" t="s">
        <v>834</v>
      </c>
      <c r="Q15">
        <v>0.23</v>
      </c>
      <c r="R15">
        <v>0</v>
      </c>
      <c r="S15">
        <v>0</v>
      </c>
      <c r="T15">
        <v>0</v>
      </c>
      <c r="U15">
        <v>1.87</v>
      </c>
      <c r="V15">
        <v>16.399999999999999</v>
      </c>
      <c r="W15" t="s">
        <v>834</v>
      </c>
      <c r="X15" t="s">
        <v>834</v>
      </c>
    </row>
    <row r="16" spans="1:24" x14ac:dyDescent="0.2">
      <c r="A16">
        <v>2015</v>
      </c>
      <c r="B16">
        <v>1</v>
      </c>
      <c r="C16">
        <v>26</v>
      </c>
      <c r="D16">
        <v>34.008000000000003</v>
      </c>
      <c r="E16">
        <v>-118.499</v>
      </c>
      <c r="F16">
        <v>0</v>
      </c>
      <c r="G16" t="s">
        <v>837</v>
      </c>
      <c r="H16">
        <v>0</v>
      </c>
      <c r="I16">
        <v>0</v>
      </c>
      <c r="J16">
        <v>2.85</v>
      </c>
      <c r="K16" t="s">
        <v>834</v>
      </c>
      <c r="L16">
        <v>0</v>
      </c>
      <c r="M16" t="s">
        <v>834</v>
      </c>
      <c r="N16">
        <v>0</v>
      </c>
      <c r="O16">
        <v>1.1399999999999999</v>
      </c>
      <c r="P16">
        <v>0.11</v>
      </c>
      <c r="Q16">
        <v>0.38</v>
      </c>
      <c r="R16">
        <v>0</v>
      </c>
      <c r="S16">
        <v>374</v>
      </c>
      <c r="T16">
        <v>1496</v>
      </c>
      <c r="U16">
        <v>2.78</v>
      </c>
      <c r="V16">
        <v>16</v>
      </c>
      <c r="W16">
        <v>0</v>
      </c>
      <c r="X16">
        <v>0</v>
      </c>
    </row>
    <row r="17" spans="1:24" x14ac:dyDescent="0.2">
      <c r="A17">
        <v>2015</v>
      </c>
      <c r="B17">
        <v>1</v>
      </c>
      <c r="C17">
        <v>26</v>
      </c>
      <c r="D17">
        <v>34.408000000000001</v>
      </c>
      <c r="E17">
        <v>-119.685</v>
      </c>
      <c r="F17">
        <v>0</v>
      </c>
      <c r="G17" t="s">
        <v>836</v>
      </c>
      <c r="H17">
        <v>0</v>
      </c>
      <c r="I17">
        <v>0</v>
      </c>
      <c r="J17">
        <v>2.67</v>
      </c>
      <c r="K17" t="s">
        <v>834</v>
      </c>
      <c r="L17">
        <v>696</v>
      </c>
      <c r="M17" t="s">
        <v>834</v>
      </c>
      <c r="N17">
        <v>0</v>
      </c>
      <c r="O17">
        <v>0.21</v>
      </c>
      <c r="P17">
        <v>0.18</v>
      </c>
      <c r="Q17">
        <v>0.34</v>
      </c>
      <c r="R17">
        <v>0</v>
      </c>
      <c r="S17">
        <v>464</v>
      </c>
      <c r="T17">
        <v>0</v>
      </c>
      <c r="U17">
        <v>4.16</v>
      </c>
      <c r="V17">
        <v>16</v>
      </c>
      <c r="W17" t="s">
        <v>834</v>
      </c>
      <c r="X17" t="s">
        <v>834</v>
      </c>
    </row>
    <row r="18" spans="1:24" x14ac:dyDescent="0.2">
      <c r="A18">
        <v>2015</v>
      </c>
      <c r="B18">
        <v>1</v>
      </c>
      <c r="C18">
        <v>26</v>
      </c>
      <c r="D18">
        <v>33.606099999999998</v>
      </c>
      <c r="E18">
        <v>-117.9311</v>
      </c>
      <c r="F18">
        <v>0</v>
      </c>
      <c r="G18" t="s">
        <v>835</v>
      </c>
      <c r="H18">
        <v>0</v>
      </c>
      <c r="I18">
        <v>0</v>
      </c>
      <c r="J18">
        <v>1.54</v>
      </c>
      <c r="K18">
        <v>1.1399999999999999</v>
      </c>
      <c r="L18">
        <v>0</v>
      </c>
      <c r="M18" t="s">
        <v>834</v>
      </c>
      <c r="N18">
        <v>0</v>
      </c>
      <c r="O18" t="s">
        <v>834</v>
      </c>
      <c r="P18">
        <v>0.13</v>
      </c>
      <c r="Q18">
        <v>0.18</v>
      </c>
      <c r="R18">
        <v>0</v>
      </c>
      <c r="S18">
        <v>0</v>
      </c>
      <c r="T18">
        <v>0</v>
      </c>
      <c r="U18">
        <v>1.48</v>
      </c>
      <c r="V18">
        <v>16.2</v>
      </c>
      <c r="W18" t="s">
        <v>834</v>
      </c>
      <c r="X18" t="s">
        <v>834</v>
      </c>
    </row>
    <row r="19" spans="1:24" x14ac:dyDescent="0.2">
      <c r="A19">
        <v>2015</v>
      </c>
      <c r="B19">
        <v>1</v>
      </c>
      <c r="C19">
        <v>26</v>
      </c>
      <c r="D19">
        <v>32.866999999999997</v>
      </c>
      <c r="E19">
        <v>-117.25700000000001</v>
      </c>
      <c r="F19">
        <v>0</v>
      </c>
      <c r="G19" t="s">
        <v>833</v>
      </c>
      <c r="H19">
        <v>0</v>
      </c>
      <c r="I19">
        <v>0</v>
      </c>
      <c r="J19">
        <v>0.32</v>
      </c>
      <c r="K19">
        <v>0.53</v>
      </c>
      <c r="L19">
        <v>0</v>
      </c>
      <c r="M19" t="s">
        <v>834</v>
      </c>
      <c r="N19">
        <v>0</v>
      </c>
      <c r="O19">
        <v>7.0000000000000007E-2</v>
      </c>
      <c r="P19">
        <v>0.1</v>
      </c>
      <c r="Q19">
        <v>0.22</v>
      </c>
      <c r="R19">
        <v>0</v>
      </c>
      <c r="S19">
        <v>1280</v>
      </c>
      <c r="T19">
        <v>0</v>
      </c>
      <c r="U19">
        <v>2.0699999999999998</v>
      </c>
      <c r="V19">
        <v>16.600000000000001</v>
      </c>
      <c r="W19" t="s">
        <v>834</v>
      </c>
      <c r="X19" t="s">
        <v>834</v>
      </c>
    </row>
    <row r="20" spans="1:24" x14ac:dyDescent="0.2">
      <c r="A20">
        <v>2015</v>
      </c>
      <c r="B20">
        <v>2</v>
      </c>
      <c r="C20">
        <v>2</v>
      </c>
      <c r="D20">
        <v>34.008000000000003</v>
      </c>
      <c r="E20">
        <v>-118.499</v>
      </c>
      <c r="F20">
        <v>0</v>
      </c>
      <c r="G20" t="s">
        <v>837</v>
      </c>
      <c r="H20">
        <v>0</v>
      </c>
      <c r="I20">
        <v>0</v>
      </c>
      <c r="J20">
        <v>7.86</v>
      </c>
      <c r="K20" t="s">
        <v>834</v>
      </c>
      <c r="L20">
        <v>0</v>
      </c>
      <c r="M20" t="s">
        <v>834</v>
      </c>
      <c r="N20">
        <v>0</v>
      </c>
      <c r="O20">
        <v>5.95</v>
      </c>
      <c r="P20">
        <v>0.2</v>
      </c>
      <c r="Q20">
        <v>0.48</v>
      </c>
      <c r="R20">
        <v>17204</v>
      </c>
      <c r="S20">
        <v>0</v>
      </c>
      <c r="T20">
        <v>748</v>
      </c>
      <c r="U20">
        <v>3.45</v>
      </c>
      <c r="V20">
        <v>17.2</v>
      </c>
      <c r="W20">
        <v>0</v>
      </c>
      <c r="X20">
        <v>0</v>
      </c>
    </row>
    <row r="21" spans="1:24" x14ac:dyDescent="0.2">
      <c r="A21">
        <v>2015</v>
      </c>
      <c r="B21">
        <v>2</v>
      </c>
      <c r="C21">
        <v>2</v>
      </c>
      <c r="D21">
        <v>33.606099999999998</v>
      </c>
      <c r="E21">
        <v>-117.9311</v>
      </c>
      <c r="F21">
        <v>0</v>
      </c>
      <c r="G21" t="s">
        <v>835</v>
      </c>
      <c r="H21">
        <v>0</v>
      </c>
      <c r="I21">
        <v>0</v>
      </c>
      <c r="J21">
        <v>1.65</v>
      </c>
      <c r="K21">
        <v>1.77</v>
      </c>
      <c r="L21">
        <v>0</v>
      </c>
      <c r="M21" t="s">
        <v>834</v>
      </c>
      <c r="N21">
        <v>0</v>
      </c>
      <c r="O21">
        <v>0.43</v>
      </c>
      <c r="P21" t="s">
        <v>834</v>
      </c>
      <c r="Q21">
        <v>0.21</v>
      </c>
      <c r="R21">
        <v>2600</v>
      </c>
      <c r="S21">
        <v>0</v>
      </c>
      <c r="T21">
        <v>0</v>
      </c>
      <c r="U21">
        <v>3.01</v>
      </c>
      <c r="V21">
        <v>16.2</v>
      </c>
      <c r="W21" t="s">
        <v>834</v>
      </c>
      <c r="X21" t="s">
        <v>834</v>
      </c>
    </row>
    <row r="22" spans="1:24" x14ac:dyDescent="0.2">
      <c r="A22">
        <v>2015</v>
      </c>
      <c r="B22">
        <v>2</v>
      </c>
      <c r="C22">
        <v>2</v>
      </c>
      <c r="D22">
        <v>32.866999999999997</v>
      </c>
      <c r="E22">
        <v>-117.25700000000001</v>
      </c>
      <c r="F22">
        <v>0</v>
      </c>
      <c r="G22" t="s">
        <v>833</v>
      </c>
      <c r="H22">
        <v>0</v>
      </c>
      <c r="I22">
        <v>0</v>
      </c>
      <c r="J22">
        <v>0.28999999999999998</v>
      </c>
      <c r="K22">
        <v>0.69</v>
      </c>
      <c r="L22">
        <v>0</v>
      </c>
      <c r="M22" t="s">
        <v>834</v>
      </c>
      <c r="N22">
        <v>0</v>
      </c>
      <c r="O22">
        <v>0.54</v>
      </c>
      <c r="P22">
        <v>0.06</v>
      </c>
      <c r="Q22">
        <v>0.2</v>
      </c>
      <c r="R22">
        <v>80</v>
      </c>
      <c r="S22">
        <v>6880</v>
      </c>
      <c r="T22">
        <v>0</v>
      </c>
      <c r="U22">
        <v>1.97</v>
      </c>
      <c r="V22">
        <v>16.8</v>
      </c>
      <c r="W22" t="s">
        <v>834</v>
      </c>
      <c r="X22" t="s">
        <v>834</v>
      </c>
    </row>
    <row r="23" spans="1:24" x14ac:dyDescent="0.2">
      <c r="A23">
        <v>2015</v>
      </c>
      <c r="B23">
        <v>2</v>
      </c>
      <c r="C23">
        <v>3</v>
      </c>
      <c r="D23">
        <v>34.408000000000001</v>
      </c>
      <c r="E23">
        <v>-119.685</v>
      </c>
      <c r="F23">
        <v>0</v>
      </c>
      <c r="G23" t="s">
        <v>836</v>
      </c>
      <c r="H23">
        <v>0</v>
      </c>
      <c r="I23">
        <v>0</v>
      </c>
      <c r="J23">
        <v>3.26</v>
      </c>
      <c r="K23" t="s">
        <v>834</v>
      </c>
      <c r="L23">
        <v>0</v>
      </c>
      <c r="M23" t="s">
        <v>834</v>
      </c>
      <c r="N23">
        <v>0</v>
      </c>
      <c r="O23">
        <v>0.17</v>
      </c>
      <c r="P23">
        <v>0.13</v>
      </c>
      <c r="Q23">
        <v>0.27</v>
      </c>
      <c r="R23">
        <v>0</v>
      </c>
      <c r="S23">
        <v>5105</v>
      </c>
      <c r="T23">
        <v>0</v>
      </c>
      <c r="U23">
        <v>3.52</v>
      </c>
      <c r="V23">
        <v>16</v>
      </c>
      <c r="W23" t="s">
        <v>834</v>
      </c>
      <c r="X23" t="s">
        <v>834</v>
      </c>
    </row>
    <row r="24" spans="1:24" x14ac:dyDescent="0.2">
      <c r="A24">
        <v>2015</v>
      </c>
      <c r="B24">
        <v>2</v>
      </c>
      <c r="C24">
        <v>9</v>
      </c>
      <c r="D24">
        <v>34.008000000000003</v>
      </c>
      <c r="E24">
        <v>-118.499</v>
      </c>
      <c r="F24">
        <v>0</v>
      </c>
      <c r="G24" t="s">
        <v>837</v>
      </c>
      <c r="H24">
        <v>0</v>
      </c>
      <c r="I24">
        <v>0</v>
      </c>
      <c r="J24">
        <v>2.2799999999999998</v>
      </c>
      <c r="K24" t="s">
        <v>834</v>
      </c>
      <c r="L24">
        <v>0</v>
      </c>
      <c r="M24" t="s">
        <v>834</v>
      </c>
      <c r="N24">
        <v>0</v>
      </c>
      <c r="O24">
        <v>5.44</v>
      </c>
      <c r="P24">
        <v>0.32</v>
      </c>
      <c r="Q24">
        <v>0.36</v>
      </c>
      <c r="R24">
        <v>6358</v>
      </c>
      <c r="S24">
        <v>0</v>
      </c>
      <c r="T24">
        <v>0</v>
      </c>
      <c r="U24">
        <v>2.83</v>
      </c>
      <c r="V24" t="s">
        <v>834</v>
      </c>
      <c r="W24">
        <v>0</v>
      </c>
      <c r="X24">
        <v>0</v>
      </c>
    </row>
    <row r="25" spans="1:24" x14ac:dyDescent="0.2">
      <c r="A25">
        <v>2015</v>
      </c>
      <c r="B25">
        <v>2</v>
      </c>
      <c r="C25">
        <v>9</v>
      </c>
      <c r="D25">
        <v>34.408000000000001</v>
      </c>
      <c r="E25">
        <v>-119.685</v>
      </c>
      <c r="F25">
        <v>0</v>
      </c>
      <c r="G25" t="s">
        <v>836</v>
      </c>
      <c r="H25">
        <v>0</v>
      </c>
      <c r="I25">
        <v>0</v>
      </c>
      <c r="J25">
        <v>2.14</v>
      </c>
      <c r="K25" t="s">
        <v>834</v>
      </c>
      <c r="L25">
        <v>0</v>
      </c>
      <c r="M25" t="s">
        <v>834</v>
      </c>
      <c r="N25">
        <v>0</v>
      </c>
      <c r="O25">
        <v>0.37</v>
      </c>
      <c r="P25">
        <v>0.18</v>
      </c>
      <c r="Q25">
        <v>0.38</v>
      </c>
      <c r="R25">
        <v>0</v>
      </c>
      <c r="S25">
        <v>0</v>
      </c>
      <c r="T25">
        <v>0</v>
      </c>
      <c r="U25">
        <v>4.58</v>
      </c>
      <c r="V25">
        <v>16.5</v>
      </c>
      <c r="W25" t="s">
        <v>834</v>
      </c>
      <c r="X25" t="s">
        <v>834</v>
      </c>
    </row>
    <row r="26" spans="1:24" x14ac:dyDescent="0.2">
      <c r="A26">
        <v>2015</v>
      </c>
      <c r="B26">
        <v>2</v>
      </c>
      <c r="C26">
        <v>9</v>
      </c>
      <c r="D26">
        <v>33.606099999999998</v>
      </c>
      <c r="E26">
        <v>-117.9311</v>
      </c>
      <c r="F26">
        <v>0</v>
      </c>
      <c r="G26" t="s">
        <v>835</v>
      </c>
      <c r="H26">
        <v>0</v>
      </c>
      <c r="I26">
        <v>0</v>
      </c>
      <c r="J26">
        <v>2.6</v>
      </c>
      <c r="K26">
        <v>4.3499999999999996</v>
      </c>
      <c r="L26">
        <v>0</v>
      </c>
      <c r="M26" t="s">
        <v>834</v>
      </c>
      <c r="N26">
        <v>0</v>
      </c>
      <c r="O26">
        <v>0.31</v>
      </c>
      <c r="P26">
        <v>0.2</v>
      </c>
      <c r="Q26">
        <v>0.31</v>
      </c>
      <c r="R26">
        <v>2600</v>
      </c>
      <c r="S26">
        <v>0</v>
      </c>
      <c r="T26">
        <v>0</v>
      </c>
      <c r="U26">
        <v>3.86</v>
      </c>
      <c r="V26">
        <v>16.399999999999999</v>
      </c>
      <c r="W26" t="s">
        <v>834</v>
      </c>
      <c r="X26" t="s">
        <v>834</v>
      </c>
    </row>
    <row r="27" spans="1:24" x14ac:dyDescent="0.2">
      <c r="A27">
        <v>2015</v>
      </c>
      <c r="B27">
        <v>2</v>
      </c>
      <c r="C27">
        <v>9</v>
      </c>
      <c r="D27">
        <v>32.866999999999997</v>
      </c>
      <c r="E27">
        <v>-117.25700000000001</v>
      </c>
      <c r="F27">
        <v>0</v>
      </c>
      <c r="G27" t="s">
        <v>833</v>
      </c>
      <c r="H27">
        <v>0</v>
      </c>
      <c r="I27">
        <v>0</v>
      </c>
      <c r="J27">
        <v>0.51</v>
      </c>
      <c r="K27">
        <v>1.3</v>
      </c>
      <c r="L27">
        <v>0</v>
      </c>
      <c r="M27" t="s">
        <v>834</v>
      </c>
      <c r="N27">
        <v>0</v>
      </c>
      <c r="O27">
        <v>0.3</v>
      </c>
      <c r="P27">
        <v>0.08</v>
      </c>
      <c r="Q27">
        <v>0.2</v>
      </c>
      <c r="R27">
        <v>80</v>
      </c>
      <c r="S27">
        <v>15680</v>
      </c>
      <c r="T27">
        <v>0</v>
      </c>
      <c r="U27">
        <v>2.46</v>
      </c>
      <c r="V27">
        <v>16.8</v>
      </c>
      <c r="W27" t="s">
        <v>834</v>
      </c>
      <c r="X27" t="s">
        <v>834</v>
      </c>
    </row>
    <row r="28" spans="1:24" x14ac:dyDescent="0.2">
      <c r="A28">
        <v>2015</v>
      </c>
      <c r="B28">
        <v>2</v>
      </c>
      <c r="C28">
        <v>9</v>
      </c>
      <c r="D28">
        <v>32.866999999999997</v>
      </c>
      <c r="E28">
        <v>-117.25700000000001</v>
      </c>
      <c r="F28">
        <v>0</v>
      </c>
      <c r="G28" t="s">
        <v>833</v>
      </c>
      <c r="H28">
        <v>0</v>
      </c>
      <c r="I28">
        <v>0</v>
      </c>
      <c r="J28" t="s">
        <v>834</v>
      </c>
      <c r="K28">
        <v>1.3</v>
      </c>
      <c r="L28">
        <v>0</v>
      </c>
      <c r="M28" t="s">
        <v>834</v>
      </c>
      <c r="N28">
        <v>0</v>
      </c>
      <c r="O28" t="s">
        <v>834</v>
      </c>
      <c r="P28" t="s">
        <v>834</v>
      </c>
      <c r="Q28" t="s">
        <v>834</v>
      </c>
      <c r="R28">
        <v>80</v>
      </c>
      <c r="S28">
        <v>15680</v>
      </c>
      <c r="T28">
        <v>0</v>
      </c>
      <c r="U28" t="s">
        <v>834</v>
      </c>
      <c r="V28">
        <v>16.8</v>
      </c>
      <c r="W28" t="s">
        <v>834</v>
      </c>
      <c r="X28" t="s">
        <v>834</v>
      </c>
    </row>
    <row r="29" spans="1:24" x14ac:dyDescent="0.2">
      <c r="A29">
        <v>2015</v>
      </c>
      <c r="B29">
        <v>2</v>
      </c>
      <c r="C29">
        <v>16</v>
      </c>
      <c r="D29">
        <v>34.408000000000001</v>
      </c>
      <c r="E29">
        <v>-119.685</v>
      </c>
      <c r="F29">
        <v>0</v>
      </c>
      <c r="G29" t="s">
        <v>836</v>
      </c>
      <c r="H29">
        <v>0</v>
      </c>
      <c r="I29">
        <v>0</v>
      </c>
      <c r="J29">
        <v>2.4</v>
      </c>
      <c r="K29" t="s">
        <v>834</v>
      </c>
      <c r="L29">
        <v>0</v>
      </c>
      <c r="M29" t="s">
        <v>834</v>
      </c>
      <c r="N29">
        <v>0</v>
      </c>
      <c r="O29">
        <v>0.71</v>
      </c>
      <c r="P29">
        <v>0.16</v>
      </c>
      <c r="Q29">
        <v>0.26</v>
      </c>
      <c r="R29">
        <v>0</v>
      </c>
      <c r="S29">
        <v>20419</v>
      </c>
      <c r="T29">
        <v>0</v>
      </c>
      <c r="U29">
        <v>3.64</v>
      </c>
      <c r="V29">
        <v>16.399999999999999</v>
      </c>
      <c r="W29" t="s">
        <v>834</v>
      </c>
      <c r="X29" t="s">
        <v>834</v>
      </c>
    </row>
    <row r="30" spans="1:24" x14ac:dyDescent="0.2">
      <c r="A30">
        <v>2015</v>
      </c>
      <c r="B30">
        <v>2</v>
      </c>
      <c r="C30">
        <v>16</v>
      </c>
      <c r="D30">
        <v>33.606099999999998</v>
      </c>
      <c r="E30">
        <v>-117.9311</v>
      </c>
      <c r="F30">
        <v>0</v>
      </c>
      <c r="G30" t="s">
        <v>835</v>
      </c>
      <c r="H30">
        <v>0</v>
      </c>
      <c r="I30">
        <v>0</v>
      </c>
      <c r="J30">
        <v>1</v>
      </c>
      <c r="K30">
        <v>1.75</v>
      </c>
      <c r="L30">
        <v>0</v>
      </c>
      <c r="M30" t="s">
        <v>834</v>
      </c>
      <c r="N30">
        <v>0</v>
      </c>
      <c r="O30" t="s">
        <v>834</v>
      </c>
      <c r="P30" t="s">
        <v>834</v>
      </c>
      <c r="Q30">
        <v>0.37</v>
      </c>
      <c r="R30">
        <v>7800</v>
      </c>
      <c r="S30">
        <v>5200</v>
      </c>
      <c r="T30">
        <v>0</v>
      </c>
      <c r="U30">
        <v>3.48</v>
      </c>
      <c r="V30">
        <v>16.5</v>
      </c>
      <c r="W30" t="s">
        <v>834</v>
      </c>
      <c r="X30" t="s">
        <v>834</v>
      </c>
    </row>
    <row r="31" spans="1:24" x14ac:dyDescent="0.2">
      <c r="A31">
        <v>2015</v>
      </c>
      <c r="B31">
        <v>2</v>
      </c>
      <c r="C31">
        <v>17</v>
      </c>
      <c r="D31">
        <v>32.866999999999997</v>
      </c>
      <c r="E31">
        <v>-117.25700000000001</v>
      </c>
      <c r="F31">
        <v>0</v>
      </c>
      <c r="G31" t="s">
        <v>833</v>
      </c>
      <c r="H31">
        <v>0</v>
      </c>
      <c r="I31">
        <v>0</v>
      </c>
      <c r="J31" t="s">
        <v>834</v>
      </c>
      <c r="K31">
        <v>0.22</v>
      </c>
      <c r="L31">
        <v>0</v>
      </c>
      <c r="M31" t="s">
        <v>834</v>
      </c>
      <c r="N31">
        <v>0</v>
      </c>
      <c r="O31" t="s">
        <v>834</v>
      </c>
      <c r="P31" t="s">
        <v>834</v>
      </c>
      <c r="Q31" t="s">
        <v>834</v>
      </c>
      <c r="R31">
        <v>400</v>
      </c>
      <c r="S31">
        <v>6400</v>
      </c>
      <c r="T31">
        <v>0</v>
      </c>
      <c r="U31" t="s">
        <v>834</v>
      </c>
      <c r="V31">
        <v>17.3</v>
      </c>
      <c r="W31" t="s">
        <v>834</v>
      </c>
      <c r="X31" t="s">
        <v>834</v>
      </c>
    </row>
    <row r="32" spans="1:24" x14ac:dyDescent="0.2">
      <c r="A32">
        <v>2015</v>
      </c>
      <c r="B32">
        <v>2</v>
      </c>
      <c r="C32">
        <v>17</v>
      </c>
      <c r="D32">
        <v>32.866999999999997</v>
      </c>
      <c r="E32">
        <v>-117.25700000000001</v>
      </c>
      <c r="F32">
        <v>0</v>
      </c>
      <c r="G32" t="s">
        <v>833</v>
      </c>
      <c r="H32">
        <v>0</v>
      </c>
      <c r="I32">
        <v>0</v>
      </c>
      <c r="J32">
        <v>0.42</v>
      </c>
      <c r="K32">
        <v>0.22</v>
      </c>
      <c r="L32">
        <v>0</v>
      </c>
      <c r="M32" t="s">
        <v>834</v>
      </c>
      <c r="N32">
        <v>0</v>
      </c>
      <c r="O32">
        <v>0.17</v>
      </c>
      <c r="P32">
        <v>0.06</v>
      </c>
      <c r="Q32">
        <v>0.21</v>
      </c>
      <c r="R32">
        <v>400</v>
      </c>
      <c r="S32">
        <v>6400</v>
      </c>
      <c r="T32">
        <v>0</v>
      </c>
      <c r="U32">
        <v>3.52</v>
      </c>
      <c r="V32">
        <v>17.3</v>
      </c>
      <c r="W32" t="s">
        <v>834</v>
      </c>
      <c r="X32" t="s">
        <v>834</v>
      </c>
    </row>
    <row r="33" spans="1:24" x14ac:dyDescent="0.2">
      <c r="A33">
        <v>2015</v>
      </c>
      <c r="B33">
        <v>2</v>
      </c>
      <c r="C33">
        <v>23</v>
      </c>
      <c r="D33">
        <v>34.008000000000003</v>
      </c>
      <c r="E33">
        <v>-118.499</v>
      </c>
      <c r="F33">
        <v>0</v>
      </c>
      <c r="G33" t="s">
        <v>837</v>
      </c>
      <c r="H33">
        <v>0</v>
      </c>
      <c r="I33">
        <v>0</v>
      </c>
      <c r="J33">
        <v>0.82</v>
      </c>
      <c r="K33" t="s">
        <v>834</v>
      </c>
      <c r="L33">
        <v>3886</v>
      </c>
      <c r="M33" t="s">
        <v>834</v>
      </c>
      <c r="N33">
        <v>0</v>
      </c>
      <c r="O33">
        <v>1.74</v>
      </c>
      <c r="P33">
        <v>0.24</v>
      </c>
      <c r="Q33">
        <v>0.42</v>
      </c>
      <c r="R33">
        <v>77724</v>
      </c>
      <c r="S33">
        <v>0</v>
      </c>
      <c r="T33">
        <v>0</v>
      </c>
      <c r="U33">
        <v>4.7699999999999996</v>
      </c>
      <c r="V33">
        <v>17</v>
      </c>
      <c r="W33">
        <v>0</v>
      </c>
      <c r="X33">
        <v>0</v>
      </c>
    </row>
    <row r="34" spans="1:24" x14ac:dyDescent="0.2">
      <c r="A34">
        <v>2015</v>
      </c>
      <c r="B34">
        <v>2</v>
      </c>
      <c r="C34">
        <v>23</v>
      </c>
      <c r="D34">
        <v>33.606099999999998</v>
      </c>
      <c r="E34">
        <v>-117.9311</v>
      </c>
      <c r="F34">
        <v>0</v>
      </c>
      <c r="G34" t="s">
        <v>835</v>
      </c>
      <c r="H34">
        <v>0</v>
      </c>
      <c r="I34">
        <v>0</v>
      </c>
      <c r="J34">
        <v>0.79</v>
      </c>
      <c r="K34">
        <v>1.99</v>
      </c>
      <c r="L34">
        <v>0</v>
      </c>
      <c r="M34" t="s">
        <v>834</v>
      </c>
      <c r="N34">
        <v>0</v>
      </c>
      <c r="O34">
        <v>0.11</v>
      </c>
      <c r="P34">
        <v>0.12</v>
      </c>
      <c r="Q34">
        <v>0.22</v>
      </c>
      <c r="R34">
        <v>10399</v>
      </c>
      <c r="S34">
        <v>0</v>
      </c>
      <c r="T34">
        <v>0</v>
      </c>
      <c r="U34">
        <v>2.5</v>
      </c>
      <c r="V34">
        <v>16.5</v>
      </c>
      <c r="W34" t="s">
        <v>834</v>
      </c>
      <c r="X34" t="s">
        <v>834</v>
      </c>
    </row>
    <row r="35" spans="1:24" x14ac:dyDescent="0.2">
      <c r="A35">
        <v>2015</v>
      </c>
      <c r="B35">
        <v>2</v>
      </c>
      <c r="C35">
        <v>23</v>
      </c>
      <c r="D35">
        <v>32.866999999999997</v>
      </c>
      <c r="E35">
        <v>-117.25700000000001</v>
      </c>
      <c r="F35">
        <v>0</v>
      </c>
      <c r="G35" t="s">
        <v>833</v>
      </c>
      <c r="H35">
        <v>0</v>
      </c>
      <c r="I35">
        <v>0</v>
      </c>
      <c r="J35">
        <v>0.69</v>
      </c>
      <c r="K35">
        <v>0.76</v>
      </c>
      <c r="L35">
        <v>0</v>
      </c>
      <c r="M35" t="s">
        <v>834</v>
      </c>
      <c r="N35">
        <v>0</v>
      </c>
      <c r="O35">
        <v>0.43</v>
      </c>
      <c r="P35">
        <v>0.03</v>
      </c>
      <c r="Q35">
        <v>0.2</v>
      </c>
      <c r="R35">
        <v>0</v>
      </c>
      <c r="S35">
        <v>3280</v>
      </c>
      <c r="T35">
        <v>0</v>
      </c>
      <c r="U35">
        <v>1.89</v>
      </c>
      <c r="V35">
        <v>17</v>
      </c>
      <c r="W35" t="s">
        <v>834</v>
      </c>
      <c r="X35" t="s">
        <v>834</v>
      </c>
    </row>
    <row r="36" spans="1:24" x14ac:dyDescent="0.2">
      <c r="A36">
        <v>2015</v>
      </c>
      <c r="B36">
        <v>2</v>
      </c>
      <c r="C36">
        <v>24</v>
      </c>
      <c r="D36">
        <v>34.408000000000001</v>
      </c>
      <c r="E36">
        <v>-119.685</v>
      </c>
      <c r="F36">
        <v>0</v>
      </c>
      <c r="G36" t="s">
        <v>836</v>
      </c>
      <c r="H36">
        <v>0</v>
      </c>
      <c r="I36">
        <v>0</v>
      </c>
      <c r="J36">
        <v>3.78</v>
      </c>
      <c r="K36" t="s">
        <v>834</v>
      </c>
      <c r="L36">
        <v>0</v>
      </c>
      <c r="M36" t="s">
        <v>834</v>
      </c>
      <c r="N36">
        <v>0</v>
      </c>
      <c r="O36">
        <v>0.53</v>
      </c>
      <c r="P36">
        <v>0.23</v>
      </c>
      <c r="Q36">
        <v>0.63</v>
      </c>
      <c r="R36">
        <v>696</v>
      </c>
      <c r="S36">
        <v>1392</v>
      </c>
      <c r="T36">
        <v>0</v>
      </c>
      <c r="U36">
        <v>5.95</v>
      </c>
      <c r="V36">
        <v>15</v>
      </c>
      <c r="W36" t="s">
        <v>834</v>
      </c>
      <c r="X36" t="s">
        <v>834</v>
      </c>
    </row>
    <row r="37" spans="1:24" x14ac:dyDescent="0.2">
      <c r="A37">
        <v>2015</v>
      </c>
      <c r="B37">
        <v>3</v>
      </c>
      <c r="C37">
        <v>2</v>
      </c>
      <c r="D37">
        <v>34.008000000000003</v>
      </c>
      <c r="E37">
        <v>-118.499</v>
      </c>
      <c r="F37">
        <v>0</v>
      </c>
      <c r="G37" t="s">
        <v>837</v>
      </c>
      <c r="H37">
        <v>0</v>
      </c>
      <c r="I37">
        <v>0</v>
      </c>
      <c r="J37">
        <v>1.23</v>
      </c>
      <c r="K37" t="s">
        <v>834</v>
      </c>
      <c r="L37">
        <v>0</v>
      </c>
      <c r="M37">
        <v>0.05</v>
      </c>
      <c r="N37">
        <v>0</v>
      </c>
      <c r="O37">
        <v>0.74</v>
      </c>
      <c r="P37">
        <v>7.0000000000000007E-2</v>
      </c>
      <c r="Q37">
        <v>0.3</v>
      </c>
      <c r="R37">
        <v>18700</v>
      </c>
      <c r="S37">
        <v>0</v>
      </c>
      <c r="T37">
        <v>748</v>
      </c>
      <c r="U37">
        <v>5.55</v>
      </c>
      <c r="V37">
        <v>16.2</v>
      </c>
      <c r="W37">
        <v>0</v>
      </c>
      <c r="X37">
        <v>0</v>
      </c>
    </row>
    <row r="38" spans="1:24" x14ac:dyDescent="0.2">
      <c r="A38">
        <v>2015</v>
      </c>
      <c r="B38">
        <v>3</v>
      </c>
      <c r="C38">
        <v>2</v>
      </c>
      <c r="D38">
        <v>34.408000000000001</v>
      </c>
      <c r="E38">
        <v>-119.685</v>
      </c>
      <c r="F38">
        <v>0</v>
      </c>
      <c r="G38" t="s">
        <v>836</v>
      </c>
      <c r="H38">
        <v>0</v>
      </c>
      <c r="I38">
        <v>0</v>
      </c>
      <c r="J38">
        <v>2.06</v>
      </c>
      <c r="K38" t="s">
        <v>834</v>
      </c>
      <c r="L38">
        <v>0</v>
      </c>
      <c r="M38" t="s">
        <v>834</v>
      </c>
      <c r="N38">
        <v>0</v>
      </c>
      <c r="O38">
        <v>0.94</v>
      </c>
      <c r="P38">
        <v>0.28999999999999998</v>
      </c>
      <c r="Q38">
        <v>0.41</v>
      </c>
      <c r="R38">
        <v>928</v>
      </c>
      <c r="S38">
        <v>6497</v>
      </c>
      <c r="T38">
        <v>0</v>
      </c>
      <c r="U38">
        <v>5.6</v>
      </c>
      <c r="V38">
        <v>14.75</v>
      </c>
      <c r="W38" t="s">
        <v>834</v>
      </c>
      <c r="X38" t="s">
        <v>834</v>
      </c>
    </row>
    <row r="39" spans="1:24" x14ac:dyDescent="0.2">
      <c r="A39">
        <v>2015</v>
      </c>
      <c r="B39">
        <v>3</v>
      </c>
      <c r="C39">
        <v>2</v>
      </c>
      <c r="D39">
        <v>33.606099999999998</v>
      </c>
      <c r="E39">
        <v>-117.9311</v>
      </c>
      <c r="F39">
        <v>0</v>
      </c>
      <c r="G39" t="s">
        <v>835</v>
      </c>
      <c r="H39">
        <v>0</v>
      </c>
      <c r="I39">
        <v>0</v>
      </c>
      <c r="J39">
        <v>0.31</v>
      </c>
      <c r="K39">
        <v>1.65</v>
      </c>
      <c r="L39">
        <v>0</v>
      </c>
      <c r="M39" t="s">
        <v>834</v>
      </c>
      <c r="N39">
        <v>0</v>
      </c>
      <c r="O39" t="s">
        <v>834</v>
      </c>
      <c r="P39" t="s">
        <v>834</v>
      </c>
      <c r="Q39">
        <v>0.18</v>
      </c>
      <c r="R39">
        <v>18199</v>
      </c>
      <c r="S39">
        <v>0</v>
      </c>
      <c r="T39">
        <v>0</v>
      </c>
      <c r="U39">
        <v>3.28</v>
      </c>
      <c r="V39">
        <v>15.8</v>
      </c>
      <c r="W39" t="s">
        <v>834</v>
      </c>
      <c r="X39" t="s">
        <v>834</v>
      </c>
    </row>
    <row r="40" spans="1:24" x14ac:dyDescent="0.2">
      <c r="A40">
        <v>2015</v>
      </c>
      <c r="B40">
        <v>3</v>
      </c>
      <c r="C40">
        <v>2</v>
      </c>
      <c r="D40">
        <v>32.866999999999997</v>
      </c>
      <c r="E40">
        <v>-117.25700000000001</v>
      </c>
      <c r="F40">
        <v>0</v>
      </c>
      <c r="G40" t="s">
        <v>833</v>
      </c>
      <c r="H40">
        <v>0</v>
      </c>
      <c r="I40">
        <v>0</v>
      </c>
      <c r="J40">
        <v>0.47</v>
      </c>
      <c r="K40">
        <v>0.68</v>
      </c>
      <c r="L40">
        <v>0</v>
      </c>
      <c r="M40" t="s">
        <v>834</v>
      </c>
      <c r="N40">
        <v>0</v>
      </c>
      <c r="O40">
        <v>0.18</v>
      </c>
      <c r="P40">
        <v>0.1</v>
      </c>
      <c r="Q40">
        <v>0.22</v>
      </c>
      <c r="R40">
        <v>80</v>
      </c>
      <c r="S40">
        <v>30000</v>
      </c>
      <c r="T40">
        <v>0</v>
      </c>
      <c r="U40">
        <v>2.65</v>
      </c>
      <c r="V40">
        <v>16.5</v>
      </c>
      <c r="W40" t="s">
        <v>834</v>
      </c>
      <c r="X40" t="s">
        <v>834</v>
      </c>
    </row>
    <row r="41" spans="1:24" x14ac:dyDescent="0.2">
      <c r="A41">
        <v>2015</v>
      </c>
      <c r="B41">
        <v>3</v>
      </c>
      <c r="C41">
        <v>9</v>
      </c>
      <c r="D41">
        <v>34.008000000000003</v>
      </c>
      <c r="E41">
        <v>-118.499</v>
      </c>
      <c r="F41">
        <v>0</v>
      </c>
      <c r="G41" t="s">
        <v>837</v>
      </c>
      <c r="H41">
        <v>0</v>
      </c>
      <c r="I41">
        <v>0</v>
      </c>
      <c r="J41">
        <v>16.514399999999998</v>
      </c>
      <c r="K41" t="s">
        <v>834</v>
      </c>
      <c r="L41">
        <v>0</v>
      </c>
      <c r="M41" t="s">
        <v>834</v>
      </c>
      <c r="N41">
        <v>0</v>
      </c>
      <c r="O41">
        <v>6.34</v>
      </c>
      <c r="P41">
        <v>0.32</v>
      </c>
      <c r="Q41">
        <v>0.71</v>
      </c>
      <c r="R41">
        <v>748</v>
      </c>
      <c r="S41">
        <v>41888</v>
      </c>
      <c r="T41">
        <v>0</v>
      </c>
      <c r="U41">
        <v>3.53</v>
      </c>
      <c r="V41">
        <v>17</v>
      </c>
      <c r="W41">
        <v>0</v>
      </c>
      <c r="X41">
        <v>0</v>
      </c>
    </row>
    <row r="42" spans="1:24" x14ac:dyDescent="0.2">
      <c r="A42">
        <v>2015</v>
      </c>
      <c r="B42">
        <v>3</v>
      </c>
      <c r="C42">
        <v>9</v>
      </c>
      <c r="D42">
        <v>33.606099999999998</v>
      </c>
      <c r="E42">
        <v>-117.9311</v>
      </c>
      <c r="F42">
        <v>0</v>
      </c>
      <c r="G42" t="s">
        <v>835</v>
      </c>
      <c r="H42">
        <v>0</v>
      </c>
      <c r="I42">
        <v>0</v>
      </c>
      <c r="J42">
        <v>7.79</v>
      </c>
      <c r="K42">
        <v>0.98</v>
      </c>
      <c r="L42">
        <v>0</v>
      </c>
      <c r="M42" t="s">
        <v>834</v>
      </c>
      <c r="N42">
        <v>0</v>
      </c>
      <c r="O42">
        <v>0.26</v>
      </c>
      <c r="P42">
        <v>0.14000000000000001</v>
      </c>
      <c r="Q42">
        <v>0.24</v>
      </c>
      <c r="R42">
        <v>7800</v>
      </c>
      <c r="S42">
        <v>0</v>
      </c>
      <c r="T42">
        <v>0</v>
      </c>
      <c r="U42">
        <v>2.2599999999999998</v>
      </c>
      <c r="V42">
        <v>16.2</v>
      </c>
      <c r="W42" t="s">
        <v>834</v>
      </c>
      <c r="X42" t="s">
        <v>834</v>
      </c>
    </row>
    <row r="43" spans="1:24" x14ac:dyDescent="0.2">
      <c r="A43">
        <v>2015</v>
      </c>
      <c r="B43">
        <v>3</v>
      </c>
      <c r="C43">
        <v>9</v>
      </c>
      <c r="D43">
        <v>34.408000000000001</v>
      </c>
      <c r="E43">
        <v>-119.685</v>
      </c>
      <c r="F43">
        <v>0</v>
      </c>
      <c r="G43" t="s">
        <v>836</v>
      </c>
      <c r="H43">
        <v>0</v>
      </c>
      <c r="I43">
        <v>0</v>
      </c>
      <c r="J43">
        <v>1.81</v>
      </c>
      <c r="K43" t="s">
        <v>834</v>
      </c>
      <c r="L43">
        <v>0</v>
      </c>
      <c r="M43" t="s">
        <v>834</v>
      </c>
      <c r="N43">
        <v>0</v>
      </c>
      <c r="O43">
        <v>0.21</v>
      </c>
      <c r="P43">
        <v>0.15</v>
      </c>
      <c r="Q43">
        <v>0.4</v>
      </c>
      <c r="R43">
        <v>0</v>
      </c>
      <c r="S43">
        <v>22740</v>
      </c>
      <c r="T43">
        <v>0</v>
      </c>
      <c r="U43">
        <v>2.1</v>
      </c>
      <c r="V43" t="s">
        <v>834</v>
      </c>
      <c r="W43" t="s">
        <v>834</v>
      </c>
      <c r="X43" t="s">
        <v>834</v>
      </c>
    </row>
    <row r="44" spans="1:24" x14ac:dyDescent="0.2">
      <c r="A44">
        <v>2015</v>
      </c>
      <c r="B44">
        <v>3</v>
      </c>
      <c r="C44">
        <v>9</v>
      </c>
      <c r="D44">
        <v>32.866999999999997</v>
      </c>
      <c r="E44">
        <v>-117.25700000000001</v>
      </c>
      <c r="F44">
        <v>0</v>
      </c>
      <c r="G44" t="s">
        <v>833</v>
      </c>
      <c r="H44">
        <v>0</v>
      </c>
      <c r="I44">
        <v>0</v>
      </c>
      <c r="J44">
        <v>0.73</v>
      </c>
      <c r="K44">
        <v>0.74</v>
      </c>
      <c r="L44">
        <v>0</v>
      </c>
      <c r="M44" t="s">
        <v>834</v>
      </c>
      <c r="N44">
        <v>0</v>
      </c>
      <c r="O44">
        <v>0.26</v>
      </c>
      <c r="P44">
        <v>0.03</v>
      </c>
      <c r="Q44">
        <v>0.23</v>
      </c>
      <c r="R44">
        <v>160</v>
      </c>
      <c r="S44">
        <v>4400</v>
      </c>
      <c r="T44">
        <v>0</v>
      </c>
      <c r="U44">
        <v>2.35</v>
      </c>
      <c r="V44">
        <v>17.100000000000001</v>
      </c>
      <c r="W44" t="s">
        <v>834</v>
      </c>
      <c r="X44" t="s">
        <v>834</v>
      </c>
    </row>
    <row r="45" spans="1:24" x14ac:dyDescent="0.2">
      <c r="A45">
        <v>2015</v>
      </c>
      <c r="B45">
        <v>3</v>
      </c>
      <c r="C45">
        <v>15</v>
      </c>
      <c r="D45">
        <v>34.008000000000003</v>
      </c>
      <c r="E45">
        <v>-118.499</v>
      </c>
      <c r="F45">
        <v>0</v>
      </c>
      <c r="G45" t="s">
        <v>837</v>
      </c>
      <c r="H45">
        <v>0</v>
      </c>
      <c r="I45">
        <v>0</v>
      </c>
      <c r="J45">
        <v>7.9</v>
      </c>
      <c r="K45" t="s">
        <v>834</v>
      </c>
      <c r="L45">
        <v>0</v>
      </c>
      <c r="M45" t="s">
        <v>834</v>
      </c>
      <c r="N45">
        <v>0</v>
      </c>
      <c r="O45">
        <v>1.54</v>
      </c>
      <c r="P45">
        <v>0.11</v>
      </c>
      <c r="Q45">
        <v>0.21</v>
      </c>
      <c r="R45">
        <v>0</v>
      </c>
      <c r="S45">
        <v>0</v>
      </c>
      <c r="T45">
        <v>1496</v>
      </c>
      <c r="U45">
        <v>1.92</v>
      </c>
      <c r="V45">
        <v>17.8</v>
      </c>
      <c r="W45">
        <v>0</v>
      </c>
      <c r="X45">
        <v>0</v>
      </c>
    </row>
    <row r="46" spans="1:24" x14ac:dyDescent="0.2">
      <c r="A46">
        <v>2015</v>
      </c>
      <c r="B46">
        <v>3</v>
      </c>
      <c r="C46">
        <v>16</v>
      </c>
      <c r="D46">
        <v>34.408000000000001</v>
      </c>
      <c r="E46">
        <v>-119.685</v>
      </c>
      <c r="F46">
        <v>0</v>
      </c>
      <c r="G46" t="s">
        <v>836</v>
      </c>
      <c r="H46">
        <v>0</v>
      </c>
      <c r="I46">
        <v>0</v>
      </c>
      <c r="J46">
        <v>2.0099999999999998</v>
      </c>
      <c r="K46" t="s">
        <v>834</v>
      </c>
      <c r="L46">
        <v>0</v>
      </c>
      <c r="M46" t="s">
        <v>834</v>
      </c>
      <c r="N46">
        <v>0</v>
      </c>
      <c r="O46">
        <v>0.47</v>
      </c>
      <c r="P46">
        <v>0.02</v>
      </c>
      <c r="Q46">
        <v>0.19</v>
      </c>
      <c r="R46">
        <v>743</v>
      </c>
      <c r="S46">
        <v>0</v>
      </c>
      <c r="T46">
        <v>129198</v>
      </c>
      <c r="U46">
        <v>0.1</v>
      </c>
      <c r="V46">
        <v>15.5</v>
      </c>
      <c r="W46" t="s">
        <v>834</v>
      </c>
      <c r="X46" t="s">
        <v>834</v>
      </c>
    </row>
    <row r="47" spans="1:24" x14ac:dyDescent="0.2">
      <c r="A47">
        <v>2015</v>
      </c>
      <c r="B47">
        <v>3</v>
      </c>
      <c r="C47">
        <v>16</v>
      </c>
      <c r="D47">
        <v>32.866999999999997</v>
      </c>
      <c r="E47">
        <v>-117.25700000000001</v>
      </c>
      <c r="F47">
        <v>0</v>
      </c>
      <c r="G47" t="s">
        <v>833</v>
      </c>
      <c r="H47">
        <v>0</v>
      </c>
      <c r="I47">
        <v>0</v>
      </c>
      <c r="J47">
        <v>0.85</v>
      </c>
      <c r="K47">
        <v>0.71</v>
      </c>
      <c r="L47">
        <v>0</v>
      </c>
      <c r="M47" t="s">
        <v>834</v>
      </c>
      <c r="N47">
        <v>0</v>
      </c>
      <c r="O47">
        <v>0.24</v>
      </c>
      <c r="P47">
        <v>0.02</v>
      </c>
      <c r="Q47">
        <v>0.19</v>
      </c>
      <c r="R47">
        <v>1600</v>
      </c>
      <c r="S47">
        <v>1440</v>
      </c>
      <c r="T47">
        <v>0</v>
      </c>
      <c r="U47">
        <v>2.93</v>
      </c>
      <c r="V47">
        <v>17.2</v>
      </c>
      <c r="W47" t="s">
        <v>834</v>
      </c>
      <c r="X47" t="s">
        <v>834</v>
      </c>
    </row>
    <row r="48" spans="1:24" x14ac:dyDescent="0.2">
      <c r="A48">
        <v>2015</v>
      </c>
      <c r="B48">
        <v>3</v>
      </c>
      <c r="C48">
        <v>16</v>
      </c>
      <c r="D48">
        <v>32.866999999999997</v>
      </c>
      <c r="E48">
        <v>-117.25700000000001</v>
      </c>
      <c r="F48">
        <v>0</v>
      </c>
      <c r="G48" t="s">
        <v>833</v>
      </c>
      <c r="H48" t="s">
        <v>834</v>
      </c>
      <c r="I48" t="s">
        <v>834</v>
      </c>
      <c r="J48" t="s">
        <v>834</v>
      </c>
      <c r="K48">
        <v>0.71</v>
      </c>
      <c r="L48" t="s">
        <v>834</v>
      </c>
      <c r="M48" t="s">
        <v>834</v>
      </c>
      <c r="N48" t="s">
        <v>834</v>
      </c>
      <c r="O48" t="s">
        <v>834</v>
      </c>
      <c r="P48" t="s">
        <v>834</v>
      </c>
      <c r="Q48" t="s">
        <v>834</v>
      </c>
      <c r="R48" t="s">
        <v>834</v>
      </c>
      <c r="S48" t="s">
        <v>834</v>
      </c>
      <c r="T48" t="s">
        <v>834</v>
      </c>
      <c r="U48" t="s">
        <v>834</v>
      </c>
      <c r="V48">
        <v>17.2</v>
      </c>
      <c r="W48" t="s">
        <v>834</v>
      </c>
      <c r="X48" t="s">
        <v>834</v>
      </c>
    </row>
    <row r="49" spans="1:24" x14ac:dyDescent="0.2">
      <c r="A49">
        <v>2015</v>
      </c>
      <c r="B49">
        <v>3</v>
      </c>
      <c r="C49">
        <v>16</v>
      </c>
      <c r="D49">
        <v>33.606099999999998</v>
      </c>
      <c r="E49">
        <v>-117.9311</v>
      </c>
      <c r="F49">
        <v>0</v>
      </c>
      <c r="G49" t="s">
        <v>835</v>
      </c>
      <c r="H49">
        <v>0</v>
      </c>
      <c r="I49">
        <v>0</v>
      </c>
      <c r="J49">
        <v>0.46</v>
      </c>
      <c r="K49">
        <v>2.14</v>
      </c>
      <c r="L49">
        <v>0</v>
      </c>
      <c r="M49" t="s">
        <v>834</v>
      </c>
      <c r="N49">
        <v>0</v>
      </c>
      <c r="O49">
        <v>0.78</v>
      </c>
      <c r="P49">
        <v>0.14000000000000001</v>
      </c>
      <c r="Q49">
        <v>0.25</v>
      </c>
      <c r="R49">
        <v>59796</v>
      </c>
      <c r="S49">
        <v>0</v>
      </c>
      <c r="T49">
        <v>0</v>
      </c>
      <c r="U49">
        <v>2.4</v>
      </c>
      <c r="V49">
        <v>17.899999999999999</v>
      </c>
      <c r="W49" t="s">
        <v>834</v>
      </c>
      <c r="X49" t="s">
        <v>834</v>
      </c>
    </row>
    <row r="50" spans="1:24" x14ac:dyDescent="0.2">
      <c r="A50">
        <v>2015</v>
      </c>
      <c r="B50">
        <v>3</v>
      </c>
      <c r="C50">
        <v>23</v>
      </c>
      <c r="D50">
        <v>34.008000000000003</v>
      </c>
      <c r="E50">
        <v>-118.499</v>
      </c>
      <c r="F50">
        <v>0</v>
      </c>
      <c r="G50" t="s">
        <v>837</v>
      </c>
      <c r="H50">
        <v>0</v>
      </c>
      <c r="I50">
        <v>0</v>
      </c>
      <c r="J50">
        <v>5.32</v>
      </c>
      <c r="K50" t="s">
        <v>834</v>
      </c>
      <c r="L50">
        <v>0</v>
      </c>
      <c r="M50" t="s">
        <v>834</v>
      </c>
      <c r="N50">
        <v>0</v>
      </c>
      <c r="O50">
        <v>0.66</v>
      </c>
      <c r="P50">
        <v>0.08</v>
      </c>
      <c r="Q50">
        <v>0.3</v>
      </c>
      <c r="R50">
        <v>4488</v>
      </c>
      <c r="S50">
        <v>0</v>
      </c>
      <c r="T50">
        <v>0</v>
      </c>
      <c r="U50">
        <v>1.85</v>
      </c>
      <c r="V50">
        <v>17</v>
      </c>
      <c r="W50">
        <v>0</v>
      </c>
      <c r="X50">
        <v>0</v>
      </c>
    </row>
    <row r="51" spans="1:24" x14ac:dyDescent="0.2">
      <c r="A51">
        <v>2015</v>
      </c>
      <c r="B51">
        <v>3</v>
      </c>
      <c r="C51">
        <v>23</v>
      </c>
      <c r="D51">
        <v>34.408000000000001</v>
      </c>
      <c r="E51">
        <v>-119.685</v>
      </c>
      <c r="F51">
        <v>0</v>
      </c>
      <c r="G51" t="s">
        <v>836</v>
      </c>
      <c r="H51">
        <v>0</v>
      </c>
      <c r="I51">
        <v>0</v>
      </c>
      <c r="J51">
        <v>7.77</v>
      </c>
      <c r="K51" t="s">
        <v>834</v>
      </c>
      <c r="L51">
        <v>0</v>
      </c>
      <c r="M51" t="s">
        <v>834</v>
      </c>
      <c r="N51">
        <v>0</v>
      </c>
      <c r="O51">
        <v>0.38</v>
      </c>
      <c r="P51">
        <v>0.18</v>
      </c>
      <c r="Q51">
        <v>0.42</v>
      </c>
      <c r="R51">
        <v>464</v>
      </c>
      <c r="S51">
        <v>0</v>
      </c>
      <c r="T51">
        <v>7425</v>
      </c>
      <c r="U51">
        <v>1.72</v>
      </c>
      <c r="V51">
        <v>16</v>
      </c>
      <c r="W51" t="s">
        <v>834</v>
      </c>
      <c r="X51" t="s">
        <v>834</v>
      </c>
    </row>
    <row r="52" spans="1:24" x14ac:dyDescent="0.2">
      <c r="A52">
        <v>2015</v>
      </c>
      <c r="B52">
        <v>3</v>
      </c>
      <c r="C52">
        <v>23</v>
      </c>
      <c r="D52">
        <v>33.606099999999998</v>
      </c>
      <c r="E52">
        <v>-117.9311</v>
      </c>
      <c r="F52">
        <v>0</v>
      </c>
      <c r="G52" t="s">
        <v>835</v>
      </c>
      <c r="H52">
        <v>0</v>
      </c>
      <c r="I52">
        <v>0</v>
      </c>
      <c r="J52">
        <v>0.61</v>
      </c>
      <c r="K52">
        <v>1.29</v>
      </c>
      <c r="L52">
        <v>0</v>
      </c>
      <c r="M52" t="s">
        <v>834</v>
      </c>
      <c r="N52">
        <v>0</v>
      </c>
      <c r="O52">
        <v>0.22</v>
      </c>
      <c r="P52" t="s">
        <v>834</v>
      </c>
      <c r="Q52">
        <v>0.25</v>
      </c>
      <c r="R52">
        <v>0</v>
      </c>
      <c r="S52">
        <v>0</v>
      </c>
      <c r="T52">
        <v>0</v>
      </c>
      <c r="U52">
        <v>2.25</v>
      </c>
      <c r="V52">
        <v>17.8</v>
      </c>
      <c r="W52" t="s">
        <v>834</v>
      </c>
      <c r="X52" t="s">
        <v>834</v>
      </c>
    </row>
    <row r="53" spans="1:24" x14ac:dyDescent="0.2">
      <c r="A53">
        <v>2015</v>
      </c>
      <c r="B53">
        <v>3</v>
      </c>
      <c r="C53">
        <v>23</v>
      </c>
      <c r="D53">
        <v>32.866999999999997</v>
      </c>
      <c r="E53">
        <v>-117.25700000000001</v>
      </c>
      <c r="F53">
        <v>0</v>
      </c>
      <c r="G53" t="s">
        <v>833</v>
      </c>
      <c r="H53">
        <v>0</v>
      </c>
      <c r="I53">
        <v>0</v>
      </c>
      <c r="J53">
        <v>0.49</v>
      </c>
      <c r="K53">
        <v>0.96</v>
      </c>
      <c r="L53">
        <v>0</v>
      </c>
      <c r="M53" t="s">
        <v>834</v>
      </c>
      <c r="N53">
        <v>0</v>
      </c>
      <c r="O53">
        <v>0.16</v>
      </c>
      <c r="P53">
        <v>0.08</v>
      </c>
      <c r="Q53">
        <v>0.2</v>
      </c>
      <c r="R53">
        <v>1200</v>
      </c>
      <c r="S53">
        <v>3200</v>
      </c>
      <c r="T53">
        <v>0</v>
      </c>
      <c r="U53">
        <v>2.2799999999999998</v>
      </c>
      <c r="V53">
        <v>17.399999999999999</v>
      </c>
      <c r="W53" t="s">
        <v>834</v>
      </c>
      <c r="X53" t="s">
        <v>834</v>
      </c>
    </row>
    <row r="54" spans="1:24" x14ac:dyDescent="0.2">
      <c r="A54">
        <v>2015</v>
      </c>
      <c r="B54">
        <v>3</v>
      </c>
      <c r="C54">
        <v>30</v>
      </c>
      <c r="D54">
        <v>34.008000000000003</v>
      </c>
      <c r="E54">
        <v>-118.499</v>
      </c>
      <c r="F54">
        <v>0</v>
      </c>
      <c r="G54" t="s">
        <v>837</v>
      </c>
      <c r="H54">
        <v>0</v>
      </c>
      <c r="I54">
        <v>0</v>
      </c>
      <c r="J54">
        <v>5.04</v>
      </c>
      <c r="K54" t="s">
        <v>834</v>
      </c>
      <c r="L54">
        <v>0</v>
      </c>
      <c r="M54" t="s">
        <v>834</v>
      </c>
      <c r="N54">
        <v>0</v>
      </c>
      <c r="O54">
        <v>0.77</v>
      </c>
      <c r="P54">
        <v>0.1</v>
      </c>
      <c r="Q54">
        <v>0.3</v>
      </c>
      <c r="R54">
        <v>2992</v>
      </c>
      <c r="S54">
        <v>0</v>
      </c>
      <c r="T54">
        <v>374</v>
      </c>
      <c r="U54">
        <v>2.31</v>
      </c>
      <c r="V54">
        <v>18</v>
      </c>
      <c r="W54">
        <v>0</v>
      </c>
      <c r="X54">
        <v>0</v>
      </c>
    </row>
    <row r="55" spans="1:24" x14ac:dyDescent="0.2">
      <c r="A55">
        <v>2015</v>
      </c>
      <c r="B55">
        <v>3</v>
      </c>
      <c r="C55">
        <v>30</v>
      </c>
      <c r="D55">
        <v>34.408000000000001</v>
      </c>
      <c r="E55">
        <v>-119.685</v>
      </c>
      <c r="F55">
        <v>0</v>
      </c>
      <c r="G55" t="s">
        <v>836</v>
      </c>
      <c r="H55">
        <v>0</v>
      </c>
      <c r="I55">
        <v>0</v>
      </c>
      <c r="J55">
        <v>1.69</v>
      </c>
      <c r="K55" t="s">
        <v>834</v>
      </c>
      <c r="L55">
        <v>0</v>
      </c>
      <c r="M55" t="s">
        <v>834</v>
      </c>
      <c r="N55">
        <v>0</v>
      </c>
      <c r="O55">
        <v>0.11</v>
      </c>
      <c r="P55">
        <v>0.1</v>
      </c>
      <c r="Q55">
        <v>0.28000000000000003</v>
      </c>
      <c r="R55">
        <v>464</v>
      </c>
      <c r="S55">
        <v>0</v>
      </c>
      <c r="T55">
        <v>1856</v>
      </c>
      <c r="U55">
        <v>1.59</v>
      </c>
      <c r="V55">
        <v>17</v>
      </c>
      <c r="W55" t="s">
        <v>834</v>
      </c>
      <c r="X55" t="s">
        <v>834</v>
      </c>
    </row>
    <row r="56" spans="1:24" x14ac:dyDescent="0.2">
      <c r="A56">
        <v>2015</v>
      </c>
      <c r="B56">
        <v>3</v>
      </c>
      <c r="C56">
        <v>30</v>
      </c>
      <c r="D56">
        <v>32.866999999999997</v>
      </c>
      <c r="E56">
        <v>-117.25700000000001</v>
      </c>
      <c r="F56">
        <v>0</v>
      </c>
      <c r="G56" t="s">
        <v>833</v>
      </c>
      <c r="H56">
        <v>0</v>
      </c>
      <c r="I56">
        <v>0</v>
      </c>
      <c r="J56">
        <v>0.64</v>
      </c>
      <c r="K56">
        <v>1.0900000000000001</v>
      </c>
      <c r="L56">
        <v>0</v>
      </c>
      <c r="M56" t="s">
        <v>834</v>
      </c>
      <c r="N56">
        <v>0</v>
      </c>
      <c r="O56">
        <v>0.26</v>
      </c>
      <c r="P56">
        <v>0.04</v>
      </c>
      <c r="Q56">
        <v>0.13</v>
      </c>
      <c r="R56">
        <v>1680</v>
      </c>
      <c r="S56">
        <v>17120</v>
      </c>
      <c r="T56">
        <v>0</v>
      </c>
      <c r="U56">
        <v>1.17</v>
      </c>
      <c r="V56">
        <v>18.7</v>
      </c>
      <c r="W56" t="s">
        <v>834</v>
      </c>
      <c r="X56" t="s">
        <v>834</v>
      </c>
    </row>
    <row r="57" spans="1:24" x14ac:dyDescent="0.2">
      <c r="A57">
        <v>2015</v>
      </c>
      <c r="B57">
        <v>3</v>
      </c>
      <c r="C57">
        <v>30</v>
      </c>
      <c r="D57">
        <v>33.606099999999998</v>
      </c>
      <c r="E57">
        <v>-117.9311</v>
      </c>
      <c r="F57">
        <v>0</v>
      </c>
      <c r="G57" t="s">
        <v>835</v>
      </c>
      <c r="H57">
        <v>0</v>
      </c>
      <c r="I57">
        <v>0</v>
      </c>
      <c r="J57">
        <v>0.34</v>
      </c>
      <c r="K57">
        <v>1.27</v>
      </c>
      <c r="L57">
        <v>2599</v>
      </c>
      <c r="M57" t="s">
        <v>834</v>
      </c>
      <c r="N57">
        <v>0</v>
      </c>
      <c r="O57">
        <v>0.12</v>
      </c>
      <c r="P57">
        <v>0.1</v>
      </c>
      <c r="Q57">
        <v>0.24</v>
      </c>
      <c r="R57">
        <v>5198</v>
      </c>
      <c r="S57">
        <v>0</v>
      </c>
      <c r="T57">
        <v>0</v>
      </c>
      <c r="U57">
        <v>2.31</v>
      </c>
      <c r="V57">
        <v>17.8</v>
      </c>
      <c r="W57" t="s">
        <v>834</v>
      </c>
      <c r="X57" t="s">
        <v>834</v>
      </c>
    </row>
    <row r="58" spans="1:24" x14ac:dyDescent="0.2">
      <c r="A58">
        <v>2015</v>
      </c>
      <c r="B58">
        <v>4</v>
      </c>
      <c r="C58">
        <v>3</v>
      </c>
      <c r="D58">
        <v>32.866999999999997</v>
      </c>
      <c r="E58">
        <v>-117.25700000000001</v>
      </c>
      <c r="F58">
        <v>0</v>
      </c>
      <c r="G58" t="s">
        <v>833</v>
      </c>
      <c r="H58" t="s">
        <v>834</v>
      </c>
      <c r="I58" t="s">
        <v>834</v>
      </c>
      <c r="J58" t="s">
        <v>834</v>
      </c>
      <c r="K58">
        <v>1.31</v>
      </c>
      <c r="L58" t="s">
        <v>834</v>
      </c>
      <c r="M58" t="s">
        <v>834</v>
      </c>
      <c r="N58" t="s">
        <v>834</v>
      </c>
      <c r="O58" t="s">
        <v>834</v>
      </c>
      <c r="P58" t="s">
        <v>834</v>
      </c>
      <c r="Q58" t="s">
        <v>834</v>
      </c>
      <c r="R58" t="s">
        <v>834</v>
      </c>
      <c r="S58" t="s">
        <v>834</v>
      </c>
      <c r="T58" t="s">
        <v>834</v>
      </c>
      <c r="U58" t="s">
        <v>834</v>
      </c>
      <c r="V58">
        <v>18.7</v>
      </c>
      <c r="W58" t="s">
        <v>834</v>
      </c>
      <c r="X58" t="s">
        <v>834</v>
      </c>
    </row>
    <row r="59" spans="1:24" x14ac:dyDescent="0.2">
      <c r="A59">
        <v>2015</v>
      </c>
      <c r="B59">
        <v>4</v>
      </c>
      <c r="C59">
        <v>6</v>
      </c>
      <c r="D59">
        <v>34.008000000000003</v>
      </c>
      <c r="E59">
        <v>-118.499</v>
      </c>
      <c r="F59">
        <v>0</v>
      </c>
      <c r="G59" t="s">
        <v>837</v>
      </c>
      <c r="H59">
        <v>0</v>
      </c>
      <c r="I59">
        <v>0</v>
      </c>
      <c r="J59">
        <v>5.47</v>
      </c>
      <c r="K59" t="s">
        <v>834</v>
      </c>
      <c r="L59">
        <v>0</v>
      </c>
      <c r="M59" t="s">
        <v>834</v>
      </c>
      <c r="N59">
        <v>0</v>
      </c>
      <c r="O59">
        <v>1.36</v>
      </c>
      <c r="P59">
        <v>0.2</v>
      </c>
      <c r="Q59">
        <v>0.31</v>
      </c>
      <c r="R59">
        <v>1870</v>
      </c>
      <c r="S59">
        <v>7106</v>
      </c>
      <c r="T59">
        <v>1870</v>
      </c>
      <c r="U59">
        <v>4.88</v>
      </c>
      <c r="V59">
        <v>18.2</v>
      </c>
      <c r="W59">
        <v>0</v>
      </c>
      <c r="X59">
        <v>0</v>
      </c>
    </row>
    <row r="60" spans="1:24" x14ac:dyDescent="0.2">
      <c r="A60">
        <v>2015</v>
      </c>
      <c r="B60">
        <v>4</v>
      </c>
      <c r="C60">
        <v>6</v>
      </c>
      <c r="D60">
        <v>34.408000000000001</v>
      </c>
      <c r="E60">
        <v>-119.685</v>
      </c>
      <c r="F60">
        <v>0</v>
      </c>
      <c r="G60" t="s">
        <v>836</v>
      </c>
      <c r="H60">
        <v>0</v>
      </c>
      <c r="I60">
        <v>0</v>
      </c>
      <c r="J60">
        <v>3.59</v>
      </c>
      <c r="K60" t="s">
        <v>834</v>
      </c>
      <c r="L60">
        <v>0</v>
      </c>
      <c r="M60" t="s">
        <v>834</v>
      </c>
      <c r="N60">
        <v>0</v>
      </c>
      <c r="O60">
        <v>0.79</v>
      </c>
      <c r="P60">
        <v>0.16</v>
      </c>
      <c r="Q60">
        <v>0.46</v>
      </c>
      <c r="R60">
        <v>464</v>
      </c>
      <c r="S60">
        <v>2784</v>
      </c>
      <c r="T60">
        <v>5569</v>
      </c>
      <c r="U60">
        <v>3.52</v>
      </c>
      <c r="V60">
        <v>15</v>
      </c>
      <c r="W60" t="s">
        <v>834</v>
      </c>
      <c r="X60" t="s">
        <v>834</v>
      </c>
    </row>
    <row r="61" spans="1:24" x14ac:dyDescent="0.2">
      <c r="A61">
        <v>2015</v>
      </c>
      <c r="B61">
        <v>4</v>
      </c>
      <c r="C61">
        <v>6</v>
      </c>
      <c r="D61">
        <v>33.606099999999998</v>
      </c>
      <c r="E61">
        <v>-117.9311</v>
      </c>
      <c r="F61">
        <v>0</v>
      </c>
      <c r="G61" t="s">
        <v>835</v>
      </c>
      <c r="H61">
        <v>0</v>
      </c>
      <c r="I61">
        <v>0</v>
      </c>
      <c r="J61">
        <v>6.01</v>
      </c>
      <c r="K61">
        <v>1.41</v>
      </c>
      <c r="L61">
        <v>0</v>
      </c>
      <c r="M61" t="s">
        <v>834</v>
      </c>
      <c r="N61">
        <v>0</v>
      </c>
      <c r="O61">
        <v>0.24</v>
      </c>
      <c r="P61">
        <v>0.12</v>
      </c>
      <c r="Q61">
        <v>0.28000000000000003</v>
      </c>
      <c r="R61">
        <v>0</v>
      </c>
      <c r="S61">
        <v>0</v>
      </c>
      <c r="T61">
        <v>5198</v>
      </c>
      <c r="U61">
        <v>2.56</v>
      </c>
      <c r="V61">
        <v>16.8</v>
      </c>
      <c r="W61" t="s">
        <v>834</v>
      </c>
      <c r="X61" t="s">
        <v>834</v>
      </c>
    </row>
    <row r="62" spans="1:24" x14ac:dyDescent="0.2">
      <c r="A62">
        <v>2015</v>
      </c>
      <c r="B62">
        <v>4</v>
      </c>
      <c r="C62">
        <v>6</v>
      </c>
      <c r="D62">
        <v>32.866999999999997</v>
      </c>
      <c r="E62">
        <v>-117.25700000000001</v>
      </c>
      <c r="F62">
        <v>0</v>
      </c>
      <c r="G62" t="s">
        <v>833</v>
      </c>
      <c r="H62">
        <v>0</v>
      </c>
      <c r="I62">
        <v>0</v>
      </c>
      <c r="J62">
        <v>0.49</v>
      </c>
      <c r="K62">
        <v>1.34</v>
      </c>
      <c r="L62">
        <v>80</v>
      </c>
      <c r="M62" t="s">
        <v>834</v>
      </c>
      <c r="N62">
        <v>0</v>
      </c>
      <c r="O62">
        <v>0.18</v>
      </c>
      <c r="P62">
        <v>0.12</v>
      </c>
      <c r="Q62">
        <v>0.17</v>
      </c>
      <c r="R62">
        <v>2960</v>
      </c>
      <c r="S62">
        <v>2320</v>
      </c>
      <c r="T62">
        <v>0</v>
      </c>
      <c r="U62">
        <v>1.79</v>
      </c>
      <c r="V62">
        <v>18.5</v>
      </c>
      <c r="W62" t="s">
        <v>834</v>
      </c>
      <c r="X62" t="s">
        <v>834</v>
      </c>
    </row>
    <row r="63" spans="1:24" x14ac:dyDescent="0.2">
      <c r="A63">
        <v>2015</v>
      </c>
      <c r="B63">
        <v>4</v>
      </c>
      <c r="C63">
        <v>13</v>
      </c>
      <c r="D63">
        <v>33.606099999999998</v>
      </c>
      <c r="E63">
        <v>-117.9311</v>
      </c>
      <c r="F63">
        <v>0</v>
      </c>
      <c r="G63" t="s">
        <v>835</v>
      </c>
      <c r="H63">
        <v>0</v>
      </c>
      <c r="I63">
        <v>0</v>
      </c>
      <c r="J63">
        <v>0.6</v>
      </c>
      <c r="K63">
        <v>3.6</v>
      </c>
      <c r="L63">
        <v>0</v>
      </c>
      <c r="M63" t="s">
        <v>834</v>
      </c>
      <c r="N63">
        <v>0</v>
      </c>
      <c r="O63" t="s">
        <v>834</v>
      </c>
      <c r="P63">
        <v>0.13</v>
      </c>
      <c r="Q63">
        <v>0.23</v>
      </c>
      <c r="R63">
        <v>7796</v>
      </c>
      <c r="S63">
        <v>5198</v>
      </c>
      <c r="T63">
        <v>0</v>
      </c>
      <c r="U63">
        <v>4.42</v>
      </c>
      <c r="V63">
        <v>17.100000000000001</v>
      </c>
      <c r="W63" t="s">
        <v>834</v>
      </c>
      <c r="X63" t="s">
        <v>834</v>
      </c>
    </row>
    <row r="64" spans="1:24" x14ac:dyDescent="0.2">
      <c r="A64">
        <v>2015</v>
      </c>
      <c r="B64">
        <v>4</v>
      </c>
      <c r="C64">
        <v>13</v>
      </c>
      <c r="D64">
        <v>32.866999999999997</v>
      </c>
      <c r="E64">
        <v>-117.25700000000001</v>
      </c>
      <c r="F64">
        <v>0</v>
      </c>
      <c r="G64" t="s">
        <v>833</v>
      </c>
      <c r="H64">
        <v>0</v>
      </c>
      <c r="I64">
        <v>0</v>
      </c>
      <c r="J64">
        <v>0.74</v>
      </c>
      <c r="K64">
        <v>1.07</v>
      </c>
      <c r="L64">
        <v>0</v>
      </c>
      <c r="M64" t="s">
        <v>834</v>
      </c>
      <c r="N64">
        <v>0</v>
      </c>
      <c r="O64">
        <v>0.2</v>
      </c>
      <c r="P64">
        <v>0.03</v>
      </c>
      <c r="Q64">
        <v>0.2</v>
      </c>
      <c r="R64">
        <v>560</v>
      </c>
      <c r="S64">
        <v>1760</v>
      </c>
      <c r="T64">
        <v>0</v>
      </c>
      <c r="U64">
        <v>3.9</v>
      </c>
      <c r="V64">
        <v>17.399999999999999</v>
      </c>
      <c r="W64" t="s">
        <v>834</v>
      </c>
      <c r="X64" t="s">
        <v>834</v>
      </c>
    </row>
    <row r="65" spans="1:24" x14ac:dyDescent="0.2">
      <c r="A65">
        <v>2015</v>
      </c>
      <c r="B65">
        <v>4</v>
      </c>
      <c r="C65">
        <v>13</v>
      </c>
      <c r="D65">
        <v>34.008000000000003</v>
      </c>
      <c r="E65">
        <v>-118.499</v>
      </c>
      <c r="F65">
        <v>0</v>
      </c>
      <c r="G65" t="s">
        <v>837</v>
      </c>
      <c r="H65">
        <v>0</v>
      </c>
      <c r="I65">
        <v>0</v>
      </c>
      <c r="J65">
        <v>6.08</v>
      </c>
      <c r="K65" t="s">
        <v>834</v>
      </c>
      <c r="L65">
        <v>1496</v>
      </c>
      <c r="M65" t="s">
        <v>834</v>
      </c>
      <c r="N65">
        <v>0</v>
      </c>
      <c r="O65">
        <v>0.95</v>
      </c>
      <c r="P65">
        <v>0.12</v>
      </c>
      <c r="Q65">
        <v>0.3</v>
      </c>
      <c r="R65">
        <v>105842</v>
      </c>
      <c r="S65">
        <v>748</v>
      </c>
      <c r="T65">
        <v>0</v>
      </c>
      <c r="U65">
        <v>5.62</v>
      </c>
      <c r="V65">
        <v>17.899999999999999</v>
      </c>
      <c r="W65">
        <v>0</v>
      </c>
      <c r="X65">
        <v>0</v>
      </c>
    </row>
    <row r="66" spans="1:24" x14ac:dyDescent="0.2">
      <c r="A66">
        <v>2015</v>
      </c>
      <c r="B66">
        <v>4</v>
      </c>
      <c r="C66">
        <v>14</v>
      </c>
      <c r="D66">
        <v>34.408000000000001</v>
      </c>
      <c r="E66">
        <v>-119.685</v>
      </c>
      <c r="F66">
        <v>0</v>
      </c>
      <c r="G66" t="s">
        <v>836</v>
      </c>
      <c r="H66">
        <v>0</v>
      </c>
      <c r="I66">
        <v>0</v>
      </c>
      <c r="J66">
        <v>0.82</v>
      </c>
      <c r="K66" t="s">
        <v>834</v>
      </c>
      <c r="L66">
        <v>0</v>
      </c>
      <c r="M66" t="s">
        <v>834</v>
      </c>
      <c r="N66">
        <v>0</v>
      </c>
      <c r="O66">
        <v>0.08</v>
      </c>
      <c r="P66">
        <v>0.05</v>
      </c>
      <c r="Q66">
        <v>0.19</v>
      </c>
      <c r="R66">
        <v>464</v>
      </c>
      <c r="S66">
        <v>4641</v>
      </c>
      <c r="T66">
        <v>1392</v>
      </c>
      <c r="U66">
        <v>0.92</v>
      </c>
      <c r="V66">
        <v>15</v>
      </c>
      <c r="W66" t="s">
        <v>834</v>
      </c>
      <c r="X66" t="s">
        <v>834</v>
      </c>
    </row>
    <row r="67" spans="1:24" x14ac:dyDescent="0.2">
      <c r="A67">
        <v>2015</v>
      </c>
      <c r="B67">
        <v>4</v>
      </c>
      <c r="C67">
        <v>20</v>
      </c>
      <c r="D67">
        <v>34.008000000000003</v>
      </c>
      <c r="E67">
        <v>-118.499</v>
      </c>
      <c r="F67">
        <v>0</v>
      </c>
      <c r="G67" t="s">
        <v>837</v>
      </c>
      <c r="H67">
        <v>0</v>
      </c>
      <c r="I67">
        <v>0</v>
      </c>
      <c r="J67">
        <v>2.78</v>
      </c>
      <c r="K67" t="s">
        <v>834</v>
      </c>
      <c r="L67">
        <v>1122</v>
      </c>
      <c r="M67" t="s">
        <v>834</v>
      </c>
      <c r="N67">
        <v>0</v>
      </c>
      <c r="O67">
        <v>0.56999999999999995</v>
      </c>
      <c r="P67">
        <v>7.0000000000000007E-2</v>
      </c>
      <c r="Q67">
        <v>0.31</v>
      </c>
      <c r="R67">
        <v>37400</v>
      </c>
      <c r="S67">
        <v>0</v>
      </c>
      <c r="T67">
        <v>748</v>
      </c>
      <c r="U67">
        <v>2.78</v>
      </c>
      <c r="V67">
        <v>19.399999999999999</v>
      </c>
      <c r="W67">
        <v>0</v>
      </c>
      <c r="X67">
        <v>0</v>
      </c>
    </row>
    <row r="68" spans="1:24" x14ac:dyDescent="0.2">
      <c r="A68">
        <v>2015</v>
      </c>
      <c r="B68">
        <v>4</v>
      </c>
      <c r="C68">
        <v>20</v>
      </c>
      <c r="D68">
        <v>34.408000000000001</v>
      </c>
      <c r="E68">
        <v>-119.685</v>
      </c>
      <c r="F68">
        <v>0</v>
      </c>
      <c r="G68" t="s">
        <v>836</v>
      </c>
      <c r="H68">
        <v>0</v>
      </c>
      <c r="I68">
        <v>0</v>
      </c>
      <c r="J68">
        <v>6.12</v>
      </c>
      <c r="K68" t="s">
        <v>834</v>
      </c>
      <c r="L68">
        <v>0</v>
      </c>
      <c r="M68" t="s">
        <v>834</v>
      </c>
      <c r="N68">
        <v>0</v>
      </c>
      <c r="O68">
        <v>0.61</v>
      </c>
      <c r="P68">
        <v>0.13</v>
      </c>
      <c r="Q68">
        <v>0.56000000000000005</v>
      </c>
      <c r="R68">
        <v>0</v>
      </c>
      <c r="S68">
        <v>0</v>
      </c>
      <c r="T68">
        <v>0</v>
      </c>
      <c r="U68">
        <v>4.33</v>
      </c>
      <c r="V68">
        <v>15</v>
      </c>
      <c r="W68" t="s">
        <v>834</v>
      </c>
      <c r="X68" t="s">
        <v>834</v>
      </c>
    </row>
    <row r="69" spans="1:24" x14ac:dyDescent="0.2">
      <c r="A69">
        <v>2015</v>
      </c>
      <c r="B69">
        <v>4</v>
      </c>
      <c r="C69">
        <v>20</v>
      </c>
      <c r="D69">
        <v>33.606099999999998</v>
      </c>
      <c r="E69">
        <v>-117.9311</v>
      </c>
      <c r="F69">
        <v>0</v>
      </c>
      <c r="G69" t="s">
        <v>835</v>
      </c>
      <c r="H69">
        <v>0</v>
      </c>
      <c r="I69">
        <v>0</v>
      </c>
      <c r="J69">
        <v>0.31</v>
      </c>
      <c r="K69">
        <v>6.01</v>
      </c>
      <c r="L69">
        <v>2599</v>
      </c>
      <c r="M69" t="s">
        <v>834</v>
      </c>
      <c r="N69">
        <v>0</v>
      </c>
      <c r="O69" t="s">
        <v>834</v>
      </c>
      <c r="P69">
        <v>0.13</v>
      </c>
      <c r="Q69">
        <v>0.25</v>
      </c>
      <c r="R69">
        <v>33784</v>
      </c>
      <c r="S69">
        <v>5198</v>
      </c>
      <c r="T69">
        <v>0</v>
      </c>
      <c r="U69">
        <v>3.66</v>
      </c>
      <c r="V69">
        <v>15.2</v>
      </c>
      <c r="W69" t="s">
        <v>834</v>
      </c>
      <c r="X69" t="s">
        <v>834</v>
      </c>
    </row>
    <row r="70" spans="1:24" x14ac:dyDescent="0.2">
      <c r="A70">
        <v>2015</v>
      </c>
      <c r="B70">
        <v>4</v>
      </c>
      <c r="C70">
        <v>20</v>
      </c>
      <c r="D70">
        <v>32.866999999999997</v>
      </c>
      <c r="E70">
        <v>-117.25700000000001</v>
      </c>
      <c r="F70">
        <v>0</v>
      </c>
      <c r="G70" t="s">
        <v>833</v>
      </c>
      <c r="H70">
        <v>0</v>
      </c>
      <c r="I70">
        <v>0</v>
      </c>
      <c r="J70">
        <v>1</v>
      </c>
      <c r="K70">
        <v>2.0499999999999998</v>
      </c>
      <c r="L70">
        <v>80</v>
      </c>
      <c r="M70" t="s">
        <v>834</v>
      </c>
      <c r="N70">
        <v>0</v>
      </c>
      <c r="O70">
        <v>2.38</v>
      </c>
      <c r="P70">
        <v>0.21</v>
      </c>
      <c r="Q70">
        <v>0.36</v>
      </c>
      <c r="R70">
        <v>1920</v>
      </c>
      <c r="S70">
        <v>1920</v>
      </c>
      <c r="T70">
        <v>640</v>
      </c>
      <c r="U70">
        <v>6.49</v>
      </c>
      <c r="V70">
        <v>16.600000000000001</v>
      </c>
      <c r="W70" t="s">
        <v>834</v>
      </c>
      <c r="X70" t="s">
        <v>834</v>
      </c>
    </row>
    <row r="71" spans="1:24" x14ac:dyDescent="0.2">
      <c r="A71">
        <v>2015</v>
      </c>
      <c r="B71">
        <v>4</v>
      </c>
      <c r="C71">
        <v>27</v>
      </c>
      <c r="D71">
        <v>34.008000000000003</v>
      </c>
      <c r="E71">
        <v>-118.499</v>
      </c>
      <c r="F71">
        <v>0</v>
      </c>
      <c r="G71" t="s">
        <v>837</v>
      </c>
      <c r="H71">
        <v>0</v>
      </c>
      <c r="I71">
        <v>748</v>
      </c>
      <c r="J71">
        <v>2.46</v>
      </c>
      <c r="K71" t="s">
        <v>834</v>
      </c>
      <c r="L71">
        <v>374</v>
      </c>
      <c r="M71" t="s">
        <v>834</v>
      </c>
      <c r="N71">
        <v>0</v>
      </c>
      <c r="O71">
        <v>0.46</v>
      </c>
      <c r="P71">
        <v>0.05</v>
      </c>
      <c r="Q71">
        <v>0.24</v>
      </c>
      <c r="R71">
        <v>52734</v>
      </c>
      <c r="S71">
        <v>1870</v>
      </c>
      <c r="T71">
        <v>0</v>
      </c>
      <c r="U71">
        <v>6.02</v>
      </c>
      <c r="V71">
        <v>18</v>
      </c>
      <c r="W71">
        <v>0</v>
      </c>
      <c r="X71">
        <v>0</v>
      </c>
    </row>
    <row r="72" spans="1:24" x14ac:dyDescent="0.2">
      <c r="A72">
        <v>2015</v>
      </c>
      <c r="B72">
        <v>4</v>
      </c>
      <c r="C72">
        <v>27</v>
      </c>
      <c r="D72">
        <v>33.606099999999998</v>
      </c>
      <c r="E72">
        <v>-117.9311</v>
      </c>
      <c r="F72">
        <v>0</v>
      </c>
      <c r="G72" t="s">
        <v>835</v>
      </c>
      <c r="H72">
        <v>0</v>
      </c>
      <c r="I72">
        <v>0</v>
      </c>
      <c r="J72">
        <v>1.98</v>
      </c>
      <c r="K72">
        <v>2.81</v>
      </c>
      <c r="L72">
        <v>0</v>
      </c>
      <c r="M72" t="s">
        <v>834</v>
      </c>
      <c r="N72">
        <v>0</v>
      </c>
      <c r="O72">
        <v>0.2</v>
      </c>
      <c r="P72" t="s">
        <v>834</v>
      </c>
      <c r="Q72">
        <v>0.23</v>
      </c>
      <c r="R72">
        <v>10395</v>
      </c>
      <c r="S72">
        <v>5198</v>
      </c>
      <c r="T72">
        <v>0</v>
      </c>
      <c r="U72">
        <v>2.35</v>
      </c>
      <c r="V72">
        <v>15.8</v>
      </c>
      <c r="W72" t="s">
        <v>834</v>
      </c>
      <c r="X72" t="s">
        <v>834</v>
      </c>
    </row>
    <row r="73" spans="1:24" x14ac:dyDescent="0.2">
      <c r="A73">
        <v>2015</v>
      </c>
      <c r="B73">
        <v>4</v>
      </c>
      <c r="C73">
        <v>27</v>
      </c>
      <c r="D73">
        <v>34.408000000000001</v>
      </c>
      <c r="E73">
        <v>-119.685</v>
      </c>
      <c r="F73">
        <v>0</v>
      </c>
      <c r="G73" t="s">
        <v>836</v>
      </c>
      <c r="H73">
        <v>0</v>
      </c>
      <c r="I73">
        <v>0</v>
      </c>
      <c r="J73">
        <v>5.61</v>
      </c>
      <c r="K73" t="s">
        <v>834</v>
      </c>
      <c r="L73">
        <v>0</v>
      </c>
      <c r="M73" t="s">
        <v>834</v>
      </c>
      <c r="N73">
        <v>0</v>
      </c>
      <c r="O73">
        <v>8.85</v>
      </c>
      <c r="P73">
        <v>0.39</v>
      </c>
      <c r="Q73">
        <v>1.05</v>
      </c>
      <c r="R73">
        <v>0</v>
      </c>
      <c r="S73">
        <v>8353</v>
      </c>
      <c r="T73">
        <v>928</v>
      </c>
      <c r="U73">
        <v>10.39</v>
      </c>
      <c r="V73">
        <v>13</v>
      </c>
      <c r="W73" t="s">
        <v>834</v>
      </c>
      <c r="X73" t="s">
        <v>834</v>
      </c>
    </row>
    <row r="74" spans="1:24" x14ac:dyDescent="0.2">
      <c r="A74">
        <v>2015</v>
      </c>
      <c r="B74">
        <v>4</v>
      </c>
      <c r="C74">
        <v>27</v>
      </c>
      <c r="D74">
        <v>32.866999999999997</v>
      </c>
      <c r="E74">
        <v>-117.25700000000001</v>
      </c>
      <c r="F74">
        <v>0</v>
      </c>
      <c r="G74" t="s">
        <v>833</v>
      </c>
      <c r="H74">
        <v>0</v>
      </c>
      <c r="I74">
        <v>0</v>
      </c>
      <c r="J74">
        <v>1.1200000000000001</v>
      </c>
      <c r="K74">
        <v>1.1499999999999999</v>
      </c>
      <c r="L74">
        <v>80</v>
      </c>
      <c r="M74" t="s">
        <v>834</v>
      </c>
      <c r="N74">
        <v>0</v>
      </c>
      <c r="O74">
        <v>0.59</v>
      </c>
      <c r="P74">
        <v>0.16</v>
      </c>
      <c r="Q74">
        <v>0.25</v>
      </c>
      <c r="R74">
        <v>3840</v>
      </c>
      <c r="S74">
        <v>1440</v>
      </c>
      <c r="T74">
        <v>0</v>
      </c>
      <c r="U74">
        <v>3.16</v>
      </c>
      <c r="V74">
        <v>16.899999999999999</v>
      </c>
      <c r="W74" t="s">
        <v>834</v>
      </c>
      <c r="X74" t="s">
        <v>834</v>
      </c>
    </row>
    <row r="75" spans="1:24" x14ac:dyDescent="0.2">
      <c r="A75">
        <v>2015</v>
      </c>
      <c r="B75">
        <v>5</v>
      </c>
      <c r="C75">
        <v>3</v>
      </c>
      <c r="D75">
        <v>33.606099999999998</v>
      </c>
      <c r="E75">
        <v>-117.9311</v>
      </c>
      <c r="F75">
        <v>0</v>
      </c>
      <c r="G75" t="s">
        <v>835</v>
      </c>
      <c r="H75">
        <v>0</v>
      </c>
      <c r="I75">
        <v>0</v>
      </c>
      <c r="J75">
        <v>2.61</v>
      </c>
      <c r="K75">
        <v>3.43</v>
      </c>
      <c r="L75">
        <v>2599</v>
      </c>
      <c r="M75" t="s">
        <v>834</v>
      </c>
      <c r="N75">
        <v>0</v>
      </c>
      <c r="O75">
        <v>0.19</v>
      </c>
      <c r="P75">
        <v>0.1</v>
      </c>
      <c r="Q75">
        <v>0.32</v>
      </c>
      <c r="R75">
        <v>15593</v>
      </c>
      <c r="S75">
        <v>23389</v>
      </c>
      <c r="T75">
        <v>0</v>
      </c>
      <c r="U75">
        <v>5.26</v>
      </c>
      <c r="V75">
        <v>15</v>
      </c>
      <c r="W75" t="s">
        <v>834</v>
      </c>
      <c r="X75" t="s">
        <v>834</v>
      </c>
    </row>
    <row r="76" spans="1:24" x14ac:dyDescent="0.2">
      <c r="A76">
        <v>2015</v>
      </c>
      <c r="B76">
        <v>5</v>
      </c>
      <c r="C76">
        <v>4</v>
      </c>
      <c r="D76">
        <v>34.008000000000003</v>
      </c>
      <c r="E76">
        <v>-118.499</v>
      </c>
      <c r="F76">
        <v>0</v>
      </c>
      <c r="G76" t="s">
        <v>837</v>
      </c>
      <c r="H76">
        <v>0</v>
      </c>
      <c r="I76">
        <v>0</v>
      </c>
      <c r="J76">
        <v>5.89</v>
      </c>
      <c r="K76" t="s">
        <v>834</v>
      </c>
      <c r="L76">
        <v>0</v>
      </c>
      <c r="M76" t="s">
        <v>834</v>
      </c>
      <c r="N76">
        <v>0</v>
      </c>
      <c r="O76">
        <v>0.94</v>
      </c>
      <c r="P76">
        <v>0.1</v>
      </c>
      <c r="Q76">
        <v>0.23</v>
      </c>
      <c r="R76">
        <v>19074</v>
      </c>
      <c r="S76">
        <v>0</v>
      </c>
      <c r="T76">
        <v>374</v>
      </c>
      <c r="U76">
        <v>5.8</v>
      </c>
      <c r="V76" t="s">
        <v>834</v>
      </c>
      <c r="W76">
        <v>0</v>
      </c>
      <c r="X76">
        <v>0</v>
      </c>
    </row>
    <row r="77" spans="1:24" x14ac:dyDescent="0.2">
      <c r="A77">
        <v>2015</v>
      </c>
      <c r="B77">
        <v>5</v>
      </c>
      <c r="C77">
        <v>4</v>
      </c>
      <c r="D77">
        <v>34.408000000000001</v>
      </c>
      <c r="E77">
        <v>-119.685</v>
      </c>
      <c r="F77">
        <v>0</v>
      </c>
      <c r="G77" t="s">
        <v>836</v>
      </c>
      <c r="H77">
        <v>0</v>
      </c>
      <c r="I77">
        <v>0</v>
      </c>
      <c r="J77">
        <v>2.54</v>
      </c>
      <c r="K77" t="s">
        <v>834</v>
      </c>
      <c r="L77">
        <v>0</v>
      </c>
      <c r="M77" t="s">
        <v>834</v>
      </c>
      <c r="N77">
        <v>0</v>
      </c>
      <c r="O77">
        <v>8.4700000000000006</v>
      </c>
      <c r="P77">
        <v>0.34</v>
      </c>
      <c r="Q77">
        <v>0.86</v>
      </c>
      <c r="R77">
        <v>0</v>
      </c>
      <c r="S77">
        <v>15314</v>
      </c>
      <c r="T77">
        <v>3249</v>
      </c>
      <c r="U77">
        <v>9.89</v>
      </c>
      <c r="V77">
        <v>12</v>
      </c>
      <c r="W77" t="s">
        <v>834</v>
      </c>
      <c r="X77" t="s">
        <v>834</v>
      </c>
    </row>
    <row r="78" spans="1:24" x14ac:dyDescent="0.2">
      <c r="A78">
        <v>2015</v>
      </c>
      <c r="B78">
        <v>5</v>
      </c>
      <c r="C78">
        <v>4</v>
      </c>
      <c r="D78">
        <v>32.866999999999997</v>
      </c>
      <c r="E78">
        <v>-117.25700000000001</v>
      </c>
      <c r="F78">
        <v>0</v>
      </c>
      <c r="G78" t="s">
        <v>833</v>
      </c>
      <c r="H78">
        <v>0</v>
      </c>
      <c r="I78">
        <v>0</v>
      </c>
      <c r="J78">
        <v>0.71</v>
      </c>
      <c r="K78">
        <v>1.52</v>
      </c>
      <c r="L78">
        <v>0</v>
      </c>
      <c r="M78" t="s">
        <v>834</v>
      </c>
      <c r="N78">
        <v>0</v>
      </c>
      <c r="O78">
        <v>0.35</v>
      </c>
      <c r="P78">
        <v>0.09</v>
      </c>
      <c r="Q78">
        <v>0.19</v>
      </c>
      <c r="R78">
        <v>6560</v>
      </c>
      <c r="S78">
        <v>720</v>
      </c>
      <c r="T78">
        <v>0</v>
      </c>
      <c r="U78">
        <v>2.85</v>
      </c>
      <c r="V78">
        <v>18.899999999999999</v>
      </c>
      <c r="W78" t="s">
        <v>834</v>
      </c>
      <c r="X78" t="s">
        <v>834</v>
      </c>
    </row>
    <row r="79" spans="1:24" x14ac:dyDescent="0.2">
      <c r="A79">
        <v>2015</v>
      </c>
      <c r="B79">
        <v>5</v>
      </c>
      <c r="C79">
        <v>11</v>
      </c>
      <c r="D79">
        <v>34.008000000000003</v>
      </c>
      <c r="E79">
        <v>-118.499</v>
      </c>
      <c r="F79">
        <v>0</v>
      </c>
      <c r="G79" t="s">
        <v>837</v>
      </c>
      <c r="H79">
        <v>0</v>
      </c>
      <c r="I79">
        <v>374</v>
      </c>
      <c r="J79">
        <v>2.63</v>
      </c>
      <c r="K79" t="s">
        <v>834</v>
      </c>
      <c r="L79">
        <v>374</v>
      </c>
      <c r="M79" t="s">
        <v>834</v>
      </c>
      <c r="N79">
        <v>4488</v>
      </c>
      <c r="O79">
        <v>0.51</v>
      </c>
      <c r="P79">
        <v>0.12</v>
      </c>
      <c r="Q79">
        <v>0.19</v>
      </c>
      <c r="R79">
        <v>93126</v>
      </c>
      <c r="S79">
        <v>0</v>
      </c>
      <c r="T79">
        <v>2992</v>
      </c>
      <c r="U79">
        <v>6.42</v>
      </c>
      <c r="V79">
        <v>17</v>
      </c>
      <c r="W79">
        <v>0</v>
      </c>
      <c r="X79">
        <v>0</v>
      </c>
    </row>
    <row r="80" spans="1:24" x14ac:dyDescent="0.2">
      <c r="A80">
        <v>2015</v>
      </c>
      <c r="B80">
        <v>5</v>
      </c>
      <c r="C80">
        <v>11</v>
      </c>
      <c r="D80">
        <v>34.408000000000001</v>
      </c>
      <c r="E80">
        <v>-119.685</v>
      </c>
      <c r="F80">
        <v>0</v>
      </c>
      <c r="G80" t="s">
        <v>836</v>
      </c>
      <c r="H80">
        <v>0</v>
      </c>
      <c r="I80">
        <v>0</v>
      </c>
      <c r="J80">
        <v>1.45</v>
      </c>
      <c r="K80" t="s">
        <v>834</v>
      </c>
      <c r="L80">
        <v>464</v>
      </c>
      <c r="M80">
        <v>0.27</v>
      </c>
      <c r="N80">
        <v>0</v>
      </c>
      <c r="O80">
        <v>0.15</v>
      </c>
      <c r="P80">
        <v>0.08</v>
      </c>
      <c r="Q80">
        <v>0.17</v>
      </c>
      <c r="R80">
        <v>1856</v>
      </c>
      <c r="S80">
        <v>121123</v>
      </c>
      <c r="T80">
        <v>104881</v>
      </c>
      <c r="U80">
        <v>0.49</v>
      </c>
      <c r="V80">
        <v>14.4</v>
      </c>
      <c r="W80" t="s">
        <v>834</v>
      </c>
      <c r="X80" t="s">
        <v>834</v>
      </c>
    </row>
    <row r="81" spans="1:24" x14ac:dyDescent="0.2">
      <c r="A81">
        <v>2015</v>
      </c>
      <c r="B81">
        <v>5</v>
      </c>
      <c r="C81">
        <v>11</v>
      </c>
      <c r="D81">
        <v>32.866999999999997</v>
      </c>
      <c r="E81">
        <v>-117.25700000000001</v>
      </c>
      <c r="F81">
        <v>0</v>
      </c>
      <c r="G81" t="s">
        <v>833</v>
      </c>
      <c r="H81">
        <v>0</v>
      </c>
      <c r="I81">
        <v>0</v>
      </c>
      <c r="J81">
        <v>0.55000000000000004</v>
      </c>
      <c r="K81">
        <v>1.85</v>
      </c>
      <c r="L81">
        <v>0</v>
      </c>
      <c r="M81" t="s">
        <v>834</v>
      </c>
      <c r="N81">
        <v>0</v>
      </c>
      <c r="O81">
        <v>0.22</v>
      </c>
      <c r="P81">
        <v>0.06</v>
      </c>
      <c r="Q81">
        <v>0.18</v>
      </c>
      <c r="R81">
        <v>6640</v>
      </c>
      <c r="S81">
        <v>880</v>
      </c>
      <c r="T81">
        <v>0</v>
      </c>
      <c r="U81">
        <v>3.44</v>
      </c>
      <c r="V81">
        <v>18</v>
      </c>
      <c r="W81" t="s">
        <v>834</v>
      </c>
      <c r="X81" t="s">
        <v>834</v>
      </c>
    </row>
    <row r="82" spans="1:24" x14ac:dyDescent="0.2">
      <c r="A82">
        <v>2015</v>
      </c>
      <c r="B82">
        <v>5</v>
      </c>
      <c r="C82">
        <v>11</v>
      </c>
      <c r="D82">
        <v>33.606099999999998</v>
      </c>
      <c r="E82">
        <v>-117.9311</v>
      </c>
      <c r="F82">
        <v>0</v>
      </c>
      <c r="G82" t="s">
        <v>835</v>
      </c>
      <c r="H82">
        <v>0</v>
      </c>
      <c r="I82">
        <v>0</v>
      </c>
      <c r="J82">
        <v>7.78</v>
      </c>
      <c r="K82">
        <v>3.67</v>
      </c>
      <c r="L82">
        <v>0</v>
      </c>
      <c r="M82" t="s">
        <v>834</v>
      </c>
      <c r="N82">
        <v>0</v>
      </c>
      <c r="O82">
        <v>0.24</v>
      </c>
      <c r="P82" t="s">
        <v>834</v>
      </c>
      <c r="Q82">
        <v>0.22</v>
      </c>
      <c r="R82">
        <v>51975</v>
      </c>
      <c r="S82">
        <v>15593</v>
      </c>
      <c r="T82">
        <v>0</v>
      </c>
      <c r="U82">
        <v>4.67</v>
      </c>
      <c r="V82">
        <v>15.8</v>
      </c>
      <c r="W82" t="s">
        <v>834</v>
      </c>
      <c r="X82" t="s">
        <v>834</v>
      </c>
    </row>
    <row r="83" spans="1:24" x14ac:dyDescent="0.2">
      <c r="A83">
        <v>2015</v>
      </c>
      <c r="B83">
        <v>5</v>
      </c>
      <c r="C83">
        <v>18</v>
      </c>
      <c r="D83">
        <v>34.008000000000003</v>
      </c>
      <c r="E83">
        <v>-118.499</v>
      </c>
      <c r="F83">
        <v>0</v>
      </c>
      <c r="G83" t="s">
        <v>837</v>
      </c>
      <c r="H83">
        <v>0</v>
      </c>
      <c r="I83">
        <v>0</v>
      </c>
      <c r="J83">
        <v>8.7799999999999994</v>
      </c>
      <c r="K83" t="s">
        <v>834</v>
      </c>
      <c r="L83">
        <v>0</v>
      </c>
      <c r="M83">
        <v>0.1</v>
      </c>
      <c r="N83">
        <v>374</v>
      </c>
      <c r="O83">
        <v>0.9</v>
      </c>
      <c r="P83">
        <v>0.18</v>
      </c>
      <c r="Q83">
        <v>0.21</v>
      </c>
      <c r="R83">
        <v>23562</v>
      </c>
      <c r="S83">
        <v>2618</v>
      </c>
      <c r="T83">
        <v>19822</v>
      </c>
      <c r="U83">
        <v>3.18</v>
      </c>
      <c r="V83">
        <v>17</v>
      </c>
      <c r="W83">
        <v>0</v>
      </c>
      <c r="X83">
        <v>0</v>
      </c>
    </row>
    <row r="84" spans="1:24" x14ac:dyDescent="0.2">
      <c r="A84">
        <v>2015</v>
      </c>
      <c r="B84">
        <v>5</v>
      </c>
      <c r="C84">
        <v>18</v>
      </c>
      <c r="D84">
        <v>34.408000000000001</v>
      </c>
      <c r="E84">
        <v>-119.685</v>
      </c>
      <c r="F84">
        <v>0</v>
      </c>
      <c r="G84" t="s">
        <v>836</v>
      </c>
      <c r="H84">
        <v>0</v>
      </c>
      <c r="I84">
        <v>0</v>
      </c>
      <c r="J84">
        <v>3.05</v>
      </c>
      <c r="K84" t="s">
        <v>834</v>
      </c>
      <c r="L84">
        <v>464</v>
      </c>
      <c r="M84">
        <v>0.14000000000000001</v>
      </c>
      <c r="N84">
        <v>0</v>
      </c>
      <c r="O84">
        <v>0.42</v>
      </c>
      <c r="P84">
        <v>0.09</v>
      </c>
      <c r="Q84">
        <v>0.35</v>
      </c>
      <c r="R84">
        <v>20883</v>
      </c>
      <c r="S84">
        <v>0</v>
      </c>
      <c r="T84">
        <v>6961</v>
      </c>
      <c r="U84">
        <v>1.35</v>
      </c>
      <c r="V84">
        <v>15.7</v>
      </c>
      <c r="W84" t="s">
        <v>834</v>
      </c>
      <c r="X84" t="s">
        <v>834</v>
      </c>
    </row>
    <row r="85" spans="1:24" x14ac:dyDescent="0.2">
      <c r="A85">
        <v>2015</v>
      </c>
      <c r="B85">
        <v>5</v>
      </c>
      <c r="C85">
        <v>18</v>
      </c>
      <c r="D85">
        <v>32.866999999999997</v>
      </c>
      <c r="E85">
        <v>-117.25700000000001</v>
      </c>
      <c r="F85">
        <v>0</v>
      </c>
      <c r="G85" t="s">
        <v>833</v>
      </c>
      <c r="H85">
        <v>0</v>
      </c>
      <c r="I85">
        <v>0</v>
      </c>
      <c r="J85">
        <v>0.59</v>
      </c>
      <c r="K85">
        <v>2.46</v>
      </c>
      <c r="L85">
        <v>0</v>
      </c>
      <c r="M85" t="s">
        <v>834</v>
      </c>
      <c r="N85">
        <v>0</v>
      </c>
      <c r="O85">
        <v>0.16</v>
      </c>
      <c r="P85">
        <v>0.06</v>
      </c>
      <c r="Q85">
        <v>0.22</v>
      </c>
      <c r="R85">
        <v>14800</v>
      </c>
      <c r="S85">
        <v>22000</v>
      </c>
      <c r="T85">
        <v>3200</v>
      </c>
      <c r="U85">
        <v>4.5999999999999996</v>
      </c>
      <c r="V85">
        <v>16.7</v>
      </c>
      <c r="W85" t="s">
        <v>834</v>
      </c>
      <c r="X85" t="s">
        <v>834</v>
      </c>
    </row>
    <row r="86" spans="1:24" x14ac:dyDescent="0.2">
      <c r="A86">
        <v>2015</v>
      </c>
      <c r="B86">
        <v>5</v>
      </c>
      <c r="C86">
        <v>18</v>
      </c>
      <c r="D86">
        <v>33.606099999999998</v>
      </c>
      <c r="E86">
        <v>-117.9311</v>
      </c>
      <c r="F86">
        <v>0</v>
      </c>
      <c r="G86" t="s">
        <v>835</v>
      </c>
      <c r="H86">
        <v>0</v>
      </c>
      <c r="I86">
        <v>0</v>
      </c>
      <c r="J86">
        <v>10.6694</v>
      </c>
      <c r="K86">
        <v>2.16</v>
      </c>
      <c r="L86">
        <v>0</v>
      </c>
      <c r="M86" t="s">
        <v>834</v>
      </c>
      <c r="N86">
        <v>0</v>
      </c>
      <c r="O86">
        <v>0.46</v>
      </c>
      <c r="P86" t="s">
        <v>834</v>
      </c>
      <c r="Q86">
        <v>0.19</v>
      </c>
      <c r="R86">
        <v>18191</v>
      </c>
      <c r="S86">
        <v>5198</v>
      </c>
      <c r="T86">
        <v>0</v>
      </c>
      <c r="U86">
        <v>3.86</v>
      </c>
      <c r="V86">
        <v>17</v>
      </c>
      <c r="W86" t="s">
        <v>834</v>
      </c>
      <c r="X86" t="s">
        <v>834</v>
      </c>
    </row>
    <row r="87" spans="1:24" x14ac:dyDescent="0.2">
      <c r="A87">
        <v>2015</v>
      </c>
      <c r="B87">
        <v>5</v>
      </c>
      <c r="C87">
        <v>25</v>
      </c>
      <c r="D87">
        <v>34.008000000000003</v>
      </c>
      <c r="E87">
        <v>-118.499</v>
      </c>
      <c r="F87">
        <v>0</v>
      </c>
      <c r="G87" t="s">
        <v>837</v>
      </c>
      <c r="H87">
        <v>0</v>
      </c>
      <c r="I87">
        <v>0</v>
      </c>
      <c r="J87">
        <v>125</v>
      </c>
      <c r="K87" t="s">
        <v>834</v>
      </c>
      <c r="L87">
        <v>1122</v>
      </c>
      <c r="M87" t="s">
        <v>834</v>
      </c>
      <c r="N87">
        <v>748</v>
      </c>
      <c r="O87">
        <v>1.57</v>
      </c>
      <c r="P87">
        <v>0.53</v>
      </c>
      <c r="Q87">
        <v>0.35</v>
      </c>
      <c r="R87">
        <v>24684</v>
      </c>
      <c r="S87">
        <v>748</v>
      </c>
      <c r="T87">
        <v>374</v>
      </c>
      <c r="U87">
        <v>6.46</v>
      </c>
      <c r="V87">
        <v>16.899999999999999</v>
      </c>
      <c r="W87">
        <v>0</v>
      </c>
      <c r="X87">
        <v>0</v>
      </c>
    </row>
    <row r="88" spans="1:24" x14ac:dyDescent="0.2">
      <c r="A88">
        <v>2015</v>
      </c>
      <c r="B88">
        <v>5</v>
      </c>
      <c r="C88">
        <v>26</v>
      </c>
      <c r="D88">
        <v>34.408000000000001</v>
      </c>
      <c r="E88">
        <v>-119.685</v>
      </c>
      <c r="F88">
        <v>0</v>
      </c>
      <c r="G88" t="s">
        <v>836</v>
      </c>
      <c r="H88">
        <v>0</v>
      </c>
      <c r="I88">
        <v>0</v>
      </c>
      <c r="J88">
        <v>1.78</v>
      </c>
      <c r="K88" t="s">
        <v>834</v>
      </c>
      <c r="L88">
        <v>0</v>
      </c>
      <c r="M88">
        <v>0.42</v>
      </c>
      <c r="N88">
        <v>0</v>
      </c>
      <c r="O88">
        <v>0.21</v>
      </c>
      <c r="P88">
        <v>0.05</v>
      </c>
      <c r="Q88">
        <v>0.28999999999999998</v>
      </c>
      <c r="R88">
        <v>17635</v>
      </c>
      <c r="S88">
        <v>928</v>
      </c>
      <c r="T88">
        <v>21811</v>
      </c>
      <c r="U88">
        <v>1.08</v>
      </c>
      <c r="V88">
        <v>16.5</v>
      </c>
      <c r="W88" t="s">
        <v>834</v>
      </c>
      <c r="X88" t="s">
        <v>834</v>
      </c>
    </row>
    <row r="89" spans="1:24" x14ac:dyDescent="0.2">
      <c r="A89">
        <v>2015</v>
      </c>
      <c r="B89">
        <v>5</v>
      </c>
      <c r="C89">
        <v>26</v>
      </c>
      <c r="D89">
        <v>32.866999999999997</v>
      </c>
      <c r="E89">
        <v>-117.25700000000001</v>
      </c>
      <c r="F89">
        <v>0</v>
      </c>
      <c r="G89" t="s">
        <v>833</v>
      </c>
      <c r="H89">
        <v>0</v>
      </c>
      <c r="I89">
        <v>0</v>
      </c>
      <c r="J89">
        <v>0.77</v>
      </c>
      <c r="K89">
        <v>2.4900000000000002</v>
      </c>
      <c r="L89">
        <v>0</v>
      </c>
      <c r="M89" t="s">
        <v>834</v>
      </c>
      <c r="N89">
        <v>0</v>
      </c>
      <c r="O89">
        <v>0.13</v>
      </c>
      <c r="P89">
        <v>0.08</v>
      </c>
      <c r="Q89">
        <v>0.19</v>
      </c>
      <c r="R89">
        <v>6800</v>
      </c>
      <c r="S89">
        <v>13200</v>
      </c>
      <c r="T89">
        <v>0</v>
      </c>
      <c r="U89">
        <v>3.68</v>
      </c>
      <c r="V89">
        <v>18.600000000000001</v>
      </c>
      <c r="W89" t="s">
        <v>834</v>
      </c>
      <c r="X89" t="s">
        <v>834</v>
      </c>
    </row>
    <row r="90" spans="1:24" x14ac:dyDescent="0.2">
      <c r="A90">
        <v>2015</v>
      </c>
      <c r="B90">
        <v>5</v>
      </c>
      <c r="C90">
        <v>26</v>
      </c>
      <c r="D90">
        <v>33.606099999999998</v>
      </c>
      <c r="E90">
        <v>-117.9311</v>
      </c>
      <c r="F90">
        <v>0</v>
      </c>
      <c r="G90" t="s">
        <v>835</v>
      </c>
      <c r="H90">
        <v>0</v>
      </c>
      <c r="I90">
        <v>0</v>
      </c>
      <c r="J90">
        <v>13.0345</v>
      </c>
      <c r="K90">
        <v>2.42</v>
      </c>
      <c r="L90">
        <v>2599</v>
      </c>
      <c r="M90" t="s">
        <v>834</v>
      </c>
      <c r="N90">
        <v>0</v>
      </c>
      <c r="O90">
        <v>0.42</v>
      </c>
      <c r="P90">
        <v>0.12</v>
      </c>
      <c r="Q90">
        <v>0.28000000000000003</v>
      </c>
      <c r="R90">
        <v>2599</v>
      </c>
      <c r="S90">
        <v>10395</v>
      </c>
      <c r="T90">
        <v>0</v>
      </c>
      <c r="U90">
        <v>3.76</v>
      </c>
      <c r="V90">
        <v>16.7</v>
      </c>
      <c r="W90" t="s">
        <v>834</v>
      </c>
      <c r="X90" t="s">
        <v>834</v>
      </c>
    </row>
    <row r="91" spans="1:24" x14ac:dyDescent="0.2">
      <c r="A91">
        <v>2015</v>
      </c>
      <c r="B91">
        <v>6</v>
      </c>
      <c r="C91">
        <v>1</v>
      </c>
      <c r="D91">
        <v>34.008000000000003</v>
      </c>
      <c r="E91">
        <v>-118.499</v>
      </c>
      <c r="F91">
        <v>0</v>
      </c>
      <c r="G91" t="s">
        <v>837</v>
      </c>
      <c r="H91">
        <v>374</v>
      </c>
      <c r="I91">
        <v>748</v>
      </c>
      <c r="J91">
        <v>33.554600000000001</v>
      </c>
      <c r="K91" t="s">
        <v>834</v>
      </c>
      <c r="L91">
        <v>1122</v>
      </c>
      <c r="M91" t="s">
        <v>834</v>
      </c>
      <c r="N91">
        <v>1122</v>
      </c>
      <c r="O91">
        <v>0.59</v>
      </c>
      <c r="P91">
        <v>0.44</v>
      </c>
      <c r="Q91">
        <v>0.38</v>
      </c>
      <c r="R91">
        <v>5236</v>
      </c>
      <c r="S91">
        <v>0</v>
      </c>
      <c r="T91">
        <v>374</v>
      </c>
      <c r="U91">
        <v>5.71</v>
      </c>
      <c r="V91">
        <v>18.5</v>
      </c>
      <c r="W91">
        <v>0</v>
      </c>
      <c r="X91">
        <v>0</v>
      </c>
    </row>
    <row r="92" spans="1:24" x14ac:dyDescent="0.2">
      <c r="A92">
        <v>2015</v>
      </c>
      <c r="B92">
        <v>6</v>
      </c>
      <c r="C92">
        <v>1</v>
      </c>
      <c r="D92">
        <v>33.606099999999998</v>
      </c>
      <c r="E92">
        <v>-117.9311</v>
      </c>
      <c r="F92">
        <v>0</v>
      </c>
      <c r="G92" t="s">
        <v>835</v>
      </c>
      <c r="H92">
        <v>0</v>
      </c>
      <c r="I92">
        <v>0</v>
      </c>
      <c r="J92">
        <v>3.12</v>
      </c>
      <c r="K92">
        <v>1.38</v>
      </c>
      <c r="L92">
        <v>0</v>
      </c>
      <c r="M92" t="s">
        <v>834</v>
      </c>
      <c r="N92">
        <v>0</v>
      </c>
      <c r="O92" t="s">
        <v>834</v>
      </c>
      <c r="P92">
        <v>0.11</v>
      </c>
      <c r="Q92">
        <v>0.23</v>
      </c>
      <c r="R92">
        <v>0</v>
      </c>
      <c r="S92">
        <v>15593</v>
      </c>
      <c r="T92">
        <v>0</v>
      </c>
      <c r="U92">
        <v>5.37</v>
      </c>
      <c r="V92">
        <v>18</v>
      </c>
      <c r="W92" t="s">
        <v>834</v>
      </c>
      <c r="X92" t="s">
        <v>834</v>
      </c>
    </row>
    <row r="93" spans="1:24" x14ac:dyDescent="0.2">
      <c r="A93">
        <v>2015</v>
      </c>
      <c r="B93">
        <v>6</v>
      </c>
      <c r="C93">
        <v>1</v>
      </c>
      <c r="D93">
        <v>34.408000000000001</v>
      </c>
      <c r="E93">
        <v>-119.685</v>
      </c>
      <c r="F93">
        <v>0</v>
      </c>
      <c r="G93" t="s">
        <v>836</v>
      </c>
      <c r="H93">
        <v>0</v>
      </c>
      <c r="I93">
        <v>0</v>
      </c>
      <c r="J93">
        <v>0.64</v>
      </c>
      <c r="K93" t="s">
        <v>834</v>
      </c>
      <c r="L93">
        <v>0</v>
      </c>
      <c r="M93" t="s">
        <v>834</v>
      </c>
      <c r="N93">
        <v>0</v>
      </c>
      <c r="O93">
        <v>0.19</v>
      </c>
      <c r="P93">
        <v>0.12</v>
      </c>
      <c r="Q93">
        <v>0.24</v>
      </c>
      <c r="R93">
        <v>6497</v>
      </c>
      <c r="S93">
        <v>1856</v>
      </c>
      <c r="T93">
        <v>0</v>
      </c>
      <c r="U93">
        <v>3.66</v>
      </c>
      <c r="V93">
        <v>16</v>
      </c>
      <c r="W93" t="s">
        <v>834</v>
      </c>
      <c r="X93" t="s">
        <v>834</v>
      </c>
    </row>
    <row r="94" spans="1:24" x14ac:dyDescent="0.2">
      <c r="A94">
        <v>2015</v>
      </c>
      <c r="B94">
        <v>6</v>
      </c>
      <c r="C94">
        <v>1</v>
      </c>
      <c r="D94">
        <v>32.866999999999997</v>
      </c>
      <c r="E94">
        <v>-117.25700000000001</v>
      </c>
      <c r="F94">
        <v>0</v>
      </c>
      <c r="G94" t="s">
        <v>833</v>
      </c>
      <c r="H94">
        <v>0</v>
      </c>
      <c r="I94">
        <v>0</v>
      </c>
      <c r="J94" t="s">
        <v>834</v>
      </c>
      <c r="K94">
        <v>1.68</v>
      </c>
      <c r="L94">
        <v>0</v>
      </c>
      <c r="M94" t="s">
        <v>834</v>
      </c>
      <c r="N94">
        <v>0</v>
      </c>
      <c r="O94" t="s">
        <v>834</v>
      </c>
      <c r="P94" t="s">
        <v>834</v>
      </c>
      <c r="Q94" t="s">
        <v>834</v>
      </c>
      <c r="R94">
        <v>5200</v>
      </c>
      <c r="S94">
        <v>2000</v>
      </c>
      <c r="T94">
        <v>0</v>
      </c>
      <c r="U94" t="s">
        <v>834</v>
      </c>
      <c r="V94">
        <v>19.399999999999999</v>
      </c>
      <c r="W94" t="s">
        <v>834</v>
      </c>
      <c r="X94" t="s">
        <v>834</v>
      </c>
    </row>
    <row r="95" spans="1:24" x14ac:dyDescent="0.2">
      <c r="A95">
        <v>2015</v>
      </c>
      <c r="B95">
        <v>6</v>
      </c>
      <c r="C95">
        <v>8</v>
      </c>
      <c r="D95">
        <v>34.008000000000003</v>
      </c>
      <c r="E95">
        <v>-118.499</v>
      </c>
      <c r="F95">
        <v>0</v>
      </c>
      <c r="G95" t="s">
        <v>837</v>
      </c>
      <c r="H95">
        <v>0</v>
      </c>
      <c r="I95">
        <v>0</v>
      </c>
      <c r="J95">
        <v>62.296799999999998</v>
      </c>
      <c r="K95" t="s">
        <v>834</v>
      </c>
      <c r="L95">
        <v>0</v>
      </c>
      <c r="M95" t="s">
        <v>834</v>
      </c>
      <c r="N95">
        <v>0</v>
      </c>
      <c r="O95">
        <v>2.2400000000000002</v>
      </c>
      <c r="P95">
        <v>0.79</v>
      </c>
      <c r="Q95">
        <v>0.41</v>
      </c>
      <c r="R95">
        <v>3740</v>
      </c>
      <c r="S95">
        <v>0</v>
      </c>
      <c r="T95">
        <v>374</v>
      </c>
      <c r="U95">
        <v>9.86</v>
      </c>
      <c r="V95">
        <v>18</v>
      </c>
      <c r="W95">
        <v>0</v>
      </c>
      <c r="X95">
        <v>0</v>
      </c>
    </row>
    <row r="96" spans="1:24" x14ac:dyDescent="0.2">
      <c r="A96">
        <v>2015</v>
      </c>
      <c r="B96">
        <v>6</v>
      </c>
      <c r="C96">
        <v>8</v>
      </c>
      <c r="D96">
        <v>34.408000000000001</v>
      </c>
      <c r="E96">
        <v>-119.685</v>
      </c>
      <c r="F96">
        <v>0</v>
      </c>
      <c r="G96" t="s">
        <v>836</v>
      </c>
      <c r="H96">
        <v>0</v>
      </c>
      <c r="I96">
        <v>0</v>
      </c>
      <c r="J96">
        <v>3.65</v>
      </c>
      <c r="K96" t="s">
        <v>834</v>
      </c>
      <c r="L96">
        <v>928</v>
      </c>
      <c r="M96" t="s">
        <v>834</v>
      </c>
      <c r="N96">
        <v>0</v>
      </c>
      <c r="O96">
        <v>1.39</v>
      </c>
      <c r="P96">
        <v>0.31</v>
      </c>
      <c r="Q96">
        <v>0.52</v>
      </c>
      <c r="R96">
        <v>19491</v>
      </c>
      <c r="S96">
        <v>0</v>
      </c>
      <c r="T96">
        <v>0</v>
      </c>
      <c r="U96">
        <v>9.98</v>
      </c>
      <c r="V96">
        <v>16</v>
      </c>
      <c r="W96" t="s">
        <v>834</v>
      </c>
      <c r="X96" t="s">
        <v>834</v>
      </c>
    </row>
    <row r="97" spans="1:24" x14ac:dyDescent="0.2">
      <c r="A97">
        <v>2015</v>
      </c>
      <c r="B97">
        <v>6</v>
      </c>
      <c r="C97">
        <v>8</v>
      </c>
      <c r="D97">
        <v>32.866999999999997</v>
      </c>
      <c r="E97">
        <v>-117.25700000000001</v>
      </c>
      <c r="F97">
        <v>0</v>
      </c>
      <c r="G97" t="s">
        <v>833</v>
      </c>
      <c r="H97">
        <v>0</v>
      </c>
      <c r="I97">
        <v>0</v>
      </c>
      <c r="J97" t="s">
        <v>834</v>
      </c>
      <c r="K97">
        <v>1.17</v>
      </c>
      <c r="L97">
        <v>0</v>
      </c>
      <c r="M97" t="s">
        <v>834</v>
      </c>
      <c r="N97">
        <v>0</v>
      </c>
      <c r="O97" t="s">
        <v>834</v>
      </c>
      <c r="P97" t="s">
        <v>834</v>
      </c>
      <c r="Q97" t="s">
        <v>834</v>
      </c>
      <c r="R97">
        <v>1680</v>
      </c>
      <c r="S97">
        <v>16240</v>
      </c>
      <c r="T97">
        <v>0</v>
      </c>
      <c r="U97" t="s">
        <v>834</v>
      </c>
      <c r="V97">
        <v>19.3</v>
      </c>
      <c r="W97" t="s">
        <v>834</v>
      </c>
      <c r="X97" t="s">
        <v>834</v>
      </c>
    </row>
    <row r="98" spans="1:24" x14ac:dyDescent="0.2">
      <c r="A98">
        <v>2015</v>
      </c>
      <c r="B98">
        <v>6</v>
      </c>
      <c r="C98">
        <v>9</v>
      </c>
      <c r="D98">
        <v>33.606099999999998</v>
      </c>
      <c r="E98">
        <v>-117.9311</v>
      </c>
      <c r="F98">
        <v>0</v>
      </c>
      <c r="G98" t="s">
        <v>835</v>
      </c>
      <c r="H98">
        <v>0</v>
      </c>
      <c r="I98">
        <v>0</v>
      </c>
      <c r="J98">
        <v>20.733000000000001</v>
      </c>
      <c r="K98">
        <v>3.47</v>
      </c>
      <c r="L98">
        <v>0</v>
      </c>
      <c r="M98" t="s">
        <v>834</v>
      </c>
      <c r="N98">
        <v>0</v>
      </c>
      <c r="O98">
        <v>0.24</v>
      </c>
      <c r="P98">
        <v>0.14000000000000001</v>
      </c>
      <c r="Q98">
        <v>0.36</v>
      </c>
      <c r="R98">
        <v>5198</v>
      </c>
      <c r="S98">
        <v>15593</v>
      </c>
      <c r="T98">
        <v>0</v>
      </c>
      <c r="U98">
        <v>5.64</v>
      </c>
      <c r="V98">
        <v>17.2</v>
      </c>
      <c r="W98" t="s">
        <v>834</v>
      </c>
      <c r="X98" t="s">
        <v>834</v>
      </c>
    </row>
    <row r="99" spans="1:24" x14ac:dyDescent="0.2">
      <c r="A99">
        <v>2015</v>
      </c>
      <c r="B99">
        <v>6</v>
      </c>
      <c r="C99">
        <v>15</v>
      </c>
      <c r="D99">
        <v>34.008000000000003</v>
      </c>
      <c r="E99">
        <v>-118.499</v>
      </c>
      <c r="F99">
        <v>0</v>
      </c>
      <c r="G99" t="s">
        <v>837</v>
      </c>
      <c r="H99">
        <v>0</v>
      </c>
      <c r="I99">
        <v>0</v>
      </c>
      <c r="J99">
        <v>5.97</v>
      </c>
      <c r="K99" t="s">
        <v>834</v>
      </c>
      <c r="L99">
        <v>0</v>
      </c>
      <c r="M99" t="s">
        <v>834</v>
      </c>
      <c r="N99">
        <v>0</v>
      </c>
      <c r="O99">
        <v>1.34</v>
      </c>
      <c r="P99">
        <v>0.05</v>
      </c>
      <c r="Q99">
        <v>0.3</v>
      </c>
      <c r="R99">
        <v>2992</v>
      </c>
      <c r="S99">
        <v>0</v>
      </c>
      <c r="T99">
        <v>0</v>
      </c>
      <c r="U99">
        <v>9.89</v>
      </c>
      <c r="V99">
        <v>18</v>
      </c>
      <c r="W99">
        <v>0</v>
      </c>
      <c r="X99">
        <v>0</v>
      </c>
    </row>
    <row r="100" spans="1:24" x14ac:dyDescent="0.2">
      <c r="A100">
        <v>2015</v>
      </c>
      <c r="B100">
        <v>6</v>
      </c>
      <c r="C100">
        <v>15</v>
      </c>
      <c r="D100">
        <v>34.408000000000001</v>
      </c>
      <c r="E100">
        <v>-119.685</v>
      </c>
      <c r="F100">
        <v>0</v>
      </c>
      <c r="G100" t="s">
        <v>836</v>
      </c>
      <c r="H100">
        <v>0</v>
      </c>
      <c r="I100">
        <v>0</v>
      </c>
      <c r="J100">
        <v>1.9</v>
      </c>
      <c r="K100" t="s">
        <v>834</v>
      </c>
      <c r="L100">
        <v>0</v>
      </c>
      <c r="M100">
        <v>0.45</v>
      </c>
      <c r="N100">
        <v>0</v>
      </c>
      <c r="O100">
        <v>0.18</v>
      </c>
      <c r="P100">
        <v>0.09</v>
      </c>
      <c r="Q100">
        <v>0.24</v>
      </c>
      <c r="R100">
        <v>1856</v>
      </c>
      <c r="S100">
        <v>2320</v>
      </c>
      <c r="T100">
        <v>6961</v>
      </c>
      <c r="U100">
        <v>2.2999999999999998</v>
      </c>
      <c r="V100">
        <v>16.100000000000001</v>
      </c>
      <c r="W100" t="s">
        <v>834</v>
      </c>
      <c r="X100" t="s">
        <v>834</v>
      </c>
    </row>
    <row r="101" spans="1:24" x14ac:dyDescent="0.2">
      <c r="A101">
        <v>2015</v>
      </c>
      <c r="B101">
        <v>6</v>
      </c>
      <c r="C101">
        <v>15</v>
      </c>
      <c r="D101">
        <v>32.866999999999997</v>
      </c>
      <c r="E101">
        <v>-117.25700000000001</v>
      </c>
      <c r="F101">
        <v>0</v>
      </c>
      <c r="G101" t="s">
        <v>833</v>
      </c>
      <c r="H101">
        <v>0</v>
      </c>
      <c r="I101">
        <v>0</v>
      </c>
      <c r="J101" t="s">
        <v>834</v>
      </c>
      <c r="K101">
        <v>2.54</v>
      </c>
      <c r="L101">
        <v>400</v>
      </c>
      <c r="M101" t="s">
        <v>834</v>
      </c>
      <c r="N101">
        <v>0</v>
      </c>
      <c r="O101" t="s">
        <v>834</v>
      </c>
      <c r="P101" t="s">
        <v>834</v>
      </c>
      <c r="Q101" t="s">
        <v>834</v>
      </c>
      <c r="R101">
        <v>44400</v>
      </c>
      <c r="S101">
        <v>140800</v>
      </c>
      <c r="T101">
        <v>1600</v>
      </c>
      <c r="U101" t="s">
        <v>834</v>
      </c>
      <c r="V101">
        <v>17.8</v>
      </c>
      <c r="W101" t="s">
        <v>834</v>
      </c>
      <c r="X101" t="s">
        <v>834</v>
      </c>
    </row>
    <row r="102" spans="1:24" x14ac:dyDescent="0.2">
      <c r="A102">
        <v>2015</v>
      </c>
      <c r="B102">
        <v>6</v>
      </c>
      <c r="C102">
        <v>15</v>
      </c>
      <c r="D102">
        <v>33.606099999999998</v>
      </c>
      <c r="E102">
        <v>-117.9311</v>
      </c>
      <c r="F102">
        <v>0</v>
      </c>
      <c r="G102" t="s">
        <v>835</v>
      </c>
      <c r="H102">
        <v>0</v>
      </c>
      <c r="I102">
        <v>0</v>
      </c>
      <c r="J102">
        <v>2.9</v>
      </c>
      <c r="K102">
        <v>1.69</v>
      </c>
      <c r="L102">
        <v>0</v>
      </c>
      <c r="M102" t="s">
        <v>834</v>
      </c>
      <c r="N102">
        <v>0</v>
      </c>
      <c r="O102" t="s">
        <v>834</v>
      </c>
      <c r="P102" t="s">
        <v>834</v>
      </c>
      <c r="Q102">
        <v>0.17</v>
      </c>
      <c r="R102">
        <v>0</v>
      </c>
      <c r="S102">
        <v>135136</v>
      </c>
      <c r="T102">
        <v>0</v>
      </c>
      <c r="U102">
        <v>5.64</v>
      </c>
      <c r="V102">
        <v>18.399999999999999</v>
      </c>
      <c r="W102" t="s">
        <v>834</v>
      </c>
      <c r="X102" t="s">
        <v>834</v>
      </c>
    </row>
    <row r="103" spans="1:24" x14ac:dyDescent="0.2">
      <c r="A103">
        <v>2015</v>
      </c>
      <c r="B103">
        <v>6</v>
      </c>
      <c r="C103">
        <v>22</v>
      </c>
      <c r="D103">
        <v>34.008000000000003</v>
      </c>
      <c r="E103">
        <v>-118.499</v>
      </c>
      <c r="F103">
        <v>0</v>
      </c>
      <c r="G103" t="s">
        <v>837</v>
      </c>
      <c r="H103">
        <v>0</v>
      </c>
      <c r="I103">
        <v>0</v>
      </c>
      <c r="J103">
        <v>5.57</v>
      </c>
      <c r="K103" t="s">
        <v>834</v>
      </c>
      <c r="L103">
        <v>0</v>
      </c>
      <c r="M103" t="s">
        <v>834</v>
      </c>
      <c r="N103">
        <v>0</v>
      </c>
      <c r="O103">
        <v>0.75</v>
      </c>
      <c r="P103">
        <v>0.15</v>
      </c>
      <c r="Q103">
        <v>0.3</v>
      </c>
      <c r="R103">
        <v>748</v>
      </c>
      <c r="S103">
        <v>0</v>
      </c>
      <c r="T103">
        <v>374</v>
      </c>
      <c r="U103">
        <v>8.3000000000000007</v>
      </c>
      <c r="V103">
        <v>21</v>
      </c>
      <c r="W103">
        <v>0</v>
      </c>
      <c r="X103">
        <v>0</v>
      </c>
    </row>
    <row r="104" spans="1:24" x14ac:dyDescent="0.2">
      <c r="A104">
        <v>2015</v>
      </c>
      <c r="B104">
        <v>6</v>
      </c>
      <c r="C104">
        <v>22</v>
      </c>
      <c r="D104">
        <v>34.408000000000001</v>
      </c>
      <c r="E104">
        <v>-119.685</v>
      </c>
      <c r="F104">
        <v>0</v>
      </c>
      <c r="G104" t="s">
        <v>836</v>
      </c>
      <c r="H104">
        <v>0</v>
      </c>
      <c r="I104">
        <v>0</v>
      </c>
      <c r="J104">
        <v>3.52</v>
      </c>
      <c r="K104" t="s">
        <v>834</v>
      </c>
      <c r="L104">
        <v>2320</v>
      </c>
      <c r="M104" t="s">
        <v>834</v>
      </c>
      <c r="N104">
        <v>0</v>
      </c>
      <c r="O104">
        <v>0.64</v>
      </c>
      <c r="P104">
        <v>0.06</v>
      </c>
      <c r="Q104">
        <v>0.38</v>
      </c>
      <c r="R104">
        <v>7425</v>
      </c>
      <c r="S104">
        <v>928</v>
      </c>
      <c r="T104">
        <v>0</v>
      </c>
      <c r="U104">
        <v>8.11</v>
      </c>
      <c r="V104">
        <v>19.3</v>
      </c>
      <c r="W104" t="s">
        <v>834</v>
      </c>
      <c r="X104" t="s">
        <v>834</v>
      </c>
    </row>
    <row r="105" spans="1:24" x14ac:dyDescent="0.2">
      <c r="A105">
        <v>2015</v>
      </c>
      <c r="B105">
        <v>6</v>
      </c>
      <c r="C105">
        <v>22</v>
      </c>
      <c r="D105">
        <v>33.606099999999998</v>
      </c>
      <c r="E105">
        <v>-117.9311</v>
      </c>
      <c r="F105">
        <v>0</v>
      </c>
      <c r="G105" t="s">
        <v>835</v>
      </c>
      <c r="H105">
        <v>0</v>
      </c>
      <c r="I105">
        <v>0</v>
      </c>
      <c r="J105">
        <v>3.76</v>
      </c>
      <c r="K105">
        <v>1.34</v>
      </c>
      <c r="L105">
        <v>0</v>
      </c>
      <c r="M105" t="s">
        <v>834</v>
      </c>
      <c r="N105">
        <v>0</v>
      </c>
      <c r="O105">
        <v>0.37</v>
      </c>
      <c r="P105" t="s">
        <v>834</v>
      </c>
      <c r="Q105">
        <v>0.2</v>
      </c>
      <c r="R105">
        <v>5198</v>
      </c>
      <c r="S105">
        <v>155926</v>
      </c>
      <c r="T105">
        <v>0</v>
      </c>
      <c r="U105">
        <v>3.59</v>
      </c>
      <c r="V105">
        <v>19.3</v>
      </c>
      <c r="W105" t="s">
        <v>834</v>
      </c>
      <c r="X105" t="s">
        <v>834</v>
      </c>
    </row>
    <row r="106" spans="1:24" x14ac:dyDescent="0.2">
      <c r="A106">
        <v>2015</v>
      </c>
      <c r="B106">
        <v>6</v>
      </c>
      <c r="C106">
        <v>22</v>
      </c>
      <c r="D106">
        <v>32.866999999999997</v>
      </c>
      <c r="E106">
        <v>-117.25700000000001</v>
      </c>
      <c r="F106">
        <v>0</v>
      </c>
      <c r="G106" t="s">
        <v>833</v>
      </c>
      <c r="H106">
        <v>0</v>
      </c>
      <c r="I106">
        <v>0</v>
      </c>
      <c r="J106" t="s">
        <v>834</v>
      </c>
      <c r="K106">
        <v>1.18</v>
      </c>
      <c r="L106">
        <v>80</v>
      </c>
      <c r="M106" t="s">
        <v>834</v>
      </c>
      <c r="N106">
        <v>0</v>
      </c>
      <c r="O106" t="s">
        <v>834</v>
      </c>
      <c r="P106" t="s">
        <v>834</v>
      </c>
      <c r="Q106" t="s">
        <v>834</v>
      </c>
      <c r="R106">
        <v>1040</v>
      </c>
      <c r="S106">
        <v>4880</v>
      </c>
      <c r="T106">
        <v>0</v>
      </c>
      <c r="U106" t="s">
        <v>834</v>
      </c>
      <c r="V106">
        <v>20.3</v>
      </c>
      <c r="W106" t="s">
        <v>834</v>
      </c>
      <c r="X106" t="s">
        <v>834</v>
      </c>
    </row>
    <row r="107" spans="1:24" x14ac:dyDescent="0.2">
      <c r="A107">
        <v>2015</v>
      </c>
      <c r="B107">
        <v>6</v>
      </c>
      <c r="C107">
        <v>29</v>
      </c>
      <c r="D107">
        <v>34.008000000000003</v>
      </c>
      <c r="E107">
        <v>-118.499</v>
      </c>
      <c r="F107">
        <v>0</v>
      </c>
      <c r="G107" t="s">
        <v>837</v>
      </c>
      <c r="H107">
        <v>0</v>
      </c>
      <c r="I107">
        <v>0</v>
      </c>
      <c r="J107">
        <v>4.26</v>
      </c>
      <c r="K107" t="s">
        <v>834</v>
      </c>
      <c r="L107">
        <v>0</v>
      </c>
      <c r="M107" t="s">
        <v>834</v>
      </c>
      <c r="N107">
        <v>748</v>
      </c>
      <c r="O107">
        <v>0.56000000000000005</v>
      </c>
      <c r="P107">
        <v>0.06</v>
      </c>
      <c r="Q107">
        <v>0.28000000000000003</v>
      </c>
      <c r="R107">
        <v>0</v>
      </c>
      <c r="S107">
        <v>0</v>
      </c>
      <c r="T107">
        <v>1496</v>
      </c>
      <c r="U107">
        <v>6.97</v>
      </c>
      <c r="V107">
        <v>19</v>
      </c>
      <c r="W107">
        <v>0</v>
      </c>
      <c r="X107">
        <v>0</v>
      </c>
    </row>
    <row r="108" spans="1:24" x14ac:dyDescent="0.2">
      <c r="A108">
        <v>2015</v>
      </c>
      <c r="B108">
        <v>6</v>
      </c>
      <c r="C108">
        <v>29</v>
      </c>
      <c r="D108">
        <v>34.408000000000001</v>
      </c>
      <c r="E108">
        <v>-119.685</v>
      </c>
      <c r="F108">
        <v>0</v>
      </c>
      <c r="G108" t="s">
        <v>836</v>
      </c>
      <c r="H108">
        <v>0</v>
      </c>
      <c r="I108">
        <v>0</v>
      </c>
      <c r="J108">
        <v>0.32</v>
      </c>
      <c r="K108" t="s">
        <v>834</v>
      </c>
      <c r="L108">
        <v>0</v>
      </c>
      <c r="M108">
        <v>0.1</v>
      </c>
      <c r="N108">
        <v>0</v>
      </c>
      <c r="O108">
        <v>0.3</v>
      </c>
      <c r="P108">
        <v>0.01</v>
      </c>
      <c r="Q108">
        <v>0.23</v>
      </c>
      <c r="R108">
        <v>3713</v>
      </c>
      <c r="S108">
        <v>2784</v>
      </c>
      <c r="T108">
        <v>5105</v>
      </c>
      <c r="U108">
        <v>7.39</v>
      </c>
      <c r="V108">
        <v>18.399999999999999</v>
      </c>
      <c r="W108" t="s">
        <v>834</v>
      </c>
      <c r="X108" t="s">
        <v>834</v>
      </c>
    </row>
    <row r="109" spans="1:24" x14ac:dyDescent="0.2">
      <c r="A109">
        <v>2015</v>
      </c>
      <c r="B109">
        <v>6</v>
      </c>
      <c r="C109">
        <v>29</v>
      </c>
      <c r="D109">
        <v>33.606099999999998</v>
      </c>
      <c r="E109">
        <v>-117.9311</v>
      </c>
      <c r="F109">
        <v>0</v>
      </c>
      <c r="G109" t="s">
        <v>835</v>
      </c>
      <c r="H109">
        <v>0</v>
      </c>
      <c r="I109">
        <v>0</v>
      </c>
      <c r="J109">
        <v>2.46</v>
      </c>
      <c r="K109">
        <v>1.74</v>
      </c>
      <c r="L109">
        <v>0</v>
      </c>
      <c r="M109" t="s">
        <v>834</v>
      </c>
      <c r="N109">
        <v>0</v>
      </c>
      <c r="O109">
        <v>0.24</v>
      </c>
      <c r="P109" t="s">
        <v>834</v>
      </c>
      <c r="Q109">
        <v>0.26</v>
      </c>
      <c r="R109">
        <v>5198</v>
      </c>
      <c r="S109">
        <v>5198</v>
      </c>
      <c r="T109">
        <v>0</v>
      </c>
      <c r="U109">
        <v>3.49</v>
      </c>
      <c r="V109">
        <v>17.2</v>
      </c>
      <c r="W109" t="s">
        <v>834</v>
      </c>
      <c r="X109" t="s">
        <v>834</v>
      </c>
    </row>
    <row r="110" spans="1:24" x14ac:dyDescent="0.2">
      <c r="A110">
        <v>2015</v>
      </c>
      <c r="B110">
        <v>6</v>
      </c>
      <c r="C110">
        <v>29</v>
      </c>
      <c r="D110">
        <v>32.866999999999997</v>
      </c>
      <c r="E110">
        <v>-117.25700000000001</v>
      </c>
      <c r="F110">
        <v>0</v>
      </c>
      <c r="G110" t="s">
        <v>833</v>
      </c>
      <c r="H110">
        <v>0</v>
      </c>
      <c r="I110">
        <v>0</v>
      </c>
      <c r="J110" t="s">
        <v>834</v>
      </c>
      <c r="K110">
        <v>1.78</v>
      </c>
      <c r="L110">
        <v>0</v>
      </c>
      <c r="M110" t="s">
        <v>834</v>
      </c>
      <c r="N110">
        <v>0</v>
      </c>
      <c r="O110" t="s">
        <v>834</v>
      </c>
      <c r="P110" t="s">
        <v>834</v>
      </c>
      <c r="Q110" t="s">
        <v>834</v>
      </c>
      <c r="R110">
        <v>320</v>
      </c>
      <c r="S110">
        <v>2160</v>
      </c>
      <c r="T110">
        <v>0</v>
      </c>
      <c r="U110" t="s">
        <v>834</v>
      </c>
      <c r="V110">
        <v>20.399999999999999</v>
      </c>
      <c r="W110" t="s">
        <v>834</v>
      </c>
      <c r="X110" t="s">
        <v>834</v>
      </c>
    </row>
    <row r="111" spans="1:24" x14ac:dyDescent="0.2">
      <c r="A111">
        <v>2015</v>
      </c>
      <c r="B111">
        <v>7</v>
      </c>
      <c r="C111">
        <v>6</v>
      </c>
      <c r="D111">
        <v>34.008000000000003</v>
      </c>
      <c r="E111">
        <v>-118.499</v>
      </c>
      <c r="F111">
        <v>0</v>
      </c>
      <c r="G111" t="s">
        <v>837</v>
      </c>
      <c r="H111">
        <v>0</v>
      </c>
      <c r="I111">
        <v>0</v>
      </c>
      <c r="J111">
        <v>5.23</v>
      </c>
      <c r="K111" t="s">
        <v>834</v>
      </c>
      <c r="L111">
        <v>0</v>
      </c>
      <c r="M111" t="s">
        <v>834</v>
      </c>
      <c r="N111">
        <v>0</v>
      </c>
      <c r="O111">
        <v>0.62</v>
      </c>
      <c r="P111">
        <v>7.0000000000000007E-2</v>
      </c>
      <c r="Q111">
        <v>0.18</v>
      </c>
      <c r="R111">
        <v>748</v>
      </c>
      <c r="S111">
        <v>0</v>
      </c>
      <c r="T111">
        <v>0</v>
      </c>
      <c r="U111">
        <v>8.14</v>
      </c>
      <c r="V111">
        <v>20</v>
      </c>
      <c r="W111">
        <v>0</v>
      </c>
      <c r="X111">
        <v>0</v>
      </c>
    </row>
    <row r="112" spans="1:24" x14ac:dyDescent="0.2">
      <c r="A112">
        <v>2015</v>
      </c>
      <c r="B112">
        <v>7</v>
      </c>
      <c r="C112">
        <v>6</v>
      </c>
      <c r="D112">
        <v>33.606099999999998</v>
      </c>
      <c r="E112">
        <v>-117.9311</v>
      </c>
      <c r="F112">
        <v>0</v>
      </c>
      <c r="G112" t="s">
        <v>835</v>
      </c>
      <c r="H112">
        <v>0</v>
      </c>
      <c r="I112">
        <v>0</v>
      </c>
      <c r="J112">
        <v>1.95</v>
      </c>
      <c r="K112">
        <v>1.63</v>
      </c>
      <c r="L112">
        <v>0</v>
      </c>
      <c r="M112" t="s">
        <v>834</v>
      </c>
      <c r="N112">
        <v>0</v>
      </c>
      <c r="O112" t="s">
        <v>834</v>
      </c>
      <c r="P112">
        <v>0.1</v>
      </c>
      <c r="Q112">
        <v>0.21</v>
      </c>
      <c r="R112">
        <v>2599</v>
      </c>
      <c r="S112">
        <v>12994</v>
      </c>
      <c r="T112">
        <v>0</v>
      </c>
      <c r="U112">
        <v>4.5599999999999996</v>
      </c>
      <c r="V112">
        <v>17.8</v>
      </c>
      <c r="W112" t="s">
        <v>834</v>
      </c>
      <c r="X112" t="s">
        <v>834</v>
      </c>
    </row>
    <row r="113" spans="1:24" x14ac:dyDescent="0.2">
      <c r="A113">
        <v>2015</v>
      </c>
      <c r="B113">
        <v>7</v>
      </c>
      <c r="C113">
        <v>6</v>
      </c>
      <c r="D113">
        <v>34.408000000000001</v>
      </c>
      <c r="E113">
        <v>-119.685</v>
      </c>
      <c r="F113">
        <v>0</v>
      </c>
      <c r="G113" t="s">
        <v>836</v>
      </c>
      <c r="H113">
        <v>0</v>
      </c>
      <c r="I113">
        <v>0</v>
      </c>
      <c r="J113">
        <v>9.5299999999999994</v>
      </c>
      <c r="K113" t="s">
        <v>834</v>
      </c>
      <c r="L113">
        <v>0</v>
      </c>
      <c r="M113">
        <v>0.25</v>
      </c>
      <c r="N113">
        <v>0</v>
      </c>
      <c r="O113">
        <v>0.37</v>
      </c>
      <c r="P113">
        <v>0.04</v>
      </c>
      <c r="Q113">
        <v>0.26</v>
      </c>
      <c r="R113">
        <v>1392</v>
      </c>
      <c r="S113">
        <v>4641</v>
      </c>
      <c r="T113">
        <v>21811</v>
      </c>
      <c r="U113">
        <v>5.35</v>
      </c>
      <c r="V113">
        <v>17.100000000000001</v>
      </c>
      <c r="W113" t="s">
        <v>834</v>
      </c>
      <c r="X113" t="s">
        <v>834</v>
      </c>
    </row>
    <row r="114" spans="1:24" x14ac:dyDescent="0.2">
      <c r="A114">
        <v>2015</v>
      </c>
      <c r="B114">
        <v>7</v>
      </c>
      <c r="C114">
        <v>6</v>
      </c>
      <c r="D114">
        <v>32.866999999999997</v>
      </c>
      <c r="E114">
        <v>-117.25700000000001</v>
      </c>
      <c r="F114">
        <v>0</v>
      </c>
      <c r="G114" t="s">
        <v>833</v>
      </c>
      <c r="H114">
        <v>0</v>
      </c>
      <c r="I114">
        <v>0</v>
      </c>
      <c r="J114" t="s">
        <v>834</v>
      </c>
      <c r="K114">
        <v>1.29</v>
      </c>
      <c r="L114">
        <v>0</v>
      </c>
      <c r="M114" t="s">
        <v>834</v>
      </c>
      <c r="N114">
        <v>0</v>
      </c>
      <c r="O114" t="s">
        <v>834</v>
      </c>
      <c r="P114" t="s">
        <v>834</v>
      </c>
      <c r="Q114" t="s">
        <v>834</v>
      </c>
      <c r="R114">
        <v>160</v>
      </c>
      <c r="S114">
        <v>880</v>
      </c>
      <c r="T114">
        <v>0</v>
      </c>
      <c r="U114" t="s">
        <v>834</v>
      </c>
      <c r="V114">
        <v>20.9</v>
      </c>
      <c r="W114" t="s">
        <v>834</v>
      </c>
      <c r="X114" t="s">
        <v>834</v>
      </c>
    </row>
    <row r="115" spans="1:24" x14ac:dyDescent="0.2">
      <c r="A115">
        <v>2015</v>
      </c>
      <c r="B115">
        <v>7</v>
      </c>
      <c r="C115">
        <v>13</v>
      </c>
      <c r="D115">
        <v>34.008000000000003</v>
      </c>
      <c r="E115">
        <v>-118.499</v>
      </c>
      <c r="F115">
        <v>0</v>
      </c>
      <c r="G115" t="s">
        <v>837</v>
      </c>
      <c r="H115">
        <v>0</v>
      </c>
      <c r="I115">
        <v>0</v>
      </c>
      <c r="J115">
        <v>9.73</v>
      </c>
      <c r="K115" t="s">
        <v>834</v>
      </c>
      <c r="L115">
        <v>0</v>
      </c>
      <c r="M115" t="s">
        <v>834</v>
      </c>
      <c r="N115">
        <v>0</v>
      </c>
      <c r="O115">
        <v>1.82</v>
      </c>
      <c r="P115">
        <v>0.37</v>
      </c>
      <c r="Q115">
        <v>0.32</v>
      </c>
      <c r="R115">
        <v>748</v>
      </c>
      <c r="S115">
        <v>0</v>
      </c>
      <c r="T115">
        <v>374</v>
      </c>
      <c r="U115">
        <v>9.16</v>
      </c>
      <c r="V115">
        <v>19.100000000000001</v>
      </c>
      <c r="W115">
        <v>0</v>
      </c>
      <c r="X115">
        <v>0</v>
      </c>
    </row>
    <row r="116" spans="1:24" x14ac:dyDescent="0.2">
      <c r="A116">
        <v>2015</v>
      </c>
      <c r="B116">
        <v>7</v>
      </c>
      <c r="C116">
        <v>13</v>
      </c>
      <c r="D116">
        <v>34.408000000000001</v>
      </c>
      <c r="E116">
        <v>-119.685</v>
      </c>
      <c r="F116">
        <v>0</v>
      </c>
      <c r="G116" t="s">
        <v>836</v>
      </c>
      <c r="H116">
        <v>0</v>
      </c>
      <c r="I116">
        <v>0</v>
      </c>
      <c r="J116">
        <v>4.63</v>
      </c>
      <c r="K116" t="s">
        <v>834</v>
      </c>
      <c r="L116">
        <v>1392</v>
      </c>
      <c r="M116" t="s">
        <v>834</v>
      </c>
      <c r="N116">
        <v>0</v>
      </c>
      <c r="O116">
        <v>0.1</v>
      </c>
      <c r="P116">
        <v>7.0000000000000007E-2</v>
      </c>
      <c r="Q116">
        <v>0.22</v>
      </c>
      <c r="R116">
        <v>2784</v>
      </c>
      <c r="S116">
        <v>0</v>
      </c>
      <c r="T116">
        <v>3713</v>
      </c>
      <c r="U116">
        <v>5.18</v>
      </c>
      <c r="V116">
        <v>18.7</v>
      </c>
      <c r="W116" t="s">
        <v>834</v>
      </c>
      <c r="X116" t="s">
        <v>834</v>
      </c>
    </row>
    <row r="117" spans="1:24" x14ac:dyDescent="0.2">
      <c r="A117">
        <v>2015</v>
      </c>
      <c r="B117">
        <v>7</v>
      </c>
      <c r="C117">
        <v>13</v>
      </c>
      <c r="D117">
        <v>33.606099999999998</v>
      </c>
      <c r="E117">
        <v>-117.9311</v>
      </c>
      <c r="F117">
        <v>0</v>
      </c>
      <c r="G117" t="s">
        <v>835</v>
      </c>
      <c r="H117">
        <v>0</v>
      </c>
      <c r="I117">
        <v>0</v>
      </c>
      <c r="J117">
        <v>2.98</v>
      </c>
      <c r="K117">
        <v>1.23</v>
      </c>
      <c r="L117">
        <v>0</v>
      </c>
      <c r="M117" t="s">
        <v>834</v>
      </c>
      <c r="N117">
        <v>0</v>
      </c>
      <c r="O117" t="s">
        <v>834</v>
      </c>
      <c r="P117" t="s">
        <v>834</v>
      </c>
      <c r="Q117">
        <v>0.24</v>
      </c>
      <c r="R117">
        <v>0</v>
      </c>
      <c r="S117">
        <v>5198</v>
      </c>
      <c r="T117">
        <v>0</v>
      </c>
      <c r="U117">
        <v>4.3</v>
      </c>
      <c r="V117">
        <v>18.2</v>
      </c>
      <c r="W117" t="s">
        <v>834</v>
      </c>
      <c r="X117" t="s">
        <v>834</v>
      </c>
    </row>
    <row r="118" spans="1:24" x14ac:dyDescent="0.2">
      <c r="A118">
        <v>2015</v>
      </c>
      <c r="B118">
        <v>7</v>
      </c>
      <c r="C118">
        <v>13</v>
      </c>
      <c r="D118">
        <v>32.866999999999997</v>
      </c>
      <c r="E118">
        <v>-117.25700000000001</v>
      </c>
      <c r="F118">
        <v>0</v>
      </c>
      <c r="G118" t="s">
        <v>833</v>
      </c>
      <c r="H118">
        <v>0</v>
      </c>
      <c r="I118">
        <v>0</v>
      </c>
      <c r="J118" t="s">
        <v>834</v>
      </c>
      <c r="K118">
        <v>0.63</v>
      </c>
      <c r="L118">
        <v>0</v>
      </c>
      <c r="M118" t="s">
        <v>834</v>
      </c>
      <c r="N118">
        <v>0</v>
      </c>
      <c r="O118" t="s">
        <v>834</v>
      </c>
      <c r="P118" t="s">
        <v>834</v>
      </c>
      <c r="Q118" t="s">
        <v>834</v>
      </c>
      <c r="R118">
        <v>240</v>
      </c>
      <c r="S118">
        <v>6960</v>
      </c>
      <c r="T118">
        <v>0</v>
      </c>
      <c r="U118" t="s">
        <v>834</v>
      </c>
      <c r="V118">
        <v>21.2</v>
      </c>
      <c r="W118" t="s">
        <v>834</v>
      </c>
      <c r="X118" t="s">
        <v>834</v>
      </c>
    </row>
    <row r="119" spans="1:24" x14ac:dyDescent="0.2">
      <c r="A119">
        <v>2015</v>
      </c>
      <c r="B119">
        <v>7</v>
      </c>
      <c r="C119">
        <v>20</v>
      </c>
      <c r="D119">
        <v>34.008000000000003</v>
      </c>
      <c r="E119">
        <v>-118.499</v>
      </c>
      <c r="F119">
        <v>0</v>
      </c>
      <c r="G119" t="s">
        <v>837</v>
      </c>
      <c r="H119">
        <v>0</v>
      </c>
      <c r="I119">
        <v>0</v>
      </c>
      <c r="J119">
        <v>6.73</v>
      </c>
      <c r="K119" t="s">
        <v>834</v>
      </c>
      <c r="L119">
        <v>0</v>
      </c>
      <c r="M119" t="s">
        <v>834</v>
      </c>
      <c r="N119">
        <v>0</v>
      </c>
      <c r="O119">
        <v>1.1200000000000001</v>
      </c>
      <c r="P119">
        <v>0.04</v>
      </c>
      <c r="Q119">
        <v>0.32</v>
      </c>
      <c r="R119">
        <v>1496</v>
      </c>
      <c r="S119">
        <v>0</v>
      </c>
      <c r="T119">
        <v>374</v>
      </c>
      <c r="U119">
        <v>8.5</v>
      </c>
      <c r="V119">
        <v>22</v>
      </c>
      <c r="W119">
        <v>0</v>
      </c>
      <c r="X119">
        <v>0</v>
      </c>
    </row>
    <row r="120" spans="1:24" x14ac:dyDescent="0.2">
      <c r="A120">
        <v>2015</v>
      </c>
      <c r="B120">
        <v>7</v>
      </c>
      <c r="C120">
        <v>20</v>
      </c>
      <c r="D120">
        <v>34.408000000000001</v>
      </c>
      <c r="E120">
        <v>-119.685</v>
      </c>
      <c r="F120">
        <v>0</v>
      </c>
      <c r="G120" t="s">
        <v>836</v>
      </c>
      <c r="H120">
        <v>0</v>
      </c>
      <c r="I120">
        <v>0</v>
      </c>
      <c r="J120">
        <v>1.53</v>
      </c>
      <c r="K120" t="s">
        <v>834</v>
      </c>
      <c r="L120">
        <v>464</v>
      </c>
      <c r="M120" t="s">
        <v>834</v>
      </c>
      <c r="N120">
        <v>0</v>
      </c>
      <c r="O120">
        <v>0.03</v>
      </c>
      <c r="P120">
        <v>0.09</v>
      </c>
      <c r="Q120">
        <v>0.11</v>
      </c>
      <c r="R120">
        <v>1392</v>
      </c>
      <c r="S120">
        <v>11602</v>
      </c>
      <c r="T120">
        <v>0</v>
      </c>
      <c r="U120">
        <v>5.0599999999999996</v>
      </c>
      <c r="V120">
        <v>21</v>
      </c>
      <c r="W120" t="s">
        <v>834</v>
      </c>
      <c r="X120" t="s">
        <v>834</v>
      </c>
    </row>
    <row r="121" spans="1:24" x14ac:dyDescent="0.2">
      <c r="A121">
        <v>2015</v>
      </c>
      <c r="B121">
        <v>7</v>
      </c>
      <c r="C121">
        <v>20</v>
      </c>
      <c r="D121">
        <v>32.866999999999997</v>
      </c>
      <c r="E121">
        <v>-117.25700000000001</v>
      </c>
      <c r="F121">
        <v>0</v>
      </c>
      <c r="G121" t="s">
        <v>833</v>
      </c>
      <c r="H121">
        <v>0</v>
      </c>
      <c r="I121">
        <v>0</v>
      </c>
      <c r="J121" t="s">
        <v>834</v>
      </c>
      <c r="K121">
        <v>1.66</v>
      </c>
      <c r="L121">
        <v>0</v>
      </c>
      <c r="M121" t="s">
        <v>834</v>
      </c>
      <c r="N121">
        <v>0</v>
      </c>
      <c r="O121" t="s">
        <v>834</v>
      </c>
      <c r="P121" t="s">
        <v>834</v>
      </c>
      <c r="Q121" t="s">
        <v>834</v>
      </c>
      <c r="R121">
        <v>2000</v>
      </c>
      <c r="S121">
        <v>1680</v>
      </c>
      <c r="T121">
        <v>0</v>
      </c>
      <c r="U121" t="s">
        <v>834</v>
      </c>
      <c r="V121">
        <v>19.899999999999999</v>
      </c>
      <c r="W121" t="s">
        <v>834</v>
      </c>
      <c r="X121" t="s">
        <v>834</v>
      </c>
    </row>
    <row r="122" spans="1:24" x14ac:dyDescent="0.2">
      <c r="A122">
        <v>2015</v>
      </c>
      <c r="B122">
        <v>7</v>
      </c>
      <c r="C122">
        <v>20</v>
      </c>
      <c r="D122">
        <v>33.606099999999998</v>
      </c>
      <c r="E122">
        <v>-117.9311</v>
      </c>
      <c r="F122">
        <v>0</v>
      </c>
      <c r="G122" t="s">
        <v>835</v>
      </c>
      <c r="H122">
        <v>0</v>
      </c>
      <c r="I122">
        <v>0</v>
      </c>
      <c r="J122">
        <v>2</v>
      </c>
      <c r="K122">
        <v>1.98</v>
      </c>
      <c r="L122">
        <v>0</v>
      </c>
      <c r="M122" t="s">
        <v>834</v>
      </c>
      <c r="N122">
        <v>0</v>
      </c>
      <c r="O122" t="s">
        <v>834</v>
      </c>
      <c r="P122">
        <v>0.1</v>
      </c>
      <c r="Q122">
        <v>0.24</v>
      </c>
      <c r="R122">
        <v>2599</v>
      </c>
      <c r="S122">
        <v>15593</v>
      </c>
      <c r="T122">
        <v>0</v>
      </c>
      <c r="U122">
        <v>4.0999999999999996</v>
      </c>
      <c r="V122">
        <v>20.5</v>
      </c>
      <c r="W122" t="s">
        <v>834</v>
      </c>
      <c r="X122" t="s">
        <v>834</v>
      </c>
    </row>
    <row r="123" spans="1:24" x14ac:dyDescent="0.2">
      <c r="A123">
        <v>2015</v>
      </c>
      <c r="B123">
        <v>7</v>
      </c>
      <c r="C123">
        <v>27</v>
      </c>
      <c r="D123">
        <v>34.008000000000003</v>
      </c>
      <c r="E123">
        <v>-118.499</v>
      </c>
      <c r="F123">
        <v>0</v>
      </c>
      <c r="G123" t="s">
        <v>837</v>
      </c>
      <c r="H123">
        <v>0</v>
      </c>
      <c r="I123">
        <v>0</v>
      </c>
      <c r="J123">
        <v>5.52</v>
      </c>
      <c r="K123" t="s">
        <v>834</v>
      </c>
      <c r="L123">
        <v>0</v>
      </c>
      <c r="M123" t="s">
        <v>834</v>
      </c>
      <c r="N123">
        <v>0</v>
      </c>
      <c r="O123">
        <v>0.56999999999999995</v>
      </c>
      <c r="P123">
        <v>0.39</v>
      </c>
      <c r="Q123">
        <v>0.37</v>
      </c>
      <c r="R123">
        <v>1122</v>
      </c>
      <c r="S123">
        <v>0</v>
      </c>
      <c r="T123">
        <v>2992</v>
      </c>
      <c r="U123">
        <v>56.31</v>
      </c>
      <c r="V123">
        <v>22</v>
      </c>
      <c r="W123">
        <v>0</v>
      </c>
      <c r="X123">
        <v>0</v>
      </c>
    </row>
    <row r="124" spans="1:24" x14ac:dyDescent="0.2">
      <c r="A124">
        <v>2015</v>
      </c>
      <c r="B124">
        <v>7</v>
      </c>
      <c r="C124">
        <v>27</v>
      </c>
      <c r="D124">
        <v>34.408000000000001</v>
      </c>
      <c r="E124">
        <v>-119.685</v>
      </c>
      <c r="F124">
        <v>0</v>
      </c>
      <c r="G124" t="s">
        <v>836</v>
      </c>
      <c r="H124">
        <v>0</v>
      </c>
      <c r="I124">
        <v>0</v>
      </c>
      <c r="J124">
        <v>13.65</v>
      </c>
      <c r="K124" t="s">
        <v>834</v>
      </c>
      <c r="L124">
        <v>0</v>
      </c>
      <c r="M124" t="s">
        <v>834</v>
      </c>
      <c r="N124">
        <v>0</v>
      </c>
      <c r="O124">
        <v>0.11</v>
      </c>
      <c r="P124">
        <v>0.2</v>
      </c>
      <c r="Q124">
        <v>0.4</v>
      </c>
      <c r="R124">
        <v>1856</v>
      </c>
      <c r="S124">
        <v>1856</v>
      </c>
      <c r="T124">
        <v>1160</v>
      </c>
      <c r="U124">
        <v>7.44</v>
      </c>
      <c r="V124">
        <v>21.7</v>
      </c>
      <c r="W124" t="s">
        <v>834</v>
      </c>
      <c r="X124" t="s">
        <v>834</v>
      </c>
    </row>
    <row r="125" spans="1:24" x14ac:dyDescent="0.2">
      <c r="A125">
        <v>2015</v>
      </c>
      <c r="B125">
        <v>7</v>
      </c>
      <c r="C125">
        <v>27</v>
      </c>
      <c r="D125">
        <v>32.866999999999997</v>
      </c>
      <c r="E125">
        <v>-117.25700000000001</v>
      </c>
      <c r="F125">
        <v>0</v>
      </c>
      <c r="G125" t="s">
        <v>833</v>
      </c>
      <c r="H125">
        <v>0</v>
      </c>
      <c r="I125">
        <v>0</v>
      </c>
      <c r="J125" t="s">
        <v>834</v>
      </c>
      <c r="K125">
        <v>1.08</v>
      </c>
      <c r="L125">
        <v>0</v>
      </c>
      <c r="M125" t="s">
        <v>834</v>
      </c>
      <c r="N125">
        <v>0</v>
      </c>
      <c r="O125" t="s">
        <v>834</v>
      </c>
      <c r="P125" t="s">
        <v>834</v>
      </c>
      <c r="Q125" t="s">
        <v>834</v>
      </c>
      <c r="R125">
        <v>160</v>
      </c>
      <c r="S125">
        <v>960</v>
      </c>
      <c r="T125">
        <v>0</v>
      </c>
      <c r="U125" t="s">
        <v>834</v>
      </c>
      <c r="V125">
        <v>22.6</v>
      </c>
      <c r="W125" t="s">
        <v>834</v>
      </c>
      <c r="X125" t="s">
        <v>834</v>
      </c>
    </row>
    <row r="126" spans="1:24" x14ac:dyDescent="0.2">
      <c r="A126">
        <v>2015</v>
      </c>
      <c r="B126">
        <v>7</v>
      </c>
      <c r="C126">
        <v>27</v>
      </c>
      <c r="D126">
        <v>33.606099999999998</v>
      </c>
      <c r="E126">
        <v>-117.9311</v>
      </c>
      <c r="F126">
        <v>0</v>
      </c>
      <c r="G126" t="s">
        <v>835</v>
      </c>
      <c r="H126">
        <v>0</v>
      </c>
      <c r="I126">
        <v>0</v>
      </c>
      <c r="J126">
        <v>1.34</v>
      </c>
      <c r="K126">
        <v>1.48</v>
      </c>
      <c r="L126">
        <v>0</v>
      </c>
      <c r="M126" t="s">
        <v>834</v>
      </c>
      <c r="N126">
        <v>0</v>
      </c>
      <c r="O126" t="s">
        <v>834</v>
      </c>
      <c r="P126" t="s">
        <v>834</v>
      </c>
      <c r="Q126">
        <v>0.26</v>
      </c>
      <c r="R126">
        <v>0</v>
      </c>
      <c r="S126">
        <v>0</v>
      </c>
      <c r="T126">
        <v>0</v>
      </c>
      <c r="U126">
        <v>3.66</v>
      </c>
      <c r="V126">
        <v>20.9</v>
      </c>
      <c r="W126" t="s">
        <v>834</v>
      </c>
      <c r="X126" t="s">
        <v>834</v>
      </c>
    </row>
    <row r="127" spans="1:24" x14ac:dyDescent="0.2">
      <c r="A127">
        <v>2015</v>
      </c>
      <c r="B127">
        <v>8</v>
      </c>
      <c r="C127">
        <v>3</v>
      </c>
      <c r="D127">
        <v>34.008000000000003</v>
      </c>
      <c r="E127">
        <v>-118.499</v>
      </c>
      <c r="F127">
        <v>0</v>
      </c>
      <c r="G127" t="s">
        <v>837</v>
      </c>
      <c r="H127">
        <v>0</v>
      </c>
      <c r="I127">
        <v>0</v>
      </c>
      <c r="J127">
        <v>122</v>
      </c>
      <c r="K127" t="s">
        <v>834</v>
      </c>
      <c r="L127">
        <v>0</v>
      </c>
      <c r="M127" t="s">
        <v>834</v>
      </c>
      <c r="N127">
        <v>0</v>
      </c>
      <c r="O127">
        <v>0.61</v>
      </c>
      <c r="P127">
        <v>0.45</v>
      </c>
      <c r="Q127">
        <v>0.37</v>
      </c>
      <c r="R127">
        <v>0</v>
      </c>
      <c r="S127">
        <v>0</v>
      </c>
      <c r="T127">
        <v>0</v>
      </c>
      <c r="U127">
        <v>8.01</v>
      </c>
      <c r="V127">
        <v>22.5</v>
      </c>
      <c r="W127">
        <v>0</v>
      </c>
      <c r="X127">
        <v>0</v>
      </c>
    </row>
    <row r="128" spans="1:24" x14ac:dyDescent="0.2">
      <c r="A128">
        <v>2015</v>
      </c>
      <c r="B128">
        <v>8</v>
      </c>
      <c r="C128">
        <v>3</v>
      </c>
      <c r="D128">
        <v>34.408000000000001</v>
      </c>
      <c r="E128">
        <v>-119.685</v>
      </c>
      <c r="F128">
        <v>0</v>
      </c>
      <c r="G128" t="s">
        <v>836</v>
      </c>
      <c r="H128">
        <v>0</v>
      </c>
      <c r="I128">
        <v>0</v>
      </c>
      <c r="J128">
        <v>0.38</v>
      </c>
      <c r="K128" t="s">
        <v>834</v>
      </c>
      <c r="L128">
        <v>0</v>
      </c>
      <c r="M128" t="s">
        <v>834</v>
      </c>
      <c r="N128">
        <v>0</v>
      </c>
      <c r="O128">
        <v>0.08</v>
      </c>
      <c r="P128">
        <v>0.01</v>
      </c>
      <c r="Q128">
        <v>0.23</v>
      </c>
      <c r="R128">
        <v>464</v>
      </c>
      <c r="S128">
        <v>24596</v>
      </c>
      <c r="T128">
        <v>0</v>
      </c>
      <c r="U128">
        <v>6.23</v>
      </c>
      <c r="V128">
        <v>21</v>
      </c>
      <c r="W128" t="s">
        <v>834</v>
      </c>
      <c r="X128" t="s">
        <v>834</v>
      </c>
    </row>
    <row r="129" spans="1:24" x14ac:dyDescent="0.2">
      <c r="A129">
        <v>2015</v>
      </c>
      <c r="B129">
        <v>8</v>
      </c>
      <c r="C129">
        <v>3</v>
      </c>
      <c r="D129">
        <v>32.866999999999997</v>
      </c>
      <c r="E129">
        <v>-117.25700000000001</v>
      </c>
      <c r="F129">
        <v>0</v>
      </c>
      <c r="G129" t="s">
        <v>833</v>
      </c>
      <c r="H129">
        <v>0</v>
      </c>
      <c r="I129">
        <v>0</v>
      </c>
      <c r="J129" t="s">
        <v>834</v>
      </c>
      <c r="K129">
        <v>1.5</v>
      </c>
      <c r="L129">
        <v>0</v>
      </c>
      <c r="M129" t="s">
        <v>834</v>
      </c>
      <c r="N129">
        <v>0</v>
      </c>
      <c r="O129" t="s">
        <v>834</v>
      </c>
      <c r="P129" t="s">
        <v>834</v>
      </c>
      <c r="Q129" t="s">
        <v>834</v>
      </c>
      <c r="R129">
        <v>800</v>
      </c>
      <c r="S129">
        <v>400</v>
      </c>
      <c r="T129">
        <v>0</v>
      </c>
      <c r="U129" t="s">
        <v>834</v>
      </c>
      <c r="V129">
        <v>21.1</v>
      </c>
      <c r="W129" t="s">
        <v>834</v>
      </c>
      <c r="X129" t="s">
        <v>834</v>
      </c>
    </row>
    <row r="130" spans="1:24" x14ac:dyDescent="0.2">
      <c r="A130">
        <v>2015</v>
      </c>
      <c r="B130">
        <v>8</v>
      </c>
      <c r="C130">
        <v>3</v>
      </c>
      <c r="D130">
        <v>33.606099999999998</v>
      </c>
      <c r="E130">
        <v>-117.9311</v>
      </c>
      <c r="F130">
        <v>0</v>
      </c>
      <c r="G130" t="s">
        <v>835</v>
      </c>
      <c r="H130">
        <v>0</v>
      </c>
      <c r="I130">
        <v>0</v>
      </c>
      <c r="J130">
        <v>7.37</v>
      </c>
      <c r="K130">
        <v>1.03</v>
      </c>
      <c r="L130">
        <v>0</v>
      </c>
      <c r="M130" t="s">
        <v>834</v>
      </c>
      <c r="N130">
        <v>0</v>
      </c>
      <c r="O130">
        <v>0.2</v>
      </c>
      <c r="P130" t="s">
        <v>834</v>
      </c>
      <c r="Q130">
        <v>0.25</v>
      </c>
      <c r="R130">
        <v>0</v>
      </c>
      <c r="S130">
        <v>0</v>
      </c>
      <c r="T130">
        <v>0</v>
      </c>
      <c r="U130">
        <v>3.51</v>
      </c>
      <c r="V130">
        <v>20.8</v>
      </c>
      <c r="W130" t="s">
        <v>834</v>
      </c>
      <c r="X130" t="s">
        <v>834</v>
      </c>
    </row>
    <row r="131" spans="1:24" x14ac:dyDescent="0.2">
      <c r="A131">
        <v>2015</v>
      </c>
      <c r="B131">
        <v>8</v>
      </c>
      <c r="C131">
        <v>10</v>
      </c>
      <c r="D131">
        <v>34.008000000000003</v>
      </c>
      <c r="E131">
        <v>-118.499</v>
      </c>
      <c r="F131">
        <v>0</v>
      </c>
      <c r="G131" t="s">
        <v>837</v>
      </c>
      <c r="H131">
        <v>0</v>
      </c>
      <c r="I131">
        <v>0</v>
      </c>
      <c r="J131">
        <v>0.99</v>
      </c>
      <c r="K131" t="s">
        <v>834</v>
      </c>
      <c r="L131">
        <v>0</v>
      </c>
      <c r="M131" t="s">
        <v>834</v>
      </c>
      <c r="N131">
        <v>0</v>
      </c>
      <c r="O131">
        <v>2.12</v>
      </c>
      <c r="P131">
        <v>0.28999999999999998</v>
      </c>
      <c r="Q131">
        <v>0.39</v>
      </c>
      <c r="R131">
        <v>2992</v>
      </c>
      <c r="S131">
        <v>0</v>
      </c>
      <c r="T131">
        <v>0</v>
      </c>
      <c r="U131">
        <v>7.82</v>
      </c>
      <c r="V131">
        <v>23</v>
      </c>
      <c r="W131">
        <v>0</v>
      </c>
      <c r="X131">
        <v>0</v>
      </c>
    </row>
    <row r="132" spans="1:24" x14ac:dyDescent="0.2">
      <c r="A132">
        <v>2015</v>
      </c>
      <c r="B132">
        <v>8</v>
      </c>
      <c r="C132">
        <v>10</v>
      </c>
      <c r="D132">
        <v>32.866999999999997</v>
      </c>
      <c r="E132">
        <v>-117.25700000000001</v>
      </c>
      <c r="F132">
        <v>0</v>
      </c>
      <c r="G132" t="s">
        <v>833</v>
      </c>
      <c r="H132">
        <v>0</v>
      </c>
      <c r="I132">
        <v>0</v>
      </c>
      <c r="J132" t="s">
        <v>834</v>
      </c>
      <c r="K132">
        <v>0.94</v>
      </c>
      <c r="L132">
        <v>0</v>
      </c>
      <c r="M132" t="s">
        <v>834</v>
      </c>
      <c r="N132">
        <v>0</v>
      </c>
      <c r="O132" t="s">
        <v>834</v>
      </c>
      <c r="P132" t="s">
        <v>834</v>
      </c>
      <c r="Q132" t="s">
        <v>834</v>
      </c>
      <c r="R132">
        <v>160</v>
      </c>
      <c r="S132">
        <v>480</v>
      </c>
      <c r="T132">
        <v>0</v>
      </c>
      <c r="U132" t="s">
        <v>834</v>
      </c>
      <c r="V132">
        <v>21.2</v>
      </c>
      <c r="W132" t="s">
        <v>834</v>
      </c>
      <c r="X132" t="s">
        <v>834</v>
      </c>
    </row>
    <row r="133" spans="1:24" x14ac:dyDescent="0.2">
      <c r="A133">
        <v>2015</v>
      </c>
      <c r="B133">
        <v>8</v>
      </c>
      <c r="C133">
        <v>10</v>
      </c>
      <c r="D133">
        <v>33.606099999999998</v>
      </c>
      <c r="E133">
        <v>-117.9311</v>
      </c>
      <c r="F133">
        <v>0</v>
      </c>
      <c r="G133" t="s">
        <v>835</v>
      </c>
      <c r="H133">
        <v>0</v>
      </c>
      <c r="I133">
        <v>0</v>
      </c>
      <c r="J133">
        <v>1.3</v>
      </c>
      <c r="K133">
        <v>0.64</v>
      </c>
      <c r="L133">
        <v>0</v>
      </c>
      <c r="M133" t="s">
        <v>834</v>
      </c>
      <c r="N133">
        <v>0</v>
      </c>
      <c r="O133" t="s">
        <v>834</v>
      </c>
      <c r="P133">
        <v>0.1</v>
      </c>
      <c r="Q133">
        <v>0.27</v>
      </c>
      <c r="R133">
        <v>2599</v>
      </c>
      <c r="S133">
        <v>0</v>
      </c>
      <c r="T133">
        <v>0</v>
      </c>
      <c r="U133">
        <v>3.47</v>
      </c>
      <c r="V133">
        <v>20.100000000000001</v>
      </c>
      <c r="W133" t="s">
        <v>834</v>
      </c>
      <c r="X133" t="s">
        <v>834</v>
      </c>
    </row>
    <row r="134" spans="1:24" x14ac:dyDescent="0.2">
      <c r="A134">
        <v>2015</v>
      </c>
      <c r="B134">
        <v>8</v>
      </c>
      <c r="C134">
        <v>12</v>
      </c>
      <c r="D134">
        <v>34.408000000000001</v>
      </c>
      <c r="E134">
        <v>-119.685</v>
      </c>
      <c r="F134">
        <v>0</v>
      </c>
      <c r="G134" t="s">
        <v>836</v>
      </c>
      <c r="H134">
        <v>0</v>
      </c>
      <c r="I134">
        <v>0</v>
      </c>
      <c r="J134">
        <v>18.72</v>
      </c>
      <c r="K134" t="s">
        <v>834</v>
      </c>
      <c r="L134">
        <v>0</v>
      </c>
      <c r="M134" t="s">
        <v>834</v>
      </c>
      <c r="N134">
        <v>0</v>
      </c>
      <c r="O134">
        <v>0.3</v>
      </c>
      <c r="P134">
        <v>0.04</v>
      </c>
      <c r="Q134">
        <v>0.28000000000000003</v>
      </c>
      <c r="R134">
        <v>928</v>
      </c>
      <c r="S134">
        <v>47335</v>
      </c>
      <c r="T134">
        <v>0</v>
      </c>
      <c r="U134">
        <v>4.67</v>
      </c>
      <c r="V134">
        <v>19.100000000000001</v>
      </c>
      <c r="W134" t="s">
        <v>834</v>
      </c>
      <c r="X134" t="s">
        <v>834</v>
      </c>
    </row>
    <row r="135" spans="1:24" x14ac:dyDescent="0.2">
      <c r="A135">
        <v>2015</v>
      </c>
      <c r="B135">
        <v>8</v>
      </c>
      <c r="C135">
        <v>17</v>
      </c>
      <c r="D135">
        <v>34.008000000000003</v>
      </c>
      <c r="E135">
        <v>-118.499</v>
      </c>
      <c r="F135">
        <v>0</v>
      </c>
      <c r="G135" t="s">
        <v>837</v>
      </c>
      <c r="H135">
        <v>0</v>
      </c>
      <c r="I135">
        <v>374</v>
      </c>
      <c r="J135">
        <v>1.45</v>
      </c>
      <c r="K135" t="s">
        <v>834</v>
      </c>
      <c r="L135">
        <v>374</v>
      </c>
      <c r="M135" t="s">
        <v>834</v>
      </c>
      <c r="N135">
        <v>0</v>
      </c>
      <c r="O135">
        <v>0.72</v>
      </c>
      <c r="P135">
        <v>0.04</v>
      </c>
      <c r="Q135">
        <v>0.41</v>
      </c>
      <c r="R135">
        <v>0</v>
      </c>
      <c r="S135">
        <v>0</v>
      </c>
      <c r="T135">
        <v>0</v>
      </c>
      <c r="U135">
        <v>6.95</v>
      </c>
      <c r="V135">
        <v>23</v>
      </c>
      <c r="W135">
        <v>0</v>
      </c>
      <c r="X135">
        <v>0</v>
      </c>
    </row>
    <row r="136" spans="1:24" x14ac:dyDescent="0.2">
      <c r="A136">
        <v>2015</v>
      </c>
      <c r="B136">
        <v>8</v>
      </c>
      <c r="C136">
        <v>17</v>
      </c>
      <c r="D136">
        <v>34.408000000000001</v>
      </c>
      <c r="E136">
        <v>-119.685</v>
      </c>
      <c r="F136">
        <v>0</v>
      </c>
      <c r="G136" t="s">
        <v>836</v>
      </c>
      <c r="H136">
        <v>0</v>
      </c>
      <c r="I136">
        <v>0</v>
      </c>
      <c r="J136">
        <v>20.23</v>
      </c>
      <c r="K136" t="s">
        <v>834</v>
      </c>
      <c r="L136">
        <v>0</v>
      </c>
      <c r="M136" t="s">
        <v>834</v>
      </c>
      <c r="N136">
        <v>0</v>
      </c>
      <c r="O136">
        <v>0.15</v>
      </c>
      <c r="P136">
        <v>0.11</v>
      </c>
      <c r="Q136">
        <v>0.38</v>
      </c>
      <c r="R136">
        <v>1485</v>
      </c>
      <c r="S136">
        <v>194540</v>
      </c>
      <c r="T136">
        <v>0</v>
      </c>
      <c r="U136">
        <v>5.75</v>
      </c>
      <c r="V136">
        <v>19.8</v>
      </c>
      <c r="W136" t="s">
        <v>834</v>
      </c>
      <c r="X136" t="s">
        <v>834</v>
      </c>
    </row>
    <row r="137" spans="1:24" x14ac:dyDescent="0.2">
      <c r="A137">
        <v>2015</v>
      </c>
      <c r="B137">
        <v>8</v>
      </c>
      <c r="C137">
        <v>17</v>
      </c>
      <c r="D137">
        <v>32.866999999999997</v>
      </c>
      <c r="E137">
        <v>-117.25700000000001</v>
      </c>
      <c r="F137">
        <v>0</v>
      </c>
      <c r="G137" t="s">
        <v>833</v>
      </c>
      <c r="H137">
        <v>0</v>
      </c>
      <c r="I137">
        <v>0</v>
      </c>
      <c r="J137" t="s">
        <v>834</v>
      </c>
      <c r="K137">
        <v>1.0900000000000001</v>
      </c>
      <c r="L137">
        <v>0</v>
      </c>
      <c r="M137" t="s">
        <v>834</v>
      </c>
      <c r="N137">
        <v>0</v>
      </c>
      <c r="O137" t="s">
        <v>834</v>
      </c>
      <c r="P137" t="s">
        <v>834</v>
      </c>
      <c r="Q137" t="s">
        <v>834</v>
      </c>
      <c r="R137">
        <v>80</v>
      </c>
      <c r="S137">
        <v>640</v>
      </c>
      <c r="T137">
        <v>0</v>
      </c>
      <c r="U137" t="s">
        <v>834</v>
      </c>
      <c r="V137">
        <v>22.5</v>
      </c>
      <c r="W137" t="s">
        <v>834</v>
      </c>
      <c r="X137" t="s">
        <v>834</v>
      </c>
    </row>
    <row r="138" spans="1:24" x14ac:dyDescent="0.2">
      <c r="A138">
        <v>2015</v>
      </c>
      <c r="B138">
        <v>8</v>
      </c>
      <c r="C138">
        <v>17</v>
      </c>
      <c r="D138">
        <v>33.606099999999998</v>
      </c>
      <c r="E138">
        <v>-117.9311</v>
      </c>
      <c r="F138">
        <v>0</v>
      </c>
      <c r="G138" t="s">
        <v>835</v>
      </c>
      <c r="H138">
        <v>0</v>
      </c>
      <c r="I138">
        <v>0</v>
      </c>
      <c r="J138">
        <v>13.408200000000001</v>
      </c>
      <c r="K138">
        <v>0.75</v>
      </c>
      <c r="L138">
        <v>0</v>
      </c>
      <c r="M138" t="s">
        <v>834</v>
      </c>
      <c r="N138">
        <v>0</v>
      </c>
      <c r="O138">
        <v>0.36</v>
      </c>
      <c r="P138" t="s">
        <v>834</v>
      </c>
      <c r="Q138">
        <v>0.31</v>
      </c>
      <c r="R138">
        <v>2599</v>
      </c>
      <c r="S138">
        <v>7796</v>
      </c>
      <c r="T138">
        <v>0</v>
      </c>
      <c r="U138">
        <v>2.8</v>
      </c>
      <c r="V138">
        <v>22.1</v>
      </c>
      <c r="W138" t="s">
        <v>834</v>
      </c>
      <c r="X138" t="s">
        <v>834</v>
      </c>
    </row>
    <row r="139" spans="1:24" x14ac:dyDescent="0.2">
      <c r="A139">
        <v>2015</v>
      </c>
      <c r="B139">
        <v>8</v>
      </c>
      <c r="C139">
        <v>24</v>
      </c>
      <c r="D139">
        <v>34.408000000000001</v>
      </c>
      <c r="E139">
        <v>-119.685</v>
      </c>
      <c r="F139">
        <v>0</v>
      </c>
      <c r="G139" t="s">
        <v>836</v>
      </c>
      <c r="H139">
        <v>0</v>
      </c>
      <c r="I139">
        <v>0</v>
      </c>
      <c r="J139">
        <v>3.01</v>
      </c>
      <c r="K139" t="s">
        <v>834</v>
      </c>
      <c r="L139">
        <v>0</v>
      </c>
      <c r="M139" t="s">
        <v>834</v>
      </c>
      <c r="N139">
        <v>0</v>
      </c>
      <c r="O139">
        <v>0.09</v>
      </c>
      <c r="P139">
        <v>0.06</v>
      </c>
      <c r="Q139">
        <v>0.21</v>
      </c>
      <c r="R139">
        <v>928</v>
      </c>
      <c r="S139">
        <v>28773</v>
      </c>
      <c r="T139">
        <v>0</v>
      </c>
      <c r="U139">
        <v>4.7699999999999996</v>
      </c>
      <c r="V139">
        <v>20.3</v>
      </c>
      <c r="W139" t="s">
        <v>834</v>
      </c>
      <c r="X139" t="s">
        <v>834</v>
      </c>
    </row>
    <row r="140" spans="1:24" x14ac:dyDescent="0.2">
      <c r="A140">
        <v>2015</v>
      </c>
      <c r="B140">
        <v>8</v>
      </c>
      <c r="C140">
        <v>24</v>
      </c>
      <c r="D140">
        <v>32.866999999999997</v>
      </c>
      <c r="E140">
        <v>-117.25700000000001</v>
      </c>
      <c r="F140">
        <v>0</v>
      </c>
      <c r="G140" t="s">
        <v>833</v>
      </c>
      <c r="H140">
        <v>0</v>
      </c>
      <c r="I140">
        <v>0</v>
      </c>
      <c r="J140" t="s">
        <v>834</v>
      </c>
      <c r="K140">
        <v>1.36</v>
      </c>
      <c r="L140">
        <v>0</v>
      </c>
      <c r="M140" t="s">
        <v>834</v>
      </c>
      <c r="N140">
        <v>0</v>
      </c>
      <c r="O140" t="s">
        <v>834</v>
      </c>
      <c r="P140" t="s">
        <v>834</v>
      </c>
      <c r="Q140" t="s">
        <v>834</v>
      </c>
      <c r="R140">
        <v>480</v>
      </c>
      <c r="S140">
        <v>0</v>
      </c>
      <c r="T140">
        <v>0</v>
      </c>
      <c r="U140" t="s">
        <v>834</v>
      </c>
      <c r="V140">
        <v>23.3</v>
      </c>
      <c r="W140" t="s">
        <v>834</v>
      </c>
      <c r="X140" t="s">
        <v>834</v>
      </c>
    </row>
    <row r="141" spans="1:24" x14ac:dyDescent="0.2">
      <c r="A141">
        <v>2015</v>
      </c>
      <c r="B141">
        <v>8</v>
      </c>
      <c r="C141">
        <v>24</v>
      </c>
      <c r="D141">
        <v>33.606099999999998</v>
      </c>
      <c r="E141">
        <v>-117.9311</v>
      </c>
      <c r="F141">
        <v>0</v>
      </c>
      <c r="G141" t="s">
        <v>835</v>
      </c>
      <c r="H141">
        <v>0</v>
      </c>
      <c r="I141">
        <v>0</v>
      </c>
      <c r="J141">
        <v>6.77</v>
      </c>
      <c r="K141">
        <v>0.88</v>
      </c>
      <c r="L141">
        <v>0</v>
      </c>
      <c r="M141" t="s">
        <v>834</v>
      </c>
      <c r="N141">
        <v>0</v>
      </c>
      <c r="O141">
        <v>0.54</v>
      </c>
      <c r="P141" t="s">
        <v>834</v>
      </c>
      <c r="Q141">
        <v>0.38</v>
      </c>
      <c r="R141">
        <v>0</v>
      </c>
      <c r="S141">
        <v>0</v>
      </c>
      <c r="T141">
        <v>0</v>
      </c>
      <c r="U141">
        <v>2.92</v>
      </c>
      <c r="V141">
        <v>22</v>
      </c>
      <c r="W141" t="s">
        <v>834</v>
      </c>
      <c r="X141" t="s">
        <v>834</v>
      </c>
    </row>
    <row r="142" spans="1:24" x14ac:dyDescent="0.2">
      <c r="A142">
        <v>2015</v>
      </c>
      <c r="B142">
        <v>8</v>
      </c>
      <c r="C142">
        <v>31</v>
      </c>
      <c r="D142">
        <v>34.008000000000003</v>
      </c>
      <c r="E142">
        <v>-118.499</v>
      </c>
      <c r="F142">
        <v>0</v>
      </c>
      <c r="G142" t="s">
        <v>837</v>
      </c>
      <c r="H142">
        <v>0</v>
      </c>
      <c r="I142">
        <v>0</v>
      </c>
      <c r="J142">
        <v>1.1499999999999999</v>
      </c>
      <c r="K142" t="s">
        <v>834</v>
      </c>
      <c r="L142">
        <v>0</v>
      </c>
      <c r="M142" t="s">
        <v>834</v>
      </c>
      <c r="N142">
        <v>0</v>
      </c>
      <c r="O142">
        <v>0.35</v>
      </c>
      <c r="P142">
        <v>0.02</v>
      </c>
      <c r="Q142">
        <v>0.45</v>
      </c>
      <c r="R142">
        <v>748</v>
      </c>
      <c r="S142">
        <v>0</v>
      </c>
      <c r="T142">
        <v>0</v>
      </c>
      <c r="U142">
        <v>6.91</v>
      </c>
      <c r="V142">
        <v>23</v>
      </c>
      <c r="W142">
        <v>0</v>
      </c>
      <c r="X142">
        <v>0</v>
      </c>
    </row>
    <row r="143" spans="1:24" x14ac:dyDescent="0.2">
      <c r="A143">
        <v>2015</v>
      </c>
      <c r="B143">
        <v>8</v>
      </c>
      <c r="C143">
        <v>31</v>
      </c>
      <c r="D143">
        <v>34.408000000000001</v>
      </c>
      <c r="E143">
        <v>-119.685</v>
      </c>
      <c r="F143">
        <v>0</v>
      </c>
      <c r="G143" t="s">
        <v>836</v>
      </c>
      <c r="H143">
        <v>0</v>
      </c>
      <c r="I143">
        <v>0</v>
      </c>
      <c r="J143">
        <v>37.659999999999997</v>
      </c>
      <c r="K143" t="s">
        <v>834</v>
      </c>
      <c r="L143">
        <v>0</v>
      </c>
      <c r="M143" t="s">
        <v>834</v>
      </c>
      <c r="N143">
        <v>0</v>
      </c>
      <c r="O143">
        <v>0.12</v>
      </c>
      <c r="P143">
        <v>0.06</v>
      </c>
      <c r="Q143">
        <v>0.4</v>
      </c>
      <c r="R143">
        <v>0</v>
      </c>
      <c r="S143">
        <v>0</v>
      </c>
      <c r="T143">
        <v>0</v>
      </c>
      <c r="U143">
        <v>6.88</v>
      </c>
      <c r="V143">
        <v>22.9</v>
      </c>
      <c r="W143" t="s">
        <v>834</v>
      </c>
      <c r="X143" t="s">
        <v>834</v>
      </c>
    </row>
    <row r="144" spans="1:24" x14ac:dyDescent="0.2">
      <c r="A144">
        <v>2015</v>
      </c>
      <c r="B144">
        <v>8</v>
      </c>
      <c r="C144">
        <v>31</v>
      </c>
      <c r="D144">
        <v>33.606099999999998</v>
      </c>
      <c r="E144">
        <v>-117.9311</v>
      </c>
      <c r="F144">
        <v>0</v>
      </c>
      <c r="G144" t="s">
        <v>835</v>
      </c>
      <c r="H144">
        <v>0</v>
      </c>
      <c r="I144">
        <v>0</v>
      </c>
      <c r="J144">
        <v>13.6305</v>
      </c>
      <c r="K144">
        <v>1.3</v>
      </c>
      <c r="L144">
        <v>0</v>
      </c>
      <c r="M144" t="s">
        <v>834</v>
      </c>
      <c r="N144">
        <v>0</v>
      </c>
      <c r="O144">
        <v>0.24</v>
      </c>
      <c r="P144" t="s">
        <v>834</v>
      </c>
      <c r="Q144">
        <v>0.31</v>
      </c>
      <c r="R144">
        <v>0</v>
      </c>
      <c r="S144">
        <v>0</v>
      </c>
      <c r="T144">
        <v>0</v>
      </c>
      <c r="U144">
        <v>2.99</v>
      </c>
      <c r="V144">
        <v>22.8</v>
      </c>
      <c r="W144" t="s">
        <v>834</v>
      </c>
      <c r="X144" t="s">
        <v>834</v>
      </c>
    </row>
    <row r="145" spans="1:24" x14ac:dyDescent="0.2">
      <c r="A145">
        <v>2015</v>
      </c>
      <c r="B145">
        <v>8</v>
      </c>
      <c r="C145">
        <v>31</v>
      </c>
      <c r="D145">
        <v>32.866999999999997</v>
      </c>
      <c r="E145">
        <v>-117.25700000000001</v>
      </c>
      <c r="F145">
        <v>0</v>
      </c>
      <c r="G145" t="s">
        <v>833</v>
      </c>
      <c r="H145">
        <v>0</v>
      </c>
      <c r="I145">
        <v>0</v>
      </c>
      <c r="J145" t="s">
        <v>834</v>
      </c>
      <c r="K145">
        <v>1.1599999999999999</v>
      </c>
      <c r="L145">
        <v>0</v>
      </c>
      <c r="M145" t="s">
        <v>834</v>
      </c>
      <c r="N145">
        <v>0</v>
      </c>
      <c r="O145" t="s">
        <v>834</v>
      </c>
      <c r="P145" t="s">
        <v>834</v>
      </c>
      <c r="Q145" t="s">
        <v>834</v>
      </c>
      <c r="R145">
        <v>2160</v>
      </c>
      <c r="S145">
        <v>0</v>
      </c>
      <c r="T145">
        <v>0</v>
      </c>
      <c r="U145" t="s">
        <v>834</v>
      </c>
      <c r="V145">
        <v>23.8</v>
      </c>
      <c r="W145" t="s">
        <v>834</v>
      </c>
      <c r="X145" t="s">
        <v>834</v>
      </c>
    </row>
    <row r="146" spans="1:24" x14ac:dyDescent="0.2">
      <c r="A146">
        <v>2015</v>
      </c>
      <c r="B146">
        <v>9</v>
      </c>
      <c r="C146">
        <v>7</v>
      </c>
      <c r="D146">
        <v>34.008000000000003</v>
      </c>
      <c r="E146">
        <v>-118.499</v>
      </c>
      <c r="F146">
        <v>0</v>
      </c>
      <c r="G146" t="s">
        <v>837</v>
      </c>
      <c r="H146">
        <v>0</v>
      </c>
      <c r="I146">
        <v>0</v>
      </c>
      <c r="J146">
        <v>1.53</v>
      </c>
      <c r="K146" t="s">
        <v>834</v>
      </c>
      <c r="L146">
        <v>0</v>
      </c>
      <c r="M146" t="s">
        <v>834</v>
      </c>
      <c r="N146">
        <v>0</v>
      </c>
      <c r="O146">
        <v>1.19</v>
      </c>
      <c r="P146">
        <v>0.01</v>
      </c>
      <c r="Q146">
        <v>0.41</v>
      </c>
      <c r="R146">
        <v>5984</v>
      </c>
      <c r="S146">
        <v>0</v>
      </c>
      <c r="T146">
        <v>0</v>
      </c>
      <c r="U146">
        <v>8.9600000000000009</v>
      </c>
      <c r="V146">
        <v>23.5</v>
      </c>
      <c r="W146">
        <v>0</v>
      </c>
      <c r="X146">
        <v>0</v>
      </c>
    </row>
    <row r="147" spans="1:24" x14ac:dyDescent="0.2">
      <c r="A147">
        <v>2015</v>
      </c>
      <c r="B147">
        <v>9</v>
      </c>
      <c r="C147">
        <v>7</v>
      </c>
      <c r="D147">
        <v>34.408000000000001</v>
      </c>
      <c r="E147">
        <v>-119.685</v>
      </c>
      <c r="F147">
        <v>0</v>
      </c>
      <c r="G147" t="s">
        <v>836</v>
      </c>
      <c r="H147">
        <v>0</v>
      </c>
      <c r="I147">
        <v>0</v>
      </c>
      <c r="J147">
        <v>45.16</v>
      </c>
      <c r="K147" t="s">
        <v>834</v>
      </c>
      <c r="L147">
        <v>0</v>
      </c>
      <c r="M147" t="s">
        <v>834</v>
      </c>
      <c r="N147">
        <v>0</v>
      </c>
      <c r="O147">
        <v>0.26</v>
      </c>
      <c r="P147">
        <v>0.01</v>
      </c>
      <c r="Q147">
        <v>0.51</v>
      </c>
      <c r="R147">
        <v>696</v>
      </c>
      <c r="S147">
        <v>0</v>
      </c>
      <c r="T147">
        <v>0</v>
      </c>
      <c r="U147">
        <v>8.69</v>
      </c>
      <c r="V147">
        <v>21.9</v>
      </c>
      <c r="W147" t="s">
        <v>834</v>
      </c>
      <c r="X147" t="s">
        <v>834</v>
      </c>
    </row>
    <row r="148" spans="1:24" x14ac:dyDescent="0.2">
      <c r="A148">
        <v>2015</v>
      </c>
      <c r="B148">
        <v>9</v>
      </c>
      <c r="C148">
        <v>8</v>
      </c>
      <c r="D148">
        <v>33.606099999999998</v>
      </c>
      <c r="E148">
        <v>-117.9311</v>
      </c>
      <c r="F148">
        <v>0</v>
      </c>
      <c r="G148" t="s">
        <v>835</v>
      </c>
      <c r="H148">
        <v>0</v>
      </c>
      <c r="I148">
        <v>0</v>
      </c>
      <c r="J148">
        <v>0.82</v>
      </c>
      <c r="K148">
        <v>1.05</v>
      </c>
      <c r="L148">
        <v>0</v>
      </c>
      <c r="M148" t="s">
        <v>834</v>
      </c>
      <c r="N148">
        <v>0</v>
      </c>
      <c r="O148" t="s">
        <v>834</v>
      </c>
      <c r="P148" t="s">
        <v>834</v>
      </c>
      <c r="Q148">
        <v>0.38</v>
      </c>
      <c r="R148">
        <v>0</v>
      </c>
      <c r="S148">
        <v>0</v>
      </c>
      <c r="T148">
        <v>0</v>
      </c>
      <c r="U148">
        <v>3.79</v>
      </c>
      <c r="V148">
        <v>21.8</v>
      </c>
      <c r="W148" t="s">
        <v>834</v>
      </c>
      <c r="X148" t="s">
        <v>834</v>
      </c>
    </row>
    <row r="149" spans="1:24" x14ac:dyDescent="0.2">
      <c r="A149">
        <v>2015</v>
      </c>
      <c r="B149">
        <v>9</v>
      </c>
      <c r="C149">
        <v>8</v>
      </c>
      <c r="D149">
        <v>32.866999999999997</v>
      </c>
      <c r="E149">
        <v>-117.25700000000001</v>
      </c>
      <c r="F149">
        <v>0</v>
      </c>
      <c r="G149" t="s">
        <v>833</v>
      </c>
      <c r="H149">
        <v>0</v>
      </c>
      <c r="I149">
        <v>0</v>
      </c>
      <c r="J149" t="s">
        <v>834</v>
      </c>
      <c r="K149">
        <v>1.1100000000000001</v>
      </c>
      <c r="L149">
        <v>0</v>
      </c>
      <c r="M149" t="s">
        <v>834</v>
      </c>
      <c r="N149">
        <v>0</v>
      </c>
      <c r="O149" t="s">
        <v>834</v>
      </c>
      <c r="P149" t="s">
        <v>834</v>
      </c>
      <c r="Q149" t="s">
        <v>834</v>
      </c>
      <c r="R149">
        <v>2480</v>
      </c>
      <c r="S149">
        <v>560</v>
      </c>
      <c r="T149">
        <v>0</v>
      </c>
      <c r="U149" t="s">
        <v>834</v>
      </c>
      <c r="V149">
        <v>23.9</v>
      </c>
      <c r="W149" t="s">
        <v>834</v>
      </c>
      <c r="X149" t="s">
        <v>834</v>
      </c>
    </row>
    <row r="150" spans="1:24" x14ac:dyDescent="0.2">
      <c r="A150">
        <v>2015</v>
      </c>
      <c r="B150">
        <v>9</v>
      </c>
      <c r="C150">
        <v>14</v>
      </c>
      <c r="D150">
        <v>34.008000000000003</v>
      </c>
      <c r="E150">
        <v>-118.499</v>
      </c>
      <c r="F150">
        <v>0</v>
      </c>
      <c r="G150" t="s">
        <v>837</v>
      </c>
      <c r="H150">
        <v>748</v>
      </c>
      <c r="I150">
        <v>748</v>
      </c>
      <c r="J150">
        <v>20.167000000000002</v>
      </c>
      <c r="K150" t="s">
        <v>834</v>
      </c>
      <c r="L150">
        <v>1122</v>
      </c>
      <c r="M150" t="s">
        <v>834</v>
      </c>
      <c r="N150">
        <v>374</v>
      </c>
      <c r="O150">
        <v>1.39</v>
      </c>
      <c r="P150">
        <v>0.51</v>
      </c>
      <c r="Q150">
        <v>0.52</v>
      </c>
      <c r="R150">
        <v>10098</v>
      </c>
      <c r="S150">
        <v>0</v>
      </c>
      <c r="T150">
        <v>0</v>
      </c>
      <c r="U150">
        <v>67.77</v>
      </c>
      <c r="V150">
        <v>23.5</v>
      </c>
      <c r="W150">
        <v>0</v>
      </c>
      <c r="X150">
        <v>0</v>
      </c>
    </row>
    <row r="151" spans="1:24" x14ac:dyDescent="0.2">
      <c r="A151">
        <v>2015</v>
      </c>
      <c r="B151">
        <v>9</v>
      </c>
      <c r="C151">
        <v>14</v>
      </c>
      <c r="D151">
        <v>34.408000000000001</v>
      </c>
      <c r="E151">
        <v>-119.685</v>
      </c>
      <c r="F151">
        <v>0</v>
      </c>
      <c r="G151" t="s">
        <v>836</v>
      </c>
      <c r="H151">
        <v>0</v>
      </c>
      <c r="I151">
        <v>0</v>
      </c>
      <c r="J151">
        <v>8.5</v>
      </c>
      <c r="K151" t="s">
        <v>834</v>
      </c>
      <c r="L151">
        <v>464</v>
      </c>
      <c r="M151" t="s">
        <v>834</v>
      </c>
      <c r="N151">
        <v>0</v>
      </c>
      <c r="O151">
        <v>0.15</v>
      </c>
      <c r="P151">
        <v>0.01</v>
      </c>
      <c r="Q151">
        <v>0.27</v>
      </c>
      <c r="R151">
        <v>2320</v>
      </c>
      <c r="S151">
        <v>0</v>
      </c>
      <c r="T151">
        <v>0</v>
      </c>
      <c r="U151">
        <v>8.5500000000000007</v>
      </c>
      <c r="V151">
        <v>22.3</v>
      </c>
      <c r="W151" t="s">
        <v>834</v>
      </c>
      <c r="X151" t="s">
        <v>834</v>
      </c>
    </row>
    <row r="152" spans="1:24" x14ac:dyDescent="0.2">
      <c r="A152">
        <v>2015</v>
      </c>
      <c r="B152">
        <v>9</v>
      </c>
      <c r="C152">
        <v>14</v>
      </c>
      <c r="D152">
        <v>33.606099999999998</v>
      </c>
      <c r="E152">
        <v>-117.9311</v>
      </c>
      <c r="F152">
        <v>0</v>
      </c>
      <c r="G152" t="s">
        <v>835</v>
      </c>
      <c r="H152">
        <v>0</v>
      </c>
      <c r="I152">
        <v>0</v>
      </c>
      <c r="J152">
        <v>14.8887</v>
      </c>
      <c r="K152">
        <v>0.99</v>
      </c>
      <c r="L152">
        <v>0</v>
      </c>
      <c r="M152" t="s">
        <v>834</v>
      </c>
      <c r="N152">
        <v>0</v>
      </c>
      <c r="O152">
        <v>0.36</v>
      </c>
      <c r="P152" t="s">
        <v>834</v>
      </c>
      <c r="Q152">
        <v>0.22</v>
      </c>
      <c r="R152">
        <v>0</v>
      </c>
      <c r="S152">
        <v>10395</v>
      </c>
      <c r="T152">
        <v>0</v>
      </c>
      <c r="U152">
        <v>2.84</v>
      </c>
      <c r="V152">
        <v>22.8</v>
      </c>
      <c r="W152" t="s">
        <v>834</v>
      </c>
      <c r="X152" t="s">
        <v>834</v>
      </c>
    </row>
    <row r="153" spans="1:24" x14ac:dyDescent="0.2">
      <c r="A153">
        <v>2015</v>
      </c>
      <c r="B153">
        <v>9</v>
      </c>
      <c r="C153">
        <v>14</v>
      </c>
      <c r="D153">
        <v>32.866999999999997</v>
      </c>
      <c r="E153">
        <v>-117.25700000000001</v>
      </c>
      <c r="F153">
        <v>0</v>
      </c>
      <c r="G153" t="s">
        <v>833</v>
      </c>
      <c r="H153">
        <v>0</v>
      </c>
      <c r="I153">
        <v>0</v>
      </c>
      <c r="J153" t="s">
        <v>834</v>
      </c>
      <c r="K153">
        <v>0.85</v>
      </c>
      <c r="L153">
        <v>80</v>
      </c>
      <c r="M153" t="s">
        <v>834</v>
      </c>
      <c r="N153">
        <v>0</v>
      </c>
      <c r="O153" t="s">
        <v>834</v>
      </c>
      <c r="P153" t="s">
        <v>834</v>
      </c>
      <c r="Q153" t="s">
        <v>834</v>
      </c>
      <c r="R153">
        <v>3520</v>
      </c>
      <c r="S153">
        <v>160</v>
      </c>
      <c r="T153">
        <v>0</v>
      </c>
      <c r="U153" t="s">
        <v>834</v>
      </c>
      <c r="V153">
        <v>24</v>
      </c>
      <c r="W153" t="s">
        <v>834</v>
      </c>
      <c r="X153" t="s">
        <v>834</v>
      </c>
    </row>
    <row r="154" spans="1:24" x14ac:dyDescent="0.2">
      <c r="A154">
        <v>2015</v>
      </c>
      <c r="B154">
        <v>9</v>
      </c>
      <c r="C154">
        <v>20</v>
      </c>
      <c r="D154">
        <v>32.866999999999997</v>
      </c>
      <c r="E154">
        <v>-117.25700000000001</v>
      </c>
      <c r="F154">
        <v>0</v>
      </c>
      <c r="G154" t="s">
        <v>833</v>
      </c>
      <c r="H154">
        <v>0</v>
      </c>
      <c r="I154">
        <v>0</v>
      </c>
      <c r="J154" t="s">
        <v>834</v>
      </c>
      <c r="K154">
        <v>0.77</v>
      </c>
      <c r="L154">
        <v>80</v>
      </c>
      <c r="M154" t="s">
        <v>834</v>
      </c>
      <c r="N154">
        <v>0</v>
      </c>
      <c r="O154" t="s">
        <v>834</v>
      </c>
      <c r="P154" t="s">
        <v>834</v>
      </c>
      <c r="Q154" t="s">
        <v>834</v>
      </c>
      <c r="R154">
        <v>1600</v>
      </c>
      <c r="S154">
        <v>880</v>
      </c>
      <c r="T154">
        <v>0</v>
      </c>
      <c r="U154" t="s">
        <v>834</v>
      </c>
      <c r="V154">
        <v>25.5</v>
      </c>
      <c r="W154" t="s">
        <v>834</v>
      </c>
      <c r="X154" t="s">
        <v>834</v>
      </c>
    </row>
    <row r="155" spans="1:24" x14ac:dyDescent="0.2">
      <c r="A155">
        <v>2015</v>
      </c>
      <c r="B155">
        <v>9</v>
      </c>
      <c r="C155">
        <v>21</v>
      </c>
      <c r="D155">
        <v>34.008000000000003</v>
      </c>
      <c r="E155">
        <v>-118.499</v>
      </c>
      <c r="F155">
        <v>0</v>
      </c>
      <c r="G155" t="s">
        <v>837</v>
      </c>
      <c r="H155">
        <v>748</v>
      </c>
      <c r="I155">
        <v>374</v>
      </c>
      <c r="J155">
        <v>2.87</v>
      </c>
      <c r="K155" t="s">
        <v>834</v>
      </c>
      <c r="L155">
        <v>0</v>
      </c>
      <c r="M155" t="s">
        <v>834</v>
      </c>
      <c r="N155">
        <v>374</v>
      </c>
      <c r="O155">
        <v>1.45</v>
      </c>
      <c r="P155">
        <v>0.11</v>
      </c>
      <c r="Q155">
        <v>0.35</v>
      </c>
      <c r="R155">
        <v>10098</v>
      </c>
      <c r="S155">
        <v>0</v>
      </c>
      <c r="T155">
        <v>0</v>
      </c>
      <c r="U155">
        <v>7</v>
      </c>
      <c r="V155">
        <v>23.5</v>
      </c>
      <c r="W155">
        <v>0</v>
      </c>
      <c r="X155">
        <v>0</v>
      </c>
    </row>
    <row r="156" spans="1:24" x14ac:dyDescent="0.2">
      <c r="A156">
        <v>2015</v>
      </c>
      <c r="B156">
        <v>9</v>
      </c>
      <c r="C156">
        <v>21</v>
      </c>
      <c r="D156">
        <v>34.408000000000001</v>
      </c>
      <c r="E156">
        <v>-119.685</v>
      </c>
      <c r="F156">
        <v>0</v>
      </c>
      <c r="G156" t="s">
        <v>836</v>
      </c>
      <c r="H156">
        <v>0</v>
      </c>
      <c r="I156">
        <v>0</v>
      </c>
      <c r="J156">
        <v>9.3000000000000007</v>
      </c>
      <c r="K156" t="s">
        <v>834</v>
      </c>
      <c r="L156">
        <v>0</v>
      </c>
      <c r="M156" t="s">
        <v>834</v>
      </c>
      <c r="N156">
        <v>232</v>
      </c>
      <c r="O156">
        <v>0.2</v>
      </c>
      <c r="P156">
        <v>0.03</v>
      </c>
      <c r="Q156">
        <v>0.24</v>
      </c>
      <c r="R156">
        <v>232</v>
      </c>
      <c r="S156">
        <v>1856</v>
      </c>
      <c r="T156">
        <v>0</v>
      </c>
      <c r="U156">
        <v>6.51</v>
      </c>
      <c r="V156">
        <v>22.3</v>
      </c>
      <c r="W156" t="s">
        <v>834</v>
      </c>
      <c r="X156" t="s">
        <v>834</v>
      </c>
    </row>
    <row r="157" spans="1:24" x14ac:dyDescent="0.2">
      <c r="A157">
        <v>2015</v>
      </c>
      <c r="B157">
        <v>9</v>
      </c>
      <c r="C157">
        <v>21</v>
      </c>
      <c r="D157">
        <v>33.606099999999998</v>
      </c>
      <c r="E157">
        <v>-117.9311</v>
      </c>
      <c r="F157">
        <v>0</v>
      </c>
      <c r="G157" t="s">
        <v>835</v>
      </c>
      <c r="H157" t="s">
        <v>834</v>
      </c>
      <c r="I157" t="s">
        <v>834</v>
      </c>
      <c r="J157" t="s">
        <v>834</v>
      </c>
      <c r="K157">
        <v>1.02</v>
      </c>
      <c r="L157" t="s">
        <v>834</v>
      </c>
      <c r="M157" t="s">
        <v>834</v>
      </c>
      <c r="N157" t="s">
        <v>834</v>
      </c>
      <c r="O157">
        <v>0.41</v>
      </c>
      <c r="P157" t="s">
        <v>834</v>
      </c>
      <c r="Q157">
        <v>0.32</v>
      </c>
      <c r="R157" t="s">
        <v>834</v>
      </c>
      <c r="S157" t="s">
        <v>834</v>
      </c>
      <c r="T157" t="s">
        <v>834</v>
      </c>
      <c r="U157">
        <v>2.14</v>
      </c>
      <c r="V157">
        <v>23</v>
      </c>
      <c r="W157" t="s">
        <v>834</v>
      </c>
      <c r="X157" t="s">
        <v>834</v>
      </c>
    </row>
    <row r="158" spans="1:24" x14ac:dyDescent="0.2">
      <c r="A158">
        <v>2015</v>
      </c>
      <c r="B158">
        <v>9</v>
      </c>
      <c r="C158">
        <v>28</v>
      </c>
      <c r="D158">
        <v>34.008000000000003</v>
      </c>
      <c r="E158">
        <v>-118.499</v>
      </c>
      <c r="F158">
        <v>0</v>
      </c>
      <c r="G158" t="s">
        <v>837</v>
      </c>
      <c r="H158">
        <v>0</v>
      </c>
      <c r="I158">
        <v>0</v>
      </c>
      <c r="J158">
        <v>0.52</v>
      </c>
      <c r="K158" t="s">
        <v>834</v>
      </c>
      <c r="L158">
        <v>0</v>
      </c>
      <c r="M158">
        <v>0.04</v>
      </c>
      <c r="N158">
        <v>0</v>
      </c>
      <c r="O158">
        <v>0.59</v>
      </c>
      <c r="P158">
        <v>0.19</v>
      </c>
      <c r="Q158">
        <v>0.08</v>
      </c>
      <c r="R158">
        <v>64764</v>
      </c>
      <c r="S158">
        <v>19431</v>
      </c>
      <c r="T158">
        <v>0</v>
      </c>
      <c r="U158">
        <v>4.1100000000000003</v>
      </c>
      <c r="V158">
        <v>25</v>
      </c>
      <c r="W158">
        <v>0</v>
      </c>
      <c r="X158">
        <v>0</v>
      </c>
    </row>
    <row r="159" spans="1:24" x14ac:dyDescent="0.2">
      <c r="A159">
        <v>2015</v>
      </c>
      <c r="B159">
        <v>9</v>
      </c>
      <c r="C159">
        <v>28</v>
      </c>
      <c r="D159">
        <v>34.408000000000001</v>
      </c>
      <c r="E159">
        <v>-119.685</v>
      </c>
      <c r="F159">
        <v>0</v>
      </c>
      <c r="G159" t="s">
        <v>836</v>
      </c>
      <c r="H159">
        <v>0</v>
      </c>
      <c r="I159">
        <v>0</v>
      </c>
      <c r="J159">
        <v>4.32</v>
      </c>
      <c r="K159" t="s">
        <v>834</v>
      </c>
      <c r="L159">
        <v>0</v>
      </c>
      <c r="M159" t="s">
        <v>834</v>
      </c>
      <c r="N159">
        <v>0</v>
      </c>
      <c r="O159">
        <v>0.02</v>
      </c>
      <c r="P159">
        <v>0.14000000000000001</v>
      </c>
      <c r="Q159">
        <v>0.33</v>
      </c>
      <c r="R159">
        <v>464</v>
      </c>
      <c r="S159">
        <v>0</v>
      </c>
      <c r="T159">
        <v>0</v>
      </c>
      <c r="U159">
        <v>7.88</v>
      </c>
      <c r="V159">
        <v>22.1</v>
      </c>
      <c r="W159" t="s">
        <v>834</v>
      </c>
      <c r="X159" t="s">
        <v>834</v>
      </c>
    </row>
    <row r="160" spans="1:24" x14ac:dyDescent="0.2">
      <c r="A160">
        <v>2015</v>
      </c>
      <c r="B160">
        <v>9</v>
      </c>
      <c r="C160">
        <v>28</v>
      </c>
      <c r="D160">
        <v>32.866999999999997</v>
      </c>
      <c r="E160">
        <v>-117.25700000000001</v>
      </c>
      <c r="F160">
        <v>0</v>
      </c>
      <c r="G160" t="s">
        <v>833</v>
      </c>
      <c r="H160">
        <v>0</v>
      </c>
      <c r="I160">
        <v>0</v>
      </c>
      <c r="J160" t="s">
        <v>834</v>
      </c>
      <c r="K160">
        <v>0.86</v>
      </c>
      <c r="L160">
        <v>0</v>
      </c>
      <c r="M160" t="s">
        <v>834</v>
      </c>
      <c r="N160">
        <v>0</v>
      </c>
      <c r="O160" t="s">
        <v>834</v>
      </c>
      <c r="P160" t="s">
        <v>834</v>
      </c>
      <c r="Q160" t="s">
        <v>834</v>
      </c>
      <c r="R160">
        <v>1520</v>
      </c>
      <c r="S160">
        <v>880</v>
      </c>
      <c r="T160">
        <v>0</v>
      </c>
      <c r="U160" t="s">
        <v>834</v>
      </c>
      <c r="V160">
        <v>23.3</v>
      </c>
      <c r="W160" t="s">
        <v>834</v>
      </c>
      <c r="X160" t="s">
        <v>834</v>
      </c>
    </row>
    <row r="161" spans="1:24" x14ac:dyDescent="0.2">
      <c r="A161">
        <v>2015</v>
      </c>
      <c r="B161">
        <v>9</v>
      </c>
      <c r="C161">
        <v>29</v>
      </c>
      <c r="D161">
        <v>33.606099999999998</v>
      </c>
      <c r="E161">
        <v>-117.9311</v>
      </c>
      <c r="F161">
        <v>0</v>
      </c>
      <c r="G161" t="s">
        <v>835</v>
      </c>
      <c r="H161">
        <v>0</v>
      </c>
      <c r="I161">
        <v>0</v>
      </c>
      <c r="J161">
        <v>2.6</v>
      </c>
      <c r="K161">
        <v>0.94</v>
      </c>
      <c r="L161">
        <v>0</v>
      </c>
      <c r="M161" t="s">
        <v>834</v>
      </c>
      <c r="N161">
        <v>0</v>
      </c>
      <c r="O161" t="s">
        <v>834</v>
      </c>
      <c r="P161" t="s">
        <v>834</v>
      </c>
      <c r="Q161">
        <v>0.26</v>
      </c>
      <c r="R161">
        <v>0</v>
      </c>
      <c r="S161">
        <v>0</v>
      </c>
      <c r="T161">
        <v>0</v>
      </c>
      <c r="U161">
        <v>2.31</v>
      </c>
      <c r="V161">
        <v>23.4</v>
      </c>
      <c r="W161" t="s">
        <v>834</v>
      </c>
      <c r="X161" t="s">
        <v>834</v>
      </c>
    </row>
    <row r="162" spans="1:24" x14ac:dyDescent="0.2">
      <c r="A162">
        <v>2015</v>
      </c>
      <c r="B162">
        <v>10</v>
      </c>
      <c r="C162">
        <v>5</v>
      </c>
      <c r="D162">
        <v>34.008000000000003</v>
      </c>
      <c r="E162">
        <v>-118.499</v>
      </c>
      <c r="F162">
        <v>0</v>
      </c>
      <c r="G162" t="s">
        <v>837</v>
      </c>
      <c r="H162">
        <v>374</v>
      </c>
      <c r="I162">
        <v>0</v>
      </c>
      <c r="J162">
        <v>12.199400000000001</v>
      </c>
      <c r="K162" t="s">
        <v>834</v>
      </c>
      <c r="L162">
        <v>1496</v>
      </c>
      <c r="M162" t="s">
        <v>834</v>
      </c>
      <c r="N162">
        <v>0</v>
      </c>
      <c r="O162">
        <v>0.38</v>
      </c>
      <c r="P162">
        <v>0.11</v>
      </c>
      <c r="Q162">
        <v>0.08</v>
      </c>
      <c r="R162">
        <v>748</v>
      </c>
      <c r="S162">
        <v>0</v>
      </c>
      <c r="T162">
        <v>0</v>
      </c>
      <c r="U162">
        <v>5.88</v>
      </c>
      <c r="V162">
        <v>22.5</v>
      </c>
      <c r="W162">
        <v>0</v>
      </c>
      <c r="X162">
        <v>0</v>
      </c>
    </row>
    <row r="163" spans="1:24" x14ac:dyDescent="0.2">
      <c r="A163">
        <v>2015</v>
      </c>
      <c r="B163">
        <v>10</v>
      </c>
      <c r="C163">
        <v>5</v>
      </c>
      <c r="D163">
        <v>34.408000000000001</v>
      </c>
      <c r="E163">
        <v>-119.685</v>
      </c>
      <c r="F163">
        <v>0</v>
      </c>
      <c r="G163" t="s">
        <v>836</v>
      </c>
      <c r="H163">
        <v>0</v>
      </c>
      <c r="I163">
        <v>0</v>
      </c>
      <c r="J163">
        <v>3.05</v>
      </c>
      <c r="K163" t="s">
        <v>834</v>
      </c>
      <c r="L163">
        <v>0</v>
      </c>
      <c r="M163" t="s">
        <v>834</v>
      </c>
      <c r="N163">
        <v>0</v>
      </c>
      <c r="O163">
        <v>0.12</v>
      </c>
      <c r="P163">
        <v>0.12</v>
      </c>
      <c r="Q163">
        <v>0.45</v>
      </c>
      <c r="R163">
        <v>0</v>
      </c>
      <c r="S163">
        <v>5569</v>
      </c>
      <c r="T163">
        <v>0</v>
      </c>
      <c r="U163">
        <v>7.21</v>
      </c>
      <c r="V163">
        <v>21</v>
      </c>
      <c r="W163" t="s">
        <v>834</v>
      </c>
      <c r="X163" t="s">
        <v>834</v>
      </c>
    </row>
    <row r="164" spans="1:24" x14ac:dyDescent="0.2">
      <c r="A164">
        <v>2015</v>
      </c>
      <c r="B164">
        <v>10</v>
      </c>
      <c r="C164">
        <v>5</v>
      </c>
      <c r="D164">
        <v>33.606099999999998</v>
      </c>
      <c r="E164">
        <v>-117.9311</v>
      </c>
      <c r="F164">
        <v>0</v>
      </c>
      <c r="G164" t="s">
        <v>835</v>
      </c>
      <c r="H164">
        <v>0</v>
      </c>
      <c r="I164">
        <v>0</v>
      </c>
      <c r="J164">
        <v>1.29</v>
      </c>
      <c r="K164">
        <v>0.91</v>
      </c>
      <c r="L164">
        <v>0</v>
      </c>
      <c r="M164" t="s">
        <v>834</v>
      </c>
      <c r="N164">
        <v>0</v>
      </c>
      <c r="O164" t="s">
        <v>834</v>
      </c>
      <c r="P164" t="s">
        <v>834</v>
      </c>
      <c r="Q164">
        <v>0.25</v>
      </c>
      <c r="R164">
        <v>0</v>
      </c>
      <c r="S164">
        <v>0</v>
      </c>
      <c r="T164">
        <v>0</v>
      </c>
      <c r="U164">
        <v>1.62</v>
      </c>
      <c r="V164">
        <v>22.1</v>
      </c>
      <c r="W164" t="s">
        <v>834</v>
      </c>
      <c r="X164" t="s">
        <v>834</v>
      </c>
    </row>
    <row r="165" spans="1:24" x14ac:dyDescent="0.2">
      <c r="A165">
        <v>2015</v>
      </c>
      <c r="B165">
        <v>10</v>
      </c>
      <c r="C165">
        <v>5</v>
      </c>
      <c r="D165">
        <v>32.866999999999997</v>
      </c>
      <c r="E165">
        <v>-117.25700000000001</v>
      </c>
      <c r="F165">
        <v>0</v>
      </c>
      <c r="G165" t="s">
        <v>833</v>
      </c>
      <c r="H165">
        <v>0</v>
      </c>
      <c r="I165">
        <v>0</v>
      </c>
      <c r="J165" t="s">
        <v>834</v>
      </c>
      <c r="K165">
        <v>0.8</v>
      </c>
      <c r="L165">
        <v>0</v>
      </c>
      <c r="M165" t="s">
        <v>834</v>
      </c>
      <c r="N165">
        <v>0</v>
      </c>
      <c r="O165" t="s">
        <v>834</v>
      </c>
      <c r="P165" t="s">
        <v>834</v>
      </c>
      <c r="Q165" t="s">
        <v>834</v>
      </c>
      <c r="R165">
        <v>0</v>
      </c>
      <c r="S165">
        <v>2000</v>
      </c>
      <c r="T165">
        <v>0</v>
      </c>
      <c r="U165" t="s">
        <v>834</v>
      </c>
      <c r="V165">
        <v>21.6</v>
      </c>
      <c r="W165" t="s">
        <v>834</v>
      </c>
      <c r="X165" t="s">
        <v>834</v>
      </c>
    </row>
    <row r="166" spans="1:24" x14ac:dyDescent="0.2">
      <c r="A166">
        <v>2015</v>
      </c>
      <c r="B166">
        <v>10</v>
      </c>
      <c r="C166">
        <v>12</v>
      </c>
      <c r="D166">
        <v>34.008000000000003</v>
      </c>
      <c r="E166">
        <v>-118.499</v>
      </c>
      <c r="F166">
        <v>0</v>
      </c>
      <c r="G166" t="s">
        <v>837</v>
      </c>
      <c r="H166">
        <v>0</v>
      </c>
      <c r="I166">
        <v>0</v>
      </c>
      <c r="J166">
        <v>8.2100000000000009</v>
      </c>
      <c r="K166" t="s">
        <v>834</v>
      </c>
      <c r="L166">
        <v>0</v>
      </c>
      <c r="M166" t="s">
        <v>834</v>
      </c>
      <c r="N166">
        <v>0</v>
      </c>
      <c r="O166">
        <v>1.27</v>
      </c>
      <c r="P166">
        <v>0.14000000000000001</v>
      </c>
      <c r="Q166">
        <v>0.31</v>
      </c>
      <c r="R166">
        <v>19431</v>
      </c>
      <c r="S166">
        <v>0</v>
      </c>
      <c r="T166">
        <v>0</v>
      </c>
      <c r="U166">
        <v>5.0599999999999996</v>
      </c>
      <c r="V166">
        <v>22</v>
      </c>
      <c r="W166">
        <v>0</v>
      </c>
      <c r="X166">
        <v>0</v>
      </c>
    </row>
    <row r="167" spans="1:24" x14ac:dyDescent="0.2">
      <c r="A167">
        <v>2015</v>
      </c>
      <c r="B167">
        <v>10</v>
      </c>
      <c r="C167">
        <v>12</v>
      </c>
      <c r="D167">
        <v>34.408000000000001</v>
      </c>
      <c r="E167">
        <v>-119.685</v>
      </c>
      <c r="F167">
        <v>0</v>
      </c>
      <c r="G167" t="s">
        <v>836</v>
      </c>
      <c r="H167">
        <v>0</v>
      </c>
      <c r="I167">
        <v>0</v>
      </c>
      <c r="J167">
        <v>6.13</v>
      </c>
      <c r="K167" t="s">
        <v>834</v>
      </c>
      <c r="L167">
        <v>0</v>
      </c>
      <c r="M167" t="s">
        <v>834</v>
      </c>
      <c r="N167">
        <v>0</v>
      </c>
      <c r="O167">
        <v>0.09</v>
      </c>
      <c r="P167">
        <v>0.01</v>
      </c>
      <c r="Q167">
        <v>0.33</v>
      </c>
      <c r="R167">
        <v>0</v>
      </c>
      <c r="S167">
        <v>0</v>
      </c>
      <c r="T167">
        <v>464</v>
      </c>
      <c r="U167">
        <v>6.15</v>
      </c>
      <c r="V167">
        <v>21.6</v>
      </c>
      <c r="W167" t="s">
        <v>834</v>
      </c>
      <c r="X167" t="s">
        <v>834</v>
      </c>
    </row>
    <row r="168" spans="1:24" x14ac:dyDescent="0.2">
      <c r="A168">
        <v>2015</v>
      </c>
      <c r="B168">
        <v>10</v>
      </c>
      <c r="C168">
        <v>12</v>
      </c>
      <c r="D168">
        <v>33.606099999999998</v>
      </c>
      <c r="E168">
        <v>-117.9311</v>
      </c>
      <c r="F168">
        <v>0</v>
      </c>
      <c r="G168" t="s">
        <v>835</v>
      </c>
      <c r="H168">
        <v>0</v>
      </c>
      <c r="I168">
        <v>0</v>
      </c>
      <c r="J168">
        <v>1.53</v>
      </c>
      <c r="K168">
        <v>0.4</v>
      </c>
      <c r="L168">
        <v>0</v>
      </c>
      <c r="M168" t="s">
        <v>834</v>
      </c>
      <c r="N168">
        <v>0</v>
      </c>
      <c r="O168" t="s">
        <v>834</v>
      </c>
      <c r="P168">
        <v>0.11</v>
      </c>
      <c r="Q168">
        <v>0.37</v>
      </c>
      <c r="R168">
        <v>0</v>
      </c>
      <c r="S168">
        <v>0</v>
      </c>
      <c r="T168">
        <v>0</v>
      </c>
      <c r="U168">
        <v>2.41</v>
      </c>
      <c r="V168">
        <v>22.3</v>
      </c>
      <c r="W168" t="s">
        <v>834</v>
      </c>
      <c r="X168" t="s">
        <v>834</v>
      </c>
    </row>
    <row r="169" spans="1:24" x14ac:dyDescent="0.2">
      <c r="A169">
        <v>2015</v>
      </c>
      <c r="B169">
        <v>10</v>
      </c>
      <c r="C169">
        <v>12</v>
      </c>
      <c r="D169">
        <v>32.866999999999997</v>
      </c>
      <c r="E169">
        <v>-117.25700000000001</v>
      </c>
      <c r="F169">
        <v>0</v>
      </c>
      <c r="G169" t="s">
        <v>833</v>
      </c>
      <c r="H169">
        <v>0</v>
      </c>
      <c r="I169">
        <v>0</v>
      </c>
      <c r="J169" t="s">
        <v>834</v>
      </c>
      <c r="K169">
        <v>0.81</v>
      </c>
      <c r="L169">
        <v>0</v>
      </c>
      <c r="M169" t="s">
        <v>834</v>
      </c>
      <c r="N169">
        <v>0</v>
      </c>
      <c r="O169" t="s">
        <v>834</v>
      </c>
      <c r="P169" t="s">
        <v>834</v>
      </c>
      <c r="Q169" t="s">
        <v>834</v>
      </c>
      <c r="R169">
        <v>0</v>
      </c>
      <c r="S169">
        <v>960</v>
      </c>
      <c r="T169">
        <v>0</v>
      </c>
      <c r="U169" t="s">
        <v>834</v>
      </c>
      <c r="V169">
        <v>22.3</v>
      </c>
      <c r="W169" t="s">
        <v>834</v>
      </c>
      <c r="X169" t="s">
        <v>834</v>
      </c>
    </row>
    <row r="170" spans="1:24" x14ac:dyDescent="0.2">
      <c r="A170">
        <v>2015</v>
      </c>
      <c r="B170">
        <v>10</v>
      </c>
      <c r="C170">
        <v>19</v>
      </c>
      <c r="D170">
        <v>34.008000000000003</v>
      </c>
      <c r="E170">
        <v>-118.499</v>
      </c>
      <c r="F170">
        <v>0</v>
      </c>
      <c r="G170" t="s">
        <v>837</v>
      </c>
      <c r="H170">
        <v>0</v>
      </c>
      <c r="I170">
        <v>0</v>
      </c>
      <c r="J170">
        <v>7.41</v>
      </c>
      <c r="K170" t="s">
        <v>834</v>
      </c>
      <c r="L170">
        <v>0</v>
      </c>
      <c r="M170" t="s">
        <v>834</v>
      </c>
      <c r="N170">
        <v>374</v>
      </c>
      <c r="O170">
        <v>0.77</v>
      </c>
      <c r="P170">
        <v>0.04</v>
      </c>
      <c r="Q170">
        <v>0.3</v>
      </c>
      <c r="R170">
        <v>1496</v>
      </c>
      <c r="S170">
        <v>7106</v>
      </c>
      <c r="T170">
        <v>0</v>
      </c>
      <c r="U170">
        <v>2.72</v>
      </c>
      <c r="V170">
        <v>21</v>
      </c>
      <c r="W170">
        <v>0</v>
      </c>
      <c r="X170">
        <v>0</v>
      </c>
    </row>
    <row r="171" spans="1:24" x14ac:dyDescent="0.2">
      <c r="A171">
        <v>2015</v>
      </c>
      <c r="B171">
        <v>10</v>
      </c>
      <c r="C171">
        <v>19</v>
      </c>
      <c r="D171">
        <v>34.408000000000001</v>
      </c>
      <c r="E171">
        <v>-119.685</v>
      </c>
      <c r="F171">
        <v>0</v>
      </c>
      <c r="G171" t="s">
        <v>836</v>
      </c>
      <c r="H171">
        <v>0</v>
      </c>
      <c r="I171">
        <v>0</v>
      </c>
      <c r="J171">
        <v>4.38</v>
      </c>
      <c r="K171" t="s">
        <v>834</v>
      </c>
      <c r="L171">
        <v>0</v>
      </c>
      <c r="M171">
        <v>0.08</v>
      </c>
      <c r="N171">
        <v>0</v>
      </c>
      <c r="O171">
        <v>0.14000000000000001</v>
      </c>
      <c r="P171">
        <v>0.05</v>
      </c>
      <c r="Q171">
        <v>0.32</v>
      </c>
      <c r="R171">
        <v>464</v>
      </c>
      <c r="S171">
        <v>0</v>
      </c>
      <c r="T171">
        <v>0</v>
      </c>
      <c r="U171">
        <v>6.4</v>
      </c>
      <c r="V171">
        <v>21.5</v>
      </c>
      <c r="W171" t="s">
        <v>834</v>
      </c>
      <c r="X171" t="s">
        <v>834</v>
      </c>
    </row>
    <row r="172" spans="1:24" x14ac:dyDescent="0.2">
      <c r="A172">
        <v>2015</v>
      </c>
      <c r="B172">
        <v>10</v>
      </c>
      <c r="C172">
        <v>19</v>
      </c>
      <c r="D172">
        <v>33.606099999999998</v>
      </c>
      <c r="E172">
        <v>-117.9311</v>
      </c>
      <c r="F172">
        <v>0</v>
      </c>
      <c r="G172" t="s">
        <v>835</v>
      </c>
      <c r="H172">
        <v>0</v>
      </c>
      <c r="I172">
        <v>0</v>
      </c>
      <c r="J172">
        <v>0.79</v>
      </c>
      <c r="K172">
        <v>1.83</v>
      </c>
      <c r="L172">
        <v>0</v>
      </c>
      <c r="M172" t="s">
        <v>834</v>
      </c>
      <c r="N172">
        <v>0</v>
      </c>
      <c r="O172" t="s">
        <v>834</v>
      </c>
      <c r="P172" t="s">
        <v>834</v>
      </c>
      <c r="Q172">
        <v>0.28000000000000003</v>
      </c>
      <c r="R172">
        <v>2599</v>
      </c>
      <c r="S172">
        <v>0</v>
      </c>
      <c r="T172">
        <v>0</v>
      </c>
      <c r="U172">
        <v>4</v>
      </c>
      <c r="V172">
        <v>21</v>
      </c>
      <c r="W172" t="s">
        <v>834</v>
      </c>
      <c r="X172" t="s">
        <v>834</v>
      </c>
    </row>
    <row r="173" spans="1:24" x14ac:dyDescent="0.2">
      <c r="A173">
        <v>2015</v>
      </c>
      <c r="B173">
        <v>10</v>
      </c>
      <c r="C173">
        <v>19</v>
      </c>
      <c r="D173">
        <v>32.866999999999997</v>
      </c>
      <c r="E173">
        <v>-117.25700000000001</v>
      </c>
      <c r="F173">
        <v>0</v>
      </c>
      <c r="G173" t="s">
        <v>833</v>
      </c>
      <c r="H173">
        <v>0</v>
      </c>
      <c r="I173">
        <v>0</v>
      </c>
      <c r="J173" t="s">
        <v>834</v>
      </c>
      <c r="K173">
        <v>1.1100000000000001</v>
      </c>
      <c r="L173">
        <v>0</v>
      </c>
      <c r="M173" t="s">
        <v>834</v>
      </c>
      <c r="N173">
        <v>0</v>
      </c>
      <c r="O173" t="s">
        <v>834</v>
      </c>
      <c r="P173" t="s">
        <v>834</v>
      </c>
      <c r="Q173" t="s">
        <v>834</v>
      </c>
      <c r="R173">
        <v>160</v>
      </c>
      <c r="S173">
        <v>5760</v>
      </c>
      <c r="T173">
        <v>0</v>
      </c>
      <c r="U173" t="s">
        <v>834</v>
      </c>
      <c r="V173">
        <v>22</v>
      </c>
      <c r="W173" t="s">
        <v>834</v>
      </c>
      <c r="X173" t="s">
        <v>834</v>
      </c>
    </row>
    <row r="174" spans="1:24" x14ac:dyDescent="0.2">
      <c r="A174">
        <v>2015</v>
      </c>
      <c r="B174">
        <v>10</v>
      </c>
      <c r="C174">
        <v>26</v>
      </c>
      <c r="D174">
        <v>34.008000000000003</v>
      </c>
      <c r="E174">
        <v>-118.499</v>
      </c>
      <c r="F174">
        <v>0</v>
      </c>
      <c r="G174" t="s">
        <v>837</v>
      </c>
      <c r="H174">
        <v>0</v>
      </c>
      <c r="I174">
        <v>0</v>
      </c>
      <c r="J174">
        <v>41.4</v>
      </c>
      <c r="K174" t="s">
        <v>834</v>
      </c>
      <c r="L174">
        <v>0</v>
      </c>
      <c r="M174" t="s">
        <v>834</v>
      </c>
      <c r="N174">
        <v>0</v>
      </c>
      <c r="O174">
        <v>1.55</v>
      </c>
      <c r="P174">
        <v>0.27</v>
      </c>
      <c r="Q174">
        <v>0.54</v>
      </c>
      <c r="R174">
        <v>3886</v>
      </c>
      <c r="S174">
        <v>23317</v>
      </c>
      <c r="T174">
        <v>0</v>
      </c>
      <c r="U174">
        <v>3.35</v>
      </c>
      <c r="V174">
        <v>20.5</v>
      </c>
      <c r="W174">
        <v>0</v>
      </c>
      <c r="X174">
        <v>0</v>
      </c>
    </row>
    <row r="175" spans="1:24" x14ac:dyDescent="0.2">
      <c r="A175">
        <v>2015</v>
      </c>
      <c r="B175">
        <v>10</v>
      </c>
      <c r="C175">
        <v>26</v>
      </c>
      <c r="D175">
        <v>34.408000000000001</v>
      </c>
      <c r="E175">
        <v>-119.685</v>
      </c>
      <c r="F175">
        <v>0</v>
      </c>
      <c r="G175" t="s">
        <v>836</v>
      </c>
      <c r="H175">
        <v>0</v>
      </c>
      <c r="I175">
        <v>0</v>
      </c>
      <c r="J175">
        <v>0.43</v>
      </c>
      <c r="K175" t="s">
        <v>834</v>
      </c>
      <c r="L175">
        <v>0</v>
      </c>
      <c r="M175" t="s">
        <v>834</v>
      </c>
      <c r="N175">
        <v>0</v>
      </c>
      <c r="O175">
        <v>0.25</v>
      </c>
      <c r="P175">
        <v>0.04</v>
      </c>
      <c r="Q175">
        <v>0.38</v>
      </c>
      <c r="R175">
        <v>0</v>
      </c>
      <c r="S175">
        <v>4177</v>
      </c>
      <c r="T175">
        <v>0</v>
      </c>
      <c r="U175">
        <v>7.93</v>
      </c>
      <c r="V175">
        <v>20.399999999999999</v>
      </c>
      <c r="W175" t="s">
        <v>834</v>
      </c>
      <c r="X175" t="s">
        <v>834</v>
      </c>
    </row>
    <row r="176" spans="1:24" x14ac:dyDescent="0.2">
      <c r="A176">
        <v>2015</v>
      </c>
      <c r="B176">
        <v>10</v>
      </c>
      <c r="C176">
        <v>26</v>
      </c>
      <c r="D176">
        <v>33.606099999999998</v>
      </c>
      <c r="E176">
        <v>-117.9311</v>
      </c>
      <c r="F176">
        <v>0</v>
      </c>
      <c r="G176" t="s">
        <v>835</v>
      </c>
      <c r="H176">
        <v>0</v>
      </c>
      <c r="I176">
        <v>0</v>
      </c>
      <c r="J176">
        <v>1.19</v>
      </c>
      <c r="K176">
        <v>1.07</v>
      </c>
      <c r="L176">
        <v>0</v>
      </c>
      <c r="M176" t="s">
        <v>834</v>
      </c>
      <c r="N176">
        <v>0</v>
      </c>
      <c r="O176" t="s">
        <v>834</v>
      </c>
      <c r="P176" t="s">
        <v>834</v>
      </c>
      <c r="Q176">
        <v>0.26</v>
      </c>
      <c r="R176">
        <v>0</v>
      </c>
      <c r="S176">
        <v>0</v>
      </c>
      <c r="T176">
        <v>0</v>
      </c>
      <c r="U176">
        <v>3</v>
      </c>
      <c r="V176">
        <v>21</v>
      </c>
      <c r="W176" t="s">
        <v>834</v>
      </c>
      <c r="X176" t="s">
        <v>834</v>
      </c>
    </row>
    <row r="177" spans="1:24" x14ac:dyDescent="0.2">
      <c r="A177">
        <v>2015</v>
      </c>
      <c r="B177">
        <v>10</v>
      </c>
      <c r="C177">
        <v>26</v>
      </c>
      <c r="D177">
        <v>32.866999999999997</v>
      </c>
      <c r="E177">
        <v>-117.25700000000001</v>
      </c>
      <c r="F177">
        <v>0</v>
      </c>
      <c r="G177" t="s">
        <v>833</v>
      </c>
      <c r="H177" t="s">
        <v>834</v>
      </c>
      <c r="I177" t="s">
        <v>834</v>
      </c>
      <c r="J177" t="s">
        <v>834</v>
      </c>
      <c r="K177">
        <v>0.61</v>
      </c>
      <c r="L177" t="s">
        <v>834</v>
      </c>
      <c r="M177" t="s">
        <v>834</v>
      </c>
      <c r="N177" t="s">
        <v>834</v>
      </c>
      <c r="O177" t="s">
        <v>834</v>
      </c>
      <c r="P177" t="s">
        <v>834</v>
      </c>
      <c r="Q177" t="s">
        <v>834</v>
      </c>
      <c r="R177" t="s">
        <v>834</v>
      </c>
      <c r="S177" t="s">
        <v>834</v>
      </c>
      <c r="T177" t="s">
        <v>834</v>
      </c>
      <c r="U177" t="s">
        <v>834</v>
      </c>
      <c r="V177">
        <v>22.2</v>
      </c>
      <c r="W177" t="s">
        <v>834</v>
      </c>
      <c r="X177" t="s">
        <v>834</v>
      </c>
    </row>
    <row r="178" spans="1:24" x14ac:dyDescent="0.2">
      <c r="A178">
        <v>2015</v>
      </c>
      <c r="B178">
        <v>11</v>
      </c>
      <c r="C178">
        <v>2</v>
      </c>
      <c r="D178">
        <v>34.008000000000003</v>
      </c>
      <c r="E178">
        <v>-118.499</v>
      </c>
      <c r="F178">
        <v>0</v>
      </c>
      <c r="G178" t="s">
        <v>837</v>
      </c>
      <c r="H178">
        <v>0</v>
      </c>
      <c r="I178">
        <v>0</v>
      </c>
      <c r="J178">
        <v>4.79</v>
      </c>
      <c r="K178" t="s">
        <v>834</v>
      </c>
      <c r="L178">
        <v>0</v>
      </c>
      <c r="M178" t="s">
        <v>834</v>
      </c>
      <c r="N178">
        <v>0</v>
      </c>
      <c r="O178">
        <v>0.45</v>
      </c>
      <c r="P178">
        <v>0.01</v>
      </c>
      <c r="Q178">
        <v>0.52</v>
      </c>
      <c r="R178">
        <v>4488</v>
      </c>
      <c r="S178">
        <v>178024</v>
      </c>
      <c r="T178">
        <v>75548</v>
      </c>
      <c r="U178">
        <v>2.5099999999999998</v>
      </c>
      <c r="V178">
        <v>19</v>
      </c>
      <c r="W178">
        <v>0</v>
      </c>
      <c r="X178">
        <v>0</v>
      </c>
    </row>
    <row r="179" spans="1:24" x14ac:dyDescent="0.2">
      <c r="A179">
        <v>2015</v>
      </c>
      <c r="B179">
        <v>11</v>
      </c>
      <c r="C179">
        <v>2</v>
      </c>
      <c r="D179">
        <v>33.606099999999998</v>
      </c>
      <c r="E179">
        <v>-117.9311</v>
      </c>
      <c r="F179">
        <v>0</v>
      </c>
      <c r="G179" t="s">
        <v>835</v>
      </c>
      <c r="H179">
        <v>0</v>
      </c>
      <c r="I179">
        <v>0</v>
      </c>
      <c r="J179">
        <v>33.363199999999999</v>
      </c>
      <c r="K179">
        <v>0.87</v>
      </c>
      <c r="L179">
        <v>0</v>
      </c>
      <c r="M179" t="s">
        <v>834</v>
      </c>
      <c r="N179">
        <v>0</v>
      </c>
      <c r="O179">
        <v>0.36</v>
      </c>
      <c r="P179" t="s">
        <v>834</v>
      </c>
      <c r="Q179">
        <v>0.25</v>
      </c>
      <c r="R179">
        <v>0</v>
      </c>
      <c r="S179">
        <v>0</v>
      </c>
      <c r="T179">
        <v>7796</v>
      </c>
      <c r="U179">
        <v>1.7</v>
      </c>
      <c r="V179">
        <v>21.1</v>
      </c>
      <c r="W179" t="s">
        <v>834</v>
      </c>
      <c r="X179" t="s">
        <v>834</v>
      </c>
    </row>
    <row r="180" spans="1:24" x14ac:dyDescent="0.2">
      <c r="A180">
        <v>2015</v>
      </c>
      <c r="B180">
        <v>11</v>
      </c>
      <c r="C180">
        <v>2</v>
      </c>
      <c r="D180">
        <v>32.866999999999997</v>
      </c>
      <c r="E180">
        <v>-117.25700000000001</v>
      </c>
      <c r="F180">
        <v>0</v>
      </c>
      <c r="G180" t="s">
        <v>833</v>
      </c>
      <c r="H180" t="s">
        <v>834</v>
      </c>
      <c r="I180" t="s">
        <v>834</v>
      </c>
      <c r="J180" t="s">
        <v>834</v>
      </c>
      <c r="K180">
        <v>0.88</v>
      </c>
      <c r="L180" t="s">
        <v>834</v>
      </c>
      <c r="M180" t="s">
        <v>834</v>
      </c>
      <c r="N180" t="s">
        <v>834</v>
      </c>
      <c r="O180" t="s">
        <v>834</v>
      </c>
      <c r="P180" t="s">
        <v>834</v>
      </c>
      <c r="Q180" t="s">
        <v>834</v>
      </c>
      <c r="R180" t="s">
        <v>834</v>
      </c>
      <c r="S180" t="s">
        <v>834</v>
      </c>
      <c r="T180" t="s">
        <v>834</v>
      </c>
      <c r="U180" t="s">
        <v>834</v>
      </c>
      <c r="V180">
        <v>20.9</v>
      </c>
      <c r="W180" t="s">
        <v>834</v>
      </c>
      <c r="X180" t="s">
        <v>834</v>
      </c>
    </row>
    <row r="181" spans="1:24" x14ac:dyDescent="0.2">
      <c r="A181">
        <v>2015</v>
      </c>
      <c r="B181">
        <v>11</v>
      </c>
      <c r="C181">
        <v>3</v>
      </c>
      <c r="D181">
        <v>34.408000000000001</v>
      </c>
      <c r="E181">
        <v>-119.685</v>
      </c>
      <c r="F181">
        <v>0</v>
      </c>
      <c r="G181" t="s">
        <v>836</v>
      </c>
      <c r="H181">
        <v>0</v>
      </c>
      <c r="I181">
        <v>0</v>
      </c>
      <c r="J181">
        <v>1.82</v>
      </c>
      <c r="K181" t="s">
        <v>834</v>
      </c>
      <c r="L181">
        <v>0</v>
      </c>
      <c r="M181">
        <v>0.04</v>
      </c>
      <c r="N181">
        <v>0</v>
      </c>
      <c r="O181">
        <v>0.17</v>
      </c>
      <c r="P181">
        <v>0.06</v>
      </c>
      <c r="Q181">
        <v>0.31</v>
      </c>
      <c r="R181">
        <v>464</v>
      </c>
      <c r="S181">
        <v>1856</v>
      </c>
      <c r="T181">
        <v>0</v>
      </c>
      <c r="U181">
        <v>4.76</v>
      </c>
      <c r="V181">
        <v>18.8</v>
      </c>
      <c r="W181" t="s">
        <v>834</v>
      </c>
      <c r="X181" t="s">
        <v>834</v>
      </c>
    </row>
    <row r="182" spans="1:24" x14ac:dyDescent="0.2">
      <c r="A182">
        <v>2015</v>
      </c>
      <c r="B182">
        <v>11</v>
      </c>
      <c r="C182">
        <v>9</v>
      </c>
      <c r="D182">
        <v>34.008000000000003</v>
      </c>
      <c r="E182">
        <v>-118.499</v>
      </c>
      <c r="F182">
        <v>0</v>
      </c>
      <c r="G182" t="s">
        <v>837</v>
      </c>
      <c r="H182">
        <v>0</v>
      </c>
      <c r="I182">
        <v>0</v>
      </c>
      <c r="J182">
        <v>14.2761</v>
      </c>
      <c r="K182" t="s">
        <v>834</v>
      </c>
      <c r="L182">
        <v>0</v>
      </c>
      <c r="M182" t="s">
        <v>834</v>
      </c>
      <c r="N182">
        <v>0</v>
      </c>
      <c r="O182">
        <v>1.42</v>
      </c>
      <c r="P182">
        <v>0.42</v>
      </c>
      <c r="Q182">
        <v>0.3</v>
      </c>
      <c r="R182">
        <v>374</v>
      </c>
      <c r="S182">
        <v>15334</v>
      </c>
      <c r="T182">
        <v>748</v>
      </c>
      <c r="U182">
        <v>1.18</v>
      </c>
      <c r="V182">
        <v>17</v>
      </c>
      <c r="W182">
        <v>0</v>
      </c>
      <c r="X182">
        <v>0</v>
      </c>
    </row>
    <row r="183" spans="1:24" x14ac:dyDescent="0.2">
      <c r="A183">
        <v>2015</v>
      </c>
      <c r="B183">
        <v>11</v>
      </c>
      <c r="C183">
        <v>9</v>
      </c>
      <c r="D183">
        <v>34.408000000000001</v>
      </c>
      <c r="E183">
        <v>-119.685</v>
      </c>
      <c r="F183">
        <v>0</v>
      </c>
      <c r="G183" t="s">
        <v>836</v>
      </c>
      <c r="H183">
        <v>0</v>
      </c>
      <c r="I183">
        <v>0</v>
      </c>
      <c r="J183">
        <v>7.61</v>
      </c>
      <c r="K183" t="s">
        <v>834</v>
      </c>
      <c r="L183">
        <v>0</v>
      </c>
      <c r="M183" t="s">
        <v>834</v>
      </c>
      <c r="N183">
        <v>0</v>
      </c>
      <c r="O183">
        <v>0.18</v>
      </c>
      <c r="P183">
        <v>0.02</v>
      </c>
      <c r="Q183">
        <v>0.35</v>
      </c>
      <c r="R183">
        <v>464</v>
      </c>
      <c r="S183">
        <v>23204</v>
      </c>
      <c r="T183">
        <v>0</v>
      </c>
      <c r="U183">
        <v>4.7</v>
      </c>
      <c r="V183">
        <v>17.3</v>
      </c>
      <c r="W183" t="s">
        <v>834</v>
      </c>
      <c r="X183" t="s">
        <v>834</v>
      </c>
    </row>
    <row r="184" spans="1:24" x14ac:dyDescent="0.2">
      <c r="A184">
        <v>2015</v>
      </c>
      <c r="B184">
        <v>11</v>
      </c>
      <c r="C184">
        <v>9</v>
      </c>
      <c r="D184">
        <v>33.606099999999998</v>
      </c>
      <c r="E184">
        <v>-117.9311</v>
      </c>
      <c r="F184">
        <v>0</v>
      </c>
      <c r="G184" t="s">
        <v>835</v>
      </c>
      <c r="H184">
        <v>0</v>
      </c>
      <c r="I184">
        <v>0</v>
      </c>
      <c r="J184">
        <v>5.4</v>
      </c>
      <c r="K184">
        <v>0.53</v>
      </c>
      <c r="L184">
        <v>0</v>
      </c>
      <c r="M184" t="s">
        <v>834</v>
      </c>
      <c r="N184">
        <v>0</v>
      </c>
      <c r="O184" t="s">
        <v>834</v>
      </c>
      <c r="P184" t="s">
        <v>834</v>
      </c>
      <c r="Q184">
        <v>0.24</v>
      </c>
      <c r="R184">
        <v>0</v>
      </c>
      <c r="S184">
        <v>0</v>
      </c>
      <c r="T184">
        <v>0</v>
      </c>
      <c r="U184">
        <v>3.69</v>
      </c>
      <c r="V184">
        <v>19.600000000000001</v>
      </c>
      <c r="W184" t="s">
        <v>834</v>
      </c>
      <c r="X184" t="s">
        <v>834</v>
      </c>
    </row>
    <row r="185" spans="1:24" x14ac:dyDescent="0.2">
      <c r="A185">
        <v>2015</v>
      </c>
      <c r="B185">
        <v>11</v>
      </c>
      <c r="C185">
        <v>9</v>
      </c>
      <c r="D185">
        <v>32.866999999999997</v>
      </c>
      <c r="E185">
        <v>-117.25700000000001</v>
      </c>
      <c r="F185">
        <v>0</v>
      </c>
      <c r="G185" t="s">
        <v>833</v>
      </c>
      <c r="H185" t="s">
        <v>834</v>
      </c>
      <c r="I185" t="s">
        <v>834</v>
      </c>
      <c r="J185" t="s">
        <v>834</v>
      </c>
      <c r="K185">
        <v>0.5</v>
      </c>
      <c r="L185" t="s">
        <v>834</v>
      </c>
      <c r="M185" t="s">
        <v>834</v>
      </c>
      <c r="N185" t="s">
        <v>834</v>
      </c>
      <c r="O185" t="s">
        <v>834</v>
      </c>
      <c r="P185" t="s">
        <v>834</v>
      </c>
      <c r="Q185" t="s">
        <v>834</v>
      </c>
      <c r="R185" t="s">
        <v>834</v>
      </c>
      <c r="S185" t="s">
        <v>834</v>
      </c>
      <c r="T185" t="s">
        <v>834</v>
      </c>
      <c r="U185" t="s">
        <v>834</v>
      </c>
      <c r="V185">
        <v>19.7</v>
      </c>
      <c r="W185" t="s">
        <v>834</v>
      </c>
      <c r="X185" t="s">
        <v>834</v>
      </c>
    </row>
    <row r="186" spans="1:24" x14ac:dyDescent="0.2">
      <c r="A186">
        <v>2015</v>
      </c>
      <c r="B186">
        <v>11</v>
      </c>
      <c r="C186">
        <v>16</v>
      </c>
      <c r="D186">
        <v>34.008000000000003</v>
      </c>
      <c r="E186">
        <v>-118.499</v>
      </c>
      <c r="F186">
        <v>0</v>
      </c>
      <c r="G186" t="s">
        <v>837</v>
      </c>
      <c r="H186">
        <v>374</v>
      </c>
      <c r="I186">
        <v>0</v>
      </c>
      <c r="J186">
        <v>2.3199999999999998</v>
      </c>
      <c r="K186" t="s">
        <v>834</v>
      </c>
      <c r="L186">
        <v>0</v>
      </c>
      <c r="M186" t="s">
        <v>834</v>
      </c>
      <c r="N186">
        <v>0</v>
      </c>
      <c r="O186">
        <v>4.54</v>
      </c>
      <c r="P186">
        <v>0.28999999999999998</v>
      </c>
      <c r="Q186">
        <v>0.72</v>
      </c>
      <c r="R186">
        <v>374</v>
      </c>
      <c r="S186">
        <v>4862</v>
      </c>
      <c r="T186">
        <v>1870</v>
      </c>
      <c r="U186">
        <v>5.95</v>
      </c>
      <c r="V186">
        <v>17</v>
      </c>
      <c r="W186">
        <v>0</v>
      </c>
      <c r="X186">
        <v>0</v>
      </c>
    </row>
    <row r="187" spans="1:24" x14ac:dyDescent="0.2">
      <c r="A187">
        <v>2015</v>
      </c>
      <c r="B187">
        <v>11</v>
      </c>
      <c r="C187">
        <v>16</v>
      </c>
      <c r="D187">
        <v>34.408000000000001</v>
      </c>
      <c r="E187">
        <v>-119.685</v>
      </c>
      <c r="F187">
        <v>0</v>
      </c>
      <c r="G187" t="s">
        <v>836</v>
      </c>
      <c r="H187">
        <v>0</v>
      </c>
      <c r="I187">
        <v>0</v>
      </c>
      <c r="J187">
        <v>6.86</v>
      </c>
      <c r="K187" t="s">
        <v>834</v>
      </c>
      <c r="L187">
        <v>0</v>
      </c>
      <c r="M187" t="s">
        <v>834</v>
      </c>
      <c r="N187">
        <v>0</v>
      </c>
      <c r="O187">
        <v>2.0699999999999998</v>
      </c>
      <c r="P187">
        <v>0.25</v>
      </c>
      <c r="Q187">
        <v>0.59</v>
      </c>
      <c r="R187">
        <v>0</v>
      </c>
      <c r="S187">
        <v>19955</v>
      </c>
      <c r="T187">
        <v>0</v>
      </c>
      <c r="U187">
        <v>6.94</v>
      </c>
      <c r="V187">
        <v>15.4</v>
      </c>
      <c r="W187" t="s">
        <v>834</v>
      </c>
      <c r="X187" t="s">
        <v>834</v>
      </c>
    </row>
    <row r="188" spans="1:24" x14ac:dyDescent="0.2">
      <c r="A188">
        <v>2015</v>
      </c>
      <c r="B188">
        <v>11</v>
      </c>
      <c r="C188">
        <v>16</v>
      </c>
      <c r="D188">
        <v>32.866999999999997</v>
      </c>
      <c r="E188">
        <v>-117.25700000000001</v>
      </c>
      <c r="F188">
        <v>0</v>
      </c>
      <c r="G188" t="s">
        <v>833</v>
      </c>
      <c r="H188" t="s">
        <v>834</v>
      </c>
      <c r="I188" t="s">
        <v>834</v>
      </c>
      <c r="J188" t="s">
        <v>834</v>
      </c>
      <c r="K188">
        <v>0.71</v>
      </c>
      <c r="L188" t="s">
        <v>834</v>
      </c>
      <c r="M188" t="s">
        <v>834</v>
      </c>
      <c r="N188" t="s">
        <v>834</v>
      </c>
      <c r="O188" t="s">
        <v>834</v>
      </c>
      <c r="P188" t="s">
        <v>834</v>
      </c>
      <c r="Q188" t="s">
        <v>834</v>
      </c>
      <c r="R188" t="s">
        <v>834</v>
      </c>
      <c r="S188" t="s">
        <v>834</v>
      </c>
      <c r="T188" t="s">
        <v>834</v>
      </c>
      <c r="U188" t="s">
        <v>834</v>
      </c>
      <c r="V188">
        <v>18</v>
      </c>
      <c r="W188" t="s">
        <v>834</v>
      </c>
      <c r="X188" t="s">
        <v>834</v>
      </c>
    </row>
    <row r="189" spans="1:24" x14ac:dyDescent="0.2">
      <c r="A189">
        <v>2015</v>
      </c>
      <c r="B189">
        <v>11</v>
      </c>
      <c r="C189">
        <v>17</v>
      </c>
      <c r="D189">
        <v>33.606099999999998</v>
      </c>
      <c r="E189">
        <v>-117.9311</v>
      </c>
      <c r="F189">
        <v>0</v>
      </c>
      <c r="G189" t="s">
        <v>835</v>
      </c>
      <c r="H189">
        <v>0</v>
      </c>
      <c r="I189">
        <v>0</v>
      </c>
      <c r="J189">
        <v>1.01</v>
      </c>
      <c r="K189">
        <v>2.0499999999999998</v>
      </c>
      <c r="L189">
        <v>0</v>
      </c>
      <c r="M189" t="s">
        <v>834</v>
      </c>
      <c r="N189">
        <v>0</v>
      </c>
      <c r="O189">
        <v>1.1399999999999999</v>
      </c>
      <c r="P189">
        <v>0.11</v>
      </c>
      <c r="Q189">
        <v>0.33</v>
      </c>
      <c r="R189">
        <v>0</v>
      </c>
      <c r="S189">
        <v>5198</v>
      </c>
      <c r="T189">
        <v>0</v>
      </c>
      <c r="U189">
        <v>3.01</v>
      </c>
      <c r="V189">
        <v>16</v>
      </c>
      <c r="W189" t="s">
        <v>834</v>
      </c>
      <c r="X189" t="s">
        <v>834</v>
      </c>
    </row>
    <row r="190" spans="1:24" x14ac:dyDescent="0.2">
      <c r="A190">
        <v>2015</v>
      </c>
      <c r="B190">
        <v>11</v>
      </c>
      <c r="C190">
        <v>23</v>
      </c>
      <c r="D190">
        <v>34.008000000000003</v>
      </c>
      <c r="E190">
        <v>-118.499</v>
      </c>
      <c r="F190">
        <v>0</v>
      </c>
      <c r="G190" t="s">
        <v>837</v>
      </c>
      <c r="H190">
        <v>0</v>
      </c>
      <c r="I190">
        <v>0</v>
      </c>
      <c r="J190">
        <v>1.1499999999999999</v>
      </c>
      <c r="K190" t="s">
        <v>834</v>
      </c>
      <c r="L190">
        <v>0</v>
      </c>
      <c r="M190" t="s">
        <v>834</v>
      </c>
      <c r="N190">
        <v>0</v>
      </c>
      <c r="O190">
        <v>1.85</v>
      </c>
      <c r="P190">
        <v>0.02</v>
      </c>
      <c r="Q190">
        <v>0.43</v>
      </c>
      <c r="R190">
        <v>0</v>
      </c>
      <c r="S190">
        <v>0</v>
      </c>
      <c r="T190">
        <v>0</v>
      </c>
      <c r="U190">
        <v>5.85</v>
      </c>
      <c r="V190">
        <v>16</v>
      </c>
      <c r="W190">
        <v>0</v>
      </c>
      <c r="X190">
        <v>0</v>
      </c>
    </row>
    <row r="191" spans="1:24" x14ac:dyDescent="0.2">
      <c r="A191">
        <v>2015</v>
      </c>
      <c r="B191">
        <v>11</v>
      </c>
      <c r="C191">
        <v>23</v>
      </c>
      <c r="D191">
        <v>34.408000000000001</v>
      </c>
      <c r="E191">
        <v>-119.685</v>
      </c>
      <c r="F191">
        <v>0</v>
      </c>
      <c r="G191" t="s">
        <v>836</v>
      </c>
      <c r="H191">
        <v>0</v>
      </c>
      <c r="I191">
        <v>0</v>
      </c>
      <c r="J191">
        <v>33.42</v>
      </c>
      <c r="K191" t="s">
        <v>834</v>
      </c>
      <c r="L191">
        <v>0</v>
      </c>
      <c r="M191" t="s">
        <v>834</v>
      </c>
      <c r="N191">
        <v>0</v>
      </c>
      <c r="O191">
        <v>0.05</v>
      </c>
      <c r="P191">
        <v>0.06</v>
      </c>
      <c r="Q191">
        <v>0.26</v>
      </c>
      <c r="R191">
        <v>0</v>
      </c>
      <c r="S191">
        <v>928</v>
      </c>
      <c r="T191">
        <v>0</v>
      </c>
      <c r="U191">
        <v>3.3</v>
      </c>
      <c r="V191">
        <v>16.399999999999999</v>
      </c>
      <c r="W191" t="s">
        <v>834</v>
      </c>
      <c r="X191" t="s">
        <v>834</v>
      </c>
    </row>
    <row r="192" spans="1:24" x14ac:dyDescent="0.2">
      <c r="A192">
        <v>2015</v>
      </c>
      <c r="B192">
        <v>11</v>
      </c>
      <c r="C192">
        <v>23</v>
      </c>
      <c r="D192">
        <v>33.606099999999998</v>
      </c>
      <c r="E192">
        <v>-117.9311</v>
      </c>
      <c r="F192">
        <v>0</v>
      </c>
      <c r="G192" t="s">
        <v>835</v>
      </c>
      <c r="H192">
        <v>0</v>
      </c>
      <c r="I192">
        <v>0</v>
      </c>
      <c r="J192">
        <v>0.43</v>
      </c>
      <c r="K192">
        <v>0.7</v>
      </c>
      <c r="L192">
        <v>0</v>
      </c>
      <c r="M192" t="s">
        <v>834</v>
      </c>
      <c r="N192">
        <v>0</v>
      </c>
      <c r="O192" t="s">
        <v>834</v>
      </c>
      <c r="P192" t="s">
        <v>834</v>
      </c>
      <c r="Q192">
        <v>0.35</v>
      </c>
      <c r="R192">
        <v>0</v>
      </c>
      <c r="S192">
        <v>0</v>
      </c>
      <c r="T192">
        <v>0</v>
      </c>
      <c r="U192">
        <v>2.27</v>
      </c>
      <c r="V192">
        <v>19.5</v>
      </c>
      <c r="W192" t="s">
        <v>834</v>
      </c>
      <c r="X192" t="s">
        <v>834</v>
      </c>
    </row>
    <row r="193" spans="1:24" x14ac:dyDescent="0.2">
      <c r="A193">
        <v>2015</v>
      </c>
      <c r="B193">
        <v>11</v>
      </c>
      <c r="C193">
        <v>23</v>
      </c>
      <c r="D193">
        <v>32.866999999999997</v>
      </c>
      <c r="E193">
        <v>-117.25700000000001</v>
      </c>
      <c r="F193">
        <v>0</v>
      </c>
      <c r="G193" t="s">
        <v>833</v>
      </c>
      <c r="H193" t="s">
        <v>834</v>
      </c>
      <c r="I193" t="s">
        <v>834</v>
      </c>
      <c r="J193" t="s">
        <v>834</v>
      </c>
      <c r="K193">
        <v>0.72</v>
      </c>
      <c r="L193" t="s">
        <v>834</v>
      </c>
      <c r="M193" t="s">
        <v>834</v>
      </c>
      <c r="N193" t="s">
        <v>834</v>
      </c>
      <c r="O193" t="s">
        <v>834</v>
      </c>
      <c r="P193" t="s">
        <v>834</v>
      </c>
      <c r="Q193" t="s">
        <v>834</v>
      </c>
      <c r="R193" t="s">
        <v>834</v>
      </c>
      <c r="S193" t="s">
        <v>834</v>
      </c>
      <c r="T193" t="s">
        <v>834</v>
      </c>
      <c r="U193" t="s">
        <v>834</v>
      </c>
      <c r="V193">
        <v>19.5</v>
      </c>
      <c r="W193" t="s">
        <v>834</v>
      </c>
      <c r="X193" t="s">
        <v>834</v>
      </c>
    </row>
    <row r="194" spans="1:24" x14ac:dyDescent="0.2">
      <c r="A194">
        <v>2015</v>
      </c>
      <c r="B194">
        <v>11</v>
      </c>
      <c r="C194">
        <v>30</v>
      </c>
      <c r="D194">
        <v>34.408000000000001</v>
      </c>
      <c r="E194">
        <v>-119.685</v>
      </c>
      <c r="F194">
        <v>0</v>
      </c>
      <c r="G194" t="s">
        <v>836</v>
      </c>
      <c r="H194">
        <v>0</v>
      </c>
      <c r="I194">
        <v>0</v>
      </c>
      <c r="J194">
        <v>48.31</v>
      </c>
      <c r="K194" t="s">
        <v>834</v>
      </c>
      <c r="L194">
        <v>0</v>
      </c>
      <c r="M194" t="s">
        <v>834</v>
      </c>
      <c r="N194">
        <v>0</v>
      </c>
      <c r="O194">
        <v>0.11</v>
      </c>
      <c r="P194">
        <v>7.0000000000000007E-2</v>
      </c>
      <c r="Q194">
        <v>0.32</v>
      </c>
      <c r="R194">
        <v>0</v>
      </c>
      <c r="S194">
        <v>2784</v>
      </c>
      <c r="T194">
        <v>0</v>
      </c>
      <c r="U194">
        <v>3.45</v>
      </c>
      <c r="V194">
        <v>16.7</v>
      </c>
      <c r="W194" t="s">
        <v>834</v>
      </c>
      <c r="X194" t="s">
        <v>834</v>
      </c>
    </row>
    <row r="195" spans="1:24" x14ac:dyDescent="0.2">
      <c r="A195">
        <v>2015</v>
      </c>
      <c r="B195">
        <v>11</v>
      </c>
      <c r="C195">
        <v>30</v>
      </c>
      <c r="D195">
        <v>33.606099999999998</v>
      </c>
      <c r="E195">
        <v>-117.9311</v>
      </c>
      <c r="F195">
        <v>0</v>
      </c>
      <c r="G195" t="s">
        <v>835</v>
      </c>
      <c r="H195">
        <v>0</v>
      </c>
      <c r="I195">
        <v>0</v>
      </c>
      <c r="J195">
        <v>5.34</v>
      </c>
      <c r="K195">
        <v>0.59</v>
      </c>
      <c r="L195">
        <v>0</v>
      </c>
      <c r="M195" t="s">
        <v>834</v>
      </c>
      <c r="N195">
        <v>0</v>
      </c>
      <c r="O195" t="s">
        <v>834</v>
      </c>
      <c r="P195" t="s">
        <v>834</v>
      </c>
      <c r="Q195">
        <v>0.36</v>
      </c>
      <c r="R195">
        <v>0</v>
      </c>
      <c r="S195">
        <v>0</v>
      </c>
      <c r="T195">
        <v>0</v>
      </c>
      <c r="U195">
        <v>2.99</v>
      </c>
      <c r="V195">
        <v>17.600000000000001</v>
      </c>
      <c r="W195" t="s">
        <v>834</v>
      </c>
      <c r="X195" t="s">
        <v>834</v>
      </c>
    </row>
    <row r="196" spans="1:24" x14ac:dyDescent="0.2">
      <c r="A196">
        <v>2015</v>
      </c>
      <c r="B196">
        <v>11</v>
      </c>
      <c r="C196">
        <v>30</v>
      </c>
      <c r="D196">
        <v>32.866999999999997</v>
      </c>
      <c r="E196">
        <v>-117.25700000000001</v>
      </c>
      <c r="F196">
        <v>0</v>
      </c>
      <c r="G196" t="s">
        <v>833</v>
      </c>
      <c r="H196" t="s">
        <v>834</v>
      </c>
      <c r="I196" t="s">
        <v>834</v>
      </c>
      <c r="J196" t="s">
        <v>834</v>
      </c>
      <c r="K196">
        <v>1.24</v>
      </c>
      <c r="L196" t="s">
        <v>834</v>
      </c>
      <c r="M196" t="s">
        <v>834</v>
      </c>
      <c r="N196" t="s">
        <v>834</v>
      </c>
      <c r="O196" t="s">
        <v>834</v>
      </c>
      <c r="P196" t="s">
        <v>834</v>
      </c>
      <c r="Q196" t="s">
        <v>834</v>
      </c>
      <c r="R196" t="s">
        <v>834</v>
      </c>
      <c r="S196" t="s">
        <v>834</v>
      </c>
      <c r="T196" t="s">
        <v>834</v>
      </c>
      <c r="U196" t="s">
        <v>834</v>
      </c>
      <c r="V196">
        <v>17.8</v>
      </c>
      <c r="W196" t="s">
        <v>834</v>
      </c>
      <c r="X196" t="s">
        <v>834</v>
      </c>
    </row>
    <row r="197" spans="1:24" x14ac:dyDescent="0.2">
      <c r="A197">
        <v>2015</v>
      </c>
      <c r="B197">
        <v>11</v>
      </c>
      <c r="C197">
        <v>30</v>
      </c>
      <c r="D197">
        <v>34.008000000000003</v>
      </c>
      <c r="E197">
        <v>-118.499</v>
      </c>
      <c r="F197">
        <v>0</v>
      </c>
      <c r="G197" t="s">
        <v>837</v>
      </c>
      <c r="H197">
        <v>0</v>
      </c>
      <c r="I197">
        <v>0</v>
      </c>
      <c r="J197">
        <v>0.25</v>
      </c>
      <c r="K197" t="s">
        <v>834</v>
      </c>
      <c r="L197">
        <v>0</v>
      </c>
      <c r="M197" t="s">
        <v>834</v>
      </c>
      <c r="N197">
        <v>0</v>
      </c>
      <c r="O197">
        <v>0.84</v>
      </c>
      <c r="P197">
        <v>0.01</v>
      </c>
      <c r="Q197">
        <v>0.13</v>
      </c>
      <c r="R197">
        <v>4114</v>
      </c>
      <c r="S197">
        <v>0</v>
      </c>
      <c r="T197">
        <v>374</v>
      </c>
      <c r="U197">
        <v>3.32</v>
      </c>
      <c r="V197">
        <v>16</v>
      </c>
      <c r="W197">
        <v>0</v>
      </c>
      <c r="X197">
        <v>0</v>
      </c>
    </row>
    <row r="198" spans="1:24" x14ac:dyDescent="0.2">
      <c r="A198">
        <v>2015</v>
      </c>
      <c r="B198">
        <v>12</v>
      </c>
      <c r="C198">
        <v>7</v>
      </c>
      <c r="D198">
        <v>34.008000000000003</v>
      </c>
      <c r="E198">
        <v>-118.499</v>
      </c>
      <c r="F198">
        <v>0</v>
      </c>
      <c r="G198" t="s">
        <v>837</v>
      </c>
      <c r="H198">
        <v>0</v>
      </c>
      <c r="I198">
        <v>0</v>
      </c>
      <c r="J198">
        <v>3</v>
      </c>
      <c r="K198" t="s">
        <v>834</v>
      </c>
      <c r="L198">
        <v>0</v>
      </c>
      <c r="M198" t="s">
        <v>834</v>
      </c>
      <c r="N198">
        <v>0</v>
      </c>
      <c r="O198">
        <v>1.17</v>
      </c>
      <c r="P198">
        <v>0.19</v>
      </c>
      <c r="Q198">
        <v>0.4</v>
      </c>
      <c r="R198">
        <v>11659</v>
      </c>
      <c r="S198">
        <v>349758</v>
      </c>
      <c r="T198">
        <v>248717</v>
      </c>
      <c r="U198">
        <v>4.55</v>
      </c>
      <c r="V198">
        <v>16</v>
      </c>
      <c r="W198">
        <v>0</v>
      </c>
      <c r="X198">
        <v>0</v>
      </c>
    </row>
    <row r="199" spans="1:24" x14ac:dyDescent="0.2">
      <c r="A199">
        <v>2015</v>
      </c>
      <c r="B199">
        <v>12</v>
      </c>
      <c r="C199">
        <v>7</v>
      </c>
      <c r="D199">
        <v>34.408000000000001</v>
      </c>
      <c r="E199">
        <v>-119.685</v>
      </c>
      <c r="F199">
        <v>0</v>
      </c>
      <c r="G199" t="s">
        <v>836</v>
      </c>
      <c r="H199">
        <v>0</v>
      </c>
      <c r="I199">
        <v>0</v>
      </c>
      <c r="J199">
        <v>5.57</v>
      </c>
      <c r="K199" t="s">
        <v>834</v>
      </c>
      <c r="L199">
        <v>0</v>
      </c>
      <c r="M199" t="s">
        <v>834</v>
      </c>
      <c r="N199">
        <v>0</v>
      </c>
      <c r="O199">
        <v>0.67</v>
      </c>
      <c r="P199">
        <v>0.04</v>
      </c>
      <c r="Q199">
        <v>0.32</v>
      </c>
      <c r="R199">
        <v>0</v>
      </c>
      <c r="S199">
        <v>10210</v>
      </c>
      <c r="T199">
        <v>0</v>
      </c>
      <c r="U199">
        <v>4.46</v>
      </c>
      <c r="V199">
        <v>17.399999999999999</v>
      </c>
      <c r="W199" t="s">
        <v>834</v>
      </c>
      <c r="X199" t="s">
        <v>834</v>
      </c>
    </row>
    <row r="200" spans="1:24" x14ac:dyDescent="0.2">
      <c r="A200">
        <v>2015</v>
      </c>
      <c r="B200">
        <v>12</v>
      </c>
      <c r="C200">
        <v>7</v>
      </c>
      <c r="D200">
        <v>33.606099999999998</v>
      </c>
      <c r="E200">
        <v>-117.9311</v>
      </c>
      <c r="F200">
        <v>0</v>
      </c>
      <c r="G200" t="s">
        <v>835</v>
      </c>
      <c r="H200">
        <v>0</v>
      </c>
      <c r="I200">
        <v>0</v>
      </c>
      <c r="J200">
        <v>1.81</v>
      </c>
      <c r="K200">
        <v>0.78</v>
      </c>
      <c r="L200">
        <v>0</v>
      </c>
      <c r="M200" t="s">
        <v>834</v>
      </c>
      <c r="N200">
        <v>0</v>
      </c>
      <c r="O200" t="s">
        <v>834</v>
      </c>
      <c r="P200" t="s">
        <v>834</v>
      </c>
      <c r="Q200">
        <v>0.27</v>
      </c>
      <c r="R200">
        <v>0</v>
      </c>
      <c r="S200">
        <v>0</v>
      </c>
      <c r="T200">
        <v>0</v>
      </c>
      <c r="U200">
        <v>3.05</v>
      </c>
      <c r="V200">
        <v>17.8</v>
      </c>
      <c r="W200" t="s">
        <v>834</v>
      </c>
      <c r="X200" t="s">
        <v>834</v>
      </c>
    </row>
    <row r="201" spans="1:24" x14ac:dyDescent="0.2">
      <c r="A201">
        <v>2015</v>
      </c>
      <c r="B201">
        <v>12</v>
      </c>
      <c r="C201">
        <v>8</v>
      </c>
      <c r="D201">
        <v>32.866999999999997</v>
      </c>
      <c r="E201">
        <v>-117.25700000000001</v>
      </c>
      <c r="F201">
        <v>0</v>
      </c>
      <c r="G201" t="s">
        <v>833</v>
      </c>
      <c r="H201" t="s">
        <v>834</v>
      </c>
      <c r="I201" t="s">
        <v>834</v>
      </c>
      <c r="J201" t="s">
        <v>834</v>
      </c>
      <c r="K201">
        <v>0.9</v>
      </c>
      <c r="L201" t="s">
        <v>834</v>
      </c>
      <c r="M201" t="s">
        <v>834</v>
      </c>
      <c r="N201" t="s">
        <v>834</v>
      </c>
      <c r="O201" t="s">
        <v>834</v>
      </c>
      <c r="P201" t="s">
        <v>834</v>
      </c>
      <c r="Q201" t="s">
        <v>834</v>
      </c>
      <c r="R201" t="s">
        <v>834</v>
      </c>
      <c r="S201" t="s">
        <v>834</v>
      </c>
      <c r="T201" t="s">
        <v>834</v>
      </c>
      <c r="U201" t="s">
        <v>834</v>
      </c>
      <c r="V201">
        <v>18.5</v>
      </c>
      <c r="W201" t="s">
        <v>834</v>
      </c>
      <c r="X201" t="s">
        <v>834</v>
      </c>
    </row>
    <row r="202" spans="1:24" x14ac:dyDescent="0.2">
      <c r="A202">
        <v>2015</v>
      </c>
      <c r="B202">
        <v>12</v>
      </c>
      <c r="C202">
        <v>14</v>
      </c>
      <c r="D202">
        <v>33.606099999999998</v>
      </c>
      <c r="E202">
        <v>-117.9311</v>
      </c>
      <c r="F202">
        <v>0</v>
      </c>
      <c r="G202" t="s">
        <v>835</v>
      </c>
      <c r="H202">
        <v>0</v>
      </c>
      <c r="I202">
        <v>0</v>
      </c>
      <c r="J202">
        <v>3.02</v>
      </c>
      <c r="K202">
        <v>2.54</v>
      </c>
      <c r="L202">
        <v>0</v>
      </c>
      <c r="M202" t="s">
        <v>834</v>
      </c>
      <c r="N202">
        <v>0</v>
      </c>
      <c r="O202">
        <v>0.86</v>
      </c>
      <c r="P202">
        <v>0.11</v>
      </c>
      <c r="Q202">
        <v>0.44</v>
      </c>
      <c r="R202">
        <v>2599</v>
      </c>
      <c r="S202">
        <v>15593</v>
      </c>
      <c r="T202">
        <v>0</v>
      </c>
      <c r="U202">
        <v>4.6100000000000003</v>
      </c>
      <c r="V202">
        <v>15.9</v>
      </c>
      <c r="W202" t="s">
        <v>834</v>
      </c>
      <c r="X202" t="s">
        <v>834</v>
      </c>
    </row>
    <row r="203" spans="1:24" x14ac:dyDescent="0.2">
      <c r="A203">
        <v>2015</v>
      </c>
      <c r="B203">
        <v>12</v>
      </c>
      <c r="C203">
        <v>14</v>
      </c>
      <c r="D203">
        <v>34.408000000000001</v>
      </c>
      <c r="E203">
        <v>-119.685</v>
      </c>
      <c r="F203">
        <v>0</v>
      </c>
      <c r="G203" t="s">
        <v>836</v>
      </c>
      <c r="H203">
        <v>0</v>
      </c>
      <c r="I203">
        <v>0</v>
      </c>
      <c r="J203">
        <v>48.44</v>
      </c>
      <c r="K203" t="s">
        <v>834</v>
      </c>
      <c r="L203">
        <v>0</v>
      </c>
      <c r="M203" t="s">
        <v>834</v>
      </c>
      <c r="N203">
        <v>0</v>
      </c>
      <c r="O203">
        <v>0.56999999999999995</v>
      </c>
      <c r="P203">
        <v>0.06</v>
      </c>
      <c r="Q203">
        <v>0.32</v>
      </c>
      <c r="R203">
        <v>0</v>
      </c>
      <c r="S203">
        <v>0</v>
      </c>
      <c r="T203">
        <v>3713</v>
      </c>
      <c r="U203">
        <v>4.13</v>
      </c>
      <c r="V203">
        <v>16.600000000000001</v>
      </c>
      <c r="W203" t="s">
        <v>834</v>
      </c>
      <c r="X203" t="s">
        <v>834</v>
      </c>
    </row>
    <row r="204" spans="1:24" x14ac:dyDescent="0.2">
      <c r="A204">
        <v>2015</v>
      </c>
      <c r="B204">
        <v>12</v>
      </c>
      <c r="C204">
        <v>14</v>
      </c>
      <c r="D204">
        <v>34.008000000000003</v>
      </c>
      <c r="E204">
        <v>-118.499</v>
      </c>
      <c r="F204">
        <v>0</v>
      </c>
      <c r="G204" t="s">
        <v>837</v>
      </c>
      <c r="H204">
        <v>0</v>
      </c>
      <c r="I204">
        <v>0</v>
      </c>
      <c r="J204">
        <v>1.78</v>
      </c>
      <c r="K204" t="s">
        <v>834</v>
      </c>
      <c r="L204">
        <v>0</v>
      </c>
      <c r="M204" t="s">
        <v>834</v>
      </c>
      <c r="N204">
        <v>0</v>
      </c>
      <c r="O204">
        <v>2.11</v>
      </c>
      <c r="P204">
        <v>0.16</v>
      </c>
      <c r="Q204">
        <v>0.63</v>
      </c>
      <c r="R204">
        <v>0</v>
      </c>
      <c r="S204">
        <v>374</v>
      </c>
      <c r="T204">
        <v>0</v>
      </c>
      <c r="U204">
        <v>4.74</v>
      </c>
      <c r="V204">
        <v>14.2</v>
      </c>
      <c r="W204">
        <v>0</v>
      </c>
      <c r="X204">
        <v>0</v>
      </c>
    </row>
    <row r="205" spans="1:24" x14ac:dyDescent="0.2">
      <c r="A205">
        <v>2015</v>
      </c>
      <c r="B205">
        <v>12</v>
      </c>
      <c r="C205">
        <v>15</v>
      </c>
      <c r="D205">
        <v>32.866999999999997</v>
      </c>
      <c r="E205">
        <v>-117.25700000000001</v>
      </c>
      <c r="F205">
        <v>0</v>
      </c>
      <c r="G205" t="s">
        <v>833</v>
      </c>
      <c r="H205" t="s">
        <v>834</v>
      </c>
      <c r="I205" t="s">
        <v>834</v>
      </c>
      <c r="J205" t="s">
        <v>834</v>
      </c>
      <c r="K205">
        <v>0.96</v>
      </c>
      <c r="L205" t="s">
        <v>834</v>
      </c>
      <c r="M205" t="s">
        <v>834</v>
      </c>
      <c r="N205" t="s">
        <v>834</v>
      </c>
      <c r="O205" t="s">
        <v>834</v>
      </c>
      <c r="P205" t="s">
        <v>834</v>
      </c>
      <c r="Q205" t="s">
        <v>834</v>
      </c>
      <c r="R205" t="s">
        <v>834</v>
      </c>
      <c r="S205" t="s">
        <v>834</v>
      </c>
      <c r="T205" t="s">
        <v>834</v>
      </c>
      <c r="U205" t="s">
        <v>834</v>
      </c>
      <c r="V205">
        <v>17.399999999999999</v>
      </c>
      <c r="W205" t="s">
        <v>834</v>
      </c>
      <c r="X205" t="s">
        <v>834</v>
      </c>
    </row>
    <row r="206" spans="1:24" x14ac:dyDescent="0.2">
      <c r="A206">
        <v>2015</v>
      </c>
      <c r="B206">
        <v>12</v>
      </c>
      <c r="C206">
        <v>21</v>
      </c>
      <c r="D206">
        <v>34.008000000000003</v>
      </c>
      <c r="E206">
        <v>-118.499</v>
      </c>
      <c r="F206">
        <v>0</v>
      </c>
      <c r="G206" t="s">
        <v>837</v>
      </c>
      <c r="H206" t="s">
        <v>834</v>
      </c>
      <c r="I206" t="s">
        <v>834</v>
      </c>
      <c r="J206" t="s">
        <v>834</v>
      </c>
      <c r="K206" t="s">
        <v>834</v>
      </c>
      <c r="L206" t="s">
        <v>834</v>
      </c>
      <c r="M206" t="s">
        <v>834</v>
      </c>
      <c r="N206" t="s">
        <v>834</v>
      </c>
      <c r="O206" t="s">
        <v>834</v>
      </c>
      <c r="P206" t="s">
        <v>834</v>
      </c>
      <c r="Q206" t="s">
        <v>834</v>
      </c>
      <c r="R206" t="s">
        <v>834</v>
      </c>
      <c r="S206" t="s">
        <v>834</v>
      </c>
      <c r="T206" t="s">
        <v>834</v>
      </c>
      <c r="U206" t="s">
        <v>834</v>
      </c>
      <c r="V206" t="s">
        <v>834</v>
      </c>
      <c r="W206" t="s">
        <v>834</v>
      </c>
      <c r="X206" t="s">
        <v>834</v>
      </c>
    </row>
    <row r="207" spans="1:24" x14ac:dyDescent="0.2">
      <c r="A207">
        <v>2015</v>
      </c>
      <c r="B207">
        <v>12</v>
      </c>
      <c r="C207">
        <v>21</v>
      </c>
      <c r="D207">
        <v>34.408000000000001</v>
      </c>
      <c r="E207">
        <v>-119.685</v>
      </c>
      <c r="F207">
        <v>0</v>
      </c>
      <c r="G207" t="s">
        <v>836</v>
      </c>
      <c r="H207">
        <v>0</v>
      </c>
      <c r="I207">
        <v>0</v>
      </c>
      <c r="J207">
        <v>1.87</v>
      </c>
      <c r="K207" t="s">
        <v>834</v>
      </c>
      <c r="L207">
        <v>0</v>
      </c>
      <c r="M207" t="s">
        <v>834</v>
      </c>
      <c r="N207">
        <v>0</v>
      </c>
      <c r="O207">
        <v>0.53</v>
      </c>
      <c r="P207">
        <v>0.14000000000000001</v>
      </c>
      <c r="Q207">
        <v>0.35</v>
      </c>
      <c r="R207">
        <v>0</v>
      </c>
      <c r="S207">
        <v>0</v>
      </c>
      <c r="T207">
        <v>38518</v>
      </c>
      <c r="U207">
        <v>4.34</v>
      </c>
      <c r="V207">
        <v>16</v>
      </c>
      <c r="W207" t="s">
        <v>834</v>
      </c>
      <c r="X207" t="s">
        <v>834</v>
      </c>
    </row>
    <row r="208" spans="1:24" x14ac:dyDescent="0.2">
      <c r="A208">
        <v>2015</v>
      </c>
      <c r="B208">
        <v>12</v>
      </c>
      <c r="C208">
        <v>21</v>
      </c>
      <c r="D208">
        <v>33.606099999999998</v>
      </c>
      <c r="E208">
        <v>-117.9311</v>
      </c>
      <c r="F208">
        <v>0</v>
      </c>
      <c r="G208" t="s">
        <v>835</v>
      </c>
      <c r="H208">
        <v>0</v>
      </c>
      <c r="I208">
        <v>0</v>
      </c>
      <c r="J208">
        <v>16.096800000000002</v>
      </c>
      <c r="K208">
        <v>1.83</v>
      </c>
      <c r="L208">
        <v>0</v>
      </c>
      <c r="M208" t="s">
        <v>834</v>
      </c>
      <c r="N208">
        <v>0</v>
      </c>
      <c r="O208">
        <v>1.21</v>
      </c>
      <c r="P208">
        <v>0.11</v>
      </c>
      <c r="Q208">
        <v>0.44</v>
      </c>
      <c r="R208">
        <v>0</v>
      </c>
      <c r="S208">
        <v>15593</v>
      </c>
      <c r="T208">
        <v>0</v>
      </c>
      <c r="U208">
        <v>4.6399999999999997</v>
      </c>
      <c r="V208">
        <v>15.9</v>
      </c>
      <c r="W208" t="s">
        <v>834</v>
      </c>
      <c r="X208" t="s">
        <v>834</v>
      </c>
    </row>
    <row r="209" spans="1:24" x14ac:dyDescent="0.2">
      <c r="A209">
        <v>2015</v>
      </c>
      <c r="B209">
        <v>12</v>
      </c>
      <c r="C209">
        <v>21</v>
      </c>
      <c r="D209">
        <v>32.866999999999997</v>
      </c>
      <c r="E209">
        <v>-117.25700000000001</v>
      </c>
      <c r="F209">
        <v>0</v>
      </c>
      <c r="G209" t="s">
        <v>833</v>
      </c>
      <c r="H209" t="s">
        <v>834</v>
      </c>
      <c r="I209" t="s">
        <v>834</v>
      </c>
      <c r="J209" t="s">
        <v>834</v>
      </c>
      <c r="K209">
        <v>0.83</v>
      </c>
      <c r="L209" t="s">
        <v>834</v>
      </c>
      <c r="M209" t="s">
        <v>834</v>
      </c>
      <c r="N209" t="s">
        <v>834</v>
      </c>
      <c r="O209" t="s">
        <v>834</v>
      </c>
      <c r="P209" t="s">
        <v>834</v>
      </c>
      <c r="Q209" t="s">
        <v>834</v>
      </c>
      <c r="R209" t="s">
        <v>834</v>
      </c>
      <c r="S209" t="s">
        <v>834</v>
      </c>
      <c r="T209" t="s">
        <v>834</v>
      </c>
      <c r="U209" t="s">
        <v>834</v>
      </c>
      <c r="V209">
        <v>17</v>
      </c>
      <c r="W209" t="s">
        <v>834</v>
      </c>
      <c r="X209" t="s">
        <v>834</v>
      </c>
    </row>
    <row r="210" spans="1:24" x14ac:dyDescent="0.2">
      <c r="A210">
        <v>2015</v>
      </c>
      <c r="B210">
        <v>12</v>
      </c>
      <c r="C210">
        <v>28</v>
      </c>
      <c r="D210">
        <v>32.866999999999997</v>
      </c>
      <c r="E210">
        <v>-117.25700000000001</v>
      </c>
      <c r="F210">
        <v>0</v>
      </c>
      <c r="G210" t="s">
        <v>833</v>
      </c>
      <c r="H210" t="s">
        <v>834</v>
      </c>
      <c r="I210" t="s">
        <v>834</v>
      </c>
      <c r="J210" t="s">
        <v>834</v>
      </c>
      <c r="K210">
        <v>1.45</v>
      </c>
      <c r="L210" t="s">
        <v>834</v>
      </c>
      <c r="M210" t="s">
        <v>834</v>
      </c>
      <c r="N210" t="s">
        <v>834</v>
      </c>
      <c r="O210" t="s">
        <v>834</v>
      </c>
      <c r="P210" t="s">
        <v>834</v>
      </c>
      <c r="Q210" t="s">
        <v>834</v>
      </c>
      <c r="R210" t="s">
        <v>834</v>
      </c>
      <c r="S210" t="s">
        <v>834</v>
      </c>
      <c r="T210" t="s">
        <v>834</v>
      </c>
      <c r="U210" t="s">
        <v>834</v>
      </c>
      <c r="V210">
        <v>15.8</v>
      </c>
      <c r="W210" t="s">
        <v>834</v>
      </c>
      <c r="X210" t="s">
        <v>834</v>
      </c>
    </row>
    <row r="211" spans="1:24" x14ac:dyDescent="0.2">
      <c r="A211">
        <v>2015</v>
      </c>
      <c r="B211">
        <v>12</v>
      </c>
      <c r="C211">
        <v>28</v>
      </c>
      <c r="D211">
        <v>34.008000000000003</v>
      </c>
      <c r="E211">
        <v>-118.499</v>
      </c>
      <c r="F211">
        <v>0</v>
      </c>
      <c r="G211" t="s">
        <v>837</v>
      </c>
      <c r="H211">
        <v>0</v>
      </c>
      <c r="I211">
        <v>0</v>
      </c>
      <c r="J211" t="s">
        <v>834</v>
      </c>
      <c r="K211" t="s">
        <v>834</v>
      </c>
      <c r="L211">
        <v>0</v>
      </c>
      <c r="M211" t="s">
        <v>834</v>
      </c>
      <c r="N211">
        <v>0</v>
      </c>
      <c r="O211" t="s">
        <v>834</v>
      </c>
      <c r="P211" t="s">
        <v>834</v>
      </c>
      <c r="Q211" t="s">
        <v>834</v>
      </c>
      <c r="R211">
        <v>374</v>
      </c>
      <c r="S211">
        <v>0</v>
      </c>
      <c r="T211">
        <v>748</v>
      </c>
      <c r="U211" t="s">
        <v>834</v>
      </c>
      <c r="V211">
        <v>14</v>
      </c>
      <c r="W211">
        <v>0</v>
      </c>
      <c r="X211">
        <v>0</v>
      </c>
    </row>
    <row r="212" spans="1:24" x14ac:dyDescent="0.2">
      <c r="A212">
        <v>2015</v>
      </c>
      <c r="B212">
        <v>12</v>
      </c>
      <c r="C212">
        <v>30</v>
      </c>
      <c r="D212">
        <v>34.408000000000001</v>
      </c>
      <c r="E212">
        <v>-119.685</v>
      </c>
      <c r="F212">
        <v>0</v>
      </c>
      <c r="G212" t="s">
        <v>836</v>
      </c>
      <c r="H212">
        <v>0</v>
      </c>
      <c r="I212">
        <v>0</v>
      </c>
      <c r="J212">
        <v>102.08</v>
      </c>
      <c r="K212" t="s">
        <v>834</v>
      </c>
      <c r="L212">
        <v>0</v>
      </c>
      <c r="M212" t="s">
        <v>834</v>
      </c>
      <c r="N212">
        <v>0</v>
      </c>
      <c r="O212">
        <v>4.7</v>
      </c>
      <c r="P212">
        <v>0.14000000000000001</v>
      </c>
      <c r="Q212">
        <v>0.59</v>
      </c>
      <c r="R212">
        <v>0</v>
      </c>
      <c r="S212">
        <v>0</v>
      </c>
      <c r="T212">
        <v>14386</v>
      </c>
      <c r="U212">
        <v>7.22</v>
      </c>
      <c r="V212">
        <v>13.9</v>
      </c>
      <c r="W212" t="s">
        <v>834</v>
      </c>
      <c r="X212" t="s">
        <v>834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X68"/>
  <sheetViews>
    <sheetView topLeftCell="B1" workbookViewId="0">
      <selection activeCell="B3" sqref="A3:XFD3"/>
    </sheetView>
  </sheetViews>
  <sheetFormatPr baseColWidth="10" defaultColWidth="11" defaultRowHeight="16" x14ac:dyDescent="0.2"/>
  <sheetData>
    <row r="2" spans="1:24" x14ac:dyDescent="0.2">
      <c r="A2" t="s">
        <v>838</v>
      </c>
    </row>
    <row r="3" spans="1:24" x14ac:dyDescent="0.2">
      <c r="A3" t="s">
        <v>813</v>
      </c>
      <c r="B3" t="s">
        <v>814</v>
      </c>
      <c r="C3" t="s">
        <v>815</v>
      </c>
      <c r="D3" t="s">
        <v>816</v>
      </c>
      <c r="E3" t="s">
        <v>817</v>
      </c>
      <c r="F3" t="s">
        <v>818</v>
      </c>
      <c r="G3" t="s">
        <v>819</v>
      </c>
      <c r="H3" t="s">
        <v>820</v>
      </c>
      <c r="I3" t="s">
        <v>173</v>
      </c>
      <c r="J3" t="s">
        <v>821</v>
      </c>
      <c r="K3" t="s">
        <v>822</v>
      </c>
      <c r="L3" t="s">
        <v>823</v>
      </c>
      <c r="M3" t="s">
        <v>681</v>
      </c>
      <c r="N3" t="s">
        <v>824</v>
      </c>
      <c r="O3" t="s">
        <v>682</v>
      </c>
      <c r="P3" t="s">
        <v>825</v>
      </c>
      <c r="Q3" t="s">
        <v>826</v>
      </c>
      <c r="R3" t="s">
        <v>827</v>
      </c>
      <c r="S3" t="s">
        <v>828</v>
      </c>
      <c r="T3" t="s">
        <v>829</v>
      </c>
      <c r="U3" t="s">
        <v>687</v>
      </c>
      <c r="V3" t="s">
        <v>830</v>
      </c>
      <c r="W3" t="s">
        <v>831</v>
      </c>
      <c r="X3" t="s">
        <v>832</v>
      </c>
    </row>
    <row r="4" spans="1:24" x14ac:dyDescent="0.2">
      <c r="A4">
        <v>2016</v>
      </c>
      <c r="B4">
        <v>1</v>
      </c>
      <c r="C4">
        <v>4</v>
      </c>
      <c r="D4">
        <v>34.008000000000003</v>
      </c>
      <c r="E4">
        <v>-118.499</v>
      </c>
      <c r="F4">
        <v>0</v>
      </c>
      <c r="G4" t="s">
        <v>837</v>
      </c>
      <c r="H4">
        <v>0</v>
      </c>
      <c r="I4">
        <v>0</v>
      </c>
      <c r="J4">
        <v>17.939399999999999</v>
      </c>
      <c r="K4" t="s">
        <v>834</v>
      </c>
      <c r="L4">
        <v>374</v>
      </c>
      <c r="M4" t="s">
        <v>834</v>
      </c>
      <c r="N4">
        <v>0</v>
      </c>
      <c r="O4">
        <v>1.89</v>
      </c>
      <c r="P4">
        <v>0.09</v>
      </c>
      <c r="Q4">
        <v>0.54</v>
      </c>
      <c r="R4">
        <v>0</v>
      </c>
      <c r="S4">
        <v>0</v>
      </c>
      <c r="T4">
        <v>0</v>
      </c>
      <c r="U4">
        <v>3.78</v>
      </c>
      <c r="V4">
        <v>14</v>
      </c>
      <c r="W4">
        <v>0</v>
      </c>
      <c r="X4">
        <v>0</v>
      </c>
    </row>
    <row r="5" spans="1:24" x14ac:dyDescent="0.2">
      <c r="A5">
        <v>2016</v>
      </c>
      <c r="B5">
        <v>1</v>
      </c>
      <c r="C5">
        <v>4</v>
      </c>
      <c r="D5">
        <v>34.408000000000001</v>
      </c>
      <c r="E5">
        <v>-119.685</v>
      </c>
      <c r="F5">
        <v>0</v>
      </c>
      <c r="G5" t="s">
        <v>836</v>
      </c>
      <c r="H5">
        <v>0</v>
      </c>
      <c r="I5">
        <v>0</v>
      </c>
      <c r="J5">
        <v>47.3</v>
      </c>
      <c r="K5" t="s">
        <v>834</v>
      </c>
      <c r="L5">
        <v>0</v>
      </c>
      <c r="M5">
        <v>0.05</v>
      </c>
      <c r="N5">
        <v>0</v>
      </c>
      <c r="O5">
        <v>1.58</v>
      </c>
      <c r="P5">
        <v>0.08</v>
      </c>
      <c r="Q5">
        <v>0.41</v>
      </c>
      <c r="R5">
        <v>0</v>
      </c>
      <c r="S5">
        <v>0</v>
      </c>
      <c r="T5">
        <v>928</v>
      </c>
      <c r="U5">
        <v>4.1500000000000004</v>
      </c>
      <c r="V5">
        <v>14.5</v>
      </c>
      <c r="W5" t="s">
        <v>834</v>
      </c>
      <c r="X5" t="s">
        <v>834</v>
      </c>
    </row>
    <row r="6" spans="1:24" x14ac:dyDescent="0.2">
      <c r="A6">
        <v>2016</v>
      </c>
      <c r="B6">
        <v>1</v>
      </c>
      <c r="C6">
        <v>4</v>
      </c>
      <c r="D6">
        <v>33.606099999999998</v>
      </c>
      <c r="E6">
        <v>-117.9311</v>
      </c>
      <c r="F6">
        <v>0</v>
      </c>
      <c r="G6" t="s">
        <v>835</v>
      </c>
      <c r="H6">
        <v>0</v>
      </c>
      <c r="I6">
        <v>0</v>
      </c>
      <c r="J6">
        <v>0.97</v>
      </c>
      <c r="K6">
        <v>3</v>
      </c>
      <c r="L6">
        <v>0</v>
      </c>
      <c r="M6" t="s">
        <v>834</v>
      </c>
      <c r="N6">
        <v>0</v>
      </c>
      <c r="O6" t="s">
        <v>834</v>
      </c>
      <c r="P6" t="s">
        <v>834</v>
      </c>
      <c r="Q6">
        <v>0.28999999999999998</v>
      </c>
      <c r="R6">
        <v>0</v>
      </c>
      <c r="S6">
        <v>15593</v>
      </c>
      <c r="T6">
        <v>0</v>
      </c>
      <c r="U6">
        <v>1.1599999999999999</v>
      </c>
      <c r="V6">
        <v>15.7</v>
      </c>
      <c r="W6" t="s">
        <v>834</v>
      </c>
      <c r="X6" t="s">
        <v>834</v>
      </c>
    </row>
    <row r="7" spans="1:24" x14ac:dyDescent="0.2">
      <c r="A7">
        <v>2016</v>
      </c>
      <c r="B7">
        <v>1</v>
      </c>
      <c r="C7">
        <v>4</v>
      </c>
      <c r="D7">
        <v>32.866999999999997</v>
      </c>
      <c r="E7">
        <v>-117.25700000000001</v>
      </c>
      <c r="F7">
        <v>0</v>
      </c>
      <c r="G7" t="s">
        <v>833</v>
      </c>
      <c r="H7" t="s">
        <v>834</v>
      </c>
      <c r="I7" t="s">
        <v>834</v>
      </c>
      <c r="J7" t="s">
        <v>834</v>
      </c>
      <c r="K7">
        <v>3.59</v>
      </c>
      <c r="L7" t="s">
        <v>834</v>
      </c>
      <c r="M7" t="s">
        <v>834</v>
      </c>
      <c r="N7" t="s">
        <v>834</v>
      </c>
      <c r="O7" t="s">
        <v>834</v>
      </c>
      <c r="P7" t="s">
        <v>834</v>
      </c>
      <c r="Q7" t="s">
        <v>834</v>
      </c>
      <c r="R7" t="s">
        <v>834</v>
      </c>
      <c r="S7" t="s">
        <v>834</v>
      </c>
      <c r="T7" t="s">
        <v>834</v>
      </c>
      <c r="U7" t="s">
        <v>834</v>
      </c>
      <c r="V7">
        <v>15.7</v>
      </c>
      <c r="W7" t="s">
        <v>834</v>
      </c>
      <c r="X7" t="s">
        <v>834</v>
      </c>
    </row>
    <row r="8" spans="1:24" x14ac:dyDescent="0.2">
      <c r="A8">
        <v>2016</v>
      </c>
      <c r="B8">
        <v>1</v>
      </c>
      <c r="C8">
        <v>11</v>
      </c>
      <c r="D8">
        <v>34.408000000000001</v>
      </c>
      <c r="E8">
        <v>-119.685</v>
      </c>
      <c r="F8">
        <v>0</v>
      </c>
      <c r="G8" t="s">
        <v>836</v>
      </c>
      <c r="H8">
        <v>0</v>
      </c>
      <c r="I8">
        <v>0</v>
      </c>
      <c r="J8">
        <v>25.96</v>
      </c>
      <c r="K8" t="s">
        <v>834</v>
      </c>
      <c r="L8">
        <v>0</v>
      </c>
      <c r="M8" t="s">
        <v>834</v>
      </c>
      <c r="N8">
        <v>0</v>
      </c>
      <c r="O8">
        <v>2.88</v>
      </c>
      <c r="P8">
        <v>0.22</v>
      </c>
      <c r="Q8">
        <v>0.55000000000000004</v>
      </c>
      <c r="R8">
        <v>0</v>
      </c>
      <c r="S8">
        <v>1856</v>
      </c>
      <c r="T8">
        <v>0</v>
      </c>
      <c r="U8">
        <v>6.13</v>
      </c>
      <c r="V8">
        <v>14.4</v>
      </c>
      <c r="W8" t="s">
        <v>834</v>
      </c>
      <c r="X8" t="s">
        <v>834</v>
      </c>
    </row>
    <row r="9" spans="1:24" x14ac:dyDescent="0.2">
      <c r="A9">
        <v>2016</v>
      </c>
      <c r="B9">
        <v>1</v>
      </c>
      <c r="C9">
        <v>11</v>
      </c>
      <c r="D9">
        <v>33.606099999999998</v>
      </c>
      <c r="E9">
        <v>-117.9311</v>
      </c>
      <c r="F9">
        <v>0</v>
      </c>
      <c r="G9" t="s">
        <v>835</v>
      </c>
      <c r="H9">
        <v>0</v>
      </c>
      <c r="I9">
        <v>0</v>
      </c>
      <c r="J9">
        <v>1.84</v>
      </c>
      <c r="K9">
        <v>4.0999999999999996</v>
      </c>
      <c r="L9">
        <v>0</v>
      </c>
      <c r="M9" t="s">
        <v>834</v>
      </c>
      <c r="N9">
        <v>0</v>
      </c>
      <c r="O9">
        <v>0.36</v>
      </c>
      <c r="P9" t="s">
        <v>834</v>
      </c>
      <c r="Q9">
        <v>0.25</v>
      </c>
      <c r="R9">
        <v>0</v>
      </c>
      <c r="S9">
        <v>10395</v>
      </c>
      <c r="T9">
        <v>0</v>
      </c>
      <c r="U9">
        <v>1.0900000000000001</v>
      </c>
      <c r="V9">
        <v>15.1</v>
      </c>
      <c r="W9" t="s">
        <v>834</v>
      </c>
      <c r="X9" t="s">
        <v>834</v>
      </c>
    </row>
    <row r="10" spans="1:24" x14ac:dyDescent="0.2">
      <c r="A10">
        <v>2016</v>
      </c>
      <c r="B10">
        <v>1</v>
      </c>
      <c r="C10">
        <v>11</v>
      </c>
      <c r="D10">
        <v>32.866999999999997</v>
      </c>
      <c r="E10">
        <v>-117.25700000000001</v>
      </c>
      <c r="F10">
        <v>0</v>
      </c>
      <c r="G10" t="s">
        <v>833</v>
      </c>
      <c r="H10" t="s">
        <v>834</v>
      </c>
      <c r="I10" t="s">
        <v>834</v>
      </c>
      <c r="J10" t="s">
        <v>834</v>
      </c>
      <c r="K10">
        <v>1.41</v>
      </c>
      <c r="L10" t="s">
        <v>834</v>
      </c>
      <c r="M10" t="s">
        <v>834</v>
      </c>
      <c r="N10" t="s">
        <v>834</v>
      </c>
      <c r="O10" t="s">
        <v>834</v>
      </c>
      <c r="P10" t="s">
        <v>834</v>
      </c>
      <c r="Q10" t="s">
        <v>834</v>
      </c>
      <c r="R10" t="s">
        <v>834</v>
      </c>
      <c r="S10" t="s">
        <v>834</v>
      </c>
      <c r="T10" t="s">
        <v>834</v>
      </c>
      <c r="U10" t="s">
        <v>834</v>
      </c>
      <c r="V10">
        <v>15.8</v>
      </c>
      <c r="W10" t="s">
        <v>834</v>
      </c>
      <c r="X10" t="s">
        <v>834</v>
      </c>
    </row>
    <row r="11" spans="1:24" x14ac:dyDescent="0.2">
      <c r="A11">
        <v>2016</v>
      </c>
      <c r="B11">
        <v>1</v>
      </c>
      <c r="C11">
        <v>11</v>
      </c>
      <c r="D11">
        <v>34.008000000000003</v>
      </c>
      <c r="E11">
        <v>-118.499</v>
      </c>
      <c r="F11">
        <v>0</v>
      </c>
      <c r="G11" t="s">
        <v>837</v>
      </c>
      <c r="H11">
        <v>0</v>
      </c>
      <c r="I11">
        <v>0</v>
      </c>
      <c r="J11">
        <v>3.45</v>
      </c>
      <c r="K11" t="s">
        <v>834</v>
      </c>
      <c r="L11">
        <v>0</v>
      </c>
      <c r="M11" t="s">
        <v>834</v>
      </c>
      <c r="N11">
        <v>0</v>
      </c>
      <c r="O11">
        <v>1.59</v>
      </c>
      <c r="P11">
        <v>7.0000000000000007E-2</v>
      </c>
      <c r="Q11">
        <v>0.48</v>
      </c>
      <c r="R11">
        <v>0</v>
      </c>
      <c r="S11">
        <v>0</v>
      </c>
      <c r="T11">
        <v>0</v>
      </c>
      <c r="U11">
        <v>3.18</v>
      </c>
      <c r="V11">
        <v>13</v>
      </c>
      <c r="W11">
        <v>0</v>
      </c>
      <c r="X11">
        <v>0</v>
      </c>
    </row>
    <row r="12" spans="1:24" x14ac:dyDescent="0.2">
      <c r="A12">
        <v>2016</v>
      </c>
      <c r="B12">
        <v>1</v>
      </c>
      <c r="C12">
        <v>18</v>
      </c>
      <c r="D12">
        <v>34.008000000000003</v>
      </c>
      <c r="E12">
        <v>-118.499</v>
      </c>
      <c r="F12">
        <v>0</v>
      </c>
      <c r="G12" t="s">
        <v>837</v>
      </c>
      <c r="H12">
        <v>0</v>
      </c>
      <c r="I12">
        <v>0</v>
      </c>
      <c r="J12">
        <v>10.135199999999999</v>
      </c>
      <c r="K12" t="s">
        <v>834</v>
      </c>
      <c r="L12">
        <v>0</v>
      </c>
      <c r="M12" t="s">
        <v>834</v>
      </c>
      <c r="N12">
        <v>0</v>
      </c>
      <c r="O12">
        <v>1.93</v>
      </c>
      <c r="P12">
        <v>0.18</v>
      </c>
      <c r="Q12">
        <v>0.38</v>
      </c>
      <c r="R12">
        <v>0</v>
      </c>
      <c r="S12">
        <v>0</v>
      </c>
      <c r="T12">
        <v>0</v>
      </c>
      <c r="U12">
        <v>3.6</v>
      </c>
      <c r="V12">
        <v>14</v>
      </c>
      <c r="W12">
        <v>0</v>
      </c>
      <c r="X12">
        <v>0</v>
      </c>
    </row>
    <row r="13" spans="1:24" x14ac:dyDescent="0.2">
      <c r="A13">
        <v>2016</v>
      </c>
      <c r="B13">
        <v>1</v>
      </c>
      <c r="C13">
        <v>18</v>
      </c>
      <c r="D13">
        <v>34.408000000000001</v>
      </c>
      <c r="E13">
        <v>-119.685</v>
      </c>
      <c r="F13">
        <v>0</v>
      </c>
      <c r="G13" t="s">
        <v>836</v>
      </c>
      <c r="H13">
        <v>0</v>
      </c>
      <c r="I13">
        <v>0</v>
      </c>
      <c r="J13">
        <v>5.51</v>
      </c>
      <c r="K13" t="s">
        <v>834</v>
      </c>
      <c r="L13">
        <v>0</v>
      </c>
      <c r="M13" t="s">
        <v>834</v>
      </c>
      <c r="N13">
        <v>0</v>
      </c>
      <c r="O13">
        <v>1.47</v>
      </c>
      <c r="P13">
        <v>0.14000000000000001</v>
      </c>
      <c r="Q13">
        <v>0.4</v>
      </c>
      <c r="R13">
        <v>0</v>
      </c>
      <c r="S13">
        <v>0</v>
      </c>
      <c r="T13">
        <v>2784</v>
      </c>
      <c r="U13">
        <v>5.76</v>
      </c>
      <c r="V13">
        <v>15.1</v>
      </c>
      <c r="W13" t="s">
        <v>834</v>
      </c>
      <c r="X13" t="s">
        <v>834</v>
      </c>
    </row>
    <row r="14" spans="1:24" x14ac:dyDescent="0.2">
      <c r="A14">
        <v>2016</v>
      </c>
      <c r="B14">
        <v>1</v>
      </c>
      <c r="C14">
        <v>18</v>
      </c>
      <c r="D14">
        <v>32.866999999999997</v>
      </c>
      <c r="E14">
        <v>-117.25700000000001</v>
      </c>
      <c r="F14">
        <v>0</v>
      </c>
      <c r="G14" t="s">
        <v>833</v>
      </c>
      <c r="H14" t="s">
        <v>834</v>
      </c>
      <c r="I14" t="s">
        <v>834</v>
      </c>
      <c r="J14" t="s">
        <v>834</v>
      </c>
      <c r="K14">
        <v>2.38</v>
      </c>
      <c r="L14" t="s">
        <v>834</v>
      </c>
      <c r="M14" t="s">
        <v>834</v>
      </c>
      <c r="N14" t="s">
        <v>834</v>
      </c>
      <c r="O14" t="s">
        <v>834</v>
      </c>
      <c r="P14" t="s">
        <v>834</v>
      </c>
      <c r="Q14" t="s">
        <v>834</v>
      </c>
      <c r="R14" t="s">
        <v>834</v>
      </c>
      <c r="S14" t="s">
        <v>834</v>
      </c>
      <c r="T14" t="s">
        <v>834</v>
      </c>
      <c r="U14" t="s">
        <v>834</v>
      </c>
      <c r="V14">
        <v>15.8</v>
      </c>
      <c r="W14" t="s">
        <v>834</v>
      </c>
      <c r="X14" t="s">
        <v>834</v>
      </c>
    </row>
    <row r="15" spans="1:24" x14ac:dyDescent="0.2">
      <c r="A15">
        <v>2016</v>
      </c>
      <c r="B15">
        <v>1</v>
      </c>
      <c r="C15">
        <v>19</v>
      </c>
      <c r="D15">
        <v>33.606099999999998</v>
      </c>
      <c r="E15">
        <v>-117.9311</v>
      </c>
      <c r="F15">
        <v>0</v>
      </c>
      <c r="G15" t="s">
        <v>835</v>
      </c>
      <c r="H15">
        <v>0</v>
      </c>
      <c r="I15">
        <v>0</v>
      </c>
      <c r="J15">
        <v>12.4785</v>
      </c>
      <c r="K15">
        <v>3.11</v>
      </c>
      <c r="L15">
        <v>0</v>
      </c>
      <c r="M15">
        <v>0.04</v>
      </c>
      <c r="N15">
        <v>0</v>
      </c>
      <c r="O15">
        <v>0.52</v>
      </c>
      <c r="P15">
        <v>0.1</v>
      </c>
      <c r="Q15">
        <v>0.37</v>
      </c>
      <c r="R15">
        <v>0</v>
      </c>
      <c r="S15">
        <v>0</v>
      </c>
      <c r="T15">
        <v>0</v>
      </c>
      <c r="U15">
        <v>3.82</v>
      </c>
      <c r="V15">
        <v>15.5</v>
      </c>
      <c r="W15" t="s">
        <v>834</v>
      </c>
      <c r="X15" t="s">
        <v>834</v>
      </c>
    </row>
    <row r="16" spans="1:24" x14ac:dyDescent="0.2">
      <c r="A16">
        <v>2016</v>
      </c>
      <c r="B16">
        <v>1</v>
      </c>
      <c r="C16">
        <v>25</v>
      </c>
      <c r="D16">
        <v>34.008000000000003</v>
      </c>
      <c r="E16">
        <v>-118.499</v>
      </c>
      <c r="F16">
        <v>0</v>
      </c>
      <c r="G16" t="s">
        <v>837</v>
      </c>
      <c r="H16">
        <v>0</v>
      </c>
      <c r="I16">
        <v>0</v>
      </c>
      <c r="J16">
        <v>7.12</v>
      </c>
      <c r="K16" t="s">
        <v>834</v>
      </c>
      <c r="L16">
        <v>1496</v>
      </c>
      <c r="M16" t="s">
        <v>834</v>
      </c>
      <c r="N16">
        <v>0</v>
      </c>
      <c r="O16">
        <v>0.91</v>
      </c>
      <c r="P16">
        <v>0.06</v>
      </c>
      <c r="Q16">
        <v>0.4</v>
      </c>
      <c r="R16">
        <v>0</v>
      </c>
      <c r="S16">
        <v>0</v>
      </c>
      <c r="T16">
        <v>0</v>
      </c>
      <c r="U16">
        <v>4.38</v>
      </c>
      <c r="V16">
        <v>14.1</v>
      </c>
      <c r="W16">
        <v>0</v>
      </c>
      <c r="X16">
        <v>0</v>
      </c>
    </row>
    <row r="17" spans="1:24" x14ac:dyDescent="0.2">
      <c r="A17">
        <v>2016</v>
      </c>
      <c r="B17">
        <v>1</v>
      </c>
      <c r="C17">
        <v>25</v>
      </c>
      <c r="D17">
        <v>34.408000000000001</v>
      </c>
      <c r="E17">
        <v>-119.685</v>
      </c>
      <c r="F17">
        <v>0</v>
      </c>
      <c r="G17" t="s">
        <v>836</v>
      </c>
      <c r="H17">
        <v>0</v>
      </c>
      <c r="I17">
        <v>0</v>
      </c>
      <c r="J17">
        <v>6.27</v>
      </c>
      <c r="K17" t="s">
        <v>834</v>
      </c>
      <c r="L17">
        <v>0</v>
      </c>
      <c r="M17" t="s">
        <v>834</v>
      </c>
      <c r="N17">
        <v>464</v>
      </c>
      <c r="O17">
        <v>1.68</v>
      </c>
      <c r="P17">
        <v>0.35</v>
      </c>
      <c r="Q17">
        <v>0.46</v>
      </c>
      <c r="R17">
        <v>0</v>
      </c>
      <c r="S17">
        <v>0</v>
      </c>
      <c r="T17">
        <v>4641</v>
      </c>
      <c r="U17">
        <v>5.67</v>
      </c>
      <c r="V17">
        <v>14.9</v>
      </c>
      <c r="W17" t="s">
        <v>834</v>
      </c>
      <c r="X17" t="s">
        <v>834</v>
      </c>
    </row>
    <row r="18" spans="1:24" x14ac:dyDescent="0.2">
      <c r="A18">
        <v>2016</v>
      </c>
      <c r="B18">
        <v>1</v>
      </c>
      <c r="C18">
        <v>25</v>
      </c>
      <c r="D18">
        <v>33.606099999999998</v>
      </c>
      <c r="E18">
        <v>-117.9311</v>
      </c>
      <c r="F18">
        <v>0</v>
      </c>
      <c r="G18" t="s">
        <v>835</v>
      </c>
      <c r="H18">
        <v>0</v>
      </c>
      <c r="I18">
        <v>0</v>
      </c>
      <c r="J18">
        <v>7.59</v>
      </c>
      <c r="K18">
        <v>2.09</v>
      </c>
      <c r="L18">
        <v>0</v>
      </c>
      <c r="M18" t="s">
        <v>834</v>
      </c>
      <c r="N18">
        <v>0</v>
      </c>
      <c r="O18">
        <v>2.04</v>
      </c>
      <c r="P18">
        <v>0.32</v>
      </c>
      <c r="Q18">
        <v>0.46</v>
      </c>
      <c r="R18">
        <v>0</v>
      </c>
      <c r="S18">
        <v>0</v>
      </c>
      <c r="T18">
        <v>0</v>
      </c>
      <c r="U18">
        <v>5.28</v>
      </c>
      <c r="V18">
        <v>15.5</v>
      </c>
      <c r="W18" t="s">
        <v>834</v>
      </c>
      <c r="X18" t="s">
        <v>834</v>
      </c>
    </row>
    <row r="19" spans="1:24" x14ac:dyDescent="0.2">
      <c r="A19">
        <v>2016</v>
      </c>
      <c r="B19">
        <v>1</v>
      </c>
      <c r="C19">
        <v>25</v>
      </c>
      <c r="D19">
        <v>32.866999999999997</v>
      </c>
      <c r="E19">
        <v>-117.25700000000001</v>
      </c>
      <c r="F19">
        <v>0</v>
      </c>
      <c r="G19" t="s">
        <v>833</v>
      </c>
      <c r="H19" t="s">
        <v>834</v>
      </c>
      <c r="I19" t="s">
        <v>834</v>
      </c>
      <c r="J19" t="s">
        <v>834</v>
      </c>
      <c r="K19">
        <v>1.55</v>
      </c>
      <c r="L19" t="s">
        <v>834</v>
      </c>
      <c r="M19" t="s">
        <v>834</v>
      </c>
      <c r="N19" t="s">
        <v>834</v>
      </c>
      <c r="O19" t="s">
        <v>834</v>
      </c>
      <c r="P19" t="s">
        <v>834</v>
      </c>
      <c r="Q19" t="s">
        <v>834</v>
      </c>
      <c r="R19" t="s">
        <v>834</v>
      </c>
      <c r="S19" t="s">
        <v>834</v>
      </c>
      <c r="T19" t="s">
        <v>834</v>
      </c>
      <c r="U19" t="s">
        <v>834</v>
      </c>
      <c r="V19">
        <v>15.8</v>
      </c>
      <c r="W19" t="s">
        <v>834</v>
      </c>
      <c r="X19" t="s">
        <v>834</v>
      </c>
    </row>
    <row r="20" spans="1:24" x14ac:dyDescent="0.2">
      <c r="A20">
        <v>2016</v>
      </c>
      <c r="B20">
        <v>2</v>
      </c>
      <c r="C20">
        <v>1</v>
      </c>
      <c r="D20">
        <v>34.008000000000003</v>
      </c>
      <c r="E20">
        <v>-118.499</v>
      </c>
      <c r="F20">
        <v>0</v>
      </c>
      <c r="G20" t="s">
        <v>837</v>
      </c>
      <c r="H20">
        <v>0</v>
      </c>
      <c r="I20">
        <v>0</v>
      </c>
      <c r="J20" t="s">
        <v>834</v>
      </c>
      <c r="K20" t="s">
        <v>834</v>
      </c>
      <c r="L20">
        <v>0</v>
      </c>
      <c r="M20" t="s">
        <v>834</v>
      </c>
      <c r="N20">
        <v>748</v>
      </c>
      <c r="O20" t="s">
        <v>834</v>
      </c>
      <c r="P20" t="s">
        <v>834</v>
      </c>
      <c r="Q20" t="s">
        <v>834</v>
      </c>
      <c r="R20">
        <v>0</v>
      </c>
      <c r="S20">
        <v>0</v>
      </c>
      <c r="T20">
        <v>0</v>
      </c>
      <c r="U20" t="s">
        <v>834</v>
      </c>
      <c r="V20">
        <v>12.8</v>
      </c>
      <c r="W20">
        <v>0</v>
      </c>
      <c r="X20">
        <v>0</v>
      </c>
    </row>
    <row r="21" spans="1:24" x14ac:dyDescent="0.2">
      <c r="A21">
        <v>2016</v>
      </c>
      <c r="B21">
        <v>2</v>
      </c>
      <c r="C21">
        <v>1</v>
      </c>
      <c r="D21">
        <v>34.408000000000001</v>
      </c>
      <c r="E21">
        <v>-119.685</v>
      </c>
      <c r="F21">
        <v>0</v>
      </c>
      <c r="G21" t="s">
        <v>836</v>
      </c>
      <c r="H21">
        <v>0</v>
      </c>
      <c r="I21">
        <v>0</v>
      </c>
      <c r="J21">
        <v>3.9</v>
      </c>
      <c r="K21" t="s">
        <v>834</v>
      </c>
      <c r="L21">
        <v>0</v>
      </c>
      <c r="M21" t="s">
        <v>834</v>
      </c>
      <c r="N21">
        <v>0</v>
      </c>
      <c r="O21">
        <v>4.12</v>
      </c>
      <c r="P21">
        <v>0.52</v>
      </c>
      <c r="Q21">
        <v>0.62</v>
      </c>
      <c r="R21">
        <v>0</v>
      </c>
      <c r="S21">
        <v>0</v>
      </c>
      <c r="T21">
        <v>1856</v>
      </c>
      <c r="U21">
        <v>7.62</v>
      </c>
      <c r="V21">
        <v>13.6</v>
      </c>
      <c r="W21" t="s">
        <v>834</v>
      </c>
      <c r="X21" t="s">
        <v>834</v>
      </c>
    </row>
    <row r="22" spans="1:24" x14ac:dyDescent="0.2">
      <c r="A22">
        <v>2016</v>
      </c>
      <c r="B22">
        <v>2</v>
      </c>
      <c r="C22">
        <v>2</v>
      </c>
      <c r="D22">
        <v>33.606099999999998</v>
      </c>
      <c r="E22">
        <v>-117.9311</v>
      </c>
      <c r="F22">
        <v>0</v>
      </c>
      <c r="G22" t="s">
        <v>835</v>
      </c>
      <c r="H22">
        <v>0</v>
      </c>
      <c r="I22">
        <v>0</v>
      </c>
      <c r="J22">
        <v>2.2999999999999998</v>
      </c>
      <c r="K22">
        <v>3.11</v>
      </c>
      <c r="L22">
        <v>0</v>
      </c>
      <c r="M22" t="s">
        <v>834</v>
      </c>
      <c r="N22">
        <v>0</v>
      </c>
      <c r="O22">
        <v>4.8</v>
      </c>
      <c r="P22">
        <v>0.19</v>
      </c>
      <c r="Q22">
        <v>0.56999999999999995</v>
      </c>
      <c r="R22">
        <v>0</v>
      </c>
      <c r="S22">
        <v>0</v>
      </c>
      <c r="T22">
        <v>0</v>
      </c>
      <c r="U22">
        <v>6.73</v>
      </c>
      <c r="V22">
        <v>12.9</v>
      </c>
      <c r="W22" t="s">
        <v>834</v>
      </c>
      <c r="X22" t="s">
        <v>834</v>
      </c>
    </row>
    <row r="23" spans="1:24" x14ac:dyDescent="0.2">
      <c r="A23">
        <v>2016</v>
      </c>
      <c r="B23">
        <v>2</v>
      </c>
      <c r="C23">
        <v>2</v>
      </c>
      <c r="D23">
        <v>32.866999999999997</v>
      </c>
      <c r="E23">
        <v>-117.25700000000001</v>
      </c>
      <c r="F23">
        <v>0</v>
      </c>
      <c r="G23" t="s">
        <v>833</v>
      </c>
      <c r="H23" t="s">
        <v>834</v>
      </c>
      <c r="I23" t="s">
        <v>834</v>
      </c>
      <c r="J23" t="s">
        <v>834</v>
      </c>
      <c r="K23">
        <v>2.4</v>
      </c>
      <c r="L23" t="s">
        <v>834</v>
      </c>
      <c r="M23" t="s">
        <v>834</v>
      </c>
      <c r="N23" t="s">
        <v>834</v>
      </c>
      <c r="O23" t="s">
        <v>834</v>
      </c>
      <c r="P23" t="s">
        <v>834</v>
      </c>
      <c r="Q23" t="s">
        <v>834</v>
      </c>
      <c r="R23" t="s">
        <v>834</v>
      </c>
      <c r="S23" t="s">
        <v>834</v>
      </c>
      <c r="T23" t="s">
        <v>834</v>
      </c>
      <c r="U23" t="s">
        <v>834</v>
      </c>
      <c r="V23">
        <v>14.8</v>
      </c>
      <c r="W23" t="s">
        <v>834</v>
      </c>
      <c r="X23" t="s">
        <v>834</v>
      </c>
    </row>
    <row r="24" spans="1:24" x14ac:dyDescent="0.2">
      <c r="A24">
        <v>2016</v>
      </c>
      <c r="B24">
        <v>2</v>
      </c>
      <c r="C24">
        <v>8</v>
      </c>
      <c r="D24">
        <v>34.008000000000003</v>
      </c>
      <c r="E24">
        <v>-118.499</v>
      </c>
      <c r="F24">
        <v>0</v>
      </c>
      <c r="G24" t="s">
        <v>837</v>
      </c>
      <c r="H24">
        <v>0</v>
      </c>
      <c r="I24">
        <v>0</v>
      </c>
      <c r="J24">
        <v>7.07</v>
      </c>
      <c r="K24" t="s">
        <v>834</v>
      </c>
      <c r="L24">
        <v>5984</v>
      </c>
      <c r="M24" t="s">
        <v>834</v>
      </c>
      <c r="N24">
        <v>0</v>
      </c>
      <c r="O24">
        <v>0.56999999999999995</v>
      </c>
      <c r="P24">
        <v>0.09</v>
      </c>
      <c r="Q24">
        <v>0.31</v>
      </c>
      <c r="R24">
        <v>374</v>
      </c>
      <c r="S24">
        <v>0</v>
      </c>
      <c r="T24">
        <v>0</v>
      </c>
      <c r="U24">
        <v>5.79</v>
      </c>
      <c r="V24">
        <v>13.5</v>
      </c>
      <c r="W24">
        <v>0</v>
      </c>
      <c r="X24">
        <v>0</v>
      </c>
    </row>
    <row r="25" spans="1:24" x14ac:dyDescent="0.2">
      <c r="A25">
        <v>2016</v>
      </c>
      <c r="B25">
        <v>2</v>
      </c>
      <c r="C25">
        <v>8</v>
      </c>
      <c r="D25">
        <v>34.408000000000001</v>
      </c>
      <c r="E25">
        <v>-119.685</v>
      </c>
      <c r="F25">
        <v>0</v>
      </c>
      <c r="G25" t="s">
        <v>836</v>
      </c>
      <c r="H25">
        <v>0</v>
      </c>
      <c r="I25">
        <v>0</v>
      </c>
      <c r="J25">
        <v>7.32</v>
      </c>
      <c r="K25" t="s">
        <v>834</v>
      </c>
      <c r="L25">
        <v>0</v>
      </c>
      <c r="M25" t="s">
        <v>834</v>
      </c>
      <c r="N25">
        <v>0</v>
      </c>
      <c r="O25">
        <v>4.9400000000000004</v>
      </c>
      <c r="P25">
        <v>0.22</v>
      </c>
      <c r="Q25">
        <v>0.56000000000000005</v>
      </c>
      <c r="R25">
        <v>0</v>
      </c>
      <c r="S25">
        <v>33877</v>
      </c>
      <c r="T25">
        <v>0</v>
      </c>
      <c r="U25">
        <v>8.9499999999999993</v>
      </c>
      <c r="V25" t="s">
        <v>834</v>
      </c>
      <c r="W25" t="s">
        <v>834</v>
      </c>
      <c r="X25" t="s">
        <v>834</v>
      </c>
    </row>
    <row r="26" spans="1:24" x14ac:dyDescent="0.2">
      <c r="A26">
        <v>2016</v>
      </c>
      <c r="B26">
        <v>2</v>
      </c>
      <c r="C26">
        <v>8</v>
      </c>
      <c r="D26">
        <v>33.606099999999998</v>
      </c>
      <c r="E26">
        <v>-117.9311</v>
      </c>
      <c r="F26">
        <v>0</v>
      </c>
      <c r="G26" t="s">
        <v>835</v>
      </c>
      <c r="H26">
        <v>0</v>
      </c>
      <c r="I26">
        <v>0</v>
      </c>
      <c r="J26">
        <v>0.85</v>
      </c>
      <c r="K26">
        <v>2.61</v>
      </c>
      <c r="L26">
        <v>0</v>
      </c>
      <c r="M26" t="s">
        <v>834</v>
      </c>
      <c r="N26">
        <v>0</v>
      </c>
      <c r="O26">
        <v>1.98</v>
      </c>
      <c r="P26">
        <v>0.1</v>
      </c>
      <c r="Q26">
        <v>0.35</v>
      </c>
      <c r="R26">
        <v>0</v>
      </c>
      <c r="S26">
        <v>49377</v>
      </c>
      <c r="T26">
        <v>0</v>
      </c>
      <c r="U26">
        <v>4.59</v>
      </c>
      <c r="V26">
        <v>15.1</v>
      </c>
      <c r="W26" t="s">
        <v>834</v>
      </c>
      <c r="X26" t="s">
        <v>834</v>
      </c>
    </row>
    <row r="27" spans="1:24" x14ac:dyDescent="0.2">
      <c r="A27">
        <v>2016</v>
      </c>
      <c r="B27">
        <v>2</v>
      </c>
      <c r="C27">
        <v>15</v>
      </c>
      <c r="D27">
        <v>34.008000000000003</v>
      </c>
      <c r="E27">
        <v>-118.499</v>
      </c>
      <c r="F27">
        <v>0</v>
      </c>
      <c r="G27" t="s">
        <v>837</v>
      </c>
      <c r="H27">
        <v>0</v>
      </c>
      <c r="I27">
        <v>0</v>
      </c>
      <c r="J27">
        <v>4.4000000000000004</v>
      </c>
      <c r="K27" t="s">
        <v>834</v>
      </c>
      <c r="L27">
        <v>0</v>
      </c>
      <c r="M27" t="s">
        <v>834</v>
      </c>
      <c r="N27">
        <v>0</v>
      </c>
      <c r="O27">
        <v>0.94</v>
      </c>
      <c r="P27">
        <v>0.02</v>
      </c>
      <c r="Q27">
        <v>0.61</v>
      </c>
      <c r="R27">
        <v>0</v>
      </c>
      <c r="S27">
        <v>0</v>
      </c>
      <c r="T27">
        <v>0</v>
      </c>
      <c r="U27">
        <v>5.76</v>
      </c>
      <c r="V27">
        <v>15.4</v>
      </c>
      <c r="W27">
        <v>0</v>
      </c>
      <c r="X27">
        <v>0</v>
      </c>
    </row>
    <row r="28" spans="1:24" x14ac:dyDescent="0.2">
      <c r="A28">
        <v>2016</v>
      </c>
      <c r="B28">
        <v>2</v>
      </c>
      <c r="C28">
        <v>15</v>
      </c>
      <c r="D28">
        <v>33.606099999999998</v>
      </c>
      <c r="E28">
        <v>-117.9311</v>
      </c>
      <c r="F28">
        <v>0</v>
      </c>
      <c r="G28" t="s">
        <v>835</v>
      </c>
      <c r="H28">
        <v>0</v>
      </c>
      <c r="I28">
        <v>0</v>
      </c>
      <c r="J28">
        <v>13.510400000000001</v>
      </c>
      <c r="K28">
        <v>1.41</v>
      </c>
      <c r="L28">
        <v>0</v>
      </c>
      <c r="M28" t="s">
        <v>834</v>
      </c>
      <c r="N28">
        <v>0</v>
      </c>
      <c r="O28" t="s">
        <v>834</v>
      </c>
      <c r="P28" t="s">
        <v>834</v>
      </c>
      <c r="Q28">
        <v>0.34</v>
      </c>
      <c r="R28">
        <v>0</v>
      </c>
      <c r="S28">
        <v>64969</v>
      </c>
      <c r="T28">
        <v>0</v>
      </c>
      <c r="U28">
        <v>3.41</v>
      </c>
      <c r="V28">
        <v>17.8</v>
      </c>
      <c r="W28" t="s">
        <v>834</v>
      </c>
      <c r="X28" t="s">
        <v>834</v>
      </c>
    </row>
    <row r="29" spans="1:24" x14ac:dyDescent="0.2">
      <c r="A29">
        <v>2016</v>
      </c>
      <c r="B29">
        <v>2</v>
      </c>
      <c r="C29">
        <v>16</v>
      </c>
      <c r="D29">
        <v>34.408000000000001</v>
      </c>
      <c r="E29">
        <v>-119.685</v>
      </c>
      <c r="F29">
        <v>0</v>
      </c>
      <c r="G29" t="s">
        <v>836</v>
      </c>
      <c r="H29">
        <v>0</v>
      </c>
      <c r="I29">
        <v>0</v>
      </c>
      <c r="J29">
        <v>2.68</v>
      </c>
      <c r="K29" t="s">
        <v>834</v>
      </c>
      <c r="L29">
        <v>0</v>
      </c>
      <c r="M29" t="s">
        <v>834</v>
      </c>
      <c r="N29">
        <v>0</v>
      </c>
      <c r="O29">
        <v>0.59</v>
      </c>
      <c r="P29">
        <v>0.08</v>
      </c>
      <c r="Q29">
        <v>0.44</v>
      </c>
      <c r="R29">
        <v>0</v>
      </c>
      <c r="S29">
        <v>0</v>
      </c>
      <c r="T29">
        <v>1856</v>
      </c>
      <c r="U29">
        <v>5.94</v>
      </c>
      <c r="V29" t="s">
        <v>834</v>
      </c>
      <c r="W29" t="s">
        <v>834</v>
      </c>
      <c r="X29" t="s">
        <v>834</v>
      </c>
    </row>
    <row r="30" spans="1:24" x14ac:dyDescent="0.2">
      <c r="A30">
        <v>2016</v>
      </c>
      <c r="B30">
        <v>2</v>
      </c>
      <c r="C30">
        <v>22</v>
      </c>
      <c r="D30">
        <v>34.008000000000003</v>
      </c>
      <c r="E30">
        <v>-118.499</v>
      </c>
      <c r="F30">
        <v>0</v>
      </c>
      <c r="G30" t="s">
        <v>837</v>
      </c>
      <c r="H30">
        <v>0</v>
      </c>
      <c r="I30">
        <v>0</v>
      </c>
      <c r="J30">
        <v>7.83</v>
      </c>
      <c r="K30" t="s">
        <v>834</v>
      </c>
      <c r="L30">
        <v>374</v>
      </c>
      <c r="M30" t="s">
        <v>834</v>
      </c>
      <c r="N30">
        <v>0</v>
      </c>
      <c r="O30">
        <v>0.85</v>
      </c>
      <c r="P30">
        <v>0.03</v>
      </c>
      <c r="Q30">
        <v>0.39</v>
      </c>
      <c r="R30">
        <v>0</v>
      </c>
      <c r="S30">
        <v>0</v>
      </c>
      <c r="T30">
        <v>0</v>
      </c>
      <c r="U30">
        <v>2.4700000000000002</v>
      </c>
      <c r="V30">
        <v>16</v>
      </c>
      <c r="W30">
        <v>0</v>
      </c>
      <c r="X30">
        <v>0</v>
      </c>
    </row>
    <row r="31" spans="1:24" x14ac:dyDescent="0.2">
      <c r="A31">
        <v>2016</v>
      </c>
      <c r="B31">
        <v>2</v>
      </c>
      <c r="C31">
        <v>22</v>
      </c>
      <c r="D31">
        <v>34.408000000000001</v>
      </c>
      <c r="E31">
        <v>-119.685</v>
      </c>
      <c r="F31">
        <v>0</v>
      </c>
      <c r="G31" t="s">
        <v>836</v>
      </c>
      <c r="H31">
        <v>0</v>
      </c>
      <c r="I31">
        <v>0</v>
      </c>
      <c r="J31">
        <v>1.29</v>
      </c>
      <c r="K31" t="s">
        <v>834</v>
      </c>
      <c r="L31">
        <v>928</v>
      </c>
      <c r="M31" t="s">
        <v>834</v>
      </c>
      <c r="N31">
        <v>0</v>
      </c>
      <c r="O31">
        <v>0.22</v>
      </c>
      <c r="P31">
        <v>0</v>
      </c>
      <c r="Q31">
        <v>0.25</v>
      </c>
      <c r="R31">
        <v>0</v>
      </c>
      <c r="S31">
        <v>0</v>
      </c>
      <c r="T31">
        <v>0</v>
      </c>
      <c r="U31">
        <v>4.55</v>
      </c>
      <c r="V31">
        <v>15.6</v>
      </c>
      <c r="W31" t="s">
        <v>834</v>
      </c>
      <c r="X31" t="s">
        <v>834</v>
      </c>
    </row>
    <row r="32" spans="1:24" x14ac:dyDescent="0.2">
      <c r="A32">
        <v>2016</v>
      </c>
      <c r="B32">
        <v>2</v>
      </c>
      <c r="C32">
        <v>22</v>
      </c>
      <c r="D32">
        <v>33.606099999999998</v>
      </c>
      <c r="E32">
        <v>-117.9311</v>
      </c>
      <c r="F32">
        <v>0</v>
      </c>
      <c r="G32" t="s">
        <v>835</v>
      </c>
      <c r="H32">
        <v>0</v>
      </c>
      <c r="I32">
        <v>0</v>
      </c>
      <c r="J32">
        <v>1.73</v>
      </c>
      <c r="K32">
        <v>1.78</v>
      </c>
      <c r="L32">
        <v>0</v>
      </c>
      <c r="M32" t="s">
        <v>834</v>
      </c>
      <c r="N32">
        <v>0</v>
      </c>
      <c r="O32">
        <v>0.2</v>
      </c>
      <c r="P32" t="s">
        <v>834</v>
      </c>
      <c r="Q32">
        <v>0.26</v>
      </c>
      <c r="R32">
        <v>0</v>
      </c>
      <c r="S32">
        <v>2599</v>
      </c>
      <c r="T32">
        <v>0</v>
      </c>
      <c r="U32">
        <v>1.74</v>
      </c>
      <c r="V32">
        <v>17.399999999999999</v>
      </c>
      <c r="W32" t="s">
        <v>834</v>
      </c>
      <c r="X32" t="s">
        <v>834</v>
      </c>
    </row>
    <row r="33" spans="1:24" x14ac:dyDescent="0.2">
      <c r="A33">
        <v>2016</v>
      </c>
      <c r="B33">
        <v>2</v>
      </c>
      <c r="C33">
        <v>29</v>
      </c>
      <c r="D33">
        <v>34.008000000000003</v>
      </c>
      <c r="E33">
        <v>-118.499</v>
      </c>
      <c r="F33">
        <v>0</v>
      </c>
      <c r="G33" t="s">
        <v>837</v>
      </c>
      <c r="H33">
        <v>0</v>
      </c>
      <c r="I33">
        <v>0</v>
      </c>
      <c r="J33">
        <v>2.88</v>
      </c>
      <c r="K33" t="s">
        <v>834</v>
      </c>
      <c r="L33">
        <v>0</v>
      </c>
      <c r="M33" t="s">
        <v>834</v>
      </c>
      <c r="N33">
        <v>0</v>
      </c>
      <c r="O33">
        <v>0.61</v>
      </c>
      <c r="P33">
        <v>0.02</v>
      </c>
      <c r="Q33">
        <v>0.34</v>
      </c>
      <c r="R33">
        <v>0</v>
      </c>
      <c r="S33">
        <v>0</v>
      </c>
      <c r="T33">
        <v>0</v>
      </c>
      <c r="U33">
        <v>3.03</v>
      </c>
      <c r="V33">
        <v>15.8</v>
      </c>
      <c r="W33">
        <v>0</v>
      </c>
      <c r="X33">
        <v>0</v>
      </c>
    </row>
    <row r="34" spans="1:24" x14ac:dyDescent="0.2">
      <c r="A34">
        <v>2016</v>
      </c>
      <c r="B34">
        <v>2</v>
      </c>
      <c r="C34">
        <v>29</v>
      </c>
      <c r="D34">
        <v>34.408000000000001</v>
      </c>
      <c r="E34">
        <v>-119.685</v>
      </c>
      <c r="F34">
        <v>0</v>
      </c>
      <c r="G34" t="s">
        <v>836</v>
      </c>
      <c r="H34">
        <v>0</v>
      </c>
      <c r="I34">
        <v>0</v>
      </c>
      <c r="J34">
        <v>1.71</v>
      </c>
      <c r="K34" t="s">
        <v>834</v>
      </c>
      <c r="L34">
        <v>464</v>
      </c>
      <c r="M34" t="s">
        <v>834</v>
      </c>
      <c r="N34">
        <v>0</v>
      </c>
      <c r="O34">
        <v>0.23</v>
      </c>
      <c r="P34">
        <v>0.06</v>
      </c>
      <c r="Q34">
        <v>0.28000000000000003</v>
      </c>
      <c r="R34">
        <v>0</v>
      </c>
      <c r="S34">
        <v>5105</v>
      </c>
      <c r="T34">
        <v>0</v>
      </c>
      <c r="U34">
        <v>4.66</v>
      </c>
      <c r="V34">
        <v>17</v>
      </c>
      <c r="W34" t="s">
        <v>834</v>
      </c>
      <c r="X34" t="s">
        <v>834</v>
      </c>
    </row>
    <row r="35" spans="1:24" x14ac:dyDescent="0.2">
      <c r="A35">
        <v>2016</v>
      </c>
      <c r="B35">
        <v>2</v>
      </c>
      <c r="C35">
        <v>29</v>
      </c>
      <c r="D35">
        <v>33.606099999999998</v>
      </c>
      <c r="E35">
        <v>-117.9311</v>
      </c>
      <c r="F35">
        <v>0</v>
      </c>
      <c r="G35" t="s">
        <v>835</v>
      </c>
      <c r="H35">
        <v>0</v>
      </c>
      <c r="I35">
        <v>0</v>
      </c>
      <c r="J35">
        <v>10.4923</v>
      </c>
      <c r="K35">
        <v>1.69</v>
      </c>
      <c r="L35">
        <v>0</v>
      </c>
      <c r="M35" t="s">
        <v>834</v>
      </c>
      <c r="N35">
        <v>0</v>
      </c>
      <c r="O35">
        <v>0.22</v>
      </c>
      <c r="P35" t="s">
        <v>834</v>
      </c>
      <c r="Q35">
        <v>0.25</v>
      </c>
      <c r="R35">
        <v>0</v>
      </c>
      <c r="S35">
        <v>0</v>
      </c>
      <c r="T35">
        <v>0</v>
      </c>
      <c r="U35">
        <v>1.92</v>
      </c>
      <c r="V35">
        <v>17.3</v>
      </c>
      <c r="W35" t="s">
        <v>834</v>
      </c>
      <c r="X35" t="s">
        <v>834</v>
      </c>
    </row>
    <row r="36" spans="1:24" x14ac:dyDescent="0.2">
      <c r="A36">
        <v>2016</v>
      </c>
      <c r="B36">
        <v>3</v>
      </c>
      <c r="C36">
        <v>7</v>
      </c>
      <c r="D36">
        <v>34.008000000000003</v>
      </c>
      <c r="E36">
        <v>-118.499</v>
      </c>
      <c r="F36">
        <v>0</v>
      </c>
      <c r="G36" t="s">
        <v>837</v>
      </c>
      <c r="H36">
        <v>0</v>
      </c>
      <c r="I36">
        <v>0</v>
      </c>
      <c r="J36">
        <v>3.32</v>
      </c>
      <c r="K36" t="s">
        <v>834</v>
      </c>
      <c r="L36">
        <v>0</v>
      </c>
      <c r="M36" t="s">
        <v>834</v>
      </c>
      <c r="N36">
        <v>374</v>
      </c>
      <c r="O36">
        <v>2.65</v>
      </c>
      <c r="P36">
        <v>0.63</v>
      </c>
      <c r="Q36">
        <v>0.61</v>
      </c>
      <c r="R36">
        <v>0</v>
      </c>
      <c r="S36">
        <v>0</v>
      </c>
      <c r="T36">
        <v>0</v>
      </c>
      <c r="U36">
        <v>6.46</v>
      </c>
      <c r="V36">
        <v>13.5</v>
      </c>
      <c r="W36">
        <v>0</v>
      </c>
      <c r="X36">
        <v>0</v>
      </c>
    </row>
    <row r="37" spans="1:24" x14ac:dyDescent="0.2">
      <c r="A37">
        <v>2016</v>
      </c>
      <c r="B37">
        <v>3</v>
      </c>
      <c r="C37">
        <v>7</v>
      </c>
      <c r="D37">
        <v>34.408000000000001</v>
      </c>
      <c r="E37">
        <v>-119.685</v>
      </c>
      <c r="F37">
        <v>0</v>
      </c>
      <c r="G37" t="s">
        <v>836</v>
      </c>
      <c r="H37">
        <v>0</v>
      </c>
      <c r="I37">
        <v>0</v>
      </c>
      <c r="J37">
        <v>2.86</v>
      </c>
      <c r="K37" t="s">
        <v>834</v>
      </c>
      <c r="L37">
        <v>0</v>
      </c>
      <c r="M37" t="s">
        <v>834</v>
      </c>
      <c r="N37">
        <v>0</v>
      </c>
      <c r="O37">
        <v>1.53</v>
      </c>
      <c r="P37">
        <v>0.36</v>
      </c>
      <c r="Q37">
        <v>0.57999999999999996</v>
      </c>
      <c r="R37">
        <v>0</v>
      </c>
      <c r="S37">
        <v>0</v>
      </c>
      <c r="T37">
        <v>0</v>
      </c>
      <c r="U37">
        <v>7.98</v>
      </c>
      <c r="V37">
        <v>15</v>
      </c>
      <c r="W37" t="s">
        <v>834</v>
      </c>
      <c r="X37" t="s">
        <v>834</v>
      </c>
    </row>
    <row r="38" spans="1:24" x14ac:dyDescent="0.2">
      <c r="A38">
        <v>2016</v>
      </c>
      <c r="B38">
        <v>3</v>
      </c>
      <c r="C38">
        <v>8</v>
      </c>
      <c r="D38">
        <v>33.606099999999998</v>
      </c>
      <c r="E38">
        <v>-117.9311</v>
      </c>
      <c r="F38">
        <v>0</v>
      </c>
      <c r="G38" t="s">
        <v>835</v>
      </c>
      <c r="H38">
        <v>0</v>
      </c>
      <c r="I38">
        <v>2599</v>
      </c>
      <c r="J38">
        <v>1.89</v>
      </c>
      <c r="K38">
        <v>3.48</v>
      </c>
      <c r="L38">
        <v>0</v>
      </c>
      <c r="M38" t="s">
        <v>834</v>
      </c>
      <c r="N38">
        <v>0</v>
      </c>
      <c r="O38">
        <v>0.99</v>
      </c>
      <c r="P38">
        <v>0.23</v>
      </c>
      <c r="Q38">
        <v>0.39</v>
      </c>
      <c r="R38">
        <v>0</v>
      </c>
      <c r="S38">
        <v>10395</v>
      </c>
      <c r="T38">
        <v>2599</v>
      </c>
      <c r="U38">
        <v>4.79</v>
      </c>
      <c r="V38">
        <v>15.8</v>
      </c>
      <c r="W38" t="s">
        <v>834</v>
      </c>
      <c r="X38" t="s">
        <v>834</v>
      </c>
    </row>
    <row r="39" spans="1:24" x14ac:dyDescent="0.2">
      <c r="A39">
        <v>2016</v>
      </c>
      <c r="B39">
        <v>3</v>
      </c>
      <c r="C39">
        <v>14</v>
      </c>
      <c r="D39">
        <v>34.008000000000003</v>
      </c>
      <c r="E39">
        <v>-118.499</v>
      </c>
      <c r="F39">
        <v>0</v>
      </c>
      <c r="G39" t="s">
        <v>837</v>
      </c>
      <c r="H39">
        <v>0</v>
      </c>
      <c r="I39">
        <v>0</v>
      </c>
      <c r="J39">
        <v>0.18</v>
      </c>
      <c r="K39" t="s">
        <v>834</v>
      </c>
      <c r="L39">
        <v>374</v>
      </c>
      <c r="M39" t="s">
        <v>834</v>
      </c>
      <c r="N39">
        <v>0</v>
      </c>
      <c r="O39">
        <v>7.0000000000000007E-2</v>
      </c>
      <c r="P39">
        <v>7.0000000000000007E-2</v>
      </c>
      <c r="Q39">
        <v>7.0000000000000007E-2</v>
      </c>
      <c r="R39">
        <v>0</v>
      </c>
      <c r="S39">
        <v>0</v>
      </c>
      <c r="T39">
        <v>1870</v>
      </c>
      <c r="U39">
        <v>4.4000000000000004</v>
      </c>
      <c r="V39">
        <v>15</v>
      </c>
      <c r="W39">
        <v>0</v>
      </c>
      <c r="X39">
        <v>0</v>
      </c>
    </row>
    <row r="40" spans="1:24" x14ac:dyDescent="0.2">
      <c r="A40">
        <v>2016</v>
      </c>
      <c r="B40">
        <v>3</v>
      </c>
      <c r="C40">
        <v>14</v>
      </c>
      <c r="D40">
        <v>34.408000000000001</v>
      </c>
      <c r="E40">
        <v>-119.685</v>
      </c>
      <c r="F40">
        <v>0</v>
      </c>
      <c r="G40" t="s">
        <v>836</v>
      </c>
      <c r="H40">
        <v>0</v>
      </c>
      <c r="I40">
        <v>0</v>
      </c>
      <c r="J40">
        <v>2.77</v>
      </c>
      <c r="K40" t="s">
        <v>834</v>
      </c>
      <c r="L40">
        <v>0</v>
      </c>
      <c r="M40" t="s">
        <v>834</v>
      </c>
      <c r="N40">
        <v>0</v>
      </c>
      <c r="O40">
        <v>7.79</v>
      </c>
      <c r="P40">
        <v>0.28999999999999998</v>
      </c>
      <c r="Q40">
        <v>0.87</v>
      </c>
      <c r="R40">
        <v>0</v>
      </c>
      <c r="S40">
        <v>0</v>
      </c>
      <c r="T40">
        <v>19491</v>
      </c>
      <c r="U40">
        <v>10.09</v>
      </c>
      <c r="V40">
        <v>14.1</v>
      </c>
      <c r="W40" t="s">
        <v>834</v>
      </c>
      <c r="X40" t="s">
        <v>834</v>
      </c>
    </row>
    <row r="41" spans="1:24" x14ac:dyDescent="0.2">
      <c r="A41">
        <v>2016</v>
      </c>
      <c r="B41">
        <v>3</v>
      </c>
      <c r="C41">
        <v>14</v>
      </c>
      <c r="D41">
        <v>33.606099999999998</v>
      </c>
      <c r="E41">
        <v>-117.9311</v>
      </c>
      <c r="F41">
        <v>0</v>
      </c>
      <c r="G41" t="s">
        <v>835</v>
      </c>
      <c r="H41">
        <v>0</v>
      </c>
      <c r="I41">
        <v>0</v>
      </c>
      <c r="J41">
        <v>7.92</v>
      </c>
      <c r="K41">
        <v>6.34</v>
      </c>
      <c r="L41">
        <v>0</v>
      </c>
      <c r="M41" t="s">
        <v>834</v>
      </c>
      <c r="N41">
        <v>0</v>
      </c>
      <c r="O41">
        <v>2.4</v>
      </c>
      <c r="P41">
        <v>0.3</v>
      </c>
      <c r="Q41">
        <v>0.33</v>
      </c>
      <c r="R41">
        <v>0</v>
      </c>
      <c r="S41">
        <v>31185</v>
      </c>
      <c r="T41">
        <v>10395</v>
      </c>
      <c r="U41">
        <v>4.62</v>
      </c>
      <c r="V41">
        <v>16.3</v>
      </c>
      <c r="W41" t="s">
        <v>834</v>
      </c>
      <c r="X41" t="s">
        <v>834</v>
      </c>
    </row>
    <row r="42" spans="1:24" x14ac:dyDescent="0.2">
      <c r="A42">
        <v>2016</v>
      </c>
      <c r="B42">
        <v>3</v>
      </c>
      <c r="C42">
        <v>21</v>
      </c>
      <c r="D42">
        <v>34.008000000000003</v>
      </c>
      <c r="E42">
        <v>-118.499</v>
      </c>
      <c r="F42">
        <v>0</v>
      </c>
      <c r="G42" t="s">
        <v>837</v>
      </c>
      <c r="H42">
        <v>374</v>
      </c>
      <c r="I42">
        <v>748</v>
      </c>
      <c r="J42">
        <v>1.1100000000000001</v>
      </c>
      <c r="K42" t="s">
        <v>834</v>
      </c>
      <c r="L42">
        <v>748</v>
      </c>
      <c r="M42" t="s">
        <v>834</v>
      </c>
      <c r="N42">
        <v>374</v>
      </c>
      <c r="O42">
        <v>5.25</v>
      </c>
      <c r="P42">
        <v>0.45</v>
      </c>
      <c r="Q42">
        <v>0.72</v>
      </c>
      <c r="R42">
        <v>0</v>
      </c>
      <c r="S42">
        <v>0</v>
      </c>
      <c r="T42">
        <v>0</v>
      </c>
      <c r="U42">
        <v>6.06</v>
      </c>
      <c r="V42">
        <v>13</v>
      </c>
      <c r="W42">
        <v>0</v>
      </c>
      <c r="X42">
        <v>0</v>
      </c>
    </row>
    <row r="43" spans="1:24" x14ac:dyDescent="0.2">
      <c r="A43">
        <v>2016</v>
      </c>
      <c r="B43">
        <v>3</v>
      </c>
      <c r="C43">
        <v>21</v>
      </c>
      <c r="D43">
        <v>34.408000000000001</v>
      </c>
      <c r="E43">
        <v>-119.685</v>
      </c>
      <c r="F43">
        <v>0</v>
      </c>
      <c r="G43" t="s">
        <v>836</v>
      </c>
      <c r="H43">
        <v>0</v>
      </c>
      <c r="I43">
        <v>0</v>
      </c>
      <c r="J43">
        <v>1.07</v>
      </c>
      <c r="K43" t="s">
        <v>834</v>
      </c>
      <c r="L43">
        <v>0</v>
      </c>
      <c r="M43" t="s">
        <v>834</v>
      </c>
      <c r="N43">
        <v>0</v>
      </c>
      <c r="O43">
        <v>0.47</v>
      </c>
      <c r="P43">
        <v>0.08</v>
      </c>
      <c r="Q43">
        <v>0.33</v>
      </c>
      <c r="R43">
        <v>0</v>
      </c>
      <c r="S43">
        <v>13922</v>
      </c>
      <c r="T43">
        <v>48728</v>
      </c>
      <c r="U43">
        <v>3.07</v>
      </c>
      <c r="V43">
        <v>16.8</v>
      </c>
      <c r="W43" t="s">
        <v>834</v>
      </c>
      <c r="X43" t="s">
        <v>834</v>
      </c>
    </row>
    <row r="44" spans="1:24" x14ac:dyDescent="0.2">
      <c r="A44">
        <v>2016</v>
      </c>
      <c r="B44">
        <v>3</v>
      </c>
      <c r="C44">
        <v>21</v>
      </c>
      <c r="D44">
        <v>33.606099999999998</v>
      </c>
      <c r="E44">
        <v>-117.9311</v>
      </c>
      <c r="F44">
        <v>0</v>
      </c>
      <c r="G44" t="s">
        <v>835</v>
      </c>
      <c r="H44">
        <v>0</v>
      </c>
      <c r="I44">
        <v>0</v>
      </c>
      <c r="J44">
        <v>28.8552</v>
      </c>
      <c r="K44">
        <v>5.24</v>
      </c>
      <c r="L44">
        <v>0</v>
      </c>
      <c r="M44" t="s">
        <v>834</v>
      </c>
      <c r="N44">
        <v>0</v>
      </c>
      <c r="O44">
        <v>0.73</v>
      </c>
      <c r="P44">
        <v>0.1</v>
      </c>
      <c r="Q44">
        <v>0.34</v>
      </c>
      <c r="R44">
        <v>0</v>
      </c>
      <c r="S44">
        <v>98753</v>
      </c>
      <c r="T44">
        <v>62371</v>
      </c>
      <c r="U44">
        <v>3.54</v>
      </c>
      <c r="V44">
        <v>15.6</v>
      </c>
      <c r="W44" t="s">
        <v>834</v>
      </c>
      <c r="X44" t="s">
        <v>834</v>
      </c>
    </row>
    <row r="45" spans="1:24" x14ac:dyDescent="0.2">
      <c r="A45">
        <v>2016</v>
      </c>
      <c r="B45">
        <v>3</v>
      </c>
      <c r="C45">
        <v>28</v>
      </c>
      <c r="D45">
        <v>34.408000000000001</v>
      </c>
      <c r="E45">
        <v>-119.685</v>
      </c>
      <c r="F45">
        <v>0</v>
      </c>
      <c r="G45" t="s">
        <v>836</v>
      </c>
      <c r="H45">
        <v>0</v>
      </c>
      <c r="I45">
        <v>0</v>
      </c>
      <c r="J45">
        <v>1.73</v>
      </c>
      <c r="K45" t="s">
        <v>834</v>
      </c>
      <c r="L45">
        <v>0</v>
      </c>
      <c r="M45" t="s">
        <v>834</v>
      </c>
      <c r="N45">
        <v>0</v>
      </c>
      <c r="O45">
        <v>1.08</v>
      </c>
      <c r="P45">
        <v>0.08</v>
      </c>
      <c r="Q45">
        <v>0.43</v>
      </c>
      <c r="R45">
        <v>0</v>
      </c>
      <c r="S45">
        <v>0</v>
      </c>
      <c r="T45">
        <v>928</v>
      </c>
      <c r="U45">
        <v>5.62</v>
      </c>
      <c r="V45">
        <v>15.8</v>
      </c>
      <c r="W45" t="s">
        <v>834</v>
      </c>
      <c r="X45" t="s">
        <v>834</v>
      </c>
    </row>
    <row r="46" spans="1:24" x14ac:dyDescent="0.2">
      <c r="A46">
        <v>2016</v>
      </c>
      <c r="B46">
        <v>3</v>
      </c>
      <c r="C46">
        <v>28</v>
      </c>
      <c r="D46">
        <v>34.008000000000003</v>
      </c>
      <c r="E46">
        <v>-118.499</v>
      </c>
      <c r="F46">
        <v>0</v>
      </c>
      <c r="G46" t="s">
        <v>837</v>
      </c>
      <c r="H46">
        <v>0</v>
      </c>
      <c r="I46">
        <v>0</v>
      </c>
      <c r="J46">
        <v>0.85</v>
      </c>
      <c r="K46" t="s">
        <v>834</v>
      </c>
      <c r="L46">
        <v>0</v>
      </c>
      <c r="M46" t="s">
        <v>834</v>
      </c>
      <c r="N46">
        <v>0</v>
      </c>
      <c r="O46">
        <v>5.33</v>
      </c>
      <c r="P46">
        <v>0.32</v>
      </c>
      <c r="Q46">
        <v>0.69</v>
      </c>
      <c r="R46">
        <v>0</v>
      </c>
      <c r="S46">
        <v>0</v>
      </c>
      <c r="T46">
        <v>64705</v>
      </c>
      <c r="U46">
        <v>5.75</v>
      </c>
      <c r="V46">
        <v>13.8</v>
      </c>
      <c r="W46">
        <v>0</v>
      </c>
      <c r="X46">
        <v>0</v>
      </c>
    </row>
    <row r="47" spans="1:24" x14ac:dyDescent="0.2">
      <c r="A47">
        <v>2016</v>
      </c>
      <c r="B47">
        <v>3</v>
      </c>
      <c r="C47">
        <v>28</v>
      </c>
      <c r="D47">
        <v>33.606099999999998</v>
      </c>
      <c r="E47">
        <v>-117.9311</v>
      </c>
      <c r="F47">
        <v>0</v>
      </c>
      <c r="G47" t="s">
        <v>835</v>
      </c>
      <c r="H47">
        <v>0</v>
      </c>
      <c r="I47">
        <v>0</v>
      </c>
      <c r="J47">
        <v>3.12</v>
      </c>
      <c r="K47">
        <v>2.79</v>
      </c>
      <c r="L47">
        <v>0</v>
      </c>
      <c r="M47" t="s">
        <v>834</v>
      </c>
      <c r="N47">
        <v>0</v>
      </c>
      <c r="O47">
        <v>0.54</v>
      </c>
      <c r="P47" t="s">
        <v>834</v>
      </c>
      <c r="Q47">
        <v>0.27</v>
      </c>
      <c r="R47">
        <v>0</v>
      </c>
      <c r="S47">
        <v>46778</v>
      </c>
      <c r="T47">
        <v>33784</v>
      </c>
      <c r="U47">
        <v>1.59</v>
      </c>
      <c r="V47">
        <v>16.2</v>
      </c>
      <c r="W47" t="s">
        <v>834</v>
      </c>
      <c r="X47" t="s">
        <v>834</v>
      </c>
    </row>
    <row r="48" spans="1:24" x14ac:dyDescent="0.2">
      <c r="A48">
        <v>2016</v>
      </c>
      <c r="B48">
        <v>4</v>
      </c>
      <c r="C48">
        <v>4</v>
      </c>
      <c r="D48">
        <v>34.008000000000003</v>
      </c>
      <c r="E48">
        <v>-118.499</v>
      </c>
      <c r="F48">
        <v>0</v>
      </c>
      <c r="G48" t="s">
        <v>837</v>
      </c>
      <c r="H48">
        <v>0</v>
      </c>
      <c r="I48">
        <v>374</v>
      </c>
      <c r="J48">
        <v>1.96879</v>
      </c>
      <c r="K48" t="s">
        <v>834</v>
      </c>
      <c r="L48">
        <v>1496</v>
      </c>
      <c r="M48" t="s">
        <v>834</v>
      </c>
      <c r="N48">
        <v>0</v>
      </c>
      <c r="O48">
        <v>0.25779000000000002</v>
      </c>
      <c r="P48">
        <v>7.4929999999999997E-2</v>
      </c>
      <c r="Q48">
        <v>0.38</v>
      </c>
      <c r="R48">
        <v>374</v>
      </c>
      <c r="S48">
        <v>3740</v>
      </c>
      <c r="T48">
        <v>0</v>
      </c>
      <c r="U48">
        <v>2.72</v>
      </c>
      <c r="V48">
        <v>16</v>
      </c>
      <c r="W48">
        <v>0</v>
      </c>
      <c r="X48">
        <v>0</v>
      </c>
    </row>
    <row r="49" spans="1:24" x14ac:dyDescent="0.2">
      <c r="A49">
        <v>2016</v>
      </c>
      <c r="B49">
        <v>4</v>
      </c>
      <c r="C49">
        <v>4</v>
      </c>
      <c r="D49">
        <v>34.408000000000001</v>
      </c>
      <c r="E49">
        <v>-119.685</v>
      </c>
      <c r="F49">
        <v>0</v>
      </c>
      <c r="G49" t="s">
        <v>836</v>
      </c>
      <c r="H49">
        <v>0</v>
      </c>
      <c r="I49">
        <v>0</v>
      </c>
      <c r="J49">
        <v>2.99</v>
      </c>
      <c r="K49" t="s">
        <v>834</v>
      </c>
      <c r="L49">
        <v>0</v>
      </c>
      <c r="M49">
        <v>0.04</v>
      </c>
      <c r="N49">
        <v>0</v>
      </c>
      <c r="O49">
        <v>4.16</v>
      </c>
      <c r="P49">
        <v>0.22</v>
      </c>
      <c r="Q49">
        <v>0.53</v>
      </c>
      <c r="R49">
        <v>0</v>
      </c>
      <c r="S49">
        <v>0</v>
      </c>
      <c r="T49">
        <v>11138</v>
      </c>
      <c r="U49">
        <v>7.19</v>
      </c>
      <c r="V49">
        <v>14.3</v>
      </c>
      <c r="W49" t="s">
        <v>834</v>
      </c>
      <c r="X49" t="s">
        <v>834</v>
      </c>
    </row>
    <row r="50" spans="1:24" x14ac:dyDescent="0.2">
      <c r="A50">
        <v>2016</v>
      </c>
      <c r="B50">
        <v>4</v>
      </c>
      <c r="C50">
        <v>4</v>
      </c>
      <c r="D50">
        <v>33.606099999999998</v>
      </c>
      <c r="E50">
        <v>-117.9311</v>
      </c>
      <c r="F50">
        <v>0</v>
      </c>
      <c r="G50" t="s">
        <v>835</v>
      </c>
      <c r="H50">
        <v>0</v>
      </c>
      <c r="I50">
        <v>5198</v>
      </c>
      <c r="J50">
        <v>8.8699999999999992</v>
      </c>
      <c r="K50">
        <v>5.53</v>
      </c>
      <c r="L50">
        <v>0</v>
      </c>
      <c r="M50" t="s">
        <v>834</v>
      </c>
      <c r="N50">
        <v>0</v>
      </c>
      <c r="O50">
        <v>0.68</v>
      </c>
      <c r="P50" t="s">
        <v>834</v>
      </c>
      <c r="Q50">
        <v>0.3</v>
      </c>
      <c r="R50">
        <v>0</v>
      </c>
      <c r="S50">
        <v>5198</v>
      </c>
      <c r="T50">
        <v>0</v>
      </c>
      <c r="U50">
        <v>4.21</v>
      </c>
      <c r="V50">
        <v>15</v>
      </c>
      <c r="W50" t="s">
        <v>834</v>
      </c>
      <c r="X50" t="s">
        <v>834</v>
      </c>
    </row>
    <row r="51" spans="1:24" x14ac:dyDescent="0.2">
      <c r="A51">
        <v>2016</v>
      </c>
      <c r="B51">
        <v>4</v>
      </c>
      <c r="C51">
        <v>11</v>
      </c>
      <c r="D51">
        <v>34.408000000000001</v>
      </c>
      <c r="E51">
        <v>-119.685</v>
      </c>
      <c r="F51">
        <v>0</v>
      </c>
      <c r="G51" t="s">
        <v>836</v>
      </c>
      <c r="H51">
        <v>0</v>
      </c>
      <c r="I51">
        <v>0</v>
      </c>
      <c r="J51">
        <v>2.87</v>
      </c>
      <c r="K51" t="s">
        <v>834</v>
      </c>
      <c r="L51">
        <v>464</v>
      </c>
      <c r="M51" t="s">
        <v>834</v>
      </c>
      <c r="N51">
        <v>0</v>
      </c>
      <c r="O51">
        <v>0.65</v>
      </c>
      <c r="P51">
        <v>7.0000000000000007E-2</v>
      </c>
      <c r="Q51">
        <v>0.39</v>
      </c>
      <c r="R51">
        <v>0</v>
      </c>
      <c r="S51">
        <v>0</v>
      </c>
      <c r="T51">
        <v>5105</v>
      </c>
      <c r="U51">
        <v>2.87</v>
      </c>
      <c r="V51">
        <v>16</v>
      </c>
      <c r="W51" t="s">
        <v>834</v>
      </c>
      <c r="X51" t="s">
        <v>834</v>
      </c>
    </row>
    <row r="52" spans="1:24" x14ac:dyDescent="0.2">
      <c r="A52">
        <v>2016</v>
      </c>
      <c r="B52">
        <v>4</v>
      </c>
      <c r="C52">
        <v>11</v>
      </c>
      <c r="D52">
        <v>33.606099999999998</v>
      </c>
      <c r="E52">
        <v>-117.9311</v>
      </c>
      <c r="F52">
        <v>0</v>
      </c>
      <c r="G52" t="s">
        <v>835</v>
      </c>
      <c r="H52">
        <v>0</v>
      </c>
      <c r="I52">
        <v>0</v>
      </c>
      <c r="J52">
        <v>18.130800000000001</v>
      </c>
      <c r="K52">
        <v>1.72</v>
      </c>
      <c r="L52">
        <v>0</v>
      </c>
      <c r="M52" t="s">
        <v>834</v>
      </c>
      <c r="N52">
        <v>0</v>
      </c>
      <c r="O52">
        <v>0.21</v>
      </c>
      <c r="P52">
        <v>0.1</v>
      </c>
      <c r="Q52">
        <v>0.27</v>
      </c>
      <c r="R52">
        <v>0</v>
      </c>
      <c r="S52">
        <v>0</v>
      </c>
      <c r="T52">
        <v>0</v>
      </c>
      <c r="U52">
        <v>3.33</v>
      </c>
      <c r="V52">
        <v>17.2</v>
      </c>
      <c r="W52" t="s">
        <v>834</v>
      </c>
      <c r="X52" t="s">
        <v>834</v>
      </c>
    </row>
    <row r="53" spans="1:24" x14ac:dyDescent="0.2">
      <c r="A53">
        <v>2016</v>
      </c>
      <c r="B53">
        <v>4</v>
      </c>
      <c r="C53">
        <v>11</v>
      </c>
      <c r="D53">
        <v>34.008000000000003</v>
      </c>
      <c r="E53">
        <v>-118.499</v>
      </c>
      <c r="F53">
        <v>0</v>
      </c>
      <c r="G53" t="s">
        <v>837</v>
      </c>
      <c r="H53">
        <v>0</v>
      </c>
      <c r="I53">
        <v>0</v>
      </c>
      <c r="J53">
        <v>6.1939000000000002</v>
      </c>
      <c r="K53" t="s">
        <v>834</v>
      </c>
      <c r="L53">
        <v>0</v>
      </c>
      <c r="M53" t="s">
        <v>834</v>
      </c>
      <c r="N53">
        <v>374</v>
      </c>
      <c r="O53">
        <v>0.8448</v>
      </c>
      <c r="P53">
        <v>0.254</v>
      </c>
      <c r="Q53">
        <v>0.37</v>
      </c>
      <c r="R53">
        <v>0</v>
      </c>
      <c r="S53">
        <v>5610</v>
      </c>
      <c r="T53">
        <v>2992</v>
      </c>
      <c r="U53">
        <v>3.45</v>
      </c>
      <c r="V53">
        <v>15</v>
      </c>
      <c r="W53">
        <v>0</v>
      </c>
      <c r="X53">
        <v>0</v>
      </c>
    </row>
    <row r="54" spans="1:24" x14ac:dyDescent="0.2">
      <c r="A54">
        <v>2016</v>
      </c>
      <c r="B54">
        <v>4</v>
      </c>
      <c r="C54">
        <v>18</v>
      </c>
      <c r="D54">
        <v>34.408000000000001</v>
      </c>
      <c r="E54">
        <v>-119.685</v>
      </c>
      <c r="F54">
        <v>0</v>
      </c>
      <c r="G54" t="s">
        <v>836</v>
      </c>
      <c r="H54">
        <v>0</v>
      </c>
      <c r="I54">
        <v>0</v>
      </c>
      <c r="J54">
        <v>33.08</v>
      </c>
      <c r="K54" t="s">
        <v>834</v>
      </c>
      <c r="L54">
        <v>0</v>
      </c>
      <c r="M54">
        <v>7.0000000000000007E-2</v>
      </c>
      <c r="N54">
        <v>0</v>
      </c>
      <c r="O54">
        <v>1.37</v>
      </c>
      <c r="P54">
        <v>0.14000000000000001</v>
      </c>
      <c r="Q54">
        <v>0.28999999999999998</v>
      </c>
      <c r="R54">
        <v>0</v>
      </c>
      <c r="S54">
        <v>0</v>
      </c>
      <c r="T54">
        <v>0</v>
      </c>
      <c r="U54">
        <v>3.78</v>
      </c>
      <c r="V54">
        <v>15.6</v>
      </c>
      <c r="W54" t="s">
        <v>834</v>
      </c>
      <c r="X54" t="s">
        <v>834</v>
      </c>
    </row>
    <row r="55" spans="1:24" x14ac:dyDescent="0.2">
      <c r="A55">
        <v>2016</v>
      </c>
      <c r="B55">
        <v>4</v>
      </c>
      <c r="C55">
        <v>18</v>
      </c>
      <c r="D55">
        <v>33.606099999999998</v>
      </c>
      <c r="E55">
        <v>-117.9311</v>
      </c>
      <c r="F55">
        <v>0</v>
      </c>
      <c r="G55" t="s">
        <v>835</v>
      </c>
      <c r="H55">
        <v>0</v>
      </c>
      <c r="I55">
        <v>0</v>
      </c>
      <c r="J55">
        <v>7.65</v>
      </c>
      <c r="K55">
        <v>1.87</v>
      </c>
      <c r="L55">
        <v>0</v>
      </c>
      <c r="M55" t="s">
        <v>834</v>
      </c>
      <c r="N55">
        <v>0</v>
      </c>
      <c r="O55">
        <v>0.2</v>
      </c>
      <c r="P55" t="s">
        <v>834</v>
      </c>
      <c r="Q55">
        <v>0.21</v>
      </c>
      <c r="R55">
        <v>5198</v>
      </c>
      <c r="S55">
        <v>0</v>
      </c>
      <c r="T55">
        <v>0</v>
      </c>
      <c r="U55">
        <v>3.11</v>
      </c>
      <c r="V55">
        <v>17.2</v>
      </c>
      <c r="W55" t="s">
        <v>834</v>
      </c>
      <c r="X55" t="s">
        <v>834</v>
      </c>
    </row>
    <row r="56" spans="1:24" x14ac:dyDescent="0.2">
      <c r="A56">
        <v>2016</v>
      </c>
      <c r="B56">
        <v>4</v>
      </c>
      <c r="C56">
        <v>18</v>
      </c>
      <c r="D56">
        <v>34.008000000000003</v>
      </c>
      <c r="E56">
        <v>-118.499</v>
      </c>
      <c r="F56">
        <v>0</v>
      </c>
      <c r="G56" t="s">
        <v>837</v>
      </c>
      <c r="H56">
        <v>0</v>
      </c>
      <c r="I56">
        <v>0</v>
      </c>
      <c r="J56">
        <v>0.89636700000000002</v>
      </c>
      <c r="K56" t="s">
        <v>834</v>
      </c>
      <c r="L56">
        <v>0</v>
      </c>
      <c r="M56" t="s">
        <v>834</v>
      </c>
      <c r="N56">
        <v>0</v>
      </c>
      <c r="O56">
        <v>0.33323999999999998</v>
      </c>
      <c r="P56">
        <v>0.34699999999999998</v>
      </c>
      <c r="Q56">
        <v>0.44</v>
      </c>
      <c r="R56">
        <v>374</v>
      </c>
      <c r="S56">
        <v>0</v>
      </c>
      <c r="T56">
        <v>1122</v>
      </c>
      <c r="U56">
        <v>5.3</v>
      </c>
      <c r="V56">
        <v>16.2</v>
      </c>
      <c r="W56">
        <v>0</v>
      </c>
      <c r="X56">
        <v>0</v>
      </c>
    </row>
    <row r="57" spans="1:24" x14ac:dyDescent="0.2">
      <c r="A57">
        <v>2016</v>
      </c>
      <c r="B57">
        <v>4</v>
      </c>
      <c r="C57">
        <v>25</v>
      </c>
      <c r="D57">
        <v>34.408000000000001</v>
      </c>
      <c r="E57">
        <v>-119.685</v>
      </c>
      <c r="F57">
        <v>0</v>
      </c>
      <c r="G57" t="s">
        <v>836</v>
      </c>
      <c r="H57">
        <v>0</v>
      </c>
      <c r="I57">
        <v>0</v>
      </c>
      <c r="J57">
        <v>61.68</v>
      </c>
      <c r="K57" t="s">
        <v>834</v>
      </c>
      <c r="L57">
        <v>0</v>
      </c>
      <c r="M57" t="s">
        <v>834</v>
      </c>
      <c r="N57">
        <v>0</v>
      </c>
      <c r="O57">
        <v>6.51</v>
      </c>
      <c r="P57">
        <v>0.39</v>
      </c>
      <c r="Q57">
        <v>0.77</v>
      </c>
      <c r="R57">
        <v>0</v>
      </c>
      <c r="S57">
        <v>1856</v>
      </c>
      <c r="T57">
        <v>0</v>
      </c>
      <c r="U57">
        <v>10.199999999999999</v>
      </c>
      <c r="V57">
        <v>14</v>
      </c>
      <c r="W57" t="s">
        <v>834</v>
      </c>
      <c r="X57" t="s">
        <v>834</v>
      </c>
    </row>
    <row r="58" spans="1:24" x14ac:dyDescent="0.2">
      <c r="A58">
        <v>2016</v>
      </c>
      <c r="B58">
        <v>4</v>
      </c>
      <c r="C58">
        <v>25</v>
      </c>
      <c r="D58">
        <v>33.606099999999998</v>
      </c>
      <c r="E58">
        <v>-117.9311</v>
      </c>
      <c r="F58">
        <v>0</v>
      </c>
      <c r="G58" t="s">
        <v>835</v>
      </c>
      <c r="H58">
        <v>0</v>
      </c>
      <c r="I58">
        <v>0</v>
      </c>
      <c r="J58">
        <v>11.8446</v>
      </c>
      <c r="K58">
        <v>3.81</v>
      </c>
      <c r="L58">
        <v>0</v>
      </c>
      <c r="M58" t="s">
        <v>834</v>
      </c>
      <c r="N58">
        <v>0</v>
      </c>
      <c r="O58">
        <v>0.27</v>
      </c>
      <c r="P58" t="s">
        <v>834</v>
      </c>
      <c r="Q58">
        <v>0.41</v>
      </c>
      <c r="R58">
        <v>0</v>
      </c>
      <c r="S58">
        <v>0</v>
      </c>
      <c r="T58">
        <v>0</v>
      </c>
      <c r="U58">
        <v>6.68</v>
      </c>
      <c r="V58">
        <v>16.399999999999999</v>
      </c>
      <c r="W58" t="s">
        <v>834</v>
      </c>
      <c r="X58" t="s">
        <v>834</v>
      </c>
    </row>
    <row r="59" spans="1:24" x14ac:dyDescent="0.2">
      <c r="A59">
        <v>2016</v>
      </c>
      <c r="B59">
        <v>4</v>
      </c>
      <c r="C59">
        <v>25</v>
      </c>
      <c r="D59">
        <v>34.008000000000003</v>
      </c>
      <c r="E59">
        <v>-118.499</v>
      </c>
      <c r="F59">
        <v>0</v>
      </c>
      <c r="G59" t="s">
        <v>837</v>
      </c>
      <c r="H59">
        <v>0</v>
      </c>
      <c r="I59">
        <v>0</v>
      </c>
      <c r="J59">
        <v>11.5227</v>
      </c>
      <c r="K59" t="s">
        <v>834</v>
      </c>
      <c r="L59">
        <v>0</v>
      </c>
      <c r="M59" t="s">
        <v>834</v>
      </c>
      <c r="N59">
        <v>0</v>
      </c>
      <c r="O59">
        <v>2.1257999999999999</v>
      </c>
      <c r="P59">
        <v>0.55700000000000005</v>
      </c>
      <c r="Q59">
        <v>0.44</v>
      </c>
      <c r="R59">
        <v>0</v>
      </c>
      <c r="S59">
        <v>0</v>
      </c>
      <c r="T59">
        <v>0</v>
      </c>
      <c r="U59">
        <v>6.1</v>
      </c>
      <c r="V59">
        <v>14.7</v>
      </c>
      <c r="W59">
        <v>0</v>
      </c>
      <c r="X59">
        <v>0</v>
      </c>
    </row>
    <row r="60" spans="1:24" x14ac:dyDescent="0.2">
      <c r="A60">
        <v>2016</v>
      </c>
      <c r="B60">
        <v>5</v>
      </c>
      <c r="C60">
        <v>2</v>
      </c>
      <c r="D60">
        <v>34.408000000000001</v>
      </c>
      <c r="E60">
        <v>-119.685</v>
      </c>
      <c r="F60">
        <v>0</v>
      </c>
      <c r="G60" t="s">
        <v>836</v>
      </c>
      <c r="H60">
        <v>0</v>
      </c>
      <c r="I60">
        <v>0</v>
      </c>
      <c r="J60">
        <v>3.09</v>
      </c>
      <c r="K60" t="s">
        <v>834</v>
      </c>
      <c r="L60">
        <v>0</v>
      </c>
      <c r="M60" t="s">
        <v>834</v>
      </c>
      <c r="N60">
        <v>0</v>
      </c>
      <c r="O60">
        <v>4.0199999999999996</v>
      </c>
      <c r="P60">
        <v>0.23</v>
      </c>
      <c r="Q60">
        <v>0.37</v>
      </c>
      <c r="R60">
        <v>0</v>
      </c>
      <c r="S60">
        <v>47521</v>
      </c>
      <c r="T60">
        <v>2970</v>
      </c>
      <c r="U60">
        <v>10.8</v>
      </c>
      <c r="V60">
        <v>15.7</v>
      </c>
      <c r="W60" t="s">
        <v>834</v>
      </c>
      <c r="X60" t="s">
        <v>834</v>
      </c>
    </row>
    <row r="61" spans="1:24" x14ac:dyDescent="0.2">
      <c r="A61">
        <v>2016</v>
      </c>
      <c r="B61">
        <v>5</v>
      </c>
      <c r="C61">
        <v>2</v>
      </c>
      <c r="D61">
        <v>34.008000000000003</v>
      </c>
      <c r="E61">
        <v>-118.499</v>
      </c>
      <c r="F61">
        <v>0</v>
      </c>
      <c r="G61" t="s">
        <v>837</v>
      </c>
      <c r="H61">
        <v>0</v>
      </c>
      <c r="I61">
        <v>0</v>
      </c>
      <c r="J61">
        <v>33.849800000000002</v>
      </c>
      <c r="K61" t="s">
        <v>834</v>
      </c>
      <c r="L61">
        <v>1870</v>
      </c>
      <c r="M61" t="s">
        <v>834</v>
      </c>
      <c r="N61">
        <v>0</v>
      </c>
      <c r="O61">
        <v>0.13804</v>
      </c>
      <c r="P61">
        <v>0.66700000000000004</v>
      </c>
      <c r="Q61">
        <v>0.13</v>
      </c>
      <c r="R61">
        <v>1496</v>
      </c>
      <c r="S61">
        <v>2244</v>
      </c>
      <c r="T61">
        <v>2244</v>
      </c>
      <c r="U61">
        <v>7.43</v>
      </c>
      <c r="V61">
        <v>15.8</v>
      </c>
      <c r="W61">
        <v>0</v>
      </c>
      <c r="X61">
        <v>0</v>
      </c>
    </row>
    <row r="62" spans="1:24" x14ac:dyDescent="0.2">
      <c r="A62">
        <v>2016</v>
      </c>
      <c r="B62">
        <v>5</v>
      </c>
      <c r="C62">
        <v>2</v>
      </c>
      <c r="D62">
        <v>33.606099999999998</v>
      </c>
      <c r="E62">
        <v>-117.9311</v>
      </c>
      <c r="F62">
        <v>0</v>
      </c>
      <c r="G62" t="s">
        <v>835</v>
      </c>
      <c r="H62">
        <v>0</v>
      </c>
      <c r="I62">
        <v>0</v>
      </c>
      <c r="J62">
        <v>14.4213</v>
      </c>
      <c r="K62">
        <v>1.01</v>
      </c>
      <c r="L62">
        <v>0</v>
      </c>
      <c r="M62" t="s">
        <v>834</v>
      </c>
      <c r="N62">
        <v>0</v>
      </c>
      <c r="O62" t="s">
        <v>834</v>
      </c>
      <c r="P62" t="s">
        <v>834</v>
      </c>
      <c r="Q62">
        <v>0.25</v>
      </c>
      <c r="R62">
        <v>2599</v>
      </c>
      <c r="S62">
        <v>5198</v>
      </c>
      <c r="T62">
        <v>0</v>
      </c>
      <c r="U62">
        <v>3.27</v>
      </c>
      <c r="V62">
        <v>17.399999999999999</v>
      </c>
      <c r="W62" t="s">
        <v>834</v>
      </c>
      <c r="X62" t="s">
        <v>834</v>
      </c>
    </row>
    <row r="63" spans="1:24" x14ac:dyDescent="0.2">
      <c r="A63">
        <v>2016</v>
      </c>
      <c r="B63">
        <v>5</v>
      </c>
      <c r="C63">
        <v>9</v>
      </c>
      <c r="D63">
        <v>33.606099999999998</v>
      </c>
      <c r="E63">
        <v>-117.9311</v>
      </c>
      <c r="F63">
        <v>0</v>
      </c>
      <c r="G63" t="s">
        <v>835</v>
      </c>
      <c r="H63">
        <v>0</v>
      </c>
      <c r="I63">
        <v>0</v>
      </c>
      <c r="J63">
        <v>5.75</v>
      </c>
      <c r="K63">
        <v>1.83</v>
      </c>
      <c r="L63">
        <v>0</v>
      </c>
      <c r="M63" t="s">
        <v>834</v>
      </c>
      <c r="N63">
        <v>0</v>
      </c>
      <c r="O63">
        <v>0.7</v>
      </c>
      <c r="P63">
        <v>0.12</v>
      </c>
      <c r="Q63">
        <v>0.36</v>
      </c>
      <c r="R63">
        <v>2599</v>
      </c>
      <c r="S63">
        <v>0</v>
      </c>
      <c r="T63">
        <v>0</v>
      </c>
      <c r="U63">
        <v>5.76</v>
      </c>
      <c r="V63">
        <v>17.2</v>
      </c>
      <c r="W63" t="s">
        <v>834</v>
      </c>
      <c r="X63" t="s">
        <v>834</v>
      </c>
    </row>
    <row r="64" spans="1:24" x14ac:dyDescent="0.2">
      <c r="A64">
        <v>2016</v>
      </c>
      <c r="B64">
        <v>5</v>
      </c>
      <c r="C64">
        <v>9</v>
      </c>
      <c r="D64">
        <v>34.408000000000001</v>
      </c>
      <c r="E64">
        <v>-119.685</v>
      </c>
      <c r="F64">
        <v>0</v>
      </c>
      <c r="G64" t="s">
        <v>836</v>
      </c>
      <c r="H64">
        <v>0</v>
      </c>
      <c r="I64">
        <v>0</v>
      </c>
      <c r="J64">
        <v>0.76</v>
      </c>
      <c r="K64" t="s">
        <v>834</v>
      </c>
      <c r="L64">
        <v>743</v>
      </c>
      <c r="M64" t="s">
        <v>834</v>
      </c>
      <c r="N64">
        <v>0</v>
      </c>
      <c r="O64">
        <v>0.08</v>
      </c>
      <c r="P64">
        <v>0.1</v>
      </c>
      <c r="Q64">
        <v>0.19</v>
      </c>
      <c r="R64">
        <v>0</v>
      </c>
      <c r="S64">
        <v>76479</v>
      </c>
      <c r="T64">
        <v>9653</v>
      </c>
      <c r="U64">
        <v>3.34</v>
      </c>
      <c r="V64">
        <v>16</v>
      </c>
      <c r="W64" t="s">
        <v>834</v>
      </c>
      <c r="X64" t="s">
        <v>834</v>
      </c>
    </row>
    <row r="65" spans="1:24" x14ac:dyDescent="0.2">
      <c r="A65">
        <v>2016</v>
      </c>
      <c r="B65">
        <v>5</v>
      </c>
      <c r="C65">
        <v>9</v>
      </c>
      <c r="D65">
        <v>34.008000000000003</v>
      </c>
      <c r="E65">
        <v>-118.499</v>
      </c>
      <c r="F65">
        <v>0</v>
      </c>
      <c r="G65" t="s">
        <v>837</v>
      </c>
      <c r="H65">
        <v>0</v>
      </c>
      <c r="I65">
        <v>0</v>
      </c>
      <c r="J65">
        <v>4.5606600000000004</v>
      </c>
      <c r="K65" t="s">
        <v>834</v>
      </c>
      <c r="L65">
        <v>0</v>
      </c>
      <c r="M65" t="s">
        <v>834</v>
      </c>
      <c r="N65">
        <v>0</v>
      </c>
      <c r="O65">
        <v>0.96060000000000001</v>
      </c>
      <c r="P65">
        <v>0.12859999999999999</v>
      </c>
      <c r="Q65">
        <v>0.46</v>
      </c>
      <c r="R65">
        <v>3740</v>
      </c>
      <c r="S65">
        <v>52360</v>
      </c>
      <c r="T65">
        <v>2992</v>
      </c>
      <c r="U65">
        <v>5.49</v>
      </c>
      <c r="V65">
        <v>16.8</v>
      </c>
      <c r="W65">
        <v>0</v>
      </c>
      <c r="X65">
        <v>0</v>
      </c>
    </row>
    <row r="66" spans="1:24" x14ac:dyDescent="0.2">
      <c r="A66">
        <v>2016</v>
      </c>
      <c r="B66">
        <v>5</v>
      </c>
      <c r="C66">
        <v>16</v>
      </c>
      <c r="D66">
        <v>34.408000000000001</v>
      </c>
      <c r="E66">
        <v>-119.685</v>
      </c>
      <c r="F66">
        <v>0</v>
      </c>
      <c r="G66" t="s">
        <v>836</v>
      </c>
      <c r="H66">
        <v>0</v>
      </c>
      <c r="I66">
        <v>0</v>
      </c>
      <c r="J66">
        <v>5.54</v>
      </c>
      <c r="K66" t="s">
        <v>834</v>
      </c>
      <c r="L66">
        <v>1392</v>
      </c>
      <c r="M66" t="s">
        <v>834</v>
      </c>
      <c r="N66">
        <v>0</v>
      </c>
      <c r="O66">
        <v>0.13</v>
      </c>
      <c r="P66">
        <v>0.01</v>
      </c>
      <c r="Q66">
        <v>0.17</v>
      </c>
      <c r="R66">
        <v>0</v>
      </c>
      <c r="S66">
        <v>0</v>
      </c>
      <c r="T66">
        <v>1856</v>
      </c>
      <c r="U66">
        <v>5.19</v>
      </c>
      <c r="V66">
        <v>17</v>
      </c>
      <c r="W66" t="s">
        <v>834</v>
      </c>
      <c r="X66" t="s">
        <v>834</v>
      </c>
    </row>
    <row r="67" spans="1:24" x14ac:dyDescent="0.2">
      <c r="A67">
        <v>2016</v>
      </c>
      <c r="B67">
        <v>5</v>
      </c>
      <c r="C67">
        <v>16</v>
      </c>
      <c r="D67">
        <v>33.606099999999998</v>
      </c>
      <c r="E67">
        <v>-117.9311</v>
      </c>
      <c r="F67">
        <v>0</v>
      </c>
      <c r="G67" t="s">
        <v>835</v>
      </c>
      <c r="H67">
        <v>0</v>
      </c>
      <c r="I67">
        <v>0</v>
      </c>
      <c r="J67">
        <v>52.345700000000001</v>
      </c>
      <c r="K67">
        <v>2.9</v>
      </c>
      <c r="L67">
        <v>0</v>
      </c>
      <c r="M67" t="s">
        <v>834</v>
      </c>
      <c r="N67">
        <v>0</v>
      </c>
      <c r="O67" t="s">
        <v>834</v>
      </c>
      <c r="P67" t="s">
        <v>834</v>
      </c>
      <c r="Q67">
        <v>0.28000000000000003</v>
      </c>
      <c r="R67">
        <v>2599</v>
      </c>
      <c r="S67">
        <v>0</v>
      </c>
      <c r="T67">
        <v>0</v>
      </c>
      <c r="U67">
        <v>6.69</v>
      </c>
      <c r="V67">
        <v>17</v>
      </c>
      <c r="W67" t="s">
        <v>834</v>
      </c>
      <c r="X67" t="s">
        <v>834</v>
      </c>
    </row>
    <row r="68" spans="1:24" x14ac:dyDescent="0.2">
      <c r="A68">
        <v>2016</v>
      </c>
      <c r="B68">
        <v>5</v>
      </c>
      <c r="C68">
        <v>16</v>
      </c>
      <c r="D68">
        <v>34.008000000000003</v>
      </c>
      <c r="E68">
        <v>-118.499</v>
      </c>
      <c r="F68">
        <v>0</v>
      </c>
      <c r="G68" t="s">
        <v>837</v>
      </c>
      <c r="H68">
        <v>0</v>
      </c>
      <c r="I68">
        <v>0</v>
      </c>
      <c r="J68">
        <v>100.271</v>
      </c>
      <c r="K68" t="s">
        <v>834</v>
      </c>
      <c r="L68">
        <v>374</v>
      </c>
      <c r="M68" t="s">
        <v>834</v>
      </c>
      <c r="N68">
        <v>0</v>
      </c>
      <c r="O68">
        <v>0.35883999999999999</v>
      </c>
      <c r="P68">
        <v>0.28299999999999997</v>
      </c>
      <c r="Q68">
        <v>0.21</v>
      </c>
      <c r="R68">
        <v>3366</v>
      </c>
      <c r="S68">
        <v>0</v>
      </c>
      <c r="T68">
        <v>0</v>
      </c>
      <c r="U68">
        <v>5.82</v>
      </c>
      <c r="V68">
        <v>16.8</v>
      </c>
      <c r="W68">
        <v>0</v>
      </c>
      <c r="X68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72"/>
  <sheetViews>
    <sheetView topLeftCell="A37" workbookViewId="0">
      <selection activeCell="E22" sqref="E22"/>
    </sheetView>
  </sheetViews>
  <sheetFormatPr baseColWidth="10" defaultColWidth="11" defaultRowHeight="16" x14ac:dyDescent="0.2"/>
  <sheetData>
    <row r="1" spans="1:21" x14ac:dyDescent="0.2">
      <c r="A1" t="s">
        <v>694</v>
      </c>
      <c r="B1" t="s">
        <v>693</v>
      </c>
      <c r="C1" t="s">
        <v>695</v>
      </c>
      <c r="D1" t="s">
        <v>23</v>
      </c>
      <c r="E1" t="s">
        <v>698</v>
      </c>
      <c r="F1" t="s">
        <v>136</v>
      </c>
      <c r="G1" t="s">
        <v>700</v>
      </c>
      <c r="H1" t="s">
        <v>243</v>
      </c>
      <c r="I1" t="s">
        <v>244</v>
      </c>
      <c r="J1" t="s">
        <v>696</v>
      </c>
      <c r="K1" t="s">
        <v>697</v>
      </c>
      <c r="L1" t="s">
        <v>1061</v>
      </c>
      <c r="M1" t="s">
        <v>699</v>
      </c>
      <c r="N1" s="14" t="s">
        <v>26</v>
      </c>
      <c r="O1" s="14" t="s">
        <v>27</v>
      </c>
      <c r="P1" s="14" t="s">
        <v>28</v>
      </c>
      <c r="Q1" s="14" t="s">
        <v>29</v>
      </c>
      <c r="R1" s="14" t="s">
        <v>30</v>
      </c>
      <c r="S1" s="28" t="s">
        <v>32</v>
      </c>
      <c r="T1" s="14" t="s">
        <v>33</v>
      </c>
      <c r="U1" s="14" t="s">
        <v>701</v>
      </c>
    </row>
    <row r="2" spans="1:21" x14ac:dyDescent="0.2">
      <c r="A2">
        <v>2017</v>
      </c>
      <c r="B2" t="s">
        <v>1062</v>
      </c>
      <c r="C2" s="40">
        <v>42824</v>
      </c>
      <c r="D2" t="s">
        <v>1124</v>
      </c>
      <c r="E2" t="s">
        <v>1169</v>
      </c>
      <c r="F2">
        <v>1</v>
      </c>
      <c r="G2" t="s">
        <v>1110</v>
      </c>
      <c r="J2" s="12">
        <v>0</v>
      </c>
    </row>
    <row r="3" spans="1:21" x14ac:dyDescent="0.2">
      <c r="A3">
        <v>2017</v>
      </c>
      <c r="B3" t="s">
        <v>1062</v>
      </c>
      <c r="C3" s="40">
        <v>42807</v>
      </c>
      <c r="D3" t="s">
        <v>1124</v>
      </c>
      <c r="E3" t="s">
        <v>1169</v>
      </c>
      <c r="F3">
        <v>1</v>
      </c>
      <c r="G3" t="s">
        <v>1110</v>
      </c>
      <c r="J3" s="11">
        <v>0</v>
      </c>
    </row>
    <row r="4" spans="1:21" x14ac:dyDescent="0.2">
      <c r="A4">
        <v>2017</v>
      </c>
      <c r="B4" t="s">
        <v>1062</v>
      </c>
      <c r="C4" s="40">
        <v>42800</v>
      </c>
      <c r="D4" t="s">
        <v>1124</v>
      </c>
      <c r="E4" t="s">
        <v>1169</v>
      </c>
      <c r="F4">
        <v>1</v>
      </c>
      <c r="G4" t="s">
        <v>1110</v>
      </c>
      <c r="J4" s="11">
        <v>0</v>
      </c>
    </row>
    <row r="5" spans="1:21" x14ac:dyDescent="0.2">
      <c r="A5">
        <v>2017</v>
      </c>
      <c r="B5" s="64" t="s">
        <v>1080</v>
      </c>
      <c r="C5" s="40">
        <v>42793</v>
      </c>
      <c r="D5" t="s">
        <v>1124</v>
      </c>
      <c r="E5" t="s">
        <v>1169</v>
      </c>
      <c r="F5">
        <v>1</v>
      </c>
      <c r="G5" t="s">
        <v>1110</v>
      </c>
      <c r="J5" s="11">
        <v>0</v>
      </c>
    </row>
    <row r="6" spans="1:21" x14ac:dyDescent="0.2">
      <c r="A6">
        <v>2017</v>
      </c>
      <c r="B6" t="s">
        <v>1066</v>
      </c>
      <c r="C6" s="40">
        <v>42849</v>
      </c>
      <c r="D6" t="s">
        <v>835</v>
      </c>
      <c r="E6" t="s">
        <v>1169</v>
      </c>
      <c r="F6">
        <v>1</v>
      </c>
      <c r="G6" t="s">
        <v>1110</v>
      </c>
      <c r="J6">
        <v>0</v>
      </c>
    </row>
    <row r="7" spans="1:21" x14ac:dyDescent="0.2">
      <c r="A7">
        <v>2017</v>
      </c>
      <c r="B7" t="s">
        <v>1066</v>
      </c>
      <c r="C7" s="40">
        <v>42842</v>
      </c>
      <c r="D7" t="s">
        <v>835</v>
      </c>
      <c r="E7" t="s">
        <v>1169</v>
      </c>
      <c r="F7">
        <v>1</v>
      </c>
      <c r="G7" t="s">
        <v>1110</v>
      </c>
      <c r="J7">
        <v>0</v>
      </c>
    </row>
    <row r="8" spans="1:21" x14ac:dyDescent="0.2">
      <c r="A8">
        <v>2017</v>
      </c>
      <c r="B8" t="s">
        <v>1066</v>
      </c>
      <c r="C8" s="40">
        <v>42835</v>
      </c>
      <c r="D8" t="s">
        <v>835</v>
      </c>
      <c r="E8" t="s">
        <v>1169</v>
      </c>
      <c r="F8">
        <v>1</v>
      </c>
      <c r="G8" t="s">
        <v>1110</v>
      </c>
      <c r="J8" s="11">
        <v>0.25172508938018379</v>
      </c>
    </row>
    <row r="9" spans="1:21" x14ac:dyDescent="0.2">
      <c r="A9">
        <v>2017</v>
      </c>
      <c r="B9" t="s">
        <v>1066</v>
      </c>
      <c r="C9" s="40">
        <v>42828</v>
      </c>
      <c r="D9" t="s">
        <v>835</v>
      </c>
      <c r="E9" t="s">
        <v>1169</v>
      </c>
      <c r="F9">
        <v>1</v>
      </c>
      <c r="G9" t="s">
        <v>1110</v>
      </c>
      <c r="J9" s="11">
        <v>0.30131434757240477</v>
      </c>
    </row>
    <row r="10" spans="1:21" x14ac:dyDescent="0.2">
      <c r="A10">
        <v>2017</v>
      </c>
      <c r="B10" t="s">
        <v>1062</v>
      </c>
      <c r="C10" s="40">
        <v>42821</v>
      </c>
      <c r="D10" t="s">
        <v>835</v>
      </c>
      <c r="E10" t="s">
        <v>1169</v>
      </c>
      <c r="F10">
        <v>1</v>
      </c>
      <c r="G10" t="s">
        <v>1110</v>
      </c>
      <c r="J10" s="12">
        <v>0</v>
      </c>
    </row>
    <row r="11" spans="1:21" x14ac:dyDescent="0.2">
      <c r="A11">
        <v>2017</v>
      </c>
      <c r="B11" t="s">
        <v>1062</v>
      </c>
      <c r="C11" s="40">
        <v>42814</v>
      </c>
      <c r="D11" t="s">
        <v>835</v>
      </c>
      <c r="E11" t="s">
        <v>1169</v>
      </c>
      <c r="F11">
        <v>1</v>
      </c>
      <c r="G11" t="s">
        <v>1110</v>
      </c>
      <c r="J11" s="12">
        <v>0</v>
      </c>
    </row>
    <row r="12" spans="1:21" x14ac:dyDescent="0.2">
      <c r="A12">
        <v>2017</v>
      </c>
      <c r="B12" t="s">
        <v>1062</v>
      </c>
      <c r="C12" s="40">
        <v>42807</v>
      </c>
      <c r="D12" t="s">
        <v>835</v>
      </c>
      <c r="E12" t="s">
        <v>1169</v>
      </c>
      <c r="F12">
        <v>1</v>
      </c>
      <c r="G12" t="s">
        <v>1110</v>
      </c>
      <c r="J12" s="11">
        <v>0.14414472812139453</v>
      </c>
    </row>
    <row r="13" spans="1:21" x14ac:dyDescent="0.2">
      <c r="A13">
        <v>2017</v>
      </c>
      <c r="B13" t="s">
        <v>1062</v>
      </c>
      <c r="C13" s="40">
        <v>42800</v>
      </c>
      <c r="D13" t="s">
        <v>835</v>
      </c>
      <c r="E13" t="s">
        <v>1169</v>
      </c>
      <c r="F13">
        <v>1</v>
      </c>
      <c r="G13" t="s">
        <v>1110</v>
      </c>
      <c r="J13" s="12">
        <v>0</v>
      </c>
    </row>
    <row r="14" spans="1:21" x14ac:dyDescent="0.2">
      <c r="A14">
        <v>2017</v>
      </c>
      <c r="B14" t="s">
        <v>1062</v>
      </c>
      <c r="C14" s="40">
        <v>42795</v>
      </c>
      <c r="D14" t="s">
        <v>835</v>
      </c>
      <c r="E14" t="s">
        <v>1169</v>
      </c>
      <c r="F14">
        <v>1</v>
      </c>
      <c r="G14" t="s">
        <v>1110</v>
      </c>
      <c r="J14" s="12">
        <v>0</v>
      </c>
    </row>
    <row r="15" spans="1:21" x14ac:dyDescent="0.2">
      <c r="A15">
        <v>2017</v>
      </c>
      <c r="B15" t="s">
        <v>1066</v>
      </c>
      <c r="C15" s="40">
        <v>42842</v>
      </c>
      <c r="D15" t="s">
        <v>1125</v>
      </c>
      <c r="E15" t="s">
        <v>1169</v>
      </c>
      <c r="F15">
        <v>1</v>
      </c>
      <c r="G15" t="s">
        <v>1110</v>
      </c>
      <c r="J15">
        <v>0.08</v>
      </c>
    </row>
    <row r="16" spans="1:21" x14ac:dyDescent="0.2">
      <c r="A16">
        <v>2017</v>
      </c>
      <c r="B16" t="s">
        <v>1066</v>
      </c>
      <c r="C16" s="40">
        <v>42835</v>
      </c>
      <c r="D16" t="s">
        <v>1125</v>
      </c>
      <c r="E16" t="s">
        <v>1169</v>
      </c>
      <c r="F16">
        <v>1</v>
      </c>
      <c r="G16" t="s">
        <v>1110</v>
      </c>
      <c r="J16" s="11">
        <v>0.47964815820915518</v>
      </c>
    </row>
    <row r="17" spans="1:10" x14ac:dyDescent="0.2">
      <c r="A17">
        <v>2017</v>
      </c>
      <c r="B17" t="s">
        <v>1066</v>
      </c>
      <c r="C17" s="40">
        <v>42828</v>
      </c>
      <c r="D17" t="s">
        <v>1125</v>
      </c>
      <c r="E17" t="s">
        <v>1169</v>
      </c>
      <c r="F17">
        <v>1</v>
      </c>
      <c r="G17" t="s">
        <v>1110</v>
      </c>
      <c r="J17" s="12">
        <v>0</v>
      </c>
    </row>
    <row r="18" spans="1:10" x14ac:dyDescent="0.2">
      <c r="A18">
        <v>2017</v>
      </c>
      <c r="B18" t="s">
        <v>1066</v>
      </c>
      <c r="C18" s="40">
        <v>42844</v>
      </c>
      <c r="D18" t="s">
        <v>1126</v>
      </c>
      <c r="E18" t="s">
        <v>1169</v>
      </c>
      <c r="F18">
        <v>1</v>
      </c>
      <c r="G18" t="s">
        <v>706</v>
      </c>
      <c r="J18">
        <v>0.04</v>
      </c>
    </row>
    <row r="19" spans="1:10" x14ac:dyDescent="0.2">
      <c r="A19">
        <v>2017</v>
      </c>
      <c r="B19" t="s">
        <v>1066</v>
      </c>
      <c r="C19" s="40">
        <v>42844</v>
      </c>
      <c r="D19" t="s">
        <v>1127</v>
      </c>
      <c r="E19" t="s">
        <v>1169</v>
      </c>
      <c r="F19">
        <v>1</v>
      </c>
      <c r="G19" t="s">
        <v>706</v>
      </c>
      <c r="J19">
        <v>0.08</v>
      </c>
    </row>
    <row r="20" spans="1:10" x14ac:dyDescent="0.2">
      <c r="A20">
        <v>2017</v>
      </c>
      <c r="B20" t="s">
        <v>1066</v>
      </c>
      <c r="C20" s="40">
        <v>42838</v>
      </c>
      <c r="D20" t="s">
        <v>1128</v>
      </c>
      <c r="E20" t="s">
        <v>1169</v>
      </c>
      <c r="F20">
        <v>1</v>
      </c>
      <c r="G20" t="s">
        <v>706</v>
      </c>
      <c r="J20" s="11">
        <v>6.06</v>
      </c>
    </row>
    <row r="21" spans="1:10" x14ac:dyDescent="0.2">
      <c r="A21">
        <v>2017</v>
      </c>
      <c r="B21" t="s">
        <v>1066</v>
      </c>
      <c r="C21" s="40">
        <v>42838</v>
      </c>
      <c r="D21" t="s">
        <v>1129</v>
      </c>
      <c r="E21" t="s">
        <v>1169</v>
      </c>
      <c r="F21">
        <v>1</v>
      </c>
      <c r="G21" t="s">
        <v>706</v>
      </c>
      <c r="J21" s="11">
        <v>7.65</v>
      </c>
    </row>
    <row r="22" spans="1:10" x14ac:dyDescent="0.2">
      <c r="A22">
        <v>2017</v>
      </c>
      <c r="B22" t="s">
        <v>1066</v>
      </c>
      <c r="C22" s="40">
        <v>42838</v>
      </c>
      <c r="D22" t="s">
        <v>1130</v>
      </c>
      <c r="E22" t="s">
        <v>1169</v>
      </c>
      <c r="F22">
        <v>1</v>
      </c>
      <c r="G22" t="s">
        <v>706</v>
      </c>
      <c r="J22" s="11">
        <v>2.2599999999999998</v>
      </c>
    </row>
    <row r="23" spans="1:10" x14ac:dyDescent="0.2">
      <c r="A23">
        <v>2017</v>
      </c>
      <c r="B23" t="s">
        <v>1066</v>
      </c>
      <c r="C23" s="40">
        <v>42838</v>
      </c>
      <c r="D23" t="s">
        <v>1131</v>
      </c>
      <c r="E23" t="s">
        <v>1169</v>
      </c>
      <c r="F23">
        <v>1</v>
      </c>
      <c r="G23" t="s">
        <v>706</v>
      </c>
      <c r="J23" s="11">
        <v>2.56</v>
      </c>
    </row>
    <row r="24" spans="1:10" x14ac:dyDescent="0.2">
      <c r="A24">
        <v>2017</v>
      </c>
      <c r="B24" t="s">
        <v>1066</v>
      </c>
      <c r="C24" s="40">
        <v>42838</v>
      </c>
      <c r="D24" t="s">
        <v>1132</v>
      </c>
      <c r="E24" t="s">
        <v>1169</v>
      </c>
      <c r="F24">
        <v>1</v>
      </c>
      <c r="G24" t="s">
        <v>706</v>
      </c>
      <c r="J24" s="11">
        <v>4.1100000000000003</v>
      </c>
    </row>
    <row r="25" spans="1:10" x14ac:dyDescent="0.2">
      <c r="A25">
        <v>2017</v>
      </c>
      <c r="B25" t="s">
        <v>1066</v>
      </c>
      <c r="C25" s="40">
        <v>42838</v>
      </c>
      <c r="D25" t="s">
        <v>1133</v>
      </c>
      <c r="E25" t="s">
        <v>1169</v>
      </c>
      <c r="F25">
        <v>1</v>
      </c>
      <c r="G25" t="s">
        <v>706</v>
      </c>
      <c r="J25" s="11">
        <v>1.97</v>
      </c>
    </row>
    <row r="26" spans="1:10" x14ac:dyDescent="0.2">
      <c r="A26">
        <v>2017</v>
      </c>
      <c r="B26" t="s">
        <v>1062</v>
      </c>
      <c r="C26" s="40">
        <v>42821</v>
      </c>
      <c r="D26" t="s">
        <v>837</v>
      </c>
      <c r="E26" t="s">
        <v>1169</v>
      </c>
      <c r="F26">
        <v>1</v>
      </c>
      <c r="G26" t="s">
        <v>1110</v>
      </c>
      <c r="J26" s="11">
        <v>2.99</v>
      </c>
    </row>
    <row r="27" spans="1:10" x14ac:dyDescent="0.2">
      <c r="A27">
        <v>2017</v>
      </c>
      <c r="B27" t="s">
        <v>1062</v>
      </c>
      <c r="C27" s="40">
        <v>42814</v>
      </c>
      <c r="D27" t="s">
        <v>837</v>
      </c>
      <c r="E27" t="s">
        <v>1169</v>
      </c>
      <c r="F27">
        <v>1</v>
      </c>
      <c r="G27" t="s">
        <v>1110</v>
      </c>
      <c r="J27" s="11">
        <v>6.7717408280449712E-2</v>
      </c>
    </row>
    <row r="28" spans="1:10" x14ac:dyDescent="0.2">
      <c r="A28">
        <v>2017</v>
      </c>
      <c r="B28" t="s">
        <v>1062</v>
      </c>
      <c r="C28" s="40">
        <v>42807</v>
      </c>
      <c r="D28" t="s">
        <v>837</v>
      </c>
      <c r="E28" t="s">
        <v>1169</v>
      </c>
      <c r="F28">
        <v>1</v>
      </c>
      <c r="G28" t="s">
        <v>1110</v>
      </c>
      <c r="J28" s="11">
        <v>0</v>
      </c>
    </row>
    <row r="29" spans="1:10" x14ac:dyDescent="0.2">
      <c r="A29">
        <v>2017</v>
      </c>
      <c r="B29" t="s">
        <v>1062</v>
      </c>
      <c r="C29" s="40">
        <v>42801</v>
      </c>
      <c r="D29" t="s">
        <v>837</v>
      </c>
      <c r="E29" t="s">
        <v>1169</v>
      </c>
      <c r="F29">
        <v>1</v>
      </c>
      <c r="G29" t="s">
        <v>1110</v>
      </c>
      <c r="J29">
        <v>0</v>
      </c>
    </row>
    <row r="30" spans="1:10" x14ac:dyDescent="0.2">
      <c r="A30">
        <v>2017</v>
      </c>
      <c r="B30" t="s">
        <v>1062</v>
      </c>
      <c r="C30" s="40">
        <v>42828</v>
      </c>
      <c r="D30" t="s">
        <v>1134</v>
      </c>
      <c r="E30" t="s">
        <v>1169</v>
      </c>
      <c r="F30">
        <v>1</v>
      </c>
      <c r="G30" t="s">
        <v>1110</v>
      </c>
      <c r="J30" s="11">
        <v>1.08</v>
      </c>
    </row>
    <row r="31" spans="1:10" x14ac:dyDescent="0.2">
      <c r="A31">
        <v>2017</v>
      </c>
      <c r="B31" t="s">
        <v>1062</v>
      </c>
      <c r="C31" s="40">
        <v>42821</v>
      </c>
      <c r="D31" t="s">
        <v>1134</v>
      </c>
      <c r="E31" t="s">
        <v>1169</v>
      </c>
      <c r="F31">
        <v>1</v>
      </c>
      <c r="G31" t="s">
        <v>1110</v>
      </c>
      <c r="J31" s="11">
        <v>0.26011415684707284</v>
      </c>
    </row>
    <row r="32" spans="1:10" x14ac:dyDescent="0.2">
      <c r="A32">
        <v>2017</v>
      </c>
      <c r="B32" t="s">
        <v>1062</v>
      </c>
      <c r="C32" s="40">
        <v>42815</v>
      </c>
      <c r="D32" t="s">
        <v>1134</v>
      </c>
      <c r="E32" t="s">
        <v>1169</v>
      </c>
      <c r="F32">
        <v>1</v>
      </c>
      <c r="G32" t="s">
        <v>1110</v>
      </c>
      <c r="J32" s="11">
        <v>6.3895888009588578E-2</v>
      </c>
    </row>
    <row r="33" spans="1:10" x14ac:dyDescent="0.2">
      <c r="A33">
        <v>2017</v>
      </c>
      <c r="B33" t="s">
        <v>1062</v>
      </c>
      <c r="C33" s="40">
        <v>42807</v>
      </c>
      <c r="D33" t="s">
        <v>1134</v>
      </c>
      <c r="E33" t="s">
        <v>1169</v>
      </c>
      <c r="F33">
        <v>1</v>
      </c>
      <c r="G33" t="s">
        <v>1110</v>
      </c>
      <c r="J33" s="12">
        <v>0</v>
      </c>
    </row>
    <row r="34" spans="1:10" x14ac:dyDescent="0.2">
      <c r="A34">
        <v>2017</v>
      </c>
      <c r="B34" t="s">
        <v>1062</v>
      </c>
      <c r="C34" s="40">
        <v>42801</v>
      </c>
      <c r="D34" t="s">
        <v>1134</v>
      </c>
      <c r="E34" t="s">
        <v>1169</v>
      </c>
      <c r="F34">
        <v>1</v>
      </c>
      <c r="G34" t="s">
        <v>1110</v>
      </c>
      <c r="J34" s="12">
        <v>0</v>
      </c>
    </row>
    <row r="35" spans="1:10" x14ac:dyDescent="0.2">
      <c r="A35">
        <v>2017</v>
      </c>
      <c r="B35" t="s">
        <v>1080</v>
      </c>
      <c r="C35" s="40">
        <v>42793</v>
      </c>
      <c r="D35" t="s">
        <v>1134</v>
      </c>
      <c r="E35" t="s">
        <v>1169</v>
      </c>
      <c r="F35">
        <v>1</v>
      </c>
      <c r="G35" t="s">
        <v>1110</v>
      </c>
      <c r="J35" s="12">
        <v>0</v>
      </c>
    </row>
    <row r="36" spans="1:10" x14ac:dyDescent="0.2">
      <c r="A36">
        <v>2017</v>
      </c>
      <c r="B36" t="s">
        <v>1066</v>
      </c>
      <c r="C36" s="40">
        <v>42828</v>
      </c>
      <c r="D36" t="s">
        <v>1135</v>
      </c>
      <c r="E36" t="s">
        <v>1169</v>
      </c>
      <c r="F36">
        <v>1</v>
      </c>
      <c r="G36" t="s">
        <v>1110</v>
      </c>
      <c r="J36" s="11">
        <v>0.10077226242298028</v>
      </c>
    </row>
    <row r="37" spans="1:10" x14ac:dyDescent="0.2">
      <c r="A37">
        <v>2017</v>
      </c>
      <c r="B37" t="s">
        <v>1062</v>
      </c>
      <c r="C37" s="40">
        <v>42821</v>
      </c>
      <c r="D37" t="s">
        <v>1135</v>
      </c>
      <c r="E37" t="s">
        <v>1169</v>
      </c>
      <c r="F37">
        <v>1</v>
      </c>
      <c r="G37" t="s">
        <v>1110</v>
      </c>
      <c r="J37" s="11">
        <v>7.9456377685161769E-2</v>
      </c>
    </row>
    <row r="38" spans="1:10" x14ac:dyDescent="0.2">
      <c r="A38">
        <v>2017</v>
      </c>
      <c r="B38" t="s">
        <v>1062</v>
      </c>
      <c r="C38" s="40">
        <v>42815</v>
      </c>
      <c r="D38" t="s">
        <v>1135</v>
      </c>
      <c r="E38" t="s">
        <v>1169</v>
      </c>
      <c r="F38">
        <v>1</v>
      </c>
      <c r="G38" t="s">
        <v>1110</v>
      </c>
      <c r="J38" s="12">
        <v>0</v>
      </c>
    </row>
    <row r="39" spans="1:10" x14ac:dyDescent="0.2">
      <c r="A39">
        <v>2017</v>
      </c>
      <c r="B39" t="s">
        <v>1062</v>
      </c>
      <c r="C39" s="40">
        <v>42807</v>
      </c>
      <c r="D39" t="s">
        <v>1135</v>
      </c>
      <c r="E39" t="s">
        <v>1169</v>
      </c>
      <c r="F39">
        <v>1</v>
      </c>
      <c r="G39" t="s">
        <v>1110</v>
      </c>
      <c r="J39" s="12">
        <v>0</v>
      </c>
    </row>
    <row r="40" spans="1:10" x14ac:dyDescent="0.2">
      <c r="A40">
        <v>2017</v>
      </c>
      <c r="B40" t="s">
        <v>1062</v>
      </c>
      <c r="C40" s="40">
        <v>42801</v>
      </c>
      <c r="D40" t="s">
        <v>1135</v>
      </c>
      <c r="E40" t="s">
        <v>1169</v>
      </c>
      <c r="F40">
        <v>1</v>
      </c>
      <c r="G40" t="s">
        <v>1110</v>
      </c>
      <c r="J40" s="12">
        <v>0</v>
      </c>
    </row>
    <row r="41" spans="1:10" x14ac:dyDescent="0.2">
      <c r="A41">
        <v>2017</v>
      </c>
      <c r="B41" t="s">
        <v>1066</v>
      </c>
      <c r="C41" s="101">
        <v>42843</v>
      </c>
      <c r="D41" t="s">
        <v>1136</v>
      </c>
      <c r="E41" t="s">
        <v>1169</v>
      </c>
      <c r="F41">
        <v>1</v>
      </c>
      <c r="G41" t="s">
        <v>706</v>
      </c>
      <c r="J41" s="12">
        <v>0</v>
      </c>
    </row>
    <row r="42" spans="1:10" x14ac:dyDescent="0.2">
      <c r="A42">
        <v>2017</v>
      </c>
      <c r="B42" t="s">
        <v>1066</v>
      </c>
      <c r="C42" s="101">
        <v>42843</v>
      </c>
      <c r="D42" t="s">
        <v>1137</v>
      </c>
      <c r="E42" t="s">
        <v>1169</v>
      </c>
      <c r="F42">
        <v>1</v>
      </c>
      <c r="G42" t="s">
        <v>706</v>
      </c>
      <c r="J42" s="12">
        <v>0</v>
      </c>
    </row>
    <row r="43" spans="1:10" x14ac:dyDescent="0.2">
      <c r="A43">
        <v>2017</v>
      </c>
      <c r="B43" t="s">
        <v>1066</v>
      </c>
      <c r="C43" s="101">
        <v>42843</v>
      </c>
      <c r="D43" t="s">
        <v>1138</v>
      </c>
      <c r="E43" t="s">
        <v>1169</v>
      </c>
      <c r="F43">
        <v>1</v>
      </c>
      <c r="G43" t="s">
        <v>706</v>
      </c>
      <c r="J43" s="11">
        <v>8.9330849125451153E-2</v>
      </c>
    </row>
    <row r="44" spans="1:10" x14ac:dyDescent="0.2">
      <c r="A44">
        <v>2017</v>
      </c>
      <c r="B44" t="s">
        <v>1066</v>
      </c>
      <c r="C44" s="101">
        <v>42843</v>
      </c>
      <c r="D44" t="s">
        <v>1139</v>
      </c>
      <c r="E44" t="s">
        <v>1169</v>
      </c>
      <c r="F44">
        <v>1</v>
      </c>
      <c r="G44" t="s">
        <v>706</v>
      </c>
      <c r="J44" s="11">
        <v>0.23528962322387592</v>
      </c>
    </row>
    <row r="45" spans="1:10" x14ac:dyDescent="0.2">
      <c r="A45">
        <v>2017</v>
      </c>
      <c r="B45" t="s">
        <v>1066</v>
      </c>
      <c r="C45" s="101">
        <v>42843</v>
      </c>
      <c r="D45" t="s">
        <v>1140</v>
      </c>
      <c r="E45" t="s">
        <v>1169</v>
      </c>
      <c r="F45">
        <v>1</v>
      </c>
      <c r="G45" t="s">
        <v>706</v>
      </c>
      <c r="J45" s="11">
        <v>0.20808277257117144</v>
      </c>
    </row>
    <row r="46" spans="1:10" x14ac:dyDescent="0.2">
      <c r="A46">
        <v>2017</v>
      </c>
      <c r="B46" t="s">
        <v>1066</v>
      </c>
      <c r="C46" s="101">
        <v>42843</v>
      </c>
      <c r="D46" t="s">
        <v>1141</v>
      </c>
      <c r="E46" t="s">
        <v>1169</v>
      </c>
      <c r="F46">
        <v>1</v>
      </c>
      <c r="G46" t="s">
        <v>706</v>
      </c>
      <c r="J46" s="11">
        <v>7.9368805336192949E-2</v>
      </c>
    </row>
    <row r="47" spans="1:10" x14ac:dyDescent="0.2">
      <c r="A47">
        <v>2017</v>
      </c>
      <c r="B47" t="s">
        <v>1066</v>
      </c>
      <c r="C47" s="101">
        <v>42843</v>
      </c>
      <c r="D47" t="s">
        <v>1142</v>
      </c>
      <c r="E47" t="s">
        <v>1169</v>
      </c>
      <c r="F47">
        <v>1</v>
      </c>
      <c r="G47" t="s">
        <v>706</v>
      </c>
      <c r="J47" s="12">
        <v>1.62</v>
      </c>
    </row>
    <row r="48" spans="1:10" x14ac:dyDescent="0.2">
      <c r="A48">
        <v>2017</v>
      </c>
      <c r="B48" t="s">
        <v>1066</v>
      </c>
      <c r="C48" s="101">
        <v>42843</v>
      </c>
      <c r="D48" t="s">
        <v>1143</v>
      </c>
      <c r="E48" t="s">
        <v>1169</v>
      </c>
      <c r="F48">
        <v>1</v>
      </c>
      <c r="G48" t="s">
        <v>706</v>
      </c>
      <c r="J48" s="11">
        <v>9.2226206062741845E-2</v>
      </c>
    </row>
    <row r="49" spans="1:10" x14ac:dyDescent="0.2">
      <c r="A49">
        <v>2017</v>
      </c>
      <c r="B49" t="s">
        <v>1066</v>
      </c>
      <c r="C49" s="101">
        <v>42843</v>
      </c>
      <c r="D49" t="s">
        <v>1144</v>
      </c>
      <c r="E49" t="s">
        <v>1169</v>
      </c>
      <c r="F49">
        <v>1</v>
      </c>
      <c r="G49" t="s">
        <v>706</v>
      </c>
      <c r="J49" s="12">
        <v>0</v>
      </c>
    </row>
    <row r="50" spans="1:10" x14ac:dyDescent="0.2">
      <c r="A50">
        <v>2017</v>
      </c>
      <c r="B50" t="s">
        <v>1066</v>
      </c>
      <c r="C50" s="101">
        <v>42843</v>
      </c>
      <c r="D50" t="s">
        <v>1145</v>
      </c>
      <c r="E50" t="s">
        <v>1169</v>
      </c>
      <c r="F50">
        <v>1</v>
      </c>
      <c r="G50" t="s">
        <v>706</v>
      </c>
      <c r="J50" s="12">
        <v>0</v>
      </c>
    </row>
    <row r="51" spans="1:10" x14ac:dyDescent="0.2">
      <c r="A51">
        <v>2017</v>
      </c>
      <c r="B51" t="s">
        <v>1066</v>
      </c>
      <c r="C51" s="40">
        <v>42844</v>
      </c>
      <c r="D51" t="s">
        <v>1146</v>
      </c>
      <c r="E51" t="s">
        <v>1169</v>
      </c>
      <c r="F51">
        <v>1</v>
      </c>
      <c r="G51" t="s">
        <v>706</v>
      </c>
      <c r="J51" s="12">
        <v>0</v>
      </c>
    </row>
    <row r="52" spans="1:10" x14ac:dyDescent="0.2">
      <c r="A52">
        <v>2017</v>
      </c>
      <c r="B52" t="s">
        <v>1066</v>
      </c>
      <c r="C52" s="40">
        <v>42844</v>
      </c>
      <c r="D52" t="s">
        <v>1147</v>
      </c>
      <c r="E52" t="s">
        <v>1169</v>
      </c>
      <c r="G52" t="s">
        <v>1168</v>
      </c>
      <c r="J52" s="12">
        <v>0</v>
      </c>
    </row>
    <row r="53" spans="1:10" x14ac:dyDescent="0.2">
      <c r="A53">
        <v>2017</v>
      </c>
      <c r="B53" t="s">
        <v>1066</v>
      </c>
      <c r="C53" s="40">
        <v>42844</v>
      </c>
      <c r="D53" t="s">
        <v>1148</v>
      </c>
      <c r="E53" t="s">
        <v>1169</v>
      </c>
      <c r="F53">
        <v>1</v>
      </c>
      <c r="G53" t="s">
        <v>706</v>
      </c>
      <c r="J53" s="12">
        <v>0</v>
      </c>
    </row>
    <row r="54" spans="1:10" x14ac:dyDescent="0.2">
      <c r="A54">
        <v>2017</v>
      </c>
      <c r="B54" t="s">
        <v>1066</v>
      </c>
      <c r="C54" s="40">
        <v>42844</v>
      </c>
      <c r="D54" t="s">
        <v>1149</v>
      </c>
      <c r="E54" t="s">
        <v>1169</v>
      </c>
      <c r="G54" t="s">
        <v>1168</v>
      </c>
      <c r="J54" s="11">
        <v>4.6873796270344624E-2</v>
      </c>
    </row>
    <row r="55" spans="1:10" x14ac:dyDescent="0.2">
      <c r="A55">
        <v>2017</v>
      </c>
      <c r="B55" t="s">
        <v>1066</v>
      </c>
      <c r="C55" s="40">
        <v>42844</v>
      </c>
      <c r="D55" t="s">
        <v>1150</v>
      </c>
      <c r="E55" t="s">
        <v>1169</v>
      </c>
      <c r="F55">
        <v>1</v>
      </c>
      <c r="G55" t="s">
        <v>706</v>
      </c>
      <c r="J55" s="12">
        <v>0</v>
      </c>
    </row>
    <row r="56" spans="1:10" x14ac:dyDescent="0.2">
      <c r="A56">
        <v>2017</v>
      </c>
      <c r="B56" t="s">
        <v>1066</v>
      </c>
      <c r="C56" s="40">
        <v>42844</v>
      </c>
      <c r="D56" t="s">
        <v>1151</v>
      </c>
      <c r="E56" t="s">
        <v>1169</v>
      </c>
      <c r="G56" t="s">
        <v>1168</v>
      </c>
      <c r="J56" s="11">
        <v>0.21559566384689929</v>
      </c>
    </row>
    <row r="57" spans="1:10" x14ac:dyDescent="0.2">
      <c r="A57">
        <v>2017</v>
      </c>
      <c r="B57" t="s">
        <v>1066</v>
      </c>
      <c r="C57" s="40">
        <v>42844</v>
      </c>
      <c r="D57" t="s">
        <v>1152</v>
      </c>
      <c r="E57" t="s">
        <v>1169</v>
      </c>
      <c r="F57">
        <v>1</v>
      </c>
      <c r="G57" t="s">
        <v>706</v>
      </c>
      <c r="J57" s="12">
        <v>0</v>
      </c>
    </row>
    <row r="58" spans="1:10" x14ac:dyDescent="0.2">
      <c r="A58">
        <v>2017</v>
      </c>
      <c r="B58" t="s">
        <v>1066</v>
      </c>
      <c r="C58" s="40">
        <v>42844</v>
      </c>
      <c r="D58" t="s">
        <v>1153</v>
      </c>
      <c r="E58" t="s">
        <v>1169</v>
      </c>
      <c r="G58" t="s">
        <v>1168</v>
      </c>
      <c r="J58" s="11">
        <v>7.088493124057052E-2</v>
      </c>
    </row>
    <row r="59" spans="1:10" x14ac:dyDescent="0.2">
      <c r="A59">
        <v>2017</v>
      </c>
      <c r="B59" t="s">
        <v>1066</v>
      </c>
      <c r="C59" s="40">
        <v>42844</v>
      </c>
      <c r="D59" t="s">
        <v>1154</v>
      </c>
      <c r="E59" t="s">
        <v>1169</v>
      </c>
      <c r="F59">
        <v>1</v>
      </c>
      <c r="G59" t="s">
        <v>706</v>
      </c>
      <c r="J59" s="12">
        <v>0</v>
      </c>
    </row>
    <row r="60" spans="1:10" x14ac:dyDescent="0.2">
      <c r="A60">
        <v>2017</v>
      </c>
      <c r="B60" t="s">
        <v>1066</v>
      </c>
      <c r="C60" s="40">
        <v>42844</v>
      </c>
      <c r="D60" t="s">
        <v>1155</v>
      </c>
      <c r="E60" t="s">
        <v>1169</v>
      </c>
      <c r="G60" t="s">
        <v>1168</v>
      </c>
      <c r="J60" s="11">
        <v>4.2479089240581691E-2</v>
      </c>
    </row>
    <row r="61" spans="1:10" x14ac:dyDescent="0.2">
      <c r="A61">
        <v>2017</v>
      </c>
      <c r="B61" t="s">
        <v>1066</v>
      </c>
      <c r="C61" s="40">
        <v>42844</v>
      </c>
      <c r="D61" t="s">
        <v>1156</v>
      </c>
      <c r="E61" t="s">
        <v>1169</v>
      </c>
      <c r="F61">
        <v>1</v>
      </c>
      <c r="G61" t="s">
        <v>706</v>
      </c>
      <c r="J61" s="12">
        <v>0</v>
      </c>
    </row>
    <row r="62" spans="1:10" x14ac:dyDescent="0.2">
      <c r="A62">
        <v>2017</v>
      </c>
      <c r="B62" t="s">
        <v>1066</v>
      </c>
      <c r="C62" s="40">
        <v>42844</v>
      </c>
      <c r="D62" t="s">
        <v>1157</v>
      </c>
      <c r="E62" t="s">
        <v>1169</v>
      </c>
      <c r="G62" t="s">
        <v>1168</v>
      </c>
      <c r="J62" s="12">
        <v>0</v>
      </c>
    </row>
    <row r="63" spans="1:10" x14ac:dyDescent="0.2">
      <c r="A63">
        <v>2017</v>
      </c>
      <c r="B63" t="s">
        <v>1066</v>
      </c>
      <c r="C63" s="40">
        <v>42844</v>
      </c>
      <c r="D63" t="s">
        <v>1158</v>
      </c>
      <c r="E63" t="s">
        <v>1169</v>
      </c>
      <c r="F63">
        <v>1</v>
      </c>
      <c r="G63" t="s">
        <v>706</v>
      </c>
      <c r="J63" s="12">
        <v>0</v>
      </c>
    </row>
    <row r="64" spans="1:10" x14ac:dyDescent="0.2">
      <c r="A64">
        <v>2017</v>
      </c>
      <c r="B64" t="s">
        <v>1066</v>
      </c>
      <c r="C64" s="40">
        <v>42844</v>
      </c>
      <c r="D64" t="s">
        <v>1159</v>
      </c>
      <c r="E64" t="s">
        <v>1169</v>
      </c>
      <c r="G64" t="s">
        <v>1168</v>
      </c>
      <c r="J64" s="11">
        <v>0</v>
      </c>
    </row>
    <row r="65" spans="1:10" x14ac:dyDescent="0.2">
      <c r="A65">
        <v>2017</v>
      </c>
      <c r="B65" t="s">
        <v>1066</v>
      </c>
      <c r="C65" s="40">
        <v>42844</v>
      </c>
      <c r="D65" t="s">
        <v>1160</v>
      </c>
      <c r="E65" t="s">
        <v>1169</v>
      </c>
      <c r="F65">
        <v>1</v>
      </c>
      <c r="G65" t="s">
        <v>706</v>
      </c>
      <c r="J65" s="12">
        <v>0</v>
      </c>
    </row>
    <row r="66" spans="1:10" x14ac:dyDescent="0.2">
      <c r="A66">
        <v>2017</v>
      </c>
      <c r="B66" t="s">
        <v>1066</v>
      </c>
      <c r="C66" s="40">
        <v>42844</v>
      </c>
      <c r="D66" t="s">
        <v>1161</v>
      </c>
      <c r="E66" t="s">
        <v>1169</v>
      </c>
      <c r="G66" t="s">
        <v>1168</v>
      </c>
      <c r="J66" s="11">
        <v>0</v>
      </c>
    </row>
    <row r="67" spans="1:10" x14ac:dyDescent="0.2">
      <c r="A67">
        <v>2017</v>
      </c>
      <c r="B67" t="s">
        <v>1066</v>
      </c>
      <c r="C67" s="40">
        <v>42844</v>
      </c>
      <c r="D67" t="s">
        <v>1162</v>
      </c>
      <c r="E67" t="s">
        <v>1169</v>
      </c>
      <c r="F67">
        <v>1</v>
      </c>
      <c r="G67" t="s">
        <v>706</v>
      </c>
      <c r="J67" s="12">
        <v>0</v>
      </c>
    </row>
    <row r="68" spans="1:10" x14ac:dyDescent="0.2">
      <c r="A68">
        <v>2017</v>
      </c>
      <c r="B68" t="s">
        <v>1066</v>
      </c>
      <c r="C68" s="40">
        <v>42844</v>
      </c>
      <c r="D68" t="s">
        <v>1163</v>
      </c>
      <c r="E68" t="s">
        <v>1169</v>
      </c>
      <c r="G68" t="s">
        <v>1168</v>
      </c>
      <c r="J68" s="11">
        <v>0</v>
      </c>
    </row>
    <row r="69" spans="1:10" x14ac:dyDescent="0.2">
      <c r="A69">
        <v>2017</v>
      </c>
      <c r="B69" t="s">
        <v>1066</v>
      </c>
      <c r="C69" s="40">
        <v>42844</v>
      </c>
      <c r="D69" t="s">
        <v>1164</v>
      </c>
      <c r="E69" t="s">
        <v>1169</v>
      </c>
      <c r="F69">
        <v>1</v>
      </c>
      <c r="G69" t="s">
        <v>706</v>
      </c>
      <c r="J69" s="12">
        <v>0</v>
      </c>
    </row>
    <row r="70" spans="1:10" x14ac:dyDescent="0.2">
      <c r="A70">
        <v>2017</v>
      </c>
      <c r="B70" t="s">
        <v>1066</v>
      </c>
      <c r="C70" s="40">
        <v>42844</v>
      </c>
      <c r="D70" t="s">
        <v>1165</v>
      </c>
      <c r="E70" t="s">
        <v>1169</v>
      </c>
      <c r="G70" t="s">
        <v>1168</v>
      </c>
      <c r="J70" s="11">
        <v>5.9532432079446647E-2</v>
      </c>
    </row>
    <row r="71" spans="1:10" x14ac:dyDescent="0.2">
      <c r="A71">
        <v>2017</v>
      </c>
      <c r="B71" t="s">
        <v>1066</v>
      </c>
      <c r="C71" s="40">
        <v>42844</v>
      </c>
      <c r="D71" t="s">
        <v>1166</v>
      </c>
      <c r="E71" t="s">
        <v>1169</v>
      </c>
      <c r="F71">
        <v>1</v>
      </c>
      <c r="G71" t="s">
        <v>706</v>
      </c>
      <c r="J71" s="11">
        <v>4.281682274661245E-2</v>
      </c>
    </row>
    <row r="72" spans="1:10" x14ac:dyDescent="0.2">
      <c r="A72">
        <v>2017</v>
      </c>
      <c r="B72" t="s">
        <v>1066</v>
      </c>
      <c r="C72" s="40">
        <v>42844</v>
      </c>
      <c r="D72" t="s">
        <v>1167</v>
      </c>
      <c r="E72" t="s">
        <v>1169</v>
      </c>
      <c r="F72">
        <v>1</v>
      </c>
      <c r="G72" t="s">
        <v>706</v>
      </c>
      <c r="J72" s="11">
        <v>7.6686523361509745E-2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88"/>
  <sheetViews>
    <sheetView workbookViewId="0">
      <selection activeCell="A55" sqref="A55:F88"/>
    </sheetView>
  </sheetViews>
  <sheetFormatPr baseColWidth="10" defaultColWidth="11" defaultRowHeight="16" x14ac:dyDescent="0.2"/>
  <sheetData>
    <row r="1" spans="1:5" x14ac:dyDescent="0.2">
      <c r="A1" s="159" t="s">
        <v>626</v>
      </c>
      <c r="B1" s="159"/>
      <c r="C1" s="159"/>
      <c r="D1" s="159"/>
      <c r="E1" s="159"/>
    </row>
    <row r="2" spans="1:5" x14ac:dyDescent="0.2">
      <c r="A2" t="s">
        <v>61</v>
      </c>
      <c r="B2" t="s">
        <v>2</v>
      </c>
      <c r="C2" t="s">
        <v>3</v>
      </c>
      <c r="D2" t="s">
        <v>76</v>
      </c>
      <c r="E2" t="s">
        <v>77</v>
      </c>
    </row>
    <row r="3" spans="1:5" x14ac:dyDescent="0.2">
      <c r="A3">
        <v>1</v>
      </c>
      <c r="B3" t="s">
        <v>78</v>
      </c>
      <c r="C3" t="s">
        <v>79</v>
      </c>
      <c r="D3">
        <v>15.93</v>
      </c>
      <c r="E3">
        <v>112.92</v>
      </c>
    </row>
    <row r="4" spans="1:5" x14ac:dyDescent="0.2">
      <c r="A4">
        <v>2</v>
      </c>
      <c r="B4" t="s">
        <v>80</v>
      </c>
      <c r="C4" t="s">
        <v>81</v>
      </c>
      <c r="D4">
        <v>1.99</v>
      </c>
      <c r="E4">
        <v>19.28</v>
      </c>
    </row>
    <row r="5" spans="1:5" x14ac:dyDescent="0.2">
      <c r="A5">
        <v>3</v>
      </c>
      <c r="B5" t="s">
        <v>82</v>
      </c>
      <c r="C5" t="s">
        <v>83</v>
      </c>
      <c r="D5">
        <v>1.99</v>
      </c>
      <c r="E5">
        <v>18.579999999999998</v>
      </c>
    </row>
    <row r="6" spans="1:5" x14ac:dyDescent="0.2">
      <c r="A6">
        <v>4</v>
      </c>
      <c r="B6" t="s">
        <v>84</v>
      </c>
      <c r="C6" t="s">
        <v>85</v>
      </c>
      <c r="D6">
        <v>3.15</v>
      </c>
      <c r="E6">
        <v>290.8</v>
      </c>
    </row>
    <row r="7" spans="1:5" x14ac:dyDescent="0.2">
      <c r="A7">
        <v>5</v>
      </c>
      <c r="B7" t="s">
        <v>86</v>
      </c>
      <c r="C7" t="s">
        <v>87</v>
      </c>
      <c r="D7">
        <v>1.97</v>
      </c>
      <c r="E7">
        <v>206.14</v>
      </c>
    </row>
    <row r="8" spans="1:5" x14ac:dyDescent="0.2">
      <c r="A8">
        <v>6</v>
      </c>
      <c r="B8" t="s">
        <v>88</v>
      </c>
      <c r="C8" t="s">
        <v>89</v>
      </c>
      <c r="D8">
        <v>1.91</v>
      </c>
      <c r="E8">
        <v>204.88</v>
      </c>
    </row>
    <row r="9" spans="1:5" x14ac:dyDescent="0.2">
      <c r="A9">
        <v>7</v>
      </c>
      <c r="B9" t="s">
        <v>90</v>
      </c>
      <c r="C9" t="s">
        <v>91</v>
      </c>
      <c r="D9">
        <v>3.71</v>
      </c>
      <c r="E9">
        <v>302.31</v>
      </c>
    </row>
    <row r="10" spans="1:5" x14ac:dyDescent="0.2">
      <c r="A10">
        <v>8</v>
      </c>
      <c r="B10" t="s">
        <v>92</v>
      </c>
      <c r="C10" t="s">
        <v>93</v>
      </c>
      <c r="D10">
        <v>2.06</v>
      </c>
      <c r="E10">
        <v>19.010000000000002</v>
      </c>
    </row>
    <row r="11" spans="1:5" x14ac:dyDescent="0.2">
      <c r="A11">
        <v>9</v>
      </c>
      <c r="B11" t="s">
        <v>94</v>
      </c>
      <c r="C11" t="s">
        <v>95</v>
      </c>
      <c r="D11">
        <v>1.9</v>
      </c>
      <c r="E11">
        <v>17.89</v>
      </c>
    </row>
    <row r="12" spans="1:5" x14ac:dyDescent="0.2">
      <c r="A12">
        <v>10</v>
      </c>
      <c r="B12" t="s">
        <v>96</v>
      </c>
      <c r="C12" t="s">
        <v>97</v>
      </c>
      <c r="D12">
        <v>2.36</v>
      </c>
      <c r="E12">
        <v>294.18</v>
      </c>
    </row>
    <row r="13" spans="1:5" x14ac:dyDescent="0.2">
      <c r="A13">
        <v>11</v>
      </c>
      <c r="B13" t="s">
        <v>98</v>
      </c>
      <c r="C13" t="s">
        <v>99</v>
      </c>
      <c r="D13">
        <v>3.68</v>
      </c>
      <c r="E13">
        <v>284.75</v>
      </c>
    </row>
    <row r="14" spans="1:5" x14ac:dyDescent="0.2">
      <c r="A14">
        <v>12</v>
      </c>
      <c r="B14" t="s">
        <v>100</v>
      </c>
      <c r="C14" t="s">
        <v>101</v>
      </c>
      <c r="D14">
        <v>1.98</v>
      </c>
      <c r="E14">
        <v>179.27</v>
      </c>
    </row>
    <row r="15" spans="1:5" x14ac:dyDescent="0.2">
      <c r="A15">
        <v>13</v>
      </c>
      <c r="B15" t="s">
        <v>102</v>
      </c>
      <c r="C15" t="s">
        <v>103</v>
      </c>
      <c r="D15">
        <v>3.23</v>
      </c>
      <c r="E15">
        <v>156.91999999999999</v>
      </c>
    </row>
    <row r="16" spans="1:5" x14ac:dyDescent="0.2">
      <c r="A16">
        <v>14</v>
      </c>
      <c r="B16" t="s">
        <v>104</v>
      </c>
      <c r="C16" t="s">
        <v>105</v>
      </c>
      <c r="D16">
        <v>2.94</v>
      </c>
      <c r="E16">
        <v>211.86</v>
      </c>
    </row>
    <row r="17" spans="1:5" x14ac:dyDescent="0.2">
      <c r="A17">
        <v>15</v>
      </c>
      <c r="B17" t="s">
        <v>106</v>
      </c>
      <c r="C17" t="s">
        <v>107</v>
      </c>
      <c r="D17">
        <v>4.0599999999999996</v>
      </c>
      <c r="E17">
        <v>266.07</v>
      </c>
    </row>
    <row r="18" spans="1:5" x14ac:dyDescent="0.2">
      <c r="A18">
        <v>16</v>
      </c>
      <c r="B18" t="s">
        <v>108</v>
      </c>
      <c r="C18" t="s">
        <v>109</v>
      </c>
      <c r="D18">
        <v>1.78</v>
      </c>
      <c r="E18">
        <v>345.63</v>
      </c>
    </row>
    <row r="19" spans="1:5" x14ac:dyDescent="0.2">
      <c r="A19">
        <v>17</v>
      </c>
      <c r="B19" t="s">
        <v>110</v>
      </c>
      <c r="C19" t="s">
        <v>111</v>
      </c>
      <c r="D19">
        <v>1.99</v>
      </c>
      <c r="E19">
        <v>347.23</v>
      </c>
    </row>
    <row r="20" spans="1:5" x14ac:dyDescent="0.2">
      <c r="A20">
        <v>18</v>
      </c>
      <c r="B20" t="s">
        <v>112</v>
      </c>
      <c r="C20" t="s">
        <v>113</v>
      </c>
      <c r="D20">
        <v>3.95</v>
      </c>
      <c r="E20">
        <v>110.13</v>
      </c>
    </row>
    <row r="21" spans="1:5" x14ac:dyDescent="0.2">
      <c r="A21">
        <v>19</v>
      </c>
      <c r="B21" t="s">
        <v>114</v>
      </c>
      <c r="C21" t="s">
        <v>115</v>
      </c>
      <c r="D21">
        <v>2.19</v>
      </c>
      <c r="E21">
        <v>327.97</v>
      </c>
    </row>
    <row r="22" spans="1:5" x14ac:dyDescent="0.2">
      <c r="A22">
        <v>20</v>
      </c>
      <c r="B22" t="s">
        <v>116</v>
      </c>
      <c r="C22" t="s">
        <v>117</v>
      </c>
      <c r="D22">
        <v>1.33</v>
      </c>
      <c r="E22">
        <v>304.5</v>
      </c>
    </row>
    <row r="27" spans="1:5" x14ac:dyDescent="0.2">
      <c r="A27" s="159" t="s">
        <v>1275</v>
      </c>
      <c r="B27" s="159"/>
      <c r="C27" s="159"/>
      <c r="D27" s="159"/>
      <c r="E27" s="159"/>
    </row>
    <row r="28" spans="1:5" x14ac:dyDescent="0.2">
      <c r="A28" t="s">
        <v>1276</v>
      </c>
    </row>
    <row r="29" spans="1:5" x14ac:dyDescent="0.2">
      <c r="A29">
        <v>4</v>
      </c>
      <c r="B29">
        <v>33.567500000000003</v>
      </c>
      <c r="C29">
        <v>-118.0466667</v>
      </c>
    </row>
    <row r="30" spans="1:5" x14ac:dyDescent="0.2">
      <c r="A30">
        <v>3</v>
      </c>
      <c r="B30">
        <v>33.583333330000002</v>
      </c>
      <c r="C30">
        <v>-118.04166669999999</v>
      </c>
    </row>
    <row r="31" spans="1:5" x14ac:dyDescent="0.2">
      <c r="A31">
        <v>2</v>
      </c>
      <c r="B31">
        <v>33.605499999999999</v>
      </c>
      <c r="C31">
        <v>-118.0188333</v>
      </c>
    </row>
    <row r="32" spans="1:5" x14ac:dyDescent="0.2">
      <c r="A32">
        <v>1</v>
      </c>
      <c r="B32">
        <v>33.629166669999996</v>
      </c>
      <c r="C32">
        <v>-118.0016667</v>
      </c>
    </row>
    <row r="33" spans="1:3" x14ac:dyDescent="0.2">
      <c r="A33">
        <v>37</v>
      </c>
      <c r="B33" t="s">
        <v>1277</v>
      </c>
      <c r="C33" t="s">
        <v>1278</v>
      </c>
    </row>
    <row r="34" spans="1:3" x14ac:dyDescent="0.2">
      <c r="A34">
        <v>38</v>
      </c>
      <c r="B34" t="s">
        <v>1279</v>
      </c>
      <c r="C34" t="s">
        <v>1280</v>
      </c>
    </row>
    <row r="35" spans="1:3" x14ac:dyDescent="0.2">
      <c r="A35">
        <v>39</v>
      </c>
      <c r="B35" t="s">
        <v>1281</v>
      </c>
      <c r="C35" t="s">
        <v>1282</v>
      </c>
    </row>
    <row r="36" spans="1:3" x14ac:dyDescent="0.2">
      <c r="A36">
        <v>40</v>
      </c>
      <c r="B36" t="s">
        <v>1283</v>
      </c>
      <c r="C36" t="s">
        <v>1284</v>
      </c>
    </row>
    <row r="37" spans="1:3" x14ac:dyDescent="0.2">
      <c r="A37">
        <v>41</v>
      </c>
      <c r="B37" t="s">
        <v>1285</v>
      </c>
      <c r="C37" t="s">
        <v>1286</v>
      </c>
    </row>
    <row r="38" spans="1:3" x14ac:dyDescent="0.2">
      <c r="A38">
        <v>42</v>
      </c>
      <c r="B38" t="s">
        <v>1287</v>
      </c>
      <c r="C38" t="s">
        <v>1288</v>
      </c>
    </row>
    <row r="39" spans="1:3" x14ac:dyDescent="0.2">
      <c r="A39">
        <v>2104</v>
      </c>
      <c r="B39" t="s">
        <v>1289</v>
      </c>
      <c r="C39" t="s">
        <v>1290</v>
      </c>
    </row>
    <row r="40" spans="1:3" x14ac:dyDescent="0.2">
      <c r="A40">
        <v>2106</v>
      </c>
      <c r="B40" t="s">
        <v>1291</v>
      </c>
      <c r="C40" t="s">
        <v>1292</v>
      </c>
    </row>
    <row r="41" spans="1:3" x14ac:dyDescent="0.2">
      <c r="A41">
        <v>2183</v>
      </c>
      <c r="B41" t="s">
        <v>1293</v>
      </c>
      <c r="C41" t="s">
        <v>1294</v>
      </c>
    </row>
    <row r="42" spans="1:3" x14ac:dyDescent="0.2">
      <c r="A42">
        <v>2223</v>
      </c>
      <c r="B42" t="s">
        <v>1295</v>
      </c>
      <c r="C42" t="s">
        <v>1296</v>
      </c>
    </row>
    <row r="43" spans="1:3" x14ac:dyDescent="0.2">
      <c r="A43">
        <v>2225</v>
      </c>
      <c r="B43" t="s">
        <v>1297</v>
      </c>
      <c r="C43" t="s">
        <v>1298</v>
      </c>
    </row>
    <row r="44" spans="1:3" x14ac:dyDescent="0.2">
      <c r="A44">
        <v>2226</v>
      </c>
      <c r="B44" t="s">
        <v>1299</v>
      </c>
      <c r="C44" t="s">
        <v>1300</v>
      </c>
    </row>
    <row r="45" spans="1:3" x14ac:dyDescent="0.2">
      <c r="A45">
        <v>2304</v>
      </c>
      <c r="B45" t="s">
        <v>1301</v>
      </c>
      <c r="C45" t="s">
        <v>1302</v>
      </c>
    </row>
    <row r="46" spans="1:3" x14ac:dyDescent="0.2">
      <c r="A46">
        <v>2351</v>
      </c>
      <c r="B46" t="s">
        <v>1303</v>
      </c>
      <c r="C46" t="s">
        <v>1304</v>
      </c>
    </row>
    <row r="47" spans="1:3" x14ac:dyDescent="0.2">
      <c r="A47" t="s">
        <v>1305</v>
      </c>
      <c r="B47" t="s">
        <v>1306</v>
      </c>
      <c r="C47" t="s">
        <v>1307</v>
      </c>
    </row>
    <row r="48" spans="1:3" x14ac:dyDescent="0.2">
      <c r="A48" t="s">
        <v>1308</v>
      </c>
      <c r="B48" t="s">
        <v>1309</v>
      </c>
      <c r="C48" t="s">
        <v>1310</v>
      </c>
    </row>
    <row r="49" spans="1:6" x14ac:dyDescent="0.2">
      <c r="A49" t="s">
        <v>1311</v>
      </c>
      <c r="B49" t="s">
        <v>1312</v>
      </c>
      <c r="C49" t="s">
        <v>1313</v>
      </c>
    </row>
    <row r="50" spans="1:6" x14ac:dyDescent="0.2">
      <c r="A50" t="s">
        <v>1314</v>
      </c>
      <c r="B50" t="s">
        <v>1315</v>
      </c>
      <c r="C50" t="s">
        <v>1316</v>
      </c>
    </row>
    <row r="51" spans="1:6" x14ac:dyDescent="0.2">
      <c r="A51" t="s">
        <v>1317</v>
      </c>
      <c r="B51" t="s">
        <v>1318</v>
      </c>
      <c r="C51" t="s">
        <v>1319</v>
      </c>
    </row>
    <row r="54" spans="1:6" x14ac:dyDescent="0.2">
      <c r="A54" s="159" t="s">
        <v>1320</v>
      </c>
      <c r="B54" s="159"/>
      <c r="C54" s="159"/>
      <c r="D54" s="159"/>
      <c r="E54" s="159"/>
    </row>
    <row r="55" spans="1:6" x14ac:dyDescent="0.2">
      <c r="A55" t="s">
        <v>1341</v>
      </c>
      <c r="B55" t="s">
        <v>168</v>
      </c>
      <c r="C55" t="s">
        <v>1342</v>
      </c>
      <c r="D55" t="s">
        <v>1343</v>
      </c>
      <c r="E55" t="s">
        <v>243</v>
      </c>
      <c r="F55" t="s">
        <v>244</v>
      </c>
    </row>
    <row r="56" spans="1:6" x14ac:dyDescent="0.2">
      <c r="A56" t="s">
        <v>1344</v>
      </c>
      <c r="B56" t="s">
        <v>1345</v>
      </c>
      <c r="C56" t="s">
        <v>1346</v>
      </c>
      <c r="D56" s="40">
        <v>42838</v>
      </c>
      <c r="E56" t="s">
        <v>1347</v>
      </c>
      <c r="F56" t="s">
        <v>1348</v>
      </c>
    </row>
    <row r="57" spans="1:6" x14ac:dyDescent="0.2">
      <c r="A57" t="s">
        <v>1344</v>
      </c>
      <c r="B57" t="s">
        <v>1349</v>
      </c>
      <c r="C57" t="s">
        <v>1350</v>
      </c>
      <c r="D57" s="40">
        <v>42838</v>
      </c>
      <c r="E57" t="s">
        <v>1351</v>
      </c>
      <c r="F57" t="s">
        <v>1352</v>
      </c>
    </row>
    <row r="58" spans="1:6" x14ac:dyDescent="0.2">
      <c r="A58" t="s">
        <v>1344</v>
      </c>
      <c r="B58" t="s">
        <v>1353</v>
      </c>
      <c r="C58" t="s">
        <v>1354</v>
      </c>
      <c r="D58" s="40">
        <v>42838</v>
      </c>
      <c r="E58" t="s">
        <v>1355</v>
      </c>
      <c r="F58" t="s">
        <v>1356</v>
      </c>
    </row>
    <row r="59" spans="1:6" x14ac:dyDescent="0.2">
      <c r="A59" t="s">
        <v>1344</v>
      </c>
      <c r="B59" t="s">
        <v>1357</v>
      </c>
      <c r="C59" t="s">
        <v>1358</v>
      </c>
      <c r="D59" s="40">
        <v>42838</v>
      </c>
      <c r="E59" t="s">
        <v>1359</v>
      </c>
      <c r="F59" t="s">
        <v>1360</v>
      </c>
    </row>
    <row r="60" spans="1:6" x14ac:dyDescent="0.2">
      <c r="A60" t="s">
        <v>1344</v>
      </c>
      <c r="B60" t="s">
        <v>1361</v>
      </c>
      <c r="C60" t="s">
        <v>1362</v>
      </c>
      <c r="D60" s="40">
        <v>42838</v>
      </c>
      <c r="E60" t="s">
        <v>1363</v>
      </c>
      <c r="F60" t="s">
        <v>1364</v>
      </c>
    </row>
    <row r="61" spans="1:6" x14ac:dyDescent="0.2">
      <c r="A61" t="s">
        <v>1344</v>
      </c>
      <c r="B61" t="s">
        <v>1365</v>
      </c>
      <c r="C61" t="s">
        <v>1366</v>
      </c>
      <c r="D61" s="40">
        <v>42838</v>
      </c>
      <c r="E61" t="s">
        <v>1367</v>
      </c>
      <c r="F61" t="s">
        <v>1368</v>
      </c>
    </row>
    <row r="62" spans="1:6" x14ac:dyDescent="0.2">
      <c r="A62" t="s">
        <v>1344</v>
      </c>
      <c r="B62" t="s">
        <v>1369</v>
      </c>
      <c r="C62" t="s">
        <v>1370</v>
      </c>
      <c r="D62" s="40">
        <v>39191</v>
      </c>
      <c r="E62" t="s">
        <v>1371</v>
      </c>
      <c r="F62" t="s">
        <v>1372</v>
      </c>
    </row>
    <row r="63" spans="1:6" x14ac:dyDescent="0.2">
      <c r="A63" t="s">
        <v>1344</v>
      </c>
      <c r="B63" t="s">
        <v>1373</v>
      </c>
      <c r="C63" t="s">
        <v>1374</v>
      </c>
      <c r="D63" s="40">
        <v>39191</v>
      </c>
      <c r="E63" t="s">
        <v>1375</v>
      </c>
      <c r="F63" t="s">
        <v>1376</v>
      </c>
    </row>
    <row r="64" spans="1:6" x14ac:dyDescent="0.2">
      <c r="A64" t="s">
        <v>1377</v>
      </c>
      <c r="B64" t="s">
        <v>1243</v>
      </c>
      <c r="C64" t="s">
        <v>1243</v>
      </c>
      <c r="D64" s="40">
        <v>42877</v>
      </c>
      <c r="E64" t="s">
        <v>1378</v>
      </c>
      <c r="F64" t="s">
        <v>1379</v>
      </c>
    </row>
    <row r="65" spans="1:6" x14ac:dyDescent="0.2">
      <c r="A65" t="s">
        <v>1377</v>
      </c>
      <c r="B65" t="s">
        <v>1244</v>
      </c>
      <c r="C65" t="s">
        <v>1244</v>
      </c>
      <c r="D65" s="40">
        <v>42877</v>
      </c>
      <c r="E65" t="s">
        <v>1380</v>
      </c>
      <c r="F65" t="s">
        <v>1381</v>
      </c>
    </row>
    <row r="66" spans="1:6" x14ac:dyDescent="0.2">
      <c r="A66" t="s">
        <v>1377</v>
      </c>
      <c r="B66" t="s">
        <v>1245</v>
      </c>
      <c r="C66" t="s">
        <v>1245</v>
      </c>
      <c r="D66" s="40">
        <v>42877</v>
      </c>
      <c r="E66" t="s">
        <v>1382</v>
      </c>
      <c r="F66" t="s">
        <v>1383</v>
      </c>
    </row>
    <row r="67" spans="1:6" x14ac:dyDescent="0.2">
      <c r="A67" t="s">
        <v>1377</v>
      </c>
      <c r="B67" t="s">
        <v>1246</v>
      </c>
      <c r="C67" t="s">
        <v>1246</v>
      </c>
      <c r="D67" s="40">
        <v>42877</v>
      </c>
      <c r="E67" t="s">
        <v>1384</v>
      </c>
      <c r="F67" t="s">
        <v>1385</v>
      </c>
    </row>
    <row r="68" spans="1:6" x14ac:dyDescent="0.2">
      <c r="A68" t="s">
        <v>1377</v>
      </c>
      <c r="B68" t="s">
        <v>1247</v>
      </c>
      <c r="C68" t="s">
        <v>1247</v>
      </c>
      <c r="D68" s="40">
        <v>42880</v>
      </c>
      <c r="E68" t="s">
        <v>1386</v>
      </c>
      <c r="F68" t="s">
        <v>1387</v>
      </c>
    </row>
    <row r="69" spans="1:6" x14ac:dyDescent="0.2">
      <c r="A69" t="s">
        <v>1377</v>
      </c>
      <c r="B69" t="s">
        <v>1248</v>
      </c>
      <c r="C69" t="s">
        <v>1248</v>
      </c>
      <c r="D69" s="40">
        <v>42880</v>
      </c>
      <c r="E69" t="s">
        <v>1388</v>
      </c>
      <c r="F69" t="s">
        <v>1389</v>
      </c>
    </row>
    <row r="70" spans="1:6" x14ac:dyDescent="0.2">
      <c r="A70" t="s">
        <v>1377</v>
      </c>
      <c r="B70" t="s">
        <v>1390</v>
      </c>
      <c r="C70" t="s">
        <v>1390</v>
      </c>
      <c r="D70" s="40">
        <v>42880</v>
      </c>
      <c r="E70" t="s">
        <v>1391</v>
      </c>
      <c r="F70" t="s">
        <v>1392</v>
      </c>
    </row>
    <row r="71" spans="1:6" x14ac:dyDescent="0.2">
      <c r="A71" t="s">
        <v>1377</v>
      </c>
      <c r="B71" t="s">
        <v>1393</v>
      </c>
      <c r="C71" t="s">
        <v>1393</v>
      </c>
      <c r="D71" s="40">
        <v>42880</v>
      </c>
      <c r="E71" t="s">
        <v>1394</v>
      </c>
      <c r="F71" t="s">
        <v>1395</v>
      </c>
    </row>
    <row r="72" spans="1:6" x14ac:dyDescent="0.2">
      <c r="A72" t="s">
        <v>1377</v>
      </c>
      <c r="B72" t="s">
        <v>1396</v>
      </c>
      <c r="C72" t="s">
        <v>1396</v>
      </c>
      <c r="D72" s="40">
        <v>42880</v>
      </c>
      <c r="E72" t="s">
        <v>1397</v>
      </c>
      <c r="F72" t="s">
        <v>1398</v>
      </c>
    </row>
    <row r="73" spans="1:6" x14ac:dyDescent="0.2">
      <c r="A73" t="s">
        <v>1377</v>
      </c>
      <c r="B73" t="s">
        <v>1399</v>
      </c>
      <c r="C73" t="s">
        <v>1399</v>
      </c>
      <c r="D73" s="40">
        <v>42880</v>
      </c>
      <c r="E73" t="s">
        <v>1400</v>
      </c>
      <c r="F73" t="s">
        <v>1401</v>
      </c>
    </row>
    <row r="74" spans="1:6" x14ac:dyDescent="0.2">
      <c r="A74" t="s">
        <v>1377</v>
      </c>
      <c r="B74" t="s">
        <v>1247</v>
      </c>
      <c r="C74" t="s">
        <v>1247</v>
      </c>
      <c r="D74" s="40">
        <v>42892</v>
      </c>
      <c r="E74" t="s">
        <v>1386</v>
      </c>
      <c r="F74" t="s">
        <v>1387</v>
      </c>
    </row>
    <row r="75" spans="1:6" x14ac:dyDescent="0.2">
      <c r="A75" t="s">
        <v>1377</v>
      </c>
      <c r="B75" t="s">
        <v>1248</v>
      </c>
      <c r="C75" t="s">
        <v>1248</v>
      </c>
      <c r="D75" s="40">
        <v>42892</v>
      </c>
      <c r="E75" t="s">
        <v>1388</v>
      </c>
      <c r="F75" t="s">
        <v>1389</v>
      </c>
    </row>
    <row r="76" spans="1:6" x14ac:dyDescent="0.2">
      <c r="A76" t="s">
        <v>1377</v>
      </c>
      <c r="B76" t="s">
        <v>1396</v>
      </c>
      <c r="C76" t="s">
        <v>1396</v>
      </c>
      <c r="D76" s="40">
        <v>42892</v>
      </c>
      <c r="E76" t="s">
        <v>1397</v>
      </c>
      <c r="F76" t="s">
        <v>1398</v>
      </c>
    </row>
    <row r="77" spans="1:6" x14ac:dyDescent="0.2">
      <c r="A77" t="s">
        <v>1377</v>
      </c>
      <c r="B77" t="s">
        <v>1399</v>
      </c>
      <c r="C77" t="s">
        <v>1399</v>
      </c>
      <c r="D77" s="40">
        <v>42892</v>
      </c>
      <c r="E77" t="s">
        <v>1400</v>
      </c>
      <c r="F77" t="s">
        <v>1401</v>
      </c>
    </row>
    <row r="78" spans="1:6" x14ac:dyDescent="0.2">
      <c r="A78" t="s">
        <v>1377</v>
      </c>
      <c r="B78" t="s">
        <v>1393</v>
      </c>
      <c r="C78" t="s">
        <v>1393</v>
      </c>
      <c r="D78" s="40">
        <v>42892</v>
      </c>
      <c r="E78" t="s">
        <v>1394</v>
      </c>
      <c r="F78" t="s">
        <v>1395</v>
      </c>
    </row>
    <row r="79" spans="1:6" x14ac:dyDescent="0.2">
      <c r="A79" t="s">
        <v>1402</v>
      </c>
      <c r="B79" t="s">
        <v>1136</v>
      </c>
      <c r="C79" t="s">
        <v>1136</v>
      </c>
      <c r="D79" s="40">
        <v>42843</v>
      </c>
      <c r="E79" t="s">
        <v>1321</v>
      </c>
      <c r="F79" t="s">
        <v>1322</v>
      </c>
    </row>
    <row r="80" spans="1:6" x14ac:dyDescent="0.2">
      <c r="A80" t="s">
        <v>1402</v>
      </c>
      <c r="B80" t="s">
        <v>1137</v>
      </c>
      <c r="C80" t="s">
        <v>1137</v>
      </c>
      <c r="D80" s="40">
        <v>42843</v>
      </c>
      <c r="E80" t="s">
        <v>1323</v>
      </c>
      <c r="F80" t="s">
        <v>1324</v>
      </c>
    </row>
    <row r="81" spans="1:6" x14ac:dyDescent="0.2">
      <c r="A81" t="s">
        <v>1402</v>
      </c>
      <c r="B81" t="s">
        <v>1138</v>
      </c>
      <c r="C81" t="s">
        <v>1138</v>
      </c>
      <c r="D81" s="40">
        <v>42843</v>
      </c>
      <c r="E81" t="s">
        <v>1325</v>
      </c>
      <c r="F81" t="s">
        <v>1326</v>
      </c>
    </row>
    <row r="82" spans="1:6" x14ac:dyDescent="0.2">
      <c r="A82" t="s">
        <v>1402</v>
      </c>
      <c r="B82" t="s">
        <v>1139</v>
      </c>
      <c r="C82" t="s">
        <v>1139</v>
      </c>
      <c r="D82" s="40">
        <v>42843</v>
      </c>
      <c r="E82" t="s">
        <v>1327</v>
      </c>
      <c r="F82" t="s">
        <v>1328</v>
      </c>
    </row>
    <row r="83" spans="1:6" x14ac:dyDescent="0.2">
      <c r="A83" t="s">
        <v>1402</v>
      </c>
      <c r="B83" t="s">
        <v>1140</v>
      </c>
      <c r="C83" t="s">
        <v>1140</v>
      </c>
      <c r="D83" s="40">
        <v>42843</v>
      </c>
      <c r="E83" t="s">
        <v>1329</v>
      </c>
      <c r="F83" t="s">
        <v>1330</v>
      </c>
    </row>
    <row r="84" spans="1:6" x14ac:dyDescent="0.2">
      <c r="A84" t="s">
        <v>1402</v>
      </c>
      <c r="B84" t="s">
        <v>1141</v>
      </c>
      <c r="C84" t="s">
        <v>1141</v>
      </c>
      <c r="D84" s="40">
        <v>42843</v>
      </c>
      <c r="E84" t="s">
        <v>1331</v>
      </c>
      <c r="F84" t="s">
        <v>1332</v>
      </c>
    </row>
    <row r="85" spans="1:6" x14ac:dyDescent="0.2">
      <c r="A85" t="s">
        <v>1402</v>
      </c>
      <c r="B85" t="s">
        <v>1142</v>
      </c>
      <c r="C85" t="s">
        <v>1142</v>
      </c>
      <c r="D85" s="40">
        <v>42843</v>
      </c>
      <c r="E85" t="s">
        <v>1333</v>
      </c>
      <c r="F85" t="s">
        <v>1334</v>
      </c>
    </row>
    <row r="86" spans="1:6" x14ac:dyDescent="0.2">
      <c r="A86" t="s">
        <v>1402</v>
      </c>
      <c r="B86" t="s">
        <v>1143</v>
      </c>
      <c r="C86" t="s">
        <v>1143</v>
      </c>
      <c r="D86" s="40">
        <v>42843</v>
      </c>
      <c r="E86" t="s">
        <v>1335</v>
      </c>
      <c r="F86" t="s">
        <v>1336</v>
      </c>
    </row>
    <row r="87" spans="1:6" x14ac:dyDescent="0.2">
      <c r="A87" t="s">
        <v>1402</v>
      </c>
      <c r="B87" t="s">
        <v>1144</v>
      </c>
      <c r="C87" t="s">
        <v>1144</v>
      </c>
      <c r="D87" s="40">
        <v>42843</v>
      </c>
      <c r="E87" t="s">
        <v>1337</v>
      </c>
      <c r="F87" t="s">
        <v>1338</v>
      </c>
    </row>
    <row r="88" spans="1:6" x14ac:dyDescent="0.2">
      <c r="A88" t="s">
        <v>1402</v>
      </c>
      <c r="B88" t="s">
        <v>1145</v>
      </c>
      <c r="C88" t="s">
        <v>1145</v>
      </c>
      <c r="D88" s="40">
        <v>42843</v>
      </c>
      <c r="E88" t="s">
        <v>1339</v>
      </c>
      <c r="F88" t="s">
        <v>1340</v>
      </c>
    </row>
  </sheetData>
  <mergeCells count="3">
    <mergeCell ref="A1:E1"/>
    <mergeCell ref="A27:E27"/>
    <mergeCell ref="A54:E54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A13"/>
  <sheetViews>
    <sheetView workbookViewId="0">
      <selection activeCell="I35" sqref="I35"/>
    </sheetView>
  </sheetViews>
  <sheetFormatPr baseColWidth="10" defaultColWidth="11" defaultRowHeight="16" x14ac:dyDescent="0.2"/>
  <sheetData>
    <row r="2" spans="1:1" x14ac:dyDescent="0.2">
      <c r="A2" t="s">
        <v>1070</v>
      </c>
    </row>
    <row r="3" spans="1:1" x14ac:dyDescent="0.2">
      <c r="A3" t="s">
        <v>1071</v>
      </c>
    </row>
    <row r="4" spans="1:1" x14ac:dyDescent="0.2">
      <c r="A4" t="s">
        <v>1072</v>
      </c>
    </row>
    <row r="5" spans="1:1" x14ac:dyDescent="0.2">
      <c r="A5" t="s">
        <v>1073</v>
      </c>
    </row>
    <row r="6" spans="1:1" x14ac:dyDescent="0.2">
      <c r="A6" t="s">
        <v>1074</v>
      </c>
    </row>
    <row r="7" spans="1:1" x14ac:dyDescent="0.2">
      <c r="A7" t="s">
        <v>1075</v>
      </c>
    </row>
    <row r="8" spans="1:1" x14ac:dyDescent="0.2">
      <c r="A8" t="s">
        <v>838</v>
      </c>
    </row>
    <row r="9" spans="1:1" x14ac:dyDescent="0.2">
      <c r="A9" t="s">
        <v>1076</v>
      </c>
    </row>
    <row r="10" spans="1:1" x14ac:dyDescent="0.2">
      <c r="A10" t="s">
        <v>1077</v>
      </c>
    </row>
    <row r="13" spans="1:1" x14ac:dyDescent="0.2">
      <c r="A13" t="s">
        <v>1109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G476"/>
  <sheetViews>
    <sheetView topLeftCell="A455" workbookViewId="0">
      <selection activeCell="L476" sqref="L476"/>
    </sheetView>
  </sheetViews>
  <sheetFormatPr baseColWidth="10" defaultColWidth="11" defaultRowHeight="16" x14ac:dyDescent="0.2"/>
  <sheetData>
    <row r="1" spans="1:22" x14ac:dyDescent="0.2">
      <c r="A1" t="s">
        <v>1170</v>
      </c>
      <c r="B1" t="s">
        <v>694</v>
      </c>
      <c r="C1" t="s">
        <v>693</v>
      </c>
      <c r="D1" t="s">
        <v>695</v>
      </c>
      <c r="E1" t="s">
        <v>23</v>
      </c>
      <c r="F1" t="s">
        <v>698</v>
      </c>
      <c r="G1" t="s">
        <v>136</v>
      </c>
      <c r="H1" t="s">
        <v>700</v>
      </c>
      <c r="I1" t="s">
        <v>243</v>
      </c>
      <c r="J1" t="s">
        <v>244</v>
      </c>
      <c r="K1" s="11" t="s">
        <v>696</v>
      </c>
      <c r="L1" t="s">
        <v>697</v>
      </c>
      <c r="M1" t="s">
        <v>1061</v>
      </c>
      <c r="N1" t="s">
        <v>699</v>
      </c>
      <c r="O1" s="14" t="s">
        <v>26</v>
      </c>
      <c r="P1" s="14" t="s">
        <v>27</v>
      </c>
      <c r="Q1" s="14" t="s">
        <v>28</v>
      </c>
      <c r="R1" s="14" t="s">
        <v>29</v>
      </c>
      <c r="S1" s="14" t="s">
        <v>30</v>
      </c>
      <c r="T1" s="28" t="s">
        <v>32</v>
      </c>
      <c r="U1" s="14" t="s">
        <v>33</v>
      </c>
      <c r="V1" s="14" t="s">
        <v>701</v>
      </c>
    </row>
    <row r="2" spans="1:22" x14ac:dyDescent="0.2">
      <c r="A2">
        <v>38</v>
      </c>
      <c r="B2">
        <v>2003</v>
      </c>
      <c r="C2" t="s">
        <v>705</v>
      </c>
      <c r="D2" s="40">
        <v>37781</v>
      </c>
      <c r="E2" s="48">
        <v>12</v>
      </c>
      <c r="F2" t="s">
        <v>703</v>
      </c>
      <c r="G2">
        <v>1</v>
      </c>
      <c r="H2" t="s">
        <v>706</v>
      </c>
      <c r="I2" s="50">
        <v>33.884066666666669</v>
      </c>
      <c r="J2" s="50">
        <v>-118.512116666667</v>
      </c>
      <c r="K2" s="11"/>
      <c r="P2" s="11"/>
      <c r="T2" s="42"/>
      <c r="V2" t="s">
        <v>702</v>
      </c>
    </row>
    <row r="3" spans="1:22" x14ac:dyDescent="0.2">
      <c r="A3">
        <v>65</v>
      </c>
      <c r="B3">
        <v>2003</v>
      </c>
      <c r="C3" t="s">
        <v>705</v>
      </c>
      <c r="D3" s="40">
        <v>37782</v>
      </c>
      <c r="E3" s="48">
        <v>44</v>
      </c>
      <c r="F3" t="s">
        <v>703</v>
      </c>
      <c r="G3">
        <v>1</v>
      </c>
      <c r="H3" t="s">
        <v>706</v>
      </c>
      <c r="I3" s="50">
        <v>33.724066666666666</v>
      </c>
      <c r="J3" s="50">
        <v>-118.270333333333</v>
      </c>
      <c r="K3" s="11"/>
      <c r="P3" s="11"/>
      <c r="T3" s="42"/>
      <c r="V3" t="s">
        <v>702</v>
      </c>
    </row>
    <row r="4" spans="1:22" x14ac:dyDescent="0.2">
      <c r="A4">
        <v>76</v>
      </c>
      <c r="B4">
        <v>2003</v>
      </c>
      <c r="C4" t="s">
        <v>705</v>
      </c>
      <c r="D4" s="40">
        <v>37783</v>
      </c>
      <c r="E4" s="48">
        <v>56</v>
      </c>
      <c r="F4" t="s">
        <v>703</v>
      </c>
      <c r="G4">
        <v>1</v>
      </c>
      <c r="H4" t="s">
        <v>706</v>
      </c>
      <c r="I4" s="50">
        <v>33.566233333333336</v>
      </c>
      <c r="J4" s="50">
        <v>-118.07089999999999</v>
      </c>
      <c r="K4" s="11"/>
      <c r="P4" s="11"/>
      <c r="T4" s="42"/>
      <c r="V4" t="s">
        <v>702</v>
      </c>
    </row>
    <row r="5" spans="1:22" x14ac:dyDescent="0.2">
      <c r="A5">
        <v>79</v>
      </c>
      <c r="B5">
        <v>2003</v>
      </c>
      <c r="C5" t="s">
        <v>705</v>
      </c>
      <c r="D5" s="40">
        <v>37783</v>
      </c>
      <c r="E5" s="48">
        <v>59</v>
      </c>
      <c r="F5" t="s">
        <v>703</v>
      </c>
      <c r="G5">
        <v>1</v>
      </c>
      <c r="H5" t="s">
        <v>706</v>
      </c>
      <c r="I5" s="50">
        <v>33.689166666666665</v>
      </c>
      <c r="J5" s="50">
        <v>-118.101766666667</v>
      </c>
      <c r="K5" s="11"/>
      <c r="P5" s="11"/>
      <c r="T5" s="42"/>
      <c r="V5" t="s">
        <v>702</v>
      </c>
    </row>
    <row r="6" spans="1:22" x14ac:dyDescent="0.2">
      <c r="A6">
        <v>159</v>
      </c>
      <c r="B6">
        <v>2005</v>
      </c>
      <c r="C6" t="s">
        <v>1062</v>
      </c>
      <c r="D6" s="17">
        <v>38433</v>
      </c>
      <c r="E6">
        <v>2</v>
      </c>
      <c r="F6" t="s">
        <v>1064</v>
      </c>
      <c r="G6">
        <v>1</v>
      </c>
      <c r="H6" t="s">
        <v>706</v>
      </c>
      <c r="K6" s="11"/>
      <c r="L6" s="11">
        <v>0.97721400046981499</v>
      </c>
      <c r="N6" s="11">
        <v>1.4983373493975902</v>
      </c>
      <c r="O6" s="11">
        <v>2.877260051965731</v>
      </c>
      <c r="P6" s="11">
        <v>0.33569711768370591</v>
      </c>
      <c r="Q6" s="11">
        <v>6.0750432836531282E-2</v>
      </c>
      <c r="R6" s="11">
        <v>0.24970061182868797</v>
      </c>
      <c r="T6" s="42">
        <v>15.9</v>
      </c>
      <c r="U6" s="11"/>
      <c r="V6" t="s">
        <v>1060</v>
      </c>
    </row>
    <row r="7" spans="1:22" x14ac:dyDescent="0.2">
      <c r="A7">
        <v>161</v>
      </c>
      <c r="B7">
        <v>2005</v>
      </c>
      <c r="C7" t="s">
        <v>1062</v>
      </c>
      <c r="D7" s="17">
        <v>38433</v>
      </c>
      <c r="E7">
        <v>4</v>
      </c>
      <c r="F7" t="s">
        <v>1064</v>
      </c>
      <c r="G7">
        <v>1</v>
      </c>
      <c r="H7" t="s">
        <v>706</v>
      </c>
      <c r="K7" s="11"/>
      <c r="L7" s="11"/>
      <c r="N7" s="11">
        <v>4.8775662650602403</v>
      </c>
      <c r="O7" s="11">
        <v>4.3170191618228504</v>
      </c>
      <c r="P7" s="11">
        <v>0.59144466910286775</v>
      </c>
      <c r="Q7" s="11">
        <v>0.18541551953278129</v>
      </c>
      <c r="R7" s="11">
        <v>0.33904044731475186</v>
      </c>
      <c r="T7" s="42">
        <v>16.2</v>
      </c>
      <c r="U7" s="11"/>
      <c r="V7" t="s">
        <v>1060</v>
      </c>
    </row>
    <row r="8" spans="1:22" x14ac:dyDescent="0.2">
      <c r="A8">
        <v>163</v>
      </c>
      <c r="B8">
        <v>2005</v>
      </c>
      <c r="C8" t="s">
        <v>1062</v>
      </c>
      <c r="D8" s="17">
        <v>38433</v>
      </c>
      <c r="E8">
        <v>6</v>
      </c>
      <c r="F8" t="s">
        <v>1064</v>
      </c>
      <c r="G8">
        <v>1</v>
      </c>
      <c r="H8" t="s">
        <v>706</v>
      </c>
      <c r="K8" s="11"/>
      <c r="L8" s="11"/>
      <c r="N8" s="11">
        <v>2.4945722891566264</v>
      </c>
      <c r="O8" s="11">
        <v>3.2640406682379268</v>
      </c>
      <c r="P8" s="11">
        <v>0.36116695862948683</v>
      </c>
      <c r="Q8" s="11">
        <v>8.5191606229031269E-2</v>
      </c>
      <c r="R8" s="11">
        <v>0.31356928280081575</v>
      </c>
      <c r="T8" s="42">
        <v>15.9</v>
      </c>
      <c r="U8" s="11"/>
      <c r="V8" t="s">
        <v>1060</v>
      </c>
    </row>
    <row r="9" spans="1:22" x14ac:dyDescent="0.2">
      <c r="A9">
        <v>165</v>
      </c>
      <c r="B9">
        <v>2005</v>
      </c>
      <c r="C9" t="s">
        <v>1062</v>
      </c>
      <c r="D9" s="17">
        <v>38433</v>
      </c>
      <c r="E9">
        <v>8</v>
      </c>
      <c r="F9" t="s">
        <v>1064</v>
      </c>
      <c r="G9">
        <v>1</v>
      </c>
      <c r="H9" t="s">
        <v>706</v>
      </c>
      <c r="K9" s="11"/>
      <c r="L9" s="11"/>
      <c r="N9" s="11">
        <v>4.487042168674698</v>
      </c>
      <c r="O9" s="11">
        <v>6.1822778697068141</v>
      </c>
      <c r="P9" s="11">
        <v>0.42232396119548032</v>
      </c>
      <c r="Q9" s="11">
        <v>0.74897943175823289</v>
      </c>
      <c r="R9" s="11">
        <v>0.41365807205982325</v>
      </c>
      <c r="T9" s="42">
        <v>15.9</v>
      </c>
      <c r="U9" s="11"/>
      <c r="V9" t="s">
        <v>1060</v>
      </c>
    </row>
    <row r="10" spans="1:22" x14ac:dyDescent="0.2">
      <c r="A10">
        <v>167</v>
      </c>
      <c r="B10">
        <v>2005</v>
      </c>
      <c r="C10" t="s">
        <v>1062</v>
      </c>
      <c r="D10" s="17">
        <v>38433</v>
      </c>
      <c r="E10">
        <v>10</v>
      </c>
      <c r="F10" t="s">
        <v>1064</v>
      </c>
      <c r="G10">
        <v>1</v>
      </c>
      <c r="H10" t="s">
        <v>706</v>
      </c>
      <c r="K10" s="11"/>
      <c r="L10" s="11"/>
      <c r="N10" s="11">
        <v>5.4513975903614504</v>
      </c>
      <c r="O10" s="11">
        <v>10.103535827379854</v>
      </c>
      <c r="P10" s="11">
        <v>0.5480724650444706</v>
      </c>
      <c r="Q10" s="11">
        <v>2.590693608869167</v>
      </c>
      <c r="R10" s="11">
        <v>0.7003088171312033</v>
      </c>
      <c r="T10" s="42">
        <v>16.600000000000001</v>
      </c>
      <c r="U10" s="11"/>
      <c r="V10" t="s">
        <v>1060</v>
      </c>
    </row>
    <row r="11" spans="1:22" x14ac:dyDescent="0.2">
      <c r="A11">
        <v>170</v>
      </c>
      <c r="B11">
        <v>2005</v>
      </c>
      <c r="C11" t="s">
        <v>1062</v>
      </c>
      <c r="D11" s="17">
        <v>38433</v>
      </c>
      <c r="E11">
        <v>13</v>
      </c>
      <c r="F11" t="s">
        <v>1064</v>
      </c>
      <c r="G11">
        <v>1</v>
      </c>
      <c r="H11" t="s">
        <v>706</v>
      </c>
      <c r="K11" s="11"/>
      <c r="L11" s="11">
        <v>0</v>
      </c>
      <c r="N11" s="11">
        <v>0.66149999999999987</v>
      </c>
      <c r="O11" s="11">
        <v>1.2337573851349886</v>
      </c>
      <c r="P11" s="11">
        <v>0.2257074676104642</v>
      </c>
      <c r="Q11" s="11">
        <v>0</v>
      </c>
      <c r="R11" s="11">
        <v>0.26313904078857914</v>
      </c>
      <c r="T11" s="42">
        <v>15.8</v>
      </c>
      <c r="U11" s="11"/>
      <c r="V11" t="s">
        <v>1060</v>
      </c>
    </row>
    <row r="12" spans="1:22" x14ac:dyDescent="0.2">
      <c r="A12">
        <v>171</v>
      </c>
      <c r="B12">
        <v>2005</v>
      </c>
      <c r="C12" t="s">
        <v>1062</v>
      </c>
      <c r="D12" s="17">
        <v>38433</v>
      </c>
      <c r="E12">
        <v>14</v>
      </c>
      <c r="F12" t="s">
        <v>1064</v>
      </c>
      <c r="G12">
        <v>1</v>
      </c>
      <c r="H12" t="s">
        <v>706</v>
      </c>
      <c r="K12" s="11"/>
      <c r="L12" s="11"/>
      <c r="N12" s="11">
        <v>0.93247590361445765</v>
      </c>
      <c r="O12" s="11">
        <v>2.0663584604499663</v>
      </c>
      <c r="P12" s="11">
        <v>0.30686547017645777</v>
      </c>
      <c r="Q12" s="11">
        <v>2.3586997521043984E-2</v>
      </c>
      <c r="R12" s="11">
        <v>0.22942865805574447</v>
      </c>
      <c r="T12" s="42">
        <v>15.4</v>
      </c>
      <c r="U12" s="11"/>
      <c r="V12" t="s">
        <v>1060</v>
      </c>
    </row>
    <row r="13" spans="1:22" x14ac:dyDescent="0.2">
      <c r="A13">
        <v>172</v>
      </c>
      <c r="B13">
        <v>2005</v>
      </c>
      <c r="C13" t="s">
        <v>1062</v>
      </c>
      <c r="D13" s="17">
        <v>38433</v>
      </c>
      <c r="E13">
        <v>15</v>
      </c>
      <c r="F13" t="s">
        <v>1064</v>
      </c>
      <c r="G13">
        <v>1</v>
      </c>
      <c r="H13" t="s">
        <v>706</v>
      </c>
      <c r="K13" s="11"/>
      <c r="L13" s="11"/>
      <c r="N13" s="11">
        <v>0.89262650602409632</v>
      </c>
      <c r="O13" s="11">
        <v>2.3069737981922023</v>
      </c>
      <c r="P13" s="11">
        <v>0.24229797145945453</v>
      </c>
      <c r="Q13" s="11">
        <v>6.2170521094618403E-2</v>
      </c>
      <c r="R13" s="11">
        <v>0.25501344187627462</v>
      </c>
      <c r="T13" s="42">
        <v>15.6</v>
      </c>
      <c r="U13" s="11"/>
      <c r="V13" t="s">
        <v>1060</v>
      </c>
    </row>
    <row r="14" spans="1:22" x14ac:dyDescent="0.2">
      <c r="A14">
        <v>174</v>
      </c>
      <c r="B14">
        <v>2005</v>
      </c>
      <c r="C14" t="s">
        <v>1062</v>
      </c>
      <c r="D14" s="17">
        <v>38433</v>
      </c>
      <c r="E14">
        <v>17</v>
      </c>
      <c r="F14" t="s">
        <v>1064</v>
      </c>
      <c r="G14">
        <v>1</v>
      </c>
      <c r="H14" t="s">
        <v>706</v>
      </c>
      <c r="K14" s="11"/>
      <c r="L14" s="11"/>
      <c r="N14" s="11">
        <v>2.5105120481927701</v>
      </c>
      <c r="O14" s="11">
        <v>1.4873629158616</v>
      </c>
      <c r="P14" s="11">
        <v>0.27674247530844481</v>
      </c>
      <c r="Q14" s="11">
        <v>4.2379225356245831E-2</v>
      </c>
      <c r="R14" s="11">
        <v>0.22857927736233852</v>
      </c>
      <c r="T14" s="42">
        <v>15.6</v>
      </c>
      <c r="U14" s="11"/>
      <c r="V14" t="s">
        <v>1060</v>
      </c>
    </row>
    <row r="15" spans="1:22" x14ac:dyDescent="0.2">
      <c r="A15">
        <v>176</v>
      </c>
      <c r="B15">
        <v>2005</v>
      </c>
      <c r="C15" t="s">
        <v>1062</v>
      </c>
      <c r="D15" s="17">
        <v>38433</v>
      </c>
      <c r="E15">
        <v>19</v>
      </c>
      <c r="F15" t="s">
        <v>1064</v>
      </c>
      <c r="G15">
        <v>1</v>
      </c>
      <c r="H15" t="s">
        <v>706</v>
      </c>
      <c r="K15" s="11"/>
      <c r="L15" s="11"/>
      <c r="N15" s="11">
        <v>1.9685602409638552</v>
      </c>
      <c r="O15" s="11">
        <v>1.6321767205189213</v>
      </c>
      <c r="P15" s="11">
        <v>0.27710547787443834</v>
      </c>
      <c r="Q15" s="11">
        <v>7.1920616487079037E-2</v>
      </c>
      <c r="R15" s="11">
        <v>0.28093450101971451</v>
      </c>
      <c r="T15" s="42">
        <v>15.7</v>
      </c>
      <c r="U15" s="11"/>
      <c r="V15" t="s">
        <v>1060</v>
      </c>
    </row>
    <row r="16" spans="1:22" x14ac:dyDescent="0.2">
      <c r="A16">
        <v>272</v>
      </c>
      <c r="B16">
        <v>2005</v>
      </c>
      <c r="C16" t="s">
        <v>704</v>
      </c>
      <c r="D16" s="17">
        <v>38497</v>
      </c>
      <c r="E16">
        <v>15</v>
      </c>
      <c r="F16" t="s">
        <v>1064</v>
      </c>
      <c r="G16">
        <v>1</v>
      </c>
      <c r="H16" t="s">
        <v>706</v>
      </c>
      <c r="K16" s="11"/>
      <c r="L16" s="11"/>
      <c r="N16" s="11">
        <v>2.7260205032618829</v>
      </c>
      <c r="O16" s="11">
        <v>2.2093326768844226</v>
      </c>
      <c r="P16" s="11">
        <v>0.19612068707004648</v>
      </c>
      <c r="Q16" s="11">
        <v>0.30883299999999947</v>
      </c>
      <c r="R16" s="11">
        <v>0.38967500000000022</v>
      </c>
      <c r="T16" s="42">
        <v>18.399999999999999</v>
      </c>
      <c r="U16" s="11"/>
      <c r="V16" t="s">
        <v>1060</v>
      </c>
    </row>
    <row r="17" spans="1:22" x14ac:dyDescent="0.2">
      <c r="A17">
        <v>274</v>
      </c>
      <c r="B17">
        <v>2005</v>
      </c>
      <c r="C17" t="s">
        <v>704</v>
      </c>
      <c r="D17" s="17">
        <v>38497</v>
      </c>
      <c r="E17">
        <v>17</v>
      </c>
      <c r="F17" t="s">
        <v>1064</v>
      </c>
      <c r="G17">
        <v>1</v>
      </c>
      <c r="H17" t="s">
        <v>706</v>
      </c>
      <c r="K17" s="11"/>
      <c r="L17" s="11"/>
      <c r="N17" s="11">
        <v>2.3732413793103451</v>
      </c>
      <c r="O17" s="11">
        <v>3.0800214180904533</v>
      </c>
      <c r="P17" s="11">
        <v>0.15605258406859696</v>
      </c>
      <c r="Q17" s="11">
        <v>0.34666199999999908</v>
      </c>
      <c r="R17" s="11">
        <v>0.52091100000000023</v>
      </c>
      <c r="T17" s="42">
        <v>18.7</v>
      </c>
      <c r="U17" s="11"/>
      <c r="V17" t="s">
        <v>1060</v>
      </c>
    </row>
    <row r="18" spans="1:22" x14ac:dyDescent="0.2">
      <c r="A18">
        <v>276</v>
      </c>
      <c r="B18">
        <v>2005</v>
      </c>
      <c r="C18" t="s">
        <v>704</v>
      </c>
      <c r="D18" s="17">
        <v>38497</v>
      </c>
      <c r="E18">
        <v>19</v>
      </c>
      <c r="F18" t="s">
        <v>1064</v>
      </c>
      <c r="G18">
        <v>1</v>
      </c>
      <c r="H18" t="s">
        <v>706</v>
      </c>
      <c r="K18" s="11"/>
      <c r="L18" s="11"/>
      <c r="N18" s="11">
        <v>2.0364976700838775</v>
      </c>
      <c r="O18" s="11">
        <v>4.1000405788944718</v>
      </c>
      <c r="P18" s="11">
        <v>0.14543118206763056</v>
      </c>
      <c r="Q18" s="11">
        <v>0.25111900000000009</v>
      </c>
      <c r="R18" s="11">
        <v>0.35577600000000004</v>
      </c>
      <c r="T18" s="42">
        <v>19.2</v>
      </c>
      <c r="U18" s="11"/>
      <c r="V18" t="s">
        <v>1060</v>
      </c>
    </row>
    <row r="19" spans="1:22" x14ac:dyDescent="0.2">
      <c r="A19">
        <v>279</v>
      </c>
      <c r="B19">
        <v>2005</v>
      </c>
      <c r="C19" t="s">
        <v>705</v>
      </c>
      <c r="D19" s="17">
        <v>38510</v>
      </c>
      <c r="E19">
        <v>2</v>
      </c>
      <c r="F19" t="s">
        <v>1064</v>
      </c>
      <c r="G19">
        <v>1</v>
      </c>
      <c r="H19" t="s">
        <v>706</v>
      </c>
      <c r="K19" s="11"/>
      <c r="L19" s="11">
        <v>2.443035001174537</v>
      </c>
      <c r="N19" s="11">
        <v>1.5729365671641791</v>
      </c>
      <c r="O19" s="11">
        <v>5.3892298311557791</v>
      </c>
      <c r="P19" s="11">
        <v>0.3228856770652147</v>
      </c>
      <c r="Q19" s="11">
        <v>0.90781483333333313</v>
      </c>
      <c r="R19" s="11">
        <v>0.39715966666666674</v>
      </c>
      <c r="T19" s="42">
        <v>18.5</v>
      </c>
      <c r="U19" s="11"/>
      <c r="V19" t="s">
        <v>1060</v>
      </c>
    </row>
    <row r="20" spans="1:22" x14ac:dyDescent="0.2">
      <c r="A20">
        <v>281</v>
      </c>
      <c r="B20">
        <v>2005</v>
      </c>
      <c r="C20" t="s">
        <v>705</v>
      </c>
      <c r="D20" s="17">
        <v>38510</v>
      </c>
      <c r="E20">
        <v>4</v>
      </c>
      <c r="F20" t="s">
        <v>1064</v>
      </c>
      <c r="G20">
        <v>1</v>
      </c>
      <c r="H20" t="s">
        <v>706</v>
      </c>
      <c r="K20" s="11"/>
      <c r="L20" s="11"/>
      <c r="N20" s="11">
        <v>4.1249458955223881</v>
      </c>
      <c r="O20" s="11">
        <v>7.664160830653266</v>
      </c>
      <c r="P20" s="11">
        <v>0.40354427506424834</v>
      </c>
      <c r="Q20" s="11">
        <v>0.5244674999999992</v>
      </c>
      <c r="R20" s="11">
        <v>0.45191400000000009</v>
      </c>
      <c r="T20" s="42">
        <v>19.2</v>
      </c>
      <c r="U20" s="11"/>
      <c r="V20" t="s">
        <v>1060</v>
      </c>
    </row>
    <row r="21" spans="1:22" x14ac:dyDescent="0.2">
      <c r="A21">
        <v>283</v>
      </c>
      <c r="B21">
        <v>2005</v>
      </c>
      <c r="C21" t="s">
        <v>705</v>
      </c>
      <c r="D21" s="17">
        <v>38510</v>
      </c>
      <c r="E21">
        <v>6</v>
      </c>
      <c r="F21" t="s">
        <v>1064</v>
      </c>
      <c r="G21">
        <v>1</v>
      </c>
      <c r="H21" t="s">
        <v>706</v>
      </c>
      <c r="K21" s="11"/>
      <c r="L21" s="11"/>
      <c r="N21" s="11">
        <v>1.4766343283582088</v>
      </c>
      <c r="O21" s="11">
        <v>7.5358495718592948</v>
      </c>
      <c r="P21" s="11">
        <v>0.22146017206279878</v>
      </c>
      <c r="Q21" s="11">
        <v>0.22427799999999992</v>
      </c>
      <c r="R21" s="11">
        <v>0.39359899999999998</v>
      </c>
      <c r="T21" s="42">
        <v>18.100000000000001</v>
      </c>
      <c r="U21" s="11"/>
      <c r="V21" t="s">
        <v>1060</v>
      </c>
    </row>
    <row r="22" spans="1:22" x14ac:dyDescent="0.2">
      <c r="A22">
        <v>285</v>
      </c>
      <c r="B22">
        <v>2005</v>
      </c>
      <c r="C22" t="s">
        <v>705</v>
      </c>
      <c r="D22" s="17">
        <v>38510</v>
      </c>
      <c r="E22">
        <v>8</v>
      </c>
      <c r="F22" t="s">
        <v>1064</v>
      </c>
      <c r="G22">
        <v>1</v>
      </c>
      <c r="H22" t="s">
        <v>706</v>
      </c>
      <c r="K22" s="11"/>
      <c r="L22" s="11"/>
      <c r="N22" s="11">
        <v>1.3321809701492535</v>
      </c>
      <c r="O22" s="11">
        <v>9.9784447326633163</v>
      </c>
      <c r="P22" s="11">
        <v>0.20087077006183235</v>
      </c>
      <c r="Q22" s="11">
        <v>0.65963900000000009</v>
      </c>
      <c r="R22" s="11">
        <v>0.33364899999999981</v>
      </c>
      <c r="T22" s="42">
        <v>18.600000000000001</v>
      </c>
      <c r="U22" s="11"/>
      <c r="V22" t="s">
        <v>1060</v>
      </c>
    </row>
    <row r="23" spans="1:22" x14ac:dyDescent="0.2">
      <c r="A23">
        <v>287</v>
      </c>
      <c r="B23">
        <v>2005</v>
      </c>
      <c r="C23" t="s">
        <v>705</v>
      </c>
      <c r="D23" s="17">
        <v>38510</v>
      </c>
      <c r="E23">
        <v>10</v>
      </c>
      <c r="F23" t="s">
        <v>1064</v>
      </c>
      <c r="G23">
        <v>1</v>
      </c>
      <c r="H23" t="s">
        <v>706</v>
      </c>
      <c r="K23" s="11"/>
      <c r="L23" s="11"/>
      <c r="N23" s="11">
        <v>4.1570466417910437</v>
      </c>
      <c r="O23" s="11">
        <v>13.321828487939698</v>
      </c>
      <c r="P23" s="11">
        <v>0.36015336806086601</v>
      </c>
      <c r="Q23" s="11">
        <v>0.34882899999999989</v>
      </c>
      <c r="R23" s="11">
        <v>0.38869399999999982</v>
      </c>
      <c r="T23" s="42">
        <v>18.7</v>
      </c>
      <c r="U23" s="11"/>
      <c r="V23" t="s">
        <v>1060</v>
      </c>
    </row>
    <row r="24" spans="1:22" x14ac:dyDescent="0.2">
      <c r="A24">
        <v>290</v>
      </c>
      <c r="B24">
        <v>2005</v>
      </c>
      <c r="C24" t="s">
        <v>705</v>
      </c>
      <c r="D24" s="17">
        <v>38510</v>
      </c>
      <c r="E24">
        <v>13</v>
      </c>
      <c r="F24" t="s">
        <v>1064</v>
      </c>
      <c r="G24">
        <v>1</v>
      </c>
      <c r="H24" t="s">
        <v>706</v>
      </c>
      <c r="K24" s="11"/>
      <c r="L24" s="11">
        <v>15.63542400751704</v>
      </c>
      <c r="N24" s="11">
        <v>0.83461940298507464</v>
      </c>
      <c r="O24" s="11">
        <v>5.2254932291457283</v>
      </c>
      <c r="P24" s="11">
        <v>0.37910926505941639</v>
      </c>
      <c r="Q24" s="11">
        <v>0.38517449999999981</v>
      </c>
      <c r="R24" s="11">
        <v>0.32503800000000005</v>
      </c>
      <c r="T24" s="42">
        <v>17.600000000000001</v>
      </c>
      <c r="U24" s="11"/>
      <c r="V24" t="s">
        <v>1060</v>
      </c>
    </row>
    <row r="25" spans="1:22" x14ac:dyDescent="0.2">
      <c r="A25">
        <v>291</v>
      </c>
      <c r="B25">
        <v>2005</v>
      </c>
      <c r="C25" t="s">
        <v>705</v>
      </c>
      <c r="D25" s="17">
        <v>38510</v>
      </c>
      <c r="E25">
        <v>14</v>
      </c>
      <c r="F25" t="s">
        <v>1064</v>
      </c>
      <c r="G25">
        <v>1</v>
      </c>
      <c r="H25" t="s">
        <v>706</v>
      </c>
      <c r="K25" s="11"/>
      <c r="L25" s="11"/>
      <c r="N25" s="11">
        <v>0.67411567164179109</v>
      </c>
      <c r="O25" s="11">
        <v>3.6349388095477391</v>
      </c>
      <c r="P25" s="11">
        <v>0.21111856405893323</v>
      </c>
      <c r="Q25" s="11">
        <v>0.32014599999999949</v>
      </c>
      <c r="R25" s="11">
        <v>0.34454900000000005</v>
      </c>
      <c r="T25" s="42">
        <v>17.8</v>
      </c>
      <c r="U25" s="11"/>
      <c r="V25" t="s">
        <v>1060</v>
      </c>
    </row>
    <row r="26" spans="1:22" x14ac:dyDescent="0.2">
      <c r="A26">
        <v>292</v>
      </c>
      <c r="B26">
        <v>2005</v>
      </c>
      <c r="C26" t="s">
        <v>705</v>
      </c>
      <c r="D26" s="17">
        <v>38510</v>
      </c>
      <c r="E26">
        <v>15</v>
      </c>
      <c r="F26" t="s">
        <v>1064</v>
      </c>
      <c r="G26">
        <v>1</v>
      </c>
      <c r="H26" t="s">
        <v>706</v>
      </c>
      <c r="K26" s="11"/>
      <c r="L26" s="11"/>
      <c r="N26" s="11">
        <v>1.9741958955223877</v>
      </c>
      <c r="O26" s="11">
        <v>3.4722883899497488</v>
      </c>
      <c r="P26" s="11">
        <v>0.17719186305845006</v>
      </c>
      <c r="Q26" s="11">
        <v>0.1772379999999999</v>
      </c>
      <c r="R26" s="11">
        <v>0.28111099999999978</v>
      </c>
      <c r="T26" s="42">
        <v>18.2</v>
      </c>
      <c r="U26" s="11"/>
      <c r="V26" t="s">
        <v>1060</v>
      </c>
    </row>
    <row r="27" spans="1:22" x14ac:dyDescent="0.2">
      <c r="A27">
        <v>294</v>
      </c>
      <c r="B27">
        <v>2005</v>
      </c>
      <c r="C27" t="s">
        <v>705</v>
      </c>
      <c r="D27" s="17">
        <v>38510</v>
      </c>
      <c r="E27">
        <v>17</v>
      </c>
      <c r="F27" t="s">
        <v>1064</v>
      </c>
      <c r="G27">
        <v>1</v>
      </c>
      <c r="H27" t="s">
        <v>706</v>
      </c>
      <c r="K27" s="11"/>
      <c r="L27" s="11"/>
      <c r="N27" s="11">
        <v>2.8088152985074624</v>
      </c>
      <c r="O27" s="11">
        <v>5.9654995507537691</v>
      </c>
      <c r="P27" s="11">
        <v>0.23511446105748376</v>
      </c>
      <c r="Q27" s="11">
        <v>0.12309684611983168</v>
      </c>
      <c r="R27" s="11">
        <v>0.37659499999999996</v>
      </c>
      <c r="T27" s="42">
        <v>17.3</v>
      </c>
      <c r="U27" s="11"/>
      <c r="V27" t="s">
        <v>1060</v>
      </c>
    </row>
    <row r="28" spans="1:22" x14ac:dyDescent="0.2">
      <c r="A28">
        <v>296</v>
      </c>
      <c r="B28">
        <v>2005</v>
      </c>
      <c r="C28" t="s">
        <v>705</v>
      </c>
      <c r="D28" s="17">
        <v>38510</v>
      </c>
      <c r="E28">
        <v>19</v>
      </c>
      <c r="F28" t="s">
        <v>1064</v>
      </c>
      <c r="G28">
        <v>1</v>
      </c>
      <c r="H28" t="s">
        <v>706</v>
      </c>
      <c r="K28" s="11"/>
      <c r="L28" s="11"/>
      <c r="N28" s="11">
        <v>2.6964626865671644</v>
      </c>
      <c r="O28" s="11">
        <v>6.5006707115577882</v>
      </c>
      <c r="P28" s="11">
        <v>0.23412505905651734</v>
      </c>
      <c r="Q28" s="11">
        <v>1.9433692239663014E-2</v>
      </c>
      <c r="R28" s="11">
        <v>0.45224100000000034</v>
      </c>
      <c r="T28" s="42">
        <v>17.3</v>
      </c>
      <c r="U28" s="11"/>
      <c r="V28" t="s">
        <v>1060</v>
      </c>
    </row>
    <row r="29" spans="1:22" x14ac:dyDescent="0.2">
      <c r="A29">
        <v>299</v>
      </c>
      <c r="B29">
        <v>2005</v>
      </c>
      <c r="C29" t="s">
        <v>705</v>
      </c>
      <c r="D29" s="17">
        <v>38525</v>
      </c>
      <c r="E29">
        <v>2</v>
      </c>
      <c r="F29" t="s">
        <v>1064</v>
      </c>
      <c r="G29">
        <v>1</v>
      </c>
      <c r="H29" t="s">
        <v>706</v>
      </c>
      <c r="K29" s="11"/>
      <c r="L29" s="11">
        <v>94.539773068707632</v>
      </c>
      <c r="N29" s="11">
        <v>1.3803320895522386</v>
      </c>
      <c r="O29" s="11">
        <v>13.681133402011621</v>
      </c>
      <c r="P29" s="11">
        <v>0.52748728056686278</v>
      </c>
      <c r="Q29" s="11">
        <v>0.21792504991191949</v>
      </c>
      <c r="R29" s="11">
        <v>0.20244000000000004</v>
      </c>
      <c r="T29" s="42">
        <v>17.600000000000001</v>
      </c>
      <c r="U29" s="11"/>
      <c r="V29" t="s">
        <v>1060</v>
      </c>
    </row>
    <row r="30" spans="1:22" x14ac:dyDescent="0.2">
      <c r="A30">
        <v>301</v>
      </c>
      <c r="B30">
        <v>2005</v>
      </c>
      <c r="C30" t="s">
        <v>705</v>
      </c>
      <c r="D30" s="17">
        <v>38525</v>
      </c>
      <c r="E30">
        <v>4</v>
      </c>
      <c r="F30" t="s">
        <v>1064</v>
      </c>
      <c r="G30">
        <v>1</v>
      </c>
      <c r="H30" t="s">
        <v>706</v>
      </c>
      <c r="K30" s="11"/>
      <c r="L30" s="11"/>
      <c r="N30" s="11">
        <v>2.3995307835820894</v>
      </c>
      <c r="O30" s="11">
        <v>15.006287448438417</v>
      </c>
      <c r="P30" s="11">
        <v>0.59155423712146349</v>
      </c>
      <c r="Q30" s="11">
        <v>0.47174832648267706</v>
      </c>
      <c r="R30" s="11">
        <v>0.24884999999999999</v>
      </c>
      <c r="T30" s="42">
        <v>17.8</v>
      </c>
      <c r="U30" s="11"/>
      <c r="V30" t="s">
        <v>1060</v>
      </c>
    </row>
    <row r="31" spans="1:22" x14ac:dyDescent="0.2">
      <c r="A31">
        <v>303</v>
      </c>
      <c r="B31">
        <v>2005</v>
      </c>
      <c r="C31" t="s">
        <v>705</v>
      </c>
      <c r="D31" s="17">
        <v>38525</v>
      </c>
      <c r="E31">
        <v>6</v>
      </c>
      <c r="F31" t="s">
        <v>1064</v>
      </c>
      <c r="G31">
        <v>1</v>
      </c>
      <c r="H31" t="s">
        <v>706</v>
      </c>
      <c r="K31" s="11"/>
      <c r="L31" s="11"/>
      <c r="N31" s="11">
        <v>0.97104757462686564</v>
      </c>
      <c r="O31" s="11">
        <v>4.919975700596277</v>
      </c>
      <c r="P31" s="11">
        <v>0.33363695697673251</v>
      </c>
      <c r="Q31" s="11">
        <v>0.25976660305343452</v>
      </c>
      <c r="R31" s="11">
        <v>0.30082500000000001</v>
      </c>
      <c r="T31" s="42">
        <v>17.8</v>
      </c>
      <c r="U31" s="11"/>
      <c r="V31" t="s">
        <v>1060</v>
      </c>
    </row>
    <row r="32" spans="1:22" x14ac:dyDescent="0.2">
      <c r="A32">
        <v>305</v>
      </c>
      <c r="B32">
        <v>2005</v>
      </c>
      <c r="C32" t="s">
        <v>705</v>
      </c>
      <c r="D32" s="17">
        <v>38525</v>
      </c>
      <c r="E32">
        <v>8</v>
      </c>
      <c r="F32" t="s">
        <v>1064</v>
      </c>
      <c r="G32">
        <v>1</v>
      </c>
      <c r="H32" t="s">
        <v>706</v>
      </c>
      <c r="K32" s="11"/>
      <c r="L32" s="11">
        <v>173.32291729263068</v>
      </c>
      <c r="N32" s="11">
        <v>2.5038582089552239</v>
      </c>
      <c r="O32" s="11">
        <v>13.31125350767538</v>
      </c>
      <c r="P32" s="11">
        <v>0.67111167683200168</v>
      </c>
      <c r="Q32" s="11">
        <v>0.55602487962419211</v>
      </c>
      <c r="R32" s="11">
        <v>0.21504000000000004</v>
      </c>
      <c r="T32" s="42">
        <v>17</v>
      </c>
      <c r="U32" s="11"/>
      <c r="V32" t="s">
        <v>1060</v>
      </c>
    </row>
    <row r="33" spans="1:22" x14ac:dyDescent="0.2">
      <c r="A33">
        <v>307</v>
      </c>
      <c r="B33">
        <v>2005</v>
      </c>
      <c r="C33" t="s">
        <v>705</v>
      </c>
      <c r="D33" s="17">
        <v>38525</v>
      </c>
      <c r="E33">
        <v>10</v>
      </c>
      <c r="F33" t="s">
        <v>1064</v>
      </c>
      <c r="G33">
        <v>1</v>
      </c>
      <c r="H33" t="s">
        <v>706</v>
      </c>
      <c r="K33" s="11"/>
      <c r="L33" s="11"/>
      <c r="N33" s="11">
        <v>4.3014999999999999</v>
      </c>
      <c r="O33" s="11">
        <v>20.844169899067381</v>
      </c>
      <c r="P33" s="11">
        <v>0.91282639668727084</v>
      </c>
      <c r="Q33" s="11">
        <v>0.45658315619494966</v>
      </c>
      <c r="R33" s="11">
        <v>0.31111499999999997</v>
      </c>
      <c r="T33" s="42">
        <v>18.600000000000001</v>
      </c>
      <c r="U33" s="11"/>
      <c r="V33" t="s">
        <v>1060</v>
      </c>
    </row>
    <row r="34" spans="1:22" x14ac:dyDescent="0.2">
      <c r="A34">
        <v>310</v>
      </c>
      <c r="B34">
        <v>2005</v>
      </c>
      <c r="C34" t="s">
        <v>705</v>
      </c>
      <c r="D34" s="17">
        <v>38525</v>
      </c>
      <c r="E34">
        <v>13</v>
      </c>
      <c r="F34" t="s">
        <v>1064</v>
      </c>
      <c r="G34">
        <v>1</v>
      </c>
      <c r="H34" t="s">
        <v>706</v>
      </c>
      <c r="K34" s="11"/>
      <c r="L34" s="11">
        <v>0</v>
      </c>
      <c r="N34" s="11">
        <v>1.1074757462686566</v>
      </c>
      <c r="O34" s="11">
        <v>6.0811109173181004</v>
      </c>
      <c r="P34" s="11">
        <v>0.46383711654253984</v>
      </c>
      <c r="Q34" s="11">
        <v>0.56503143276570733</v>
      </c>
      <c r="R34" s="11">
        <v>0.24066000000000001</v>
      </c>
      <c r="T34" s="42">
        <v>17.3</v>
      </c>
      <c r="U34" s="11"/>
      <c r="V34" t="s">
        <v>1060</v>
      </c>
    </row>
    <row r="35" spans="1:22" x14ac:dyDescent="0.2">
      <c r="A35">
        <v>311</v>
      </c>
      <c r="B35">
        <v>2005</v>
      </c>
      <c r="C35" t="s">
        <v>705</v>
      </c>
      <c r="D35" s="17">
        <v>38525</v>
      </c>
      <c r="E35">
        <v>14</v>
      </c>
      <c r="F35" t="s">
        <v>1064</v>
      </c>
      <c r="G35">
        <v>1</v>
      </c>
      <c r="H35" t="s">
        <v>706</v>
      </c>
      <c r="K35" s="11"/>
      <c r="L35" s="11"/>
      <c r="N35" s="11">
        <v>0.75436753731343265</v>
      </c>
      <c r="O35" s="11">
        <v>3.8865196851220412</v>
      </c>
      <c r="P35" s="11">
        <v>0.38462826311271925</v>
      </c>
      <c r="Q35" s="11">
        <v>0.39245361714621235</v>
      </c>
      <c r="R35" s="11">
        <v>0.29189999999999999</v>
      </c>
      <c r="T35" s="42">
        <v>18.2</v>
      </c>
      <c r="U35" s="11"/>
      <c r="V35" t="s">
        <v>1060</v>
      </c>
    </row>
    <row r="36" spans="1:22" x14ac:dyDescent="0.2">
      <c r="A36">
        <v>312</v>
      </c>
      <c r="B36">
        <v>2005</v>
      </c>
      <c r="C36" t="s">
        <v>705</v>
      </c>
      <c r="D36" s="17">
        <v>38525</v>
      </c>
      <c r="E36">
        <v>15</v>
      </c>
      <c r="F36" t="s">
        <v>1064</v>
      </c>
      <c r="G36">
        <v>1</v>
      </c>
      <c r="H36" t="s">
        <v>706</v>
      </c>
      <c r="K36" s="11"/>
      <c r="L36" s="11"/>
      <c r="N36" s="11">
        <v>0.74634235074626876</v>
      </c>
      <c r="O36" s="11">
        <v>3.4772348264000321</v>
      </c>
      <c r="P36" s="11">
        <v>0.37391983639780896</v>
      </c>
      <c r="Q36" s="11">
        <v>0.41684970933646498</v>
      </c>
      <c r="R36" s="11">
        <v>0.24643499999999996</v>
      </c>
      <c r="T36" s="42">
        <v>18.399999999999999</v>
      </c>
      <c r="U36" s="11"/>
      <c r="V36" t="s">
        <v>1060</v>
      </c>
    </row>
    <row r="37" spans="1:22" x14ac:dyDescent="0.2">
      <c r="A37">
        <v>314</v>
      </c>
      <c r="B37">
        <v>2005</v>
      </c>
      <c r="C37" t="s">
        <v>705</v>
      </c>
      <c r="D37" s="17">
        <v>38525</v>
      </c>
      <c r="E37">
        <v>17</v>
      </c>
      <c r="F37" t="s">
        <v>1064</v>
      </c>
      <c r="G37">
        <v>1</v>
      </c>
      <c r="H37" t="s">
        <v>706</v>
      </c>
      <c r="K37" s="11"/>
      <c r="L37" s="11"/>
      <c r="N37" s="11">
        <v>5.2083460820895535</v>
      </c>
      <c r="O37" s="11">
        <v>11.337492500789539</v>
      </c>
      <c r="P37" s="11">
        <v>0.79864255625307812</v>
      </c>
      <c r="Q37" s="11">
        <v>4.3292829859072235</v>
      </c>
      <c r="R37" s="11">
        <v>0.37159500000000001</v>
      </c>
      <c r="T37" s="42">
        <v>18.600000000000001</v>
      </c>
      <c r="U37" s="11"/>
      <c r="V37" t="s">
        <v>1060</v>
      </c>
    </row>
    <row r="38" spans="1:22" x14ac:dyDescent="0.2">
      <c r="A38">
        <v>316</v>
      </c>
      <c r="B38">
        <v>2005</v>
      </c>
      <c r="C38" t="s">
        <v>705</v>
      </c>
      <c r="D38" s="17">
        <v>38525</v>
      </c>
      <c r="E38">
        <v>19</v>
      </c>
      <c r="F38" t="s">
        <v>1064</v>
      </c>
      <c r="G38">
        <v>1</v>
      </c>
      <c r="H38" t="s">
        <v>706</v>
      </c>
      <c r="K38" s="11"/>
      <c r="L38" s="11"/>
      <c r="N38" s="11">
        <v>2.8088152985074619</v>
      </c>
      <c r="O38" s="11">
        <v>7.9290964163126656</v>
      </c>
      <c r="P38" s="11">
        <v>0.50053841292125234</v>
      </c>
      <c r="Q38" s="11">
        <v>0.60161017028772745</v>
      </c>
      <c r="R38" s="11">
        <v>0.23793000000000003</v>
      </c>
      <c r="T38" s="42">
        <v>17.899999999999999</v>
      </c>
      <c r="U38" s="11"/>
      <c r="V38" t="s">
        <v>1060</v>
      </c>
    </row>
    <row r="39" spans="1:22" x14ac:dyDescent="0.2">
      <c r="A39">
        <v>319</v>
      </c>
      <c r="B39">
        <v>2005</v>
      </c>
      <c r="C39" t="s">
        <v>1067</v>
      </c>
      <c r="D39" s="17">
        <v>38539</v>
      </c>
      <c r="E39">
        <v>2</v>
      </c>
      <c r="F39" t="s">
        <v>1064</v>
      </c>
      <c r="G39">
        <v>1</v>
      </c>
      <c r="H39" t="s">
        <v>706</v>
      </c>
      <c r="K39" s="11"/>
      <c r="L39" s="11">
        <v>573.99147934572511</v>
      </c>
      <c r="N39" s="11">
        <v>2.7635771324863887</v>
      </c>
      <c r="O39" s="11">
        <v>2.8507875585217306</v>
      </c>
      <c r="P39" s="11">
        <v>0.48144454102819245</v>
      </c>
      <c r="Q39" s="11">
        <v>0.50372344685848502</v>
      </c>
      <c r="R39" s="11">
        <v>0.29812999999999995</v>
      </c>
      <c r="T39" s="42"/>
      <c r="U39" s="11"/>
      <c r="V39" t="s">
        <v>1060</v>
      </c>
    </row>
    <row r="40" spans="1:22" x14ac:dyDescent="0.2">
      <c r="A40">
        <v>321</v>
      </c>
      <c r="B40">
        <v>2005</v>
      </c>
      <c r="C40" t="s">
        <v>1067</v>
      </c>
      <c r="D40" s="17">
        <v>38539</v>
      </c>
      <c r="E40">
        <v>4</v>
      </c>
      <c r="F40" t="s">
        <v>1064</v>
      </c>
      <c r="G40">
        <v>1</v>
      </c>
      <c r="H40" t="s">
        <v>706</v>
      </c>
      <c r="K40" s="11"/>
      <c r="L40" s="11"/>
      <c r="N40" s="11">
        <v>10.703006352087115</v>
      </c>
      <c r="O40" s="11">
        <v>2.8739643305911171</v>
      </c>
      <c r="P40" s="11">
        <v>0.65338326088346155</v>
      </c>
      <c r="Q40" s="11">
        <v>0.10129172342924242</v>
      </c>
      <c r="R40" s="11">
        <v>0.25455499999999998</v>
      </c>
      <c r="T40" s="42"/>
      <c r="U40" s="11"/>
      <c r="V40" t="s">
        <v>1060</v>
      </c>
    </row>
    <row r="41" spans="1:22" x14ac:dyDescent="0.2">
      <c r="A41">
        <v>323</v>
      </c>
      <c r="B41">
        <v>2005</v>
      </c>
      <c r="C41" t="s">
        <v>1067</v>
      </c>
      <c r="D41" s="17">
        <v>38539</v>
      </c>
      <c r="E41">
        <v>6</v>
      </c>
      <c r="F41" t="s">
        <v>1064</v>
      </c>
      <c r="G41">
        <v>1</v>
      </c>
      <c r="H41" t="s">
        <v>706</v>
      </c>
      <c r="K41" s="11"/>
      <c r="L41" s="11"/>
      <c r="N41" s="11">
        <v>9.539805807622507</v>
      </c>
      <c r="O41" s="11">
        <v>0.50223558436592475</v>
      </c>
      <c r="P41" s="11">
        <v>0.45404198073873059</v>
      </c>
      <c r="Q41" s="11">
        <v>0</v>
      </c>
      <c r="R41" s="11">
        <v>0.26095999999999997</v>
      </c>
      <c r="T41" s="42"/>
      <c r="U41" s="11"/>
      <c r="V41" t="s">
        <v>1060</v>
      </c>
    </row>
    <row r="42" spans="1:22" x14ac:dyDescent="0.2">
      <c r="A42">
        <v>325</v>
      </c>
      <c r="B42">
        <v>2005</v>
      </c>
      <c r="C42" t="s">
        <v>1067</v>
      </c>
      <c r="D42" s="17">
        <v>38539</v>
      </c>
      <c r="E42">
        <v>8</v>
      </c>
      <c r="F42" t="s">
        <v>1064</v>
      </c>
      <c r="G42">
        <v>1</v>
      </c>
      <c r="H42" t="s">
        <v>706</v>
      </c>
      <c r="K42" s="11"/>
      <c r="L42" s="11"/>
      <c r="N42" s="11">
        <v>5.043137931034483</v>
      </c>
      <c r="O42" s="11">
        <v>0.87776640716023402</v>
      </c>
      <c r="P42" s="11">
        <v>0.45424112730891003</v>
      </c>
      <c r="Q42" s="11">
        <v>0.41946038964851973</v>
      </c>
      <c r="R42" s="11">
        <v>0.35381499999999999</v>
      </c>
      <c r="T42" s="42"/>
      <c r="U42" s="11"/>
      <c r="V42" t="s">
        <v>1060</v>
      </c>
    </row>
    <row r="43" spans="1:22" x14ac:dyDescent="0.2">
      <c r="A43">
        <v>327</v>
      </c>
      <c r="B43">
        <v>2005</v>
      </c>
      <c r="C43" t="s">
        <v>1067</v>
      </c>
      <c r="D43" s="17">
        <v>38539</v>
      </c>
      <c r="E43">
        <v>10</v>
      </c>
      <c r="F43" t="s">
        <v>1064</v>
      </c>
      <c r="G43">
        <v>1</v>
      </c>
      <c r="H43" t="s">
        <v>706</v>
      </c>
      <c r="K43" s="11"/>
      <c r="L43" s="11"/>
      <c r="N43" s="11">
        <v>8.5717731397459165</v>
      </c>
      <c r="O43" s="11">
        <v>2.0859473805643121</v>
      </c>
      <c r="P43" s="11">
        <v>0.57062784716417914</v>
      </c>
      <c r="Q43" s="11">
        <v>0.12802366621927716</v>
      </c>
      <c r="R43" s="11">
        <v>0.35500499999999985</v>
      </c>
      <c r="T43" s="42"/>
      <c r="U43" s="11"/>
      <c r="V43" t="s">
        <v>1060</v>
      </c>
    </row>
    <row r="44" spans="1:22" x14ac:dyDescent="0.2">
      <c r="A44">
        <v>330</v>
      </c>
      <c r="B44">
        <v>2005</v>
      </c>
      <c r="C44" t="s">
        <v>1067</v>
      </c>
      <c r="D44" s="17">
        <v>38539</v>
      </c>
      <c r="E44">
        <v>13</v>
      </c>
      <c r="F44" t="s">
        <v>1064</v>
      </c>
      <c r="G44">
        <v>1</v>
      </c>
      <c r="H44" t="s">
        <v>706</v>
      </c>
      <c r="K44" s="11"/>
      <c r="L44" s="11">
        <v>48.234578096279414</v>
      </c>
      <c r="N44" s="11">
        <v>1.1788139745916517</v>
      </c>
      <c r="O44" s="11">
        <v>5.5181436708593328</v>
      </c>
      <c r="P44" s="11">
        <v>0.73551056701944828</v>
      </c>
      <c r="Q44" s="11">
        <v>2.8150919427900343</v>
      </c>
      <c r="R44" s="11">
        <v>0.39080999999999999</v>
      </c>
      <c r="T44" s="42"/>
      <c r="U44" s="11"/>
      <c r="V44" t="s">
        <v>1060</v>
      </c>
    </row>
    <row r="45" spans="1:22" x14ac:dyDescent="0.2">
      <c r="A45">
        <v>331</v>
      </c>
      <c r="B45">
        <v>2005</v>
      </c>
      <c r="C45" t="s">
        <v>1067</v>
      </c>
      <c r="D45" s="17">
        <v>38539</v>
      </c>
      <c r="E45">
        <v>14</v>
      </c>
      <c r="F45" t="s">
        <v>1064</v>
      </c>
      <c r="G45">
        <v>1</v>
      </c>
      <c r="H45" t="s">
        <v>706</v>
      </c>
      <c r="K45" s="11"/>
      <c r="L45" s="11"/>
      <c r="N45" s="11">
        <v>0.45278947368421052</v>
      </c>
      <c r="O45" s="11">
        <v>2.9728622182662652</v>
      </c>
      <c r="P45" s="11">
        <v>0.50230171358962761</v>
      </c>
      <c r="Q45" s="11">
        <v>0.74351412717053944</v>
      </c>
      <c r="R45" s="11">
        <v>0.27657000000000009</v>
      </c>
      <c r="T45" s="42"/>
      <c r="U45" s="11"/>
      <c r="V45" t="s">
        <v>1060</v>
      </c>
    </row>
    <row r="46" spans="1:22" x14ac:dyDescent="0.2">
      <c r="A46">
        <v>332</v>
      </c>
      <c r="B46">
        <v>2005</v>
      </c>
      <c r="C46" t="s">
        <v>1067</v>
      </c>
      <c r="D46" s="17">
        <v>38539</v>
      </c>
      <c r="E46">
        <v>15</v>
      </c>
      <c r="F46" t="s">
        <v>1064</v>
      </c>
      <c r="G46">
        <v>1</v>
      </c>
      <c r="H46" t="s">
        <v>706</v>
      </c>
      <c r="K46" s="11"/>
      <c r="L46" s="11"/>
      <c r="N46" s="11">
        <v>0.42936932849364801</v>
      </c>
      <c r="O46" s="11">
        <v>2.4599842243709844</v>
      </c>
      <c r="P46" s="11">
        <v>0.42887328687471732</v>
      </c>
      <c r="Q46" s="11">
        <v>9.7250219360791923E-2</v>
      </c>
      <c r="R46" s="11">
        <v>0.27520500000000003</v>
      </c>
      <c r="T46" s="42"/>
      <c r="U46" s="11"/>
      <c r="V46" t="s">
        <v>1060</v>
      </c>
    </row>
    <row r="47" spans="1:22" x14ac:dyDescent="0.2">
      <c r="A47">
        <v>334</v>
      </c>
      <c r="B47">
        <v>2005</v>
      </c>
      <c r="C47" t="s">
        <v>1067</v>
      </c>
      <c r="D47" s="17">
        <v>38539</v>
      </c>
      <c r="E47">
        <v>17</v>
      </c>
      <c r="F47" t="s">
        <v>1064</v>
      </c>
      <c r="G47">
        <v>1</v>
      </c>
      <c r="H47" t="s">
        <v>706</v>
      </c>
      <c r="K47" s="11"/>
      <c r="L47" s="11"/>
      <c r="N47" s="11">
        <v>0.58550362976406545</v>
      </c>
      <c r="O47" s="11">
        <v>3.9251335260568445</v>
      </c>
      <c r="P47" s="11">
        <v>0.57685439651841808</v>
      </c>
      <c r="Q47" s="11">
        <v>0.38958458812180236</v>
      </c>
      <c r="R47" s="11">
        <v>0.26995499999999989</v>
      </c>
      <c r="T47" s="42"/>
      <c r="U47" s="11"/>
      <c r="V47" t="s">
        <v>1060</v>
      </c>
    </row>
    <row r="48" spans="1:22" x14ac:dyDescent="0.2">
      <c r="A48">
        <v>336</v>
      </c>
      <c r="B48">
        <v>2005</v>
      </c>
      <c r="C48" t="s">
        <v>1067</v>
      </c>
      <c r="D48" s="17">
        <v>38539</v>
      </c>
      <c r="E48">
        <v>19</v>
      </c>
      <c r="F48" t="s">
        <v>1064</v>
      </c>
      <c r="G48">
        <v>1</v>
      </c>
      <c r="H48" t="s">
        <v>706</v>
      </c>
      <c r="K48" s="11"/>
      <c r="L48" s="11"/>
      <c r="N48" s="11">
        <v>0.75725136116152458</v>
      </c>
      <c r="O48" s="11">
        <v>4.2015699491571938</v>
      </c>
      <c r="P48" s="11">
        <v>0.69834954308859754</v>
      </c>
      <c r="Q48" s="11">
        <v>1.9462767725023071</v>
      </c>
      <c r="R48" s="11">
        <v>0.56752500000000006</v>
      </c>
      <c r="T48" s="42"/>
      <c r="U48" s="11"/>
      <c r="V48" t="s">
        <v>1060</v>
      </c>
    </row>
    <row r="49" spans="1:33" x14ac:dyDescent="0.2">
      <c r="A49">
        <v>339</v>
      </c>
      <c r="B49">
        <v>2005</v>
      </c>
      <c r="C49" t="s">
        <v>1068</v>
      </c>
      <c r="D49" s="17">
        <v>38583</v>
      </c>
      <c r="E49">
        <v>2</v>
      </c>
      <c r="F49" t="s">
        <v>1064</v>
      </c>
      <c r="G49">
        <v>1</v>
      </c>
      <c r="H49" t="s">
        <v>706</v>
      </c>
      <c r="K49" s="11"/>
      <c r="L49" s="11">
        <v>0</v>
      </c>
      <c r="N49" s="11">
        <v>2.9170643699002721</v>
      </c>
      <c r="O49" s="11">
        <v>0.47391605301914713</v>
      </c>
      <c r="P49" s="11">
        <v>0.112001030927835</v>
      </c>
      <c r="Q49" s="11">
        <v>0.81022064935064952</v>
      </c>
      <c r="R49" s="11">
        <v>0.14644999999999997</v>
      </c>
      <c r="T49" s="42">
        <v>19.600000000000001</v>
      </c>
      <c r="U49" s="11"/>
      <c r="V49" t="s">
        <v>1060</v>
      </c>
    </row>
    <row r="50" spans="1:33" x14ac:dyDescent="0.2">
      <c r="A50">
        <v>341</v>
      </c>
      <c r="B50">
        <v>2005</v>
      </c>
      <c r="C50" t="s">
        <v>1068</v>
      </c>
      <c r="D50" s="17">
        <v>38583</v>
      </c>
      <c r="E50">
        <v>4</v>
      </c>
      <c r="F50" t="s">
        <v>1064</v>
      </c>
      <c r="G50">
        <v>1</v>
      </c>
      <c r="H50" t="s">
        <v>706</v>
      </c>
      <c r="K50" s="11"/>
      <c r="L50" s="11"/>
      <c r="N50" s="11">
        <v>1.0295521305530373</v>
      </c>
      <c r="O50" s="11">
        <v>1.8310303387334328</v>
      </c>
      <c r="P50" s="11">
        <v>0.27544329896907221</v>
      </c>
      <c r="Q50" s="11">
        <v>1.2838420779220778</v>
      </c>
      <c r="R50" s="11">
        <v>0.67280000000000006</v>
      </c>
      <c r="T50" s="42">
        <v>19.100000000000001</v>
      </c>
      <c r="U50" s="11"/>
      <c r="V50" t="s">
        <v>1060</v>
      </c>
    </row>
    <row r="51" spans="1:33" x14ac:dyDescent="0.2">
      <c r="A51">
        <v>343</v>
      </c>
      <c r="B51">
        <v>2005</v>
      </c>
      <c r="C51" t="s">
        <v>1068</v>
      </c>
      <c r="D51" s="17">
        <v>38583</v>
      </c>
      <c r="E51">
        <v>6</v>
      </c>
      <c r="F51" t="s">
        <v>1064</v>
      </c>
      <c r="G51">
        <v>1</v>
      </c>
      <c r="H51" t="s">
        <v>706</v>
      </c>
      <c r="K51" s="11"/>
      <c r="L51" s="11"/>
      <c r="N51" s="11">
        <v>1.887512239347235</v>
      </c>
      <c r="O51" s="11">
        <v>4.8319731958762917</v>
      </c>
      <c r="P51" s="11">
        <v>0.44618041237113393</v>
      </c>
      <c r="Q51" s="11">
        <v>1.2562796969696968</v>
      </c>
      <c r="R51" s="11">
        <v>0.19284999999999999</v>
      </c>
      <c r="T51" s="42">
        <v>19.5</v>
      </c>
      <c r="U51" s="11"/>
      <c r="V51" t="s">
        <v>1060</v>
      </c>
    </row>
    <row r="52" spans="1:33" x14ac:dyDescent="0.2">
      <c r="A52">
        <v>345</v>
      </c>
      <c r="B52">
        <v>2005</v>
      </c>
      <c r="C52" t="s">
        <v>1068</v>
      </c>
      <c r="D52" s="17">
        <v>38583</v>
      </c>
      <c r="E52">
        <v>8</v>
      </c>
      <c r="F52" t="s">
        <v>1064</v>
      </c>
      <c r="G52">
        <v>1</v>
      </c>
      <c r="H52" t="s">
        <v>706</v>
      </c>
      <c r="K52" s="11"/>
      <c r="L52" s="11">
        <v>1.95442800093963</v>
      </c>
      <c r="N52" s="11">
        <v>1.2791405258386219</v>
      </c>
      <c r="O52" s="11">
        <v>7.2403731958762911</v>
      </c>
      <c r="P52" s="11">
        <v>0.56327525773195886</v>
      </c>
      <c r="Q52" s="11">
        <v>1.0427663636363638</v>
      </c>
      <c r="R52" s="11">
        <v>0.12035</v>
      </c>
      <c r="T52" s="42">
        <v>19.7</v>
      </c>
      <c r="U52" s="11"/>
      <c r="V52" t="s">
        <v>1060</v>
      </c>
    </row>
    <row r="53" spans="1:33" x14ac:dyDescent="0.2">
      <c r="A53">
        <v>347</v>
      </c>
      <c r="B53" s="97">
        <v>2005</v>
      </c>
      <c r="C53" s="97" t="s">
        <v>1068</v>
      </c>
      <c r="D53" s="98">
        <v>38583</v>
      </c>
      <c r="E53" s="97">
        <v>10</v>
      </c>
      <c r="F53" s="97" t="s">
        <v>1064</v>
      </c>
      <c r="G53" s="97">
        <v>1</v>
      </c>
      <c r="H53" s="97" t="s">
        <v>706</v>
      </c>
      <c r="I53" s="97"/>
      <c r="J53" s="97"/>
      <c r="K53" s="99"/>
      <c r="L53" s="99"/>
      <c r="M53" s="97"/>
      <c r="N53" s="99">
        <v>120.19241160471444</v>
      </c>
      <c r="O53" s="99">
        <v>1.6207731958762919</v>
      </c>
      <c r="P53" s="99">
        <v>0.41479999999999995</v>
      </c>
      <c r="Q53" s="99">
        <v>1.2316963636363636</v>
      </c>
      <c r="R53" s="99">
        <v>0.17980000000000002</v>
      </c>
      <c r="S53" s="97"/>
      <c r="T53" s="100">
        <v>19.7</v>
      </c>
      <c r="U53" s="99"/>
      <c r="V53" s="97" t="s">
        <v>1060</v>
      </c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</row>
    <row r="54" spans="1:33" x14ac:dyDescent="0.2">
      <c r="A54">
        <v>350</v>
      </c>
      <c r="B54">
        <v>2005</v>
      </c>
      <c r="C54" t="s">
        <v>1068</v>
      </c>
      <c r="D54" s="17">
        <v>38583</v>
      </c>
      <c r="E54">
        <v>13</v>
      </c>
      <c r="F54" t="s">
        <v>1064</v>
      </c>
      <c r="G54">
        <v>1</v>
      </c>
      <c r="H54" t="s">
        <v>706</v>
      </c>
      <c r="K54" s="11"/>
      <c r="L54" s="11"/>
      <c r="N54" s="11">
        <v>1.0607506799637354</v>
      </c>
      <c r="O54" s="11">
        <v>0.41657319587628927</v>
      </c>
      <c r="P54" s="11">
        <v>0.25620000000000004</v>
      </c>
      <c r="Q54" s="11">
        <v>1.5761963636363638</v>
      </c>
      <c r="R54" s="11">
        <v>0.17400000000000002</v>
      </c>
      <c r="T54" s="42">
        <v>18.899999999999999</v>
      </c>
      <c r="U54" s="11"/>
      <c r="V54" t="s">
        <v>1060</v>
      </c>
    </row>
    <row r="55" spans="1:33" x14ac:dyDescent="0.2">
      <c r="A55">
        <v>351</v>
      </c>
      <c r="B55">
        <v>2005</v>
      </c>
      <c r="C55" t="s">
        <v>1068</v>
      </c>
      <c r="D55" s="17">
        <v>38583</v>
      </c>
      <c r="E55">
        <v>14</v>
      </c>
      <c r="F55" t="s">
        <v>1064</v>
      </c>
      <c r="G55">
        <v>1</v>
      </c>
      <c r="H55" t="s">
        <v>706</v>
      </c>
      <c r="K55" s="11"/>
      <c r="L55" s="11"/>
      <c r="N55" s="11">
        <v>0.2807869446962829</v>
      </c>
      <c r="O55" s="11">
        <v>0.20751069587629076</v>
      </c>
      <c r="P55" s="11">
        <v>0.25695463917525763</v>
      </c>
      <c r="Q55" s="11">
        <v>0.83871636363636359</v>
      </c>
      <c r="R55" s="11">
        <v>9.8599999999999952E-2</v>
      </c>
      <c r="T55" s="42">
        <v>20.2</v>
      </c>
      <c r="U55" s="11"/>
      <c r="V55" t="s">
        <v>1060</v>
      </c>
    </row>
    <row r="56" spans="1:33" x14ac:dyDescent="0.2">
      <c r="A56">
        <v>352</v>
      </c>
      <c r="B56">
        <v>2005</v>
      </c>
      <c r="C56" t="s">
        <v>1068</v>
      </c>
      <c r="D56" s="17">
        <v>38583</v>
      </c>
      <c r="E56">
        <v>15</v>
      </c>
      <c r="F56" t="s">
        <v>1064</v>
      </c>
      <c r="G56">
        <v>1</v>
      </c>
      <c r="H56" t="s">
        <v>706</v>
      </c>
      <c r="K56" s="11"/>
      <c r="L56" s="11"/>
      <c r="N56" s="11">
        <v>0.12479419764279241</v>
      </c>
      <c r="O56" s="11">
        <v>0.39984819587629111</v>
      </c>
      <c r="P56" s="11">
        <v>0.32770206185567008</v>
      </c>
      <c r="Q56" s="11">
        <v>0.68003636363636388</v>
      </c>
      <c r="R56" s="11">
        <v>0.12179999999999998</v>
      </c>
      <c r="T56" s="42">
        <v>20.3</v>
      </c>
      <c r="U56" s="11"/>
      <c r="V56" t="s">
        <v>1060</v>
      </c>
    </row>
    <row r="57" spans="1:33" x14ac:dyDescent="0.2">
      <c r="A57">
        <v>354</v>
      </c>
      <c r="B57">
        <v>2005</v>
      </c>
      <c r="C57" t="s">
        <v>1068</v>
      </c>
      <c r="D57" s="17">
        <v>38583</v>
      </c>
      <c r="E57">
        <v>17</v>
      </c>
      <c r="F57" t="s">
        <v>1064</v>
      </c>
      <c r="G57">
        <v>1</v>
      </c>
      <c r="H57" t="s">
        <v>706</v>
      </c>
      <c r="K57" s="11"/>
      <c r="L57" s="11"/>
      <c r="N57" s="11">
        <v>0.90475793291024487</v>
      </c>
      <c r="O57" s="11">
        <v>0.63399819587629058</v>
      </c>
      <c r="P57" s="11">
        <v>0.2324917525773196</v>
      </c>
      <c r="Q57" s="11">
        <v>1.6955163636363637</v>
      </c>
      <c r="R57" s="11">
        <v>0.14499999999999999</v>
      </c>
      <c r="T57" s="42">
        <v>19.7</v>
      </c>
      <c r="U57" s="11"/>
      <c r="V57" t="s">
        <v>1060</v>
      </c>
    </row>
    <row r="58" spans="1:33" x14ac:dyDescent="0.2">
      <c r="A58">
        <v>356</v>
      </c>
      <c r="B58">
        <v>2005</v>
      </c>
      <c r="C58" t="s">
        <v>1068</v>
      </c>
      <c r="D58" s="17">
        <v>38583</v>
      </c>
      <c r="E58">
        <v>19</v>
      </c>
      <c r="F58" t="s">
        <v>1064</v>
      </c>
      <c r="G58">
        <v>1</v>
      </c>
      <c r="H58" t="s">
        <v>706</v>
      </c>
      <c r="K58" s="11"/>
      <c r="L58" s="11"/>
      <c r="N58" s="11">
        <v>14.132942883046237</v>
      </c>
      <c r="O58" s="11">
        <v>5.5678731958762908</v>
      </c>
      <c r="P58" s="11">
        <v>1.0693865979381445</v>
      </c>
      <c r="Q58" s="11">
        <v>0.68335636363636365</v>
      </c>
      <c r="R58" s="11">
        <v>0.2087999999999999</v>
      </c>
      <c r="T58" s="42">
        <v>17.600000000000001</v>
      </c>
      <c r="U58" s="11"/>
      <c r="V58" t="s">
        <v>1060</v>
      </c>
    </row>
    <row r="59" spans="1:33" x14ac:dyDescent="0.2">
      <c r="A59">
        <v>502</v>
      </c>
      <c r="B59">
        <v>2006</v>
      </c>
      <c r="C59" s="61" t="s">
        <v>1062</v>
      </c>
      <c r="D59" s="17">
        <v>38798</v>
      </c>
      <c r="E59">
        <v>6</v>
      </c>
      <c r="F59" t="s">
        <v>1064</v>
      </c>
      <c r="G59">
        <v>1</v>
      </c>
      <c r="H59" t="s">
        <v>706</v>
      </c>
      <c r="K59" s="11"/>
      <c r="L59" s="11"/>
      <c r="N59" s="11">
        <v>8.315566371681415</v>
      </c>
      <c r="O59" s="60">
        <v>3.8697292968749992</v>
      </c>
      <c r="P59" s="11">
        <v>0.50497320980033034</v>
      </c>
      <c r="Q59" s="60">
        <v>3.7966837140476764</v>
      </c>
      <c r="R59" s="60">
        <v>0.12310509304952053</v>
      </c>
      <c r="T59" s="42">
        <v>13.1</v>
      </c>
      <c r="U59" s="11"/>
      <c r="V59" t="s">
        <v>1060</v>
      </c>
    </row>
    <row r="60" spans="1:33" x14ac:dyDescent="0.2">
      <c r="A60">
        <v>509</v>
      </c>
      <c r="B60">
        <v>2006</v>
      </c>
      <c r="C60" s="61" t="s">
        <v>1062</v>
      </c>
      <c r="D60" s="17">
        <v>38798</v>
      </c>
      <c r="E60">
        <v>13</v>
      </c>
      <c r="F60" t="s">
        <v>1064</v>
      </c>
      <c r="G60">
        <v>1</v>
      </c>
      <c r="H60" t="s">
        <v>706</v>
      </c>
      <c r="K60" s="11"/>
      <c r="L60" s="11"/>
      <c r="N60" s="11"/>
      <c r="O60" s="43"/>
      <c r="P60" s="11"/>
      <c r="Q60" s="60"/>
      <c r="R60" s="60"/>
      <c r="T60" s="42"/>
      <c r="U60" s="11"/>
      <c r="V60" t="s">
        <v>1060</v>
      </c>
    </row>
    <row r="61" spans="1:33" x14ac:dyDescent="0.2">
      <c r="A61">
        <v>510</v>
      </c>
      <c r="B61">
        <v>2006</v>
      </c>
      <c r="C61" s="61" t="s">
        <v>1062</v>
      </c>
      <c r="D61" s="17">
        <v>38798</v>
      </c>
      <c r="E61">
        <v>14</v>
      </c>
      <c r="F61" t="s">
        <v>1064</v>
      </c>
      <c r="G61">
        <v>1</v>
      </c>
      <c r="H61" t="s">
        <v>706</v>
      </c>
      <c r="K61" s="11"/>
      <c r="L61" s="11"/>
      <c r="N61" s="11"/>
      <c r="O61" s="43"/>
      <c r="P61" s="11"/>
      <c r="Q61" s="60"/>
      <c r="R61" s="60"/>
      <c r="T61" s="42"/>
      <c r="U61" s="11"/>
      <c r="V61" t="s">
        <v>1060</v>
      </c>
    </row>
    <row r="62" spans="1:33" x14ac:dyDescent="0.2">
      <c r="A62">
        <v>511</v>
      </c>
      <c r="B62">
        <v>2006</v>
      </c>
      <c r="C62" s="61" t="s">
        <v>1062</v>
      </c>
      <c r="D62" s="17">
        <v>38798</v>
      </c>
      <c r="E62">
        <v>15</v>
      </c>
      <c r="F62" t="s">
        <v>1064</v>
      </c>
      <c r="G62">
        <v>1</v>
      </c>
      <c r="H62" t="s">
        <v>706</v>
      </c>
      <c r="K62" s="11"/>
      <c r="L62" s="11"/>
      <c r="N62" s="11"/>
      <c r="O62" s="43"/>
      <c r="P62" s="11"/>
      <c r="Q62" s="60"/>
      <c r="R62" s="60"/>
      <c r="T62" s="42"/>
      <c r="U62" s="11"/>
      <c r="V62" t="s">
        <v>1060</v>
      </c>
    </row>
    <row r="63" spans="1:33" x14ac:dyDescent="0.2">
      <c r="A63">
        <v>512</v>
      </c>
      <c r="B63">
        <v>2006</v>
      </c>
      <c r="C63" s="61" t="s">
        <v>1062</v>
      </c>
      <c r="D63" s="17">
        <v>38798</v>
      </c>
      <c r="E63">
        <v>16</v>
      </c>
      <c r="F63" t="s">
        <v>1064</v>
      </c>
      <c r="G63">
        <v>1</v>
      </c>
      <c r="H63" t="s">
        <v>706</v>
      </c>
      <c r="K63" s="11"/>
      <c r="L63" s="11"/>
      <c r="N63" s="11"/>
      <c r="O63" s="43"/>
      <c r="P63" s="11"/>
      <c r="Q63" s="60"/>
      <c r="R63" s="60"/>
      <c r="T63" s="42"/>
      <c r="U63" s="11"/>
      <c r="V63" t="s">
        <v>1060</v>
      </c>
    </row>
    <row r="64" spans="1:33" x14ac:dyDescent="0.2">
      <c r="A64">
        <v>513</v>
      </c>
      <c r="B64">
        <v>2006</v>
      </c>
      <c r="C64" s="61" t="s">
        <v>1062</v>
      </c>
      <c r="D64" s="17">
        <v>38798</v>
      </c>
      <c r="E64">
        <v>17</v>
      </c>
      <c r="F64" t="s">
        <v>1064</v>
      </c>
      <c r="G64">
        <v>1</v>
      </c>
      <c r="H64" t="s">
        <v>706</v>
      </c>
      <c r="K64" s="11"/>
      <c r="L64" s="11"/>
      <c r="N64" s="11"/>
      <c r="O64" s="43"/>
      <c r="P64" s="11"/>
      <c r="Q64" s="60"/>
      <c r="R64" s="60"/>
      <c r="T64" s="42"/>
      <c r="U64" s="11"/>
      <c r="V64" t="s">
        <v>1060</v>
      </c>
    </row>
    <row r="65" spans="1:22" x14ac:dyDescent="0.2">
      <c r="A65">
        <v>514</v>
      </c>
      <c r="B65">
        <v>2006</v>
      </c>
      <c r="C65" s="61" t="s">
        <v>1062</v>
      </c>
      <c r="D65" s="17">
        <v>38798</v>
      </c>
      <c r="E65">
        <v>18</v>
      </c>
      <c r="F65" t="s">
        <v>1064</v>
      </c>
      <c r="G65">
        <v>1</v>
      </c>
      <c r="H65" t="s">
        <v>706</v>
      </c>
      <c r="K65" s="11"/>
      <c r="L65" s="11"/>
      <c r="N65" s="11"/>
      <c r="O65" s="43"/>
      <c r="P65" s="11"/>
      <c r="Q65" s="60"/>
      <c r="R65" s="60"/>
      <c r="T65" s="42"/>
      <c r="U65" s="11"/>
      <c r="V65" t="s">
        <v>1060</v>
      </c>
    </row>
    <row r="66" spans="1:22" x14ac:dyDescent="0.2">
      <c r="A66">
        <v>524</v>
      </c>
      <c r="B66">
        <v>2006</v>
      </c>
      <c r="C66" s="61" t="s">
        <v>1062</v>
      </c>
      <c r="D66" s="17">
        <v>38805</v>
      </c>
      <c r="E66">
        <v>8</v>
      </c>
      <c r="F66" t="s">
        <v>1064</v>
      </c>
      <c r="G66">
        <v>1</v>
      </c>
      <c r="H66" t="s">
        <v>706</v>
      </c>
      <c r="K66" s="11"/>
      <c r="L66" s="11"/>
      <c r="N66" s="11" t="s">
        <v>119</v>
      </c>
      <c r="O66" s="11">
        <v>22.735775043217238</v>
      </c>
      <c r="P66" s="11">
        <v>2.3568452167071001</v>
      </c>
      <c r="Q66" s="11">
        <v>26.385750136282962</v>
      </c>
      <c r="R66" s="11">
        <v>2.2283345228920184</v>
      </c>
      <c r="T66" s="42"/>
      <c r="U66" s="11"/>
      <c r="V66" t="s">
        <v>1060</v>
      </c>
    </row>
    <row r="67" spans="1:22" x14ac:dyDescent="0.2">
      <c r="A67">
        <v>525</v>
      </c>
      <c r="B67">
        <v>2006</v>
      </c>
      <c r="C67" s="61" t="s">
        <v>1062</v>
      </c>
      <c r="D67" s="17">
        <v>38805</v>
      </c>
      <c r="E67">
        <v>9</v>
      </c>
      <c r="F67" t="s">
        <v>1064</v>
      </c>
      <c r="G67">
        <v>1</v>
      </c>
      <c r="H67" t="s">
        <v>706</v>
      </c>
      <c r="K67" s="11"/>
      <c r="L67" s="11"/>
      <c r="N67" s="11" t="s">
        <v>119</v>
      </c>
      <c r="O67" s="11">
        <v>37.59385149355505</v>
      </c>
      <c r="P67" s="11">
        <v>3.4988298159210003</v>
      </c>
      <c r="Q67" s="11">
        <v>24.275345205098098</v>
      </c>
      <c r="R67" s="11">
        <v>2.5895867379257678</v>
      </c>
      <c r="T67" s="42">
        <v>15.7</v>
      </c>
      <c r="U67" s="11">
        <v>22.704999999999998</v>
      </c>
      <c r="V67" t="s">
        <v>1060</v>
      </c>
    </row>
    <row r="68" spans="1:22" x14ac:dyDescent="0.2">
      <c r="A68">
        <v>529</v>
      </c>
      <c r="B68">
        <v>2006</v>
      </c>
      <c r="C68" s="61" t="s">
        <v>1062</v>
      </c>
      <c r="D68" s="17">
        <v>38805</v>
      </c>
      <c r="E68">
        <v>13</v>
      </c>
      <c r="F68" t="s">
        <v>1064</v>
      </c>
      <c r="G68">
        <v>1</v>
      </c>
      <c r="H68" t="s">
        <v>706</v>
      </c>
      <c r="K68" s="11"/>
      <c r="L68" s="11"/>
      <c r="N68" s="11"/>
      <c r="O68" s="43"/>
      <c r="P68" s="11"/>
      <c r="Q68" s="11"/>
      <c r="R68" s="11"/>
      <c r="T68" s="42"/>
      <c r="U68" s="11"/>
      <c r="V68" t="s">
        <v>1060</v>
      </c>
    </row>
    <row r="69" spans="1:22" x14ac:dyDescent="0.2">
      <c r="A69">
        <v>530</v>
      </c>
      <c r="B69">
        <v>2006</v>
      </c>
      <c r="C69" s="61" t="s">
        <v>1062</v>
      </c>
      <c r="D69" s="17">
        <v>38805</v>
      </c>
      <c r="E69">
        <v>14</v>
      </c>
      <c r="F69" t="s">
        <v>1064</v>
      </c>
      <c r="G69">
        <v>1</v>
      </c>
      <c r="H69" t="s">
        <v>706</v>
      </c>
      <c r="K69" s="11"/>
      <c r="L69" s="11"/>
      <c r="N69" s="11"/>
      <c r="O69" s="43"/>
      <c r="P69" s="11"/>
      <c r="Q69" s="11"/>
      <c r="R69" s="11"/>
      <c r="T69" s="42"/>
      <c r="U69" s="11"/>
      <c r="V69" t="s">
        <v>1060</v>
      </c>
    </row>
    <row r="70" spans="1:22" x14ac:dyDescent="0.2">
      <c r="A70">
        <v>531</v>
      </c>
      <c r="B70">
        <v>2006</v>
      </c>
      <c r="C70" s="61" t="s">
        <v>1062</v>
      </c>
      <c r="D70" s="17">
        <v>38805</v>
      </c>
      <c r="E70">
        <v>15</v>
      </c>
      <c r="F70" t="s">
        <v>1064</v>
      </c>
      <c r="G70">
        <v>1</v>
      </c>
      <c r="H70" t="s">
        <v>706</v>
      </c>
      <c r="K70" s="11"/>
      <c r="L70" s="11"/>
      <c r="N70" s="11"/>
      <c r="O70" s="11">
        <v>1.8286528776711646</v>
      </c>
      <c r="P70" s="11">
        <v>0.34378471533122468</v>
      </c>
      <c r="Q70" s="11">
        <v>1.2992152010966023</v>
      </c>
      <c r="R70" s="11">
        <v>0.17875131976701808</v>
      </c>
      <c r="T70" s="42">
        <v>14.2</v>
      </c>
      <c r="U70" s="11">
        <v>33.427999999999997</v>
      </c>
      <c r="V70" t="s">
        <v>1060</v>
      </c>
    </row>
    <row r="71" spans="1:22" x14ac:dyDescent="0.2">
      <c r="A71">
        <v>637</v>
      </c>
      <c r="B71">
        <v>2006</v>
      </c>
      <c r="C71" s="61" t="s">
        <v>1067</v>
      </c>
      <c r="D71" s="17">
        <v>38925</v>
      </c>
      <c r="E71">
        <v>1</v>
      </c>
      <c r="F71" t="s">
        <v>1064</v>
      </c>
      <c r="G71">
        <v>1</v>
      </c>
      <c r="H71" t="s">
        <v>706</v>
      </c>
      <c r="K71" s="11"/>
      <c r="L71" s="11">
        <v>0</v>
      </c>
      <c r="N71" s="11" t="s">
        <v>119</v>
      </c>
      <c r="P71" s="11"/>
      <c r="Q71" s="11"/>
      <c r="R71" s="11"/>
      <c r="T71" s="42"/>
      <c r="U71" s="11"/>
      <c r="V71" t="s">
        <v>1060</v>
      </c>
    </row>
    <row r="72" spans="1:22" x14ac:dyDescent="0.2">
      <c r="A72">
        <v>638</v>
      </c>
      <c r="B72">
        <v>2006</v>
      </c>
      <c r="C72" s="61" t="s">
        <v>1067</v>
      </c>
      <c r="D72" s="17">
        <v>38925</v>
      </c>
      <c r="E72">
        <v>2</v>
      </c>
      <c r="F72" t="s">
        <v>1064</v>
      </c>
      <c r="G72">
        <v>1</v>
      </c>
      <c r="H72" t="s">
        <v>706</v>
      </c>
      <c r="K72" s="11"/>
      <c r="L72" s="11"/>
      <c r="N72" s="11" t="s">
        <v>119</v>
      </c>
      <c r="P72" s="11"/>
      <c r="Q72" s="11"/>
      <c r="R72" s="11"/>
      <c r="T72" s="42"/>
      <c r="U72" s="11"/>
      <c r="V72" t="s">
        <v>1060</v>
      </c>
    </row>
    <row r="73" spans="1:22" x14ac:dyDescent="0.2">
      <c r="A73">
        <v>639</v>
      </c>
      <c r="B73">
        <v>2006</v>
      </c>
      <c r="C73" s="61" t="s">
        <v>1067</v>
      </c>
      <c r="D73" s="17">
        <v>38925</v>
      </c>
      <c r="E73">
        <v>3</v>
      </c>
      <c r="F73" t="s">
        <v>1064</v>
      </c>
      <c r="G73">
        <v>1</v>
      </c>
      <c r="H73" t="s">
        <v>706</v>
      </c>
      <c r="K73" s="11"/>
      <c r="L73" s="11">
        <v>0</v>
      </c>
      <c r="N73" s="11" t="s">
        <v>119</v>
      </c>
      <c r="P73" s="11"/>
      <c r="Q73" s="11"/>
      <c r="R73" s="11"/>
      <c r="T73" s="42"/>
      <c r="U73" s="11"/>
      <c r="V73" t="s">
        <v>1060</v>
      </c>
    </row>
    <row r="74" spans="1:22" x14ac:dyDescent="0.2">
      <c r="A74">
        <v>642</v>
      </c>
      <c r="B74">
        <v>2006</v>
      </c>
      <c r="C74" s="61" t="s">
        <v>1067</v>
      </c>
      <c r="D74" s="17">
        <v>38925</v>
      </c>
      <c r="E74">
        <v>6</v>
      </c>
      <c r="F74" t="s">
        <v>1064</v>
      </c>
      <c r="G74">
        <v>1</v>
      </c>
      <c r="H74" t="s">
        <v>706</v>
      </c>
      <c r="K74" s="11"/>
      <c r="L74" s="11"/>
      <c r="N74" s="11" t="s">
        <v>119</v>
      </c>
      <c r="P74" s="11"/>
      <c r="Q74" s="11"/>
      <c r="R74" s="11"/>
      <c r="T74" s="42"/>
      <c r="U74" s="11"/>
      <c r="V74" t="s">
        <v>1060</v>
      </c>
    </row>
    <row r="75" spans="1:22" x14ac:dyDescent="0.2">
      <c r="A75">
        <v>650</v>
      </c>
      <c r="B75">
        <v>2006</v>
      </c>
      <c r="C75" s="61" t="s">
        <v>1067</v>
      </c>
      <c r="D75" s="17">
        <v>38925</v>
      </c>
      <c r="E75">
        <v>14</v>
      </c>
      <c r="F75" t="s">
        <v>1064</v>
      </c>
      <c r="G75">
        <v>1</v>
      </c>
      <c r="H75" t="s">
        <v>706</v>
      </c>
      <c r="K75" s="11"/>
      <c r="L75" s="11"/>
      <c r="N75" s="11" t="s">
        <v>119</v>
      </c>
      <c r="P75" s="11"/>
      <c r="T75" s="42"/>
      <c r="U75" s="11"/>
      <c r="V75" t="s">
        <v>1060</v>
      </c>
    </row>
    <row r="76" spans="1:22" x14ac:dyDescent="0.2">
      <c r="A76">
        <v>651</v>
      </c>
      <c r="B76">
        <v>2006</v>
      </c>
      <c r="C76" s="61" t="s">
        <v>1067</v>
      </c>
      <c r="D76" s="17">
        <v>38925</v>
      </c>
      <c r="E76">
        <v>15</v>
      </c>
      <c r="F76" t="s">
        <v>1064</v>
      </c>
      <c r="G76">
        <v>1</v>
      </c>
      <c r="H76" t="s">
        <v>706</v>
      </c>
      <c r="K76" s="11"/>
      <c r="L76" s="11"/>
      <c r="N76" s="11" t="s">
        <v>119</v>
      </c>
      <c r="P76" s="11"/>
      <c r="T76" s="42"/>
      <c r="U76" s="11"/>
      <c r="V76" t="s">
        <v>1060</v>
      </c>
    </row>
    <row r="77" spans="1:22" x14ac:dyDescent="0.2">
      <c r="A77">
        <v>670</v>
      </c>
      <c r="B77">
        <v>2006</v>
      </c>
      <c r="C77" s="61" t="s">
        <v>1081</v>
      </c>
      <c r="D77" s="17">
        <v>39008</v>
      </c>
      <c r="E77">
        <v>14</v>
      </c>
      <c r="F77" t="s">
        <v>1064</v>
      </c>
      <c r="G77">
        <v>1</v>
      </c>
      <c r="H77" t="s">
        <v>706</v>
      </c>
      <c r="K77" s="11"/>
      <c r="L77" s="11"/>
      <c r="N77" s="11"/>
      <c r="P77" s="11"/>
      <c r="Q77" s="60"/>
      <c r="T77" s="42"/>
      <c r="U77" s="11"/>
      <c r="V77" t="s">
        <v>1060</v>
      </c>
    </row>
    <row r="78" spans="1:22" x14ac:dyDescent="0.2">
      <c r="A78">
        <v>671</v>
      </c>
      <c r="B78">
        <v>2006</v>
      </c>
      <c r="C78" s="61" t="s">
        <v>1081</v>
      </c>
      <c r="D78" s="17">
        <v>39008</v>
      </c>
      <c r="E78">
        <v>15</v>
      </c>
      <c r="F78" t="s">
        <v>1064</v>
      </c>
      <c r="G78">
        <v>1</v>
      </c>
      <c r="H78" t="s">
        <v>706</v>
      </c>
      <c r="K78" s="11"/>
      <c r="L78" s="11"/>
      <c r="N78" s="11"/>
      <c r="P78" s="11"/>
      <c r="Q78" s="60"/>
      <c r="T78" s="42"/>
      <c r="U78" s="11"/>
      <c r="V78" t="s">
        <v>1060</v>
      </c>
    </row>
    <row r="79" spans="1:22" x14ac:dyDescent="0.2">
      <c r="A79">
        <v>672</v>
      </c>
      <c r="B79">
        <v>2006</v>
      </c>
      <c r="C79" s="61" t="s">
        <v>1081</v>
      </c>
      <c r="D79" s="17">
        <v>39008</v>
      </c>
      <c r="E79">
        <v>16</v>
      </c>
      <c r="F79" t="s">
        <v>1064</v>
      </c>
      <c r="G79">
        <v>1</v>
      </c>
      <c r="H79" t="s">
        <v>706</v>
      </c>
      <c r="K79" s="11"/>
      <c r="L79" s="11"/>
      <c r="N79" s="11"/>
      <c r="P79" s="11"/>
      <c r="Q79" s="60"/>
      <c r="T79" s="42"/>
      <c r="U79" s="11"/>
      <c r="V79" t="s">
        <v>1060</v>
      </c>
    </row>
    <row r="80" spans="1:22" x14ac:dyDescent="0.2">
      <c r="A80">
        <v>673</v>
      </c>
      <c r="B80">
        <v>2006</v>
      </c>
      <c r="C80" s="61" t="s">
        <v>1081</v>
      </c>
      <c r="D80" s="17">
        <v>39008</v>
      </c>
      <c r="E80">
        <v>17</v>
      </c>
      <c r="F80" t="s">
        <v>1064</v>
      </c>
      <c r="G80">
        <v>1</v>
      </c>
      <c r="H80" t="s">
        <v>706</v>
      </c>
      <c r="K80" s="11"/>
      <c r="L80" s="11"/>
      <c r="N80" s="11"/>
      <c r="P80" s="11"/>
      <c r="Q80" s="40"/>
      <c r="T80" s="42"/>
      <c r="U80" s="11"/>
      <c r="V80" t="s">
        <v>1060</v>
      </c>
    </row>
    <row r="81" spans="1:22" x14ac:dyDescent="0.2">
      <c r="A81">
        <v>703</v>
      </c>
      <c r="B81">
        <v>2006</v>
      </c>
      <c r="C81" s="61" t="s">
        <v>1080</v>
      </c>
      <c r="D81" s="40">
        <v>38757</v>
      </c>
      <c r="E81">
        <v>2352</v>
      </c>
      <c r="F81" t="s">
        <v>134</v>
      </c>
      <c r="H81" t="s">
        <v>706</v>
      </c>
      <c r="I81" s="50">
        <v>33.621029999999998</v>
      </c>
      <c r="J81" s="50">
        <v>-118.04564999999999</v>
      </c>
      <c r="K81" s="11"/>
      <c r="N81" s="11">
        <v>1.6004871794871796</v>
      </c>
      <c r="O81" s="11">
        <v>2.2326949166666661</v>
      </c>
      <c r="P81" s="11">
        <v>0.34251502195612327</v>
      </c>
      <c r="Q81" s="11">
        <v>0.39089937949820103</v>
      </c>
      <c r="R81" s="11">
        <v>2.7703294926131834E-2</v>
      </c>
      <c r="T81" s="42"/>
      <c r="V81" t="s">
        <v>1078</v>
      </c>
    </row>
    <row r="82" spans="1:22" x14ac:dyDescent="0.2">
      <c r="A82">
        <v>732</v>
      </c>
      <c r="B82">
        <v>2006</v>
      </c>
      <c r="C82" s="61" t="s">
        <v>1080</v>
      </c>
      <c r="D82" s="40">
        <v>38754</v>
      </c>
      <c r="E82">
        <v>3056</v>
      </c>
      <c r="F82" t="s">
        <v>134</v>
      </c>
      <c r="H82" t="s">
        <v>706</v>
      </c>
      <c r="I82" s="50">
        <v>33.689660000000003</v>
      </c>
      <c r="J82" s="50">
        <v>-118.43313000000001</v>
      </c>
      <c r="K82" s="11"/>
      <c r="N82" s="11">
        <v>0.49744871794871803</v>
      </c>
      <c r="O82" s="11">
        <v>0.389462993804572</v>
      </c>
      <c r="P82" s="11">
        <v>0.4817560480272286</v>
      </c>
      <c r="Q82" s="11">
        <v>1.1371641281493876</v>
      </c>
      <c r="R82" s="11">
        <v>0.1219311866809198</v>
      </c>
      <c r="T82" s="42"/>
      <c r="V82" t="s">
        <v>1078</v>
      </c>
    </row>
    <row r="83" spans="1:22" x14ac:dyDescent="0.2">
      <c r="A83">
        <v>741</v>
      </c>
      <c r="B83">
        <v>2006</v>
      </c>
      <c r="C83" s="61" t="s">
        <v>1080</v>
      </c>
      <c r="D83" s="40">
        <v>38757</v>
      </c>
      <c r="E83">
        <v>2352</v>
      </c>
      <c r="F83" t="s">
        <v>134</v>
      </c>
      <c r="H83" t="s">
        <v>1082</v>
      </c>
      <c r="I83" s="50">
        <v>33.621029999999998</v>
      </c>
      <c r="J83" s="50">
        <v>-118.04564999999999</v>
      </c>
      <c r="K83" s="11"/>
      <c r="N83" s="11">
        <v>3.5470256410256411</v>
      </c>
      <c r="O83" s="11">
        <v>8.283952942708332</v>
      </c>
      <c r="P83" s="11">
        <v>0.75518071641552853</v>
      </c>
      <c r="Q83" s="11">
        <v>6.9615475572873908</v>
      </c>
      <c r="R83" s="11">
        <v>0.34877889014955349</v>
      </c>
      <c r="T83" s="42"/>
      <c r="V83" t="s">
        <v>1078</v>
      </c>
    </row>
    <row r="84" spans="1:22" x14ac:dyDescent="0.2">
      <c r="A84">
        <v>799</v>
      </c>
      <c r="B84">
        <v>2006</v>
      </c>
      <c r="C84" s="61" t="s">
        <v>1080</v>
      </c>
      <c r="D84" s="40">
        <v>38755</v>
      </c>
      <c r="E84">
        <v>2506</v>
      </c>
      <c r="F84" t="s">
        <v>134</v>
      </c>
      <c r="H84" t="s">
        <v>1082</v>
      </c>
      <c r="I84" s="50">
        <v>33.581020000000002</v>
      </c>
      <c r="J84" s="50">
        <v>-118.15908</v>
      </c>
      <c r="K84" s="11"/>
      <c r="N84" s="11">
        <v>8.6512820512820526E-2</v>
      </c>
      <c r="O84" s="11">
        <v>16.840117619791666</v>
      </c>
      <c r="P84" s="11">
        <v>1.4564018135225894</v>
      </c>
      <c r="Q84" s="11">
        <v>17.02538764671721</v>
      </c>
      <c r="R84" s="11">
        <v>0.47506822906395119</v>
      </c>
      <c r="T84" s="42"/>
      <c r="V84" t="s">
        <v>1078</v>
      </c>
    </row>
    <row r="85" spans="1:22" x14ac:dyDescent="0.2">
      <c r="A85">
        <v>802</v>
      </c>
      <c r="B85">
        <v>2006</v>
      </c>
      <c r="C85" s="61" t="s">
        <v>1080</v>
      </c>
      <c r="D85" s="40">
        <v>38755</v>
      </c>
      <c r="E85">
        <v>2704</v>
      </c>
      <c r="F85" t="s">
        <v>134</v>
      </c>
      <c r="H85" t="s">
        <v>1082</v>
      </c>
      <c r="I85" s="50">
        <v>33.650419999999997</v>
      </c>
      <c r="J85" s="50">
        <v>-118.26005000000001</v>
      </c>
      <c r="K85" s="11"/>
      <c r="N85" s="11">
        <v>0.22971914893617018</v>
      </c>
      <c r="O85" s="11">
        <v>20.681158786458333</v>
      </c>
      <c r="P85" s="11">
        <v>1.7503026246528355</v>
      </c>
      <c r="Q85" s="11">
        <v>20.362406919977975</v>
      </c>
      <c r="R85" s="11">
        <v>0.29134751804280112</v>
      </c>
      <c r="T85" s="42"/>
      <c r="V85" t="s">
        <v>1078</v>
      </c>
    </row>
    <row r="86" spans="1:22" x14ac:dyDescent="0.2">
      <c r="A86">
        <v>824</v>
      </c>
      <c r="B86">
        <v>2007</v>
      </c>
      <c r="C86" s="63" t="s">
        <v>1079</v>
      </c>
      <c r="D86" s="17">
        <v>39107</v>
      </c>
      <c r="E86">
        <v>2</v>
      </c>
      <c r="F86" t="s">
        <v>1064</v>
      </c>
      <c r="G86">
        <v>1</v>
      </c>
      <c r="H86" t="s">
        <v>706</v>
      </c>
      <c r="K86" s="11"/>
      <c r="L86" s="11"/>
      <c r="N86" s="11">
        <v>1.0979427083333333</v>
      </c>
      <c r="O86" s="11">
        <v>0.77686301789542167</v>
      </c>
      <c r="P86" s="11">
        <v>0.51789009043471446</v>
      </c>
      <c r="Q86" s="11">
        <v>0.48671187410689176</v>
      </c>
      <c r="R86" s="11">
        <v>3.4781250000000076E-2</v>
      </c>
      <c r="S86" s="11"/>
      <c r="T86" s="42">
        <v>17.100000000000001</v>
      </c>
      <c r="U86" s="11">
        <v>33.572400000000002</v>
      </c>
      <c r="V86" t="s">
        <v>1060</v>
      </c>
    </row>
    <row r="87" spans="1:22" x14ac:dyDescent="0.2">
      <c r="A87">
        <v>826</v>
      </c>
      <c r="B87">
        <v>2007</v>
      </c>
      <c r="C87" s="63" t="s">
        <v>1079</v>
      </c>
      <c r="D87" s="17">
        <v>39107</v>
      </c>
      <c r="E87">
        <v>4</v>
      </c>
      <c r="F87" t="s">
        <v>1064</v>
      </c>
      <c r="G87">
        <v>1</v>
      </c>
      <c r="H87" t="s">
        <v>706</v>
      </c>
      <c r="K87" s="11"/>
      <c r="L87" s="11"/>
      <c r="N87" s="11">
        <v>12.272372034956311</v>
      </c>
      <c r="O87" s="11">
        <v>0.76528654446447941</v>
      </c>
      <c r="P87" s="11">
        <v>0.44376952389359703</v>
      </c>
      <c r="Q87" s="11">
        <v>0.54997547241538791</v>
      </c>
      <c r="R87" s="11">
        <v>0.10143164062500008</v>
      </c>
      <c r="S87" s="11"/>
      <c r="T87" s="42">
        <v>16.7</v>
      </c>
      <c r="U87" s="11">
        <v>33.558500000000002</v>
      </c>
      <c r="V87" t="s">
        <v>1060</v>
      </c>
    </row>
    <row r="88" spans="1:22" x14ac:dyDescent="0.2">
      <c r="A88">
        <v>828</v>
      </c>
      <c r="B88">
        <v>2007</v>
      </c>
      <c r="C88" s="63" t="s">
        <v>1079</v>
      </c>
      <c r="D88" s="17">
        <v>39107</v>
      </c>
      <c r="E88">
        <v>6</v>
      </c>
      <c r="F88" t="s">
        <v>1064</v>
      </c>
      <c r="G88">
        <v>1</v>
      </c>
      <c r="H88" t="s">
        <v>706</v>
      </c>
      <c r="K88" s="11"/>
      <c r="L88" s="11"/>
      <c r="N88" s="11">
        <v>1.1981491885143571</v>
      </c>
      <c r="O88" s="11">
        <v>0.16303787340221987</v>
      </c>
      <c r="P88" s="11">
        <v>0.416925279788528</v>
      </c>
      <c r="Q88" s="11">
        <v>0.43846638700083695</v>
      </c>
      <c r="R88" s="11">
        <v>3.4781250000000076E-2</v>
      </c>
      <c r="S88" s="11"/>
      <c r="T88" s="42">
        <v>16.5</v>
      </c>
      <c r="U88" s="11">
        <v>33.543199999999999</v>
      </c>
      <c r="V88" t="s">
        <v>1060</v>
      </c>
    </row>
    <row r="89" spans="1:22" x14ac:dyDescent="0.2">
      <c r="A89">
        <v>830</v>
      </c>
      <c r="B89">
        <v>2007</v>
      </c>
      <c r="C89" s="63" t="s">
        <v>1079</v>
      </c>
      <c r="D89" s="17">
        <v>39107</v>
      </c>
      <c r="E89">
        <v>8</v>
      </c>
      <c r="F89" t="s">
        <v>1064</v>
      </c>
      <c r="G89">
        <v>1</v>
      </c>
      <c r="H89" t="s">
        <v>706</v>
      </c>
      <c r="K89" s="11"/>
      <c r="L89" s="11"/>
      <c r="N89" s="11">
        <v>2.4240012484394518</v>
      </c>
      <c r="O89" s="11">
        <v>2.3642230762080549</v>
      </c>
      <c r="P89" s="11">
        <v>0.30625159830116128</v>
      </c>
      <c r="Q89" s="11">
        <v>2.1502985264837595</v>
      </c>
      <c r="R89" s="11">
        <v>0.3885410156250001</v>
      </c>
      <c r="S89" s="11"/>
      <c r="T89" s="42">
        <v>17.3</v>
      </c>
      <c r="U89" s="11">
        <v>33.3626</v>
      </c>
      <c r="V89" t="s">
        <v>1060</v>
      </c>
    </row>
    <row r="90" spans="1:22" x14ac:dyDescent="0.2">
      <c r="A90">
        <v>832</v>
      </c>
      <c r="B90">
        <v>2007</v>
      </c>
      <c r="C90" s="63" t="s">
        <v>1079</v>
      </c>
      <c r="D90" s="17">
        <v>39107</v>
      </c>
      <c r="E90">
        <v>10</v>
      </c>
      <c r="F90" t="s">
        <v>1064</v>
      </c>
      <c r="G90">
        <v>1</v>
      </c>
      <c r="H90" t="s">
        <v>706</v>
      </c>
      <c r="K90" s="11"/>
      <c r="L90" s="11"/>
      <c r="N90" s="11">
        <v>12.812578027465671</v>
      </c>
      <c r="O90" s="11">
        <v>7.7131288815204879</v>
      </c>
      <c r="P90" s="11">
        <v>0.87531148126078928</v>
      </c>
      <c r="Q90" s="11">
        <v>11.266290407425647</v>
      </c>
      <c r="R90" s="11">
        <v>0.15270117187500007</v>
      </c>
      <c r="S90" s="11"/>
      <c r="T90" s="42">
        <v>16.600000000000001</v>
      </c>
      <c r="U90" s="11">
        <v>32.8337</v>
      </c>
      <c r="V90" t="s">
        <v>1060</v>
      </c>
    </row>
    <row r="91" spans="1:22" x14ac:dyDescent="0.2">
      <c r="A91">
        <v>835</v>
      </c>
      <c r="B91">
        <v>2007</v>
      </c>
      <c r="C91" s="63" t="s">
        <v>1079</v>
      </c>
      <c r="D91" s="17">
        <v>39107</v>
      </c>
      <c r="E91">
        <v>13</v>
      </c>
      <c r="F91" t="s">
        <v>1064</v>
      </c>
      <c r="G91">
        <v>1</v>
      </c>
      <c r="H91" t="s">
        <v>706</v>
      </c>
      <c r="K91" s="11"/>
      <c r="L91" s="11"/>
      <c r="N91" s="11">
        <v>3.0334644194756546</v>
      </c>
      <c r="O91" s="11">
        <v>0.64017960605896129</v>
      </c>
      <c r="P91" s="11">
        <v>0.44472018265948687</v>
      </c>
      <c r="Q91" s="11">
        <v>0.51685169172402012</v>
      </c>
      <c r="R91" s="11">
        <v>8.0923828125000083E-2</v>
      </c>
      <c r="S91" s="11"/>
      <c r="T91" s="42">
        <v>16.399999999999999</v>
      </c>
      <c r="U91" s="11">
        <v>33.566299999999998</v>
      </c>
      <c r="V91" t="s">
        <v>1060</v>
      </c>
    </row>
    <row r="92" spans="1:22" x14ac:dyDescent="0.2">
      <c r="A92">
        <v>836</v>
      </c>
      <c r="B92">
        <v>2007</v>
      </c>
      <c r="C92" s="63" t="s">
        <v>1079</v>
      </c>
      <c r="D92" s="17">
        <v>39107</v>
      </c>
      <c r="E92">
        <v>14</v>
      </c>
      <c r="F92" t="s">
        <v>1064</v>
      </c>
      <c r="G92">
        <v>1</v>
      </c>
      <c r="H92" t="s">
        <v>706</v>
      </c>
      <c r="K92" s="11"/>
      <c r="L92" s="11"/>
      <c r="N92" s="11">
        <v>3.9199563046192254</v>
      </c>
      <c r="O92" s="11">
        <v>0.41436639270416059</v>
      </c>
      <c r="P92" s="11">
        <v>0.49226305516321411</v>
      </c>
      <c r="Q92" s="11">
        <v>0.31350939813390327</v>
      </c>
      <c r="R92" s="11">
        <v>1.9400390625000076E-2</v>
      </c>
      <c r="S92" s="11"/>
      <c r="T92" s="42">
        <v>17</v>
      </c>
      <c r="U92" s="11">
        <v>33.614199999999997</v>
      </c>
      <c r="V92" t="s">
        <v>1060</v>
      </c>
    </row>
    <row r="93" spans="1:22" x14ac:dyDescent="0.2">
      <c r="A93">
        <v>838</v>
      </c>
      <c r="B93">
        <v>2007</v>
      </c>
      <c r="C93" s="63" t="s">
        <v>1079</v>
      </c>
      <c r="D93" s="17">
        <v>39107</v>
      </c>
      <c r="E93">
        <v>16</v>
      </c>
      <c r="F93" t="s">
        <v>1064</v>
      </c>
      <c r="G93">
        <v>1</v>
      </c>
      <c r="H93" t="s">
        <v>706</v>
      </c>
      <c r="K93" s="11"/>
      <c r="L93" s="11"/>
      <c r="N93" s="11">
        <v>3.3104931335830212</v>
      </c>
      <c r="O93" s="11">
        <v>0.69656438359936024</v>
      </c>
      <c r="P93" s="11">
        <v>0.5874163871233522</v>
      </c>
      <c r="Q93" s="11">
        <v>0.56785999533760367</v>
      </c>
      <c r="R93" s="11">
        <v>7.0669921875000083E-2</v>
      </c>
      <c r="S93" s="11"/>
      <c r="T93" s="42">
        <v>17.5</v>
      </c>
      <c r="U93" s="11">
        <v>33.592799999999997</v>
      </c>
      <c r="V93" t="s">
        <v>1060</v>
      </c>
    </row>
    <row r="94" spans="1:22" x14ac:dyDescent="0.2">
      <c r="A94">
        <v>840</v>
      </c>
      <c r="B94">
        <v>2007</v>
      </c>
      <c r="C94" s="63" t="s">
        <v>1079</v>
      </c>
      <c r="D94" s="17">
        <v>39107</v>
      </c>
      <c r="E94">
        <v>18</v>
      </c>
      <c r="F94" t="s">
        <v>1064</v>
      </c>
      <c r="G94">
        <v>1</v>
      </c>
      <c r="H94" t="s">
        <v>706</v>
      </c>
      <c r="K94" s="11"/>
      <c r="L94" s="11"/>
      <c r="N94" s="11">
        <v>3.7191104868913865</v>
      </c>
      <c r="O94" s="11">
        <v>0.83156804867749945</v>
      </c>
      <c r="P94" s="11">
        <v>0.64000716170354677</v>
      </c>
      <c r="Q94" s="11">
        <v>0.91707562226728234</v>
      </c>
      <c r="R94" s="11">
        <v>0.11484374999999999</v>
      </c>
      <c r="S94" s="11"/>
      <c r="T94" s="42">
        <v>16.7</v>
      </c>
      <c r="U94" s="11">
        <v>33.585299999999997</v>
      </c>
      <c r="V94" t="s">
        <v>1060</v>
      </c>
    </row>
    <row r="95" spans="1:22" x14ac:dyDescent="0.2">
      <c r="A95">
        <v>842</v>
      </c>
      <c r="B95">
        <v>2007</v>
      </c>
      <c r="C95" s="63" t="s">
        <v>1079</v>
      </c>
      <c r="D95" s="17">
        <v>39107</v>
      </c>
      <c r="E95">
        <v>20</v>
      </c>
      <c r="F95" t="s">
        <v>1064</v>
      </c>
      <c r="G95">
        <v>1</v>
      </c>
      <c r="H95" t="s">
        <v>706</v>
      </c>
      <c r="K95" s="11"/>
      <c r="L95" s="11"/>
      <c r="N95" s="11">
        <v>2.10541822721598</v>
      </c>
      <c r="O95" s="11">
        <v>3.0847670212686129</v>
      </c>
      <c r="P95" s="11">
        <v>0.50746017439579405</v>
      </c>
      <c r="Q95" s="11">
        <v>2.4255961193010789</v>
      </c>
      <c r="R95" s="11">
        <v>0.27377929687500002</v>
      </c>
      <c r="S95" s="11"/>
      <c r="T95" s="42">
        <v>17.600000000000001</v>
      </c>
      <c r="U95" s="11">
        <v>33.478900000000003</v>
      </c>
      <c r="V95" t="s">
        <v>1060</v>
      </c>
    </row>
    <row r="96" spans="1:22" x14ac:dyDescent="0.2">
      <c r="A96">
        <v>844</v>
      </c>
      <c r="B96">
        <v>2007</v>
      </c>
      <c r="C96" s="61" t="s">
        <v>1080</v>
      </c>
      <c r="D96" s="17">
        <v>39133</v>
      </c>
      <c r="E96">
        <v>2</v>
      </c>
      <c r="F96" t="s">
        <v>1064</v>
      </c>
      <c r="G96">
        <v>1</v>
      </c>
      <c r="H96" t="s">
        <v>706</v>
      </c>
      <c r="K96" s="11"/>
      <c r="L96" s="11"/>
      <c r="N96" s="11">
        <v>1.6520362694300519</v>
      </c>
      <c r="O96" s="11">
        <v>2.6306664130880741</v>
      </c>
      <c r="P96" s="11">
        <v>0.31002572174447179</v>
      </c>
      <c r="Q96" s="11">
        <v>1.116533299190706</v>
      </c>
      <c r="R96" s="11">
        <v>0.12526785614849556</v>
      </c>
      <c r="S96" s="11"/>
      <c r="T96" s="42">
        <v>15.6</v>
      </c>
      <c r="U96" s="11">
        <v>33.585700000000003</v>
      </c>
      <c r="V96" t="s">
        <v>1060</v>
      </c>
    </row>
    <row r="97" spans="1:22" x14ac:dyDescent="0.2">
      <c r="A97">
        <v>846</v>
      </c>
      <c r="B97">
        <v>2007</v>
      </c>
      <c r="C97" s="61" t="s">
        <v>1080</v>
      </c>
      <c r="D97" s="17">
        <v>39133</v>
      </c>
      <c r="E97">
        <v>4</v>
      </c>
      <c r="F97" t="s">
        <v>1064</v>
      </c>
      <c r="G97">
        <v>1</v>
      </c>
      <c r="H97" t="s">
        <v>706</v>
      </c>
      <c r="K97" s="11"/>
      <c r="L97" s="11"/>
      <c r="N97" s="11">
        <v>5.3669326424870469</v>
      </c>
      <c r="O97" s="11">
        <v>2.6029145155224285</v>
      </c>
      <c r="P97" s="11">
        <v>0.27300752457002458</v>
      </c>
      <c r="Q97" s="11">
        <v>0.93098602048938606</v>
      </c>
      <c r="R97" s="11">
        <v>0.11169126584614603</v>
      </c>
      <c r="S97" s="11"/>
      <c r="T97" s="42">
        <v>16.7</v>
      </c>
      <c r="U97" s="11">
        <v>33.474499999999999</v>
      </c>
      <c r="V97" t="s">
        <v>1060</v>
      </c>
    </row>
    <row r="98" spans="1:22" x14ac:dyDescent="0.2">
      <c r="A98">
        <v>848</v>
      </c>
      <c r="B98">
        <v>2007</v>
      </c>
      <c r="C98" s="61" t="s">
        <v>1080</v>
      </c>
      <c r="D98" s="17">
        <v>39133</v>
      </c>
      <c r="E98">
        <v>6</v>
      </c>
      <c r="F98" t="s">
        <v>1064</v>
      </c>
      <c r="G98">
        <v>1</v>
      </c>
      <c r="H98" t="s">
        <v>706</v>
      </c>
      <c r="K98" s="11"/>
      <c r="L98" s="11"/>
      <c r="N98" s="11">
        <v>1.695740932642487</v>
      </c>
      <c r="O98" s="11">
        <v>2.770279805456783</v>
      </c>
      <c r="P98" s="11">
        <v>0.3234893273955774</v>
      </c>
      <c r="Q98" s="11">
        <v>0.88267018710056599</v>
      </c>
      <c r="R98" s="11">
        <v>0.12435979273129644</v>
      </c>
      <c r="S98" s="11"/>
      <c r="T98" s="42">
        <v>16.399999999999999</v>
      </c>
      <c r="U98" s="11"/>
      <c r="V98" t="s">
        <v>1060</v>
      </c>
    </row>
    <row r="99" spans="1:22" x14ac:dyDescent="0.2">
      <c r="A99">
        <v>850</v>
      </c>
      <c r="B99">
        <v>2007</v>
      </c>
      <c r="C99" s="61" t="s">
        <v>1080</v>
      </c>
      <c r="D99" s="17">
        <v>39133</v>
      </c>
      <c r="E99">
        <v>8</v>
      </c>
      <c r="F99" t="s">
        <v>1064</v>
      </c>
      <c r="G99">
        <v>1</v>
      </c>
      <c r="H99" t="s">
        <v>706</v>
      </c>
      <c r="K99" s="11"/>
      <c r="L99" s="11"/>
      <c r="N99" s="11">
        <v>2.8320621761658034</v>
      </c>
      <c r="O99" s="11">
        <v>2.8400865016411374</v>
      </c>
      <c r="P99" s="11">
        <v>0.34115863022113024</v>
      </c>
      <c r="Q99" s="11">
        <v>0.74849009589924598</v>
      </c>
      <c r="R99" s="11">
        <v>0.10028515555394692</v>
      </c>
      <c r="S99" s="11"/>
      <c r="T99" s="42">
        <v>16.600000000000001</v>
      </c>
      <c r="U99" s="11">
        <v>33.566400000000002</v>
      </c>
      <c r="V99" t="s">
        <v>1060</v>
      </c>
    </row>
    <row r="100" spans="1:22" x14ac:dyDescent="0.2">
      <c r="A100">
        <v>852</v>
      </c>
      <c r="B100">
        <v>2007</v>
      </c>
      <c r="C100" s="61" t="s">
        <v>1080</v>
      </c>
      <c r="D100" s="17">
        <v>39133</v>
      </c>
      <c r="E100">
        <v>10</v>
      </c>
      <c r="F100" t="s">
        <v>1064</v>
      </c>
      <c r="G100">
        <v>1</v>
      </c>
      <c r="H100" t="s">
        <v>706</v>
      </c>
      <c r="K100" s="11"/>
      <c r="L100" s="11"/>
      <c r="N100" s="11">
        <v>10.559046632124353</v>
      </c>
      <c r="O100" s="11">
        <v>2.5196588228254919</v>
      </c>
      <c r="P100" s="11">
        <v>0.28226543304668306</v>
      </c>
      <c r="Q100" s="11">
        <v>0.82803070782292587</v>
      </c>
      <c r="R100" s="11">
        <v>0.10770465900159733</v>
      </c>
      <c r="S100" s="11"/>
      <c r="T100" s="42">
        <v>16.5</v>
      </c>
      <c r="U100" s="11">
        <v>33.3307</v>
      </c>
      <c r="V100" t="s">
        <v>1060</v>
      </c>
    </row>
    <row r="101" spans="1:22" x14ac:dyDescent="0.2">
      <c r="A101">
        <v>855</v>
      </c>
      <c r="B101">
        <v>2007</v>
      </c>
      <c r="C101" s="61" t="s">
        <v>1080</v>
      </c>
      <c r="D101" s="17">
        <v>39133</v>
      </c>
      <c r="E101">
        <v>13</v>
      </c>
      <c r="F101" t="s">
        <v>1064</v>
      </c>
      <c r="G101">
        <v>1</v>
      </c>
      <c r="H101" t="s">
        <v>706</v>
      </c>
      <c r="K101" s="11"/>
      <c r="L101" s="11"/>
      <c r="N101" s="11">
        <v>2.8757668393782385</v>
      </c>
      <c r="O101" s="11">
        <v>2.0877966014770242</v>
      </c>
      <c r="P101" s="11">
        <v>0.28416001228501231</v>
      </c>
      <c r="Q101" s="11">
        <v>0.65713166477094598</v>
      </c>
      <c r="R101" s="11">
        <v>8.2090750110573041E-2</v>
      </c>
      <c r="S101" s="11"/>
      <c r="T101" s="42">
        <v>16.600000000000001</v>
      </c>
      <c r="U101" s="11">
        <v>33.630000000000003</v>
      </c>
      <c r="V101" t="s">
        <v>1060</v>
      </c>
    </row>
    <row r="102" spans="1:22" x14ac:dyDescent="0.2">
      <c r="A102">
        <v>856</v>
      </c>
      <c r="B102">
        <v>2007</v>
      </c>
      <c r="C102" s="61" t="s">
        <v>1080</v>
      </c>
      <c r="D102" s="17">
        <v>39133</v>
      </c>
      <c r="E102">
        <v>14</v>
      </c>
      <c r="F102" t="s">
        <v>1064</v>
      </c>
      <c r="G102">
        <v>1</v>
      </c>
      <c r="H102" t="s">
        <v>706</v>
      </c>
      <c r="K102" s="11"/>
      <c r="L102" s="11"/>
      <c r="N102" s="11">
        <v>2.0890829015544043</v>
      </c>
      <c r="O102" s="11">
        <v>3.0495065901942011</v>
      </c>
      <c r="P102" s="11">
        <v>0.33947903869778873</v>
      </c>
      <c r="Q102" s="11">
        <v>0.95149181448278597</v>
      </c>
      <c r="R102" s="11">
        <v>0.11729464245939822</v>
      </c>
      <c r="S102" s="11"/>
      <c r="T102" s="42">
        <v>16.3</v>
      </c>
      <c r="U102" s="11">
        <v>33.614699999999999</v>
      </c>
      <c r="V102" t="s">
        <v>1060</v>
      </c>
    </row>
    <row r="103" spans="1:22" x14ac:dyDescent="0.2">
      <c r="A103">
        <v>857</v>
      </c>
      <c r="B103">
        <v>2007</v>
      </c>
      <c r="C103" s="61" t="s">
        <v>1080</v>
      </c>
      <c r="D103" s="17">
        <v>39133</v>
      </c>
      <c r="E103">
        <v>15</v>
      </c>
      <c r="F103" t="s">
        <v>1064</v>
      </c>
      <c r="G103">
        <v>1</v>
      </c>
      <c r="H103" t="s">
        <v>706</v>
      </c>
      <c r="K103" s="11"/>
      <c r="L103" s="11"/>
      <c r="N103" s="11">
        <v>7.228751295336787</v>
      </c>
      <c r="O103" s="11">
        <v>2.5478376726613789</v>
      </c>
      <c r="P103" s="11">
        <v>0.35651681511056516</v>
      </c>
      <c r="Q103" s="11">
        <v>0.756545323569626</v>
      </c>
      <c r="R103" s="11">
        <v>0.11050634730822345</v>
      </c>
      <c r="S103" s="11"/>
      <c r="T103" s="42">
        <v>16.600000000000001</v>
      </c>
      <c r="U103" s="11">
        <v>33.587200000000003</v>
      </c>
      <c r="V103" t="s">
        <v>1060</v>
      </c>
    </row>
    <row r="104" spans="1:22" x14ac:dyDescent="0.2">
      <c r="A104">
        <v>859</v>
      </c>
      <c r="B104">
        <v>2007</v>
      </c>
      <c r="C104" s="61" t="s">
        <v>1080</v>
      </c>
      <c r="D104" s="17">
        <v>39133</v>
      </c>
      <c r="E104">
        <v>17</v>
      </c>
      <c r="F104" t="s">
        <v>1064</v>
      </c>
      <c r="G104">
        <v>1</v>
      </c>
      <c r="H104" t="s">
        <v>706</v>
      </c>
      <c r="K104" s="11"/>
      <c r="L104" s="11"/>
      <c r="N104" s="11">
        <v>8.0853626943005175</v>
      </c>
      <c r="O104" s="11">
        <v>2.715202962595733</v>
      </c>
      <c r="P104" s="11">
        <v>0.25387361793611796</v>
      </c>
      <c r="Q104" s="11">
        <v>0.92719921674330608</v>
      </c>
      <c r="R104" s="11">
        <v>0.14941999138087386</v>
      </c>
      <c r="S104" s="11"/>
      <c r="T104" s="42">
        <v>16.2</v>
      </c>
      <c r="U104" s="11">
        <v>33.4758</v>
      </c>
      <c r="V104" t="s">
        <v>1060</v>
      </c>
    </row>
    <row r="105" spans="1:22" x14ac:dyDescent="0.2">
      <c r="A105">
        <v>861</v>
      </c>
      <c r="B105">
        <v>2007</v>
      </c>
      <c r="C105" s="61" t="s">
        <v>1080</v>
      </c>
      <c r="D105" s="17">
        <v>39133</v>
      </c>
      <c r="E105">
        <v>19</v>
      </c>
      <c r="F105" t="s">
        <v>1064</v>
      </c>
      <c r="G105">
        <v>1</v>
      </c>
      <c r="H105" t="s">
        <v>706</v>
      </c>
      <c r="K105" s="11"/>
      <c r="L105" s="11"/>
      <c r="N105" s="11">
        <v>5.2970051813471501</v>
      </c>
      <c r="O105" s="11">
        <v>2.1996580962800878</v>
      </c>
      <c r="P105" s="11">
        <v>0.21685542076167078</v>
      </c>
      <c r="Q105" s="11">
        <v>0.83501131304198606</v>
      </c>
      <c r="R105" s="11">
        <v>8.3353166703524342E-2</v>
      </c>
      <c r="S105" s="11"/>
      <c r="T105" s="42">
        <v>16.2</v>
      </c>
      <c r="U105" s="11">
        <v>33.6858</v>
      </c>
      <c r="V105" t="s">
        <v>1060</v>
      </c>
    </row>
    <row r="106" spans="1:22" x14ac:dyDescent="0.2">
      <c r="A106">
        <v>880</v>
      </c>
      <c r="B106">
        <v>2007</v>
      </c>
      <c r="C106" s="63" t="s">
        <v>1062</v>
      </c>
      <c r="D106" s="17">
        <v>39157</v>
      </c>
      <c r="E106">
        <v>18</v>
      </c>
      <c r="F106" t="s">
        <v>1064</v>
      </c>
      <c r="G106">
        <v>1</v>
      </c>
      <c r="H106" t="s">
        <v>706</v>
      </c>
      <c r="K106" s="11"/>
      <c r="L106" s="11"/>
      <c r="N106" s="11"/>
      <c r="O106" s="60"/>
      <c r="P106" s="11"/>
      <c r="Q106" s="60"/>
      <c r="R106" s="60"/>
      <c r="S106" s="60"/>
      <c r="T106" s="42"/>
      <c r="U106" s="11"/>
      <c r="V106" t="s">
        <v>1060</v>
      </c>
    </row>
    <row r="107" spans="1:22" x14ac:dyDescent="0.2">
      <c r="A107">
        <v>944</v>
      </c>
      <c r="B107">
        <v>2007</v>
      </c>
      <c r="C107" s="63" t="s">
        <v>704</v>
      </c>
      <c r="D107" s="17">
        <v>39233</v>
      </c>
      <c r="E107">
        <v>2</v>
      </c>
      <c r="F107" t="s">
        <v>1064</v>
      </c>
      <c r="G107">
        <v>1</v>
      </c>
      <c r="H107" t="s">
        <v>706</v>
      </c>
      <c r="K107" s="11"/>
      <c r="L107" s="11"/>
      <c r="N107" s="11">
        <v>1.1790860215053764</v>
      </c>
      <c r="O107" s="11">
        <v>5.8377609024227857</v>
      </c>
      <c r="P107" s="11">
        <v>0.27537889752724831</v>
      </c>
      <c r="Q107" s="11">
        <v>1.5501428049576713</v>
      </c>
      <c r="R107" s="11">
        <v>9.4456985471452065E-3</v>
      </c>
      <c r="S107" s="11"/>
      <c r="T107" s="42">
        <v>19.100000000000001</v>
      </c>
      <c r="U107" s="11"/>
      <c r="V107" t="s">
        <v>1060</v>
      </c>
    </row>
    <row r="108" spans="1:22" x14ac:dyDescent="0.2">
      <c r="A108">
        <v>946</v>
      </c>
      <c r="B108">
        <v>2007</v>
      </c>
      <c r="C108" s="63" t="s">
        <v>704</v>
      </c>
      <c r="D108" s="17">
        <v>39233</v>
      </c>
      <c r="E108">
        <v>4</v>
      </c>
      <c r="F108" t="s">
        <v>1064</v>
      </c>
      <c r="G108">
        <v>1</v>
      </c>
      <c r="H108" t="s">
        <v>706</v>
      </c>
      <c r="K108" s="11"/>
      <c r="L108" s="11"/>
      <c r="N108" s="11">
        <v>2.1404946236559139</v>
      </c>
      <c r="O108" s="11">
        <v>8.8310220193304492</v>
      </c>
      <c r="P108" s="11">
        <v>0.45169082728476756</v>
      </c>
      <c r="Q108" s="11">
        <v>1.78</v>
      </c>
      <c r="R108" s="11" t="s">
        <v>121</v>
      </c>
      <c r="S108" s="11"/>
      <c r="T108" s="42">
        <v>18.7</v>
      </c>
      <c r="U108" s="11"/>
      <c r="V108" t="s">
        <v>1060</v>
      </c>
    </row>
    <row r="109" spans="1:22" x14ac:dyDescent="0.2">
      <c r="A109">
        <v>948</v>
      </c>
      <c r="B109">
        <v>2007</v>
      </c>
      <c r="C109" s="63" t="s">
        <v>704</v>
      </c>
      <c r="D109" s="17">
        <v>39233</v>
      </c>
      <c r="E109">
        <v>6</v>
      </c>
      <c r="F109" t="s">
        <v>1064</v>
      </c>
      <c r="G109">
        <v>1</v>
      </c>
      <c r="H109" t="s">
        <v>706</v>
      </c>
      <c r="K109" s="11"/>
      <c r="L109" s="11"/>
      <c r="N109" s="11">
        <v>0.27209677419354844</v>
      </c>
      <c r="O109" s="11">
        <v>2.7604159487381144</v>
      </c>
      <c r="P109" s="11">
        <v>0.23112775704228705</v>
      </c>
      <c r="Q109" s="11">
        <v>0.9188427134824606</v>
      </c>
      <c r="R109" s="11">
        <v>1.7061755540320852E-2</v>
      </c>
      <c r="S109" s="11"/>
      <c r="T109" s="42">
        <v>17.2</v>
      </c>
      <c r="U109" s="11"/>
      <c r="V109" t="s">
        <v>1060</v>
      </c>
    </row>
    <row r="110" spans="1:22" x14ac:dyDescent="0.2">
      <c r="A110">
        <v>950</v>
      </c>
      <c r="B110">
        <v>2007</v>
      </c>
      <c r="C110" s="63" t="s">
        <v>704</v>
      </c>
      <c r="D110" s="17">
        <v>39233</v>
      </c>
      <c r="E110">
        <v>8</v>
      </c>
      <c r="F110" t="s">
        <v>1064</v>
      </c>
      <c r="G110">
        <v>1</v>
      </c>
      <c r="H110" t="s">
        <v>706</v>
      </c>
      <c r="K110" s="11"/>
      <c r="L110" s="11"/>
      <c r="N110" s="11">
        <v>0.76187096774193552</v>
      </c>
      <c r="O110" s="11">
        <v>7.3130520656457785</v>
      </c>
      <c r="P110" s="11">
        <v>0.33922679617480644</v>
      </c>
      <c r="Q110" s="11">
        <v>1.1312688396198554</v>
      </c>
      <c r="R110" s="11">
        <v>3.1123690286908673E-2</v>
      </c>
      <c r="S110" s="11"/>
      <c r="T110" s="42">
        <v>18.3</v>
      </c>
      <c r="U110" s="11"/>
      <c r="V110" t="s">
        <v>1060</v>
      </c>
    </row>
    <row r="111" spans="1:22" x14ac:dyDescent="0.2">
      <c r="A111">
        <v>955</v>
      </c>
      <c r="B111">
        <v>2007</v>
      </c>
      <c r="C111" s="63" t="s">
        <v>704</v>
      </c>
      <c r="D111" s="17">
        <v>39233</v>
      </c>
      <c r="E111">
        <v>13</v>
      </c>
      <c r="F111" t="s">
        <v>1064</v>
      </c>
      <c r="G111">
        <v>1</v>
      </c>
      <c r="H111" t="s">
        <v>706</v>
      </c>
      <c r="K111" s="11"/>
      <c r="L111" s="11"/>
      <c r="N111" s="11">
        <v>0.5986129032258064</v>
      </c>
      <c r="O111" s="11">
        <v>6.0594369788687708</v>
      </c>
      <c r="P111" s="11">
        <v>0.58910985107236458</v>
      </c>
      <c r="Q111" s="11">
        <v>1.0189866711570397</v>
      </c>
      <c r="R111" s="11">
        <v>4.7674728901672146E-2</v>
      </c>
      <c r="S111" s="11"/>
      <c r="T111" s="42">
        <v>17.399999999999999</v>
      </c>
      <c r="U111" s="11"/>
      <c r="V111" t="s">
        <v>1060</v>
      </c>
    </row>
    <row r="112" spans="1:22" x14ac:dyDescent="0.2">
      <c r="A112">
        <v>956</v>
      </c>
      <c r="B112">
        <v>2007</v>
      </c>
      <c r="C112" s="63" t="s">
        <v>704</v>
      </c>
      <c r="D112" s="17">
        <v>39233</v>
      </c>
      <c r="E112">
        <v>14</v>
      </c>
      <c r="F112" t="s">
        <v>1064</v>
      </c>
      <c r="G112">
        <v>1</v>
      </c>
      <c r="H112" t="s">
        <v>706</v>
      </c>
      <c r="K112" s="11"/>
      <c r="L112" s="11"/>
      <c r="N112" s="11">
        <v>0.10883870967741936</v>
      </c>
      <c r="O112" s="11">
        <v>4.0962042560726033</v>
      </c>
      <c r="P112" s="11">
        <v>0.47262714407612411</v>
      </c>
      <c r="Q112" s="11">
        <v>0.79963821078823694</v>
      </c>
      <c r="R112" s="11">
        <v>5.7269172837466055E-2</v>
      </c>
      <c r="S112" s="11"/>
      <c r="T112" s="42">
        <v>18</v>
      </c>
      <c r="U112" s="11"/>
      <c r="V112" t="s">
        <v>1060</v>
      </c>
    </row>
    <row r="113" spans="1:22" x14ac:dyDescent="0.2">
      <c r="A113">
        <v>957</v>
      </c>
      <c r="B113">
        <v>2007</v>
      </c>
      <c r="C113" s="63" t="s">
        <v>704</v>
      </c>
      <c r="D113" s="17">
        <v>39233</v>
      </c>
      <c r="E113">
        <v>15</v>
      </c>
      <c r="F113" t="s">
        <v>1064</v>
      </c>
      <c r="G113">
        <v>1</v>
      </c>
      <c r="H113" t="s">
        <v>706</v>
      </c>
      <c r="K113" s="11"/>
      <c r="L113" s="11"/>
      <c r="N113" s="11">
        <v>9.0698924731182767E-2</v>
      </c>
      <c r="O113" s="11">
        <v>5.2517215332764362</v>
      </c>
      <c r="P113" s="11">
        <v>0.52977724957988381</v>
      </c>
      <c r="Q113" s="11">
        <v>1.3780436566694343</v>
      </c>
      <c r="R113" s="11">
        <v>8.7371429273259971E-2</v>
      </c>
      <c r="S113" s="11"/>
      <c r="T113" s="42">
        <v>18.3</v>
      </c>
      <c r="U113" s="11"/>
      <c r="V113" t="s">
        <v>1060</v>
      </c>
    </row>
    <row r="114" spans="1:22" x14ac:dyDescent="0.2">
      <c r="A114">
        <v>960</v>
      </c>
      <c r="B114">
        <v>2007</v>
      </c>
      <c r="C114" s="63" t="s">
        <v>704</v>
      </c>
      <c r="D114" s="17">
        <v>39233</v>
      </c>
      <c r="E114">
        <v>18</v>
      </c>
      <c r="F114" t="s">
        <v>1064</v>
      </c>
      <c r="G114">
        <v>1</v>
      </c>
      <c r="H114" t="s">
        <v>706</v>
      </c>
      <c r="K114" s="11"/>
      <c r="L114" s="11"/>
      <c r="N114" s="11"/>
      <c r="O114" s="60"/>
      <c r="P114" s="11"/>
      <c r="Q114" s="60"/>
      <c r="R114" s="60"/>
      <c r="S114" s="60"/>
      <c r="T114" s="42"/>
      <c r="U114" s="11"/>
      <c r="V114" t="s">
        <v>1060</v>
      </c>
    </row>
    <row r="115" spans="1:22" x14ac:dyDescent="0.2">
      <c r="A115">
        <v>964</v>
      </c>
      <c r="B115">
        <v>2007</v>
      </c>
      <c r="C115" s="63" t="s">
        <v>1067</v>
      </c>
      <c r="D115" s="17">
        <v>39266</v>
      </c>
      <c r="E115">
        <v>2</v>
      </c>
      <c r="F115" t="s">
        <v>1064</v>
      </c>
      <c r="G115">
        <v>1</v>
      </c>
      <c r="H115" t="s">
        <v>706</v>
      </c>
      <c r="K115" s="11"/>
      <c r="L115" s="11"/>
      <c r="N115" s="11">
        <v>0.35526881720430104</v>
      </c>
      <c r="O115" s="11">
        <v>1.5654042414384788</v>
      </c>
      <c r="P115" s="11">
        <v>0.33892618581953521</v>
      </c>
      <c r="Q115" s="11">
        <v>0.99763510494632945</v>
      </c>
      <c r="R115" s="11">
        <v>8.5730100846791238E-3</v>
      </c>
      <c r="S115" s="11"/>
      <c r="T115" s="42">
        <v>20.6</v>
      </c>
      <c r="U115" s="11"/>
      <c r="V115" t="s">
        <v>1060</v>
      </c>
    </row>
    <row r="116" spans="1:22" x14ac:dyDescent="0.2">
      <c r="A116">
        <v>966</v>
      </c>
      <c r="B116">
        <v>2007</v>
      </c>
      <c r="C116" s="63" t="s">
        <v>1067</v>
      </c>
      <c r="D116" s="17">
        <v>39266</v>
      </c>
      <c r="E116">
        <v>4</v>
      </c>
      <c r="F116" t="s">
        <v>1064</v>
      </c>
      <c r="G116">
        <v>1</v>
      </c>
      <c r="H116" t="s">
        <v>706</v>
      </c>
      <c r="K116" s="11"/>
      <c r="L116" s="11"/>
      <c r="N116" s="11">
        <v>0.99475268817204299</v>
      </c>
      <c r="O116" s="11">
        <v>1.3424544208461435</v>
      </c>
      <c r="P116" s="11">
        <v>0.3230017874520546</v>
      </c>
      <c r="Q116" s="11">
        <v>0.91885029358372394</v>
      </c>
      <c r="R116" s="11">
        <v>1.2381038581266948E-2</v>
      </c>
      <c r="S116" s="11"/>
      <c r="T116" s="42">
        <v>19.3</v>
      </c>
      <c r="U116" s="11"/>
      <c r="V116" t="s">
        <v>1060</v>
      </c>
    </row>
    <row r="117" spans="1:22" x14ac:dyDescent="0.2">
      <c r="A117">
        <v>968</v>
      </c>
      <c r="B117">
        <v>2007</v>
      </c>
      <c r="C117" s="63" t="s">
        <v>1067</v>
      </c>
      <c r="D117" s="17">
        <v>39266</v>
      </c>
      <c r="E117">
        <v>6</v>
      </c>
      <c r="F117" t="s">
        <v>1064</v>
      </c>
      <c r="G117">
        <v>1</v>
      </c>
      <c r="H117" t="s">
        <v>706</v>
      </c>
      <c r="K117" s="11"/>
      <c r="L117" s="11"/>
      <c r="N117" s="11">
        <v>0.26645161290322583</v>
      </c>
      <c r="O117" s="11">
        <v>2.1915749127538073</v>
      </c>
      <c r="P117" s="11">
        <v>0.36288793595957392</v>
      </c>
      <c r="Q117" s="11">
        <v>0.94</v>
      </c>
      <c r="R117" s="11" t="s">
        <v>121</v>
      </c>
      <c r="S117" s="11"/>
      <c r="T117" s="42">
        <v>24.2</v>
      </c>
      <c r="U117" s="11"/>
      <c r="V117" t="s">
        <v>1060</v>
      </c>
    </row>
    <row r="118" spans="1:22" x14ac:dyDescent="0.2">
      <c r="A118">
        <v>970</v>
      </c>
      <c r="B118">
        <v>2007</v>
      </c>
      <c r="C118" s="63" t="s">
        <v>1067</v>
      </c>
      <c r="D118" s="17">
        <v>39266</v>
      </c>
      <c r="E118">
        <v>8</v>
      </c>
      <c r="F118" t="s">
        <v>1064</v>
      </c>
      <c r="G118">
        <v>1</v>
      </c>
      <c r="H118" t="s">
        <v>706</v>
      </c>
      <c r="K118" s="11"/>
      <c r="L118" s="11"/>
      <c r="N118" s="11">
        <v>0.39079569892473121</v>
      </c>
      <c r="O118" s="11">
        <v>2.6508516546614715</v>
      </c>
      <c r="P118" s="11">
        <v>0.40277408446709329</v>
      </c>
      <c r="Q118" s="11">
        <v>0.86</v>
      </c>
      <c r="R118" s="11" t="s">
        <v>121</v>
      </c>
      <c r="S118" s="11"/>
      <c r="T118" s="42">
        <v>22.7</v>
      </c>
      <c r="U118" s="11"/>
      <c r="V118" t="s">
        <v>1060</v>
      </c>
    </row>
    <row r="119" spans="1:22" x14ac:dyDescent="0.2">
      <c r="A119">
        <v>972</v>
      </c>
      <c r="B119">
        <v>2007</v>
      </c>
      <c r="C119" s="63" t="s">
        <v>1067</v>
      </c>
      <c r="D119" s="17">
        <v>39266</v>
      </c>
      <c r="E119">
        <v>10</v>
      </c>
      <c r="F119" t="s">
        <v>1064</v>
      </c>
      <c r="G119">
        <v>1</v>
      </c>
      <c r="H119" t="s">
        <v>706</v>
      </c>
      <c r="K119" s="11"/>
      <c r="L119" s="11"/>
      <c r="N119" s="11">
        <v>3.0997204301075274</v>
      </c>
      <c r="O119" s="11">
        <v>1.7456752715691364</v>
      </c>
      <c r="P119" s="11">
        <v>0.32483796734961262</v>
      </c>
      <c r="Q119" s="11">
        <v>0.75837476574590834</v>
      </c>
      <c r="R119" s="11">
        <v>3.4059030321030442E-2</v>
      </c>
      <c r="S119" s="11"/>
      <c r="T119" s="42">
        <v>28.9</v>
      </c>
      <c r="U119" s="11"/>
      <c r="V119" t="s">
        <v>1060</v>
      </c>
    </row>
    <row r="120" spans="1:22" x14ac:dyDescent="0.2">
      <c r="A120">
        <v>975</v>
      </c>
      <c r="B120">
        <v>2007</v>
      </c>
      <c r="C120" s="63" t="s">
        <v>1067</v>
      </c>
      <c r="D120" s="17">
        <v>39266</v>
      </c>
      <c r="E120">
        <v>13</v>
      </c>
      <c r="F120" t="s">
        <v>1064</v>
      </c>
      <c r="G120">
        <v>1</v>
      </c>
      <c r="H120" t="s">
        <v>706</v>
      </c>
      <c r="K120" s="11"/>
      <c r="L120" s="11"/>
      <c r="N120" s="11">
        <v>0.17763440860215055</v>
      </c>
      <c r="O120" s="11">
        <v>1.7036333531806327</v>
      </c>
      <c r="P120" s="11">
        <v>0.32265547136089168</v>
      </c>
      <c r="Q120" s="11">
        <v>0.69608133776450032</v>
      </c>
      <c r="R120" s="11">
        <v>2.6953690253412179E-2</v>
      </c>
      <c r="S120" s="11"/>
      <c r="T120" s="42">
        <v>25.2</v>
      </c>
      <c r="U120" s="11"/>
      <c r="V120" t="s">
        <v>1060</v>
      </c>
    </row>
    <row r="121" spans="1:22" x14ac:dyDescent="0.2">
      <c r="A121">
        <v>976</v>
      </c>
      <c r="B121">
        <v>2007</v>
      </c>
      <c r="C121" s="63" t="s">
        <v>1067</v>
      </c>
      <c r="D121" s="17">
        <v>39266</v>
      </c>
      <c r="E121">
        <v>14</v>
      </c>
      <c r="F121" t="s">
        <v>1064</v>
      </c>
      <c r="G121">
        <v>1</v>
      </c>
      <c r="H121" t="s">
        <v>706</v>
      </c>
      <c r="K121" s="11"/>
      <c r="L121" s="11"/>
      <c r="N121" s="11">
        <v>0.25756989247311823</v>
      </c>
      <c r="O121" s="11">
        <v>2.469306880384464</v>
      </c>
      <c r="P121" s="11">
        <v>0.37980557686465138</v>
      </c>
      <c r="Q121" s="11">
        <v>0.88483834614569745</v>
      </c>
      <c r="R121" s="11">
        <v>1.6040321689206091E-2</v>
      </c>
      <c r="S121" s="11"/>
      <c r="T121" s="42">
        <v>24.7</v>
      </c>
      <c r="U121" s="11"/>
      <c r="V121" t="s">
        <v>1060</v>
      </c>
    </row>
    <row r="122" spans="1:22" x14ac:dyDescent="0.2">
      <c r="A122">
        <v>977</v>
      </c>
      <c r="B122">
        <v>2007</v>
      </c>
      <c r="C122" s="63" t="s">
        <v>1067</v>
      </c>
      <c r="D122" s="17">
        <v>39266</v>
      </c>
      <c r="E122">
        <v>15</v>
      </c>
      <c r="F122" t="s">
        <v>1064</v>
      </c>
      <c r="G122">
        <v>1</v>
      </c>
      <c r="H122" t="s">
        <v>706</v>
      </c>
      <c r="K122" s="11"/>
      <c r="L122" s="11"/>
      <c r="N122" s="11">
        <v>0.17763440860215052</v>
      </c>
      <c r="O122" s="11">
        <v>0.79845697008829641</v>
      </c>
      <c r="P122" s="11">
        <v>0.28192638549341109</v>
      </c>
      <c r="Q122" s="11">
        <v>0.56192543265189498</v>
      </c>
      <c r="R122" s="11">
        <v>0</v>
      </c>
      <c r="S122" s="11"/>
      <c r="T122" s="42">
        <v>23.4</v>
      </c>
      <c r="U122" s="11"/>
      <c r="V122" t="s">
        <v>1060</v>
      </c>
    </row>
    <row r="123" spans="1:22" x14ac:dyDescent="0.2">
      <c r="A123">
        <v>979</v>
      </c>
      <c r="B123">
        <v>2007</v>
      </c>
      <c r="C123" s="63" t="s">
        <v>1067</v>
      </c>
      <c r="D123" s="17">
        <v>39266</v>
      </c>
      <c r="E123">
        <v>17</v>
      </c>
      <c r="F123" t="s">
        <v>1064</v>
      </c>
      <c r="G123">
        <v>1</v>
      </c>
      <c r="H123" t="s">
        <v>706</v>
      </c>
      <c r="K123" s="11"/>
      <c r="L123" s="11"/>
      <c r="N123" s="11">
        <v>0.15987096774193549</v>
      </c>
      <c r="O123" s="11">
        <v>2.0234072391997926</v>
      </c>
      <c r="P123" s="11">
        <v>0.2983474051296901</v>
      </c>
      <c r="Q123" s="11">
        <v>0.66</v>
      </c>
      <c r="R123" s="11" t="s">
        <v>121</v>
      </c>
      <c r="S123" s="11"/>
      <c r="T123" s="42">
        <v>23.3</v>
      </c>
      <c r="U123" s="11"/>
      <c r="V123" t="s">
        <v>1060</v>
      </c>
    </row>
    <row r="124" spans="1:22" x14ac:dyDescent="0.2">
      <c r="A124">
        <v>981</v>
      </c>
      <c r="B124">
        <v>2007</v>
      </c>
      <c r="C124" s="63" t="s">
        <v>1067</v>
      </c>
      <c r="D124" s="17">
        <v>39266</v>
      </c>
      <c r="E124">
        <v>19</v>
      </c>
      <c r="F124" t="s">
        <v>1064</v>
      </c>
      <c r="G124">
        <v>1</v>
      </c>
      <c r="H124" t="s">
        <v>706</v>
      </c>
      <c r="K124" s="11"/>
      <c r="L124" s="11"/>
      <c r="N124" s="11">
        <v>0.12434408602150537</v>
      </c>
      <c r="O124" s="11">
        <v>3.0674496061074565</v>
      </c>
      <c r="P124" s="11">
        <v>0.40024527238720958</v>
      </c>
      <c r="Q124" s="11">
        <v>0.93</v>
      </c>
      <c r="R124" s="11" t="s">
        <v>121</v>
      </c>
      <c r="S124" s="11"/>
      <c r="T124" s="42">
        <v>21.7</v>
      </c>
      <c r="U124" s="11"/>
      <c r="V124" t="s">
        <v>1060</v>
      </c>
    </row>
    <row r="125" spans="1:22" x14ac:dyDescent="0.2">
      <c r="A125">
        <v>984</v>
      </c>
      <c r="B125">
        <v>2007</v>
      </c>
      <c r="C125" s="63" t="s">
        <v>1068</v>
      </c>
      <c r="D125" s="17">
        <v>39315</v>
      </c>
      <c r="E125">
        <v>2</v>
      </c>
      <c r="F125" t="s">
        <v>1064</v>
      </c>
      <c r="G125">
        <v>1</v>
      </c>
      <c r="H125" t="s">
        <v>706</v>
      </c>
      <c r="K125" s="11"/>
      <c r="L125" s="11"/>
      <c r="N125" s="11">
        <v>1.665645569620253</v>
      </c>
      <c r="O125" s="11">
        <v>0.96948562999999999</v>
      </c>
      <c r="P125" s="11">
        <v>0.41880869999999998</v>
      </c>
      <c r="Q125" s="11">
        <v>0.47161090999999999</v>
      </c>
      <c r="R125" s="11">
        <v>0.16780795000000001</v>
      </c>
      <c r="S125" s="11"/>
      <c r="T125" s="42">
        <v>22.8</v>
      </c>
      <c r="U125" s="11">
        <v>33.730400000000003</v>
      </c>
      <c r="V125" t="s">
        <v>1060</v>
      </c>
    </row>
    <row r="126" spans="1:22" x14ac:dyDescent="0.2">
      <c r="A126">
        <v>986</v>
      </c>
      <c r="B126">
        <v>2007</v>
      </c>
      <c r="C126" s="63" t="s">
        <v>1068</v>
      </c>
      <c r="D126" s="17">
        <v>39315</v>
      </c>
      <c r="E126">
        <v>4</v>
      </c>
      <c r="F126" t="s">
        <v>1064</v>
      </c>
      <c r="G126">
        <v>1</v>
      </c>
      <c r="H126" t="s">
        <v>706</v>
      </c>
      <c r="K126" s="11"/>
      <c r="L126" s="11"/>
      <c r="N126" s="11">
        <v>1.7652995780590717</v>
      </c>
      <c r="O126" s="11">
        <v>0.79886095000000001</v>
      </c>
      <c r="P126" s="11">
        <v>0.35543433000000002</v>
      </c>
      <c r="Q126" s="11">
        <v>0.30961518999999998</v>
      </c>
      <c r="R126" s="11">
        <v>0.14926521000000001</v>
      </c>
      <c r="S126" s="11"/>
      <c r="T126" s="42">
        <v>23.5</v>
      </c>
      <c r="U126" s="11">
        <v>33.738399999999999</v>
      </c>
      <c r="V126" t="s">
        <v>1060</v>
      </c>
    </row>
    <row r="127" spans="1:22" x14ac:dyDescent="0.2">
      <c r="A127">
        <v>988</v>
      </c>
      <c r="B127">
        <v>2007</v>
      </c>
      <c r="C127" s="63" t="s">
        <v>1068</v>
      </c>
      <c r="D127" s="17">
        <v>39315</v>
      </c>
      <c r="E127">
        <v>6</v>
      </c>
      <c r="F127" t="s">
        <v>1064</v>
      </c>
      <c r="G127">
        <v>1</v>
      </c>
      <c r="H127" t="s">
        <v>706</v>
      </c>
      <c r="K127" s="11"/>
      <c r="L127" s="11"/>
      <c r="N127" s="11">
        <v>0.90400421940928277</v>
      </c>
      <c r="O127" s="11">
        <v>1.3169010999999999</v>
      </c>
      <c r="P127" s="11">
        <v>0.38206236999999998</v>
      </c>
      <c r="Q127" s="11">
        <v>0.38701331999999999</v>
      </c>
      <c r="R127" s="11">
        <v>0.16516310000000001</v>
      </c>
      <c r="S127" s="11"/>
      <c r="T127" s="42">
        <v>22.5</v>
      </c>
      <c r="U127" s="11">
        <v>33.701700000000002</v>
      </c>
      <c r="V127" t="s">
        <v>1060</v>
      </c>
    </row>
    <row r="128" spans="1:22" x14ac:dyDescent="0.2">
      <c r="A128">
        <v>990</v>
      </c>
      <c r="B128">
        <v>2007</v>
      </c>
      <c r="C128" s="63" t="s">
        <v>1068</v>
      </c>
      <c r="D128" s="17">
        <v>39315</v>
      </c>
      <c r="E128">
        <v>8</v>
      </c>
      <c r="F128" t="s">
        <v>1064</v>
      </c>
      <c r="G128">
        <v>1</v>
      </c>
      <c r="H128" t="s">
        <v>706</v>
      </c>
      <c r="K128" s="11"/>
      <c r="L128" s="11"/>
      <c r="N128" s="11">
        <v>1.6798818565400846</v>
      </c>
      <c r="O128" s="11">
        <v>1.0828328</v>
      </c>
      <c r="P128" s="11">
        <v>0.37952149000000002</v>
      </c>
      <c r="Q128" s="11">
        <v>0.37306473000000001</v>
      </c>
      <c r="R128" s="11">
        <v>0.15862261</v>
      </c>
      <c r="S128" s="11"/>
      <c r="T128" s="42">
        <v>23.4</v>
      </c>
      <c r="U128" s="11">
        <v>33.7164</v>
      </c>
      <c r="V128" t="s">
        <v>1060</v>
      </c>
    </row>
    <row r="129" spans="1:22" x14ac:dyDescent="0.2">
      <c r="A129">
        <v>992</v>
      </c>
      <c r="B129">
        <v>2007</v>
      </c>
      <c r="C129" s="63" t="s">
        <v>1068</v>
      </c>
      <c r="D129" s="17">
        <v>39315</v>
      </c>
      <c r="E129">
        <v>10</v>
      </c>
      <c r="F129" t="s">
        <v>1064</v>
      </c>
      <c r="G129">
        <v>1</v>
      </c>
      <c r="H129" t="s">
        <v>706</v>
      </c>
      <c r="K129" s="11"/>
      <c r="L129" s="11"/>
      <c r="N129" s="11">
        <v>2.1496793248945147</v>
      </c>
      <c r="O129" s="11">
        <v>2.3350252999999999</v>
      </c>
      <c r="P129" s="11">
        <v>0.41819909</v>
      </c>
      <c r="Q129" s="11">
        <v>0.56493974999999996</v>
      </c>
      <c r="R129" s="11">
        <v>0.17399661999999999</v>
      </c>
      <c r="S129" s="11"/>
      <c r="T129" s="42">
        <v>23.8</v>
      </c>
      <c r="U129" s="11">
        <v>33.8459</v>
      </c>
      <c r="V129" t="s">
        <v>1060</v>
      </c>
    </row>
    <row r="130" spans="1:22" x14ac:dyDescent="0.2">
      <c r="A130">
        <v>995</v>
      </c>
      <c r="B130">
        <v>2007</v>
      </c>
      <c r="C130" s="63" t="s">
        <v>1068</v>
      </c>
      <c r="D130" s="17">
        <v>39315</v>
      </c>
      <c r="E130">
        <v>13</v>
      </c>
      <c r="F130" t="s">
        <v>1064</v>
      </c>
      <c r="G130">
        <v>1</v>
      </c>
      <c r="H130" t="s">
        <v>706</v>
      </c>
      <c r="K130" s="11"/>
      <c r="L130" s="11"/>
      <c r="N130" s="11">
        <v>1.3666835443037977</v>
      </c>
      <c r="O130" s="11">
        <v>1.8660300999999999</v>
      </c>
      <c r="P130" s="11">
        <v>0.39101831999999997</v>
      </c>
      <c r="Q130" s="11">
        <v>0.44361430000000002</v>
      </c>
      <c r="R130" s="11">
        <v>0.17201316999999999</v>
      </c>
      <c r="S130" s="11"/>
      <c r="T130" s="42">
        <v>21.3</v>
      </c>
      <c r="U130" s="11">
        <v>33.691600000000001</v>
      </c>
      <c r="V130" t="s">
        <v>1060</v>
      </c>
    </row>
    <row r="131" spans="1:22" x14ac:dyDescent="0.2">
      <c r="A131">
        <v>996</v>
      </c>
      <c r="B131">
        <v>2007</v>
      </c>
      <c r="C131" s="63" t="s">
        <v>1068</v>
      </c>
      <c r="D131" s="17">
        <v>39315</v>
      </c>
      <c r="E131">
        <v>14</v>
      </c>
      <c r="F131" t="s">
        <v>1064</v>
      </c>
      <c r="G131">
        <v>1</v>
      </c>
      <c r="H131" t="s">
        <v>706</v>
      </c>
      <c r="K131" s="11"/>
      <c r="L131" s="11"/>
      <c r="N131" s="11">
        <v>1.4165105485232068</v>
      </c>
      <c r="O131" s="11">
        <v>1.6764789</v>
      </c>
      <c r="P131" s="11">
        <v>0.41060777999999998</v>
      </c>
      <c r="Q131" s="11">
        <v>0.65338697999999995</v>
      </c>
      <c r="R131" s="11">
        <v>0.16561279000000001</v>
      </c>
      <c r="S131" s="11"/>
      <c r="T131" s="42">
        <v>21.8</v>
      </c>
      <c r="U131" s="11">
        <v>33.734499999999997</v>
      </c>
      <c r="V131" t="s">
        <v>1060</v>
      </c>
    </row>
    <row r="132" spans="1:22" x14ac:dyDescent="0.2">
      <c r="A132">
        <v>997</v>
      </c>
      <c r="B132">
        <v>2007</v>
      </c>
      <c r="C132" s="63" t="s">
        <v>1068</v>
      </c>
      <c r="D132" s="17">
        <v>39315</v>
      </c>
      <c r="E132">
        <v>15</v>
      </c>
      <c r="F132" t="s">
        <v>1064</v>
      </c>
      <c r="G132">
        <v>1</v>
      </c>
      <c r="H132" t="s">
        <v>706</v>
      </c>
      <c r="K132" s="11"/>
      <c r="L132" s="11"/>
      <c r="N132" s="11">
        <v>0.37014345991561187</v>
      </c>
      <c r="O132" s="11">
        <v>1.3419410000000001</v>
      </c>
      <c r="P132" s="11">
        <v>0.41913708999999999</v>
      </c>
      <c r="Q132" s="11">
        <v>0.47178304999999998</v>
      </c>
      <c r="R132" s="11">
        <v>0.14825276000000001</v>
      </c>
      <c r="S132" s="11"/>
      <c r="T132" s="42">
        <v>21.7</v>
      </c>
      <c r="U132" s="11">
        <v>33.907699999999998</v>
      </c>
      <c r="V132" t="s">
        <v>1060</v>
      </c>
    </row>
    <row r="133" spans="1:22" x14ac:dyDescent="0.2">
      <c r="A133">
        <v>999</v>
      </c>
      <c r="B133">
        <v>2007</v>
      </c>
      <c r="C133" s="63" t="s">
        <v>1068</v>
      </c>
      <c r="D133" s="17">
        <v>39315</v>
      </c>
      <c r="E133">
        <v>17</v>
      </c>
      <c r="F133" t="s">
        <v>1064</v>
      </c>
      <c r="G133">
        <v>1</v>
      </c>
      <c r="H133" t="s">
        <v>706</v>
      </c>
      <c r="K133" s="11"/>
      <c r="L133" s="11"/>
      <c r="N133" s="11">
        <v>2.5767679324894517</v>
      </c>
      <c r="O133" s="11">
        <v>4.7973774000000002</v>
      </c>
      <c r="P133" s="11">
        <v>0.50948353000000002</v>
      </c>
      <c r="Q133" s="11">
        <v>0.43372712000000002</v>
      </c>
      <c r="R133" s="11">
        <v>0.16936847999999999</v>
      </c>
      <c r="S133" s="11"/>
      <c r="T133" s="42">
        <v>20.7</v>
      </c>
      <c r="U133" s="11"/>
      <c r="V133" t="s">
        <v>1060</v>
      </c>
    </row>
    <row r="134" spans="1:22" x14ac:dyDescent="0.2">
      <c r="A134">
        <v>1001</v>
      </c>
      <c r="B134">
        <v>2007</v>
      </c>
      <c r="C134" s="63" t="s">
        <v>1068</v>
      </c>
      <c r="D134" s="17">
        <v>39315</v>
      </c>
      <c r="E134">
        <v>19</v>
      </c>
      <c r="F134" t="s">
        <v>1064</v>
      </c>
      <c r="G134">
        <v>1</v>
      </c>
      <c r="H134" t="s">
        <v>706</v>
      </c>
      <c r="K134" s="11"/>
      <c r="L134" s="11"/>
      <c r="N134" s="11">
        <v>1.7652995780590721</v>
      </c>
      <c r="O134" s="11">
        <v>2.2059855000000002</v>
      </c>
      <c r="P134" s="11">
        <v>0.41958600000000001</v>
      </c>
      <c r="Q134" s="11">
        <v>0.45724831999999999</v>
      </c>
      <c r="R134" s="11">
        <v>0.1680461</v>
      </c>
      <c r="S134" s="11"/>
      <c r="T134" s="42">
        <v>21.1</v>
      </c>
      <c r="U134" s="11">
        <v>33.727600000000002</v>
      </c>
      <c r="V134" t="s">
        <v>1060</v>
      </c>
    </row>
    <row r="135" spans="1:22" x14ac:dyDescent="0.2">
      <c r="A135">
        <v>1024</v>
      </c>
      <c r="B135">
        <v>2007</v>
      </c>
      <c r="C135" s="63" t="s">
        <v>1065</v>
      </c>
      <c r="D135" s="17">
        <v>39435</v>
      </c>
      <c r="E135">
        <v>2</v>
      </c>
      <c r="F135" t="s">
        <v>1064</v>
      </c>
      <c r="G135">
        <v>1</v>
      </c>
      <c r="H135" t="s">
        <v>706</v>
      </c>
      <c r="K135" s="11"/>
      <c r="L135" s="11"/>
      <c r="N135" s="11">
        <v>5.1259521331945885</v>
      </c>
      <c r="O135" s="11">
        <v>4.1572334</v>
      </c>
      <c r="P135" s="11">
        <v>0.90992176999999996</v>
      </c>
      <c r="Q135" s="11">
        <v>1.0812609</v>
      </c>
      <c r="R135" s="11">
        <v>0.24844411999999999</v>
      </c>
      <c r="S135" s="11"/>
      <c r="T135" s="42">
        <v>16.5</v>
      </c>
      <c r="U135" s="11">
        <v>33.4482</v>
      </c>
      <c r="V135" t="s">
        <v>1060</v>
      </c>
    </row>
    <row r="136" spans="1:22" x14ac:dyDescent="0.2">
      <c r="A136">
        <v>1026</v>
      </c>
      <c r="B136">
        <v>2007</v>
      </c>
      <c r="C136" s="63" t="s">
        <v>1065</v>
      </c>
      <c r="D136" s="17">
        <v>39435</v>
      </c>
      <c r="E136">
        <v>4</v>
      </c>
      <c r="F136" t="s">
        <v>1064</v>
      </c>
      <c r="G136">
        <v>1</v>
      </c>
      <c r="H136" t="s">
        <v>706</v>
      </c>
      <c r="K136" s="11"/>
      <c r="L136" s="11"/>
      <c r="N136" s="11">
        <v>3.9181935483870962</v>
      </c>
      <c r="O136" s="11">
        <v>6.2800965</v>
      </c>
      <c r="P136" s="11">
        <v>0.91196334999999995</v>
      </c>
      <c r="Q136" s="11">
        <v>0.47188156999999997</v>
      </c>
      <c r="R136" s="11">
        <v>5.2325765000000003E-2</v>
      </c>
      <c r="S136" s="11"/>
      <c r="T136" s="42">
        <v>16.600000000000001</v>
      </c>
      <c r="U136" s="11">
        <v>33.372900000000001</v>
      </c>
      <c r="V136" t="s">
        <v>1060</v>
      </c>
    </row>
    <row r="137" spans="1:22" x14ac:dyDescent="0.2">
      <c r="A137">
        <v>1028</v>
      </c>
      <c r="B137">
        <v>2007</v>
      </c>
      <c r="C137" s="63" t="s">
        <v>1065</v>
      </c>
      <c r="D137" s="17">
        <v>39435</v>
      </c>
      <c r="E137">
        <v>6</v>
      </c>
      <c r="F137" t="s">
        <v>1064</v>
      </c>
      <c r="G137">
        <v>1</v>
      </c>
      <c r="H137" t="s">
        <v>706</v>
      </c>
      <c r="K137" s="11"/>
      <c r="L137" s="11"/>
      <c r="N137" s="11">
        <v>2.3874297606659729</v>
      </c>
      <c r="O137" s="11">
        <v>2.1517458999999999</v>
      </c>
      <c r="P137" s="11">
        <v>0.83399213000000005</v>
      </c>
      <c r="Q137" s="11">
        <v>0.52917097000000002</v>
      </c>
      <c r="R137" s="11">
        <v>3.6105654000000001E-2</v>
      </c>
      <c r="S137" s="11"/>
      <c r="T137" s="42">
        <v>15.7</v>
      </c>
      <c r="U137" s="11">
        <v>33.514000000000003</v>
      </c>
      <c r="V137" t="s">
        <v>1060</v>
      </c>
    </row>
    <row r="138" spans="1:22" x14ac:dyDescent="0.2">
      <c r="A138">
        <v>1030</v>
      </c>
      <c r="B138">
        <v>2007</v>
      </c>
      <c r="C138" s="63" t="s">
        <v>1065</v>
      </c>
      <c r="D138" s="17">
        <v>39435</v>
      </c>
      <c r="E138">
        <v>8</v>
      </c>
      <c r="F138" t="s">
        <v>1064</v>
      </c>
      <c r="G138">
        <v>1</v>
      </c>
      <c r="H138" t="s">
        <v>706</v>
      </c>
      <c r="K138" s="11"/>
      <c r="L138" s="11"/>
      <c r="N138" s="11"/>
      <c r="O138" s="11">
        <v>3.2227792000000002</v>
      </c>
      <c r="P138" s="11">
        <v>0.88710438999999996</v>
      </c>
      <c r="Q138" s="11">
        <v>0.38378773999999999</v>
      </c>
      <c r="R138" s="11">
        <v>4.0337971E-2</v>
      </c>
      <c r="S138" s="11"/>
      <c r="T138" s="42">
        <v>15.8</v>
      </c>
      <c r="U138" s="11">
        <v>33.572400000000002</v>
      </c>
      <c r="V138" t="s">
        <v>1060</v>
      </c>
    </row>
    <row r="139" spans="1:22" x14ac:dyDescent="0.2">
      <c r="A139">
        <v>1032</v>
      </c>
      <c r="B139">
        <v>2007</v>
      </c>
      <c r="C139" s="63" t="s">
        <v>1065</v>
      </c>
      <c r="D139" s="17">
        <v>39435</v>
      </c>
      <c r="E139">
        <v>10</v>
      </c>
      <c r="F139" t="s">
        <v>1064</v>
      </c>
      <c r="G139">
        <v>1</v>
      </c>
      <c r="H139" t="s">
        <v>706</v>
      </c>
      <c r="K139" s="11"/>
      <c r="L139" s="11"/>
      <c r="N139" s="11">
        <v>90.652112382934433</v>
      </c>
      <c r="O139" s="11">
        <v>9.7906431999999999</v>
      </c>
      <c r="P139" s="11">
        <v>0.97037978999999996</v>
      </c>
      <c r="Q139" s="11">
        <v>0.99350594000000003</v>
      </c>
      <c r="R139" s="11">
        <v>0.12921572000000001</v>
      </c>
      <c r="S139" s="11"/>
      <c r="T139" s="42">
        <v>15.7</v>
      </c>
      <c r="U139" s="11">
        <v>33.020299999999999</v>
      </c>
      <c r="V139" t="s">
        <v>1060</v>
      </c>
    </row>
    <row r="140" spans="1:22" x14ac:dyDescent="0.2">
      <c r="A140">
        <v>1035</v>
      </c>
      <c r="B140">
        <v>2007</v>
      </c>
      <c r="C140" s="63" t="s">
        <v>1065</v>
      </c>
      <c r="D140" s="17">
        <v>39435</v>
      </c>
      <c r="E140">
        <v>13</v>
      </c>
      <c r="F140" t="s">
        <v>1064</v>
      </c>
      <c r="G140">
        <v>1</v>
      </c>
      <c r="H140" t="s">
        <v>706</v>
      </c>
      <c r="K140" s="11"/>
      <c r="L140" s="11"/>
      <c r="N140" s="11">
        <v>0.80751300728407926</v>
      </c>
      <c r="O140" s="11">
        <v>1.6253057</v>
      </c>
      <c r="P140" s="11">
        <v>0.79401586000000002</v>
      </c>
      <c r="Q140" s="11">
        <v>0.27827954999999999</v>
      </c>
      <c r="R140" s="11">
        <v>4.5076186999999997E-2</v>
      </c>
      <c r="S140" s="11"/>
      <c r="T140" s="42">
        <v>15.8</v>
      </c>
      <c r="U140" s="11">
        <v>33.480800000000002</v>
      </c>
      <c r="V140" t="s">
        <v>1060</v>
      </c>
    </row>
    <row r="141" spans="1:22" x14ac:dyDescent="0.2">
      <c r="A141">
        <v>1036</v>
      </c>
      <c r="B141">
        <v>2007</v>
      </c>
      <c r="C141" s="63" t="s">
        <v>1065</v>
      </c>
      <c r="D141" s="17">
        <v>39435</v>
      </c>
      <c r="E141">
        <v>14</v>
      </c>
      <c r="F141" t="s">
        <v>1064</v>
      </c>
      <c r="G141">
        <v>1</v>
      </c>
      <c r="H141" t="s">
        <v>706</v>
      </c>
      <c r="K141" s="11"/>
      <c r="L141" s="11"/>
      <c r="N141" s="11">
        <v>0.47046409989594173</v>
      </c>
      <c r="O141" s="11">
        <v>2.2874105999999998</v>
      </c>
      <c r="P141" s="11">
        <v>0.82869362999999996</v>
      </c>
      <c r="Q141" s="11">
        <v>0.35314354999999997</v>
      </c>
      <c r="R141" s="11">
        <v>6.0826537999999999E-2</v>
      </c>
      <c r="S141" s="11"/>
      <c r="T141" s="42">
        <v>15.7</v>
      </c>
      <c r="U141" s="11">
        <v>33.549199999999999</v>
      </c>
      <c r="V141" t="s">
        <v>1060</v>
      </c>
    </row>
    <row r="142" spans="1:22" x14ac:dyDescent="0.2">
      <c r="A142">
        <v>1037</v>
      </c>
      <c r="B142">
        <v>2007</v>
      </c>
      <c r="C142" s="63" t="s">
        <v>1065</v>
      </c>
      <c r="D142" s="17">
        <v>39435</v>
      </c>
      <c r="E142">
        <v>15</v>
      </c>
      <c r="F142" t="s">
        <v>1064</v>
      </c>
      <c r="G142">
        <v>1</v>
      </c>
      <c r="H142" t="s">
        <v>706</v>
      </c>
      <c r="K142" s="11"/>
      <c r="L142" s="11"/>
      <c r="N142" s="11">
        <v>0.87773152965660772</v>
      </c>
      <c r="O142" s="11">
        <v>2.0866606999999999</v>
      </c>
      <c r="P142" s="11">
        <v>0.85510728999999996</v>
      </c>
      <c r="Q142" s="11">
        <v>0.27529396</v>
      </c>
      <c r="R142" s="11">
        <v>5.0462578000000001E-2</v>
      </c>
      <c r="S142" s="11"/>
      <c r="T142" s="42">
        <v>15.7</v>
      </c>
      <c r="U142" s="11">
        <v>33.504600000000003</v>
      </c>
      <c r="V142" t="s">
        <v>1060</v>
      </c>
    </row>
    <row r="143" spans="1:22" x14ac:dyDescent="0.2">
      <c r="A143">
        <v>1039</v>
      </c>
      <c r="B143">
        <v>2007</v>
      </c>
      <c r="C143" s="63" t="s">
        <v>1065</v>
      </c>
      <c r="D143" s="17">
        <v>39435</v>
      </c>
      <c r="E143">
        <v>17</v>
      </c>
      <c r="F143" t="s">
        <v>1064</v>
      </c>
      <c r="G143">
        <v>1</v>
      </c>
      <c r="H143" t="s">
        <v>706</v>
      </c>
      <c r="K143" s="11"/>
      <c r="L143" s="11"/>
      <c r="N143" s="11">
        <v>6.8673714880332986</v>
      </c>
      <c r="O143" s="11">
        <v>5.1151806999999998</v>
      </c>
      <c r="P143" s="11">
        <v>1.0058722</v>
      </c>
      <c r="Q143" s="11">
        <v>2.3408532000000002</v>
      </c>
      <c r="R143" s="11">
        <v>0.20223093</v>
      </c>
      <c r="S143" s="11"/>
      <c r="T143" s="42">
        <v>15.3</v>
      </c>
      <c r="U143" s="11">
        <v>33.452800000000003</v>
      </c>
      <c r="V143" t="s">
        <v>1060</v>
      </c>
    </row>
    <row r="144" spans="1:22" x14ac:dyDescent="0.2">
      <c r="A144">
        <v>1041</v>
      </c>
      <c r="B144">
        <v>2007</v>
      </c>
      <c r="C144" s="63" t="s">
        <v>1065</v>
      </c>
      <c r="D144" s="17">
        <v>39435</v>
      </c>
      <c r="E144">
        <v>19</v>
      </c>
      <c r="F144" t="s">
        <v>1064</v>
      </c>
      <c r="G144">
        <v>1</v>
      </c>
      <c r="H144" t="s">
        <v>706</v>
      </c>
      <c r="K144" s="11"/>
      <c r="L144" s="11"/>
      <c r="N144" s="11">
        <v>1.6782226847034341</v>
      </c>
      <c r="O144" s="11">
        <v>2.6183057000000001</v>
      </c>
      <c r="P144" s="11">
        <v>0.87305456999999997</v>
      </c>
      <c r="Q144" s="11">
        <v>0.39747732000000002</v>
      </c>
      <c r="R144" s="11">
        <v>5.6005772000000002E-2</v>
      </c>
      <c r="S144" s="11"/>
      <c r="T144" s="42">
        <v>16</v>
      </c>
      <c r="U144" s="11">
        <v>33.575099999999999</v>
      </c>
      <c r="V144" t="s">
        <v>1060</v>
      </c>
    </row>
    <row r="145" spans="1:20" x14ac:dyDescent="0.2">
      <c r="A145">
        <v>1713</v>
      </c>
      <c r="B145">
        <v>2012</v>
      </c>
      <c r="C145" t="s">
        <v>1081</v>
      </c>
      <c r="D145" s="40">
        <v>41199</v>
      </c>
      <c r="E145">
        <v>3</v>
      </c>
      <c r="F145" t="s">
        <v>1092</v>
      </c>
      <c r="G145">
        <v>1</v>
      </c>
      <c r="H145" t="s">
        <v>706</v>
      </c>
      <c r="I145" t="s">
        <v>266</v>
      </c>
      <c r="J145" t="s">
        <v>267</v>
      </c>
      <c r="K145" s="11"/>
      <c r="N145" s="11">
        <v>0.37</v>
      </c>
      <c r="O145" t="s">
        <v>74</v>
      </c>
      <c r="P145" s="11">
        <v>0.2</v>
      </c>
      <c r="Q145">
        <v>0</v>
      </c>
      <c r="R145" s="11">
        <v>0.1</v>
      </c>
      <c r="S145">
        <v>0</v>
      </c>
    </row>
    <row r="146" spans="1:20" x14ac:dyDescent="0.2">
      <c r="A146">
        <v>1714</v>
      </c>
      <c r="B146">
        <v>2012</v>
      </c>
      <c r="C146" t="s">
        <v>1081</v>
      </c>
      <c r="D146" s="40">
        <v>41199</v>
      </c>
      <c r="E146">
        <v>3</v>
      </c>
      <c r="F146" t="s">
        <v>1092</v>
      </c>
      <c r="G146">
        <v>40</v>
      </c>
      <c r="H146" t="s">
        <v>1082</v>
      </c>
      <c r="I146" t="s">
        <v>266</v>
      </c>
      <c r="J146" t="s">
        <v>267</v>
      </c>
      <c r="K146" s="11"/>
      <c r="N146" s="11">
        <v>0.51</v>
      </c>
      <c r="O146">
        <v>3.62</v>
      </c>
      <c r="P146" s="11">
        <v>0.38</v>
      </c>
      <c r="Q146">
        <v>1.28</v>
      </c>
      <c r="R146">
        <v>0.25</v>
      </c>
      <c r="S146">
        <v>1.53</v>
      </c>
    </row>
    <row r="147" spans="1:20" x14ac:dyDescent="0.2">
      <c r="A147">
        <v>3857</v>
      </c>
      <c r="B147">
        <v>2012</v>
      </c>
      <c r="C147" s="48" t="s">
        <v>1081</v>
      </c>
      <c r="D147" s="40">
        <v>41190</v>
      </c>
      <c r="E147" t="s">
        <v>1113</v>
      </c>
      <c r="F147" s="48" t="s">
        <v>1111</v>
      </c>
      <c r="G147" s="48" t="s">
        <v>1112</v>
      </c>
      <c r="H147" t="s">
        <v>1110</v>
      </c>
      <c r="K147" s="11"/>
      <c r="L147" s="42">
        <v>5200</v>
      </c>
      <c r="M147" s="42"/>
      <c r="N147">
        <v>2.29</v>
      </c>
      <c r="P147" s="11"/>
      <c r="T147" s="42">
        <v>23</v>
      </c>
    </row>
    <row r="148" spans="1:20" x14ac:dyDescent="0.2">
      <c r="A148">
        <v>3860</v>
      </c>
      <c r="B148">
        <v>2012</v>
      </c>
      <c r="C148" s="48" t="s">
        <v>1081</v>
      </c>
      <c r="D148" s="40">
        <v>41211</v>
      </c>
      <c r="E148" t="s">
        <v>1113</v>
      </c>
      <c r="F148" s="48" t="s">
        <v>1111</v>
      </c>
      <c r="G148" s="48" t="s">
        <v>1112</v>
      </c>
      <c r="H148" t="s">
        <v>1110</v>
      </c>
      <c r="K148" s="11"/>
      <c r="L148" s="42">
        <v>7800</v>
      </c>
      <c r="M148" s="42"/>
      <c r="N148">
        <v>1.5</v>
      </c>
      <c r="P148" s="11"/>
      <c r="T148" s="42"/>
    </row>
    <row r="149" spans="1:20" x14ac:dyDescent="0.2">
      <c r="A149">
        <v>3864</v>
      </c>
      <c r="B149">
        <v>2013</v>
      </c>
      <c r="C149" s="48" t="s">
        <v>1079</v>
      </c>
      <c r="D149" s="40">
        <v>41288</v>
      </c>
      <c r="E149" t="s">
        <v>911</v>
      </c>
      <c r="F149" s="48" t="s">
        <v>1111</v>
      </c>
      <c r="G149" s="48" t="s">
        <v>1112</v>
      </c>
      <c r="H149" t="s">
        <v>1110</v>
      </c>
      <c r="K149" s="11"/>
      <c r="L149" s="42">
        <v>0</v>
      </c>
      <c r="M149" s="42"/>
      <c r="N149" s="11">
        <v>0.63</v>
      </c>
      <c r="P149" s="11"/>
      <c r="T149" s="42">
        <v>10</v>
      </c>
    </row>
    <row r="150" spans="1:20" x14ac:dyDescent="0.2">
      <c r="A150">
        <v>3877</v>
      </c>
      <c r="B150">
        <v>2013</v>
      </c>
      <c r="C150" s="48" t="s">
        <v>1066</v>
      </c>
      <c r="D150" s="40">
        <v>41379</v>
      </c>
      <c r="E150" t="s">
        <v>911</v>
      </c>
      <c r="F150" s="48" t="s">
        <v>1111</v>
      </c>
      <c r="G150" s="48" t="s">
        <v>1112</v>
      </c>
      <c r="H150" t="s">
        <v>1110</v>
      </c>
      <c r="K150" s="11"/>
      <c r="L150" s="42">
        <v>7799.5312781683788</v>
      </c>
      <c r="M150" s="42"/>
      <c r="N150" s="11">
        <v>2.3449999999999998</v>
      </c>
      <c r="P150" s="11"/>
      <c r="T150" s="42">
        <v>15.8</v>
      </c>
    </row>
    <row r="151" spans="1:20" x14ac:dyDescent="0.2">
      <c r="A151">
        <v>3883</v>
      </c>
      <c r="B151">
        <v>2013</v>
      </c>
      <c r="C151" s="48" t="s">
        <v>704</v>
      </c>
      <c r="D151" s="40">
        <v>41421</v>
      </c>
      <c r="E151" t="s">
        <v>911</v>
      </c>
      <c r="F151" s="48" t="s">
        <v>1111</v>
      </c>
      <c r="G151" s="48" t="s">
        <v>1112</v>
      </c>
      <c r="H151" t="s">
        <v>1110</v>
      </c>
      <c r="K151" s="11"/>
      <c r="L151" s="42">
        <v>0</v>
      </c>
      <c r="M151" s="42"/>
      <c r="N151" s="11">
        <v>4.0549999999999997</v>
      </c>
      <c r="P151" s="11"/>
      <c r="T151" s="42">
        <v>20.5</v>
      </c>
    </row>
    <row r="152" spans="1:20" x14ac:dyDescent="0.2">
      <c r="A152">
        <v>3897</v>
      </c>
      <c r="B152">
        <v>2013</v>
      </c>
      <c r="C152" s="48" t="s">
        <v>1069</v>
      </c>
      <c r="D152" s="40">
        <v>41520</v>
      </c>
      <c r="E152" t="s">
        <v>911</v>
      </c>
      <c r="F152" s="48" t="s">
        <v>1111</v>
      </c>
      <c r="G152" s="48" t="s">
        <v>1112</v>
      </c>
      <c r="H152" t="s">
        <v>1110</v>
      </c>
      <c r="K152" s="11"/>
      <c r="L152" s="42">
        <v>28598.281353284063</v>
      </c>
      <c r="M152" s="42"/>
      <c r="N152" s="11">
        <v>7.7899999999999991</v>
      </c>
      <c r="P152" s="11"/>
      <c r="T152" s="42">
        <v>17.899999999999999</v>
      </c>
    </row>
    <row r="153" spans="1:20" x14ac:dyDescent="0.2">
      <c r="A153">
        <v>3903</v>
      </c>
      <c r="B153">
        <v>2013</v>
      </c>
      <c r="C153" s="48" t="s">
        <v>1081</v>
      </c>
      <c r="D153" s="40">
        <v>41561</v>
      </c>
      <c r="E153" t="s">
        <v>911</v>
      </c>
      <c r="F153" s="48" t="s">
        <v>1111</v>
      </c>
      <c r="G153" s="48" t="s">
        <v>1112</v>
      </c>
      <c r="H153" t="s">
        <v>1110</v>
      </c>
      <c r="K153" s="11"/>
      <c r="L153" s="42">
        <v>0</v>
      </c>
      <c r="M153" s="42"/>
      <c r="N153" s="11">
        <v>2.7649999999999997</v>
      </c>
      <c r="P153" s="11"/>
      <c r="T153" s="42">
        <v>18.8</v>
      </c>
    </row>
    <row r="154" spans="1:20" x14ac:dyDescent="0.2">
      <c r="A154">
        <v>3904</v>
      </c>
      <c r="B154">
        <v>2013</v>
      </c>
      <c r="C154" s="48" t="s">
        <v>1081</v>
      </c>
      <c r="D154" s="40">
        <v>41568</v>
      </c>
      <c r="E154" t="s">
        <v>911</v>
      </c>
      <c r="F154" s="48" t="s">
        <v>1111</v>
      </c>
      <c r="G154" s="48" t="s">
        <v>1112</v>
      </c>
      <c r="H154" t="s">
        <v>1110</v>
      </c>
      <c r="K154" s="11"/>
      <c r="L154" s="42">
        <v>5199.6875187789201</v>
      </c>
      <c r="M154" s="42"/>
      <c r="N154" s="11">
        <v>2.625</v>
      </c>
      <c r="P154" s="11"/>
      <c r="T154" s="42">
        <v>17.899999999999999</v>
      </c>
    </row>
    <row r="155" spans="1:20" x14ac:dyDescent="0.2">
      <c r="A155">
        <v>3905</v>
      </c>
      <c r="B155">
        <v>2013</v>
      </c>
      <c r="C155" s="48" t="s">
        <v>1081</v>
      </c>
      <c r="D155" s="40">
        <v>41575</v>
      </c>
      <c r="E155" t="s">
        <v>911</v>
      </c>
      <c r="F155" s="48" t="s">
        <v>1111</v>
      </c>
      <c r="G155" s="48" t="s">
        <v>1112</v>
      </c>
      <c r="H155" t="s">
        <v>1110</v>
      </c>
      <c r="K155" s="11"/>
      <c r="L155" s="42">
        <v>0</v>
      </c>
      <c r="M155" s="42"/>
      <c r="N155" s="11">
        <v>2.4</v>
      </c>
      <c r="P155" s="11"/>
      <c r="T155" s="42">
        <v>17.100000000000001</v>
      </c>
    </row>
    <row r="156" spans="1:20" x14ac:dyDescent="0.2">
      <c r="A156">
        <v>3906</v>
      </c>
      <c r="B156">
        <v>2013</v>
      </c>
      <c r="C156" s="48" t="s">
        <v>1094</v>
      </c>
      <c r="D156" s="40">
        <v>41582</v>
      </c>
      <c r="E156" t="s">
        <v>911</v>
      </c>
      <c r="F156" s="48" t="s">
        <v>1111</v>
      </c>
      <c r="G156" s="48" t="s">
        <v>1112</v>
      </c>
      <c r="H156" t="s">
        <v>1110</v>
      </c>
      <c r="K156" s="11"/>
      <c r="L156" s="42">
        <v>10399.37503755784</v>
      </c>
      <c r="M156" s="42"/>
      <c r="N156" s="11">
        <v>3.125</v>
      </c>
      <c r="P156" s="11"/>
      <c r="T156" s="42">
        <v>16.899999999999999</v>
      </c>
    </row>
    <row r="157" spans="1:20" x14ac:dyDescent="0.2">
      <c r="A157">
        <v>3907</v>
      </c>
      <c r="B157">
        <v>2013</v>
      </c>
      <c r="C157" s="48" t="s">
        <v>1094</v>
      </c>
      <c r="D157" s="40">
        <v>41589</v>
      </c>
      <c r="E157" t="s">
        <v>911</v>
      </c>
      <c r="F157" s="48" t="s">
        <v>1111</v>
      </c>
      <c r="G157" s="48" t="s">
        <v>1112</v>
      </c>
      <c r="H157" t="s">
        <v>1110</v>
      </c>
      <c r="K157" s="11"/>
      <c r="L157" s="42">
        <v>5777.4305764210221</v>
      </c>
      <c r="M157" s="42"/>
      <c r="N157" s="11">
        <v>1.7050000000000001</v>
      </c>
      <c r="P157" s="11"/>
      <c r="T157" s="42">
        <v>17.600000000000001</v>
      </c>
    </row>
    <row r="158" spans="1:20" x14ac:dyDescent="0.2">
      <c r="A158">
        <v>3908</v>
      </c>
      <c r="B158">
        <v>2013</v>
      </c>
      <c r="C158" s="48" t="s">
        <v>1094</v>
      </c>
      <c r="D158" s="40">
        <v>41596</v>
      </c>
      <c r="E158" t="s">
        <v>911</v>
      </c>
      <c r="F158" s="48" t="s">
        <v>1111</v>
      </c>
      <c r="G158" s="48" t="s">
        <v>1112</v>
      </c>
      <c r="H158" t="s">
        <v>1110</v>
      </c>
      <c r="K158" s="11"/>
      <c r="L158" s="42">
        <v>5199.6875187789201</v>
      </c>
      <c r="M158" s="42"/>
      <c r="N158" s="11">
        <v>7.28</v>
      </c>
      <c r="P158" s="11"/>
      <c r="T158" s="42">
        <v>18.2</v>
      </c>
    </row>
    <row r="159" spans="1:20" x14ac:dyDescent="0.2">
      <c r="A159">
        <v>3909</v>
      </c>
      <c r="B159">
        <v>2013</v>
      </c>
      <c r="C159" s="48" t="s">
        <v>1094</v>
      </c>
      <c r="D159" s="40">
        <v>41603</v>
      </c>
      <c r="E159" t="s">
        <v>911</v>
      </c>
      <c r="F159" s="48" t="s">
        <v>1111</v>
      </c>
      <c r="G159" s="48" t="s">
        <v>1112</v>
      </c>
      <c r="H159" t="s">
        <v>1110</v>
      </c>
      <c r="K159" s="11"/>
      <c r="L159" s="42">
        <v>0</v>
      </c>
      <c r="M159" s="42"/>
      <c r="N159" s="11">
        <v>2.91</v>
      </c>
      <c r="P159" s="11"/>
      <c r="T159" s="42">
        <v>16.399999999999999</v>
      </c>
    </row>
    <row r="160" spans="1:20" x14ac:dyDescent="0.2">
      <c r="A160">
        <v>3910</v>
      </c>
      <c r="B160">
        <v>2013</v>
      </c>
      <c r="C160" s="48" t="s">
        <v>1065</v>
      </c>
      <c r="D160" s="40">
        <v>41610</v>
      </c>
      <c r="E160" t="s">
        <v>911</v>
      </c>
      <c r="F160" s="48" t="s">
        <v>1111</v>
      </c>
      <c r="G160" s="48" t="s">
        <v>1112</v>
      </c>
      <c r="H160" t="s">
        <v>1110</v>
      </c>
      <c r="K160" s="11"/>
      <c r="L160" s="42">
        <v>0</v>
      </c>
      <c r="M160" s="42"/>
      <c r="N160" s="11">
        <v>2.4500000000000002</v>
      </c>
      <c r="P160" s="11"/>
      <c r="T160" s="42">
        <v>17.600000000000001</v>
      </c>
    </row>
    <row r="161" spans="1:21" x14ac:dyDescent="0.2">
      <c r="A161">
        <v>3911</v>
      </c>
      <c r="B161">
        <v>2013</v>
      </c>
      <c r="C161" s="48" t="s">
        <v>1065</v>
      </c>
      <c r="D161" s="40">
        <v>41617</v>
      </c>
      <c r="E161" t="s">
        <v>911</v>
      </c>
      <c r="F161" s="48" t="s">
        <v>1111</v>
      </c>
      <c r="G161" s="48" t="s">
        <v>1112</v>
      </c>
      <c r="H161" t="s">
        <v>1110</v>
      </c>
      <c r="K161" s="11"/>
      <c r="L161" s="42">
        <v>12999.2187969473</v>
      </c>
      <c r="M161" s="42"/>
      <c r="N161" s="11">
        <v>1.85</v>
      </c>
      <c r="P161" s="11"/>
      <c r="T161" s="42">
        <v>14.3</v>
      </c>
    </row>
    <row r="162" spans="1:21" x14ac:dyDescent="0.2">
      <c r="A162">
        <v>3912</v>
      </c>
      <c r="B162">
        <v>2013</v>
      </c>
      <c r="C162" s="48" t="s">
        <v>1065</v>
      </c>
      <c r="D162" s="40">
        <v>41624</v>
      </c>
      <c r="E162" t="s">
        <v>911</v>
      </c>
      <c r="F162" s="48" t="s">
        <v>1111</v>
      </c>
      <c r="G162" s="48" t="s">
        <v>1112</v>
      </c>
      <c r="H162" t="s">
        <v>1110</v>
      </c>
      <c r="K162" s="11"/>
      <c r="L162" s="42">
        <v>0</v>
      </c>
      <c r="M162" s="42"/>
      <c r="N162" s="11">
        <v>1.37</v>
      </c>
      <c r="P162" s="11"/>
      <c r="T162" s="42">
        <v>15.7</v>
      </c>
    </row>
    <row r="163" spans="1:21" x14ac:dyDescent="0.2">
      <c r="A163">
        <v>3913</v>
      </c>
      <c r="B163">
        <v>2013</v>
      </c>
      <c r="C163" s="48" t="s">
        <v>1065</v>
      </c>
      <c r="D163" s="40">
        <v>41631</v>
      </c>
      <c r="E163" t="s">
        <v>911</v>
      </c>
      <c r="F163" s="48" t="s">
        <v>1111</v>
      </c>
      <c r="G163" s="48" t="s">
        <v>1112</v>
      </c>
      <c r="H163" t="s">
        <v>1110</v>
      </c>
      <c r="K163" s="11"/>
      <c r="L163" s="42">
        <v>0</v>
      </c>
      <c r="M163" s="42"/>
      <c r="N163" s="11">
        <v>1.855</v>
      </c>
      <c r="P163" s="11"/>
      <c r="T163" s="42">
        <v>15.8</v>
      </c>
    </row>
    <row r="164" spans="1:21" x14ac:dyDescent="0.2">
      <c r="A164">
        <v>3914</v>
      </c>
      <c r="B164">
        <v>2014</v>
      </c>
      <c r="C164" s="48" t="s">
        <v>1079</v>
      </c>
      <c r="D164" s="40">
        <v>41645</v>
      </c>
      <c r="E164" t="s">
        <v>911</v>
      </c>
      <c r="F164" s="48" t="s">
        <v>1111</v>
      </c>
      <c r="G164" s="48" t="s">
        <v>1112</v>
      </c>
      <c r="H164" t="s">
        <v>1110</v>
      </c>
      <c r="K164" s="11"/>
      <c r="L164" s="42">
        <v>0</v>
      </c>
      <c r="M164" s="42"/>
      <c r="N164" s="11">
        <v>1.9500000000000002</v>
      </c>
      <c r="P164" s="11"/>
      <c r="T164" s="42">
        <v>15.5</v>
      </c>
    </row>
    <row r="165" spans="1:21" x14ac:dyDescent="0.2">
      <c r="A165">
        <v>3915</v>
      </c>
      <c r="B165">
        <v>2014</v>
      </c>
      <c r="C165" s="48" t="s">
        <v>1079</v>
      </c>
      <c r="D165" s="40">
        <v>41652</v>
      </c>
      <c r="E165" t="s">
        <v>911</v>
      </c>
      <c r="F165" s="48" t="s">
        <v>1111</v>
      </c>
      <c r="G165" s="48" t="s">
        <v>1112</v>
      </c>
      <c r="H165" t="s">
        <v>1110</v>
      </c>
      <c r="K165" s="11"/>
      <c r="L165" s="42">
        <v>0</v>
      </c>
      <c r="M165" s="42"/>
      <c r="N165" s="11">
        <v>2.2400000000000002</v>
      </c>
      <c r="P165" s="11"/>
      <c r="T165" s="42">
        <v>15.6</v>
      </c>
    </row>
    <row r="166" spans="1:21" x14ac:dyDescent="0.2">
      <c r="A166">
        <v>3916</v>
      </c>
      <c r="B166">
        <v>2014</v>
      </c>
      <c r="C166" s="48" t="s">
        <v>1079</v>
      </c>
      <c r="D166" s="40">
        <v>41660</v>
      </c>
      <c r="E166" t="s">
        <v>911</v>
      </c>
      <c r="F166" s="48" t="s">
        <v>1111</v>
      </c>
      <c r="G166" s="48" t="s">
        <v>1112</v>
      </c>
      <c r="H166" t="s">
        <v>1110</v>
      </c>
      <c r="K166" s="11"/>
      <c r="L166" s="42">
        <v>0</v>
      </c>
      <c r="M166" s="42"/>
      <c r="N166" s="11">
        <v>4.915</v>
      </c>
      <c r="P166" s="11"/>
      <c r="T166" s="42">
        <v>15.7</v>
      </c>
    </row>
    <row r="167" spans="1:21" x14ac:dyDescent="0.2">
      <c r="A167">
        <v>3921</v>
      </c>
      <c r="B167" s="48">
        <v>2011</v>
      </c>
      <c r="C167" t="s">
        <v>1079</v>
      </c>
      <c r="D167" s="40">
        <v>40554</v>
      </c>
      <c r="E167" t="s">
        <v>1113</v>
      </c>
      <c r="F167" s="48" t="s">
        <v>1111</v>
      </c>
      <c r="G167" s="48" t="s">
        <v>1112</v>
      </c>
      <c r="H167" t="s">
        <v>1110</v>
      </c>
      <c r="J167" s="51"/>
      <c r="K167" s="11"/>
      <c r="L167">
        <v>0</v>
      </c>
      <c r="N167">
        <v>2.13</v>
      </c>
      <c r="P167" s="11"/>
      <c r="T167" s="42">
        <v>14.2</v>
      </c>
    </row>
    <row r="168" spans="1:21" x14ac:dyDescent="0.2">
      <c r="A168">
        <v>3965</v>
      </c>
      <c r="B168" s="48">
        <v>2011</v>
      </c>
      <c r="C168" t="s">
        <v>1094</v>
      </c>
      <c r="D168" s="40">
        <v>40861</v>
      </c>
      <c r="E168" t="s">
        <v>1113</v>
      </c>
      <c r="F168" s="48" t="s">
        <v>1111</v>
      </c>
      <c r="G168" s="48" t="s">
        <v>1112</v>
      </c>
      <c r="H168" t="s">
        <v>1110</v>
      </c>
      <c r="J168" s="51"/>
      <c r="K168" s="11"/>
      <c r="L168">
        <v>0</v>
      </c>
      <c r="P168" s="11"/>
      <c r="T168" s="42">
        <v>15.5</v>
      </c>
    </row>
    <row r="169" spans="1:21" x14ac:dyDescent="0.2">
      <c r="A169">
        <v>4016</v>
      </c>
      <c r="B169" s="48">
        <v>2010</v>
      </c>
      <c r="C169" t="s">
        <v>1065</v>
      </c>
      <c r="D169" s="40">
        <v>40533</v>
      </c>
      <c r="E169" t="s">
        <v>1113</v>
      </c>
      <c r="F169" s="48" t="s">
        <v>1111</v>
      </c>
      <c r="G169" s="48" t="s">
        <v>1112</v>
      </c>
      <c r="H169" t="s">
        <v>1110</v>
      </c>
      <c r="J169" s="51"/>
      <c r="K169" s="11"/>
      <c r="L169">
        <v>10400</v>
      </c>
      <c r="N169">
        <v>1.34</v>
      </c>
      <c r="P169" s="11"/>
      <c r="T169" s="42">
        <v>14.2</v>
      </c>
    </row>
    <row r="170" spans="1:21" x14ac:dyDescent="0.2">
      <c r="A170">
        <v>4064</v>
      </c>
      <c r="B170">
        <v>2013</v>
      </c>
      <c r="C170" t="s">
        <v>1066</v>
      </c>
      <c r="D170" s="40">
        <v>41388</v>
      </c>
      <c r="E170">
        <v>2226</v>
      </c>
      <c r="F170" t="s">
        <v>1115</v>
      </c>
      <c r="G170">
        <v>20</v>
      </c>
      <c r="H170" t="s">
        <v>1082</v>
      </c>
      <c r="K170" s="11"/>
      <c r="L170" s="42">
        <v>634361.87729102839</v>
      </c>
      <c r="O170" s="42"/>
      <c r="P170" s="11"/>
      <c r="T170" s="42"/>
    </row>
    <row r="171" spans="1:21" x14ac:dyDescent="0.2">
      <c r="A171">
        <v>4069</v>
      </c>
      <c r="B171">
        <v>2013</v>
      </c>
      <c r="C171" t="s">
        <v>1066</v>
      </c>
      <c r="D171" s="40">
        <v>41388</v>
      </c>
      <c r="E171">
        <v>2354</v>
      </c>
      <c r="F171" t="s">
        <v>1115</v>
      </c>
      <c r="G171">
        <v>1</v>
      </c>
      <c r="H171" t="s">
        <v>706</v>
      </c>
      <c r="K171" s="11"/>
      <c r="P171" s="11"/>
      <c r="T171" s="42"/>
    </row>
    <row r="172" spans="1:21" x14ac:dyDescent="0.2">
      <c r="A172">
        <v>4140</v>
      </c>
      <c r="B172">
        <v>2004</v>
      </c>
      <c r="C172" t="s">
        <v>1094</v>
      </c>
      <c r="D172" s="40">
        <v>38303</v>
      </c>
      <c r="E172" t="s">
        <v>1116</v>
      </c>
      <c r="F172" t="s">
        <v>1117</v>
      </c>
      <c r="G172">
        <v>5</v>
      </c>
      <c r="H172" t="s">
        <v>1082</v>
      </c>
      <c r="I172">
        <v>34.252000000000002</v>
      </c>
      <c r="J172">
        <v>119.901</v>
      </c>
      <c r="K172" s="11"/>
      <c r="N172">
        <v>2.685167174</v>
      </c>
      <c r="O172">
        <v>1.67136555</v>
      </c>
      <c r="P172" s="11">
        <v>0.24857376</v>
      </c>
      <c r="Q172">
        <v>0.20171958000000001</v>
      </c>
      <c r="R172">
        <v>6.2253419999999997E-2</v>
      </c>
      <c r="S172">
        <v>0.26397300000000001</v>
      </c>
      <c r="T172" s="42">
        <v>16.391200000000001</v>
      </c>
      <c r="U172">
        <v>33.213999999999999</v>
      </c>
    </row>
    <row r="173" spans="1:21" x14ac:dyDescent="0.2">
      <c r="A173">
        <v>4141</v>
      </c>
      <c r="B173">
        <v>2004</v>
      </c>
      <c r="C173" t="s">
        <v>1094</v>
      </c>
      <c r="D173" s="40">
        <v>38303</v>
      </c>
      <c r="E173" t="s">
        <v>1116</v>
      </c>
      <c r="F173" t="s">
        <v>1117</v>
      </c>
      <c r="G173">
        <v>10</v>
      </c>
      <c r="H173" t="s">
        <v>1082</v>
      </c>
      <c r="I173">
        <v>34.252000000000002</v>
      </c>
      <c r="J173">
        <v>119.901</v>
      </c>
      <c r="K173" s="11"/>
      <c r="N173">
        <v>2.2643573930000001</v>
      </c>
      <c r="O173">
        <v>1.65397719</v>
      </c>
      <c r="P173" s="11">
        <v>0.24374783999999999</v>
      </c>
      <c r="Q173">
        <v>0.2020788</v>
      </c>
      <c r="R173">
        <v>7.8159800000000001E-2</v>
      </c>
      <c r="S173">
        <v>0.2802386</v>
      </c>
      <c r="T173" s="42">
        <v>16.360800000000001</v>
      </c>
      <c r="U173">
        <v>33.2136</v>
      </c>
    </row>
    <row r="174" spans="1:21" x14ac:dyDescent="0.2">
      <c r="A174">
        <v>4142</v>
      </c>
      <c r="B174">
        <v>2004</v>
      </c>
      <c r="C174" t="s">
        <v>1094</v>
      </c>
      <c r="D174" s="40">
        <v>38303</v>
      </c>
      <c r="E174" t="s">
        <v>1116</v>
      </c>
      <c r="F174" t="s">
        <v>1117</v>
      </c>
      <c r="G174">
        <v>20</v>
      </c>
      <c r="H174" t="s">
        <v>1082</v>
      </c>
      <c r="I174">
        <v>34.252000000000002</v>
      </c>
      <c r="J174">
        <v>119.901</v>
      </c>
      <c r="K174" s="11"/>
      <c r="N174">
        <v>0.96970732199999998</v>
      </c>
      <c r="O174">
        <v>2.0796989699999999</v>
      </c>
      <c r="P174" s="11">
        <v>0.33240575999999999</v>
      </c>
      <c r="Q174">
        <v>1.32883306</v>
      </c>
      <c r="R174">
        <v>0.16689390000000001</v>
      </c>
      <c r="S174">
        <v>1.49572696</v>
      </c>
      <c r="T174" s="42">
        <v>15.7536</v>
      </c>
      <c r="U174">
        <v>33.218400000000003</v>
      </c>
    </row>
    <row r="175" spans="1:21" x14ac:dyDescent="0.2">
      <c r="A175">
        <v>4143</v>
      </c>
      <c r="B175">
        <v>2004</v>
      </c>
      <c r="C175" t="s">
        <v>1094</v>
      </c>
      <c r="D175" s="40">
        <v>38303</v>
      </c>
      <c r="E175" t="s">
        <v>1116</v>
      </c>
      <c r="F175" t="s">
        <v>1117</v>
      </c>
      <c r="G175">
        <v>30</v>
      </c>
      <c r="H175" t="s">
        <v>1082</v>
      </c>
      <c r="I175">
        <v>34.252000000000002</v>
      </c>
      <c r="J175">
        <v>119.901</v>
      </c>
      <c r="K175" s="11"/>
      <c r="N175">
        <v>0.61172206299999998</v>
      </c>
      <c r="O175">
        <v>4.5736094549999997</v>
      </c>
      <c r="P175" s="11">
        <v>0.63891023999999996</v>
      </c>
      <c r="Q175">
        <v>5.56496192</v>
      </c>
      <c r="R175">
        <v>0.46128296000000002</v>
      </c>
      <c r="S175">
        <v>6.0262448800000001</v>
      </c>
      <c r="T175" s="42">
        <v>13.878500000000001</v>
      </c>
      <c r="U175">
        <v>33.230400000000003</v>
      </c>
    </row>
    <row r="176" spans="1:21" x14ac:dyDescent="0.2">
      <c r="A176">
        <v>4144</v>
      </c>
      <c r="B176">
        <v>2004</v>
      </c>
      <c r="C176" t="s">
        <v>1094</v>
      </c>
      <c r="D176" s="40">
        <v>38303</v>
      </c>
      <c r="E176" t="s">
        <v>1116</v>
      </c>
      <c r="F176" t="s">
        <v>1117</v>
      </c>
      <c r="G176">
        <v>50</v>
      </c>
      <c r="H176" t="s">
        <v>1082</v>
      </c>
      <c r="I176">
        <v>34.252000000000002</v>
      </c>
      <c r="J176">
        <v>119.901</v>
      </c>
      <c r="K176" s="11"/>
      <c r="N176">
        <v>0.182926533</v>
      </c>
      <c r="O176">
        <v>8.2605105299999995</v>
      </c>
      <c r="P176" s="11">
        <v>0.85196832</v>
      </c>
      <c r="Q176">
        <v>10.919322459999998</v>
      </c>
      <c r="R176">
        <v>0.18672910000000001</v>
      </c>
      <c r="S176">
        <v>11.106051559999999</v>
      </c>
      <c r="T176" s="42">
        <v>12.321099999999999</v>
      </c>
      <c r="U176">
        <v>33.264699999999998</v>
      </c>
    </row>
    <row r="177" spans="1:21" x14ac:dyDescent="0.2">
      <c r="A177">
        <v>4145</v>
      </c>
      <c r="B177">
        <v>2004</v>
      </c>
      <c r="C177" t="s">
        <v>1094</v>
      </c>
      <c r="D177" s="40">
        <v>38303</v>
      </c>
      <c r="E177" t="s">
        <v>1116</v>
      </c>
      <c r="F177" t="s">
        <v>1117</v>
      </c>
      <c r="G177">
        <v>75</v>
      </c>
      <c r="H177" t="s">
        <v>1082</v>
      </c>
      <c r="I177">
        <v>34.252000000000002</v>
      </c>
      <c r="J177">
        <v>119.901</v>
      </c>
      <c r="K177" s="11"/>
      <c r="N177">
        <v>0.12588492600000001</v>
      </c>
      <c r="O177">
        <v>15.117652469999999</v>
      </c>
      <c r="P177" s="11">
        <v>1.2121929600000001</v>
      </c>
      <c r="Q177">
        <v>16.351213100000002</v>
      </c>
      <c r="R177">
        <v>0.18782670000000001</v>
      </c>
      <c r="S177">
        <v>16.539039800000001</v>
      </c>
      <c r="T177" s="42">
        <v>10.856299999999999</v>
      </c>
      <c r="U177">
        <v>33.4268</v>
      </c>
    </row>
    <row r="178" spans="1:21" x14ac:dyDescent="0.2">
      <c r="A178">
        <v>4154</v>
      </c>
      <c r="B178">
        <v>2004</v>
      </c>
      <c r="C178" t="s">
        <v>1065</v>
      </c>
      <c r="D178" s="40">
        <v>38335</v>
      </c>
      <c r="E178" t="s">
        <v>1116</v>
      </c>
      <c r="F178" t="s">
        <v>1117</v>
      </c>
      <c r="G178">
        <v>5</v>
      </c>
      <c r="H178" t="s">
        <v>1082</v>
      </c>
      <c r="I178">
        <v>34.25</v>
      </c>
      <c r="J178">
        <v>119.907</v>
      </c>
      <c r="K178" s="11"/>
      <c r="N178">
        <v>0.68056538200000005</v>
      </c>
      <c r="O178">
        <v>1.49610262</v>
      </c>
      <c r="P178" s="11">
        <v>0.26490506000000003</v>
      </c>
      <c r="Q178">
        <v>0.30112915000000001</v>
      </c>
      <c r="R178">
        <v>7.4422370000000002E-2</v>
      </c>
      <c r="S178">
        <v>0.37555152000000003</v>
      </c>
      <c r="T178" s="42">
        <v>15.2462</v>
      </c>
      <c r="U178">
        <v>33.197499999999998</v>
      </c>
    </row>
    <row r="179" spans="1:21" x14ac:dyDescent="0.2">
      <c r="A179">
        <v>4155</v>
      </c>
      <c r="B179">
        <v>2004</v>
      </c>
      <c r="C179" t="s">
        <v>1065</v>
      </c>
      <c r="D179" s="40">
        <v>38335</v>
      </c>
      <c r="E179" t="s">
        <v>1116</v>
      </c>
      <c r="F179" t="s">
        <v>1117</v>
      </c>
      <c r="G179">
        <v>10</v>
      </c>
      <c r="H179" t="s">
        <v>1082</v>
      </c>
      <c r="I179">
        <v>34.25</v>
      </c>
      <c r="J179">
        <v>119.907</v>
      </c>
      <c r="K179" s="11"/>
      <c r="N179">
        <v>0.76121041300000003</v>
      </c>
      <c r="O179">
        <v>1.54845316</v>
      </c>
      <c r="P179" s="11">
        <v>0.29035786000000002</v>
      </c>
      <c r="Q179">
        <v>0.66085755999999996</v>
      </c>
      <c r="R179">
        <v>8.7978440000000005E-2</v>
      </c>
      <c r="S179">
        <v>0.74883599999999995</v>
      </c>
      <c r="T179" s="42">
        <v>15.1911</v>
      </c>
      <c r="U179">
        <v>33.195999999999998</v>
      </c>
    </row>
    <row r="180" spans="1:21" x14ac:dyDescent="0.2">
      <c r="A180">
        <v>4156</v>
      </c>
      <c r="B180">
        <v>2004</v>
      </c>
      <c r="C180" t="s">
        <v>1065</v>
      </c>
      <c r="D180" s="40">
        <v>38335</v>
      </c>
      <c r="E180" t="s">
        <v>1116</v>
      </c>
      <c r="F180" t="s">
        <v>1117</v>
      </c>
      <c r="G180">
        <v>20</v>
      </c>
      <c r="H180" t="s">
        <v>1082</v>
      </c>
      <c r="I180">
        <v>34.25</v>
      </c>
      <c r="J180">
        <v>119.907</v>
      </c>
      <c r="K180" s="11"/>
      <c r="N180">
        <v>0.69826794999999997</v>
      </c>
      <c r="O180">
        <v>2.20892906</v>
      </c>
      <c r="P180" s="11">
        <v>0.34128286000000002</v>
      </c>
      <c r="Q180">
        <v>1.24520886</v>
      </c>
      <c r="R180">
        <v>0.10081478000000001</v>
      </c>
      <c r="S180">
        <v>1.3460236400000001</v>
      </c>
      <c r="T180" s="42">
        <v>14.868</v>
      </c>
      <c r="U180">
        <v>33.199800000000003</v>
      </c>
    </row>
    <row r="181" spans="1:21" x14ac:dyDescent="0.2">
      <c r="A181">
        <v>4157</v>
      </c>
      <c r="B181">
        <v>2004</v>
      </c>
      <c r="C181" t="s">
        <v>1065</v>
      </c>
      <c r="D181" s="40">
        <v>38335</v>
      </c>
      <c r="E181" t="s">
        <v>1116</v>
      </c>
      <c r="F181" t="s">
        <v>1117</v>
      </c>
      <c r="G181">
        <v>30</v>
      </c>
      <c r="H181" t="s">
        <v>1082</v>
      </c>
      <c r="I181">
        <v>34.25</v>
      </c>
      <c r="J181">
        <v>119.907</v>
      </c>
      <c r="K181" s="11"/>
      <c r="N181">
        <v>0.53501093600000005</v>
      </c>
      <c r="O181">
        <v>2.70466696</v>
      </c>
      <c r="P181" s="11">
        <v>0.40325810000000001</v>
      </c>
      <c r="Q181">
        <v>2.3719201999999999</v>
      </c>
      <c r="R181">
        <v>0.21075824000000001</v>
      </c>
      <c r="S181">
        <v>2.58267844</v>
      </c>
      <c r="T181" s="42">
        <v>14.6759</v>
      </c>
      <c r="U181">
        <v>33.191600000000001</v>
      </c>
    </row>
    <row r="182" spans="1:21" x14ac:dyDescent="0.2">
      <c r="A182">
        <v>4158</v>
      </c>
      <c r="B182">
        <v>2004</v>
      </c>
      <c r="C182" t="s">
        <v>1065</v>
      </c>
      <c r="D182" s="40">
        <v>38335</v>
      </c>
      <c r="E182" t="s">
        <v>1116</v>
      </c>
      <c r="F182" t="s">
        <v>1117</v>
      </c>
      <c r="G182">
        <v>50</v>
      </c>
      <c r="H182" t="s">
        <v>1082</v>
      </c>
      <c r="I182">
        <v>34.25</v>
      </c>
      <c r="J182">
        <v>119.907</v>
      </c>
      <c r="K182" s="11"/>
      <c r="N182">
        <v>0.28127413200000001</v>
      </c>
      <c r="O182">
        <v>3.91054814</v>
      </c>
      <c r="P182" s="11">
        <v>0.55201051000000001</v>
      </c>
      <c r="Q182">
        <v>4.3910876999999999</v>
      </c>
      <c r="R182">
        <v>0.37048286000000002</v>
      </c>
      <c r="S182">
        <v>4.76157056</v>
      </c>
      <c r="T182" s="42">
        <v>13.822100000000001</v>
      </c>
      <c r="U182">
        <v>33.1922</v>
      </c>
    </row>
    <row r="183" spans="1:21" x14ac:dyDescent="0.2">
      <c r="A183">
        <v>4159</v>
      </c>
      <c r="B183">
        <v>2004</v>
      </c>
      <c r="C183" t="s">
        <v>1065</v>
      </c>
      <c r="D183" s="40">
        <v>38335</v>
      </c>
      <c r="E183" t="s">
        <v>1116</v>
      </c>
      <c r="F183" t="s">
        <v>1117</v>
      </c>
      <c r="G183">
        <v>75</v>
      </c>
      <c r="H183" t="s">
        <v>1082</v>
      </c>
      <c r="I183">
        <v>34.25</v>
      </c>
      <c r="J183">
        <v>119.907</v>
      </c>
      <c r="K183" s="11"/>
      <c r="N183">
        <v>9.8347598999999994E-2</v>
      </c>
      <c r="O183">
        <v>10.77614786</v>
      </c>
      <c r="P183" s="11">
        <v>1.07314592</v>
      </c>
      <c r="Q183">
        <v>12.27431784</v>
      </c>
      <c r="R183">
        <v>0.22761200000000001</v>
      </c>
      <c r="S183">
        <v>12.501929840000001</v>
      </c>
      <c r="T183" s="42">
        <v>11.9831</v>
      </c>
      <c r="U183">
        <v>33.302300000000002</v>
      </c>
    </row>
    <row r="184" spans="1:21" x14ac:dyDescent="0.2">
      <c r="A184">
        <v>4163</v>
      </c>
      <c r="B184">
        <v>2005</v>
      </c>
      <c r="C184" t="s">
        <v>1080</v>
      </c>
      <c r="D184" s="40">
        <v>38398</v>
      </c>
      <c r="E184" t="s">
        <v>1116</v>
      </c>
      <c r="F184" t="s">
        <v>1117</v>
      </c>
      <c r="G184">
        <v>0</v>
      </c>
      <c r="H184" t="s">
        <v>706</v>
      </c>
      <c r="I184">
        <v>34.250999999999998</v>
      </c>
      <c r="J184">
        <v>119.90600000000001</v>
      </c>
      <c r="K184" s="11"/>
      <c r="N184">
        <v>2.2042417099999998</v>
      </c>
      <c r="O184">
        <v>3.09067398</v>
      </c>
      <c r="P184" s="11">
        <v>0.37338306999999998</v>
      </c>
      <c r="Q184">
        <v>1.54785218</v>
      </c>
      <c r="R184">
        <v>0.13128229999999999</v>
      </c>
      <c r="S184">
        <v>1.6791344800000001</v>
      </c>
      <c r="T184" s="42">
        <v>14.0616</v>
      </c>
      <c r="U184">
        <v>33.150799999999997</v>
      </c>
    </row>
    <row r="185" spans="1:21" x14ac:dyDescent="0.2">
      <c r="A185">
        <v>4167</v>
      </c>
      <c r="B185">
        <v>2005</v>
      </c>
      <c r="C185" t="s">
        <v>1080</v>
      </c>
      <c r="D185" s="40">
        <v>38398</v>
      </c>
      <c r="E185" t="s">
        <v>1116</v>
      </c>
      <c r="F185" t="s">
        <v>1117</v>
      </c>
      <c r="G185">
        <v>5</v>
      </c>
      <c r="H185" t="s">
        <v>1082</v>
      </c>
      <c r="I185">
        <v>34.250999999999998</v>
      </c>
      <c r="J185">
        <v>119.90600000000001</v>
      </c>
      <c r="K185" s="11"/>
      <c r="N185">
        <v>2.0639717829999999</v>
      </c>
      <c r="O185">
        <v>3.2095630000000002</v>
      </c>
      <c r="P185" s="11">
        <v>0.47658622</v>
      </c>
      <c r="Q185">
        <v>1.6308331549999999</v>
      </c>
      <c r="R185">
        <v>0.15035232500000001</v>
      </c>
      <c r="S185">
        <v>1.78118548</v>
      </c>
      <c r="T185" s="42">
        <v>14.0473</v>
      </c>
      <c r="U185">
        <v>33.162500000000001</v>
      </c>
    </row>
    <row r="186" spans="1:21" x14ac:dyDescent="0.2">
      <c r="A186">
        <v>4168</v>
      </c>
      <c r="B186">
        <v>2005</v>
      </c>
      <c r="C186" t="s">
        <v>1080</v>
      </c>
      <c r="D186" s="40">
        <v>38398</v>
      </c>
      <c r="E186" t="s">
        <v>1116</v>
      </c>
      <c r="F186" t="s">
        <v>1117</v>
      </c>
      <c r="G186">
        <v>10</v>
      </c>
      <c r="H186" t="s">
        <v>1082</v>
      </c>
      <c r="I186">
        <v>34.250999999999998</v>
      </c>
      <c r="J186">
        <v>119.90600000000001</v>
      </c>
      <c r="K186" s="11"/>
      <c r="N186">
        <v>2.184203149</v>
      </c>
      <c r="O186">
        <v>3.2003072600000002</v>
      </c>
      <c r="P186" s="11">
        <v>0.38018373999999999</v>
      </c>
      <c r="Q186">
        <v>1.594399755</v>
      </c>
      <c r="R186">
        <v>0.14352732500000001</v>
      </c>
      <c r="S186">
        <v>1.73792708</v>
      </c>
      <c r="T186" s="42">
        <v>14.0517</v>
      </c>
      <c r="U186">
        <v>33.162300000000002</v>
      </c>
    </row>
    <row r="187" spans="1:21" x14ac:dyDescent="0.2">
      <c r="A187">
        <v>4169</v>
      </c>
      <c r="B187">
        <v>2005</v>
      </c>
      <c r="C187" t="s">
        <v>1080</v>
      </c>
      <c r="D187" s="40">
        <v>38398</v>
      </c>
      <c r="E187" t="s">
        <v>1116</v>
      </c>
      <c r="F187" t="s">
        <v>1117</v>
      </c>
      <c r="G187">
        <v>20</v>
      </c>
      <c r="H187" t="s">
        <v>1082</v>
      </c>
      <c r="I187">
        <v>34.250999999999998</v>
      </c>
      <c r="J187">
        <v>119.90600000000001</v>
      </c>
      <c r="K187" s="11"/>
      <c r="N187">
        <v>1.309990013</v>
      </c>
      <c r="O187">
        <v>3.5401894399999998</v>
      </c>
      <c r="P187" s="11">
        <v>0.42760607</v>
      </c>
      <c r="Q187">
        <v>2.1055936150000001</v>
      </c>
      <c r="R187">
        <v>0.17267982500000001</v>
      </c>
      <c r="S187">
        <v>2.27827344</v>
      </c>
      <c r="T187" s="42">
        <v>13.9452</v>
      </c>
      <c r="U187">
        <v>33.159799999999997</v>
      </c>
    </row>
    <row r="188" spans="1:21" x14ac:dyDescent="0.2">
      <c r="A188">
        <v>4170</v>
      </c>
      <c r="B188">
        <v>2005</v>
      </c>
      <c r="C188" t="s">
        <v>1080</v>
      </c>
      <c r="D188" s="40">
        <v>38398</v>
      </c>
      <c r="E188" t="s">
        <v>1116</v>
      </c>
      <c r="F188" t="s">
        <v>1117</v>
      </c>
      <c r="G188">
        <v>30</v>
      </c>
      <c r="H188" t="s">
        <v>1082</v>
      </c>
      <c r="I188">
        <v>34.250999999999998</v>
      </c>
      <c r="J188">
        <v>119.90600000000001</v>
      </c>
      <c r="K188" s="11"/>
      <c r="N188">
        <v>1.4929165470000001</v>
      </c>
      <c r="O188">
        <v>3.56259741</v>
      </c>
      <c r="P188" s="11">
        <v>0.41682549000000002</v>
      </c>
      <c r="Q188">
        <v>2.2142543699999999</v>
      </c>
      <c r="R188">
        <v>0.14584295</v>
      </c>
      <c r="S188">
        <v>2.3600973199999999</v>
      </c>
      <c r="T188" s="42">
        <v>13.9412</v>
      </c>
      <c r="U188">
        <v>33.168300000000002</v>
      </c>
    </row>
    <row r="189" spans="1:21" x14ac:dyDescent="0.2">
      <c r="A189">
        <v>4171</v>
      </c>
      <c r="B189">
        <v>2005</v>
      </c>
      <c r="C189" t="s">
        <v>1080</v>
      </c>
      <c r="D189" s="40">
        <v>38398</v>
      </c>
      <c r="E189" t="s">
        <v>1116</v>
      </c>
      <c r="F189" t="s">
        <v>1117</v>
      </c>
      <c r="G189">
        <v>50</v>
      </c>
      <c r="H189" t="s">
        <v>1082</v>
      </c>
      <c r="I189">
        <v>34.250999999999998</v>
      </c>
      <c r="J189">
        <v>119.90600000000001</v>
      </c>
      <c r="K189" s="11"/>
      <c r="N189">
        <v>0.63139158299999998</v>
      </c>
      <c r="O189">
        <v>4.2202622600000002</v>
      </c>
      <c r="P189" s="11">
        <v>0.48091435999999999</v>
      </c>
      <c r="Q189">
        <v>2.9996979850000001</v>
      </c>
      <c r="R189">
        <v>0.197867975</v>
      </c>
      <c r="S189">
        <v>3.1975659599999999</v>
      </c>
      <c r="T189" s="42">
        <v>13.8637</v>
      </c>
      <c r="U189">
        <v>33.1706</v>
      </c>
    </row>
    <row r="190" spans="1:21" x14ac:dyDescent="0.2">
      <c r="A190">
        <v>4172</v>
      </c>
      <c r="B190">
        <v>2005</v>
      </c>
      <c r="C190" t="s">
        <v>1080</v>
      </c>
      <c r="D190" s="40">
        <v>38398</v>
      </c>
      <c r="E190" t="s">
        <v>1116</v>
      </c>
      <c r="F190" t="s">
        <v>1117</v>
      </c>
      <c r="G190">
        <v>75</v>
      </c>
      <c r="H190" t="s">
        <v>1082</v>
      </c>
      <c r="I190">
        <v>34.250999999999998</v>
      </c>
      <c r="J190">
        <v>119.90600000000001</v>
      </c>
      <c r="K190" s="11"/>
      <c r="N190">
        <v>0.19472824499999999</v>
      </c>
      <c r="O190">
        <v>9.6681886899999991</v>
      </c>
      <c r="P190" s="11">
        <v>0.96055413999999995</v>
      </c>
      <c r="Q190">
        <v>9.9450260050000008</v>
      </c>
      <c r="R190">
        <v>0.28687743500000001</v>
      </c>
      <c r="S190">
        <v>10.23190344</v>
      </c>
      <c r="T190" s="42">
        <v>12.453900000000001</v>
      </c>
      <c r="U190">
        <v>33.291400000000003</v>
      </c>
    </row>
    <row r="191" spans="1:21" x14ac:dyDescent="0.2">
      <c r="A191">
        <v>4180</v>
      </c>
      <c r="B191">
        <v>2005</v>
      </c>
      <c r="C191" t="s">
        <v>1062</v>
      </c>
      <c r="D191" s="40">
        <v>38419</v>
      </c>
      <c r="E191" t="s">
        <v>1116</v>
      </c>
      <c r="F191" t="s">
        <v>1117</v>
      </c>
      <c r="G191">
        <v>5</v>
      </c>
      <c r="H191" t="s">
        <v>1082</v>
      </c>
      <c r="I191">
        <v>34.250999999999998</v>
      </c>
      <c r="J191">
        <v>119.90600000000001</v>
      </c>
      <c r="K191" s="11"/>
      <c r="N191">
        <v>0.98740989000000001</v>
      </c>
      <c r="O191">
        <v>0.91403343999999997</v>
      </c>
      <c r="P191" s="11">
        <v>0.16290846</v>
      </c>
      <c r="Q191">
        <v>0.30851321999999998</v>
      </c>
      <c r="R191">
        <v>1.9744599999999999E-3</v>
      </c>
      <c r="S191">
        <v>0.31048767999999999</v>
      </c>
      <c r="T191" s="42">
        <v>14.865399999999999</v>
      </c>
      <c r="U191">
        <v>33.068800000000003</v>
      </c>
    </row>
    <row r="192" spans="1:21" x14ac:dyDescent="0.2">
      <c r="A192">
        <v>4181</v>
      </c>
      <c r="B192">
        <v>2005</v>
      </c>
      <c r="C192" t="s">
        <v>1062</v>
      </c>
      <c r="D192" s="40">
        <v>38419</v>
      </c>
      <c r="E192" t="s">
        <v>1116</v>
      </c>
      <c r="F192" t="s">
        <v>1117</v>
      </c>
      <c r="G192">
        <v>10</v>
      </c>
      <c r="H192" t="s">
        <v>1082</v>
      </c>
      <c r="I192">
        <v>34.250999999999998</v>
      </c>
      <c r="J192">
        <v>119.90600000000001</v>
      </c>
      <c r="K192" s="11"/>
      <c r="N192">
        <v>1.467346171</v>
      </c>
      <c r="O192">
        <v>1.05886372</v>
      </c>
      <c r="P192" s="11">
        <v>0.15755058</v>
      </c>
      <c r="Q192">
        <v>0.30863763</v>
      </c>
      <c r="R192">
        <v>2.5571650000000001E-2</v>
      </c>
      <c r="S192">
        <v>0.33420928</v>
      </c>
      <c r="T192" s="42">
        <v>14.8299</v>
      </c>
      <c r="U192">
        <v>33.067599999999999</v>
      </c>
    </row>
    <row r="193" spans="1:21" x14ac:dyDescent="0.2">
      <c r="A193">
        <v>4182</v>
      </c>
      <c r="B193">
        <v>2005</v>
      </c>
      <c r="C193" t="s">
        <v>1062</v>
      </c>
      <c r="D193" s="40">
        <v>38419</v>
      </c>
      <c r="E193" t="s">
        <v>1116</v>
      </c>
      <c r="F193" t="s">
        <v>1117</v>
      </c>
      <c r="G193">
        <v>20</v>
      </c>
      <c r="H193" t="s">
        <v>1082</v>
      </c>
      <c r="I193">
        <v>34.250999999999998</v>
      </c>
      <c r="J193">
        <v>119.90600000000001</v>
      </c>
      <c r="K193" s="11"/>
      <c r="N193">
        <v>1.0975592000000001</v>
      </c>
      <c r="O193">
        <v>6.5287817400000003</v>
      </c>
      <c r="P193" s="11">
        <v>0.45128555999999997</v>
      </c>
      <c r="Q193">
        <v>5.7367213499999998</v>
      </c>
      <c r="R193">
        <v>0.32589529</v>
      </c>
      <c r="S193">
        <v>6.0626166399999999</v>
      </c>
      <c r="T193" s="42">
        <v>13.352</v>
      </c>
      <c r="U193">
        <v>33.196899999999999</v>
      </c>
    </row>
    <row r="194" spans="1:21" x14ac:dyDescent="0.2">
      <c r="A194">
        <v>4183</v>
      </c>
      <c r="B194">
        <v>2005</v>
      </c>
      <c r="C194" t="s">
        <v>1062</v>
      </c>
      <c r="D194" s="40">
        <v>38419</v>
      </c>
      <c r="E194" t="s">
        <v>1116</v>
      </c>
      <c r="F194" t="s">
        <v>1117</v>
      </c>
      <c r="G194">
        <v>30</v>
      </c>
      <c r="H194" t="s">
        <v>1082</v>
      </c>
      <c r="I194">
        <v>34.250999999999998</v>
      </c>
      <c r="J194">
        <v>119.90600000000001</v>
      </c>
      <c r="K194" s="11"/>
      <c r="N194">
        <v>0.46026676100000002</v>
      </c>
      <c r="O194">
        <v>9.8399116600000003</v>
      </c>
      <c r="P194" s="11">
        <v>0.81226233000000003</v>
      </c>
      <c r="Q194">
        <v>10.19962778</v>
      </c>
      <c r="R194">
        <v>6.4892539999999999E-2</v>
      </c>
      <c r="S194">
        <v>10.264520320000001</v>
      </c>
      <c r="T194" s="42">
        <v>12.3347</v>
      </c>
      <c r="U194">
        <v>33.29</v>
      </c>
    </row>
    <row r="195" spans="1:21" x14ac:dyDescent="0.2">
      <c r="A195">
        <v>4184</v>
      </c>
      <c r="B195">
        <v>2005</v>
      </c>
      <c r="C195" t="s">
        <v>1062</v>
      </c>
      <c r="D195" s="40">
        <v>38419</v>
      </c>
      <c r="E195" t="s">
        <v>1116</v>
      </c>
      <c r="F195" t="s">
        <v>1117</v>
      </c>
      <c r="G195">
        <v>50</v>
      </c>
      <c r="H195" t="s">
        <v>1082</v>
      </c>
      <c r="I195">
        <v>34.250999999999998</v>
      </c>
      <c r="J195">
        <v>119.90600000000001</v>
      </c>
      <c r="K195" s="11"/>
      <c r="N195">
        <v>0.118017118</v>
      </c>
      <c r="O195">
        <v>14.44782462</v>
      </c>
      <c r="P195" s="11">
        <v>0.67486022999999995</v>
      </c>
      <c r="Q195">
        <v>14.181778550000001</v>
      </c>
      <c r="R195">
        <v>4.0986889999999998E-2</v>
      </c>
      <c r="S195">
        <v>14.22276544</v>
      </c>
      <c r="T195" s="42">
        <v>11.384600000000001</v>
      </c>
      <c r="U195">
        <v>33.418300000000002</v>
      </c>
    </row>
    <row r="196" spans="1:21" x14ac:dyDescent="0.2">
      <c r="A196">
        <v>4185</v>
      </c>
      <c r="B196">
        <v>2005</v>
      </c>
      <c r="C196" t="s">
        <v>1062</v>
      </c>
      <c r="D196" s="40">
        <v>38419</v>
      </c>
      <c r="E196" t="s">
        <v>1116</v>
      </c>
      <c r="F196" t="s">
        <v>1117</v>
      </c>
      <c r="G196">
        <v>75</v>
      </c>
      <c r="H196" t="s">
        <v>1082</v>
      </c>
      <c r="I196">
        <v>34.250999999999998</v>
      </c>
      <c r="J196">
        <v>119.90600000000001</v>
      </c>
      <c r="K196" s="11"/>
      <c r="N196">
        <v>6.6876367000000006E-2</v>
      </c>
      <c r="O196">
        <v>19.2208127</v>
      </c>
      <c r="P196" s="11">
        <v>0.95780025000000002</v>
      </c>
      <c r="Q196">
        <v>17.19317792</v>
      </c>
      <c r="R196">
        <v>4.4120960000000001E-2</v>
      </c>
      <c r="S196">
        <v>17.237298880000001</v>
      </c>
      <c r="T196" s="42">
        <v>10.7288</v>
      </c>
      <c r="U196">
        <v>33.557099999999998</v>
      </c>
    </row>
    <row r="197" spans="1:21" x14ac:dyDescent="0.2">
      <c r="A197">
        <v>4191</v>
      </c>
      <c r="B197">
        <v>2005</v>
      </c>
      <c r="C197" t="s">
        <v>1066</v>
      </c>
      <c r="D197" s="40">
        <v>38461</v>
      </c>
      <c r="E197" t="s">
        <v>1116</v>
      </c>
      <c r="F197" t="s">
        <v>1117</v>
      </c>
      <c r="G197">
        <v>5</v>
      </c>
      <c r="H197" t="s">
        <v>1082</v>
      </c>
      <c r="I197">
        <v>34.25</v>
      </c>
      <c r="J197">
        <v>119.91200000000001</v>
      </c>
      <c r="K197" s="11"/>
      <c r="N197">
        <v>4.8693703230000001</v>
      </c>
      <c r="O197">
        <v>6.5697254699999998</v>
      </c>
      <c r="P197" s="11">
        <v>0.61624232999999995</v>
      </c>
      <c r="Q197">
        <v>6.2289353800000002</v>
      </c>
      <c r="R197">
        <v>0.15986545999999999</v>
      </c>
      <c r="S197">
        <v>6.38880084</v>
      </c>
      <c r="T197" s="42">
        <v>11.843299999999999</v>
      </c>
      <c r="U197">
        <v>33.482700000000001</v>
      </c>
    </row>
    <row r="198" spans="1:21" x14ac:dyDescent="0.2">
      <c r="A198">
        <v>4192</v>
      </c>
      <c r="B198">
        <v>2005</v>
      </c>
      <c r="C198" t="s">
        <v>1066</v>
      </c>
      <c r="D198" s="40">
        <v>38461</v>
      </c>
      <c r="E198" t="s">
        <v>1116</v>
      </c>
      <c r="F198" t="s">
        <v>1117</v>
      </c>
      <c r="G198">
        <v>10</v>
      </c>
      <c r="H198" t="s">
        <v>1082</v>
      </c>
      <c r="I198">
        <v>34.25</v>
      </c>
      <c r="J198">
        <v>119.91200000000001</v>
      </c>
      <c r="K198" s="11"/>
      <c r="N198">
        <v>15.590000460000001</v>
      </c>
      <c r="O198">
        <v>7.3103241600000004</v>
      </c>
      <c r="P198" s="11">
        <v>0.68743719000000003</v>
      </c>
      <c r="Q198">
        <v>6.1618110800000006</v>
      </c>
      <c r="R198">
        <v>0.17236420999999999</v>
      </c>
      <c r="S198">
        <v>6.3341752900000001</v>
      </c>
      <c r="T198" s="42">
        <v>11.161099999999999</v>
      </c>
      <c r="U198">
        <v>33.663400000000003</v>
      </c>
    </row>
    <row r="199" spans="1:21" x14ac:dyDescent="0.2">
      <c r="A199">
        <v>4193</v>
      </c>
      <c r="B199">
        <v>2005</v>
      </c>
      <c r="C199" t="s">
        <v>1066</v>
      </c>
      <c r="D199" s="40">
        <v>38461</v>
      </c>
      <c r="E199" t="s">
        <v>1116</v>
      </c>
      <c r="F199" t="s">
        <v>1117</v>
      </c>
      <c r="G199">
        <v>20</v>
      </c>
      <c r="H199" t="s">
        <v>1082</v>
      </c>
      <c r="I199">
        <v>34.25</v>
      </c>
      <c r="J199">
        <v>119.91200000000001</v>
      </c>
      <c r="K199" s="11"/>
      <c r="N199">
        <v>8.1757328870000006</v>
      </c>
      <c r="O199">
        <v>14.36287716</v>
      </c>
      <c r="P199" s="11">
        <v>1.1124867599999999</v>
      </c>
      <c r="Q199">
        <v>12.80324019</v>
      </c>
      <c r="R199">
        <v>0.17989612999999999</v>
      </c>
      <c r="S199">
        <v>12.98313632</v>
      </c>
      <c r="T199" s="42">
        <v>10.5443</v>
      </c>
      <c r="U199">
        <v>33.715299999999999</v>
      </c>
    </row>
    <row r="200" spans="1:21" x14ac:dyDescent="0.2">
      <c r="A200">
        <v>4194</v>
      </c>
      <c r="B200">
        <v>2005</v>
      </c>
      <c r="C200" t="s">
        <v>1066</v>
      </c>
      <c r="D200" s="40">
        <v>38461</v>
      </c>
      <c r="E200" t="s">
        <v>1116</v>
      </c>
      <c r="F200" t="s">
        <v>1117</v>
      </c>
      <c r="G200">
        <v>30</v>
      </c>
      <c r="H200" t="s">
        <v>1082</v>
      </c>
      <c r="I200">
        <v>34.25</v>
      </c>
      <c r="J200">
        <v>119.91200000000001</v>
      </c>
      <c r="K200" s="11"/>
      <c r="N200">
        <v>3.446632492</v>
      </c>
      <c r="O200">
        <v>18.457239399999999</v>
      </c>
      <c r="P200" s="11">
        <v>1.2105838799999999</v>
      </c>
      <c r="Q200">
        <v>16.552167349999998</v>
      </c>
      <c r="R200">
        <v>0.14156914000000001</v>
      </c>
      <c r="S200">
        <v>16.693736489999999</v>
      </c>
      <c r="T200" s="42">
        <v>10.127800000000001</v>
      </c>
      <c r="U200">
        <v>33.72</v>
      </c>
    </row>
    <row r="201" spans="1:21" x14ac:dyDescent="0.2">
      <c r="A201">
        <v>4195</v>
      </c>
      <c r="B201">
        <v>2005</v>
      </c>
      <c r="C201" t="s">
        <v>1066</v>
      </c>
      <c r="D201" s="40">
        <v>38461</v>
      </c>
      <c r="E201" t="s">
        <v>1116</v>
      </c>
      <c r="F201" t="s">
        <v>1117</v>
      </c>
      <c r="G201">
        <v>50</v>
      </c>
      <c r="H201" t="s">
        <v>1082</v>
      </c>
      <c r="I201">
        <v>34.25</v>
      </c>
      <c r="J201">
        <v>119.91200000000001</v>
      </c>
      <c r="K201" s="11"/>
      <c r="N201">
        <v>3.5869024189999998</v>
      </c>
      <c r="O201">
        <v>21.088585559999999</v>
      </c>
      <c r="P201" s="11">
        <v>1.473809535</v>
      </c>
      <c r="Q201">
        <v>18.28763524</v>
      </c>
      <c r="R201">
        <v>0.15129857999999999</v>
      </c>
      <c r="S201">
        <v>18.438933819999999</v>
      </c>
      <c r="T201" s="42">
        <v>9.9643999999999995</v>
      </c>
      <c r="U201">
        <v>33.778199999999998</v>
      </c>
    </row>
    <row r="202" spans="1:21" x14ac:dyDescent="0.2">
      <c r="A202">
        <v>4196</v>
      </c>
      <c r="B202">
        <v>2005</v>
      </c>
      <c r="C202" t="s">
        <v>1066</v>
      </c>
      <c r="D202" s="40">
        <v>38461</v>
      </c>
      <c r="E202" t="s">
        <v>1116</v>
      </c>
      <c r="F202" t="s">
        <v>1117</v>
      </c>
      <c r="G202">
        <v>75</v>
      </c>
      <c r="H202" t="s">
        <v>1082</v>
      </c>
      <c r="I202">
        <v>34.25</v>
      </c>
      <c r="J202">
        <v>119.91200000000001</v>
      </c>
      <c r="K202" s="11"/>
      <c r="N202">
        <v>0.395357346</v>
      </c>
      <c r="O202">
        <v>25.520712469999999</v>
      </c>
      <c r="P202" s="11">
        <v>1.6393825799999999</v>
      </c>
      <c r="Q202">
        <v>21.26804349</v>
      </c>
      <c r="R202">
        <v>0.10963094</v>
      </c>
      <c r="S202">
        <v>21.377674429999999</v>
      </c>
      <c r="T202" s="42">
        <v>9.8352000000000004</v>
      </c>
      <c r="U202">
        <v>33.874899999999997</v>
      </c>
    </row>
    <row r="203" spans="1:21" x14ac:dyDescent="0.2">
      <c r="A203">
        <v>4197</v>
      </c>
      <c r="B203">
        <v>2005</v>
      </c>
      <c r="C203" t="s">
        <v>704</v>
      </c>
      <c r="D203" s="40">
        <v>38481</v>
      </c>
      <c r="E203" t="s">
        <v>1119</v>
      </c>
      <c r="F203" t="s">
        <v>1117</v>
      </c>
      <c r="G203">
        <v>0</v>
      </c>
      <c r="H203" t="s">
        <v>706</v>
      </c>
      <c r="I203">
        <v>34.39</v>
      </c>
      <c r="J203">
        <v>119.83799999999999</v>
      </c>
      <c r="K203" s="11"/>
      <c r="L203">
        <v>32600</v>
      </c>
      <c r="N203">
        <v>0.79268164500000005</v>
      </c>
      <c r="O203">
        <v>2.75318869</v>
      </c>
      <c r="P203" s="11">
        <v>0.35931994</v>
      </c>
      <c r="Q203">
        <v>1.746138062</v>
      </c>
      <c r="R203">
        <v>6.5843877999999995E-2</v>
      </c>
      <c r="S203">
        <v>1.8119819399999999</v>
      </c>
      <c r="T203" s="42">
        <v>14.6683</v>
      </c>
      <c r="U203">
        <v>33.445399999999999</v>
      </c>
    </row>
    <row r="204" spans="1:21" x14ac:dyDescent="0.2">
      <c r="A204">
        <v>4204</v>
      </c>
      <c r="B204">
        <v>2005</v>
      </c>
      <c r="C204" t="s">
        <v>704</v>
      </c>
      <c r="D204" s="40">
        <v>38481</v>
      </c>
      <c r="E204" t="s">
        <v>1116</v>
      </c>
      <c r="F204" t="s">
        <v>1117</v>
      </c>
      <c r="G204">
        <v>5</v>
      </c>
      <c r="H204" t="s">
        <v>1082</v>
      </c>
      <c r="I204">
        <v>34.250999999999998</v>
      </c>
      <c r="J204">
        <v>119.90600000000001</v>
      </c>
      <c r="K204" s="11"/>
      <c r="N204">
        <v>5.7510670069999996</v>
      </c>
      <c r="O204">
        <v>3.5666898599999999</v>
      </c>
      <c r="P204" s="11">
        <v>0.38821662000000001</v>
      </c>
      <c r="Q204">
        <v>1.9443539000000001</v>
      </c>
      <c r="R204">
        <v>0.17276190999999999</v>
      </c>
      <c r="S204">
        <v>2.11711581</v>
      </c>
      <c r="T204" s="42">
        <v>13.468299999999999</v>
      </c>
      <c r="U204">
        <v>33.485599999999998</v>
      </c>
    </row>
    <row r="205" spans="1:21" x14ac:dyDescent="0.2">
      <c r="A205">
        <v>4205</v>
      </c>
      <c r="B205">
        <v>2005</v>
      </c>
      <c r="C205" t="s">
        <v>704</v>
      </c>
      <c r="D205" s="40">
        <v>38481</v>
      </c>
      <c r="E205" t="s">
        <v>1116</v>
      </c>
      <c r="F205" t="s">
        <v>1117</v>
      </c>
      <c r="G205">
        <v>10</v>
      </c>
      <c r="H205" t="s">
        <v>1082</v>
      </c>
      <c r="I205">
        <v>34.250999999999998</v>
      </c>
      <c r="J205">
        <v>119.90600000000001</v>
      </c>
      <c r="K205" s="11"/>
      <c r="N205">
        <v>4.2281363709999997</v>
      </c>
      <c r="O205">
        <v>4.5705690499999996</v>
      </c>
      <c r="P205" s="11">
        <v>0.48333482999999999</v>
      </c>
      <c r="Q205">
        <v>3.2401289599999998</v>
      </c>
      <c r="R205">
        <v>0.1826699</v>
      </c>
      <c r="S205">
        <v>3.4227988599999999</v>
      </c>
      <c r="T205" s="42">
        <v>13.1829</v>
      </c>
      <c r="U205">
        <v>33.488599999999998</v>
      </c>
    </row>
    <row r="206" spans="1:21" x14ac:dyDescent="0.2">
      <c r="A206">
        <v>4206</v>
      </c>
      <c r="B206">
        <v>2005</v>
      </c>
      <c r="C206" t="s">
        <v>704</v>
      </c>
      <c r="D206" s="40">
        <v>38481</v>
      </c>
      <c r="E206" t="s">
        <v>1116</v>
      </c>
      <c r="F206" t="s">
        <v>1117</v>
      </c>
      <c r="G206">
        <v>20</v>
      </c>
      <c r="H206" t="s">
        <v>1082</v>
      </c>
      <c r="I206">
        <v>34.250999999999998</v>
      </c>
      <c r="J206">
        <v>119.90600000000001</v>
      </c>
      <c r="K206" s="11"/>
      <c r="N206">
        <v>2.4046273199999999</v>
      </c>
      <c r="O206">
        <v>7.6960676450000003</v>
      </c>
      <c r="P206" s="11">
        <v>0.72031855499999997</v>
      </c>
      <c r="Q206">
        <v>6.1329633670000003</v>
      </c>
      <c r="R206">
        <v>0.193714793</v>
      </c>
      <c r="S206">
        <v>6.3266781600000002</v>
      </c>
      <c r="T206" s="42">
        <v>12.6448</v>
      </c>
      <c r="U206">
        <v>33.509799999999998</v>
      </c>
    </row>
    <row r="207" spans="1:21" x14ac:dyDescent="0.2">
      <c r="A207">
        <v>4207</v>
      </c>
      <c r="B207">
        <v>2005</v>
      </c>
      <c r="C207" t="s">
        <v>704</v>
      </c>
      <c r="D207" s="40">
        <v>38481</v>
      </c>
      <c r="E207" t="s">
        <v>1116</v>
      </c>
      <c r="F207" t="s">
        <v>1117</v>
      </c>
      <c r="G207">
        <v>30</v>
      </c>
      <c r="H207" t="s">
        <v>1082</v>
      </c>
      <c r="I207">
        <v>34.250999999999998</v>
      </c>
      <c r="J207">
        <v>119.90600000000001</v>
      </c>
      <c r="K207" s="11"/>
      <c r="N207">
        <v>0.63532548700000002</v>
      </c>
      <c r="O207">
        <v>12.47224143</v>
      </c>
      <c r="P207" s="11">
        <v>1.0692296999999999</v>
      </c>
      <c r="Q207">
        <v>10.517159493999999</v>
      </c>
      <c r="R207">
        <v>0.25898626600000002</v>
      </c>
      <c r="S207">
        <v>10.77614576</v>
      </c>
      <c r="T207" s="42">
        <v>11.328200000000001</v>
      </c>
      <c r="U207">
        <v>33.598700000000001</v>
      </c>
    </row>
    <row r="208" spans="1:21" x14ac:dyDescent="0.2">
      <c r="A208">
        <v>4208</v>
      </c>
      <c r="B208">
        <v>2005</v>
      </c>
      <c r="C208" t="s">
        <v>704</v>
      </c>
      <c r="D208" s="40">
        <v>38481</v>
      </c>
      <c r="E208" t="s">
        <v>1116</v>
      </c>
      <c r="F208" t="s">
        <v>1117</v>
      </c>
      <c r="G208">
        <v>50</v>
      </c>
      <c r="H208" t="s">
        <v>1082</v>
      </c>
      <c r="I208">
        <v>34.250999999999998</v>
      </c>
      <c r="J208">
        <v>119.90600000000001</v>
      </c>
      <c r="K208" s="11"/>
      <c r="N208">
        <v>0.14948834999999999</v>
      </c>
      <c r="O208">
        <v>23.844550529999999</v>
      </c>
      <c r="P208" s="11">
        <v>1.5348009600000001</v>
      </c>
      <c r="Q208">
        <v>18.980671670000003</v>
      </c>
      <c r="R208">
        <v>0.37890224</v>
      </c>
      <c r="S208">
        <v>19.359573910000002</v>
      </c>
      <c r="T208" s="42">
        <v>10.035299999999999</v>
      </c>
      <c r="U208">
        <v>33.802399999999999</v>
      </c>
    </row>
    <row r="209" spans="1:21" x14ac:dyDescent="0.2">
      <c r="A209">
        <v>4209</v>
      </c>
      <c r="B209">
        <v>2005</v>
      </c>
      <c r="C209" t="s">
        <v>704</v>
      </c>
      <c r="D209" s="40">
        <v>38481</v>
      </c>
      <c r="E209" t="s">
        <v>1116</v>
      </c>
      <c r="F209" t="s">
        <v>1117</v>
      </c>
      <c r="G209">
        <v>75</v>
      </c>
      <c r="H209" t="s">
        <v>1082</v>
      </c>
      <c r="I209">
        <v>34.250999999999998</v>
      </c>
      <c r="J209">
        <v>119.90600000000001</v>
      </c>
      <c r="K209" s="11"/>
      <c r="N209">
        <v>0.12981883</v>
      </c>
      <c r="O209">
        <v>26.49202682</v>
      </c>
      <c r="P209" s="11">
        <v>1.51207947</v>
      </c>
      <c r="Q209">
        <v>20.95985155</v>
      </c>
      <c r="R209">
        <v>0.40346590999999998</v>
      </c>
      <c r="S209">
        <v>21.363317460000001</v>
      </c>
      <c r="T209" s="42">
        <v>9.7698999999999998</v>
      </c>
      <c r="U209">
        <v>33.869199999999999</v>
      </c>
    </row>
    <row r="210" spans="1:21" x14ac:dyDescent="0.2">
      <c r="A210">
        <v>4210</v>
      </c>
      <c r="B210">
        <v>2005</v>
      </c>
      <c r="C210" t="s">
        <v>705</v>
      </c>
      <c r="D210" s="40">
        <v>38505</v>
      </c>
      <c r="E210" t="s">
        <v>1119</v>
      </c>
      <c r="F210" t="s">
        <v>1117</v>
      </c>
      <c r="G210">
        <v>0</v>
      </c>
      <c r="H210" t="s">
        <v>706</v>
      </c>
      <c r="I210">
        <v>34.39</v>
      </c>
      <c r="J210">
        <v>119.84099999999999</v>
      </c>
      <c r="K210" s="11"/>
      <c r="L210">
        <v>28200</v>
      </c>
      <c r="N210">
        <v>2.5906014590000002</v>
      </c>
      <c r="O210">
        <v>2.0583214299999999</v>
      </c>
      <c r="P210" s="11">
        <v>9.7277740000000001E-2</v>
      </c>
      <c r="Q210">
        <v>6.1630550000000006E-3</v>
      </c>
      <c r="R210">
        <v>4.6102114999999999E-2</v>
      </c>
      <c r="S210">
        <v>5.226517E-2</v>
      </c>
      <c r="T210" s="42">
        <v>15.8626</v>
      </c>
      <c r="U210">
        <v>33.584299999999999</v>
      </c>
    </row>
    <row r="211" spans="1:21" x14ac:dyDescent="0.2">
      <c r="A211">
        <v>4217</v>
      </c>
      <c r="B211">
        <v>2005</v>
      </c>
      <c r="C211" t="s">
        <v>705</v>
      </c>
      <c r="D211" s="40">
        <v>38505</v>
      </c>
      <c r="E211" t="s">
        <v>1116</v>
      </c>
      <c r="F211" t="s">
        <v>1117</v>
      </c>
      <c r="G211">
        <v>5</v>
      </c>
      <c r="H211" t="s">
        <v>1082</v>
      </c>
      <c r="I211">
        <v>34.25</v>
      </c>
      <c r="J211">
        <v>119.905</v>
      </c>
      <c r="K211" s="11"/>
      <c r="N211">
        <v>0.96344682400000003</v>
      </c>
      <c r="O211">
        <v>0.42654135500000001</v>
      </c>
      <c r="P211" s="11">
        <v>8.7657570000000004E-2</v>
      </c>
      <c r="Q211">
        <v>7.2716524000000005E-2</v>
      </c>
      <c r="R211">
        <v>9.8472101000000006E-2</v>
      </c>
      <c r="S211">
        <v>0.17118862500000001</v>
      </c>
      <c r="T211" s="42">
        <v>14.4855</v>
      </c>
      <c r="U211">
        <v>33.683900000000001</v>
      </c>
    </row>
    <row r="212" spans="1:21" x14ac:dyDescent="0.2">
      <c r="A212">
        <v>4218</v>
      </c>
      <c r="B212">
        <v>2005</v>
      </c>
      <c r="C212" t="s">
        <v>705</v>
      </c>
      <c r="D212" s="40">
        <v>38505</v>
      </c>
      <c r="E212" t="s">
        <v>1116</v>
      </c>
      <c r="F212" t="s">
        <v>1117</v>
      </c>
      <c r="G212">
        <v>10</v>
      </c>
      <c r="H212" t="s">
        <v>1082</v>
      </c>
      <c r="I212">
        <v>34.25</v>
      </c>
      <c r="J212">
        <v>119.905</v>
      </c>
      <c r="K212" s="11"/>
      <c r="N212">
        <v>1.4879900939999999</v>
      </c>
      <c r="O212">
        <v>0.51798761999999998</v>
      </c>
      <c r="P212" s="11">
        <v>0.10318616</v>
      </c>
      <c r="Q212">
        <v>6.4724965999999995E-2</v>
      </c>
      <c r="R212">
        <v>0.122127704</v>
      </c>
      <c r="S212">
        <v>0.18685267</v>
      </c>
      <c r="T212" s="42">
        <v>14.2957</v>
      </c>
      <c r="U212">
        <v>33.682299999999998</v>
      </c>
    </row>
    <row r="213" spans="1:21" x14ac:dyDescent="0.2">
      <c r="A213">
        <v>4219</v>
      </c>
      <c r="B213">
        <v>2005</v>
      </c>
      <c r="C213" t="s">
        <v>705</v>
      </c>
      <c r="D213" s="40">
        <v>38505</v>
      </c>
      <c r="E213" t="s">
        <v>1116</v>
      </c>
      <c r="F213" t="s">
        <v>1117</v>
      </c>
      <c r="G213">
        <v>20</v>
      </c>
      <c r="H213" t="s">
        <v>1082</v>
      </c>
      <c r="I213">
        <v>34.25</v>
      </c>
      <c r="J213">
        <v>119.905</v>
      </c>
      <c r="K213" s="11"/>
      <c r="N213">
        <v>6.4550937179999996</v>
      </c>
      <c r="O213">
        <v>5.3158695199999997</v>
      </c>
      <c r="P213" s="11">
        <v>0.58759035999999998</v>
      </c>
      <c r="Q213">
        <v>4.607713876</v>
      </c>
      <c r="R213">
        <v>0.275106674</v>
      </c>
      <c r="S213">
        <v>4.8828205499999999</v>
      </c>
      <c r="T213" s="42">
        <v>12.564299999999999</v>
      </c>
      <c r="U213">
        <v>33.708199999999998</v>
      </c>
    </row>
    <row r="214" spans="1:21" x14ac:dyDescent="0.2">
      <c r="A214">
        <v>4220</v>
      </c>
      <c r="B214">
        <v>2005</v>
      </c>
      <c r="C214" t="s">
        <v>705</v>
      </c>
      <c r="D214" s="40">
        <v>38505</v>
      </c>
      <c r="E214" t="s">
        <v>1116</v>
      </c>
      <c r="F214" t="s">
        <v>1117</v>
      </c>
      <c r="G214">
        <v>30</v>
      </c>
      <c r="H214" t="s">
        <v>1082</v>
      </c>
      <c r="I214">
        <v>34.25</v>
      </c>
      <c r="J214">
        <v>119.905</v>
      </c>
      <c r="K214" s="11"/>
      <c r="N214">
        <v>3.586163177</v>
      </c>
      <c r="O214">
        <v>15.319733660000001</v>
      </c>
      <c r="P214" s="11">
        <v>1.3498970800000001</v>
      </c>
      <c r="Q214">
        <v>12.014403033999999</v>
      </c>
      <c r="R214">
        <v>0.43320404600000001</v>
      </c>
      <c r="S214">
        <v>12.447607079999999</v>
      </c>
      <c r="T214" s="42">
        <v>11.3443</v>
      </c>
      <c r="U214">
        <v>33.756</v>
      </c>
    </row>
    <row r="215" spans="1:21" x14ac:dyDescent="0.2">
      <c r="A215">
        <v>4221</v>
      </c>
      <c r="B215">
        <v>2005</v>
      </c>
      <c r="C215" t="s">
        <v>705</v>
      </c>
      <c r="D215" s="40">
        <v>38505</v>
      </c>
      <c r="E215" t="s">
        <v>1116</v>
      </c>
      <c r="F215" t="s">
        <v>1117</v>
      </c>
      <c r="G215">
        <v>50</v>
      </c>
      <c r="H215" t="s">
        <v>1082</v>
      </c>
      <c r="I215">
        <v>34.25</v>
      </c>
      <c r="J215">
        <v>119.905</v>
      </c>
      <c r="K215" s="11"/>
      <c r="N215">
        <v>0.42071487400000002</v>
      </c>
      <c r="O215">
        <v>22.626345959999998</v>
      </c>
      <c r="P215" s="11">
        <v>1.32069798</v>
      </c>
      <c r="Q215">
        <v>18.872617260000002</v>
      </c>
      <c r="R215">
        <v>0.27574399999999999</v>
      </c>
      <c r="S215">
        <v>19.148361260000001</v>
      </c>
      <c r="T215" s="42">
        <v>10.238200000000001</v>
      </c>
      <c r="U215">
        <v>33.806699999999999</v>
      </c>
    </row>
    <row r="216" spans="1:21" x14ac:dyDescent="0.2">
      <c r="A216">
        <v>4222</v>
      </c>
      <c r="B216">
        <v>2005</v>
      </c>
      <c r="C216" t="s">
        <v>705</v>
      </c>
      <c r="D216" s="40">
        <v>38505</v>
      </c>
      <c r="E216" t="s">
        <v>1116</v>
      </c>
      <c r="F216" t="s">
        <v>1117</v>
      </c>
      <c r="G216">
        <v>75</v>
      </c>
      <c r="H216" t="s">
        <v>1082</v>
      </c>
      <c r="I216">
        <v>34.25</v>
      </c>
      <c r="J216">
        <v>119.905</v>
      </c>
      <c r="K216" s="11"/>
      <c r="N216">
        <v>0.20455810899999999</v>
      </c>
      <c r="O216">
        <v>25.894284689999999</v>
      </c>
      <c r="P216" s="11">
        <v>1.6260767599999999</v>
      </c>
      <c r="Q216">
        <v>21.683571191000002</v>
      </c>
      <c r="R216">
        <v>0.157790399</v>
      </c>
      <c r="S216">
        <v>21.841361590000002</v>
      </c>
      <c r="T216" s="42">
        <v>9.8330000000000002</v>
      </c>
      <c r="U216">
        <v>33.9268</v>
      </c>
    </row>
    <row r="217" spans="1:21" x14ac:dyDescent="0.2">
      <c r="A217">
        <v>4226</v>
      </c>
      <c r="B217">
        <v>2005</v>
      </c>
      <c r="C217" t="s">
        <v>705</v>
      </c>
      <c r="D217" s="40">
        <v>38524</v>
      </c>
      <c r="E217" t="s">
        <v>1116</v>
      </c>
      <c r="F217" t="s">
        <v>1117</v>
      </c>
      <c r="G217">
        <v>0</v>
      </c>
      <c r="H217" t="s">
        <v>706</v>
      </c>
      <c r="I217">
        <v>34.25</v>
      </c>
      <c r="J217">
        <v>119.90600000000001</v>
      </c>
      <c r="K217" s="11"/>
      <c r="N217">
        <v>4.0892965180000003</v>
      </c>
      <c r="O217">
        <v>0.97040260499999997</v>
      </c>
      <c r="P217" s="11">
        <v>0.14461566000000001</v>
      </c>
      <c r="Q217">
        <v>0.109315299</v>
      </c>
      <c r="R217">
        <v>8.1035191000000006E-2</v>
      </c>
      <c r="S217">
        <v>0.19035049000000001</v>
      </c>
      <c r="T217" s="42"/>
    </row>
    <row r="218" spans="1:21" x14ac:dyDescent="0.2">
      <c r="A218">
        <v>4237</v>
      </c>
      <c r="B218">
        <v>2005</v>
      </c>
      <c r="C218" t="s">
        <v>1068</v>
      </c>
      <c r="D218" s="40">
        <v>38566</v>
      </c>
      <c r="E218" t="s">
        <v>1116</v>
      </c>
      <c r="F218" t="s">
        <v>1117</v>
      </c>
      <c r="G218">
        <v>5</v>
      </c>
      <c r="H218" t="s">
        <v>1082</v>
      </c>
      <c r="I218">
        <v>34.250999999999998</v>
      </c>
      <c r="J218">
        <v>119.90600000000001</v>
      </c>
      <c r="K218" s="11"/>
      <c r="N218">
        <v>1.9375986119999999</v>
      </c>
      <c r="O218">
        <v>0.52749407999999998</v>
      </c>
      <c r="P218" s="11">
        <v>9.6428079999999999E-2</v>
      </c>
      <c r="Q218">
        <v>4.7549411999999999E-2</v>
      </c>
      <c r="R218">
        <v>5.8737968000000002E-2</v>
      </c>
      <c r="S218">
        <v>0.10628738</v>
      </c>
      <c r="T218" s="42">
        <v>18.095800000000001</v>
      </c>
      <c r="U218">
        <v>33.502099999999999</v>
      </c>
    </row>
    <row r="219" spans="1:21" x14ac:dyDescent="0.2">
      <c r="A219">
        <v>4238</v>
      </c>
      <c r="B219">
        <v>2005</v>
      </c>
      <c r="C219" t="s">
        <v>1068</v>
      </c>
      <c r="D219" s="40">
        <v>38566</v>
      </c>
      <c r="E219" t="s">
        <v>1116</v>
      </c>
      <c r="F219" t="s">
        <v>1117</v>
      </c>
      <c r="G219">
        <v>10</v>
      </c>
      <c r="H219" t="s">
        <v>1082</v>
      </c>
      <c r="I219">
        <v>34.250999999999998</v>
      </c>
      <c r="J219">
        <v>119.90600000000001</v>
      </c>
      <c r="K219" s="11"/>
      <c r="N219">
        <v>1.862663859</v>
      </c>
      <c r="O219">
        <v>0.56185942499999997</v>
      </c>
      <c r="P219" s="11">
        <v>9.3503760000000005E-2</v>
      </c>
      <c r="Q219">
        <v>0.28676827199999999</v>
      </c>
      <c r="R219">
        <v>2.4041667999999999E-2</v>
      </c>
      <c r="S219">
        <v>0.31080994000000001</v>
      </c>
      <c r="T219" s="42">
        <v>17.472000000000001</v>
      </c>
      <c r="U219">
        <v>33.471600000000002</v>
      </c>
    </row>
    <row r="220" spans="1:21" x14ac:dyDescent="0.2">
      <c r="A220">
        <v>4239</v>
      </c>
      <c r="B220">
        <v>2005</v>
      </c>
      <c r="C220" t="s">
        <v>1068</v>
      </c>
      <c r="D220" s="40">
        <v>38566</v>
      </c>
      <c r="E220" t="s">
        <v>1116</v>
      </c>
      <c r="F220" t="s">
        <v>1117</v>
      </c>
      <c r="G220">
        <v>20</v>
      </c>
      <c r="H220" t="s">
        <v>1082</v>
      </c>
      <c r="I220">
        <v>34.250999999999998</v>
      </c>
      <c r="J220">
        <v>119.90600000000001</v>
      </c>
      <c r="K220" s="11"/>
      <c r="N220">
        <v>0.67441277700000002</v>
      </c>
      <c r="O220">
        <v>5.79104448</v>
      </c>
      <c r="P220" s="11">
        <v>0.58437890000000003</v>
      </c>
      <c r="Q220">
        <v>5.1098630900000002</v>
      </c>
      <c r="R220">
        <v>0.25908653999999998</v>
      </c>
      <c r="S220">
        <v>5.3689496300000004</v>
      </c>
      <c r="T220" s="42">
        <v>13.782400000000001</v>
      </c>
      <c r="U220">
        <v>33.452100000000002</v>
      </c>
    </row>
    <row r="221" spans="1:21" x14ac:dyDescent="0.2">
      <c r="A221">
        <v>4240</v>
      </c>
      <c r="B221">
        <v>2005</v>
      </c>
      <c r="C221" t="s">
        <v>1068</v>
      </c>
      <c r="D221" s="40">
        <v>38566</v>
      </c>
      <c r="E221" t="s">
        <v>1116</v>
      </c>
      <c r="F221" t="s">
        <v>1117</v>
      </c>
      <c r="G221">
        <v>30</v>
      </c>
      <c r="H221" t="s">
        <v>1082</v>
      </c>
      <c r="I221">
        <v>34.250999999999998</v>
      </c>
      <c r="J221">
        <v>119.90600000000001</v>
      </c>
      <c r="K221" s="11"/>
      <c r="N221">
        <v>0.35754582099999999</v>
      </c>
      <c r="O221">
        <v>10.225615680000001</v>
      </c>
      <c r="P221" s="11">
        <v>0.93687706000000004</v>
      </c>
      <c r="Q221">
        <v>10.208410670999999</v>
      </c>
      <c r="R221">
        <v>0.386858219</v>
      </c>
      <c r="S221">
        <v>10.59526889</v>
      </c>
      <c r="T221" s="42">
        <v>12.5268</v>
      </c>
      <c r="U221">
        <v>33.475000000000001</v>
      </c>
    </row>
    <row r="222" spans="1:21" x14ac:dyDescent="0.2">
      <c r="A222">
        <v>4241</v>
      </c>
      <c r="B222">
        <v>2005</v>
      </c>
      <c r="C222" t="s">
        <v>1068</v>
      </c>
      <c r="D222" s="40">
        <v>38566</v>
      </c>
      <c r="E222" t="s">
        <v>1116</v>
      </c>
      <c r="F222" t="s">
        <v>1117</v>
      </c>
      <c r="G222">
        <v>50</v>
      </c>
      <c r="H222" t="s">
        <v>1082</v>
      </c>
      <c r="I222">
        <v>34.250999999999998</v>
      </c>
      <c r="J222">
        <v>119.90600000000001</v>
      </c>
      <c r="K222" s="11"/>
      <c r="N222">
        <v>0.170816565</v>
      </c>
      <c r="O222">
        <v>18.280405439999999</v>
      </c>
      <c r="P222" s="11">
        <v>1.4258098400000001</v>
      </c>
      <c r="Q222">
        <v>16.54395689</v>
      </c>
      <c r="R222">
        <v>0.35522172000000002</v>
      </c>
      <c r="S222">
        <v>16.89917861</v>
      </c>
      <c r="T222" s="42">
        <v>10.8269</v>
      </c>
      <c r="U222">
        <v>33.636499999999998</v>
      </c>
    </row>
    <row r="223" spans="1:21" x14ac:dyDescent="0.2">
      <c r="A223">
        <v>4242</v>
      </c>
      <c r="B223">
        <v>2005</v>
      </c>
      <c r="C223" t="s">
        <v>1068</v>
      </c>
      <c r="D223" s="40">
        <v>38566</v>
      </c>
      <c r="E223" t="s">
        <v>1116</v>
      </c>
      <c r="F223" t="s">
        <v>1117</v>
      </c>
      <c r="G223">
        <v>75</v>
      </c>
      <c r="H223" t="s">
        <v>1082</v>
      </c>
      <c r="I223">
        <v>34.250999999999998</v>
      </c>
      <c r="J223">
        <v>119.90600000000001</v>
      </c>
      <c r="K223" s="11"/>
      <c r="N223">
        <v>7.5918474E-2</v>
      </c>
      <c r="O223">
        <v>25.15275312</v>
      </c>
      <c r="P223" s="11">
        <v>1.5447607699999999</v>
      </c>
      <c r="Q223">
        <v>20.051778200999998</v>
      </c>
      <c r="R223">
        <v>0.105287519</v>
      </c>
      <c r="S223">
        <v>20.157065719999999</v>
      </c>
      <c r="T223" s="42">
        <v>9.6961999999999993</v>
      </c>
      <c r="U223">
        <v>33.860599999999998</v>
      </c>
    </row>
    <row r="224" spans="1:21" x14ac:dyDescent="0.2">
      <c r="A224">
        <v>4248</v>
      </c>
      <c r="B224">
        <v>2005</v>
      </c>
      <c r="C224" t="s">
        <v>1068</v>
      </c>
      <c r="D224" s="40">
        <v>38594</v>
      </c>
      <c r="E224" t="s">
        <v>1116</v>
      </c>
      <c r="F224" t="s">
        <v>1117</v>
      </c>
      <c r="G224">
        <v>5</v>
      </c>
      <c r="H224" t="s">
        <v>1082</v>
      </c>
      <c r="I224">
        <v>34.25</v>
      </c>
      <c r="J224">
        <v>119.907</v>
      </c>
      <c r="K224" s="11"/>
      <c r="N224">
        <v>2.1088780470000001</v>
      </c>
      <c r="O224">
        <v>2.5146595199999999</v>
      </c>
      <c r="P224" s="11">
        <v>0.14333186000000001</v>
      </c>
      <c r="Q224">
        <v>9.5887851999999996E-2</v>
      </c>
      <c r="R224">
        <v>5.7986757999999999E-2</v>
      </c>
      <c r="S224">
        <v>0.15387461</v>
      </c>
      <c r="T224" s="42">
        <v>16.334599999999998</v>
      </c>
      <c r="U224">
        <v>33.427599999999998</v>
      </c>
    </row>
    <row r="225" spans="1:21" x14ac:dyDescent="0.2">
      <c r="A225">
        <v>4249</v>
      </c>
      <c r="B225">
        <v>2005</v>
      </c>
      <c r="C225" t="s">
        <v>1068</v>
      </c>
      <c r="D225" s="40">
        <v>38594</v>
      </c>
      <c r="E225" t="s">
        <v>1116</v>
      </c>
      <c r="F225" t="s">
        <v>1117</v>
      </c>
      <c r="G225">
        <v>10</v>
      </c>
      <c r="H225" t="s">
        <v>1082</v>
      </c>
      <c r="I225">
        <v>34.25</v>
      </c>
      <c r="J225">
        <v>119.907</v>
      </c>
      <c r="K225" s="11"/>
      <c r="N225">
        <v>6.4015688949999996</v>
      </c>
      <c r="O225">
        <v>4.1972876399999999</v>
      </c>
      <c r="P225" s="11">
        <v>0.45111016999999998</v>
      </c>
      <c r="Q225">
        <v>3.8276744140000005</v>
      </c>
      <c r="R225">
        <v>0.193545091</v>
      </c>
      <c r="S225">
        <v>4.0212195050000004</v>
      </c>
      <c r="T225" s="42">
        <v>13.9579</v>
      </c>
      <c r="U225">
        <v>33.413200000000003</v>
      </c>
    </row>
    <row r="226" spans="1:21" x14ac:dyDescent="0.2">
      <c r="A226">
        <v>4250</v>
      </c>
      <c r="B226">
        <v>2005</v>
      </c>
      <c r="C226" t="s">
        <v>1068</v>
      </c>
      <c r="D226" s="40">
        <v>38594</v>
      </c>
      <c r="E226" t="s">
        <v>1116</v>
      </c>
      <c r="F226" t="s">
        <v>1117</v>
      </c>
      <c r="G226">
        <v>20</v>
      </c>
      <c r="H226" t="s">
        <v>1082</v>
      </c>
      <c r="I226">
        <v>34.25</v>
      </c>
      <c r="J226">
        <v>119.907</v>
      </c>
      <c r="K226" s="11"/>
      <c r="N226">
        <v>1.851958894</v>
      </c>
      <c r="O226">
        <v>8.64096288</v>
      </c>
      <c r="P226" s="11">
        <v>0.80274347999999995</v>
      </c>
      <c r="Q226">
        <v>8.7766426059999993</v>
      </c>
      <c r="R226">
        <v>0.172286994</v>
      </c>
      <c r="S226">
        <v>8.9489295999999996</v>
      </c>
      <c r="T226" s="42">
        <v>12.478400000000001</v>
      </c>
      <c r="U226">
        <v>33.382300000000001</v>
      </c>
    </row>
    <row r="227" spans="1:21" x14ac:dyDescent="0.2">
      <c r="A227">
        <v>4251</v>
      </c>
      <c r="B227">
        <v>2005</v>
      </c>
      <c r="C227" t="s">
        <v>1068</v>
      </c>
      <c r="D227" s="40">
        <v>38594</v>
      </c>
      <c r="E227" t="s">
        <v>1116</v>
      </c>
      <c r="F227" t="s">
        <v>1117</v>
      </c>
      <c r="G227">
        <v>30</v>
      </c>
      <c r="H227" t="s">
        <v>1082</v>
      </c>
      <c r="I227">
        <v>34.25</v>
      </c>
      <c r="J227">
        <v>119.907</v>
      </c>
      <c r="K227" s="11"/>
      <c r="N227">
        <v>0.35433433199999997</v>
      </c>
      <c r="O227">
        <v>10.921200000000001</v>
      </c>
      <c r="P227" s="11">
        <v>0.97034993999999997</v>
      </c>
      <c r="Q227">
        <v>11.632923866000001</v>
      </c>
      <c r="R227">
        <v>0.103118374</v>
      </c>
      <c r="S227">
        <v>11.73604224</v>
      </c>
      <c r="T227" s="42">
        <v>11.7797</v>
      </c>
      <c r="U227">
        <v>33.420900000000003</v>
      </c>
    </row>
    <row r="228" spans="1:21" x14ac:dyDescent="0.2">
      <c r="A228">
        <v>4252</v>
      </c>
      <c r="B228">
        <v>2005</v>
      </c>
      <c r="C228" t="s">
        <v>1068</v>
      </c>
      <c r="D228" s="40">
        <v>38594</v>
      </c>
      <c r="E228" t="s">
        <v>1116</v>
      </c>
      <c r="F228" t="s">
        <v>1117</v>
      </c>
      <c r="G228">
        <v>50</v>
      </c>
      <c r="H228" t="s">
        <v>1082</v>
      </c>
      <c r="I228">
        <v>34.25</v>
      </c>
      <c r="J228">
        <v>119.907</v>
      </c>
      <c r="K228" s="11"/>
      <c r="N228">
        <v>0.111331633</v>
      </c>
      <c r="O228">
        <v>15.96871584</v>
      </c>
      <c r="P228" s="11">
        <v>1.2177773999999999</v>
      </c>
      <c r="Q228">
        <v>14.84241428</v>
      </c>
      <c r="R228">
        <v>8.0750169999999996E-2</v>
      </c>
      <c r="S228">
        <v>14.92316445</v>
      </c>
      <c r="T228" s="42">
        <v>10.994</v>
      </c>
      <c r="U228">
        <v>33.509099999999997</v>
      </c>
    </row>
    <row r="229" spans="1:21" x14ac:dyDescent="0.2">
      <c r="A229">
        <v>4253</v>
      </c>
      <c r="B229">
        <v>2005</v>
      </c>
      <c r="C229" t="s">
        <v>1068</v>
      </c>
      <c r="D229" s="40">
        <v>38594</v>
      </c>
      <c r="E229" t="s">
        <v>1116</v>
      </c>
      <c r="F229" t="s">
        <v>1117</v>
      </c>
      <c r="G229">
        <v>75</v>
      </c>
      <c r="H229" t="s">
        <v>1082</v>
      </c>
      <c r="I229">
        <v>34.25</v>
      </c>
      <c r="J229">
        <v>119.907</v>
      </c>
      <c r="K229" s="11"/>
      <c r="N229">
        <v>4.8172341E-2</v>
      </c>
      <c r="O229">
        <v>21.667734719999999</v>
      </c>
      <c r="P229" s="11">
        <v>1.45029808</v>
      </c>
      <c r="Q229">
        <v>18.055739673999998</v>
      </c>
      <c r="R229">
        <v>7.6765806000000006E-2</v>
      </c>
      <c r="S229">
        <v>18.132505479999999</v>
      </c>
      <c r="T229" s="42">
        <v>9.9588000000000001</v>
      </c>
      <c r="U229">
        <v>33.709000000000003</v>
      </c>
    </row>
    <row r="230" spans="1:21" x14ac:dyDescent="0.2">
      <c r="A230">
        <v>4254</v>
      </c>
      <c r="B230">
        <v>2005</v>
      </c>
      <c r="C230" t="s">
        <v>1069</v>
      </c>
      <c r="D230" s="40">
        <v>38615</v>
      </c>
      <c r="E230" t="s">
        <v>1119</v>
      </c>
      <c r="F230" t="s">
        <v>1117</v>
      </c>
      <c r="G230">
        <v>0</v>
      </c>
      <c r="H230" t="s">
        <v>706</v>
      </c>
      <c r="I230">
        <v>34.390999999999998</v>
      </c>
      <c r="J230">
        <v>119.84099999999999</v>
      </c>
      <c r="K230" s="11"/>
      <c r="L230">
        <v>29100</v>
      </c>
      <c r="N230">
        <v>1.648564565</v>
      </c>
      <c r="O230">
        <v>2.4687081599999998</v>
      </c>
      <c r="P230" s="11">
        <v>9.5739000000000005E-2</v>
      </c>
      <c r="Q230">
        <v>2.154462E-2</v>
      </c>
      <c r="R230">
        <v>0.06</v>
      </c>
      <c r="S230">
        <v>8.1544619999999998E-2</v>
      </c>
      <c r="T230" s="42">
        <v>17.857800000000001</v>
      </c>
      <c r="U230">
        <v>33.418199999999999</v>
      </c>
    </row>
    <row r="231" spans="1:21" x14ac:dyDescent="0.2">
      <c r="A231">
        <v>4261</v>
      </c>
      <c r="B231">
        <v>2005</v>
      </c>
      <c r="C231" t="s">
        <v>1069</v>
      </c>
      <c r="D231" s="40">
        <v>38615</v>
      </c>
      <c r="E231" t="s">
        <v>1116</v>
      </c>
      <c r="F231" t="s">
        <v>1117</v>
      </c>
      <c r="G231">
        <v>5</v>
      </c>
      <c r="H231" t="s">
        <v>1082</v>
      </c>
      <c r="I231">
        <v>34.252000000000002</v>
      </c>
      <c r="J231">
        <v>119.90600000000001</v>
      </c>
      <c r="K231" s="11"/>
      <c r="N231">
        <v>5.0527433420000003</v>
      </c>
      <c r="O231">
        <v>1.9720896000000001</v>
      </c>
      <c r="P231" s="11">
        <v>0.14871402</v>
      </c>
      <c r="Q231">
        <v>0.141264948</v>
      </c>
      <c r="R231">
        <v>9.5388492000000005E-2</v>
      </c>
      <c r="S231">
        <v>0.23665343999999999</v>
      </c>
      <c r="T231" s="42">
        <v>14.7376</v>
      </c>
      <c r="U231">
        <v>33.418700000000001</v>
      </c>
    </row>
    <row r="232" spans="1:21" x14ac:dyDescent="0.2">
      <c r="A232">
        <v>4262</v>
      </c>
      <c r="B232">
        <v>2005</v>
      </c>
      <c r="C232" t="s">
        <v>1069</v>
      </c>
      <c r="D232" s="40">
        <v>38615</v>
      </c>
      <c r="E232" t="s">
        <v>1116</v>
      </c>
      <c r="F232" t="s">
        <v>1117</v>
      </c>
      <c r="G232">
        <v>10</v>
      </c>
      <c r="H232" t="s">
        <v>1082</v>
      </c>
      <c r="I232">
        <v>34.252000000000002</v>
      </c>
      <c r="J232">
        <v>119.90600000000001</v>
      </c>
      <c r="K232" s="11"/>
      <c r="N232">
        <v>5.3417773889999998</v>
      </c>
      <c r="O232">
        <v>5.2908105599999997</v>
      </c>
      <c r="P232" s="11">
        <v>0.46007766</v>
      </c>
      <c r="Q232">
        <v>4.2375800349999997</v>
      </c>
      <c r="R232">
        <v>0.22732862500000001</v>
      </c>
      <c r="S232">
        <v>4.4649086599999999</v>
      </c>
      <c r="T232" s="42">
        <v>13.6127</v>
      </c>
      <c r="U232">
        <v>33.419199999999996</v>
      </c>
    </row>
    <row r="233" spans="1:21" x14ac:dyDescent="0.2">
      <c r="A233">
        <v>4263</v>
      </c>
      <c r="B233">
        <v>2005</v>
      </c>
      <c r="C233" t="s">
        <v>1069</v>
      </c>
      <c r="D233" s="40">
        <v>38615</v>
      </c>
      <c r="E233" t="s">
        <v>1116</v>
      </c>
      <c r="F233" t="s">
        <v>1117</v>
      </c>
      <c r="G233">
        <v>20</v>
      </c>
      <c r="H233" t="s">
        <v>1082</v>
      </c>
      <c r="I233">
        <v>34.252000000000002</v>
      </c>
      <c r="J233">
        <v>119.90600000000001</v>
      </c>
      <c r="K233" s="11"/>
      <c r="N233">
        <v>1.734204283</v>
      </c>
      <c r="O233">
        <v>11.08378272</v>
      </c>
      <c r="P233" s="11">
        <v>0.70342146000000005</v>
      </c>
      <c r="Q233">
        <v>7.4026203619999995</v>
      </c>
      <c r="R233">
        <v>0.26428933799999998</v>
      </c>
      <c r="S233">
        <v>7.6669096999999997</v>
      </c>
      <c r="T233" s="42">
        <v>12.768700000000001</v>
      </c>
      <c r="U233">
        <v>33.417999999999999</v>
      </c>
    </row>
    <row r="234" spans="1:21" x14ac:dyDescent="0.2">
      <c r="A234">
        <v>4264</v>
      </c>
      <c r="B234">
        <v>2005</v>
      </c>
      <c r="C234" t="s">
        <v>1069</v>
      </c>
      <c r="D234" s="40">
        <v>38615</v>
      </c>
      <c r="E234" t="s">
        <v>1116</v>
      </c>
      <c r="F234" t="s">
        <v>1117</v>
      </c>
      <c r="G234">
        <v>30</v>
      </c>
      <c r="H234" t="s">
        <v>1082</v>
      </c>
      <c r="I234">
        <v>34.252000000000002</v>
      </c>
      <c r="J234">
        <v>119.90600000000001</v>
      </c>
      <c r="K234" s="11"/>
      <c r="N234">
        <v>0.51383830600000002</v>
      </c>
      <c r="O234">
        <v>12.25068422</v>
      </c>
      <c r="P234" s="11">
        <v>0.92647436000000005</v>
      </c>
      <c r="Q234">
        <v>9.5644539240000004</v>
      </c>
      <c r="R234">
        <v>0.26761605599999999</v>
      </c>
      <c r="S234">
        <v>9.83206998</v>
      </c>
      <c r="T234" s="42">
        <v>12.1592</v>
      </c>
      <c r="U234">
        <v>33.471600000000002</v>
      </c>
    </row>
    <row r="235" spans="1:21" x14ac:dyDescent="0.2">
      <c r="A235">
        <v>4265</v>
      </c>
      <c r="B235">
        <v>2005</v>
      </c>
      <c r="C235" t="s">
        <v>1069</v>
      </c>
      <c r="D235" s="40">
        <v>38615</v>
      </c>
      <c r="E235" t="s">
        <v>1116</v>
      </c>
      <c r="F235" t="s">
        <v>1117</v>
      </c>
      <c r="G235">
        <v>50</v>
      </c>
      <c r="H235" t="s">
        <v>1082</v>
      </c>
      <c r="I235">
        <v>34.252000000000002</v>
      </c>
      <c r="J235">
        <v>119.90600000000001</v>
      </c>
      <c r="K235" s="11"/>
      <c r="N235">
        <v>0.103838158</v>
      </c>
      <c r="O235">
        <v>16.843474560000001</v>
      </c>
      <c r="P235" s="11">
        <v>1.3040134800000001</v>
      </c>
      <c r="Q235">
        <v>15.924692227000001</v>
      </c>
      <c r="R235">
        <v>7.6766902999999997E-2</v>
      </c>
      <c r="S235">
        <v>16.001459130000001</v>
      </c>
      <c r="T235" s="42">
        <v>10.5335</v>
      </c>
      <c r="U235">
        <v>33.5398</v>
      </c>
    </row>
    <row r="236" spans="1:21" x14ac:dyDescent="0.2">
      <c r="A236">
        <v>4266</v>
      </c>
      <c r="B236">
        <v>2005</v>
      </c>
      <c r="C236" t="s">
        <v>1069</v>
      </c>
      <c r="D236" s="40">
        <v>38615</v>
      </c>
      <c r="E236" t="s">
        <v>1116</v>
      </c>
      <c r="F236" t="s">
        <v>1117</v>
      </c>
      <c r="G236">
        <v>75</v>
      </c>
      <c r="H236" t="s">
        <v>1082</v>
      </c>
      <c r="I236">
        <v>34.252000000000002</v>
      </c>
      <c r="J236">
        <v>119.90600000000001</v>
      </c>
      <c r="K236" s="11"/>
      <c r="N236">
        <v>4.2819859000000002E-2</v>
      </c>
      <c r="O236">
        <v>23.151251519999999</v>
      </c>
      <c r="P236" s="11">
        <v>1.5372691599999999</v>
      </c>
      <c r="Q236">
        <v>19.336228825999999</v>
      </c>
      <c r="R236">
        <v>8.6335914E-2</v>
      </c>
      <c r="S236">
        <v>19.422564739999999</v>
      </c>
      <c r="T236" s="42">
        <v>10.183400000000001</v>
      </c>
      <c r="U236">
        <v>33.817</v>
      </c>
    </row>
    <row r="237" spans="1:21" x14ac:dyDescent="0.2">
      <c r="A237">
        <v>4275</v>
      </c>
      <c r="B237">
        <v>2005</v>
      </c>
      <c r="C237" t="s">
        <v>1094</v>
      </c>
      <c r="D237" s="40">
        <v>38658</v>
      </c>
      <c r="E237" t="s">
        <v>1116</v>
      </c>
      <c r="F237" t="s">
        <v>1117</v>
      </c>
      <c r="G237">
        <v>5</v>
      </c>
      <c r="H237" t="s">
        <v>1082</v>
      </c>
      <c r="I237">
        <v>34.250999999999998</v>
      </c>
      <c r="J237">
        <v>119.905</v>
      </c>
      <c r="K237" s="11"/>
      <c r="N237">
        <v>3.928722048</v>
      </c>
      <c r="O237">
        <v>3.5146556200000001</v>
      </c>
      <c r="P237" s="11">
        <v>9.2319824999999994E-2</v>
      </c>
      <c r="Q237">
        <v>9.2926359999999986E-2</v>
      </c>
      <c r="R237">
        <v>6.7322880000000002E-2</v>
      </c>
      <c r="S237">
        <v>0.16024923999999999</v>
      </c>
      <c r="T237" s="42">
        <v>16.0321</v>
      </c>
      <c r="U237">
        <v>33.364800000000002</v>
      </c>
    </row>
    <row r="238" spans="1:21" x14ac:dyDescent="0.2">
      <c r="A238">
        <v>4276</v>
      </c>
      <c r="B238">
        <v>2005</v>
      </c>
      <c r="C238" t="s">
        <v>1094</v>
      </c>
      <c r="D238" s="40">
        <v>38658</v>
      </c>
      <c r="E238" t="s">
        <v>1116</v>
      </c>
      <c r="F238" t="s">
        <v>1117</v>
      </c>
      <c r="G238">
        <v>10</v>
      </c>
      <c r="H238" t="s">
        <v>1082</v>
      </c>
      <c r="I238">
        <v>34.250999999999998</v>
      </c>
      <c r="J238">
        <v>119.905</v>
      </c>
      <c r="K238" s="11"/>
      <c r="N238">
        <v>6.1125348480000001</v>
      </c>
      <c r="O238">
        <v>4.7709646299999999</v>
      </c>
      <c r="P238" s="11">
        <v>0.1516467</v>
      </c>
      <c r="Q238">
        <v>5.2251820000000004E-2</v>
      </c>
      <c r="R238">
        <v>6.4154879999999997E-2</v>
      </c>
      <c r="S238">
        <v>0.1164067</v>
      </c>
      <c r="T238" s="42">
        <v>15.038399999999999</v>
      </c>
      <c r="U238">
        <v>33.380299999999998</v>
      </c>
    </row>
    <row r="239" spans="1:21" x14ac:dyDescent="0.2">
      <c r="A239">
        <v>4277</v>
      </c>
      <c r="B239">
        <v>2005</v>
      </c>
      <c r="C239" t="s">
        <v>1094</v>
      </c>
      <c r="D239" s="40">
        <v>38658</v>
      </c>
      <c r="E239" t="s">
        <v>1116</v>
      </c>
      <c r="F239" t="s">
        <v>1117</v>
      </c>
      <c r="G239">
        <v>20</v>
      </c>
      <c r="H239" t="s">
        <v>1082</v>
      </c>
      <c r="I239">
        <v>34.250999999999998</v>
      </c>
      <c r="J239">
        <v>119.905</v>
      </c>
      <c r="K239" s="11"/>
      <c r="N239">
        <v>4.2819858829999999</v>
      </c>
      <c r="O239">
        <v>6.7169333800000004</v>
      </c>
      <c r="P239" s="11">
        <v>0.367077135</v>
      </c>
      <c r="Q239">
        <v>6.650650000000001E-2</v>
      </c>
      <c r="R239">
        <v>6.259584E-2</v>
      </c>
      <c r="S239">
        <v>0.12910234000000001</v>
      </c>
      <c r="T239" s="42">
        <v>13.833399999999999</v>
      </c>
      <c r="U239">
        <v>33.390999999999998</v>
      </c>
    </row>
    <row r="240" spans="1:21" x14ac:dyDescent="0.2">
      <c r="A240">
        <v>4278</v>
      </c>
      <c r="B240">
        <v>2005</v>
      </c>
      <c r="C240" t="s">
        <v>1094</v>
      </c>
      <c r="D240" s="40">
        <v>38658</v>
      </c>
      <c r="E240" t="s">
        <v>1116</v>
      </c>
      <c r="F240" t="s">
        <v>1117</v>
      </c>
      <c r="G240">
        <v>30</v>
      </c>
      <c r="H240" t="s">
        <v>1082</v>
      </c>
      <c r="I240">
        <v>34.250999999999998</v>
      </c>
      <c r="J240">
        <v>119.905</v>
      </c>
      <c r="K240" s="11"/>
      <c r="N240">
        <v>0.20139483899999999</v>
      </c>
      <c r="O240">
        <v>9.9563024799999997</v>
      </c>
      <c r="P240" s="11">
        <v>0.69508883499999996</v>
      </c>
      <c r="Q240">
        <v>7.5725822200000001</v>
      </c>
      <c r="R240">
        <v>0.16285536</v>
      </c>
      <c r="S240">
        <v>7.7354375800000001</v>
      </c>
      <c r="T240" s="42">
        <v>12.747199999999999</v>
      </c>
      <c r="U240">
        <v>33.435499999999998</v>
      </c>
    </row>
    <row r="241" spans="1:21" x14ac:dyDescent="0.2">
      <c r="A241">
        <v>4279</v>
      </c>
      <c r="B241">
        <v>2005</v>
      </c>
      <c r="C241" t="s">
        <v>1094</v>
      </c>
      <c r="D241" s="40">
        <v>38658</v>
      </c>
      <c r="E241" t="s">
        <v>1116</v>
      </c>
      <c r="F241" t="s">
        <v>1117</v>
      </c>
      <c r="G241">
        <v>50</v>
      </c>
      <c r="H241" t="s">
        <v>1082</v>
      </c>
      <c r="I241">
        <v>34.250999999999998</v>
      </c>
      <c r="J241">
        <v>119.905</v>
      </c>
      <c r="K241" s="11"/>
      <c r="N241">
        <v>5.4830008999999999E-2</v>
      </c>
      <c r="O241">
        <v>16.095083590000002</v>
      </c>
      <c r="P241" s="11">
        <v>1.316740955</v>
      </c>
      <c r="Q241">
        <v>12.191701699999999</v>
      </c>
      <c r="R241">
        <v>6.4182719999999999E-2</v>
      </c>
      <c r="S241">
        <v>12.255884419999999</v>
      </c>
      <c r="T241" s="42">
        <v>11.425599999999999</v>
      </c>
      <c r="U241">
        <v>33.595500000000001</v>
      </c>
    </row>
    <row r="242" spans="1:21" x14ac:dyDescent="0.2">
      <c r="A242">
        <v>4280</v>
      </c>
      <c r="B242">
        <v>2005</v>
      </c>
      <c r="C242" t="s">
        <v>1094</v>
      </c>
      <c r="D242" s="40">
        <v>38658</v>
      </c>
      <c r="E242" t="s">
        <v>1116</v>
      </c>
      <c r="F242" t="s">
        <v>1117</v>
      </c>
      <c r="G242">
        <v>75</v>
      </c>
      <c r="H242" t="s">
        <v>1082</v>
      </c>
      <c r="I242">
        <v>34.250999999999998</v>
      </c>
      <c r="J242">
        <v>119.905</v>
      </c>
      <c r="K242" s="11"/>
      <c r="N242">
        <v>1.4618654E-2</v>
      </c>
      <c r="O242">
        <v>23.886680590000001</v>
      </c>
      <c r="P242" s="11">
        <v>1.7365225</v>
      </c>
      <c r="Q242">
        <v>16.095308760000002</v>
      </c>
      <c r="R242">
        <v>7.5080640000000004E-2</v>
      </c>
      <c r="S242">
        <v>16.170389400000001</v>
      </c>
      <c r="T242" s="42">
        <v>10.7605</v>
      </c>
      <c r="U242">
        <v>33.874200000000002</v>
      </c>
    </row>
    <row r="243" spans="1:21" x14ac:dyDescent="0.2">
      <c r="A243">
        <v>4288</v>
      </c>
      <c r="B243">
        <v>2005</v>
      </c>
      <c r="C243" t="s">
        <v>1094</v>
      </c>
      <c r="D243" s="40">
        <v>38678</v>
      </c>
      <c r="E243" t="s">
        <v>1116</v>
      </c>
      <c r="F243" t="s">
        <v>1117</v>
      </c>
      <c r="G243">
        <v>5</v>
      </c>
      <c r="H243" t="s">
        <v>1082</v>
      </c>
      <c r="I243">
        <v>34.25</v>
      </c>
      <c r="J243">
        <v>119.907</v>
      </c>
      <c r="K243" s="11"/>
      <c r="N243">
        <v>5.245432707</v>
      </c>
      <c r="O243">
        <v>2.19835855</v>
      </c>
      <c r="P243" s="11">
        <v>7.0766134999999994E-2</v>
      </c>
      <c r="Q243">
        <v>2.4445679999999997E-2</v>
      </c>
      <c r="R243">
        <v>1.4297280000000001E-2</v>
      </c>
      <c r="S243">
        <v>3.874296E-2</v>
      </c>
      <c r="T243" s="42">
        <v>16.395399999999999</v>
      </c>
      <c r="U243">
        <v>33.354599999999998</v>
      </c>
    </row>
    <row r="244" spans="1:21" x14ac:dyDescent="0.2">
      <c r="A244">
        <v>4289</v>
      </c>
      <c r="B244">
        <v>2005</v>
      </c>
      <c r="C244" t="s">
        <v>1094</v>
      </c>
      <c r="D244" s="40">
        <v>38678</v>
      </c>
      <c r="E244" t="s">
        <v>1116</v>
      </c>
      <c r="F244" t="s">
        <v>1117</v>
      </c>
      <c r="G244">
        <v>10</v>
      </c>
      <c r="H244" t="s">
        <v>1082</v>
      </c>
      <c r="I244">
        <v>34.25</v>
      </c>
      <c r="J244">
        <v>119.907</v>
      </c>
      <c r="K244" s="11"/>
      <c r="N244">
        <v>2.890340471</v>
      </c>
      <c r="O244">
        <v>4.1602643199999996</v>
      </c>
      <c r="P244" s="11">
        <v>0.20947013</v>
      </c>
      <c r="Q244">
        <v>0.14741114</v>
      </c>
      <c r="R244">
        <v>0.11530656</v>
      </c>
      <c r="S244">
        <v>0.2627177</v>
      </c>
      <c r="T244" s="42">
        <v>15.835800000000001</v>
      </c>
      <c r="U244">
        <v>33.348700000000001</v>
      </c>
    </row>
    <row r="245" spans="1:21" x14ac:dyDescent="0.2">
      <c r="A245">
        <v>4290</v>
      </c>
      <c r="B245">
        <v>2005</v>
      </c>
      <c r="C245" t="s">
        <v>1094</v>
      </c>
      <c r="D245" s="40">
        <v>38678</v>
      </c>
      <c r="E245" t="s">
        <v>1116</v>
      </c>
      <c r="F245" t="s">
        <v>1117</v>
      </c>
      <c r="G245">
        <v>20</v>
      </c>
      <c r="H245" t="s">
        <v>1082</v>
      </c>
      <c r="I245">
        <v>34.25</v>
      </c>
      <c r="J245">
        <v>119.907</v>
      </c>
      <c r="K245" s="11"/>
      <c r="N245">
        <v>1.552219883</v>
      </c>
      <c r="O245">
        <v>6.2389881100000002</v>
      </c>
      <c r="P245" s="11">
        <v>0.38263794000000001</v>
      </c>
      <c r="Q245">
        <v>0.66688427999999988</v>
      </c>
      <c r="R245">
        <v>0.17274432000000001</v>
      </c>
      <c r="S245">
        <v>0.83962859999999995</v>
      </c>
      <c r="T245" s="42">
        <v>14.272600000000001</v>
      </c>
      <c r="U245">
        <v>33.364400000000003</v>
      </c>
    </row>
    <row r="246" spans="1:21" x14ac:dyDescent="0.2">
      <c r="A246">
        <v>4291</v>
      </c>
      <c r="B246">
        <v>2005</v>
      </c>
      <c r="C246" t="s">
        <v>1094</v>
      </c>
      <c r="D246" s="40">
        <v>38678</v>
      </c>
      <c r="E246" t="s">
        <v>1116</v>
      </c>
      <c r="F246" t="s">
        <v>1117</v>
      </c>
      <c r="G246">
        <v>30</v>
      </c>
      <c r="H246" t="s">
        <v>1082</v>
      </c>
      <c r="I246">
        <v>34.25</v>
      </c>
      <c r="J246">
        <v>119.907</v>
      </c>
      <c r="K246" s="11"/>
      <c r="N246">
        <v>0.21731078400000001</v>
      </c>
      <c r="O246">
        <v>8.77674223</v>
      </c>
      <c r="P246" s="11">
        <v>0.77828377000000004</v>
      </c>
      <c r="Q246">
        <v>6.2158539800000003</v>
      </c>
      <c r="R246">
        <v>0.16673183999999999</v>
      </c>
      <c r="S246">
        <v>6.3825858200000001</v>
      </c>
      <c r="T246" s="42">
        <v>13.317500000000001</v>
      </c>
      <c r="U246">
        <v>33.383299999999998</v>
      </c>
    </row>
    <row r="247" spans="1:21" x14ac:dyDescent="0.2">
      <c r="A247">
        <v>4292</v>
      </c>
      <c r="B247">
        <v>2005</v>
      </c>
      <c r="C247" t="s">
        <v>1094</v>
      </c>
      <c r="D247" s="40">
        <v>38678</v>
      </c>
      <c r="E247" t="s">
        <v>1116</v>
      </c>
      <c r="F247" t="s">
        <v>1117</v>
      </c>
      <c r="G247">
        <v>50</v>
      </c>
      <c r="H247" t="s">
        <v>1082</v>
      </c>
      <c r="I247">
        <v>34.25</v>
      </c>
      <c r="J247">
        <v>119.907</v>
      </c>
      <c r="K247" s="11"/>
      <c r="N247">
        <v>0.161644967</v>
      </c>
      <c r="O247">
        <v>13.14113397</v>
      </c>
      <c r="P247" s="11">
        <v>1.1559081600000001</v>
      </c>
      <c r="Q247">
        <v>10.4134592</v>
      </c>
      <c r="R247">
        <v>9.1202400000000003E-2</v>
      </c>
      <c r="S247">
        <v>10.5046616</v>
      </c>
      <c r="T247" s="42">
        <v>11.847899999999999</v>
      </c>
      <c r="U247">
        <v>33.46</v>
      </c>
    </row>
    <row r="248" spans="1:21" x14ac:dyDescent="0.2">
      <c r="A248">
        <v>4293</v>
      </c>
      <c r="B248">
        <v>2005</v>
      </c>
      <c r="C248" t="s">
        <v>1094</v>
      </c>
      <c r="D248" s="40">
        <v>38678</v>
      </c>
      <c r="E248" t="s">
        <v>1116</v>
      </c>
      <c r="F248" t="s">
        <v>1117</v>
      </c>
      <c r="G248">
        <v>75</v>
      </c>
      <c r="H248" t="s">
        <v>1082</v>
      </c>
      <c r="I248">
        <v>34.25</v>
      </c>
      <c r="J248">
        <v>119.907</v>
      </c>
      <c r="K248" s="11"/>
      <c r="N248">
        <v>9.0992199999999995E-2</v>
      </c>
      <c r="O248">
        <v>19.424925819999999</v>
      </c>
      <c r="P248" s="11">
        <v>1.5101202</v>
      </c>
      <c r="Q248">
        <v>14.135243060000001</v>
      </c>
      <c r="R248">
        <v>6.4625279999999993E-2</v>
      </c>
      <c r="S248">
        <v>14.19986834</v>
      </c>
      <c r="T248" s="42">
        <v>11.1235</v>
      </c>
      <c r="U248">
        <v>33.666800000000002</v>
      </c>
    </row>
    <row r="249" spans="1:21" x14ac:dyDescent="0.2">
      <c r="A249">
        <v>4301</v>
      </c>
      <c r="B249">
        <v>2006</v>
      </c>
      <c r="C249" t="s">
        <v>1079</v>
      </c>
      <c r="D249" s="40">
        <v>38741</v>
      </c>
      <c r="E249" t="s">
        <v>1116</v>
      </c>
      <c r="F249" t="s">
        <v>1117</v>
      </c>
      <c r="G249">
        <v>5</v>
      </c>
      <c r="H249" t="s">
        <v>1082</v>
      </c>
      <c r="I249">
        <v>34.25</v>
      </c>
      <c r="J249">
        <v>119.905</v>
      </c>
      <c r="K249" s="11"/>
      <c r="N249">
        <v>5.095563201</v>
      </c>
      <c r="O249">
        <v>5.1227290600000002</v>
      </c>
      <c r="P249" s="11">
        <v>0.29799163000000001</v>
      </c>
      <c r="Q249">
        <v>1.51387619</v>
      </c>
      <c r="R249">
        <v>0.17095905</v>
      </c>
      <c r="S249">
        <v>1.68483524</v>
      </c>
      <c r="T249" s="42">
        <v>13.196199999999999</v>
      </c>
      <c r="U249">
        <v>33.428199999999997</v>
      </c>
    </row>
    <row r="250" spans="1:21" x14ac:dyDescent="0.2">
      <c r="A250">
        <v>4302</v>
      </c>
      <c r="B250">
        <v>2006</v>
      </c>
      <c r="C250" t="s">
        <v>1079</v>
      </c>
      <c r="D250" s="40">
        <v>38741</v>
      </c>
      <c r="E250" t="s">
        <v>1116</v>
      </c>
      <c r="F250" t="s">
        <v>1117</v>
      </c>
      <c r="G250">
        <v>10</v>
      </c>
      <c r="H250" t="s">
        <v>1082</v>
      </c>
      <c r="I250">
        <v>34.25</v>
      </c>
      <c r="J250">
        <v>119.905</v>
      </c>
      <c r="K250" s="11"/>
      <c r="N250">
        <v>2.5906014590000002</v>
      </c>
      <c r="O250">
        <v>5.23314272</v>
      </c>
      <c r="P250" s="11">
        <v>0.24230362</v>
      </c>
      <c r="Q250">
        <v>2.0091431599999998</v>
      </c>
      <c r="R250">
        <v>0.22098889999999999</v>
      </c>
      <c r="S250">
        <v>2.2301320599999999</v>
      </c>
      <c r="T250" s="42">
        <v>13.0947</v>
      </c>
      <c r="U250">
        <v>33.4236</v>
      </c>
    </row>
    <row r="251" spans="1:21" x14ac:dyDescent="0.2">
      <c r="A251">
        <v>4303</v>
      </c>
      <c r="B251">
        <v>2006</v>
      </c>
      <c r="C251" t="s">
        <v>1079</v>
      </c>
      <c r="D251" s="40">
        <v>38741</v>
      </c>
      <c r="E251" t="s">
        <v>1116</v>
      </c>
      <c r="F251" t="s">
        <v>1117</v>
      </c>
      <c r="G251">
        <v>20</v>
      </c>
      <c r="H251" t="s">
        <v>1082</v>
      </c>
      <c r="I251">
        <v>34.25</v>
      </c>
      <c r="J251">
        <v>119.905</v>
      </c>
      <c r="K251" s="11"/>
      <c r="N251">
        <v>1.059791506</v>
      </c>
      <c r="O251">
        <v>5.9899704399999996</v>
      </c>
      <c r="P251" s="11">
        <v>0.40929070000000001</v>
      </c>
      <c r="Q251">
        <v>2.9980969000000002</v>
      </c>
      <c r="R251">
        <v>0.24112703999999999</v>
      </c>
      <c r="S251">
        <v>3.23922394</v>
      </c>
      <c r="T251" s="42">
        <v>13.020799999999999</v>
      </c>
      <c r="U251">
        <v>33.422499999999999</v>
      </c>
    </row>
    <row r="252" spans="1:21" x14ac:dyDescent="0.2">
      <c r="A252">
        <v>4304</v>
      </c>
      <c r="B252">
        <v>2006</v>
      </c>
      <c r="C252" t="s">
        <v>1079</v>
      </c>
      <c r="D252" s="40">
        <v>38741</v>
      </c>
      <c r="E252" t="s">
        <v>1116</v>
      </c>
      <c r="F252" t="s">
        <v>1117</v>
      </c>
      <c r="G252">
        <v>30</v>
      </c>
      <c r="H252" t="s">
        <v>1082</v>
      </c>
      <c r="I252">
        <v>34.25</v>
      </c>
      <c r="J252">
        <v>119.905</v>
      </c>
      <c r="K252" s="11"/>
      <c r="N252">
        <v>0.408061795</v>
      </c>
      <c r="O252">
        <v>10.081876060000001</v>
      </c>
      <c r="P252" s="11">
        <v>0.85563219999999995</v>
      </c>
      <c r="Q252">
        <v>7.7841090800000003</v>
      </c>
      <c r="R252">
        <v>0.26507135999999998</v>
      </c>
      <c r="S252">
        <v>8.0491804400000007</v>
      </c>
      <c r="T252" s="42">
        <v>12.3414</v>
      </c>
      <c r="U252">
        <v>33.470399999999998</v>
      </c>
    </row>
    <row r="253" spans="1:21" x14ac:dyDescent="0.2">
      <c r="A253">
        <v>4305</v>
      </c>
      <c r="B253">
        <v>2006</v>
      </c>
      <c r="C253" t="s">
        <v>1079</v>
      </c>
      <c r="D253" s="40">
        <v>38741</v>
      </c>
      <c r="E253" t="s">
        <v>1116</v>
      </c>
      <c r="F253" t="s">
        <v>1117</v>
      </c>
      <c r="G253">
        <v>50</v>
      </c>
      <c r="H253" t="s">
        <v>1082</v>
      </c>
      <c r="I253">
        <v>34.25</v>
      </c>
      <c r="J253">
        <v>119.905</v>
      </c>
      <c r="K253" s="11"/>
      <c r="N253">
        <v>0.12442194299999999</v>
      </c>
      <c r="O253">
        <v>15.77870236</v>
      </c>
      <c r="P253" s="11">
        <v>1.27467445</v>
      </c>
      <c r="Q253">
        <v>12.623583380000001</v>
      </c>
      <c r="R253">
        <v>3.9384959999999997E-2</v>
      </c>
      <c r="S253">
        <v>12.662968340000001</v>
      </c>
      <c r="T253" s="42">
        <v>11.1975</v>
      </c>
      <c r="U253">
        <v>33.568100000000001</v>
      </c>
    </row>
    <row r="254" spans="1:21" x14ac:dyDescent="0.2">
      <c r="A254">
        <v>4306</v>
      </c>
      <c r="B254">
        <v>2006</v>
      </c>
      <c r="C254" t="s">
        <v>1079</v>
      </c>
      <c r="D254" s="40">
        <v>38741</v>
      </c>
      <c r="E254" t="s">
        <v>1116</v>
      </c>
      <c r="F254" t="s">
        <v>1117</v>
      </c>
      <c r="G254">
        <v>75</v>
      </c>
      <c r="H254" t="s">
        <v>1082</v>
      </c>
      <c r="I254">
        <v>34.25</v>
      </c>
      <c r="J254">
        <v>119.905</v>
      </c>
      <c r="K254" s="11"/>
      <c r="N254">
        <v>7.2755204000000004E-2</v>
      </c>
      <c r="O254">
        <v>21.662900019999999</v>
      </c>
      <c r="P254" s="11">
        <v>1.60437316</v>
      </c>
      <c r="Q254">
        <v>15.889230439999999</v>
      </c>
      <c r="R254">
        <v>1.6481280000000001E-2</v>
      </c>
      <c r="S254">
        <v>15.905711719999999</v>
      </c>
      <c r="T254" s="42">
        <v>10.425800000000001</v>
      </c>
      <c r="U254">
        <v>33.765599999999999</v>
      </c>
    </row>
    <row r="255" spans="1:21" x14ac:dyDescent="0.2">
      <c r="A255">
        <v>4314</v>
      </c>
      <c r="B255">
        <v>2006</v>
      </c>
      <c r="C255" t="s">
        <v>1062</v>
      </c>
      <c r="D255" s="40">
        <v>38779</v>
      </c>
      <c r="E255" t="s">
        <v>1116</v>
      </c>
      <c r="F255" t="s">
        <v>1117</v>
      </c>
      <c r="G255">
        <v>5</v>
      </c>
      <c r="H255" t="s">
        <v>1082</v>
      </c>
      <c r="I255">
        <v>34.25</v>
      </c>
      <c r="J255">
        <v>119.90600000000001</v>
      </c>
      <c r="K255" s="11"/>
      <c r="N255">
        <v>8.7373921750000001</v>
      </c>
      <c r="O255">
        <v>7.3884527999999996</v>
      </c>
      <c r="P255" s="11">
        <v>0.47585526</v>
      </c>
      <c r="Q255">
        <v>2.38065521</v>
      </c>
      <c r="R255">
        <v>0.19021745000000001</v>
      </c>
      <c r="S255">
        <v>2.57087266</v>
      </c>
      <c r="T255" s="42">
        <v>12.531700000000001</v>
      </c>
      <c r="U255">
        <v>33.509300000000003</v>
      </c>
    </row>
    <row r="256" spans="1:21" x14ac:dyDescent="0.2">
      <c r="A256">
        <v>4315</v>
      </c>
      <c r="B256">
        <v>2006</v>
      </c>
      <c r="C256" t="s">
        <v>1062</v>
      </c>
      <c r="D256" s="40">
        <v>38779</v>
      </c>
      <c r="E256" t="s">
        <v>1116</v>
      </c>
      <c r="F256" t="s">
        <v>1117</v>
      </c>
      <c r="G256">
        <v>10</v>
      </c>
      <c r="H256" t="s">
        <v>1082</v>
      </c>
      <c r="I256">
        <v>34.25</v>
      </c>
      <c r="J256">
        <v>119.90600000000001</v>
      </c>
      <c r="K256" s="11"/>
      <c r="N256">
        <v>5.2266990069999997</v>
      </c>
      <c r="O256">
        <v>7.4876415400000003</v>
      </c>
      <c r="P256" s="11">
        <v>0.48114432000000001</v>
      </c>
      <c r="Q256">
        <v>3.06502162</v>
      </c>
      <c r="R256">
        <v>0.16625180000000001</v>
      </c>
      <c r="S256">
        <v>3.23127342</v>
      </c>
      <c r="T256" s="42">
        <v>12.439399999999999</v>
      </c>
      <c r="U256">
        <v>33.512900000000002</v>
      </c>
    </row>
    <row r="257" spans="1:21" x14ac:dyDescent="0.2">
      <c r="A257">
        <v>4316</v>
      </c>
      <c r="B257">
        <v>2006</v>
      </c>
      <c r="C257" t="s">
        <v>1062</v>
      </c>
      <c r="D257" s="40">
        <v>38779</v>
      </c>
      <c r="E257" t="s">
        <v>1116</v>
      </c>
      <c r="F257" t="s">
        <v>1117</v>
      </c>
      <c r="G257">
        <v>20</v>
      </c>
      <c r="H257" t="s">
        <v>1082</v>
      </c>
      <c r="I257">
        <v>34.25</v>
      </c>
      <c r="J257">
        <v>119.90600000000001</v>
      </c>
      <c r="K257" s="11"/>
      <c r="N257">
        <v>1.3541780329999999</v>
      </c>
      <c r="O257">
        <v>10.33057842</v>
      </c>
      <c r="P257" s="11">
        <v>0.74814238</v>
      </c>
      <c r="Q257">
        <v>5.8187348099999996</v>
      </c>
      <c r="R257">
        <v>0.21053415</v>
      </c>
      <c r="S257">
        <v>6.0292689599999996</v>
      </c>
      <c r="T257" s="42">
        <v>12.073600000000001</v>
      </c>
      <c r="U257">
        <v>33.558300000000003</v>
      </c>
    </row>
    <row r="258" spans="1:21" x14ac:dyDescent="0.2">
      <c r="A258">
        <v>4317</v>
      </c>
      <c r="B258">
        <v>2006</v>
      </c>
      <c r="C258" t="s">
        <v>1062</v>
      </c>
      <c r="D258" s="40">
        <v>38779</v>
      </c>
      <c r="E258" t="s">
        <v>1116</v>
      </c>
      <c r="F258" t="s">
        <v>1117</v>
      </c>
      <c r="G258">
        <v>30</v>
      </c>
      <c r="H258" t="s">
        <v>1082</v>
      </c>
      <c r="I258">
        <v>34.25</v>
      </c>
      <c r="J258">
        <v>119.90600000000001</v>
      </c>
      <c r="K258" s="11"/>
      <c r="N258">
        <v>0.76551127299999999</v>
      </c>
      <c r="O258">
        <v>13.89220222</v>
      </c>
      <c r="P258" s="11">
        <v>1.0217721</v>
      </c>
      <c r="Q258">
        <v>8.9065371899999999</v>
      </c>
      <c r="R258">
        <v>0.18024815</v>
      </c>
      <c r="S258">
        <v>9.0867853400000005</v>
      </c>
      <c r="T258" s="42">
        <v>11.6858</v>
      </c>
      <c r="U258">
        <v>33.596200000000003</v>
      </c>
    </row>
    <row r="259" spans="1:21" x14ac:dyDescent="0.2">
      <c r="A259">
        <v>4318</v>
      </c>
      <c r="B259">
        <v>2006</v>
      </c>
      <c r="C259" t="s">
        <v>1062</v>
      </c>
      <c r="D259" s="40">
        <v>38779</v>
      </c>
      <c r="E259" t="s">
        <v>1116</v>
      </c>
      <c r="F259" t="s">
        <v>1117</v>
      </c>
      <c r="G259">
        <v>50</v>
      </c>
      <c r="H259" t="s">
        <v>1082</v>
      </c>
      <c r="I259">
        <v>34.25</v>
      </c>
      <c r="J259">
        <v>119.90600000000001</v>
      </c>
      <c r="K259" s="11"/>
      <c r="N259">
        <v>0.10786749800000001</v>
      </c>
      <c r="O259">
        <v>20.7671776</v>
      </c>
      <c r="P259" s="11">
        <v>1.56649628</v>
      </c>
      <c r="Q259">
        <v>15.44477981</v>
      </c>
      <c r="R259">
        <v>3.9042050000000002E-2</v>
      </c>
      <c r="S259">
        <v>15.483821860000001</v>
      </c>
      <c r="T259" s="42">
        <v>10.712300000000001</v>
      </c>
      <c r="U259">
        <v>33.704099999999997</v>
      </c>
    </row>
    <row r="260" spans="1:21" x14ac:dyDescent="0.2">
      <c r="A260">
        <v>4319</v>
      </c>
      <c r="B260">
        <v>2006</v>
      </c>
      <c r="C260" t="s">
        <v>1062</v>
      </c>
      <c r="D260" s="40">
        <v>38779</v>
      </c>
      <c r="E260" t="s">
        <v>1116</v>
      </c>
      <c r="F260" t="s">
        <v>1117</v>
      </c>
      <c r="G260">
        <v>75</v>
      </c>
      <c r="H260" t="s">
        <v>1082</v>
      </c>
      <c r="I260">
        <v>34.25</v>
      </c>
      <c r="J260">
        <v>119.90600000000001</v>
      </c>
      <c r="K260" s="11"/>
      <c r="N260">
        <v>5.0928643000000003E-2</v>
      </c>
      <c r="O260">
        <v>24.505403279999999</v>
      </c>
      <c r="P260" s="11">
        <v>1.7466879</v>
      </c>
      <c r="Q260">
        <v>17.23973917</v>
      </c>
      <c r="R260">
        <v>3.5091949999999997E-2</v>
      </c>
      <c r="S260">
        <v>17.274831120000002</v>
      </c>
      <c r="T260" s="42">
        <v>10.2805</v>
      </c>
      <c r="U260">
        <v>33.887</v>
      </c>
    </row>
    <row r="261" spans="1:21" x14ac:dyDescent="0.2">
      <c r="A261">
        <v>4324</v>
      </c>
      <c r="B261">
        <v>2006</v>
      </c>
      <c r="C261" t="s">
        <v>1062</v>
      </c>
      <c r="D261" s="40">
        <v>38797</v>
      </c>
      <c r="E261" t="s">
        <v>1116</v>
      </c>
      <c r="F261" t="s">
        <v>1117</v>
      </c>
      <c r="G261">
        <v>5</v>
      </c>
      <c r="H261" t="s">
        <v>1082</v>
      </c>
      <c r="I261">
        <v>34.249000000000002</v>
      </c>
      <c r="J261">
        <v>119.899</v>
      </c>
      <c r="K261" s="11"/>
      <c r="N261">
        <v>6.2838142699999997</v>
      </c>
      <c r="O261">
        <v>15.92131672</v>
      </c>
      <c r="P261" s="11">
        <v>1.01322931</v>
      </c>
      <c r="Q261">
        <v>8.8156357700000001</v>
      </c>
      <c r="R261">
        <v>0.25487064999999998</v>
      </c>
      <c r="S261">
        <v>9.0705064199999992</v>
      </c>
      <c r="T261" s="42">
        <v>10.947800000000001</v>
      </c>
      <c r="U261">
        <v>33.660899999999998</v>
      </c>
    </row>
    <row r="262" spans="1:21" x14ac:dyDescent="0.2">
      <c r="A262">
        <v>4325</v>
      </c>
      <c r="B262">
        <v>2006</v>
      </c>
      <c r="C262" t="s">
        <v>1062</v>
      </c>
      <c r="D262" s="40">
        <v>38797</v>
      </c>
      <c r="E262" t="s">
        <v>1116</v>
      </c>
      <c r="F262" t="s">
        <v>1117</v>
      </c>
      <c r="G262">
        <v>10</v>
      </c>
      <c r="H262" t="s">
        <v>1082</v>
      </c>
      <c r="I262">
        <v>34.249000000000002</v>
      </c>
      <c r="J262">
        <v>119.899</v>
      </c>
      <c r="K262" s="11"/>
      <c r="N262">
        <v>6.3801589520000004</v>
      </c>
      <c r="O262">
        <v>15.67354136</v>
      </c>
      <c r="P262" s="11">
        <v>0.99258583</v>
      </c>
      <c r="Q262">
        <v>8.7883461399999998</v>
      </c>
      <c r="R262">
        <v>0.25634600000000002</v>
      </c>
      <c r="S262">
        <v>9.0446921400000004</v>
      </c>
      <c r="T262" s="42">
        <v>10.9376</v>
      </c>
      <c r="U262">
        <v>33.661200000000001</v>
      </c>
    </row>
    <row r="263" spans="1:21" x14ac:dyDescent="0.2">
      <c r="A263">
        <v>4326</v>
      </c>
      <c r="B263">
        <v>2006</v>
      </c>
      <c r="C263" t="s">
        <v>1062</v>
      </c>
      <c r="D263" s="40">
        <v>38797</v>
      </c>
      <c r="E263" t="s">
        <v>1116</v>
      </c>
      <c r="F263" t="s">
        <v>1117</v>
      </c>
      <c r="G263">
        <v>20</v>
      </c>
      <c r="H263" t="s">
        <v>1082</v>
      </c>
      <c r="I263">
        <v>34.249000000000002</v>
      </c>
      <c r="J263">
        <v>119.899</v>
      </c>
      <c r="K263" s="11"/>
      <c r="N263">
        <v>6.4122738459999997</v>
      </c>
      <c r="O263">
        <v>15.97907008</v>
      </c>
      <c r="P263" s="11">
        <v>1.00319962</v>
      </c>
      <c r="Q263">
        <v>9.17185673</v>
      </c>
      <c r="R263">
        <v>0.31671375000000002</v>
      </c>
      <c r="S263">
        <v>9.4885704799999999</v>
      </c>
      <c r="T263" s="42">
        <v>10.9056</v>
      </c>
      <c r="U263">
        <v>33.659300000000002</v>
      </c>
    </row>
    <row r="264" spans="1:21" x14ac:dyDescent="0.2">
      <c r="A264">
        <v>4327</v>
      </c>
      <c r="B264">
        <v>2006</v>
      </c>
      <c r="C264" t="s">
        <v>1062</v>
      </c>
      <c r="D264" s="40">
        <v>38797</v>
      </c>
      <c r="E264" t="s">
        <v>1116</v>
      </c>
      <c r="F264" t="s">
        <v>1117</v>
      </c>
      <c r="G264">
        <v>30</v>
      </c>
      <c r="H264" t="s">
        <v>1082</v>
      </c>
      <c r="I264">
        <v>34.249000000000002</v>
      </c>
      <c r="J264">
        <v>119.899</v>
      </c>
      <c r="K264" s="11"/>
      <c r="N264">
        <v>4.8714353739999998</v>
      </c>
      <c r="O264">
        <v>16.053486379999999</v>
      </c>
      <c r="P264" s="11">
        <v>1.0220106099999999</v>
      </c>
      <c r="Q264">
        <v>9.4912519799999995</v>
      </c>
      <c r="R264">
        <v>0.2640999</v>
      </c>
      <c r="S264">
        <v>9.7553518799999992</v>
      </c>
      <c r="T264" s="42">
        <v>10.869899999999999</v>
      </c>
      <c r="U264">
        <v>33.654899999999998</v>
      </c>
    </row>
    <row r="265" spans="1:21" x14ac:dyDescent="0.2">
      <c r="A265">
        <v>4328</v>
      </c>
      <c r="B265">
        <v>2006</v>
      </c>
      <c r="C265" t="s">
        <v>1062</v>
      </c>
      <c r="D265" s="40">
        <v>38797</v>
      </c>
      <c r="E265" t="s">
        <v>1116</v>
      </c>
      <c r="F265" t="s">
        <v>1117</v>
      </c>
      <c r="G265">
        <v>50</v>
      </c>
      <c r="H265" t="s">
        <v>1082</v>
      </c>
      <c r="I265">
        <v>34.249000000000002</v>
      </c>
      <c r="J265">
        <v>119.899</v>
      </c>
      <c r="K265" s="11"/>
      <c r="N265">
        <v>0.26466023300000002</v>
      </c>
      <c r="O265">
        <v>25.7850079</v>
      </c>
      <c r="P265" s="11">
        <v>1.6929055</v>
      </c>
      <c r="Q265">
        <v>17.037484840000001</v>
      </c>
      <c r="R265">
        <v>0.17870249999999999</v>
      </c>
      <c r="S265">
        <v>17.216187340000001</v>
      </c>
      <c r="T265" s="42">
        <v>9.7106999999999992</v>
      </c>
      <c r="U265">
        <v>33.849499999999999</v>
      </c>
    </row>
    <row r="266" spans="1:21" x14ac:dyDescent="0.2">
      <c r="A266">
        <v>4329</v>
      </c>
      <c r="B266">
        <v>2006</v>
      </c>
      <c r="C266" t="s">
        <v>1062</v>
      </c>
      <c r="D266" s="40">
        <v>38797</v>
      </c>
      <c r="E266" t="s">
        <v>1116</v>
      </c>
      <c r="F266" t="s">
        <v>1117</v>
      </c>
      <c r="G266">
        <v>75</v>
      </c>
      <c r="H266" t="s">
        <v>1082</v>
      </c>
      <c r="I266">
        <v>34.249000000000002</v>
      </c>
      <c r="J266">
        <v>119.899</v>
      </c>
      <c r="K266" s="11"/>
      <c r="N266">
        <v>9.9115784999999998E-2</v>
      </c>
      <c r="O266">
        <v>30.1076899</v>
      </c>
      <c r="P266" s="11">
        <v>1.9618635600000001</v>
      </c>
      <c r="Q266">
        <v>18.92640325</v>
      </c>
      <c r="R266">
        <v>0.11229275</v>
      </c>
      <c r="S266">
        <v>19.038696000000002</v>
      </c>
      <c r="T266" s="42">
        <v>9.6595999999999993</v>
      </c>
      <c r="U266">
        <v>34.037399999999998</v>
      </c>
    </row>
    <row r="267" spans="1:21" x14ac:dyDescent="0.2">
      <c r="A267">
        <v>4337</v>
      </c>
      <c r="B267">
        <v>2006</v>
      </c>
      <c r="C267" t="s">
        <v>1066</v>
      </c>
      <c r="D267" s="40">
        <v>38826</v>
      </c>
      <c r="E267" t="s">
        <v>1116</v>
      </c>
      <c r="F267" t="s">
        <v>1117</v>
      </c>
      <c r="G267">
        <v>5</v>
      </c>
      <c r="H267" t="s">
        <v>1082</v>
      </c>
      <c r="I267">
        <v>34.247999999999998</v>
      </c>
      <c r="J267">
        <v>119.902</v>
      </c>
      <c r="K267" s="11"/>
      <c r="N267">
        <v>5.0634482959999998</v>
      </c>
      <c r="O267">
        <v>4.4394544399999996</v>
      </c>
      <c r="P267" s="11">
        <v>0.2085214</v>
      </c>
      <c r="Q267">
        <v>0.85620248999999993</v>
      </c>
      <c r="R267">
        <v>0.22077705</v>
      </c>
      <c r="S267">
        <v>1.07697954</v>
      </c>
      <c r="T267" s="42">
        <v>13.243</v>
      </c>
      <c r="U267">
        <v>33.512</v>
      </c>
    </row>
    <row r="268" spans="1:21" x14ac:dyDescent="0.2">
      <c r="A268">
        <v>4338</v>
      </c>
      <c r="B268">
        <v>2006</v>
      </c>
      <c r="C268" t="s">
        <v>1066</v>
      </c>
      <c r="D268" s="40">
        <v>38826</v>
      </c>
      <c r="E268" t="s">
        <v>1116</v>
      </c>
      <c r="F268" t="s">
        <v>1117</v>
      </c>
      <c r="G268">
        <v>10</v>
      </c>
      <c r="H268" t="s">
        <v>1082</v>
      </c>
      <c r="I268">
        <v>34.247999999999998</v>
      </c>
      <c r="J268">
        <v>119.902</v>
      </c>
      <c r="K268" s="11"/>
      <c r="N268">
        <v>4.6887745320000001</v>
      </c>
      <c r="O268">
        <v>4.68597442</v>
      </c>
      <c r="P268" s="11">
        <v>0.21675243999999999</v>
      </c>
      <c r="Q268">
        <v>1.3104557999999999</v>
      </c>
      <c r="R268">
        <v>0.17298350000000001</v>
      </c>
      <c r="S268">
        <v>1.4834392999999999</v>
      </c>
      <c r="T268" s="42">
        <v>13.1046</v>
      </c>
      <c r="U268">
        <v>33.511099999999999</v>
      </c>
    </row>
    <row r="269" spans="1:21" x14ac:dyDescent="0.2">
      <c r="A269">
        <v>4339</v>
      </c>
      <c r="B269">
        <v>2006</v>
      </c>
      <c r="C269" t="s">
        <v>1066</v>
      </c>
      <c r="D269" s="40">
        <v>38826</v>
      </c>
      <c r="E269" t="s">
        <v>1116</v>
      </c>
      <c r="F269" t="s">
        <v>1117</v>
      </c>
      <c r="G269">
        <v>20</v>
      </c>
      <c r="H269" t="s">
        <v>1082</v>
      </c>
      <c r="I269">
        <v>34.247999999999998</v>
      </c>
      <c r="J269">
        <v>119.902</v>
      </c>
      <c r="K269" s="11"/>
      <c r="N269">
        <v>0.83498724499999999</v>
      </c>
      <c r="O269">
        <v>12.05347134</v>
      </c>
      <c r="P269" s="11">
        <v>0.86488404799999996</v>
      </c>
      <c r="Q269">
        <v>6.6220296599999999</v>
      </c>
      <c r="R269">
        <v>0.29215530000000001</v>
      </c>
      <c r="S269">
        <v>6.91418496</v>
      </c>
      <c r="T269" s="42">
        <v>12.4055</v>
      </c>
      <c r="U269">
        <v>33.555900000000001</v>
      </c>
    </row>
    <row r="270" spans="1:21" x14ac:dyDescent="0.2">
      <c r="A270">
        <v>4340</v>
      </c>
      <c r="B270">
        <v>2006</v>
      </c>
      <c r="C270" t="s">
        <v>1066</v>
      </c>
      <c r="D270" s="40">
        <v>38826</v>
      </c>
      <c r="E270" t="s">
        <v>1116</v>
      </c>
      <c r="F270" t="s">
        <v>1117</v>
      </c>
      <c r="G270">
        <v>30</v>
      </c>
      <c r="H270" t="s">
        <v>1082</v>
      </c>
      <c r="I270">
        <v>34.247999999999998</v>
      </c>
      <c r="J270">
        <v>119.902</v>
      </c>
      <c r="K270" s="11"/>
      <c r="N270">
        <v>0.51983065799999995</v>
      </c>
      <c r="O270">
        <v>18.62916452</v>
      </c>
      <c r="P270" s="11">
        <v>1.35182713</v>
      </c>
      <c r="Q270">
        <v>10.9575914</v>
      </c>
      <c r="R270">
        <v>0.32459589999999999</v>
      </c>
      <c r="S270">
        <v>11.2821873</v>
      </c>
      <c r="T270" s="42">
        <v>10.9099</v>
      </c>
      <c r="U270">
        <v>33.732700000000001</v>
      </c>
    </row>
    <row r="271" spans="1:21" x14ac:dyDescent="0.2">
      <c r="A271">
        <v>4341</v>
      </c>
      <c r="B271">
        <v>2006</v>
      </c>
      <c r="C271" t="s">
        <v>1066</v>
      </c>
      <c r="D271" s="40">
        <v>38826</v>
      </c>
      <c r="E271" t="s">
        <v>1116</v>
      </c>
      <c r="F271" t="s">
        <v>1117</v>
      </c>
      <c r="G271">
        <v>50</v>
      </c>
      <c r="H271" t="s">
        <v>1082</v>
      </c>
      <c r="I271">
        <v>34.247999999999998</v>
      </c>
      <c r="J271">
        <v>119.902</v>
      </c>
      <c r="K271" s="11"/>
      <c r="N271">
        <v>0.171870988</v>
      </c>
      <c r="O271">
        <v>26.960992220000001</v>
      </c>
      <c r="P271" s="11">
        <v>1.89210181</v>
      </c>
      <c r="Q271">
        <v>18.016615880000003</v>
      </c>
      <c r="R271">
        <v>0.1552375</v>
      </c>
      <c r="S271">
        <v>18.171853380000002</v>
      </c>
      <c r="T271" s="42">
        <v>9.8397000000000006</v>
      </c>
      <c r="U271">
        <v>33.907800000000002</v>
      </c>
    </row>
    <row r="272" spans="1:21" x14ac:dyDescent="0.2">
      <c r="A272">
        <v>4342</v>
      </c>
      <c r="B272">
        <v>2006</v>
      </c>
      <c r="C272" t="s">
        <v>1066</v>
      </c>
      <c r="D272" s="40">
        <v>38826</v>
      </c>
      <c r="E272" t="s">
        <v>1116</v>
      </c>
      <c r="F272" t="s">
        <v>1117</v>
      </c>
      <c r="G272">
        <v>75</v>
      </c>
      <c r="H272" t="s">
        <v>1082</v>
      </c>
      <c r="I272">
        <v>34.247999999999998</v>
      </c>
      <c r="J272">
        <v>119.902</v>
      </c>
      <c r="K272" s="11"/>
      <c r="N272">
        <v>0.11387770999999999</v>
      </c>
      <c r="O272">
        <v>29.656071600000001</v>
      </c>
      <c r="P272" s="11">
        <v>2.01169084</v>
      </c>
      <c r="Q272">
        <v>19.172544824999999</v>
      </c>
      <c r="R272">
        <v>7.9900125000000002E-2</v>
      </c>
      <c r="S272">
        <v>19.252444950000001</v>
      </c>
      <c r="T272" s="42">
        <v>9.6637000000000004</v>
      </c>
      <c r="U272">
        <v>34.003900000000002</v>
      </c>
    </row>
    <row r="273" spans="1:21" x14ac:dyDescent="0.2">
      <c r="A273">
        <v>4350</v>
      </c>
      <c r="B273">
        <v>2006</v>
      </c>
      <c r="C273" t="s">
        <v>704</v>
      </c>
      <c r="D273" s="40">
        <v>38847</v>
      </c>
      <c r="E273" t="s">
        <v>1116</v>
      </c>
      <c r="F273" t="s">
        <v>1117</v>
      </c>
      <c r="G273">
        <v>5</v>
      </c>
      <c r="H273" t="s">
        <v>1082</v>
      </c>
      <c r="I273">
        <v>34.25</v>
      </c>
      <c r="J273">
        <v>119.907</v>
      </c>
      <c r="K273" s="11"/>
      <c r="N273">
        <v>7.1046827610000003</v>
      </c>
      <c r="O273">
        <v>6.0300928799999998</v>
      </c>
      <c r="P273" s="11">
        <v>0.15311324000000001</v>
      </c>
      <c r="Q273">
        <v>1.10936363</v>
      </c>
      <c r="R273">
        <v>0.10063706</v>
      </c>
      <c r="S273">
        <v>1.21000069</v>
      </c>
      <c r="T273" s="42">
        <v>13.668100000000001</v>
      </c>
      <c r="U273">
        <v>33.567599999999999</v>
      </c>
    </row>
    <row r="274" spans="1:21" x14ac:dyDescent="0.2">
      <c r="A274">
        <v>4351</v>
      </c>
      <c r="B274">
        <v>2006</v>
      </c>
      <c r="C274" t="s">
        <v>704</v>
      </c>
      <c r="D274" s="40">
        <v>38847</v>
      </c>
      <c r="E274" t="s">
        <v>1116</v>
      </c>
      <c r="F274" t="s">
        <v>1117</v>
      </c>
      <c r="G274">
        <v>10</v>
      </c>
      <c r="H274" t="s">
        <v>1082</v>
      </c>
      <c r="I274">
        <v>34.25</v>
      </c>
      <c r="J274">
        <v>119.907</v>
      </c>
      <c r="K274" s="11"/>
      <c r="N274">
        <v>4.9570253910000002</v>
      </c>
      <c r="O274">
        <v>7.1529063199999996</v>
      </c>
      <c r="P274" s="11">
        <v>0.23831346</v>
      </c>
      <c r="Q274">
        <v>2.67641485</v>
      </c>
      <c r="R274">
        <v>0.14656947000000001</v>
      </c>
      <c r="S274">
        <v>2.8229843200000002</v>
      </c>
      <c r="T274" s="42">
        <v>12.9786</v>
      </c>
      <c r="U274">
        <v>33.582999999999998</v>
      </c>
    </row>
    <row r="275" spans="1:21" x14ac:dyDescent="0.2">
      <c r="A275">
        <v>4352</v>
      </c>
      <c r="B275">
        <v>2006</v>
      </c>
      <c r="C275" t="s">
        <v>704</v>
      </c>
      <c r="D275" s="40">
        <v>38847</v>
      </c>
      <c r="E275" t="s">
        <v>1116</v>
      </c>
      <c r="F275" t="s">
        <v>1117</v>
      </c>
      <c r="G275">
        <v>20</v>
      </c>
      <c r="H275" t="s">
        <v>1082</v>
      </c>
      <c r="I275">
        <v>34.25</v>
      </c>
      <c r="J275">
        <v>119.907</v>
      </c>
      <c r="K275" s="11"/>
      <c r="N275">
        <v>1.230549629</v>
      </c>
      <c r="O275">
        <v>11.1160175</v>
      </c>
      <c r="P275" s="11">
        <v>0.63594061999999996</v>
      </c>
      <c r="Q275">
        <v>8.9965561799999989</v>
      </c>
      <c r="R275">
        <v>0.27280051999999999</v>
      </c>
      <c r="S275">
        <v>9.2693566999999994</v>
      </c>
      <c r="T275" s="42">
        <v>12.1454</v>
      </c>
      <c r="U275">
        <v>33.596299999999999</v>
      </c>
    </row>
    <row r="276" spans="1:21" x14ac:dyDescent="0.2">
      <c r="A276">
        <v>4353</v>
      </c>
      <c r="B276">
        <v>2006</v>
      </c>
      <c r="C276" t="s">
        <v>704</v>
      </c>
      <c r="D276" s="40">
        <v>38847</v>
      </c>
      <c r="E276" t="s">
        <v>1116</v>
      </c>
      <c r="F276" t="s">
        <v>1117</v>
      </c>
      <c r="G276">
        <v>30</v>
      </c>
      <c r="H276" t="s">
        <v>1082</v>
      </c>
      <c r="I276">
        <v>34.25</v>
      </c>
      <c r="J276">
        <v>119.907</v>
      </c>
      <c r="K276" s="11"/>
      <c r="N276">
        <v>0.17065169399999999</v>
      </c>
      <c r="O276">
        <v>17.390274439999999</v>
      </c>
      <c r="P276" s="11">
        <v>0.90436654000000005</v>
      </c>
      <c r="Q276">
        <v>17.77006656</v>
      </c>
      <c r="R276">
        <v>0.31400854</v>
      </c>
      <c r="S276">
        <v>18.0840751</v>
      </c>
      <c r="T276" s="42">
        <v>10.918900000000001</v>
      </c>
      <c r="U276">
        <v>33.671700000000001</v>
      </c>
    </row>
    <row r="277" spans="1:21" x14ac:dyDescent="0.2">
      <c r="A277">
        <v>4354</v>
      </c>
      <c r="B277">
        <v>2006</v>
      </c>
      <c r="C277" t="s">
        <v>704</v>
      </c>
      <c r="D277" s="40">
        <v>38847</v>
      </c>
      <c r="E277" t="s">
        <v>1116</v>
      </c>
      <c r="F277" t="s">
        <v>1117</v>
      </c>
      <c r="G277">
        <v>50</v>
      </c>
      <c r="H277" t="s">
        <v>1082</v>
      </c>
      <c r="I277">
        <v>34.25</v>
      </c>
      <c r="J277">
        <v>119.907</v>
      </c>
      <c r="K277" s="11"/>
      <c r="N277">
        <v>0.13118123400000001</v>
      </c>
      <c r="O277">
        <v>22.773756460000001</v>
      </c>
      <c r="P277" s="11">
        <v>1.6130858800000001</v>
      </c>
      <c r="Q277">
        <v>22.7610183</v>
      </c>
      <c r="R277">
        <v>5.0127860000000003E-2</v>
      </c>
      <c r="S277">
        <v>22.81114616</v>
      </c>
      <c r="T277" s="42">
        <v>10.1462</v>
      </c>
      <c r="U277">
        <v>33.811</v>
      </c>
    </row>
    <row r="278" spans="1:21" x14ac:dyDescent="0.2">
      <c r="A278">
        <v>4355</v>
      </c>
      <c r="B278">
        <v>2006</v>
      </c>
      <c r="C278" t="s">
        <v>704</v>
      </c>
      <c r="D278" s="40">
        <v>38847</v>
      </c>
      <c r="E278" t="s">
        <v>1116</v>
      </c>
      <c r="F278" t="s">
        <v>1117</v>
      </c>
      <c r="G278">
        <v>75</v>
      </c>
      <c r="H278" t="s">
        <v>1082</v>
      </c>
      <c r="I278">
        <v>34.25</v>
      </c>
      <c r="J278">
        <v>119.907</v>
      </c>
      <c r="K278" s="11"/>
      <c r="N278">
        <v>0.102158837</v>
      </c>
      <c r="O278">
        <v>28.738239320000002</v>
      </c>
      <c r="P278" s="11">
        <v>1.00719794</v>
      </c>
      <c r="Q278">
        <v>24.951760700000001</v>
      </c>
      <c r="R278">
        <v>9.7557800000000004E-3</v>
      </c>
      <c r="S278">
        <v>24.96151648</v>
      </c>
      <c r="T278" s="42">
        <v>9.6808999999999994</v>
      </c>
      <c r="U278">
        <v>33.940399999999997</v>
      </c>
    </row>
    <row r="279" spans="1:21" x14ac:dyDescent="0.2">
      <c r="A279">
        <v>4379</v>
      </c>
      <c r="B279">
        <v>2009</v>
      </c>
      <c r="C279" t="s">
        <v>1062</v>
      </c>
      <c r="D279" s="40">
        <v>39892</v>
      </c>
      <c r="E279" t="s">
        <v>1116</v>
      </c>
      <c r="F279" t="s">
        <v>1117</v>
      </c>
      <c r="G279">
        <v>50</v>
      </c>
      <c r="H279" t="s">
        <v>1082</v>
      </c>
      <c r="I279">
        <v>34.251100000000001</v>
      </c>
      <c r="J279">
        <v>119.9072</v>
      </c>
      <c r="K279" s="11"/>
      <c r="N279">
        <v>0.13937118900000001</v>
      </c>
      <c r="O279">
        <v>25.39934001</v>
      </c>
      <c r="P279" s="11">
        <v>1.55749344</v>
      </c>
      <c r="Q279">
        <v>20.433381000000001</v>
      </c>
      <c r="R279">
        <v>0.25558900000000001</v>
      </c>
      <c r="S279">
        <v>20.688970000000001</v>
      </c>
      <c r="T279" s="42">
        <v>10.1355</v>
      </c>
      <c r="U279">
        <v>33.809899999999999</v>
      </c>
    </row>
    <row r="280" spans="1:21" x14ac:dyDescent="0.2">
      <c r="A280">
        <v>4380</v>
      </c>
      <c r="B280">
        <v>2009</v>
      </c>
      <c r="C280" t="s">
        <v>1062</v>
      </c>
      <c r="D280" s="40">
        <v>39892</v>
      </c>
      <c r="E280" t="s">
        <v>1116</v>
      </c>
      <c r="F280" t="s">
        <v>1117</v>
      </c>
      <c r="G280">
        <v>75</v>
      </c>
      <c r="H280" t="s">
        <v>1082</v>
      </c>
      <c r="I280">
        <v>34.251100000000001</v>
      </c>
      <c r="J280">
        <v>119.9072</v>
      </c>
      <c r="K280" s="11"/>
      <c r="N280">
        <v>9.9550849999999996E-2</v>
      </c>
      <c r="O280">
        <v>27.758487240000001</v>
      </c>
      <c r="P280" s="11">
        <v>1.6759084799999999</v>
      </c>
      <c r="Q280">
        <v>22.071971000000001</v>
      </c>
      <c r="R280">
        <v>0.18673200000000001</v>
      </c>
      <c r="S280">
        <v>22.258703000000001</v>
      </c>
      <c r="T280" s="42">
        <v>9.8994999999999997</v>
      </c>
      <c r="U280">
        <v>33.870199999999997</v>
      </c>
    </row>
    <row r="281" spans="1:21" x14ac:dyDescent="0.2">
      <c r="A281">
        <v>4384</v>
      </c>
      <c r="B281">
        <v>2009</v>
      </c>
      <c r="C281" t="s">
        <v>1066</v>
      </c>
      <c r="D281" s="40">
        <v>39924</v>
      </c>
      <c r="E281" t="s">
        <v>1116</v>
      </c>
      <c r="F281" t="s">
        <v>1117</v>
      </c>
      <c r="G281">
        <v>0</v>
      </c>
      <c r="H281" t="s">
        <v>706</v>
      </c>
      <c r="I281">
        <v>34.250700000000002</v>
      </c>
      <c r="J281">
        <v>119.9059</v>
      </c>
      <c r="K281" s="11"/>
      <c r="L281">
        <v>10000</v>
      </c>
      <c r="N281">
        <v>4.1089516789999996</v>
      </c>
      <c r="O281">
        <v>21.007950319999999</v>
      </c>
      <c r="P281" s="11">
        <v>1.0604428800000001</v>
      </c>
      <c r="Q281">
        <v>10.509331000000001</v>
      </c>
      <c r="R281">
        <v>0.219719</v>
      </c>
      <c r="S281">
        <v>10.729050000000001</v>
      </c>
      <c r="T281" s="42">
        <v>13.710699999999999</v>
      </c>
      <c r="U281">
        <v>33.807600000000001</v>
      </c>
    </row>
    <row r="282" spans="1:21" x14ac:dyDescent="0.2">
      <c r="A282">
        <v>4392</v>
      </c>
      <c r="B282">
        <v>2009</v>
      </c>
      <c r="C282" t="s">
        <v>1066</v>
      </c>
      <c r="D282" s="40">
        <v>39924</v>
      </c>
      <c r="E282" t="s">
        <v>1116</v>
      </c>
      <c r="F282" t="s">
        <v>1117</v>
      </c>
      <c r="G282">
        <v>50</v>
      </c>
      <c r="H282" t="s">
        <v>1082</v>
      </c>
      <c r="I282">
        <v>34.250700000000002</v>
      </c>
      <c r="J282">
        <v>119.9059</v>
      </c>
      <c r="K282" s="11"/>
      <c r="N282">
        <v>0.33270410299999997</v>
      </c>
      <c r="O282">
        <v>32.791838800000001</v>
      </c>
      <c r="P282" s="11">
        <v>2.0677814400000001</v>
      </c>
      <c r="Q282">
        <v>23.339244000000001</v>
      </c>
      <c r="R282">
        <v>0.18449299999999999</v>
      </c>
      <c r="S282">
        <v>23.523737000000001</v>
      </c>
      <c r="T282" s="42">
        <v>9.5633999999999997</v>
      </c>
      <c r="U282">
        <v>34.031100000000002</v>
      </c>
    </row>
    <row r="283" spans="1:21" x14ac:dyDescent="0.2">
      <c r="A283">
        <v>4393</v>
      </c>
      <c r="B283">
        <v>2009</v>
      </c>
      <c r="C283" t="s">
        <v>1066</v>
      </c>
      <c r="D283" s="40">
        <v>39924</v>
      </c>
      <c r="E283" t="s">
        <v>1116</v>
      </c>
      <c r="F283" t="s">
        <v>1117</v>
      </c>
      <c r="G283">
        <v>75</v>
      </c>
      <c r="H283" t="s">
        <v>1082</v>
      </c>
      <c r="I283">
        <v>34.250700000000002</v>
      </c>
      <c r="J283">
        <v>119.9059</v>
      </c>
      <c r="K283" s="11"/>
      <c r="N283">
        <v>7.5054461000000003E-2</v>
      </c>
      <c r="O283">
        <v>34.595109360000002</v>
      </c>
      <c r="P283" s="11">
        <v>2.1014601599999998</v>
      </c>
      <c r="Q283">
        <v>24.207454000000002</v>
      </c>
      <c r="R283">
        <v>7.4110999999999996E-2</v>
      </c>
      <c r="S283">
        <v>24.281565000000001</v>
      </c>
      <c r="T283" s="42">
        <v>9.2861999999999991</v>
      </c>
      <c r="U283">
        <v>34.088500000000003</v>
      </c>
    </row>
    <row r="284" spans="1:21" x14ac:dyDescent="0.2">
      <c r="A284">
        <v>4394</v>
      </c>
      <c r="B284">
        <v>2009</v>
      </c>
      <c r="C284" t="s">
        <v>704</v>
      </c>
      <c r="D284" s="40">
        <v>39960</v>
      </c>
      <c r="E284" t="s">
        <v>1119</v>
      </c>
      <c r="F284" t="s">
        <v>1117</v>
      </c>
      <c r="G284">
        <v>0</v>
      </c>
      <c r="H284" t="s">
        <v>706</v>
      </c>
      <c r="I284">
        <v>34.390900000000002</v>
      </c>
      <c r="J284">
        <v>119.8408</v>
      </c>
      <c r="K284" s="11"/>
      <c r="N284">
        <v>0.893722448</v>
      </c>
      <c r="O284">
        <v>2.4489268590000002</v>
      </c>
      <c r="P284" s="11">
        <v>0.31809134999999999</v>
      </c>
      <c r="Q284">
        <v>0.25744900000000004</v>
      </c>
      <c r="R284">
        <v>4.6635000000000003E-2</v>
      </c>
      <c r="S284">
        <v>0.30408400000000002</v>
      </c>
      <c r="T284" s="42">
        <v>16.0045</v>
      </c>
      <c r="U284">
        <v>33.552300000000002</v>
      </c>
    </row>
    <row r="285" spans="1:21" x14ac:dyDescent="0.2">
      <c r="A285">
        <v>4395</v>
      </c>
      <c r="B285">
        <v>2009</v>
      </c>
      <c r="C285" t="s">
        <v>704</v>
      </c>
      <c r="D285" s="40">
        <v>39960</v>
      </c>
      <c r="E285" t="s">
        <v>1120</v>
      </c>
      <c r="F285" t="s">
        <v>1117</v>
      </c>
      <c r="G285">
        <v>0</v>
      </c>
      <c r="H285" t="s">
        <v>706</v>
      </c>
      <c r="I285">
        <v>34.344799999999999</v>
      </c>
      <c r="J285">
        <v>119.86199999999999</v>
      </c>
      <c r="K285" s="11"/>
      <c r="N285">
        <v>1.2242773259999999</v>
      </c>
      <c r="O285">
        <v>2.3983183299999999</v>
      </c>
      <c r="P285" s="11">
        <v>0.31794505000000001</v>
      </c>
      <c r="Q285">
        <v>0.23489000000000002</v>
      </c>
      <c r="R285">
        <v>7.2739999999999999E-2</v>
      </c>
      <c r="S285">
        <v>0.30763000000000001</v>
      </c>
      <c r="T285" s="42">
        <v>15.7667</v>
      </c>
      <c r="U285">
        <v>33.567900000000002</v>
      </c>
    </row>
    <row r="286" spans="1:21" x14ac:dyDescent="0.2">
      <c r="A286">
        <v>4396</v>
      </c>
      <c r="B286">
        <v>2009</v>
      </c>
      <c r="C286" t="s">
        <v>704</v>
      </c>
      <c r="D286" s="40">
        <v>39960</v>
      </c>
      <c r="E286" t="s">
        <v>1121</v>
      </c>
      <c r="F286" t="s">
        <v>1117</v>
      </c>
      <c r="G286">
        <v>0</v>
      </c>
      <c r="H286" t="s">
        <v>706</v>
      </c>
      <c r="I286">
        <v>34.296399999999998</v>
      </c>
      <c r="J286">
        <v>119.8843</v>
      </c>
      <c r="K286" s="11"/>
      <c r="N286">
        <v>2.0567859080000002</v>
      </c>
      <c r="O286">
        <v>10.174463250000001</v>
      </c>
      <c r="P286" s="11">
        <v>0.88783389999999995</v>
      </c>
      <c r="Q286">
        <v>8.5484589999999994</v>
      </c>
      <c r="R286">
        <v>0.26288600000000001</v>
      </c>
      <c r="S286">
        <v>8.8113449999999993</v>
      </c>
      <c r="T286" s="42">
        <v>13.1478</v>
      </c>
      <c r="U286">
        <v>33.695900000000002</v>
      </c>
    </row>
    <row r="287" spans="1:21" x14ac:dyDescent="0.2">
      <c r="A287">
        <v>4397</v>
      </c>
      <c r="B287">
        <v>2009</v>
      </c>
      <c r="C287" t="s">
        <v>704</v>
      </c>
      <c r="D287" s="40">
        <v>39960</v>
      </c>
      <c r="E287" t="s">
        <v>1116</v>
      </c>
      <c r="F287" t="s">
        <v>1117</v>
      </c>
      <c r="G287">
        <v>0</v>
      </c>
      <c r="H287" t="s">
        <v>706</v>
      </c>
      <c r="I287">
        <v>34.249899999999997</v>
      </c>
      <c r="J287">
        <v>119.9063</v>
      </c>
      <c r="K287" s="11"/>
      <c r="N287">
        <v>1.8976298549999999</v>
      </c>
      <c r="O287">
        <v>8.8364641240000008</v>
      </c>
      <c r="P287" s="11">
        <v>0.743394</v>
      </c>
      <c r="Q287">
        <v>7.0096850000000002</v>
      </c>
      <c r="R287">
        <v>0.24073600000000001</v>
      </c>
      <c r="S287">
        <v>7.2504210000000002</v>
      </c>
      <c r="T287" s="42">
        <v>13.544499999999999</v>
      </c>
      <c r="U287">
        <v>33.6509</v>
      </c>
    </row>
    <row r="288" spans="1:21" x14ac:dyDescent="0.2">
      <c r="A288">
        <v>4398</v>
      </c>
      <c r="B288">
        <v>2009</v>
      </c>
      <c r="C288" t="s">
        <v>704</v>
      </c>
      <c r="D288" s="40">
        <v>39960</v>
      </c>
      <c r="E288" t="s">
        <v>1118</v>
      </c>
      <c r="F288" t="s">
        <v>1117</v>
      </c>
      <c r="G288">
        <v>0</v>
      </c>
      <c r="H288" t="s">
        <v>706</v>
      </c>
      <c r="I288">
        <v>34.204900000000002</v>
      </c>
      <c r="J288">
        <v>119.9289</v>
      </c>
      <c r="K288" s="11"/>
      <c r="N288">
        <v>1.68950271</v>
      </c>
      <c r="O288">
        <v>9.8833387849999994</v>
      </c>
      <c r="P288" s="11">
        <v>0.82330367999999998</v>
      </c>
      <c r="Q288">
        <v>7.8064040000000006</v>
      </c>
      <c r="R288">
        <v>0.26558500000000002</v>
      </c>
      <c r="S288">
        <v>8.0719890000000003</v>
      </c>
      <c r="T288" s="42">
        <v>13.454499999999999</v>
      </c>
      <c r="U288">
        <v>33.620699999999999</v>
      </c>
    </row>
    <row r="289" spans="1:21" x14ac:dyDescent="0.2">
      <c r="A289">
        <v>4399</v>
      </c>
      <c r="B289">
        <v>2009</v>
      </c>
      <c r="C289" t="s">
        <v>704</v>
      </c>
      <c r="D289" s="40">
        <v>39960</v>
      </c>
      <c r="E289" t="s">
        <v>1122</v>
      </c>
      <c r="F289" t="s">
        <v>1117</v>
      </c>
      <c r="G289">
        <v>0</v>
      </c>
      <c r="H289" t="s">
        <v>706</v>
      </c>
      <c r="I289">
        <v>34.158099999999997</v>
      </c>
      <c r="J289">
        <v>119.9486</v>
      </c>
      <c r="K289" s="11"/>
      <c r="N289">
        <v>1.5181038840000001</v>
      </c>
      <c r="O289">
        <v>7.2635680569999996</v>
      </c>
      <c r="P289" s="11">
        <v>0.60922416000000001</v>
      </c>
      <c r="Q289">
        <v>5.0100695000000002</v>
      </c>
      <c r="R289">
        <v>0.21030599999999999</v>
      </c>
      <c r="S289">
        <v>5.2203755000000003</v>
      </c>
      <c r="T289" s="42">
        <v>14.2164</v>
      </c>
      <c r="U289">
        <v>33.565600000000003</v>
      </c>
    </row>
    <row r="290" spans="1:21" x14ac:dyDescent="0.2">
      <c r="A290">
        <v>4400</v>
      </c>
      <c r="B290">
        <v>2009</v>
      </c>
      <c r="C290" t="s">
        <v>704</v>
      </c>
      <c r="D290" s="40">
        <v>39960</v>
      </c>
      <c r="E290" t="s">
        <v>1116</v>
      </c>
      <c r="F290" t="s">
        <v>1117</v>
      </c>
      <c r="G290">
        <v>5</v>
      </c>
      <c r="H290" t="s">
        <v>1082</v>
      </c>
      <c r="I290">
        <v>34.249899999999997</v>
      </c>
      <c r="J290">
        <v>119.9063</v>
      </c>
      <c r="K290" s="11"/>
      <c r="N290">
        <v>1.995572042</v>
      </c>
      <c r="O290">
        <v>9.2738252980000002</v>
      </c>
      <c r="P290" s="11">
        <v>0.84057709999999997</v>
      </c>
      <c r="Q290">
        <v>7.6966450000000002</v>
      </c>
      <c r="R290">
        <v>0.22617300000000001</v>
      </c>
      <c r="S290">
        <v>7.9228180000000004</v>
      </c>
      <c r="T290" s="42">
        <v>13.2441</v>
      </c>
      <c r="U290">
        <v>33.671599999999998</v>
      </c>
    </row>
    <row r="291" spans="1:21" x14ac:dyDescent="0.2">
      <c r="A291">
        <v>4401</v>
      </c>
      <c r="B291">
        <v>2009</v>
      </c>
      <c r="C291" t="s">
        <v>704</v>
      </c>
      <c r="D291" s="40">
        <v>39960</v>
      </c>
      <c r="E291" t="s">
        <v>1116</v>
      </c>
      <c r="F291" t="s">
        <v>1117</v>
      </c>
      <c r="G291">
        <v>10</v>
      </c>
      <c r="H291" t="s">
        <v>1082</v>
      </c>
      <c r="I291">
        <v>34.249899999999997</v>
      </c>
      <c r="J291">
        <v>119.9063</v>
      </c>
      <c r="K291" s="11"/>
      <c r="N291">
        <v>1.9833292680000001</v>
      </c>
      <c r="O291">
        <v>10.288284640000001</v>
      </c>
      <c r="P291" s="11">
        <v>0.96573865000000003</v>
      </c>
      <c r="Q291">
        <v>8.9804490000000001</v>
      </c>
      <c r="R291">
        <v>0.21668899999999999</v>
      </c>
      <c r="S291">
        <v>9.1971380000000007</v>
      </c>
      <c r="T291" s="42">
        <v>12.921799999999999</v>
      </c>
      <c r="U291">
        <v>33.691499999999998</v>
      </c>
    </row>
    <row r="292" spans="1:21" x14ac:dyDescent="0.2">
      <c r="A292">
        <v>4402</v>
      </c>
      <c r="B292">
        <v>2009</v>
      </c>
      <c r="C292" t="s">
        <v>704</v>
      </c>
      <c r="D292" s="40">
        <v>39960</v>
      </c>
      <c r="E292" t="s">
        <v>1116</v>
      </c>
      <c r="F292" t="s">
        <v>1117</v>
      </c>
      <c r="G292">
        <v>20</v>
      </c>
      <c r="H292" t="s">
        <v>1082</v>
      </c>
      <c r="I292">
        <v>34.249899999999997</v>
      </c>
      <c r="J292">
        <v>119.9063</v>
      </c>
      <c r="K292" s="11"/>
      <c r="N292">
        <v>2.2404275070000002</v>
      </c>
      <c r="O292">
        <v>11.44606433</v>
      </c>
      <c r="P292" s="11">
        <v>1.1005027999999999</v>
      </c>
      <c r="Q292">
        <v>10.589129</v>
      </c>
      <c r="R292">
        <v>0.30086800000000002</v>
      </c>
      <c r="S292">
        <v>10.889996999999999</v>
      </c>
      <c r="T292" s="42">
        <v>12.446899999999999</v>
      </c>
      <c r="U292">
        <v>33.738100000000003</v>
      </c>
    </row>
    <row r="293" spans="1:21" x14ac:dyDescent="0.2">
      <c r="A293">
        <v>4403</v>
      </c>
      <c r="B293">
        <v>2009</v>
      </c>
      <c r="C293" t="s">
        <v>704</v>
      </c>
      <c r="D293" s="40">
        <v>39960</v>
      </c>
      <c r="E293" t="s">
        <v>1116</v>
      </c>
      <c r="F293" t="s">
        <v>1117</v>
      </c>
      <c r="G293">
        <v>30</v>
      </c>
      <c r="H293" t="s">
        <v>1082</v>
      </c>
      <c r="I293">
        <v>34.249899999999997</v>
      </c>
      <c r="J293">
        <v>119.9063</v>
      </c>
      <c r="K293" s="11"/>
      <c r="N293">
        <v>2.2404275070000002</v>
      </c>
      <c r="O293">
        <v>12.69976915</v>
      </c>
      <c r="P293" s="11">
        <v>1.133084</v>
      </c>
      <c r="Q293">
        <v>11.309094</v>
      </c>
      <c r="R293">
        <v>0.35692499999999999</v>
      </c>
      <c r="S293">
        <v>11.666019</v>
      </c>
      <c r="T293" s="42">
        <v>12.289</v>
      </c>
      <c r="U293">
        <v>33.816400000000002</v>
      </c>
    </row>
    <row r="294" spans="1:21" x14ac:dyDescent="0.2">
      <c r="A294">
        <v>4404</v>
      </c>
      <c r="B294">
        <v>2009</v>
      </c>
      <c r="C294" t="s">
        <v>704</v>
      </c>
      <c r="D294" s="40">
        <v>39960</v>
      </c>
      <c r="E294" t="s">
        <v>1116</v>
      </c>
      <c r="F294" t="s">
        <v>1117</v>
      </c>
      <c r="G294">
        <v>50</v>
      </c>
      <c r="H294" t="s">
        <v>1082</v>
      </c>
      <c r="I294">
        <v>34.249899999999997</v>
      </c>
      <c r="J294">
        <v>119.9063</v>
      </c>
      <c r="K294" s="11"/>
      <c r="N294">
        <v>0.45298261099999998</v>
      </c>
      <c r="O294">
        <v>21.396021950000002</v>
      </c>
      <c r="P294" s="11">
        <v>1.7043218499999999</v>
      </c>
      <c r="Q294">
        <v>18.801934000000003</v>
      </c>
      <c r="R294">
        <v>0.33177299999999998</v>
      </c>
      <c r="S294">
        <v>19.133707000000001</v>
      </c>
      <c r="T294" s="42">
        <v>11.018000000000001</v>
      </c>
      <c r="U294">
        <v>33.836399999999998</v>
      </c>
    </row>
    <row r="295" spans="1:21" x14ac:dyDescent="0.2">
      <c r="A295">
        <v>4405</v>
      </c>
      <c r="B295">
        <v>2009</v>
      </c>
      <c r="C295" t="s">
        <v>704</v>
      </c>
      <c r="D295" s="40">
        <v>39960</v>
      </c>
      <c r="E295" t="s">
        <v>1116</v>
      </c>
      <c r="F295" t="s">
        <v>1117</v>
      </c>
      <c r="G295">
        <v>75</v>
      </c>
      <c r="H295" t="s">
        <v>1082</v>
      </c>
      <c r="I295">
        <v>34.249899999999997</v>
      </c>
      <c r="J295">
        <v>119.9063</v>
      </c>
      <c r="K295" s="11"/>
      <c r="N295">
        <v>0.179968767</v>
      </c>
      <c r="O295">
        <v>27.967608989999999</v>
      </c>
      <c r="P295" s="11">
        <v>2.0281094400000002</v>
      </c>
      <c r="Q295">
        <v>23.476424999999999</v>
      </c>
      <c r="R295">
        <v>0.44242599999999999</v>
      </c>
      <c r="S295">
        <v>23.918851</v>
      </c>
      <c r="T295" s="42">
        <v>10.084</v>
      </c>
      <c r="U295">
        <v>33.986600000000003</v>
      </c>
    </row>
    <row r="296" spans="1:21" x14ac:dyDescent="0.2">
      <c r="A296">
        <v>4406</v>
      </c>
      <c r="B296">
        <v>2009</v>
      </c>
      <c r="C296" t="s">
        <v>705</v>
      </c>
      <c r="D296" s="40">
        <v>39990</v>
      </c>
      <c r="E296" t="s">
        <v>1119</v>
      </c>
      <c r="F296" t="s">
        <v>1117</v>
      </c>
      <c r="G296">
        <v>0</v>
      </c>
      <c r="H296" t="s">
        <v>706</v>
      </c>
      <c r="I296">
        <v>34.391100000000002</v>
      </c>
      <c r="J296">
        <v>119.83880000000001</v>
      </c>
      <c r="K296" s="11"/>
      <c r="N296">
        <v>1.995572042</v>
      </c>
      <c r="O296">
        <v>4.5164116060000001</v>
      </c>
      <c r="P296" s="11">
        <v>0.32135404000000001</v>
      </c>
      <c r="Q296">
        <v>0.12887399999999999</v>
      </c>
      <c r="R296">
        <v>0.146285</v>
      </c>
      <c r="S296">
        <v>0.27515899999999999</v>
      </c>
      <c r="T296" s="42">
        <v>16.290099999999999</v>
      </c>
      <c r="U296">
        <v>33.566499999999998</v>
      </c>
    </row>
    <row r="297" spans="1:21" x14ac:dyDescent="0.2">
      <c r="A297">
        <v>4407</v>
      </c>
      <c r="B297">
        <v>2009</v>
      </c>
      <c r="C297" t="s">
        <v>705</v>
      </c>
      <c r="D297" s="40">
        <v>39990</v>
      </c>
      <c r="E297" t="s">
        <v>1120</v>
      </c>
      <c r="F297" t="s">
        <v>1117</v>
      </c>
      <c r="G297">
        <v>0</v>
      </c>
      <c r="H297" t="s">
        <v>706</v>
      </c>
      <c r="I297">
        <v>34.343699999999998</v>
      </c>
      <c r="J297">
        <v>119.8608</v>
      </c>
      <c r="K297" s="11"/>
      <c r="N297">
        <v>2.5709823850000002</v>
      </c>
      <c r="O297">
        <v>6.8334754980000003</v>
      </c>
      <c r="P297" s="11">
        <v>0.53552551999999998</v>
      </c>
      <c r="Q297">
        <v>2.6665230000000002</v>
      </c>
      <c r="R297">
        <v>0.180815</v>
      </c>
      <c r="S297">
        <v>2.8473380000000001</v>
      </c>
      <c r="T297" s="42">
        <v>15.441700000000001</v>
      </c>
      <c r="U297">
        <v>33.612499999999997</v>
      </c>
    </row>
    <row r="298" spans="1:21" x14ac:dyDescent="0.2">
      <c r="A298">
        <v>4408</v>
      </c>
      <c r="B298">
        <v>2009</v>
      </c>
      <c r="C298" t="s">
        <v>705</v>
      </c>
      <c r="D298" s="40">
        <v>39990</v>
      </c>
      <c r="E298" t="s">
        <v>1121</v>
      </c>
      <c r="F298" t="s">
        <v>1117</v>
      </c>
      <c r="G298">
        <v>0</v>
      </c>
      <c r="H298" t="s">
        <v>706</v>
      </c>
      <c r="I298">
        <v>34.2971</v>
      </c>
      <c r="J298">
        <v>119.883</v>
      </c>
      <c r="K298" s="11"/>
      <c r="N298">
        <v>3.3790054199999999</v>
      </c>
      <c r="O298">
        <v>8.3805493109999993</v>
      </c>
      <c r="P298" s="11">
        <v>0.54346287999999998</v>
      </c>
      <c r="Q298">
        <v>2.1935190000000002</v>
      </c>
      <c r="R298">
        <v>0.15957499999999999</v>
      </c>
      <c r="S298">
        <v>2.353094</v>
      </c>
      <c r="T298" s="42">
        <v>15.2796</v>
      </c>
      <c r="U298">
        <v>33.627400000000002</v>
      </c>
    </row>
    <row r="299" spans="1:21" x14ac:dyDescent="0.2">
      <c r="A299">
        <v>4409</v>
      </c>
      <c r="B299">
        <v>2009</v>
      </c>
      <c r="C299" t="s">
        <v>705</v>
      </c>
      <c r="D299" s="40">
        <v>39990</v>
      </c>
      <c r="E299" t="s">
        <v>1116</v>
      </c>
      <c r="F299" t="s">
        <v>1117</v>
      </c>
      <c r="G299">
        <v>0</v>
      </c>
      <c r="H299" t="s">
        <v>706</v>
      </c>
      <c r="I299">
        <v>34.250100000000003</v>
      </c>
      <c r="J299">
        <v>119.90519999999999</v>
      </c>
      <c r="K299" s="11"/>
      <c r="N299">
        <v>3.476947606</v>
      </c>
      <c r="O299">
        <v>7.6834598720000002</v>
      </c>
      <c r="P299" s="11">
        <v>0.53877509999999995</v>
      </c>
      <c r="Q299">
        <v>2.4402339999999998</v>
      </c>
      <c r="R299">
        <v>0.21318500000000001</v>
      </c>
      <c r="S299">
        <v>2.653419</v>
      </c>
      <c r="T299" s="42">
        <v>15.2712</v>
      </c>
      <c r="U299">
        <v>33.652700000000003</v>
      </c>
    </row>
    <row r="300" spans="1:21" x14ac:dyDescent="0.2">
      <c r="A300">
        <v>4410</v>
      </c>
      <c r="B300">
        <v>2009</v>
      </c>
      <c r="C300" t="s">
        <v>705</v>
      </c>
      <c r="D300" s="40">
        <v>39990</v>
      </c>
      <c r="E300" t="s">
        <v>1118</v>
      </c>
      <c r="F300" t="s">
        <v>1117</v>
      </c>
      <c r="G300">
        <v>0</v>
      </c>
      <c r="H300" t="s">
        <v>706</v>
      </c>
      <c r="I300">
        <v>34.204099999999997</v>
      </c>
      <c r="J300">
        <v>119.9285</v>
      </c>
      <c r="K300" s="11"/>
      <c r="N300">
        <v>2.6199534779999998</v>
      </c>
      <c r="O300">
        <v>5.9201750000000004</v>
      </c>
      <c r="P300" s="11">
        <v>0.48513306</v>
      </c>
      <c r="Q300">
        <v>2.1666530000000002</v>
      </c>
      <c r="R300">
        <v>0.15659899999999999</v>
      </c>
      <c r="S300">
        <v>2.3232520000000001</v>
      </c>
      <c r="T300" s="42">
        <v>15.0589</v>
      </c>
      <c r="U300">
        <v>33.615000000000002</v>
      </c>
    </row>
    <row r="301" spans="1:21" x14ac:dyDescent="0.2">
      <c r="A301">
        <v>4411</v>
      </c>
      <c r="B301">
        <v>2009</v>
      </c>
      <c r="C301" t="s">
        <v>705</v>
      </c>
      <c r="D301" s="40">
        <v>39990</v>
      </c>
      <c r="E301" t="s">
        <v>1122</v>
      </c>
      <c r="F301" t="s">
        <v>1117</v>
      </c>
      <c r="G301">
        <v>0</v>
      </c>
      <c r="H301" t="s">
        <v>706</v>
      </c>
      <c r="I301">
        <v>34.157400000000003</v>
      </c>
      <c r="J301">
        <v>119.9491</v>
      </c>
      <c r="K301" s="11"/>
      <c r="N301">
        <v>2.4363118789999998</v>
      </c>
      <c r="O301">
        <v>6.3814144390000003</v>
      </c>
      <c r="P301" s="11">
        <v>0.54165525999999997</v>
      </c>
      <c r="Q301">
        <v>2.7978080000000003</v>
      </c>
      <c r="R301">
        <v>0.21615000000000001</v>
      </c>
      <c r="S301">
        <v>3.0139580000000001</v>
      </c>
      <c r="T301" s="42">
        <v>15.3064</v>
      </c>
      <c r="U301">
        <v>33.6068</v>
      </c>
    </row>
    <row r="302" spans="1:21" x14ac:dyDescent="0.2">
      <c r="A302">
        <v>4412</v>
      </c>
      <c r="B302">
        <v>2009</v>
      </c>
      <c r="C302" t="s">
        <v>705</v>
      </c>
      <c r="D302" s="40">
        <v>39990</v>
      </c>
      <c r="E302" t="s">
        <v>1123</v>
      </c>
      <c r="F302" t="s">
        <v>1117</v>
      </c>
      <c r="G302">
        <v>0</v>
      </c>
      <c r="H302" t="s">
        <v>706</v>
      </c>
      <c r="I302">
        <v>34.082900000000002</v>
      </c>
      <c r="J302">
        <v>120.0326</v>
      </c>
      <c r="K302" s="11"/>
      <c r="N302">
        <v>2.0690286809999998</v>
      </c>
      <c r="O302">
        <v>8.11431784</v>
      </c>
      <c r="P302" s="11">
        <v>0.71181406000000003</v>
      </c>
      <c r="Q302">
        <v>5.038653</v>
      </c>
      <c r="R302">
        <v>0.16570499999999999</v>
      </c>
      <c r="S302">
        <v>5.204358</v>
      </c>
      <c r="T302" s="42">
        <v>14.3812</v>
      </c>
      <c r="U302">
        <v>33.623699999999999</v>
      </c>
    </row>
    <row r="303" spans="1:21" x14ac:dyDescent="0.2">
      <c r="A303">
        <v>4413</v>
      </c>
      <c r="B303">
        <v>2009</v>
      </c>
      <c r="C303" t="s">
        <v>705</v>
      </c>
      <c r="D303" s="40">
        <v>39990</v>
      </c>
      <c r="E303" t="s">
        <v>1116</v>
      </c>
      <c r="F303" t="s">
        <v>1117</v>
      </c>
      <c r="G303">
        <v>5</v>
      </c>
      <c r="H303" t="s">
        <v>1082</v>
      </c>
      <c r="I303">
        <v>34.250100000000003</v>
      </c>
      <c r="J303">
        <v>119.90519999999999</v>
      </c>
      <c r="K303" s="11"/>
      <c r="N303">
        <v>4.9828087170000002</v>
      </c>
      <c r="O303">
        <v>8.0036892930000008</v>
      </c>
      <c r="P303" s="11">
        <v>0.58028926000000003</v>
      </c>
      <c r="Q303">
        <v>2.9031230000000003</v>
      </c>
      <c r="R303">
        <v>0.12726699999999999</v>
      </c>
      <c r="S303">
        <v>3.0303900000000001</v>
      </c>
      <c r="T303" s="42">
        <v>14.9055</v>
      </c>
      <c r="U303">
        <v>33.656399999999998</v>
      </c>
    </row>
    <row r="304" spans="1:21" x14ac:dyDescent="0.2">
      <c r="A304">
        <v>4414</v>
      </c>
      <c r="B304">
        <v>2009</v>
      </c>
      <c r="C304" t="s">
        <v>705</v>
      </c>
      <c r="D304" s="40">
        <v>39990</v>
      </c>
      <c r="E304" t="s">
        <v>1116</v>
      </c>
      <c r="F304" t="s">
        <v>1117</v>
      </c>
      <c r="G304">
        <v>10</v>
      </c>
      <c r="H304" t="s">
        <v>1082</v>
      </c>
      <c r="I304">
        <v>34.250100000000003</v>
      </c>
      <c r="J304">
        <v>119.90519999999999</v>
      </c>
      <c r="K304" s="11"/>
      <c r="N304">
        <v>5.521490741</v>
      </c>
      <c r="O304">
        <v>9.2138100069999993</v>
      </c>
      <c r="P304" s="11">
        <v>0.71457013999999996</v>
      </c>
      <c r="Q304">
        <v>5.1532309999999999</v>
      </c>
      <c r="R304">
        <v>0.20438200000000001</v>
      </c>
      <c r="S304">
        <v>5.3576129999999997</v>
      </c>
      <c r="T304" s="42">
        <v>14.0632</v>
      </c>
      <c r="U304">
        <v>33.655999999999999</v>
      </c>
    </row>
    <row r="305" spans="1:21" x14ac:dyDescent="0.2">
      <c r="A305">
        <v>4415</v>
      </c>
      <c r="B305">
        <v>2009</v>
      </c>
      <c r="C305" t="s">
        <v>705</v>
      </c>
      <c r="D305" s="40">
        <v>39990</v>
      </c>
      <c r="E305" t="s">
        <v>1116</v>
      </c>
      <c r="F305" t="s">
        <v>1117</v>
      </c>
      <c r="G305">
        <v>20</v>
      </c>
      <c r="H305" t="s">
        <v>1082</v>
      </c>
      <c r="I305">
        <v>34.250100000000003</v>
      </c>
      <c r="J305">
        <v>119.90519999999999</v>
      </c>
      <c r="K305" s="11"/>
      <c r="N305">
        <v>2.2036991869999998</v>
      </c>
      <c r="O305">
        <v>11.910890419999999</v>
      </c>
      <c r="P305" s="11">
        <v>1.0315691600000001</v>
      </c>
      <c r="Q305">
        <v>9.8506260000000001</v>
      </c>
      <c r="R305">
        <v>0.33121699999999998</v>
      </c>
      <c r="S305">
        <v>10.181843000000001</v>
      </c>
      <c r="T305" s="42">
        <v>13.110200000000001</v>
      </c>
      <c r="U305">
        <v>33.673499999999997</v>
      </c>
    </row>
    <row r="306" spans="1:21" x14ac:dyDescent="0.2">
      <c r="A306">
        <v>4416</v>
      </c>
      <c r="B306">
        <v>2009</v>
      </c>
      <c r="C306" t="s">
        <v>705</v>
      </c>
      <c r="D306" s="40">
        <v>39990</v>
      </c>
      <c r="E306" t="s">
        <v>1116</v>
      </c>
      <c r="F306" t="s">
        <v>1117</v>
      </c>
      <c r="G306">
        <v>30</v>
      </c>
      <c r="H306" t="s">
        <v>1082</v>
      </c>
      <c r="I306">
        <v>34.250100000000003</v>
      </c>
      <c r="J306">
        <v>119.90519999999999</v>
      </c>
      <c r="K306" s="11"/>
      <c r="N306">
        <v>1.16306346</v>
      </c>
      <c r="O306">
        <v>13.991392129999999</v>
      </c>
      <c r="P306" s="11">
        <v>1.14341318</v>
      </c>
      <c r="Q306">
        <v>12.085739</v>
      </c>
      <c r="R306">
        <v>0.415711</v>
      </c>
      <c r="S306">
        <v>12.50145</v>
      </c>
      <c r="T306" s="42">
        <v>12.6942</v>
      </c>
      <c r="U306">
        <v>33.685499999999998</v>
      </c>
    </row>
    <row r="307" spans="1:21" x14ac:dyDescent="0.2">
      <c r="A307">
        <v>4417</v>
      </c>
      <c r="B307">
        <v>2009</v>
      </c>
      <c r="C307" t="s">
        <v>705</v>
      </c>
      <c r="D307" s="40">
        <v>39990</v>
      </c>
      <c r="E307" t="s">
        <v>1116</v>
      </c>
      <c r="F307" t="s">
        <v>1117</v>
      </c>
      <c r="G307">
        <v>50</v>
      </c>
      <c r="H307" t="s">
        <v>1082</v>
      </c>
      <c r="I307">
        <v>34.250100000000003</v>
      </c>
      <c r="J307">
        <v>119.90519999999999</v>
      </c>
      <c r="K307" s="11"/>
      <c r="N307">
        <v>0.204454313</v>
      </c>
      <c r="O307">
        <v>20.741774920000001</v>
      </c>
      <c r="P307" s="11">
        <v>1.62581836</v>
      </c>
      <c r="Q307">
        <v>21.358060999999999</v>
      </c>
      <c r="R307">
        <v>0.14178399999999999</v>
      </c>
      <c r="S307">
        <v>21.499845000000001</v>
      </c>
      <c r="T307" s="42">
        <v>10.662100000000001</v>
      </c>
      <c r="U307">
        <v>33.657600000000002</v>
      </c>
    </row>
    <row r="308" spans="1:21" x14ac:dyDescent="0.2">
      <c r="A308">
        <v>4418</v>
      </c>
      <c r="B308">
        <v>2009</v>
      </c>
      <c r="C308" t="s">
        <v>705</v>
      </c>
      <c r="D308" s="40">
        <v>39990</v>
      </c>
      <c r="E308" t="s">
        <v>1116</v>
      </c>
      <c r="F308" t="s">
        <v>1117</v>
      </c>
      <c r="G308">
        <v>75</v>
      </c>
      <c r="H308" t="s">
        <v>1082</v>
      </c>
      <c r="I308">
        <v>34.250100000000003</v>
      </c>
      <c r="J308">
        <v>119.90519999999999</v>
      </c>
      <c r="K308" s="11"/>
      <c r="N308">
        <v>6.8559529999999994E-2</v>
      </c>
      <c r="O308">
        <v>24.949313109999999</v>
      </c>
      <c r="P308" s="11">
        <v>1.7966831000000001</v>
      </c>
      <c r="Q308">
        <v>23.753174000000001</v>
      </c>
      <c r="R308">
        <v>8.1100000000000005E-2</v>
      </c>
      <c r="S308">
        <v>23.834274000000001</v>
      </c>
      <c r="T308" s="42">
        <v>10.126200000000001</v>
      </c>
      <c r="U308">
        <v>33.798999999999999</v>
      </c>
    </row>
    <row r="309" spans="1:21" x14ac:dyDescent="0.2">
      <c r="A309">
        <v>4425</v>
      </c>
      <c r="B309">
        <v>2009</v>
      </c>
      <c r="C309" t="s">
        <v>1067</v>
      </c>
      <c r="D309" s="40">
        <v>40022</v>
      </c>
      <c r="E309" t="s">
        <v>1116</v>
      </c>
      <c r="F309" t="s">
        <v>1117</v>
      </c>
      <c r="G309">
        <v>5</v>
      </c>
      <c r="H309" t="s">
        <v>1082</v>
      </c>
      <c r="I309">
        <v>34.252800000000001</v>
      </c>
      <c r="J309">
        <v>119.9054</v>
      </c>
      <c r="K309" s="11"/>
      <c r="N309">
        <v>1.9098726290000001</v>
      </c>
      <c r="O309">
        <v>1.91732433</v>
      </c>
      <c r="P309" s="11">
        <v>0.43626470000000001</v>
      </c>
      <c r="Q309">
        <v>1.0517269999999999</v>
      </c>
      <c r="R309">
        <v>0.1706</v>
      </c>
      <c r="S309">
        <v>1.2223269999999999</v>
      </c>
      <c r="T309" s="42">
        <v>16.3307</v>
      </c>
      <c r="U309">
        <v>33.586599999999997</v>
      </c>
    </row>
    <row r="310" spans="1:21" x14ac:dyDescent="0.2">
      <c r="A310">
        <v>4426</v>
      </c>
      <c r="B310">
        <v>2009</v>
      </c>
      <c r="C310" t="s">
        <v>1067</v>
      </c>
      <c r="D310" s="40">
        <v>40022</v>
      </c>
      <c r="E310" t="s">
        <v>1116</v>
      </c>
      <c r="F310" t="s">
        <v>1117</v>
      </c>
      <c r="G310">
        <v>10</v>
      </c>
      <c r="H310" t="s">
        <v>1082</v>
      </c>
      <c r="I310">
        <v>34.252800000000001</v>
      </c>
      <c r="J310">
        <v>119.9054</v>
      </c>
      <c r="K310" s="11"/>
      <c r="N310">
        <v>1.76295935</v>
      </c>
      <c r="O310">
        <v>3.6179869899999999</v>
      </c>
      <c r="P310" s="11">
        <v>0.47873349999999998</v>
      </c>
      <c r="Q310">
        <v>2.294756</v>
      </c>
      <c r="R310">
        <v>0.30112800000000001</v>
      </c>
      <c r="S310">
        <v>2.5958839999999999</v>
      </c>
      <c r="T310" s="42">
        <v>14.861800000000001</v>
      </c>
      <c r="U310">
        <v>33.544800000000002</v>
      </c>
    </row>
    <row r="311" spans="1:21" x14ac:dyDescent="0.2">
      <c r="A311">
        <v>4429</v>
      </c>
      <c r="B311">
        <v>2009</v>
      </c>
      <c r="C311" t="s">
        <v>1067</v>
      </c>
      <c r="D311" s="40">
        <v>40022</v>
      </c>
      <c r="E311" t="s">
        <v>1116</v>
      </c>
      <c r="F311" t="s">
        <v>1117</v>
      </c>
      <c r="G311">
        <v>50</v>
      </c>
      <c r="H311" t="s">
        <v>1082</v>
      </c>
      <c r="I311">
        <v>34.252800000000001</v>
      </c>
      <c r="J311">
        <v>119.9054</v>
      </c>
      <c r="K311" s="11"/>
      <c r="N311">
        <v>0.188538708</v>
      </c>
      <c r="O311">
        <v>14.38878437</v>
      </c>
      <c r="P311" s="11">
        <v>1.15993575</v>
      </c>
      <c r="Q311">
        <v>14.71716</v>
      </c>
      <c r="R311">
        <v>0.372641</v>
      </c>
      <c r="S311">
        <v>15.089801</v>
      </c>
      <c r="T311" s="42">
        <v>12.0083</v>
      </c>
      <c r="U311">
        <v>33.536099999999998</v>
      </c>
    </row>
    <row r="312" spans="1:21" x14ac:dyDescent="0.2">
      <c r="A312">
        <v>4430</v>
      </c>
      <c r="B312">
        <v>2009</v>
      </c>
      <c r="C312" t="s">
        <v>1067</v>
      </c>
      <c r="D312" s="40">
        <v>40022</v>
      </c>
      <c r="E312" t="s">
        <v>1116</v>
      </c>
      <c r="F312" t="s">
        <v>1117</v>
      </c>
      <c r="G312">
        <v>75</v>
      </c>
      <c r="H312" t="s">
        <v>1082</v>
      </c>
      <c r="I312">
        <v>34.252800000000001</v>
      </c>
      <c r="J312">
        <v>119.9054</v>
      </c>
      <c r="K312" s="11"/>
      <c r="N312">
        <v>0.101615018</v>
      </c>
      <c r="O312">
        <v>20.819883019999999</v>
      </c>
      <c r="P312" s="11">
        <v>1.5406929</v>
      </c>
      <c r="Q312">
        <v>20.676534</v>
      </c>
      <c r="R312">
        <v>0.20413400000000001</v>
      </c>
      <c r="S312">
        <v>20.880668</v>
      </c>
      <c r="T312" s="42">
        <v>10.7667</v>
      </c>
      <c r="U312">
        <v>33.662700000000001</v>
      </c>
    </row>
    <row r="313" spans="1:21" x14ac:dyDescent="0.2">
      <c r="A313">
        <v>4437</v>
      </c>
      <c r="B313">
        <v>2009</v>
      </c>
      <c r="C313" t="s">
        <v>1068</v>
      </c>
      <c r="D313" s="40">
        <v>40052</v>
      </c>
      <c r="E313" t="s">
        <v>1116</v>
      </c>
      <c r="F313" t="s">
        <v>1117</v>
      </c>
      <c r="G313">
        <v>5</v>
      </c>
      <c r="H313" t="s">
        <v>1082</v>
      </c>
      <c r="I313">
        <v>34.250799999999998</v>
      </c>
      <c r="J313">
        <v>119.90560000000001</v>
      </c>
      <c r="K313" s="11"/>
      <c r="N313">
        <v>0.745435878</v>
      </c>
      <c r="O313">
        <v>0.25508479000000001</v>
      </c>
      <c r="P313" s="11">
        <v>0.24598444999999999</v>
      </c>
      <c r="Q313">
        <v>0.18526900000000002</v>
      </c>
      <c r="R313">
        <v>0.124845</v>
      </c>
      <c r="S313">
        <v>0.310114</v>
      </c>
      <c r="T313" s="42">
        <v>17.221</v>
      </c>
      <c r="U313">
        <v>33.5336</v>
      </c>
    </row>
    <row r="314" spans="1:21" x14ac:dyDescent="0.2">
      <c r="A314">
        <v>4441</v>
      </c>
      <c r="B314">
        <v>2009</v>
      </c>
      <c r="C314" t="s">
        <v>1068</v>
      </c>
      <c r="D314" s="40">
        <v>40052</v>
      </c>
      <c r="E314" t="s">
        <v>1116</v>
      </c>
      <c r="F314" t="s">
        <v>1117</v>
      </c>
      <c r="G314">
        <v>50</v>
      </c>
      <c r="H314" t="s">
        <v>1082</v>
      </c>
      <c r="I314">
        <v>34.250799999999998</v>
      </c>
      <c r="J314">
        <v>119.90560000000001</v>
      </c>
      <c r="K314" s="11"/>
      <c r="N314">
        <v>0.119624183</v>
      </c>
      <c r="O314">
        <v>13.60821271</v>
      </c>
      <c r="P314" s="11">
        <v>1.16200865</v>
      </c>
      <c r="Q314">
        <v>14.545669999999999</v>
      </c>
      <c r="R314">
        <v>0.42020099999999999</v>
      </c>
      <c r="S314">
        <v>14.965871</v>
      </c>
      <c r="T314" s="42">
        <v>11.563000000000001</v>
      </c>
      <c r="U314">
        <v>33.529499999999999</v>
      </c>
    </row>
    <row r="315" spans="1:21" x14ac:dyDescent="0.2">
      <c r="A315">
        <v>4442</v>
      </c>
      <c r="B315">
        <v>2009</v>
      </c>
      <c r="C315" t="s">
        <v>1068</v>
      </c>
      <c r="D315" s="40">
        <v>40052</v>
      </c>
      <c r="E315" t="s">
        <v>1116</v>
      </c>
      <c r="F315" t="s">
        <v>1117</v>
      </c>
      <c r="G315">
        <v>75</v>
      </c>
      <c r="H315" t="s">
        <v>1082</v>
      </c>
      <c r="I315">
        <v>34.250799999999998</v>
      </c>
      <c r="J315">
        <v>119.90560000000001</v>
      </c>
      <c r="K315" s="11"/>
      <c r="N315">
        <v>4.6520514999999998E-2</v>
      </c>
      <c r="O315">
        <v>22.992314799999999</v>
      </c>
      <c r="P315" s="11">
        <v>1.7373239</v>
      </c>
      <c r="Q315">
        <v>22.404035</v>
      </c>
      <c r="R315">
        <v>0.15989100000000001</v>
      </c>
      <c r="S315">
        <v>22.563925999999999</v>
      </c>
      <c r="T315" s="42">
        <v>10.3947</v>
      </c>
      <c r="U315">
        <v>33.713000000000001</v>
      </c>
    </row>
    <row r="316" spans="1:21" x14ac:dyDescent="0.2">
      <c r="A316">
        <v>4450</v>
      </c>
      <c r="B316">
        <v>2009</v>
      </c>
      <c r="C316" t="s">
        <v>1069</v>
      </c>
      <c r="D316" s="40">
        <v>40081</v>
      </c>
      <c r="E316" t="s">
        <v>1116</v>
      </c>
      <c r="F316" t="s">
        <v>1117</v>
      </c>
      <c r="G316">
        <v>5</v>
      </c>
      <c r="H316" t="s">
        <v>1082</v>
      </c>
      <c r="I316">
        <v>34.251100000000001</v>
      </c>
      <c r="J316">
        <v>119.90689999999999</v>
      </c>
      <c r="K316" s="11"/>
      <c r="N316">
        <v>0.38877859300000001</v>
      </c>
      <c r="O316">
        <v>1.0109507799999999</v>
      </c>
      <c r="P316" s="11">
        <v>0.26455077999999999</v>
      </c>
      <c r="Q316">
        <v>6.2345000000000005E-2</v>
      </c>
      <c r="R316">
        <v>3.9067999999999999E-2</v>
      </c>
      <c r="S316">
        <v>0.101413</v>
      </c>
      <c r="T316" s="42">
        <v>19.196100000000001</v>
      </c>
      <c r="U316">
        <v>33.475900000000003</v>
      </c>
    </row>
    <row r="317" spans="1:21" x14ac:dyDescent="0.2">
      <c r="A317">
        <v>4454</v>
      </c>
      <c r="B317">
        <v>2009</v>
      </c>
      <c r="C317" t="s">
        <v>1069</v>
      </c>
      <c r="D317" s="40">
        <v>40081</v>
      </c>
      <c r="E317" t="s">
        <v>1116</v>
      </c>
      <c r="F317" t="s">
        <v>1117</v>
      </c>
      <c r="G317">
        <v>50</v>
      </c>
      <c r="H317" t="s">
        <v>1082</v>
      </c>
      <c r="I317">
        <v>34.251100000000001</v>
      </c>
      <c r="J317">
        <v>119.90689999999999</v>
      </c>
      <c r="K317" s="11"/>
      <c r="N317">
        <v>0.29573756200000001</v>
      </c>
      <c r="O317">
        <v>8.8772472400000009</v>
      </c>
      <c r="P317" s="11">
        <v>0.95083726000000002</v>
      </c>
      <c r="Q317">
        <v>9.2559559999999994</v>
      </c>
      <c r="R317">
        <v>0.28383900000000001</v>
      </c>
      <c r="S317">
        <v>9.5397949999999998</v>
      </c>
      <c r="T317" s="42">
        <v>12.6607</v>
      </c>
      <c r="U317">
        <v>33.366799999999998</v>
      </c>
    </row>
    <row r="318" spans="1:21" x14ac:dyDescent="0.2">
      <c r="A318">
        <v>4455</v>
      </c>
      <c r="B318">
        <v>2009</v>
      </c>
      <c r="C318" t="s">
        <v>1069</v>
      </c>
      <c r="D318" s="40">
        <v>40081</v>
      </c>
      <c r="E318" t="s">
        <v>1116</v>
      </c>
      <c r="F318" t="s">
        <v>1117</v>
      </c>
      <c r="G318">
        <v>75</v>
      </c>
      <c r="H318" t="s">
        <v>1082</v>
      </c>
      <c r="I318">
        <v>34.251100000000001</v>
      </c>
      <c r="J318">
        <v>119.90689999999999</v>
      </c>
      <c r="K318" s="11"/>
      <c r="N318">
        <v>7.7534192000000002E-2</v>
      </c>
      <c r="O318">
        <v>18.67911943</v>
      </c>
      <c r="P318" s="11">
        <v>1.4172546500000001</v>
      </c>
      <c r="Q318">
        <v>18.983478000000002</v>
      </c>
      <c r="R318">
        <v>0.265984</v>
      </c>
      <c r="S318">
        <v>19.249462000000001</v>
      </c>
      <c r="T318" s="42">
        <v>10.795400000000001</v>
      </c>
      <c r="U318">
        <v>33.573399999999999</v>
      </c>
    </row>
    <row r="319" spans="1:21" x14ac:dyDescent="0.2">
      <c r="A319">
        <v>4463</v>
      </c>
      <c r="B319">
        <v>2009</v>
      </c>
      <c r="C319" t="s">
        <v>1081</v>
      </c>
      <c r="D319" s="40">
        <v>40116</v>
      </c>
      <c r="E319" t="s">
        <v>1116</v>
      </c>
      <c r="F319" t="s">
        <v>1117</v>
      </c>
      <c r="G319">
        <v>5</v>
      </c>
      <c r="H319" t="s">
        <v>1082</v>
      </c>
      <c r="I319">
        <v>34.251899999999999</v>
      </c>
      <c r="J319">
        <v>119.9066</v>
      </c>
      <c r="K319" s="11"/>
      <c r="N319">
        <v>3.2342834530000002</v>
      </c>
      <c r="O319">
        <v>0.84519244000000004</v>
      </c>
      <c r="P319" s="11">
        <v>0.31008720000000001</v>
      </c>
      <c r="Q319">
        <v>0.16389999999999999</v>
      </c>
      <c r="R319">
        <v>0.143959</v>
      </c>
      <c r="S319">
        <v>0.30785899999999999</v>
      </c>
      <c r="T319" s="42">
        <v>15.7919</v>
      </c>
      <c r="U319">
        <v>33.442700000000002</v>
      </c>
    </row>
    <row r="320" spans="1:21" x14ac:dyDescent="0.2">
      <c r="A320">
        <v>4467</v>
      </c>
      <c r="B320">
        <v>2009</v>
      </c>
      <c r="C320" t="s">
        <v>1081</v>
      </c>
      <c r="D320" s="40">
        <v>40116</v>
      </c>
      <c r="E320" t="s">
        <v>1116</v>
      </c>
      <c r="F320" t="s">
        <v>1117</v>
      </c>
      <c r="G320">
        <v>50</v>
      </c>
      <c r="H320" t="s">
        <v>1082</v>
      </c>
      <c r="I320">
        <v>34.251899999999999</v>
      </c>
      <c r="J320">
        <v>119.9066</v>
      </c>
      <c r="K320" s="11"/>
      <c r="N320">
        <v>1.6171417260000001</v>
      </c>
      <c r="O320">
        <v>11.242568110000001</v>
      </c>
      <c r="P320" s="11">
        <v>1.10472748</v>
      </c>
      <c r="Q320">
        <v>11.610904999999999</v>
      </c>
      <c r="R320">
        <v>0.30649700000000002</v>
      </c>
      <c r="S320">
        <v>11.917401999999999</v>
      </c>
      <c r="T320" s="42">
        <v>12.1236</v>
      </c>
      <c r="U320">
        <v>33.3887</v>
      </c>
    </row>
    <row r="321" spans="1:21" x14ac:dyDescent="0.2">
      <c r="A321">
        <v>4476</v>
      </c>
      <c r="B321">
        <v>2009</v>
      </c>
      <c r="C321" t="s">
        <v>1094</v>
      </c>
      <c r="D321" s="40">
        <v>40137</v>
      </c>
      <c r="E321" t="s">
        <v>1116</v>
      </c>
      <c r="F321" t="s">
        <v>1117</v>
      </c>
      <c r="G321">
        <v>5</v>
      </c>
      <c r="H321" t="s">
        <v>1082</v>
      </c>
      <c r="I321">
        <v>34.250999999999998</v>
      </c>
      <c r="J321">
        <v>119.9058</v>
      </c>
      <c r="K321" s="11"/>
      <c r="N321">
        <v>2.4146362770000001</v>
      </c>
      <c r="P321" s="11"/>
      <c r="T321" s="42">
        <v>14.8607</v>
      </c>
      <c r="U321">
        <v>33.385899999999999</v>
      </c>
    </row>
    <row r="322" spans="1:21" x14ac:dyDescent="0.2">
      <c r="A322">
        <v>4480</v>
      </c>
      <c r="B322">
        <v>2009</v>
      </c>
      <c r="C322" t="s">
        <v>1094</v>
      </c>
      <c r="D322" s="40">
        <v>40137</v>
      </c>
      <c r="E322" t="s">
        <v>1116</v>
      </c>
      <c r="F322" t="s">
        <v>1117</v>
      </c>
      <c r="G322">
        <v>50</v>
      </c>
      <c r="H322" t="s">
        <v>1082</v>
      </c>
      <c r="I322">
        <v>34.250999999999998</v>
      </c>
      <c r="J322">
        <v>119.9058</v>
      </c>
      <c r="K322" s="11"/>
      <c r="N322">
        <v>0.76648087300000001</v>
      </c>
      <c r="P322" s="11"/>
      <c r="T322" s="42">
        <v>12.513999999999999</v>
      </c>
      <c r="U322">
        <v>33.371699999999997</v>
      </c>
    </row>
    <row r="323" spans="1:21" x14ac:dyDescent="0.2">
      <c r="A323">
        <v>4489</v>
      </c>
      <c r="B323">
        <v>2010</v>
      </c>
      <c r="C323" t="s">
        <v>1080</v>
      </c>
      <c r="D323" s="40">
        <v>40235</v>
      </c>
      <c r="E323" t="s">
        <v>1116</v>
      </c>
      <c r="F323" t="s">
        <v>1117</v>
      </c>
      <c r="G323">
        <v>5</v>
      </c>
      <c r="H323" t="s">
        <v>1082</v>
      </c>
      <c r="I323">
        <v>34.251100000000001</v>
      </c>
      <c r="J323">
        <v>119.9051</v>
      </c>
      <c r="K323" s="11"/>
      <c r="N323">
        <v>0.78309534300000005</v>
      </c>
      <c r="P323" s="11"/>
      <c r="T323" s="42">
        <v>14.593</v>
      </c>
      <c r="U323">
        <v>33.337899999999998</v>
      </c>
    </row>
    <row r="324" spans="1:21" x14ac:dyDescent="0.2">
      <c r="A324">
        <v>4490</v>
      </c>
      <c r="B324">
        <v>2010</v>
      </c>
      <c r="C324" t="s">
        <v>1080</v>
      </c>
      <c r="D324" s="40">
        <v>40235</v>
      </c>
      <c r="E324" t="s">
        <v>1116</v>
      </c>
      <c r="F324" t="s">
        <v>1117</v>
      </c>
      <c r="G324">
        <v>10</v>
      </c>
      <c r="H324" t="s">
        <v>1082</v>
      </c>
      <c r="I324">
        <v>34.251100000000001</v>
      </c>
      <c r="J324">
        <v>119.9051</v>
      </c>
      <c r="K324" s="11"/>
      <c r="L324">
        <v>10400</v>
      </c>
      <c r="N324">
        <v>0.86395242900000002</v>
      </c>
      <c r="P324" s="11"/>
      <c r="T324" s="42">
        <v>14.3504</v>
      </c>
      <c r="U324">
        <v>33.3172</v>
      </c>
    </row>
    <row r="325" spans="1:21" x14ac:dyDescent="0.2">
      <c r="A325">
        <v>4491</v>
      </c>
      <c r="B325">
        <v>2010</v>
      </c>
      <c r="C325" t="s">
        <v>1080</v>
      </c>
      <c r="D325" s="40">
        <v>40235</v>
      </c>
      <c r="E325" t="s">
        <v>1116</v>
      </c>
      <c r="F325" t="s">
        <v>1117</v>
      </c>
      <c r="G325">
        <v>20</v>
      </c>
      <c r="H325" t="s">
        <v>1082</v>
      </c>
      <c r="I325">
        <v>34.251100000000001</v>
      </c>
      <c r="J325">
        <v>119.9051</v>
      </c>
      <c r="K325" s="11"/>
      <c r="L325">
        <v>3500</v>
      </c>
      <c r="N325">
        <v>0.97471556100000001</v>
      </c>
      <c r="P325" s="11"/>
      <c r="T325" s="42">
        <v>14.3736</v>
      </c>
      <c r="U325">
        <v>33.335299999999997</v>
      </c>
    </row>
    <row r="326" spans="1:21" x14ac:dyDescent="0.2">
      <c r="A326">
        <v>4492</v>
      </c>
      <c r="B326">
        <v>2010</v>
      </c>
      <c r="C326" t="s">
        <v>1080</v>
      </c>
      <c r="D326" s="40">
        <v>40235</v>
      </c>
      <c r="E326" t="s">
        <v>1116</v>
      </c>
      <c r="F326" t="s">
        <v>1117</v>
      </c>
      <c r="G326">
        <v>30</v>
      </c>
      <c r="H326" t="s">
        <v>1082</v>
      </c>
      <c r="I326">
        <v>34.251100000000001</v>
      </c>
      <c r="J326">
        <v>119.9051</v>
      </c>
      <c r="K326" s="11"/>
      <c r="L326">
        <v>1100</v>
      </c>
      <c r="N326">
        <v>0.79749455000000002</v>
      </c>
      <c r="P326" s="11"/>
      <c r="T326" s="42">
        <v>14.1875</v>
      </c>
      <c r="U326">
        <v>33.3431</v>
      </c>
    </row>
    <row r="327" spans="1:21" x14ac:dyDescent="0.2">
      <c r="A327">
        <v>4493</v>
      </c>
      <c r="B327">
        <v>2010</v>
      </c>
      <c r="C327" t="s">
        <v>1080</v>
      </c>
      <c r="D327" s="40">
        <v>40235</v>
      </c>
      <c r="E327" t="s">
        <v>1116</v>
      </c>
      <c r="F327" t="s">
        <v>1117</v>
      </c>
      <c r="G327">
        <v>50</v>
      </c>
      <c r="H327" t="s">
        <v>1082</v>
      </c>
      <c r="I327">
        <v>34.251100000000001</v>
      </c>
      <c r="J327">
        <v>119.9051</v>
      </c>
      <c r="K327" s="11"/>
      <c r="N327">
        <v>0.30459861300000002</v>
      </c>
      <c r="P327" s="11"/>
      <c r="T327" s="42">
        <v>13.440099999999999</v>
      </c>
      <c r="U327">
        <v>33.364199999999997</v>
      </c>
    </row>
    <row r="328" spans="1:21" x14ac:dyDescent="0.2">
      <c r="A328">
        <v>4494</v>
      </c>
      <c r="B328">
        <v>2010</v>
      </c>
      <c r="C328" t="s">
        <v>1080</v>
      </c>
      <c r="D328" s="40">
        <v>40235</v>
      </c>
      <c r="E328" t="s">
        <v>1116</v>
      </c>
      <c r="F328" t="s">
        <v>1117</v>
      </c>
      <c r="G328">
        <v>75</v>
      </c>
      <c r="H328" t="s">
        <v>1082</v>
      </c>
      <c r="I328">
        <v>34.251100000000001</v>
      </c>
      <c r="J328">
        <v>119.9051</v>
      </c>
      <c r="K328" s="11"/>
      <c r="N328">
        <v>0.116301289</v>
      </c>
      <c r="P328" s="11"/>
      <c r="T328" s="42">
        <v>12.031599999999999</v>
      </c>
      <c r="U328">
        <v>33.420400000000001</v>
      </c>
    </row>
    <row r="329" spans="1:21" x14ac:dyDescent="0.2">
      <c r="A329">
        <v>4501</v>
      </c>
      <c r="B329">
        <v>2010</v>
      </c>
      <c r="C329" t="s">
        <v>1062</v>
      </c>
      <c r="D329" s="40">
        <v>40261</v>
      </c>
      <c r="E329" t="s">
        <v>1116</v>
      </c>
      <c r="F329" t="s">
        <v>1117</v>
      </c>
      <c r="G329">
        <v>5</v>
      </c>
      <c r="H329" t="s">
        <v>1082</v>
      </c>
      <c r="I329">
        <v>34.252800000000001</v>
      </c>
      <c r="J329">
        <v>119.9041</v>
      </c>
      <c r="K329" s="11"/>
      <c r="P329" s="11"/>
      <c r="T329" s="42">
        <v>12.1357</v>
      </c>
      <c r="U329">
        <v>33.504800000000003</v>
      </c>
    </row>
    <row r="330" spans="1:21" x14ac:dyDescent="0.2">
      <c r="A330">
        <v>4502</v>
      </c>
      <c r="B330">
        <v>2010</v>
      </c>
      <c r="C330" t="s">
        <v>1062</v>
      </c>
      <c r="D330" s="40">
        <v>40261</v>
      </c>
      <c r="E330" t="s">
        <v>1116</v>
      </c>
      <c r="F330" t="s">
        <v>1117</v>
      </c>
      <c r="G330">
        <v>10</v>
      </c>
      <c r="H330" t="s">
        <v>1082</v>
      </c>
      <c r="I330">
        <v>34.252800000000001</v>
      </c>
      <c r="J330">
        <v>119.9041</v>
      </c>
      <c r="K330" s="11"/>
      <c r="L330">
        <v>10400</v>
      </c>
      <c r="P330" s="11"/>
      <c r="T330" s="42">
        <v>11.5411</v>
      </c>
      <c r="U330">
        <v>33.489199999999997</v>
      </c>
    </row>
    <row r="331" spans="1:21" x14ac:dyDescent="0.2">
      <c r="A331">
        <v>4503</v>
      </c>
      <c r="B331">
        <v>2010</v>
      </c>
      <c r="C331" t="s">
        <v>1062</v>
      </c>
      <c r="D331" s="40">
        <v>40261</v>
      </c>
      <c r="E331" t="s">
        <v>1116</v>
      </c>
      <c r="F331" t="s">
        <v>1117</v>
      </c>
      <c r="G331">
        <v>20</v>
      </c>
      <c r="H331" t="s">
        <v>1082</v>
      </c>
      <c r="I331">
        <v>34.252800000000001</v>
      </c>
      <c r="J331">
        <v>119.9041</v>
      </c>
      <c r="K331" s="11"/>
      <c r="L331">
        <v>22000</v>
      </c>
      <c r="P331" s="11"/>
      <c r="T331" s="42">
        <v>11.142799999999999</v>
      </c>
      <c r="U331">
        <v>33.594000000000001</v>
      </c>
    </row>
    <row r="332" spans="1:21" x14ac:dyDescent="0.2">
      <c r="A332">
        <v>4504</v>
      </c>
      <c r="B332">
        <v>2010</v>
      </c>
      <c r="C332" t="s">
        <v>1062</v>
      </c>
      <c r="D332" s="40">
        <v>40261</v>
      </c>
      <c r="E332" t="s">
        <v>1116</v>
      </c>
      <c r="F332" t="s">
        <v>1117</v>
      </c>
      <c r="G332">
        <v>30</v>
      </c>
      <c r="H332" t="s">
        <v>1082</v>
      </c>
      <c r="I332">
        <v>34.252800000000001</v>
      </c>
      <c r="J332">
        <v>119.9041</v>
      </c>
      <c r="K332" s="11"/>
      <c r="L332">
        <v>15000</v>
      </c>
      <c r="P332" s="11"/>
      <c r="T332" s="42">
        <v>10.736599999999999</v>
      </c>
      <c r="U332">
        <v>33.556699999999999</v>
      </c>
    </row>
    <row r="333" spans="1:21" x14ac:dyDescent="0.2">
      <c r="A333">
        <v>4505</v>
      </c>
      <c r="B333">
        <v>2010</v>
      </c>
      <c r="C333" t="s">
        <v>1062</v>
      </c>
      <c r="D333" s="40">
        <v>40261</v>
      </c>
      <c r="E333" t="s">
        <v>1116</v>
      </c>
      <c r="F333" t="s">
        <v>1117</v>
      </c>
      <c r="G333">
        <v>50</v>
      </c>
      <c r="H333" t="s">
        <v>1082</v>
      </c>
      <c r="I333">
        <v>34.252800000000001</v>
      </c>
      <c r="J333">
        <v>119.9041</v>
      </c>
      <c r="K333" s="11"/>
      <c r="P333" s="11"/>
      <c r="T333" s="42">
        <v>10.3817</v>
      </c>
      <c r="U333">
        <v>33.7286</v>
      </c>
    </row>
    <row r="334" spans="1:21" x14ac:dyDescent="0.2">
      <c r="A334">
        <v>4506</v>
      </c>
      <c r="B334">
        <v>2010</v>
      </c>
      <c r="C334" t="s">
        <v>1062</v>
      </c>
      <c r="D334" s="40">
        <v>40261</v>
      </c>
      <c r="E334" t="s">
        <v>1116</v>
      </c>
      <c r="F334" t="s">
        <v>1117</v>
      </c>
      <c r="G334">
        <v>75</v>
      </c>
      <c r="H334" t="s">
        <v>1082</v>
      </c>
      <c r="I334">
        <v>34.252800000000001</v>
      </c>
      <c r="J334">
        <v>119.9041</v>
      </c>
      <c r="K334" s="11"/>
      <c r="L334">
        <v>0</v>
      </c>
      <c r="P334" s="11"/>
      <c r="T334" s="42">
        <v>10.052099999999999</v>
      </c>
      <c r="U334">
        <v>33.8322</v>
      </c>
    </row>
    <row r="335" spans="1:21" x14ac:dyDescent="0.2">
      <c r="A335">
        <v>4514</v>
      </c>
      <c r="B335">
        <v>2010</v>
      </c>
      <c r="C335" t="s">
        <v>1067</v>
      </c>
      <c r="D335" s="40">
        <v>40380</v>
      </c>
      <c r="E335" t="s">
        <v>1116</v>
      </c>
      <c r="F335" t="s">
        <v>1117</v>
      </c>
      <c r="G335">
        <v>5</v>
      </c>
      <c r="H335" t="s">
        <v>1082</v>
      </c>
      <c r="I335">
        <v>34.249899999999997</v>
      </c>
      <c r="J335">
        <v>119.9083</v>
      </c>
      <c r="K335" s="11"/>
      <c r="N335">
        <v>12.449776030000001</v>
      </c>
      <c r="P335" s="11"/>
      <c r="T335" s="42">
        <v>12.613099999999999</v>
      </c>
      <c r="U335">
        <v>33.5383</v>
      </c>
    </row>
    <row r="336" spans="1:21" x14ac:dyDescent="0.2">
      <c r="A336">
        <v>4518</v>
      </c>
      <c r="B336">
        <v>2010</v>
      </c>
      <c r="C336" t="s">
        <v>1067</v>
      </c>
      <c r="D336" s="40">
        <v>40380</v>
      </c>
      <c r="E336" t="s">
        <v>1116</v>
      </c>
      <c r="F336" t="s">
        <v>1117</v>
      </c>
      <c r="G336">
        <v>50</v>
      </c>
      <c r="H336" t="s">
        <v>1082</v>
      </c>
      <c r="I336">
        <v>34.249899999999997</v>
      </c>
      <c r="J336">
        <v>119.9083</v>
      </c>
      <c r="K336" s="11"/>
      <c r="N336">
        <v>0.42754568900000001</v>
      </c>
      <c r="P336" s="11"/>
      <c r="T336" s="42">
        <v>9.9210999999999991</v>
      </c>
      <c r="U336">
        <v>33.961300000000001</v>
      </c>
    </row>
    <row r="337" spans="1:21" x14ac:dyDescent="0.2">
      <c r="A337">
        <v>4527</v>
      </c>
      <c r="B337">
        <v>2010</v>
      </c>
      <c r="C337" t="s">
        <v>1068</v>
      </c>
      <c r="D337" s="40">
        <v>40410</v>
      </c>
      <c r="E337" t="s">
        <v>1116</v>
      </c>
      <c r="F337" t="s">
        <v>1117</v>
      </c>
      <c r="G337">
        <v>5</v>
      </c>
      <c r="H337" t="s">
        <v>1082</v>
      </c>
      <c r="I337">
        <v>34.250799999999998</v>
      </c>
      <c r="J337">
        <v>119.90900000000001</v>
      </c>
      <c r="K337" s="11"/>
      <c r="N337">
        <v>3.777022799</v>
      </c>
      <c r="P337" s="11"/>
      <c r="T337" s="42">
        <v>13.628500000000001</v>
      </c>
      <c r="U337">
        <v>33.5824</v>
      </c>
    </row>
    <row r="338" spans="1:21" x14ac:dyDescent="0.2">
      <c r="A338">
        <v>4531</v>
      </c>
      <c r="B338">
        <v>2010</v>
      </c>
      <c r="C338" t="s">
        <v>1068</v>
      </c>
      <c r="D338" s="40">
        <v>40410</v>
      </c>
      <c r="E338" t="s">
        <v>1116</v>
      </c>
      <c r="F338" t="s">
        <v>1117</v>
      </c>
      <c r="G338">
        <v>50</v>
      </c>
      <c r="H338" t="s">
        <v>1082</v>
      </c>
      <c r="I338">
        <v>34.250799999999998</v>
      </c>
      <c r="J338">
        <v>119.90900000000001</v>
      </c>
      <c r="K338" s="11"/>
      <c r="N338">
        <v>0.77644955500000001</v>
      </c>
      <c r="P338" s="11"/>
      <c r="T338" s="42">
        <v>10.1295</v>
      </c>
      <c r="U338">
        <v>33.724400000000003</v>
      </c>
    </row>
    <row r="339" spans="1:21" x14ac:dyDescent="0.2">
      <c r="A339">
        <v>4540</v>
      </c>
      <c r="B339">
        <v>2010</v>
      </c>
      <c r="C339" t="s">
        <v>1069</v>
      </c>
      <c r="D339" s="40">
        <v>40442</v>
      </c>
      <c r="E339" t="s">
        <v>1116</v>
      </c>
      <c r="F339" t="s">
        <v>1117</v>
      </c>
      <c r="G339">
        <v>5</v>
      </c>
      <c r="H339" t="s">
        <v>1082</v>
      </c>
      <c r="I339">
        <v>34.25</v>
      </c>
      <c r="J339">
        <v>119.9101</v>
      </c>
      <c r="K339" s="11"/>
      <c r="N339">
        <v>5.4716987179999999</v>
      </c>
      <c r="P339" s="11"/>
      <c r="T339" s="42">
        <v>14.4152</v>
      </c>
      <c r="U339">
        <v>33.523000000000003</v>
      </c>
    </row>
    <row r="340" spans="1:21" x14ac:dyDescent="0.2">
      <c r="A340">
        <v>4544</v>
      </c>
      <c r="B340">
        <v>2010</v>
      </c>
      <c r="C340" t="s">
        <v>1069</v>
      </c>
      <c r="D340" s="40">
        <v>40442</v>
      </c>
      <c r="E340" t="s">
        <v>1116</v>
      </c>
      <c r="F340" t="s">
        <v>1117</v>
      </c>
      <c r="G340">
        <v>50</v>
      </c>
      <c r="H340" t="s">
        <v>1082</v>
      </c>
      <c r="I340">
        <v>34.25</v>
      </c>
      <c r="J340">
        <v>119.9101</v>
      </c>
      <c r="K340" s="11"/>
      <c r="N340">
        <v>0.130700496</v>
      </c>
      <c r="P340" s="11"/>
      <c r="T340" s="42">
        <v>10.3378</v>
      </c>
      <c r="U340">
        <v>33.6997</v>
      </c>
    </row>
    <row r="341" spans="1:21" x14ac:dyDescent="0.2">
      <c r="A341">
        <v>4553</v>
      </c>
      <c r="B341">
        <v>2010</v>
      </c>
      <c r="C341" t="s">
        <v>1081</v>
      </c>
      <c r="D341" s="40">
        <v>40479</v>
      </c>
      <c r="E341" t="s">
        <v>1116</v>
      </c>
      <c r="F341" t="s">
        <v>1117</v>
      </c>
      <c r="G341">
        <v>5</v>
      </c>
      <c r="H341" t="s">
        <v>1082</v>
      </c>
      <c r="I341">
        <v>34.250500000000002</v>
      </c>
      <c r="J341">
        <v>119.90900000000001</v>
      </c>
      <c r="K341" s="11"/>
      <c r="N341">
        <v>6.3311657759999997</v>
      </c>
      <c r="O341">
        <v>2.2173694400000001</v>
      </c>
      <c r="P341" s="11">
        <v>0.22400941799999999</v>
      </c>
      <c r="Q341">
        <v>1.1186868000000001</v>
      </c>
      <c r="R341">
        <v>4.1106999999999998E-2</v>
      </c>
      <c r="S341">
        <v>1.1597938000000001</v>
      </c>
      <c r="T341" s="42">
        <v>15.5815</v>
      </c>
      <c r="U341">
        <v>33.484900000000003</v>
      </c>
    </row>
    <row r="342" spans="1:21" x14ac:dyDescent="0.2">
      <c r="A342">
        <v>4557</v>
      </c>
      <c r="B342">
        <v>2010</v>
      </c>
      <c r="C342" t="s">
        <v>1081</v>
      </c>
      <c r="D342" s="40">
        <v>40479</v>
      </c>
      <c r="E342" t="s">
        <v>1116</v>
      </c>
      <c r="F342" t="s">
        <v>1117</v>
      </c>
      <c r="G342">
        <v>50</v>
      </c>
      <c r="H342" t="s">
        <v>1082</v>
      </c>
      <c r="I342">
        <v>34.250500000000002</v>
      </c>
      <c r="J342">
        <v>119.90900000000001</v>
      </c>
      <c r="K342" s="11"/>
      <c r="N342">
        <v>6.8045240000000007E-2</v>
      </c>
      <c r="O342">
        <v>18.397487680000001</v>
      </c>
      <c r="P342" s="11">
        <v>1.3095520140000001</v>
      </c>
      <c r="Q342">
        <v>20.675924800000001</v>
      </c>
      <c r="R342">
        <v>9.9200999999999998E-2</v>
      </c>
      <c r="S342">
        <v>20.775125800000001</v>
      </c>
      <c r="T342" s="42">
        <v>11.1799</v>
      </c>
      <c r="U342">
        <v>33.558900000000001</v>
      </c>
    </row>
    <row r="343" spans="1:21" x14ac:dyDescent="0.2">
      <c r="A343">
        <v>4565</v>
      </c>
      <c r="B343">
        <v>2010</v>
      </c>
      <c r="C343" t="s">
        <v>1094</v>
      </c>
      <c r="D343" s="40">
        <v>40501</v>
      </c>
      <c r="E343" t="s">
        <v>1116</v>
      </c>
      <c r="F343" t="s">
        <v>1117</v>
      </c>
      <c r="G343">
        <v>5</v>
      </c>
      <c r="H343" t="s">
        <v>1082</v>
      </c>
      <c r="I343">
        <v>34.250100000000003</v>
      </c>
      <c r="J343">
        <v>119.9106</v>
      </c>
      <c r="K343" s="11"/>
      <c r="L343" s="42"/>
      <c r="N343">
        <v>1.627168774</v>
      </c>
      <c r="O343">
        <v>0.86483279999999996</v>
      </c>
      <c r="P343" s="11">
        <v>0.13399428899999999</v>
      </c>
      <c r="Q343">
        <v>0.45212920000000001</v>
      </c>
      <c r="R343">
        <v>3.6933000000000001E-2</v>
      </c>
      <c r="S343">
        <v>0.4890622</v>
      </c>
      <c r="T343" s="42">
        <v>15.222300000000001</v>
      </c>
      <c r="U343">
        <v>33.904800000000002</v>
      </c>
    </row>
    <row r="344" spans="1:21" x14ac:dyDescent="0.2">
      <c r="A344">
        <v>4569</v>
      </c>
      <c r="B344">
        <v>2010</v>
      </c>
      <c r="C344" t="s">
        <v>1094</v>
      </c>
      <c r="D344" s="40">
        <v>40501</v>
      </c>
      <c r="E344" t="s">
        <v>1116</v>
      </c>
      <c r="F344" t="s">
        <v>1117</v>
      </c>
      <c r="G344">
        <v>50</v>
      </c>
      <c r="H344" t="s">
        <v>1082</v>
      </c>
      <c r="I344">
        <v>34.250100000000003</v>
      </c>
      <c r="J344">
        <v>119.9106</v>
      </c>
      <c r="K344" s="11"/>
      <c r="L344" s="42"/>
      <c r="N344">
        <v>0.34910166399999998</v>
      </c>
      <c r="O344">
        <v>17.492732400000001</v>
      </c>
      <c r="P344" s="11">
        <v>1.2609660659999999</v>
      </c>
      <c r="Q344">
        <v>19.1805594</v>
      </c>
      <c r="R344">
        <v>0.146929</v>
      </c>
      <c r="S344">
        <v>19.3274884</v>
      </c>
      <c r="T344" s="42">
        <v>11.1347</v>
      </c>
      <c r="U344">
        <v>33.978299999999997</v>
      </c>
    </row>
    <row r="345" spans="1:21" x14ac:dyDescent="0.2">
      <c r="A345">
        <v>4578</v>
      </c>
      <c r="B345">
        <v>2010</v>
      </c>
      <c r="C345" t="s">
        <v>1065</v>
      </c>
      <c r="D345" s="40">
        <v>40528</v>
      </c>
      <c r="E345" t="s">
        <v>1116</v>
      </c>
      <c r="F345" t="s">
        <v>1117</v>
      </c>
      <c r="G345">
        <v>5</v>
      </c>
      <c r="H345" t="s">
        <v>1082</v>
      </c>
      <c r="I345">
        <v>34.249499999999998</v>
      </c>
      <c r="J345">
        <v>119.9104</v>
      </c>
      <c r="K345" s="11"/>
      <c r="N345">
        <v>8.2936299330000001</v>
      </c>
      <c r="O345">
        <v>1.8927656799999999</v>
      </c>
      <c r="P345" s="11">
        <v>0.30996543999999998</v>
      </c>
      <c r="Q345">
        <v>2.6342778</v>
      </c>
      <c r="R345">
        <v>0.18574599999999999</v>
      </c>
      <c r="S345">
        <v>2.8200238</v>
      </c>
      <c r="T345" s="42">
        <v>12.4034</v>
      </c>
      <c r="U345">
        <v>33.463900000000002</v>
      </c>
    </row>
    <row r="346" spans="1:21" x14ac:dyDescent="0.2">
      <c r="A346">
        <v>4582</v>
      </c>
      <c r="B346">
        <v>2010</v>
      </c>
      <c r="C346" t="s">
        <v>1065</v>
      </c>
      <c r="D346" s="40">
        <v>40528</v>
      </c>
      <c r="E346" t="s">
        <v>1116</v>
      </c>
      <c r="F346" t="s">
        <v>1117</v>
      </c>
      <c r="G346">
        <v>50</v>
      </c>
      <c r="H346" t="s">
        <v>1082</v>
      </c>
      <c r="I346">
        <v>34.249499999999998</v>
      </c>
      <c r="J346">
        <v>119.9104</v>
      </c>
      <c r="K346" s="11"/>
      <c r="N346">
        <v>0.30571049700000003</v>
      </c>
      <c r="O346">
        <v>18.227222000000001</v>
      </c>
      <c r="P346" s="11">
        <v>1.2701267300000001</v>
      </c>
      <c r="Q346">
        <v>19.623816699999999</v>
      </c>
      <c r="R346">
        <v>0.32938800000000001</v>
      </c>
      <c r="S346">
        <v>19.953204700000001</v>
      </c>
      <c r="T346" s="42">
        <v>11.0395</v>
      </c>
      <c r="U346">
        <v>33.529299999999999</v>
      </c>
    </row>
    <row r="347" spans="1:21" x14ac:dyDescent="0.2">
      <c r="A347">
        <v>4584</v>
      </c>
      <c r="B347">
        <v>2011</v>
      </c>
      <c r="C347" t="s">
        <v>1062</v>
      </c>
      <c r="D347" s="40">
        <v>40624</v>
      </c>
      <c r="E347" t="s">
        <v>1119</v>
      </c>
      <c r="F347" t="s">
        <v>1117</v>
      </c>
      <c r="G347">
        <v>0</v>
      </c>
      <c r="H347" t="s">
        <v>706</v>
      </c>
      <c r="I347">
        <v>34.390300000000003</v>
      </c>
      <c r="J347">
        <v>119.84050000000001</v>
      </c>
      <c r="K347" s="11"/>
      <c r="N347">
        <v>7.634873121</v>
      </c>
      <c r="P347" s="11"/>
      <c r="T347" s="42">
        <v>12.1351</v>
      </c>
      <c r="U347">
        <v>33.207099999999997</v>
      </c>
    </row>
    <row r="348" spans="1:21" x14ac:dyDescent="0.2">
      <c r="A348">
        <v>4585</v>
      </c>
      <c r="B348">
        <v>2011</v>
      </c>
      <c r="C348" t="s">
        <v>1062</v>
      </c>
      <c r="D348" s="40">
        <v>40624</v>
      </c>
      <c r="E348" t="s">
        <v>1120</v>
      </c>
      <c r="F348" t="s">
        <v>1117</v>
      </c>
      <c r="G348">
        <v>0</v>
      </c>
      <c r="H348" t="s">
        <v>706</v>
      </c>
      <c r="I348">
        <v>34.343299999999999</v>
      </c>
      <c r="J348">
        <v>119.86320000000001</v>
      </c>
      <c r="K348" s="11"/>
      <c r="N348">
        <v>8.8774383659999998</v>
      </c>
      <c r="O348">
        <v>9.3359936799999996</v>
      </c>
      <c r="P348" s="11">
        <v>0.59601261999999999</v>
      </c>
      <c r="Q348">
        <v>7.6266921999999999</v>
      </c>
      <c r="R348">
        <v>0.26812000000000002</v>
      </c>
      <c r="S348">
        <v>7.8948121999999996</v>
      </c>
      <c r="T348" s="42">
        <v>11.757999999999999</v>
      </c>
      <c r="U348">
        <v>33.646700000000003</v>
      </c>
    </row>
    <row r="349" spans="1:21" x14ac:dyDescent="0.2">
      <c r="A349">
        <v>4586</v>
      </c>
      <c r="B349">
        <v>2011</v>
      </c>
      <c r="C349" t="s">
        <v>1062</v>
      </c>
      <c r="D349" s="40">
        <v>40624</v>
      </c>
      <c r="E349" t="s">
        <v>1121</v>
      </c>
      <c r="F349" t="s">
        <v>1117</v>
      </c>
      <c r="G349">
        <v>0</v>
      </c>
      <c r="H349" t="s">
        <v>706</v>
      </c>
      <c r="I349">
        <v>34.296799999999998</v>
      </c>
      <c r="J349">
        <v>119.8845</v>
      </c>
      <c r="K349" s="11"/>
      <c r="N349">
        <v>2.0808037050000001</v>
      </c>
      <c r="O349">
        <v>10.12320192</v>
      </c>
      <c r="P349" s="11">
        <v>0.51737374999999997</v>
      </c>
      <c r="Q349">
        <v>6.4835751000000004</v>
      </c>
      <c r="R349">
        <v>0.261494</v>
      </c>
      <c r="S349">
        <v>6.7450691000000003</v>
      </c>
      <c r="T349" s="42">
        <v>12.1119</v>
      </c>
      <c r="U349">
        <v>33.362200000000001</v>
      </c>
    </row>
    <row r="350" spans="1:21" x14ac:dyDescent="0.2">
      <c r="A350">
        <v>4587</v>
      </c>
      <c r="B350">
        <v>2011</v>
      </c>
      <c r="C350" t="s">
        <v>1062</v>
      </c>
      <c r="D350" s="40">
        <v>40624</v>
      </c>
      <c r="E350" t="s">
        <v>1116</v>
      </c>
      <c r="F350" t="s">
        <v>1117</v>
      </c>
      <c r="G350">
        <v>0</v>
      </c>
      <c r="H350" t="s">
        <v>706</v>
      </c>
      <c r="I350">
        <v>34.25</v>
      </c>
      <c r="J350">
        <v>119.90649999999999</v>
      </c>
      <c r="K350" s="11"/>
      <c r="N350">
        <v>3.086689856</v>
      </c>
      <c r="O350">
        <v>6.9433925600000004</v>
      </c>
      <c r="P350" s="11">
        <v>0.45313840999999999</v>
      </c>
      <c r="Q350">
        <v>7.3767560000000003</v>
      </c>
      <c r="R350">
        <v>0.19245399999999999</v>
      </c>
      <c r="S350">
        <v>7.56921</v>
      </c>
      <c r="T350" s="42">
        <v>11.438800000000001</v>
      </c>
      <c r="U350">
        <v>33.405700000000003</v>
      </c>
    </row>
    <row r="351" spans="1:21" x14ac:dyDescent="0.2">
      <c r="A351">
        <v>4588</v>
      </c>
      <c r="B351">
        <v>2011</v>
      </c>
      <c r="C351" t="s">
        <v>1062</v>
      </c>
      <c r="D351" s="40">
        <v>40624</v>
      </c>
      <c r="E351" t="s">
        <v>1116</v>
      </c>
      <c r="F351" t="s">
        <v>1117</v>
      </c>
      <c r="G351">
        <v>5</v>
      </c>
      <c r="H351" t="s">
        <v>1082</v>
      </c>
      <c r="I351">
        <v>-999</v>
      </c>
      <c r="J351">
        <v>-999</v>
      </c>
      <c r="K351" s="11"/>
      <c r="O351">
        <v>11.019435440000001</v>
      </c>
      <c r="P351" s="11">
        <v>0.69032183999999996</v>
      </c>
      <c r="Q351">
        <v>10.5663629</v>
      </c>
      <c r="R351">
        <v>0.214923</v>
      </c>
      <c r="S351">
        <v>10.7812859</v>
      </c>
      <c r="T351" s="42"/>
    </row>
    <row r="352" spans="1:21" x14ac:dyDescent="0.2">
      <c r="A352">
        <v>4589</v>
      </c>
      <c r="B352">
        <v>2011</v>
      </c>
      <c r="C352" t="s">
        <v>1062</v>
      </c>
      <c r="D352" s="40">
        <v>40624</v>
      </c>
      <c r="E352" t="s">
        <v>1116</v>
      </c>
      <c r="F352" t="s">
        <v>1117</v>
      </c>
      <c r="G352">
        <v>10</v>
      </c>
      <c r="H352" t="s">
        <v>1082</v>
      </c>
      <c r="I352">
        <v>34.25</v>
      </c>
      <c r="J352">
        <v>119.90649999999999</v>
      </c>
      <c r="K352" s="11"/>
      <c r="N352">
        <v>3.7375573659999999</v>
      </c>
      <c r="O352">
        <v>11.07183064</v>
      </c>
      <c r="P352" s="11">
        <v>0.77141674999999998</v>
      </c>
      <c r="Q352">
        <v>10.443206</v>
      </c>
      <c r="R352">
        <v>0.20321</v>
      </c>
      <c r="S352">
        <v>10.646416</v>
      </c>
      <c r="T352" s="42">
        <v>11.395799999999999</v>
      </c>
      <c r="U352">
        <v>33.4069</v>
      </c>
    </row>
    <row r="353" spans="1:21" x14ac:dyDescent="0.2">
      <c r="A353">
        <v>4590</v>
      </c>
      <c r="B353">
        <v>2011</v>
      </c>
      <c r="C353" t="s">
        <v>1062</v>
      </c>
      <c r="D353" s="40">
        <v>40624</v>
      </c>
      <c r="E353" t="s">
        <v>1116</v>
      </c>
      <c r="F353" t="s">
        <v>1117</v>
      </c>
      <c r="G353">
        <v>20</v>
      </c>
      <c r="H353" t="s">
        <v>1082</v>
      </c>
      <c r="I353">
        <v>34.25</v>
      </c>
      <c r="J353">
        <v>119.90649999999999</v>
      </c>
      <c r="K353" s="11"/>
      <c r="N353">
        <v>3.481155014</v>
      </c>
      <c r="O353">
        <v>14.392698319999999</v>
      </c>
      <c r="P353" s="11">
        <v>0.98711371000000003</v>
      </c>
      <c r="Q353">
        <v>14.2319254</v>
      </c>
      <c r="R353">
        <v>0.23871100000000001</v>
      </c>
      <c r="S353">
        <v>14.4706364</v>
      </c>
      <c r="T353" s="42">
        <v>11.0114</v>
      </c>
      <c r="U353">
        <v>33.5503</v>
      </c>
    </row>
    <row r="354" spans="1:21" x14ac:dyDescent="0.2">
      <c r="A354">
        <v>4591</v>
      </c>
      <c r="B354">
        <v>2011</v>
      </c>
      <c r="C354" t="s">
        <v>1062</v>
      </c>
      <c r="D354" s="40">
        <v>40624</v>
      </c>
      <c r="E354" t="s">
        <v>1116</v>
      </c>
      <c r="F354" t="s">
        <v>1117</v>
      </c>
      <c r="G354">
        <v>30</v>
      </c>
      <c r="H354" t="s">
        <v>1082</v>
      </c>
      <c r="I354">
        <v>34.25</v>
      </c>
      <c r="J354">
        <v>119.90649999999999</v>
      </c>
      <c r="K354" s="11"/>
      <c r="N354">
        <v>2.3766525729999999</v>
      </c>
      <c r="O354">
        <v>19.00121704</v>
      </c>
      <c r="P354" s="11">
        <v>1.31442663</v>
      </c>
      <c r="Q354">
        <v>18.1525499</v>
      </c>
      <c r="R354">
        <v>0.27216299999999999</v>
      </c>
      <c r="S354">
        <v>18.424712899999999</v>
      </c>
      <c r="T354" s="42">
        <v>10.3225</v>
      </c>
      <c r="U354">
        <v>33.707999999999998</v>
      </c>
    </row>
    <row r="355" spans="1:21" x14ac:dyDescent="0.2">
      <c r="A355">
        <v>4592</v>
      </c>
      <c r="B355">
        <v>2011</v>
      </c>
      <c r="C355" t="s">
        <v>1062</v>
      </c>
      <c r="D355" s="40">
        <v>40624</v>
      </c>
      <c r="E355" t="s">
        <v>1116</v>
      </c>
      <c r="F355" t="s">
        <v>1117</v>
      </c>
      <c r="G355">
        <v>50</v>
      </c>
      <c r="H355" t="s">
        <v>1082</v>
      </c>
      <c r="I355">
        <v>34.25</v>
      </c>
      <c r="J355">
        <v>119.90649999999999</v>
      </c>
      <c r="K355" s="11"/>
      <c r="N355">
        <v>0.24456839799999999</v>
      </c>
      <c r="O355">
        <v>29.245058960000001</v>
      </c>
      <c r="P355" s="11">
        <v>1.6891599399999999</v>
      </c>
      <c r="Q355">
        <v>26.1068833</v>
      </c>
      <c r="R355">
        <v>0.215702</v>
      </c>
      <c r="S355">
        <v>26.3225853</v>
      </c>
      <c r="T355" s="42">
        <v>9.3092000000000006</v>
      </c>
      <c r="U355">
        <v>33.807000000000002</v>
      </c>
    </row>
    <row r="356" spans="1:21" x14ac:dyDescent="0.2">
      <c r="A356">
        <v>4593</v>
      </c>
      <c r="B356">
        <v>2011</v>
      </c>
      <c r="C356" t="s">
        <v>1062</v>
      </c>
      <c r="D356" s="40">
        <v>40624</v>
      </c>
      <c r="E356" t="s">
        <v>1116</v>
      </c>
      <c r="F356" t="s">
        <v>1117</v>
      </c>
      <c r="G356">
        <v>75</v>
      </c>
      <c r="H356" t="s">
        <v>1082</v>
      </c>
      <c r="I356">
        <v>34.25</v>
      </c>
      <c r="J356">
        <v>119.90649999999999</v>
      </c>
      <c r="K356" s="11"/>
      <c r="N356">
        <v>9.6643963999999999E-2</v>
      </c>
      <c r="O356">
        <v>33.744295520000001</v>
      </c>
      <c r="P356" s="11">
        <v>1.85958215</v>
      </c>
      <c r="Q356">
        <v>29.760365700000001</v>
      </c>
      <c r="R356">
        <v>0.10352</v>
      </c>
      <c r="S356">
        <v>29.863885700000001</v>
      </c>
      <c r="T356" s="42">
        <v>9.3046000000000006</v>
      </c>
      <c r="U356">
        <v>33.956299999999999</v>
      </c>
    </row>
    <row r="357" spans="1:21" x14ac:dyDescent="0.2">
      <c r="A357">
        <v>4599</v>
      </c>
      <c r="B357">
        <v>2011</v>
      </c>
      <c r="C357" t="s">
        <v>1066</v>
      </c>
      <c r="D357" s="40">
        <v>40646</v>
      </c>
      <c r="E357" t="s">
        <v>1116</v>
      </c>
      <c r="F357" t="s">
        <v>1117</v>
      </c>
      <c r="G357">
        <v>5</v>
      </c>
      <c r="H357" t="s">
        <v>1082</v>
      </c>
      <c r="I357">
        <v>34.249200000000002</v>
      </c>
      <c r="J357">
        <v>119.9055</v>
      </c>
      <c r="K357" s="11"/>
      <c r="N357">
        <v>0.95657800699999995</v>
      </c>
      <c r="O357">
        <v>6.5635668799999998</v>
      </c>
      <c r="P357" s="11">
        <v>0.57385394000000001</v>
      </c>
      <c r="Q357">
        <v>6.3380114000000001</v>
      </c>
      <c r="R357">
        <v>0.17063800000000001</v>
      </c>
      <c r="S357">
        <v>6.5086494000000004</v>
      </c>
      <c r="T357" s="42">
        <v>12.493600000000001</v>
      </c>
      <c r="U357">
        <v>33.517000000000003</v>
      </c>
    </row>
    <row r="358" spans="1:21" x14ac:dyDescent="0.2">
      <c r="A358">
        <v>4603</v>
      </c>
      <c r="B358">
        <v>2011</v>
      </c>
      <c r="C358" t="s">
        <v>1066</v>
      </c>
      <c r="D358" s="40">
        <v>40646</v>
      </c>
      <c r="E358" t="s">
        <v>1116</v>
      </c>
      <c r="F358" t="s">
        <v>1117</v>
      </c>
      <c r="G358">
        <v>50</v>
      </c>
      <c r="H358" t="s">
        <v>1082</v>
      </c>
      <c r="I358">
        <v>34.249200000000002</v>
      </c>
      <c r="J358">
        <v>119.9055</v>
      </c>
      <c r="K358" s="11"/>
      <c r="N358">
        <v>0.52266633299999998</v>
      </c>
      <c r="O358">
        <v>24.338982720000001</v>
      </c>
      <c r="P358" s="11">
        <v>1.5421292799999999</v>
      </c>
      <c r="Q358">
        <v>22.399444899999999</v>
      </c>
      <c r="R358">
        <v>0.31480599999999997</v>
      </c>
      <c r="S358">
        <v>22.7142509</v>
      </c>
      <c r="T358" s="42">
        <v>10.292899999999999</v>
      </c>
      <c r="U358">
        <v>33.715000000000003</v>
      </c>
    </row>
    <row r="359" spans="1:21" x14ac:dyDescent="0.2">
      <c r="A359">
        <v>4612</v>
      </c>
      <c r="B359">
        <v>2011</v>
      </c>
      <c r="C359" t="s">
        <v>704</v>
      </c>
      <c r="D359" s="40">
        <v>40675</v>
      </c>
      <c r="E359" t="s">
        <v>1116</v>
      </c>
      <c r="F359" t="s">
        <v>1117</v>
      </c>
      <c r="G359">
        <v>5</v>
      </c>
      <c r="H359" t="s">
        <v>1082</v>
      </c>
      <c r="I359">
        <v>34.250500000000002</v>
      </c>
      <c r="J359">
        <v>119.9087</v>
      </c>
      <c r="K359" s="11"/>
      <c r="N359">
        <v>4.4771795360000004</v>
      </c>
      <c r="P359" s="11"/>
      <c r="Q359">
        <v>0</v>
      </c>
      <c r="T359" s="42">
        <v>12.7431</v>
      </c>
      <c r="U359">
        <v>33.706800000000001</v>
      </c>
    </row>
    <row r="360" spans="1:21" x14ac:dyDescent="0.2">
      <c r="A360">
        <v>4616</v>
      </c>
      <c r="B360">
        <v>2011</v>
      </c>
      <c r="C360" t="s">
        <v>704</v>
      </c>
      <c r="D360" s="40">
        <v>40675</v>
      </c>
      <c r="E360" t="s">
        <v>1116</v>
      </c>
      <c r="F360" t="s">
        <v>1117</v>
      </c>
      <c r="G360">
        <v>50</v>
      </c>
      <c r="H360" t="s">
        <v>1082</v>
      </c>
      <c r="I360">
        <v>34.250500000000002</v>
      </c>
      <c r="J360">
        <v>119.9087</v>
      </c>
      <c r="K360" s="11"/>
      <c r="N360">
        <v>1.469382711</v>
      </c>
      <c r="P360" s="11"/>
      <c r="Q360">
        <v>0</v>
      </c>
      <c r="T360" s="42">
        <v>10.3291</v>
      </c>
      <c r="U360">
        <v>33.823599999999999</v>
      </c>
    </row>
    <row r="361" spans="1:21" x14ac:dyDescent="0.2">
      <c r="A361">
        <v>4625</v>
      </c>
      <c r="B361">
        <v>2011</v>
      </c>
      <c r="C361" t="s">
        <v>705</v>
      </c>
      <c r="D361" s="40">
        <v>40708</v>
      </c>
      <c r="E361" t="s">
        <v>1116</v>
      </c>
      <c r="F361" t="s">
        <v>1117</v>
      </c>
      <c r="G361">
        <v>5</v>
      </c>
      <c r="H361" t="s">
        <v>1082</v>
      </c>
      <c r="I361">
        <v>34.250100000000003</v>
      </c>
      <c r="J361">
        <v>119.9101</v>
      </c>
      <c r="K361" s="11"/>
      <c r="N361">
        <v>13.088353919999999</v>
      </c>
      <c r="P361" s="11"/>
      <c r="Q361">
        <v>0</v>
      </c>
      <c r="T361" s="42">
        <v>12.5875</v>
      </c>
      <c r="U361">
        <v>33.8127</v>
      </c>
    </row>
    <row r="362" spans="1:21" x14ac:dyDescent="0.2">
      <c r="A362">
        <v>4629</v>
      </c>
      <c r="B362">
        <v>2011</v>
      </c>
      <c r="C362" t="s">
        <v>705</v>
      </c>
      <c r="D362" s="40">
        <v>40708</v>
      </c>
      <c r="E362" t="s">
        <v>1116</v>
      </c>
      <c r="F362" t="s">
        <v>1117</v>
      </c>
      <c r="G362">
        <v>50</v>
      </c>
      <c r="H362" t="s">
        <v>1082</v>
      </c>
      <c r="I362">
        <v>34.250100000000003</v>
      </c>
      <c r="J362">
        <v>119.9101</v>
      </c>
      <c r="K362" s="11"/>
      <c r="N362">
        <v>0.39446515700000001</v>
      </c>
      <c r="P362" s="11"/>
      <c r="Q362">
        <v>0</v>
      </c>
      <c r="T362" s="42">
        <v>10.186500000000001</v>
      </c>
      <c r="U362">
        <v>33.878399999999999</v>
      </c>
    </row>
    <row r="363" spans="1:21" x14ac:dyDescent="0.2">
      <c r="A363">
        <v>4632</v>
      </c>
      <c r="B363">
        <v>2011</v>
      </c>
      <c r="C363" t="s">
        <v>1067</v>
      </c>
      <c r="D363" s="40">
        <v>40750</v>
      </c>
      <c r="E363" t="s">
        <v>1120</v>
      </c>
      <c r="F363" t="s">
        <v>1117</v>
      </c>
      <c r="G363">
        <v>0</v>
      </c>
      <c r="H363" t="s">
        <v>706</v>
      </c>
      <c r="I363">
        <v>34.3399</v>
      </c>
      <c r="J363">
        <v>119.8595</v>
      </c>
      <c r="K363" s="11"/>
      <c r="L363">
        <v>65500</v>
      </c>
      <c r="N363">
        <v>0.442787139</v>
      </c>
      <c r="P363" s="11"/>
      <c r="Q363">
        <v>0</v>
      </c>
      <c r="T363" s="42">
        <v>18.346800000000002</v>
      </c>
      <c r="U363">
        <v>33.559699999999999</v>
      </c>
    </row>
    <row r="364" spans="1:21" x14ac:dyDescent="0.2">
      <c r="A364">
        <v>4638</v>
      </c>
      <c r="B364">
        <v>2011</v>
      </c>
      <c r="C364" t="s">
        <v>1067</v>
      </c>
      <c r="D364" s="40">
        <v>40750</v>
      </c>
      <c r="E364" t="s">
        <v>1116</v>
      </c>
      <c r="F364" t="s">
        <v>1117</v>
      </c>
      <c r="G364">
        <v>5</v>
      </c>
      <c r="H364" t="s">
        <v>1082</v>
      </c>
      <c r="I364">
        <v>34.250599999999999</v>
      </c>
      <c r="J364">
        <v>119.9084</v>
      </c>
      <c r="K364" s="11"/>
      <c r="N364">
        <v>1.7011309910000001</v>
      </c>
      <c r="P364" s="11"/>
      <c r="Q364">
        <v>0</v>
      </c>
      <c r="T364" s="42">
        <v>15.823700000000001</v>
      </c>
      <c r="U364">
        <v>33.536999999999999</v>
      </c>
    </row>
    <row r="365" spans="1:21" x14ac:dyDescent="0.2">
      <c r="A365">
        <v>4642</v>
      </c>
      <c r="B365">
        <v>2011</v>
      </c>
      <c r="C365" t="s">
        <v>1067</v>
      </c>
      <c r="D365" s="40">
        <v>40750</v>
      </c>
      <c r="E365" t="s">
        <v>1116</v>
      </c>
      <c r="F365" t="s">
        <v>1117</v>
      </c>
      <c r="G365">
        <v>50</v>
      </c>
      <c r="H365" t="s">
        <v>1082</v>
      </c>
      <c r="I365">
        <v>34.250599999999999</v>
      </c>
      <c r="J365">
        <v>119.9084</v>
      </c>
      <c r="K365" s="11"/>
      <c r="N365">
        <v>0.61931029699999995</v>
      </c>
      <c r="P365" s="11"/>
      <c r="Q365">
        <v>0</v>
      </c>
      <c r="T365" s="42">
        <v>11.301</v>
      </c>
      <c r="U365">
        <v>33.464599999999997</v>
      </c>
    </row>
    <row r="366" spans="1:21" x14ac:dyDescent="0.2">
      <c r="A366">
        <v>4648</v>
      </c>
      <c r="B366">
        <v>2011</v>
      </c>
      <c r="C366" t="s">
        <v>1069</v>
      </c>
      <c r="D366" s="40">
        <v>40793</v>
      </c>
      <c r="E366" t="s">
        <v>1116</v>
      </c>
      <c r="F366" t="s">
        <v>1117</v>
      </c>
      <c r="G366">
        <v>50</v>
      </c>
      <c r="H366" t="s">
        <v>1082</v>
      </c>
      <c r="I366">
        <v>34.25</v>
      </c>
      <c r="J366">
        <v>119.9102</v>
      </c>
      <c r="K366" s="11"/>
      <c r="N366">
        <v>1.3214582770000001</v>
      </c>
      <c r="O366">
        <v>9.7505310000000005</v>
      </c>
      <c r="P366" s="11">
        <v>0.86383600000000005</v>
      </c>
      <c r="Q366">
        <v>11.56322108</v>
      </c>
      <c r="R366">
        <v>0.25204092</v>
      </c>
      <c r="S366">
        <v>11.815262000000001</v>
      </c>
      <c r="T366" s="42">
        <v>12.252700000000001</v>
      </c>
      <c r="U366">
        <v>33.503999999999998</v>
      </c>
    </row>
    <row r="367" spans="1:21" x14ac:dyDescent="0.2">
      <c r="A367">
        <v>4652</v>
      </c>
      <c r="B367">
        <v>2011</v>
      </c>
      <c r="C367" t="s">
        <v>1069</v>
      </c>
      <c r="D367" s="40">
        <v>40793</v>
      </c>
      <c r="E367" t="s">
        <v>1116</v>
      </c>
      <c r="F367" t="s">
        <v>1117</v>
      </c>
      <c r="G367">
        <v>5</v>
      </c>
      <c r="H367" t="s">
        <v>1082</v>
      </c>
      <c r="I367">
        <v>34.25</v>
      </c>
      <c r="J367">
        <v>119.9102</v>
      </c>
      <c r="K367" s="11"/>
      <c r="N367">
        <v>1.0157477800000001</v>
      </c>
      <c r="O367">
        <v>9.8213800000000004E-2</v>
      </c>
      <c r="P367" s="11">
        <v>0.32128699999999999</v>
      </c>
      <c r="Q367">
        <v>7.1071319000000008E-2</v>
      </c>
      <c r="R367">
        <v>4.5677680999999998E-2</v>
      </c>
      <c r="S367">
        <v>0.11674900000000001</v>
      </c>
      <c r="T367" s="42">
        <v>15.8103</v>
      </c>
      <c r="U367">
        <v>33.4925</v>
      </c>
    </row>
    <row r="368" spans="1:21" x14ac:dyDescent="0.2">
      <c r="A368">
        <v>4661</v>
      </c>
      <c r="B368">
        <v>2011</v>
      </c>
      <c r="C368" t="s">
        <v>1081</v>
      </c>
      <c r="D368" s="40">
        <v>40844</v>
      </c>
      <c r="E368" t="s">
        <v>1116</v>
      </c>
      <c r="F368" t="s">
        <v>1117</v>
      </c>
      <c r="G368">
        <v>50</v>
      </c>
      <c r="H368" t="s">
        <v>1082</v>
      </c>
      <c r="I368">
        <v>34.251100000000001</v>
      </c>
      <c r="J368">
        <v>119.9113</v>
      </c>
      <c r="K368" s="11"/>
      <c r="N368">
        <v>0.28007026200000001</v>
      </c>
      <c r="O368">
        <v>11.390817</v>
      </c>
      <c r="P368" s="11">
        <v>0.87798799999999999</v>
      </c>
      <c r="Q368">
        <v>10.717240754000001</v>
      </c>
      <c r="R368">
        <v>0.25102624600000001</v>
      </c>
      <c r="S368">
        <v>10.968267000000001</v>
      </c>
      <c r="T368" s="42">
        <v>12.791</v>
      </c>
      <c r="U368">
        <v>32.873199999999997</v>
      </c>
    </row>
    <row r="369" spans="1:21" x14ac:dyDescent="0.2">
      <c r="A369">
        <v>4665</v>
      </c>
      <c r="B369">
        <v>2011</v>
      </c>
      <c r="C369" t="s">
        <v>1081</v>
      </c>
      <c r="D369" s="40">
        <v>40844</v>
      </c>
      <c r="E369" t="s">
        <v>1116</v>
      </c>
      <c r="F369" t="s">
        <v>1117</v>
      </c>
      <c r="G369">
        <v>5</v>
      </c>
      <c r="H369" t="s">
        <v>1082</v>
      </c>
      <c r="I369">
        <v>34.251100000000001</v>
      </c>
      <c r="J369">
        <v>119.9113</v>
      </c>
      <c r="K369" s="11"/>
      <c r="N369">
        <v>0.90726986200000004</v>
      </c>
      <c r="O369">
        <v>1.9294100000000001</v>
      </c>
      <c r="P369" s="11">
        <v>0.268876</v>
      </c>
      <c r="Q369">
        <v>8.0443999999999988E-2</v>
      </c>
      <c r="R369">
        <v>5.7237000000000003E-2</v>
      </c>
      <c r="S369">
        <v>0.137681</v>
      </c>
      <c r="T369" s="42">
        <v>14.2211</v>
      </c>
      <c r="U369">
        <v>32.846899999999998</v>
      </c>
    </row>
    <row r="370" spans="1:21" x14ac:dyDescent="0.2">
      <c r="A370">
        <v>4674</v>
      </c>
      <c r="B370">
        <v>2011</v>
      </c>
      <c r="C370" t="s">
        <v>1094</v>
      </c>
      <c r="D370" s="40">
        <v>40864</v>
      </c>
      <c r="E370" t="s">
        <v>1116</v>
      </c>
      <c r="F370" t="s">
        <v>1117</v>
      </c>
      <c r="G370">
        <v>50</v>
      </c>
      <c r="H370" t="s">
        <v>1082</v>
      </c>
      <c r="I370">
        <v>34.2502</v>
      </c>
      <c r="J370">
        <v>119.9092</v>
      </c>
      <c r="K370" s="11"/>
      <c r="N370">
        <v>0.38756201699999998</v>
      </c>
      <c r="O370">
        <v>7.126919</v>
      </c>
      <c r="P370" s="11">
        <v>0.77171299999999998</v>
      </c>
      <c r="Q370">
        <v>8.8853656179999998</v>
      </c>
      <c r="R370">
        <v>0.20311738200000001</v>
      </c>
      <c r="S370">
        <v>9.0884830000000001</v>
      </c>
      <c r="T370" s="42">
        <v>13.028700000000001</v>
      </c>
      <c r="U370">
        <v>34.604300000000002</v>
      </c>
    </row>
    <row r="371" spans="1:21" x14ac:dyDescent="0.2">
      <c r="A371">
        <v>4678</v>
      </c>
      <c r="B371">
        <v>2011</v>
      </c>
      <c r="C371" t="s">
        <v>1094</v>
      </c>
      <c r="D371" s="40">
        <v>40864</v>
      </c>
      <c r="E371" t="s">
        <v>1116</v>
      </c>
      <c r="F371" t="s">
        <v>1117</v>
      </c>
      <c r="G371">
        <v>5</v>
      </c>
      <c r="H371" t="s">
        <v>1082</v>
      </c>
      <c r="I371">
        <v>34.2502</v>
      </c>
      <c r="J371">
        <v>119.9092</v>
      </c>
      <c r="K371" s="11"/>
      <c r="N371">
        <v>0.87965730099999995</v>
      </c>
      <c r="O371">
        <v>1.616331</v>
      </c>
      <c r="P371" s="11">
        <v>0.26711600000000002</v>
      </c>
      <c r="Q371">
        <v>9.5462714000000004E-2</v>
      </c>
      <c r="R371">
        <v>6.8335285999999995E-2</v>
      </c>
      <c r="S371">
        <v>0.163798</v>
      </c>
      <c r="T371" s="42">
        <v>14.7707</v>
      </c>
      <c r="U371">
        <v>32.883899999999997</v>
      </c>
    </row>
    <row r="372" spans="1:21" x14ac:dyDescent="0.2">
      <c r="A372">
        <v>4687</v>
      </c>
      <c r="B372">
        <v>2011</v>
      </c>
      <c r="C372" t="s">
        <v>1065</v>
      </c>
      <c r="D372" s="40">
        <v>40891</v>
      </c>
      <c r="E372" t="s">
        <v>1116</v>
      </c>
      <c r="F372" t="s">
        <v>1117</v>
      </c>
      <c r="G372">
        <v>50</v>
      </c>
      <c r="H372" t="s">
        <v>1082</v>
      </c>
      <c r="I372">
        <v>34.2502</v>
      </c>
      <c r="J372">
        <v>119.9115</v>
      </c>
      <c r="K372" s="11"/>
      <c r="N372">
        <v>0.10749175499999999</v>
      </c>
      <c r="O372">
        <v>11.03469039</v>
      </c>
      <c r="P372" s="11">
        <v>0.82653017799999995</v>
      </c>
      <c r="Q372">
        <v>12.48021862</v>
      </c>
      <c r="R372">
        <v>0.21534200000000001</v>
      </c>
      <c r="S372">
        <v>12.69556062</v>
      </c>
      <c r="T372" s="42">
        <v>11.713200000000001</v>
      </c>
      <c r="U372">
        <v>33.387900000000002</v>
      </c>
    </row>
    <row r="373" spans="1:21" x14ac:dyDescent="0.2">
      <c r="A373">
        <v>4691</v>
      </c>
      <c r="B373">
        <v>2011</v>
      </c>
      <c r="C373" t="s">
        <v>1065</v>
      </c>
      <c r="D373" s="40">
        <v>40891</v>
      </c>
      <c r="E373" t="s">
        <v>1116</v>
      </c>
      <c r="F373" t="s">
        <v>1117</v>
      </c>
      <c r="G373">
        <v>5</v>
      </c>
      <c r="H373" t="s">
        <v>1082</v>
      </c>
      <c r="I373">
        <v>34.2502</v>
      </c>
      <c r="J373">
        <v>119.9115</v>
      </c>
      <c r="K373" s="11"/>
      <c r="N373">
        <v>2.9387654219999999</v>
      </c>
      <c r="O373">
        <v>1.0206450540000001</v>
      </c>
      <c r="P373" s="11">
        <v>0.246762327</v>
      </c>
      <c r="Q373">
        <v>7.844219999999999E-3</v>
      </c>
      <c r="R373">
        <v>6.1166999999999999E-2</v>
      </c>
      <c r="S373">
        <v>6.9011219999999998E-2</v>
      </c>
      <c r="T373" s="42">
        <v>13.831</v>
      </c>
      <c r="U373">
        <v>33.361800000000002</v>
      </c>
    </row>
    <row r="374" spans="1:21" x14ac:dyDescent="0.2">
      <c r="A374">
        <v>4692</v>
      </c>
      <c r="B374">
        <v>2011</v>
      </c>
      <c r="C374" t="s">
        <v>1065</v>
      </c>
      <c r="D374" s="40">
        <v>40891</v>
      </c>
      <c r="E374" t="s">
        <v>1116</v>
      </c>
      <c r="F374" t="s">
        <v>1117</v>
      </c>
      <c r="G374">
        <v>0</v>
      </c>
      <c r="H374" t="s">
        <v>706</v>
      </c>
      <c r="I374">
        <v>34.2502</v>
      </c>
      <c r="J374">
        <v>119.9115</v>
      </c>
      <c r="K374" s="11"/>
      <c r="L374">
        <v>65500</v>
      </c>
      <c r="N374">
        <v>2.8795956490000001</v>
      </c>
      <c r="O374">
        <v>0.98764646899999997</v>
      </c>
      <c r="P374" s="11">
        <v>0.182402061</v>
      </c>
      <c r="Q374">
        <v>0.13016224000000001</v>
      </c>
      <c r="R374">
        <v>5.7833000000000002E-2</v>
      </c>
      <c r="S374">
        <v>0.18799524000000001</v>
      </c>
      <c r="T374" s="42">
        <v>13.8514</v>
      </c>
      <c r="U374">
        <v>33.362299999999998</v>
      </c>
    </row>
    <row r="375" spans="1:21" x14ac:dyDescent="0.2">
      <c r="A375">
        <v>4696</v>
      </c>
      <c r="B375">
        <v>2012</v>
      </c>
      <c r="C375" t="s">
        <v>1080</v>
      </c>
      <c r="D375" s="40">
        <v>40956</v>
      </c>
      <c r="E375" t="s">
        <v>1122</v>
      </c>
      <c r="F375" t="s">
        <v>1117</v>
      </c>
      <c r="G375">
        <v>0</v>
      </c>
      <c r="H375" t="s">
        <v>706</v>
      </c>
      <c r="I375">
        <v>34.159700000000001</v>
      </c>
      <c r="J375">
        <v>119.9482</v>
      </c>
      <c r="K375" s="11"/>
      <c r="N375">
        <v>1.839193796</v>
      </c>
      <c r="O375">
        <v>6.301871631</v>
      </c>
      <c r="P375" s="11">
        <v>0.72328421799999998</v>
      </c>
      <c r="Q375">
        <v>6.5882381799999994</v>
      </c>
      <c r="R375">
        <v>0.127856</v>
      </c>
      <c r="S375">
        <v>6.7160941799999998</v>
      </c>
      <c r="T375" s="42">
        <v>12.4109</v>
      </c>
      <c r="U375">
        <v>33.471600000000002</v>
      </c>
    </row>
    <row r="376" spans="1:21" x14ac:dyDescent="0.2">
      <c r="A376">
        <v>4697</v>
      </c>
      <c r="B376">
        <v>2012</v>
      </c>
      <c r="C376" t="s">
        <v>1080</v>
      </c>
      <c r="D376" s="40">
        <v>40956</v>
      </c>
      <c r="E376" t="s">
        <v>1118</v>
      </c>
      <c r="F376" t="s">
        <v>1117</v>
      </c>
      <c r="G376">
        <v>0</v>
      </c>
      <c r="H376" t="s">
        <v>706</v>
      </c>
      <c r="I376">
        <v>34.1997</v>
      </c>
      <c r="J376">
        <v>119.9288</v>
      </c>
      <c r="K376" s="11"/>
      <c r="N376">
        <v>1.7208542490000001</v>
      </c>
      <c r="O376">
        <v>6.4704784350000004</v>
      </c>
      <c r="P376" s="11">
        <v>0.60939940000000004</v>
      </c>
      <c r="Q376">
        <v>6.5483025400000008</v>
      </c>
      <c r="R376">
        <v>0.110027</v>
      </c>
      <c r="S376">
        <v>6.6583295400000004</v>
      </c>
      <c r="T376" s="42">
        <v>12.543699999999999</v>
      </c>
      <c r="U376">
        <v>33.440800000000003</v>
      </c>
    </row>
    <row r="377" spans="1:21" x14ac:dyDescent="0.2">
      <c r="A377">
        <v>4698</v>
      </c>
      <c r="B377">
        <v>2012</v>
      </c>
      <c r="C377" t="s">
        <v>1080</v>
      </c>
      <c r="D377" s="40">
        <v>40956</v>
      </c>
      <c r="E377" t="s">
        <v>1116</v>
      </c>
      <c r="F377" t="s">
        <v>1117</v>
      </c>
      <c r="G377">
        <v>75</v>
      </c>
      <c r="H377" t="s">
        <v>1082</v>
      </c>
      <c r="I377">
        <v>34.2502</v>
      </c>
      <c r="J377">
        <v>119.90900000000001</v>
      </c>
      <c r="K377" s="11"/>
      <c r="N377">
        <v>3.3036456999999998E-2</v>
      </c>
      <c r="O377">
        <v>24.456935720000001</v>
      </c>
      <c r="P377" s="11">
        <v>1.618113584</v>
      </c>
      <c r="Q377">
        <v>24.518189339999999</v>
      </c>
      <c r="R377">
        <v>4.5669000000000001E-2</v>
      </c>
      <c r="S377">
        <v>24.563858339999999</v>
      </c>
      <c r="T377" s="42">
        <v>10.014900000000001</v>
      </c>
      <c r="U377">
        <v>33.764899999999997</v>
      </c>
    </row>
    <row r="378" spans="1:21" x14ac:dyDescent="0.2">
      <c r="A378">
        <v>4699</v>
      </c>
      <c r="B378">
        <v>2012</v>
      </c>
      <c r="C378" t="s">
        <v>1080</v>
      </c>
      <c r="D378" s="40">
        <v>40956</v>
      </c>
      <c r="E378" t="s">
        <v>1116</v>
      </c>
      <c r="F378" t="s">
        <v>1117</v>
      </c>
      <c r="G378">
        <v>50</v>
      </c>
      <c r="H378" t="s">
        <v>1082</v>
      </c>
      <c r="I378">
        <v>34.2502</v>
      </c>
      <c r="J378">
        <v>119.90900000000001</v>
      </c>
      <c r="K378" s="11"/>
      <c r="N378">
        <v>7.2482973000000006E-2</v>
      </c>
      <c r="O378">
        <v>24.125879449999999</v>
      </c>
      <c r="P378" s="11">
        <v>1.680136318</v>
      </c>
      <c r="Q378">
        <v>24.351111880000001</v>
      </c>
      <c r="R378">
        <v>9.5524999999999999E-2</v>
      </c>
      <c r="S378">
        <v>24.44663688</v>
      </c>
      <c r="T378" s="42">
        <v>10.1713</v>
      </c>
      <c r="U378">
        <v>33.719900000000003</v>
      </c>
    </row>
    <row r="379" spans="1:21" x14ac:dyDescent="0.2">
      <c r="A379">
        <v>4700</v>
      </c>
      <c r="B379">
        <v>2012</v>
      </c>
      <c r="C379" t="s">
        <v>1080</v>
      </c>
      <c r="D379" s="40">
        <v>40956</v>
      </c>
      <c r="E379" t="s">
        <v>1116</v>
      </c>
      <c r="F379" t="s">
        <v>1117</v>
      </c>
      <c r="G379">
        <v>30</v>
      </c>
      <c r="H379" t="s">
        <v>1082</v>
      </c>
      <c r="I379">
        <v>34.2502</v>
      </c>
      <c r="J379">
        <v>119.90900000000001</v>
      </c>
      <c r="K379" s="11"/>
      <c r="N379">
        <v>0.137569724</v>
      </c>
      <c r="O379">
        <v>18.107344149999999</v>
      </c>
      <c r="P379" s="11">
        <v>1.3521767870000001</v>
      </c>
      <c r="Q379">
        <v>20.125690980000002</v>
      </c>
      <c r="R379">
        <v>9.4733999999999999E-2</v>
      </c>
      <c r="S379">
        <v>20.220424980000001</v>
      </c>
      <c r="T379" s="42">
        <v>10.746700000000001</v>
      </c>
      <c r="U379">
        <v>33.56</v>
      </c>
    </row>
    <row r="380" spans="1:21" x14ac:dyDescent="0.2">
      <c r="A380">
        <v>4701</v>
      </c>
      <c r="B380">
        <v>2012</v>
      </c>
      <c r="C380" t="s">
        <v>1080</v>
      </c>
      <c r="D380" s="40">
        <v>40956</v>
      </c>
      <c r="E380" t="s">
        <v>1116</v>
      </c>
      <c r="F380" t="s">
        <v>1117</v>
      </c>
      <c r="G380">
        <v>20</v>
      </c>
      <c r="H380" t="s">
        <v>1082</v>
      </c>
      <c r="I380">
        <v>34.2502</v>
      </c>
      <c r="J380">
        <v>119.90900000000001</v>
      </c>
      <c r="K380" s="11"/>
      <c r="N380">
        <v>0.70017565400000004</v>
      </c>
      <c r="O380">
        <v>12.52967771</v>
      </c>
      <c r="P380" s="11">
        <v>1.0223869050000001</v>
      </c>
      <c r="Q380">
        <v>14.16879782</v>
      </c>
      <c r="R380">
        <v>0.18299799999999999</v>
      </c>
      <c r="S380">
        <v>14.35179582</v>
      </c>
      <c r="T380" s="42">
        <v>11.6798</v>
      </c>
      <c r="U380">
        <v>33.466299999999997</v>
      </c>
    </row>
    <row r="381" spans="1:21" x14ac:dyDescent="0.2">
      <c r="A381">
        <v>4702</v>
      </c>
      <c r="B381">
        <v>2012</v>
      </c>
      <c r="C381" t="s">
        <v>1080</v>
      </c>
      <c r="D381" s="40">
        <v>40956</v>
      </c>
      <c r="E381" t="s">
        <v>1116</v>
      </c>
      <c r="F381" t="s">
        <v>1117</v>
      </c>
      <c r="G381">
        <v>10</v>
      </c>
      <c r="H381" t="s">
        <v>1082</v>
      </c>
      <c r="I381">
        <v>34.2502</v>
      </c>
      <c r="J381">
        <v>119.90900000000001</v>
      </c>
      <c r="K381" s="11"/>
      <c r="N381">
        <v>1.420074566</v>
      </c>
      <c r="O381">
        <v>8.6029303160000001</v>
      </c>
      <c r="P381" s="11">
        <v>0.75396580999999996</v>
      </c>
      <c r="Q381">
        <v>8.30272276</v>
      </c>
      <c r="R381">
        <v>0.17142199999999999</v>
      </c>
      <c r="S381">
        <v>8.4741447599999997</v>
      </c>
      <c r="T381" s="42">
        <v>12.311199999999999</v>
      </c>
      <c r="U381">
        <v>33.433900000000001</v>
      </c>
    </row>
    <row r="382" spans="1:21" x14ac:dyDescent="0.2">
      <c r="A382">
        <v>4703</v>
      </c>
      <c r="B382">
        <v>2012</v>
      </c>
      <c r="C382" t="s">
        <v>1080</v>
      </c>
      <c r="D382" s="40">
        <v>40956</v>
      </c>
      <c r="E382" t="s">
        <v>1116</v>
      </c>
      <c r="F382" t="s">
        <v>1117</v>
      </c>
      <c r="G382">
        <v>5</v>
      </c>
      <c r="H382" t="s">
        <v>1082</v>
      </c>
      <c r="I382">
        <v>34.2502</v>
      </c>
      <c r="J382">
        <v>119.90900000000001</v>
      </c>
      <c r="K382" s="11"/>
      <c r="N382">
        <v>1.4989675979999999</v>
      </c>
      <c r="O382">
        <v>8.5361899619999999</v>
      </c>
      <c r="P382" s="11">
        <v>0.76650775500000001</v>
      </c>
      <c r="Q382">
        <v>8.0704443599999998</v>
      </c>
      <c r="R382">
        <v>0.20947199999999999</v>
      </c>
      <c r="S382">
        <v>8.2799163599999996</v>
      </c>
      <c r="T382" s="42">
        <v>12.386699999999999</v>
      </c>
      <c r="U382">
        <v>33.435499999999998</v>
      </c>
    </row>
    <row r="383" spans="1:21" x14ac:dyDescent="0.2">
      <c r="A383">
        <v>4704</v>
      </c>
      <c r="B383">
        <v>2012</v>
      </c>
      <c r="C383" t="s">
        <v>1080</v>
      </c>
      <c r="D383" s="40">
        <v>40956</v>
      </c>
      <c r="E383" t="s">
        <v>1116</v>
      </c>
      <c r="F383" t="s">
        <v>1117</v>
      </c>
      <c r="G383">
        <v>0</v>
      </c>
      <c r="H383" t="s">
        <v>706</v>
      </c>
      <c r="I383">
        <v>34.2502</v>
      </c>
      <c r="J383">
        <v>119.90900000000001</v>
      </c>
      <c r="K383" s="11"/>
      <c r="N383">
        <v>1.459521082</v>
      </c>
      <c r="O383">
        <v>8.1886662870000002</v>
      </c>
      <c r="P383" s="11">
        <v>0.74158408399999998</v>
      </c>
      <c r="Q383">
        <v>7.8394983800000002</v>
      </c>
      <c r="R383">
        <v>0.15226899999999999</v>
      </c>
      <c r="S383">
        <v>7.9917673799999998</v>
      </c>
      <c r="T383" s="42">
        <v>12.4742</v>
      </c>
      <c r="U383">
        <v>33.436199999999999</v>
      </c>
    </row>
    <row r="384" spans="1:21" x14ac:dyDescent="0.2">
      <c r="A384">
        <v>4705</v>
      </c>
      <c r="B384">
        <v>2012</v>
      </c>
      <c r="C384" t="s">
        <v>1080</v>
      </c>
      <c r="D384" s="40">
        <v>40956</v>
      </c>
      <c r="E384" t="s">
        <v>1121</v>
      </c>
      <c r="F384" t="s">
        <v>1117</v>
      </c>
      <c r="G384">
        <v>0</v>
      </c>
      <c r="H384" t="s">
        <v>706</v>
      </c>
      <c r="I384">
        <v>34.301099999999998</v>
      </c>
      <c r="J384">
        <v>119.8793</v>
      </c>
      <c r="K384" s="11"/>
      <c r="N384">
        <v>1.5186908560000001</v>
      </c>
      <c r="O384">
        <v>6.1678363770000004</v>
      </c>
      <c r="P384" s="11">
        <v>0.50104100799999995</v>
      </c>
      <c r="Q384">
        <v>5.29757502</v>
      </c>
      <c r="R384">
        <v>0.15177299999999999</v>
      </c>
      <c r="S384">
        <v>5.4493480200000004</v>
      </c>
      <c r="T384" s="42">
        <v>13.011100000000001</v>
      </c>
      <c r="U384">
        <v>33.436</v>
      </c>
    </row>
    <row r="385" spans="1:21" x14ac:dyDescent="0.2">
      <c r="A385">
        <v>4706</v>
      </c>
      <c r="B385">
        <v>2012</v>
      </c>
      <c r="C385" t="s">
        <v>1080</v>
      </c>
      <c r="D385" s="40">
        <v>40956</v>
      </c>
      <c r="E385" t="s">
        <v>1120</v>
      </c>
      <c r="F385" t="s">
        <v>1117</v>
      </c>
      <c r="G385">
        <v>0</v>
      </c>
      <c r="H385" t="s">
        <v>706</v>
      </c>
      <c r="I385">
        <v>34.341299999999997</v>
      </c>
      <c r="J385">
        <v>119.8592</v>
      </c>
      <c r="K385" s="11"/>
      <c r="N385">
        <v>1.459521082</v>
      </c>
      <c r="O385">
        <v>5.6079365670000003</v>
      </c>
      <c r="P385" s="11">
        <v>0.55104550799999996</v>
      </c>
      <c r="Q385">
        <v>4.9968697200000003</v>
      </c>
      <c r="R385">
        <v>0.12386999999999999</v>
      </c>
      <c r="S385">
        <v>5.1207397200000004</v>
      </c>
      <c r="T385" s="42">
        <v>13.1463</v>
      </c>
      <c r="U385">
        <v>33.434199999999997</v>
      </c>
    </row>
    <row r="386" spans="1:21" x14ac:dyDescent="0.2">
      <c r="A386">
        <v>4707</v>
      </c>
      <c r="B386">
        <v>2012</v>
      </c>
      <c r="C386" t="s">
        <v>1080</v>
      </c>
      <c r="D386" s="40">
        <v>40956</v>
      </c>
      <c r="E386" t="s">
        <v>1119</v>
      </c>
      <c r="F386" t="s">
        <v>1117</v>
      </c>
      <c r="G386">
        <v>0</v>
      </c>
      <c r="H386" t="s">
        <v>706</v>
      </c>
      <c r="I386">
        <v>34.391199999999998</v>
      </c>
      <c r="J386">
        <v>119.84059999999999</v>
      </c>
      <c r="K386" s="11"/>
      <c r="N386">
        <v>1.9772566009999999</v>
      </c>
      <c r="O386">
        <v>6.4013730000000004</v>
      </c>
      <c r="P386" s="11">
        <v>0.50649864200000005</v>
      </c>
      <c r="Q386">
        <v>4.8337455</v>
      </c>
      <c r="R386">
        <v>0.13153500000000001</v>
      </c>
      <c r="S386">
        <v>4.9652805000000004</v>
      </c>
      <c r="T386" s="42">
        <v>13.0573</v>
      </c>
      <c r="U386">
        <v>33.435499999999998</v>
      </c>
    </row>
    <row r="387" spans="1:21" x14ac:dyDescent="0.2">
      <c r="A387">
        <v>4712</v>
      </c>
      <c r="B387">
        <v>2012</v>
      </c>
      <c r="C387" t="s">
        <v>1062</v>
      </c>
      <c r="D387" s="40">
        <v>40981</v>
      </c>
      <c r="E387" t="s">
        <v>1116</v>
      </c>
      <c r="F387" t="s">
        <v>1117</v>
      </c>
      <c r="G387">
        <v>50</v>
      </c>
      <c r="H387" t="s">
        <v>1082</v>
      </c>
      <c r="I387">
        <v>34.2498</v>
      </c>
      <c r="J387">
        <v>119.91</v>
      </c>
      <c r="K387" s="11"/>
      <c r="N387">
        <v>7.6920706000000005E-2</v>
      </c>
      <c r="O387">
        <v>31.213726000000001</v>
      </c>
      <c r="P387" s="11">
        <v>1.7163183</v>
      </c>
      <c r="Q387">
        <v>27.610627140000002</v>
      </c>
      <c r="R387">
        <v>0.101094</v>
      </c>
      <c r="S387">
        <v>27.711721140000002</v>
      </c>
      <c r="T387" s="42">
        <v>9.2401</v>
      </c>
      <c r="U387">
        <v>33.932000000000002</v>
      </c>
    </row>
    <row r="388" spans="1:21" x14ac:dyDescent="0.2">
      <c r="A388">
        <v>4716</v>
      </c>
      <c r="B388">
        <v>2012</v>
      </c>
      <c r="C388" t="s">
        <v>1062</v>
      </c>
      <c r="D388" s="40">
        <v>40981</v>
      </c>
      <c r="E388" t="s">
        <v>1116</v>
      </c>
      <c r="F388" t="s">
        <v>1117</v>
      </c>
      <c r="G388">
        <v>5</v>
      </c>
      <c r="H388" t="s">
        <v>1082</v>
      </c>
      <c r="I388">
        <v>34.2498</v>
      </c>
      <c r="J388">
        <v>119.91</v>
      </c>
      <c r="K388" s="11"/>
      <c r="N388">
        <v>2.8697340200000001</v>
      </c>
      <c r="O388">
        <v>19.467133</v>
      </c>
      <c r="P388" s="11">
        <v>1.1906612999999999</v>
      </c>
      <c r="Q388">
        <v>15.237711320000001</v>
      </c>
      <c r="R388">
        <v>0.296545</v>
      </c>
      <c r="S388">
        <v>15.534256320000001</v>
      </c>
      <c r="T388" s="42">
        <v>11.225</v>
      </c>
      <c r="U388">
        <v>33.709099999999999</v>
      </c>
    </row>
    <row r="389" spans="1:21" x14ac:dyDescent="0.2">
      <c r="A389">
        <v>4725</v>
      </c>
      <c r="B389">
        <v>2012</v>
      </c>
      <c r="C389" t="s">
        <v>1066</v>
      </c>
      <c r="D389" s="40">
        <v>41011</v>
      </c>
      <c r="E389" t="s">
        <v>1116</v>
      </c>
      <c r="F389" t="s">
        <v>1117</v>
      </c>
      <c r="G389">
        <v>50</v>
      </c>
      <c r="H389" t="s">
        <v>1082</v>
      </c>
      <c r="I389">
        <v>34.250100000000003</v>
      </c>
      <c r="J389">
        <v>119.90940000000001</v>
      </c>
      <c r="K389" s="11"/>
      <c r="N389">
        <v>1.163672214</v>
      </c>
      <c r="O389">
        <v>23.818562</v>
      </c>
      <c r="P389" s="11">
        <v>1.75357074</v>
      </c>
      <c r="Q389">
        <v>24.50811912</v>
      </c>
      <c r="R389">
        <v>0.23218800000000001</v>
      </c>
      <c r="S389">
        <v>24.740307120000001</v>
      </c>
      <c r="T389" s="42">
        <v>9.8707999999999991</v>
      </c>
      <c r="U389">
        <v>33.919699999999999</v>
      </c>
    </row>
    <row r="390" spans="1:21" x14ac:dyDescent="0.2">
      <c r="A390">
        <v>4729</v>
      </c>
      <c r="B390">
        <v>2012</v>
      </c>
      <c r="C390" t="s">
        <v>1066</v>
      </c>
      <c r="D390" s="40">
        <v>41011</v>
      </c>
      <c r="E390" t="s">
        <v>1116</v>
      </c>
      <c r="F390" t="s">
        <v>1117</v>
      </c>
      <c r="G390">
        <v>5</v>
      </c>
      <c r="H390" t="s">
        <v>1082</v>
      </c>
      <c r="I390">
        <v>34.250100000000003</v>
      </c>
      <c r="J390">
        <v>119.90940000000001</v>
      </c>
      <c r="K390" s="11"/>
      <c r="N390">
        <v>1.9476717139999999</v>
      </c>
      <c r="O390">
        <v>9.2259410000000006</v>
      </c>
      <c r="P390" s="11">
        <v>0.92063874000000001</v>
      </c>
      <c r="Q390">
        <v>12.553509320000002</v>
      </c>
      <c r="R390">
        <v>0.23159199999999999</v>
      </c>
      <c r="S390">
        <v>12.785101320000001</v>
      </c>
      <c r="T390" s="42">
        <v>11.744899999999999</v>
      </c>
      <c r="U390">
        <v>33.763100000000001</v>
      </c>
    </row>
    <row r="391" spans="1:21" x14ac:dyDescent="0.2">
      <c r="A391">
        <v>4737</v>
      </c>
      <c r="B391">
        <v>2012</v>
      </c>
      <c r="C391" t="s">
        <v>704</v>
      </c>
      <c r="D391" s="40">
        <v>41044</v>
      </c>
      <c r="E391" t="s">
        <v>1116</v>
      </c>
      <c r="F391" t="s">
        <v>1117</v>
      </c>
      <c r="G391">
        <v>50</v>
      </c>
      <c r="H391" t="s">
        <v>1082</v>
      </c>
      <c r="I391">
        <v>34.2498</v>
      </c>
      <c r="J391">
        <v>119.9097</v>
      </c>
      <c r="K391" s="11"/>
      <c r="N391">
        <v>0.85303090299999995</v>
      </c>
      <c r="O391">
        <v>12.889056999999999</v>
      </c>
      <c r="P391" s="11">
        <v>1.2084378600000001</v>
      </c>
      <c r="Q391">
        <v>11.632859620000001</v>
      </c>
      <c r="R391">
        <v>0.26455099999999998</v>
      </c>
      <c r="S391">
        <v>11.89741062</v>
      </c>
      <c r="T391" s="42">
        <v>11.813499999999999</v>
      </c>
      <c r="U391">
        <v>33.818899999999999</v>
      </c>
    </row>
    <row r="392" spans="1:21" x14ac:dyDescent="0.2">
      <c r="A392">
        <v>4741</v>
      </c>
      <c r="B392">
        <v>2012</v>
      </c>
      <c r="C392" t="s">
        <v>704</v>
      </c>
      <c r="D392" s="40">
        <v>41044</v>
      </c>
      <c r="E392" t="s">
        <v>1116</v>
      </c>
      <c r="F392" t="s">
        <v>1117</v>
      </c>
      <c r="G392">
        <v>5</v>
      </c>
      <c r="H392" t="s">
        <v>1082</v>
      </c>
      <c r="I392">
        <v>34.2498</v>
      </c>
      <c r="J392">
        <v>119.9097</v>
      </c>
      <c r="K392" s="11"/>
      <c r="N392">
        <v>4.7631667750000002</v>
      </c>
      <c r="O392">
        <v>6.2214510000000001</v>
      </c>
      <c r="P392" s="11">
        <v>0.81778602</v>
      </c>
      <c r="Q392">
        <v>6.4252712400000007</v>
      </c>
      <c r="R392">
        <v>0.22355700000000001</v>
      </c>
      <c r="S392">
        <v>6.6488282400000003</v>
      </c>
      <c r="T392" s="42">
        <v>12.7476</v>
      </c>
      <c r="U392">
        <v>33.749499999999998</v>
      </c>
    </row>
    <row r="393" spans="1:21" x14ac:dyDescent="0.2">
      <c r="A393">
        <v>4750</v>
      </c>
      <c r="B393">
        <v>2012</v>
      </c>
      <c r="C393" t="s">
        <v>705</v>
      </c>
      <c r="D393" s="40">
        <v>41074</v>
      </c>
      <c r="E393" t="s">
        <v>1116</v>
      </c>
      <c r="F393" t="s">
        <v>1117</v>
      </c>
      <c r="G393">
        <v>50</v>
      </c>
      <c r="H393" t="s">
        <v>1082</v>
      </c>
      <c r="I393">
        <v>34.2502</v>
      </c>
      <c r="J393">
        <v>119.9098</v>
      </c>
      <c r="K393" s="11"/>
      <c r="N393">
        <v>1.819470538</v>
      </c>
      <c r="O393">
        <v>24.595624999999998</v>
      </c>
      <c r="P393" s="11">
        <v>1.7038273799999999</v>
      </c>
      <c r="Q393">
        <v>21.865305559999999</v>
      </c>
      <c r="R393">
        <v>0.20048199999999999</v>
      </c>
      <c r="S393">
        <v>22.06578756</v>
      </c>
      <c r="T393" s="42">
        <v>10.408799999999999</v>
      </c>
      <c r="U393">
        <v>33.904400000000003</v>
      </c>
    </row>
    <row r="394" spans="1:21" x14ac:dyDescent="0.2">
      <c r="A394">
        <v>4754</v>
      </c>
      <c r="B394">
        <v>2012</v>
      </c>
      <c r="C394" t="s">
        <v>705</v>
      </c>
      <c r="D394" s="40">
        <v>41074</v>
      </c>
      <c r="E394" t="s">
        <v>1116</v>
      </c>
      <c r="F394" t="s">
        <v>1117</v>
      </c>
      <c r="G394">
        <v>5</v>
      </c>
      <c r="H394" t="s">
        <v>1082</v>
      </c>
      <c r="I394">
        <v>34.2502</v>
      </c>
      <c r="J394">
        <v>119.9098</v>
      </c>
      <c r="K394" s="11"/>
      <c r="N394">
        <v>5.6881875690000001</v>
      </c>
      <c r="O394">
        <v>0.44803599999999999</v>
      </c>
      <c r="P394" s="11">
        <v>0.27481248000000003</v>
      </c>
      <c r="Q394">
        <v>0.31642325999999998</v>
      </c>
      <c r="R394">
        <v>0.10188899999999999</v>
      </c>
      <c r="S394">
        <v>0.41831225999999999</v>
      </c>
      <c r="T394" s="42">
        <v>14.5228</v>
      </c>
      <c r="U394">
        <v>33.641599999999997</v>
      </c>
    </row>
    <row r="395" spans="1:21" x14ac:dyDescent="0.2">
      <c r="A395">
        <v>4755</v>
      </c>
      <c r="B395">
        <v>2012</v>
      </c>
      <c r="C395" t="s">
        <v>705</v>
      </c>
      <c r="D395" s="40">
        <v>41074</v>
      </c>
      <c r="E395" t="s">
        <v>1116</v>
      </c>
      <c r="F395" t="s">
        <v>1117</v>
      </c>
      <c r="G395">
        <v>0</v>
      </c>
      <c r="H395" t="s">
        <v>706</v>
      </c>
      <c r="I395">
        <v>34.2502</v>
      </c>
      <c r="J395">
        <v>119.9098</v>
      </c>
      <c r="K395" s="11"/>
      <c r="L395">
        <v>116000</v>
      </c>
      <c r="N395">
        <v>4.4594286040000002</v>
      </c>
      <c r="O395">
        <v>0.77460399999999996</v>
      </c>
      <c r="P395" s="11">
        <v>0.31380912</v>
      </c>
      <c r="Q395">
        <v>0.20739470000000004</v>
      </c>
      <c r="R395">
        <v>8.9457999999999996E-2</v>
      </c>
      <c r="S395">
        <v>0.29685270000000002</v>
      </c>
      <c r="T395" s="42">
        <v>15.1168</v>
      </c>
      <c r="U395">
        <v>33.591799999999999</v>
      </c>
    </row>
    <row r="396" spans="1:21" x14ac:dyDescent="0.2">
      <c r="A396">
        <v>4763</v>
      </c>
      <c r="B396">
        <v>2012</v>
      </c>
      <c r="C396" t="s">
        <v>1067</v>
      </c>
      <c r="D396" s="40">
        <v>41116</v>
      </c>
      <c r="E396" t="s">
        <v>1116</v>
      </c>
      <c r="F396" t="s">
        <v>1117</v>
      </c>
      <c r="G396">
        <v>50</v>
      </c>
      <c r="H396" t="s">
        <v>1082</v>
      </c>
      <c r="I396">
        <v>34.251100000000001</v>
      </c>
      <c r="J396">
        <v>119.90949999999999</v>
      </c>
      <c r="K396" s="11"/>
      <c r="N396">
        <v>0.217941999</v>
      </c>
      <c r="O396">
        <v>17.781072999999999</v>
      </c>
      <c r="P396" s="11">
        <v>0.99289000000000005</v>
      </c>
      <c r="Q396">
        <v>16.903126999999998</v>
      </c>
      <c r="R396">
        <v>0.26688099999999998</v>
      </c>
      <c r="S396">
        <v>17.170007999999999</v>
      </c>
      <c r="T396" s="42">
        <v>11.048500000000001</v>
      </c>
      <c r="U396">
        <v>33.648400000000002</v>
      </c>
    </row>
    <row r="397" spans="1:21" x14ac:dyDescent="0.2">
      <c r="A397">
        <v>4767</v>
      </c>
      <c r="B397">
        <v>2012</v>
      </c>
      <c r="C397" t="s">
        <v>1067</v>
      </c>
      <c r="D397" s="40">
        <v>41116</v>
      </c>
      <c r="E397" t="s">
        <v>1116</v>
      </c>
      <c r="F397" t="s">
        <v>1117</v>
      </c>
      <c r="G397">
        <v>5</v>
      </c>
      <c r="H397" t="s">
        <v>1082</v>
      </c>
      <c r="I397">
        <v>34.251100000000001</v>
      </c>
      <c r="J397">
        <v>119.90949999999999</v>
      </c>
      <c r="K397" s="11"/>
      <c r="N397">
        <v>2.9486270509999999</v>
      </c>
      <c r="O397">
        <v>0.65105400000000002</v>
      </c>
      <c r="P397" s="11">
        <v>0.109773</v>
      </c>
      <c r="Q397">
        <v>7.6207000000000011E-2</v>
      </c>
      <c r="R397">
        <v>6.4263000000000001E-2</v>
      </c>
      <c r="S397">
        <v>0.14047000000000001</v>
      </c>
      <c r="T397" s="42">
        <v>16.039899999999999</v>
      </c>
      <c r="U397">
        <v>33.608600000000003</v>
      </c>
    </row>
    <row r="398" spans="1:21" x14ac:dyDescent="0.2">
      <c r="A398">
        <v>4768</v>
      </c>
      <c r="B398">
        <v>2012</v>
      </c>
      <c r="C398" t="s">
        <v>1067</v>
      </c>
      <c r="D398" s="40">
        <v>41116</v>
      </c>
      <c r="E398" t="s">
        <v>1116</v>
      </c>
      <c r="F398" t="s">
        <v>1117</v>
      </c>
      <c r="G398">
        <v>0</v>
      </c>
      <c r="H398" t="s">
        <v>706</v>
      </c>
      <c r="I398">
        <v>34.251100000000001</v>
      </c>
      <c r="J398">
        <v>119.90949999999999</v>
      </c>
      <c r="K398" s="11"/>
      <c r="L398">
        <v>124000</v>
      </c>
      <c r="N398">
        <v>2.731671215</v>
      </c>
      <c r="O398">
        <v>1.015992</v>
      </c>
      <c r="P398" s="11">
        <v>0.12784200000000001</v>
      </c>
      <c r="Q398">
        <v>0.11651</v>
      </c>
      <c r="R398">
        <v>5.3386999999999997E-2</v>
      </c>
      <c r="S398">
        <v>0.16989699999999999</v>
      </c>
      <c r="T398" s="42">
        <v>16.211500000000001</v>
      </c>
      <c r="U398">
        <v>33.6068</v>
      </c>
    </row>
    <row r="399" spans="1:21" x14ac:dyDescent="0.2">
      <c r="A399">
        <v>4775</v>
      </c>
      <c r="B399">
        <v>2012</v>
      </c>
      <c r="C399" t="s">
        <v>1068</v>
      </c>
      <c r="D399" s="40">
        <v>41137</v>
      </c>
      <c r="E399" t="s">
        <v>1116</v>
      </c>
      <c r="F399" t="s">
        <v>1117</v>
      </c>
      <c r="G399">
        <v>50</v>
      </c>
      <c r="H399" t="s">
        <v>1082</v>
      </c>
      <c r="I399">
        <v>34.251199999999997</v>
      </c>
      <c r="J399">
        <v>119.9085</v>
      </c>
      <c r="K399" s="11"/>
      <c r="N399">
        <v>0.90233904700000001</v>
      </c>
      <c r="O399">
        <v>11.148260000000001</v>
      </c>
      <c r="P399" s="11">
        <v>0.87499400000000005</v>
      </c>
      <c r="Q399">
        <v>10.153433999999999</v>
      </c>
      <c r="R399">
        <v>0.23957700000000001</v>
      </c>
      <c r="S399">
        <v>10.393011</v>
      </c>
      <c r="T399" s="42">
        <v>12.8255</v>
      </c>
      <c r="U399">
        <v>33.573999999999998</v>
      </c>
    </row>
    <row r="400" spans="1:21" x14ac:dyDescent="0.2">
      <c r="A400">
        <v>4779</v>
      </c>
      <c r="B400">
        <v>2012</v>
      </c>
      <c r="C400" t="s">
        <v>1068</v>
      </c>
      <c r="D400" s="40">
        <v>41137</v>
      </c>
      <c r="E400" t="s">
        <v>1116</v>
      </c>
      <c r="F400" t="s">
        <v>1117</v>
      </c>
      <c r="G400">
        <v>5</v>
      </c>
      <c r="H400" t="s">
        <v>1082</v>
      </c>
      <c r="I400">
        <v>34.251199999999997</v>
      </c>
      <c r="J400">
        <v>119.9085</v>
      </c>
      <c r="K400" s="11"/>
      <c r="N400">
        <v>3.9643748310000002</v>
      </c>
      <c r="O400">
        <v>3.1781980000000001</v>
      </c>
      <c r="P400" s="11">
        <v>0.17482500000000001</v>
      </c>
      <c r="Q400">
        <v>5.1719999999999995E-2</v>
      </c>
      <c r="R400">
        <v>4.7019999999999999E-2</v>
      </c>
      <c r="S400">
        <v>9.8739999999999994E-2</v>
      </c>
      <c r="T400" s="42">
        <v>15.862299999999999</v>
      </c>
      <c r="U400">
        <v>33.593800000000002</v>
      </c>
    </row>
    <row r="401" spans="1:21" x14ac:dyDescent="0.2">
      <c r="A401">
        <v>4780</v>
      </c>
      <c r="B401">
        <v>2012</v>
      </c>
      <c r="C401" t="s">
        <v>1068</v>
      </c>
      <c r="D401" s="40">
        <v>41137</v>
      </c>
      <c r="E401" t="s">
        <v>1116</v>
      </c>
      <c r="F401" t="s">
        <v>1117</v>
      </c>
      <c r="G401">
        <v>0</v>
      </c>
      <c r="H401" t="s">
        <v>706</v>
      </c>
      <c r="I401">
        <v>34.251199999999997</v>
      </c>
      <c r="J401">
        <v>119.9085</v>
      </c>
      <c r="K401" s="11"/>
      <c r="L401">
        <v>279000</v>
      </c>
      <c r="N401">
        <v>3.116274743</v>
      </c>
      <c r="O401">
        <v>2.3479589999999999</v>
      </c>
      <c r="P401" s="11">
        <v>0.15442800000000001</v>
      </c>
      <c r="Q401">
        <v>2.7014999999999997E-2</v>
      </c>
      <c r="R401">
        <v>3.9564000000000002E-2</v>
      </c>
      <c r="S401">
        <v>6.6578999999999999E-2</v>
      </c>
      <c r="T401" s="42">
        <v>16.065100000000001</v>
      </c>
      <c r="U401">
        <v>33.594099999999997</v>
      </c>
    </row>
    <row r="402" spans="1:21" x14ac:dyDescent="0.2">
      <c r="A402">
        <v>4788</v>
      </c>
      <c r="B402">
        <v>2012</v>
      </c>
      <c r="C402" t="s">
        <v>1069</v>
      </c>
      <c r="D402" s="40">
        <v>41165</v>
      </c>
      <c r="E402" t="s">
        <v>1116</v>
      </c>
      <c r="F402" t="s">
        <v>1117</v>
      </c>
      <c r="G402">
        <v>50</v>
      </c>
      <c r="H402" t="s">
        <v>1082</v>
      </c>
      <c r="I402">
        <v>34.2532</v>
      </c>
      <c r="J402">
        <v>119.90949999999999</v>
      </c>
      <c r="K402" s="11"/>
      <c r="N402">
        <v>8.8557427830000002</v>
      </c>
      <c r="O402">
        <v>3.3164820000000002</v>
      </c>
      <c r="P402" s="11">
        <v>0.45644099999999999</v>
      </c>
      <c r="Q402">
        <v>2.2461310000000001</v>
      </c>
      <c r="R402">
        <v>0.14463500000000001</v>
      </c>
      <c r="S402">
        <v>2.3907660000000002</v>
      </c>
      <c r="T402" s="42">
        <v>14.010300000000001</v>
      </c>
      <c r="U402">
        <v>33.500599999999999</v>
      </c>
    </row>
    <row r="403" spans="1:21" x14ac:dyDescent="0.2">
      <c r="A403">
        <v>4792</v>
      </c>
      <c r="B403">
        <v>2012</v>
      </c>
      <c r="C403" t="s">
        <v>1069</v>
      </c>
      <c r="D403" s="40">
        <v>41165</v>
      </c>
      <c r="E403" t="s">
        <v>1116</v>
      </c>
      <c r="F403" t="s">
        <v>1117</v>
      </c>
      <c r="G403">
        <v>5</v>
      </c>
      <c r="H403" t="s">
        <v>1082</v>
      </c>
      <c r="I403">
        <v>34.2532</v>
      </c>
      <c r="J403">
        <v>119.90949999999999</v>
      </c>
      <c r="K403" s="11"/>
      <c r="N403">
        <v>0.80865357299999996</v>
      </c>
      <c r="O403">
        <v>1.5877490000000001</v>
      </c>
      <c r="P403" s="11">
        <v>0.21759899999999999</v>
      </c>
      <c r="Q403">
        <v>0.11606900000000002</v>
      </c>
      <c r="R403">
        <v>8.7096999999999994E-2</v>
      </c>
      <c r="S403">
        <v>0.20316600000000001</v>
      </c>
      <c r="T403" s="42">
        <v>18.081</v>
      </c>
      <c r="U403">
        <v>33.479100000000003</v>
      </c>
    </row>
    <row r="404" spans="1:21" x14ac:dyDescent="0.2">
      <c r="A404">
        <v>4793</v>
      </c>
      <c r="B404">
        <v>2012</v>
      </c>
      <c r="C404" t="s">
        <v>1069</v>
      </c>
      <c r="D404" s="40">
        <v>41165</v>
      </c>
      <c r="E404" t="s">
        <v>1116</v>
      </c>
      <c r="F404" t="s">
        <v>1117</v>
      </c>
      <c r="G404">
        <v>0</v>
      </c>
      <c r="H404" t="s">
        <v>706</v>
      </c>
      <c r="I404">
        <v>34.2532</v>
      </c>
      <c r="J404">
        <v>119.90949999999999</v>
      </c>
      <c r="K404" s="11"/>
      <c r="L404">
        <v>14700</v>
      </c>
      <c r="N404">
        <v>0.50787389000000005</v>
      </c>
      <c r="O404">
        <v>2.3151269999999999</v>
      </c>
      <c r="P404" s="11">
        <v>0.17785699999999999</v>
      </c>
      <c r="Q404">
        <v>1.8225999999999999E-2</v>
      </c>
      <c r="R404">
        <v>4.8244000000000002E-2</v>
      </c>
      <c r="S404">
        <v>6.6470000000000001E-2</v>
      </c>
      <c r="T404" s="42">
        <v>18.706199999999999</v>
      </c>
      <c r="U404">
        <v>33.5075</v>
      </c>
    </row>
    <row r="405" spans="1:21" x14ac:dyDescent="0.2">
      <c r="A405">
        <v>4797</v>
      </c>
      <c r="B405">
        <v>2012</v>
      </c>
      <c r="C405" t="s">
        <v>1081</v>
      </c>
      <c r="D405" s="40">
        <v>41208</v>
      </c>
      <c r="E405" t="s">
        <v>1123</v>
      </c>
      <c r="F405" t="s">
        <v>1117</v>
      </c>
      <c r="G405">
        <v>0</v>
      </c>
      <c r="H405" t="s">
        <v>706</v>
      </c>
      <c r="I405">
        <v>34.082599999999999</v>
      </c>
      <c r="J405">
        <v>120.02800000000001</v>
      </c>
      <c r="K405" s="11"/>
      <c r="N405">
        <v>1.8687786829999999</v>
      </c>
      <c r="O405">
        <v>2.0478350000000001</v>
      </c>
      <c r="P405" s="11">
        <v>0.238009</v>
      </c>
      <c r="Q405">
        <v>0.36215399999999998</v>
      </c>
      <c r="R405">
        <v>0.110669</v>
      </c>
      <c r="S405">
        <v>0.47282299999999999</v>
      </c>
      <c r="T405" s="42">
        <v>16.425599999999999</v>
      </c>
      <c r="U405">
        <v>33.516599999999997</v>
      </c>
    </row>
    <row r="406" spans="1:21" x14ac:dyDescent="0.2">
      <c r="A406">
        <v>4801</v>
      </c>
      <c r="B406">
        <v>2012</v>
      </c>
      <c r="C406" t="s">
        <v>1081</v>
      </c>
      <c r="D406" s="40">
        <v>41208</v>
      </c>
      <c r="E406" t="s">
        <v>1116</v>
      </c>
      <c r="F406" t="s">
        <v>1117</v>
      </c>
      <c r="G406">
        <v>50</v>
      </c>
      <c r="H406" t="s">
        <v>1082</v>
      </c>
      <c r="I406">
        <v>34.250100000000003</v>
      </c>
      <c r="J406">
        <v>119.9087</v>
      </c>
      <c r="K406" s="11"/>
      <c r="N406">
        <v>0.12672193200000001</v>
      </c>
      <c r="O406">
        <v>14.717437</v>
      </c>
      <c r="P406" s="11">
        <v>1.0178179999999999</v>
      </c>
      <c r="Q406">
        <v>13.474708</v>
      </c>
      <c r="R406">
        <v>0.143734</v>
      </c>
      <c r="S406">
        <v>13.618442</v>
      </c>
      <c r="T406" s="42">
        <v>11.6311</v>
      </c>
      <c r="U406">
        <v>33.492899999999999</v>
      </c>
    </row>
    <row r="407" spans="1:21" x14ac:dyDescent="0.2">
      <c r="A407">
        <v>4805</v>
      </c>
      <c r="B407">
        <v>2012</v>
      </c>
      <c r="C407" t="s">
        <v>1081</v>
      </c>
      <c r="D407" s="40">
        <v>41208</v>
      </c>
      <c r="E407" t="s">
        <v>1116</v>
      </c>
      <c r="F407" t="s">
        <v>1117</v>
      </c>
      <c r="G407">
        <v>5</v>
      </c>
      <c r="H407" t="s">
        <v>1082</v>
      </c>
      <c r="I407">
        <v>34.250100000000003</v>
      </c>
      <c r="J407">
        <v>119.9087</v>
      </c>
      <c r="K407" s="11"/>
      <c r="N407">
        <v>0.27366020299999999</v>
      </c>
      <c r="O407">
        <v>2.2665920000000002</v>
      </c>
      <c r="P407" s="11">
        <v>0.18618100000000001</v>
      </c>
      <c r="Q407">
        <v>1.6200000000000006E-2</v>
      </c>
      <c r="R407">
        <v>6.7313999999999999E-2</v>
      </c>
      <c r="S407">
        <v>8.3514000000000005E-2</v>
      </c>
      <c r="T407" s="42">
        <v>18.397200000000002</v>
      </c>
      <c r="U407">
        <v>33.589399999999998</v>
      </c>
    </row>
    <row r="408" spans="1:21" x14ac:dyDescent="0.2">
      <c r="A408">
        <v>4813</v>
      </c>
      <c r="B408">
        <v>2012</v>
      </c>
      <c r="C408" t="s">
        <v>1094</v>
      </c>
      <c r="D408" s="40">
        <v>41228</v>
      </c>
      <c r="E408" t="s">
        <v>1116</v>
      </c>
      <c r="F408" t="s">
        <v>1117</v>
      </c>
      <c r="G408">
        <v>50</v>
      </c>
      <c r="H408" t="s">
        <v>1082</v>
      </c>
      <c r="I408">
        <v>34.250100000000003</v>
      </c>
      <c r="J408">
        <v>119.91030000000001</v>
      </c>
      <c r="K408" s="11"/>
      <c r="N408">
        <v>0.29289037899999998</v>
      </c>
      <c r="O408">
        <v>12.574598</v>
      </c>
      <c r="P408" s="11">
        <v>1.036583</v>
      </c>
      <c r="Q408">
        <v>12.106154</v>
      </c>
      <c r="R408">
        <v>0.13553399999999999</v>
      </c>
      <c r="S408">
        <v>12.241688</v>
      </c>
      <c r="T408" s="42">
        <v>12.0845</v>
      </c>
      <c r="U408">
        <v>33.469799999999999</v>
      </c>
    </row>
    <row r="409" spans="1:21" x14ac:dyDescent="0.2">
      <c r="A409">
        <v>4817</v>
      </c>
      <c r="B409">
        <v>2012</v>
      </c>
      <c r="C409" t="s">
        <v>1094</v>
      </c>
      <c r="D409" s="40">
        <v>41228</v>
      </c>
      <c r="E409" t="s">
        <v>1116</v>
      </c>
      <c r="F409" t="s">
        <v>1117</v>
      </c>
      <c r="G409">
        <v>5</v>
      </c>
      <c r="H409" t="s">
        <v>1082</v>
      </c>
      <c r="I409">
        <v>34.250100000000003</v>
      </c>
      <c r="J409">
        <v>119.91030000000001</v>
      </c>
      <c r="K409" s="11"/>
      <c r="N409">
        <v>0.99602452200000002</v>
      </c>
      <c r="O409">
        <v>0.27012000000000003</v>
      </c>
      <c r="P409" s="11">
        <v>0.15553900000000001</v>
      </c>
      <c r="Q409">
        <v>1.2679000000000003E-2</v>
      </c>
      <c r="R409">
        <v>2.2991999999999999E-2</v>
      </c>
      <c r="S409">
        <v>3.5671000000000001E-2</v>
      </c>
      <c r="T409" s="42">
        <v>15.4457</v>
      </c>
      <c r="U409">
        <v>33.529200000000003</v>
      </c>
    </row>
    <row r="410" spans="1:21" x14ac:dyDescent="0.2">
      <c r="A410">
        <v>4823</v>
      </c>
      <c r="B410">
        <v>2012</v>
      </c>
      <c r="C410" t="s">
        <v>1065</v>
      </c>
      <c r="D410" s="40">
        <v>41249</v>
      </c>
      <c r="E410" t="s">
        <v>1118</v>
      </c>
      <c r="F410" t="s">
        <v>1117</v>
      </c>
      <c r="G410">
        <v>0</v>
      </c>
      <c r="H410" t="s">
        <v>706</v>
      </c>
      <c r="I410">
        <v>34.200099999999999</v>
      </c>
      <c r="J410">
        <v>119.9299</v>
      </c>
      <c r="K410" s="11"/>
      <c r="L410">
        <v>10200</v>
      </c>
      <c r="M410">
        <v>0</v>
      </c>
      <c r="N410">
        <v>0.80372275800000004</v>
      </c>
      <c r="O410">
        <v>2.233006</v>
      </c>
      <c r="P410" s="11">
        <v>0.246249</v>
      </c>
      <c r="Q410">
        <v>0.35961399999999999</v>
      </c>
      <c r="R410">
        <v>0.107639</v>
      </c>
      <c r="S410">
        <v>0.46725299999999997</v>
      </c>
      <c r="T410" s="42">
        <v>16.1326</v>
      </c>
      <c r="U410">
        <v>33.499000000000002</v>
      </c>
    </row>
    <row r="411" spans="1:21" x14ac:dyDescent="0.2">
      <c r="A411">
        <v>4825</v>
      </c>
      <c r="B411">
        <v>2012</v>
      </c>
      <c r="C411" t="s">
        <v>1065</v>
      </c>
      <c r="D411" s="40">
        <v>41249</v>
      </c>
      <c r="E411" t="s">
        <v>1116</v>
      </c>
      <c r="F411" t="s">
        <v>1117</v>
      </c>
      <c r="G411">
        <v>50</v>
      </c>
      <c r="H411" t="s">
        <v>1082</v>
      </c>
      <c r="I411">
        <v>34.250399999999999</v>
      </c>
      <c r="J411">
        <v>119.911</v>
      </c>
      <c r="K411" s="11"/>
      <c r="N411">
        <v>0.117846466</v>
      </c>
      <c r="O411">
        <v>9.7726000000000006</v>
      </c>
      <c r="P411" s="11">
        <v>0.86740499999999998</v>
      </c>
      <c r="Q411">
        <v>9.9214549999999999</v>
      </c>
      <c r="R411">
        <v>7.8490000000000004E-2</v>
      </c>
      <c r="S411">
        <v>9.9999450000000003</v>
      </c>
      <c r="T411" s="42">
        <v>12.551600000000001</v>
      </c>
      <c r="U411">
        <v>33.420699999999997</v>
      </c>
    </row>
    <row r="412" spans="1:21" x14ac:dyDescent="0.2">
      <c r="A412">
        <v>4829</v>
      </c>
      <c r="B412">
        <v>2012</v>
      </c>
      <c r="C412" t="s">
        <v>1065</v>
      </c>
      <c r="D412" s="40">
        <v>41249</v>
      </c>
      <c r="E412" t="s">
        <v>1116</v>
      </c>
      <c r="F412" t="s">
        <v>1117</v>
      </c>
      <c r="G412">
        <v>5</v>
      </c>
      <c r="H412" t="s">
        <v>1082</v>
      </c>
      <c r="I412">
        <v>34.250399999999999</v>
      </c>
      <c r="J412">
        <v>119.911</v>
      </c>
      <c r="K412" s="11"/>
      <c r="N412">
        <v>0.81358438700000002</v>
      </c>
      <c r="O412">
        <v>2.503603</v>
      </c>
      <c r="P412" s="11">
        <v>0.23449300000000001</v>
      </c>
      <c r="Q412">
        <v>0.46836800000000001</v>
      </c>
      <c r="R412">
        <v>0.127304</v>
      </c>
      <c r="S412">
        <v>0.59567199999999998</v>
      </c>
      <c r="T412" s="42">
        <v>15.9693</v>
      </c>
      <c r="U412">
        <v>33.4741</v>
      </c>
    </row>
    <row r="413" spans="1:21" x14ac:dyDescent="0.2">
      <c r="A413">
        <v>4838</v>
      </c>
      <c r="B413">
        <v>2013</v>
      </c>
      <c r="C413" t="s">
        <v>1080</v>
      </c>
      <c r="D413" s="40">
        <v>41317</v>
      </c>
      <c r="E413" t="s">
        <v>1116</v>
      </c>
      <c r="F413" t="s">
        <v>1117</v>
      </c>
      <c r="G413">
        <v>50</v>
      </c>
      <c r="H413" t="s">
        <v>1082</v>
      </c>
      <c r="I413">
        <v>34.251300000000001</v>
      </c>
      <c r="J413">
        <v>119.91030000000001</v>
      </c>
      <c r="K413" s="11"/>
      <c r="N413">
        <v>5.2229745000000001E-2</v>
      </c>
      <c r="O413">
        <v>18.668904999999999</v>
      </c>
      <c r="P413" s="11">
        <v>1.2513639999999999</v>
      </c>
      <c r="Q413">
        <v>20.716176950000001</v>
      </c>
      <c r="R413">
        <v>6.10891E-2</v>
      </c>
      <c r="S413">
        <v>20.777266050000001</v>
      </c>
      <c r="T413" s="42">
        <v>10.8223</v>
      </c>
      <c r="U413">
        <v>33.645200000000003</v>
      </c>
    </row>
    <row r="414" spans="1:21" x14ac:dyDescent="0.2">
      <c r="A414">
        <v>4842</v>
      </c>
      <c r="B414">
        <v>2013</v>
      </c>
      <c r="C414" t="s">
        <v>1080</v>
      </c>
      <c r="D414" s="40">
        <v>41317</v>
      </c>
      <c r="E414" t="s">
        <v>1116</v>
      </c>
      <c r="F414" t="s">
        <v>1117</v>
      </c>
      <c r="G414">
        <v>5</v>
      </c>
      <c r="H414" t="s">
        <v>1082</v>
      </c>
      <c r="I414">
        <v>34.251300000000001</v>
      </c>
      <c r="J414">
        <v>119.91030000000001</v>
      </c>
      <c r="K414" s="11"/>
      <c r="N414">
        <v>1.026989366</v>
      </c>
      <c r="O414">
        <v>4.5995619999999997</v>
      </c>
      <c r="P414" s="11">
        <v>0.271594</v>
      </c>
      <c r="Q414">
        <v>2.5032769609999996</v>
      </c>
      <c r="R414">
        <v>0.20654157000000001</v>
      </c>
      <c r="S414">
        <v>2.7098185309999998</v>
      </c>
      <c r="T414" s="42">
        <v>12.8584</v>
      </c>
      <c r="U414">
        <v>33.522399999999998</v>
      </c>
    </row>
    <row r="415" spans="1:21" x14ac:dyDescent="0.2">
      <c r="A415">
        <v>4847</v>
      </c>
      <c r="B415">
        <v>2013</v>
      </c>
      <c r="C415" t="s">
        <v>1062</v>
      </c>
      <c r="D415" s="40">
        <v>41347</v>
      </c>
      <c r="E415" t="s">
        <v>1123</v>
      </c>
      <c r="F415" t="s">
        <v>1117</v>
      </c>
      <c r="G415">
        <v>0</v>
      </c>
      <c r="H415" t="s">
        <v>706</v>
      </c>
      <c r="I415">
        <v>34.079500000000003</v>
      </c>
      <c r="J415">
        <v>120.0266</v>
      </c>
      <c r="K415" s="11"/>
      <c r="L415">
        <v>7900</v>
      </c>
      <c r="M415" s="41"/>
      <c r="N415">
        <v>5.2347115090000003</v>
      </c>
      <c r="O415">
        <v>7.1734359999999997</v>
      </c>
      <c r="P415" s="11">
        <v>0.38942300000000002</v>
      </c>
      <c r="Q415">
        <v>3.9873770030000002</v>
      </c>
      <c r="R415">
        <v>0.18624529000000001</v>
      </c>
      <c r="S415">
        <v>4.1736222930000002</v>
      </c>
      <c r="T415" s="42">
        <v>12.015599999999999</v>
      </c>
      <c r="U415">
        <v>33.655999999999999</v>
      </c>
    </row>
    <row r="416" spans="1:21" x14ac:dyDescent="0.2">
      <c r="A416">
        <v>4848</v>
      </c>
      <c r="B416">
        <v>2013</v>
      </c>
      <c r="C416" t="s">
        <v>1062</v>
      </c>
      <c r="D416" s="40">
        <v>41347</v>
      </c>
      <c r="E416" t="s">
        <v>1122</v>
      </c>
      <c r="F416" t="s">
        <v>1117</v>
      </c>
      <c r="G416">
        <v>0</v>
      </c>
      <c r="H416" t="s">
        <v>706</v>
      </c>
      <c r="I416">
        <v>34.161900000000003</v>
      </c>
      <c r="J416">
        <v>119.9462</v>
      </c>
      <c r="K416" s="11"/>
      <c r="L416">
        <v>1130</v>
      </c>
      <c r="M416" s="41"/>
      <c r="N416">
        <v>4.9178119340000004</v>
      </c>
      <c r="O416">
        <v>8.7102380000000004</v>
      </c>
      <c r="P416" s="11">
        <v>0.55906100000000003</v>
      </c>
      <c r="Q416">
        <v>6.7163348190000001</v>
      </c>
      <c r="R416">
        <v>0.2079568</v>
      </c>
      <c r="S416">
        <v>6.9242916189999999</v>
      </c>
      <c r="T416" s="42">
        <v>11.966799999999999</v>
      </c>
      <c r="U416">
        <v>33.634300000000003</v>
      </c>
    </row>
    <row r="417" spans="1:21" x14ac:dyDescent="0.2">
      <c r="A417">
        <v>4849</v>
      </c>
      <c r="B417">
        <v>2013</v>
      </c>
      <c r="C417" t="s">
        <v>1062</v>
      </c>
      <c r="D417" s="40">
        <v>41347</v>
      </c>
      <c r="E417" t="s">
        <v>1118</v>
      </c>
      <c r="F417" t="s">
        <v>1117</v>
      </c>
      <c r="G417">
        <v>0</v>
      </c>
      <c r="H417" t="s">
        <v>706</v>
      </c>
      <c r="I417">
        <v>34.200200000000002</v>
      </c>
      <c r="J417">
        <v>119.9306</v>
      </c>
      <c r="K417" s="11"/>
      <c r="L417">
        <v>1130</v>
      </c>
      <c r="M417" s="41"/>
      <c r="N417">
        <v>3.1748642669999998</v>
      </c>
      <c r="O417">
        <v>7.7451439999999998</v>
      </c>
      <c r="P417" s="11">
        <v>0.41773199999999999</v>
      </c>
      <c r="Q417">
        <v>5.3366667170000008</v>
      </c>
      <c r="R417">
        <v>0.22845774999999999</v>
      </c>
      <c r="S417">
        <v>5.5651244670000004</v>
      </c>
      <c r="T417" s="42">
        <v>12.1523</v>
      </c>
      <c r="U417">
        <v>33.629300000000001</v>
      </c>
    </row>
    <row r="418" spans="1:21" x14ac:dyDescent="0.2">
      <c r="A418">
        <v>4850</v>
      </c>
      <c r="B418">
        <v>2013</v>
      </c>
      <c r="C418" t="s">
        <v>1062</v>
      </c>
      <c r="D418" s="40">
        <v>41347</v>
      </c>
      <c r="E418" t="s">
        <v>1116</v>
      </c>
      <c r="F418" t="s">
        <v>1117</v>
      </c>
      <c r="G418">
        <v>75</v>
      </c>
      <c r="H418" t="s">
        <v>1082</v>
      </c>
      <c r="I418">
        <v>34.250700000000002</v>
      </c>
      <c r="J418">
        <v>119.9104</v>
      </c>
      <c r="K418" s="11"/>
      <c r="L418" s="42">
        <v>0</v>
      </c>
      <c r="N418">
        <v>5.8685107E-2</v>
      </c>
      <c r="O418">
        <v>26.754377000000002</v>
      </c>
      <c r="P418" s="11">
        <v>1.667413</v>
      </c>
      <c r="Q418">
        <v>26.431976689999999</v>
      </c>
      <c r="R418">
        <v>4.3979270000000001E-2</v>
      </c>
      <c r="S418">
        <v>26.47595596</v>
      </c>
      <c r="T418" s="42">
        <v>9.7670999999999992</v>
      </c>
      <c r="U418">
        <v>33.9313</v>
      </c>
    </row>
    <row r="419" spans="1:21" x14ac:dyDescent="0.2">
      <c r="A419">
        <v>4851</v>
      </c>
      <c r="B419">
        <v>2013</v>
      </c>
      <c r="C419" t="s">
        <v>1062</v>
      </c>
      <c r="D419" s="40">
        <v>41347</v>
      </c>
      <c r="E419" t="s">
        <v>1116</v>
      </c>
      <c r="F419" t="s">
        <v>1117</v>
      </c>
      <c r="G419">
        <v>50</v>
      </c>
      <c r="H419" t="s">
        <v>1082</v>
      </c>
      <c r="I419">
        <v>34.250700000000002</v>
      </c>
      <c r="J419">
        <v>119.9104</v>
      </c>
      <c r="K419" s="11"/>
      <c r="N419">
        <v>0.50469191700000005</v>
      </c>
      <c r="O419">
        <v>22.282661000000001</v>
      </c>
      <c r="P419" s="11">
        <v>1.33111</v>
      </c>
      <c r="Q419">
        <v>21.358545469999999</v>
      </c>
      <c r="R419">
        <v>0.31044074999999999</v>
      </c>
      <c r="S419">
        <v>21.668986220000001</v>
      </c>
      <c r="T419" s="42">
        <v>10.5243</v>
      </c>
      <c r="U419">
        <v>33.790599999999998</v>
      </c>
    </row>
    <row r="420" spans="1:21" x14ac:dyDescent="0.2">
      <c r="A420">
        <v>4852</v>
      </c>
      <c r="B420">
        <v>2013</v>
      </c>
      <c r="C420" t="s">
        <v>1062</v>
      </c>
      <c r="D420" s="40">
        <v>41347</v>
      </c>
      <c r="E420" t="s">
        <v>1116</v>
      </c>
      <c r="F420" t="s">
        <v>1117</v>
      </c>
      <c r="G420">
        <v>30</v>
      </c>
      <c r="H420" t="s">
        <v>1082</v>
      </c>
      <c r="I420">
        <v>34.250700000000002</v>
      </c>
      <c r="J420">
        <v>119.9104</v>
      </c>
      <c r="K420" s="11"/>
      <c r="L420">
        <v>0</v>
      </c>
      <c r="N420">
        <v>4.1549055480000003</v>
      </c>
      <c r="O420">
        <v>12.440941</v>
      </c>
      <c r="P420" s="11">
        <v>0.89807000000000003</v>
      </c>
      <c r="Q420">
        <v>10.62239186</v>
      </c>
      <c r="R420">
        <v>0.26594297</v>
      </c>
      <c r="S420">
        <v>10.88833483</v>
      </c>
      <c r="T420" s="42">
        <v>11.472200000000001</v>
      </c>
      <c r="U420">
        <v>33.664999999999999</v>
      </c>
    </row>
    <row r="421" spans="1:21" x14ac:dyDescent="0.2">
      <c r="A421">
        <v>4853</v>
      </c>
      <c r="B421">
        <v>2013</v>
      </c>
      <c r="C421" t="s">
        <v>1062</v>
      </c>
      <c r="D421" s="40">
        <v>41347</v>
      </c>
      <c r="E421" t="s">
        <v>1116</v>
      </c>
      <c r="F421" t="s">
        <v>1117</v>
      </c>
      <c r="G421">
        <v>20</v>
      </c>
      <c r="H421" t="s">
        <v>1082</v>
      </c>
      <c r="I421">
        <v>34.250700000000002</v>
      </c>
      <c r="J421">
        <v>119.9104</v>
      </c>
      <c r="K421" s="11"/>
      <c r="L421" s="42">
        <v>0</v>
      </c>
      <c r="N421">
        <v>2.2652451149999999</v>
      </c>
      <c r="O421">
        <v>11.131335</v>
      </c>
      <c r="P421" s="11">
        <v>0.61875599999999997</v>
      </c>
      <c r="Q421">
        <v>8.893543524</v>
      </c>
      <c r="R421">
        <v>0.23825431999999999</v>
      </c>
      <c r="S421">
        <v>9.1317978439999994</v>
      </c>
      <c r="T421" s="42">
        <v>11.7796</v>
      </c>
      <c r="U421">
        <v>33.639899999999997</v>
      </c>
    </row>
    <row r="422" spans="1:21" x14ac:dyDescent="0.2">
      <c r="A422">
        <v>4854</v>
      </c>
      <c r="B422">
        <v>2013</v>
      </c>
      <c r="C422" t="s">
        <v>1062</v>
      </c>
      <c r="D422" s="40">
        <v>41347</v>
      </c>
      <c r="E422" t="s">
        <v>1116</v>
      </c>
      <c r="F422" t="s">
        <v>1117</v>
      </c>
      <c r="G422">
        <v>10</v>
      </c>
      <c r="H422" t="s">
        <v>1082</v>
      </c>
      <c r="I422">
        <v>34.250700000000002</v>
      </c>
      <c r="J422">
        <v>119.9104</v>
      </c>
      <c r="K422" s="11"/>
      <c r="L422" s="42">
        <v>27363.074204946999</v>
      </c>
      <c r="N422">
        <v>8.6853957780000002</v>
      </c>
      <c r="O422">
        <v>5.5483219999999998</v>
      </c>
      <c r="P422" s="11">
        <v>0.35284199999999999</v>
      </c>
      <c r="Q422">
        <v>2.179785973</v>
      </c>
      <c r="R422">
        <v>0.12218994</v>
      </c>
      <c r="S422">
        <v>2.3019759130000002</v>
      </c>
      <c r="T422" s="42">
        <v>12.803599999999999</v>
      </c>
      <c r="U422">
        <v>33.602699999999999</v>
      </c>
    </row>
    <row r="423" spans="1:21" x14ac:dyDescent="0.2">
      <c r="A423">
        <v>4855</v>
      </c>
      <c r="B423">
        <v>2013</v>
      </c>
      <c r="C423" t="s">
        <v>1062</v>
      </c>
      <c r="D423" s="40">
        <v>41347</v>
      </c>
      <c r="E423" t="s">
        <v>1116</v>
      </c>
      <c r="F423" t="s">
        <v>1117</v>
      </c>
      <c r="G423">
        <v>5</v>
      </c>
      <c r="H423" t="s">
        <v>1082</v>
      </c>
      <c r="I423">
        <v>34.250700000000002</v>
      </c>
      <c r="J423">
        <v>119.9104</v>
      </c>
      <c r="K423" s="11"/>
      <c r="N423">
        <v>10.39900089</v>
      </c>
      <c r="O423">
        <v>3.4638800000000001</v>
      </c>
      <c r="P423" s="11">
        <v>0.229994</v>
      </c>
      <c r="Q423">
        <v>0.28749419599999998</v>
      </c>
      <c r="R423">
        <v>6.3225580000000003E-2</v>
      </c>
      <c r="S423">
        <v>0.35071977599999998</v>
      </c>
      <c r="T423" s="42">
        <v>12.9962</v>
      </c>
      <c r="U423">
        <v>33.606999999999999</v>
      </c>
    </row>
    <row r="424" spans="1:21" x14ac:dyDescent="0.2">
      <c r="A424">
        <v>4856</v>
      </c>
      <c r="B424">
        <v>2013</v>
      </c>
      <c r="C424" t="s">
        <v>1062</v>
      </c>
      <c r="D424" s="40">
        <v>41347</v>
      </c>
      <c r="E424" t="s">
        <v>1116</v>
      </c>
      <c r="F424" t="s">
        <v>1117</v>
      </c>
      <c r="G424">
        <v>0</v>
      </c>
      <c r="H424" t="s">
        <v>706</v>
      </c>
      <c r="I424">
        <v>34.250700000000002</v>
      </c>
      <c r="J424">
        <v>119.9104</v>
      </c>
      <c r="K424" s="11"/>
      <c r="L424">
        <v>89200</v>
      </c>
      <c r="N424">
        <v>7.8285932210000002</v>
      </c>
      <c r="O424">
        <v>2.9841890000000002</v>
      </c>
      <c r="P424" s="11">
        <v>0.24829399999999999</v>
      </c>
      <c r="Q424">
        <v>0.13219414699999998</v>
      </c>
      <c r="R424">
        <v>9.2294539999999994E-2</v>
      </c>
      <c r="S424">
        <v>0.22448868699999999</v>
      </c>
      <c r="T424" s="42">
        <v>13.037000000000001</v>
      </c>
      <c r="U424">
        <v>33.607300000000002</v>
      </c>
    </row>
    <row r="425" spans="1:21" x14ac:dyDescent="0.2">
      <c r="A425">
        <v>4857</v>
      </c>
      <c r="B425">
        <v>2013</v>
      </c>
      <c r="C425" t="s">
        <v>1062</v>
      </c>
      <c r="D425" s="40">
        <v>41347</v>
      </c>
      <c r="E425" t="s">
        <v>1121</v>
      </c>
      <c r="F425" t="s">
        <v>1117</v>
      </c>
      <c r="G425">
        <v>0</v>
      </c>
      <c r="H425" t="s">
        <v>706</v>
      </c>
      <c r="I425">
        <v>34.299999999999997</v>
      </c>
      <c r="J425">
        <v>119.8793</v>
      </c>
      <c r="K425" s="11"/>
      <c r="L425">
        <v>3390</v>
      </c>
      <c r="N425">
        <v>3.034020012</v>
      </c>
      <c r="O425">
        <v>8.3709589999999992</v>
      </c>
      <c r="P425" s="11">
        <v>0.39898299999999998</v>
      </c>
      <c r="Q425">
        <v>4.3588061900000001</v>
      </c>
      <c r="R425">
        <v>0.20164942999999999</v>
      </c>
      <c r="S425">
        <v>4.5604556199999999</v>
      </c>
      <c r="T425" s="42">
        <v>13.066599999999999</v>
      </c>
      <c r="U425">
        <v>33.584299999999999</v>
      </c>
    </row>
    <row r="426" spans="1:21" x14ac:dyDescent="0.2">
      <c r="A426">
        <v>4858</v>
      </c>
      <c r="B426">
        <v>2013</v>
      </c>
      <c r="C426" t="s">
        <v>1062</v>
      </c>
      <c r="D426" s="40">
        <v>41347</v>
      </c>
      <c r="E426" t="s">
        <v>1120</v>
      </c>
      <c r="F426" t="s">
        <v>1117</v>
      </c>
      <c r="G426">
        <v>0</v>
      </c>
      <c r="H426" t="s">
        <v>706</v>
      </c>
      <c r="I426">
        <v>34.3401</v>
      </c>
      <c r="J426">
        <v>119.85639999999999</v>
      </c>
      <c r="K426" s="11"/>
      <c r="L426">
        <v>14900</v>
      </c>
      <c r="N426">
        <v>5.7159293839999998</v>
      </c>
      <c r="O426">
        <v>7.0962300000000003</v>
      </c>
      <c r="P426" s="11">
        <v>0.270175</v>
      </c>
      <c r="Q426">
        <v>1.551951691</v>
      </c>
      <c r="R426">
        <v>0.16399111999999999</v>
      </c>
      <c r="S426">
        <v>1.7159428109999999</v>
      </c>
      <c r="T426" s="42">
        <v>13.318300000000001</v>
      </c>
      <c r="U426">
        <v>25.805700000000002</v>
      </c>
    </row>
    <row r="427" spans="1:21" x14ac:dyDescent="0.2">
      <c r="A427">
        <v>4859</v>
      </c>
      <c r="B427">
        <v>2013</v>
      </c>
      <c r="C427" t="s">
        <v>1062</v>
      </c>
      <c r="D427" s="40">
        <v>41347</v>
      </c>
      <c r="E427" t="s">
        <v>1119</v>
      </c>
      <c r="F427" t="s">
        <v>1117</v>
      </c>
      <c r="G427">
        <v>0</v>
      </c>
      <c r="H427" t="s">
        <v>706</v>
      </c>
      <c r="I427">
        <v>34.390900000000002</v>
      </c>
      <c r="J427">
        <v>119.8387</v>
      </c>
      <c r="K427" s="11"/>
      <c r="L427">
        <v>117000</v>
      </c>
      <c r="N427">
        <v>4.1431685260000002</v>
      </c>
      <c r="O427">
        <v>2.2401689999999999</v>
      </c>
      <c r="P427" s="11">
        <v>0.15955800000000001</v>
      </c>
      <c r="Q427">
        <v>7.0409999999999986E-3</v>
      </c>
      <c r="R427">
        <v>4.5695739999999999E-2</v>
      </c>
      <c r="S427">
        <v>5.2736739999999997E-2</v>
      </c>
      <c r="T427" s="42">
        <v>13.6472</v>
      </c>
      <c r="U427">
        <v>33.602699999999999</v>
      </c>
    </row>
    <row r="428" spans="1:21" x14ac:dyDescent="0.2">
      <c r="A428">
        <v>4860</v>
      </c>
      <c r="B428">
        <v>2013</v>
      </c>
      <c r="C428" t="s">
        <v>1066</v>
      </c>
      <c r="D428" s="40">
        <v>41375</v>
      </c>
      <c r="E428" t="s">
        <v>1123</v>
      </c>
      <c r="F428" t="s">
        <v>1117</v>
      </c>
      <c r="G428">
        <v>0</v>
      </c>
      <c r="H428" t="s">
        <v>706</v>
      </c>
      <c r="I428">
        <v>34.079300000000003</v>
      </c>
      <c r="J428">
        <v>120.0271</v>
      </c>
      <c r="K428" s="11"/>
      <c r="N428">
        <v>4.222980271</v>
      </c>
      <c r="O428">
        <v>13.911085</v>
      </c>
      <c r="P428" s="11">
        <v>1.042521</v>
      </c>
      <c r="Q428">
        <v>13.4437701</v>
      </c>
      <c r="R428">
        <v>0.24101687999999999</v>
      </c>
      <c r="S428">
        <v>13.68478698</v>
      </c>
      <c r="T428" s="42">
        <v>11.620200000000001</v>
      </c>
      <c r="U428">
        <v>33.758600000000001</v>
      </c>
    </row>
    <row r="429" spans="1:21" x14ac:dyDescent="0.2">
      <c r="A429">
        <v>4861</v>
      </c>
      <c r="B429">
        <v>2013</v>
      </c>
      <c r="C429" t="s">
        <v>1066</v>
      </c>
      <c r="D429" s="40">
        <v>41375</v>
      </c>
      <c r="E429" t="s">
        <v>1122</v>
      </c>
      <c r="F429" t="s">
        <v>1117</v>
      </c>
      <c r="G429">
        <v>0</v>
      </c>
      <c r="H429" t="s">
        <v>706</v>
      </c>
      <c r="I429">
        <v>34.160800000000002</v>
      </c>
      <c r="J429">
        <v>119.9483</v>
      </c>
      <c r="K429" s="11"/>
      <c r="L429">
        <v>140000</v>
      </c>
      <c r="N429">
        <v>6.7206184090000001</v>
      </c>
      <c r="O429">
        <v>8.7222740000000005</v>
      </c>
      <c r="P429" s="11">
        <v>0.62402999999999997</v>
      </c>
      <c r="Q429">
        <v>8.2468030920000004</v>
      </c>
      <c r="R429">
        <v>0.18489849999999999</v>
      </c>
      <c r="S429">
        <v>8.4317015919999996</v>
      </c>
      <c r="T429" s="42">
        <v>12.0825</v>
      </c>
      <c r="U429">
        <v>33.738199999999999</v>
      </c>
    </row>
    <row r="430" spans="1:21" x14ac:dyDescent="0.2">
      <c r="A430">
        <v>4862</v>
      </c>
      <c r="B430">
        <v>2013</v>
      </c>
      <c r="C430" t="s">
        <v>1066</v>
      </c>
      <c r="D430" s="40">
        <v>41375</v>
      </c>
      <c r="E430" t="s">
        <v>1118</v>
      </c>
      <c r="F430" t="s">
        <v>1117</v>
      </c>
      <c r="G430">
        <v>0</v>
      </c>
      <c r="H430" t="s">
        <v>706</v>
      </c>
      <c r="I430">
        <v>34.200699999999998</v>
      </c>
      <c r="J430">
        <v>119.92959999999999</v>
      </c>
      <c r="K430" s="11"/>
      <c r="L430">
        <v>24800</v>
      </c>
      <c r="N430">
        <v>0.57840041099999995</v>
      </c>
      <c r="O430">
        <v>10.219576999999999</v>
      </c>
      <c r="P430" s="11">
        <v>0.80752500000000005</v>
      </c>
      <c r="Q430">
        <v>9.8498102700000008</v>
      </c>
      <c r="R430">
        <v>0.23300274000000001</v>
      </c>
      <c r="S430">
        <v>10.082813010000001</v>
      </c>
      <c r="T430" s="42">
        <v>11.9925</v>
      </c>
      <c r="U430">
        <v>33.747799999999998</v>
      </c>
    </row>
    <row r="431" spans="1:21" x14ac:dyDescent="0.2">
      <c r="A431">
        <v>4863</v>
      </c>
      <c r="B431">
        <v>2013</v>
      </c>
      <c r="C431" t="s">
        <v>1066</v>
      </c>
      <c r="D431" s="40">
        <v>41375</v>
      </c>
      <c r="E431" t="s">
        <v>1116</v>
      </c>
      <c r="F431" t="s">
        <v>1117</v>
      </c>
      <c r="G431">
        <v>75</v>
      </c>
      <c r="H431" t="s">
        <v>1082</v>
      </c>
      <c r="I431">
        <v>34.2502</v>
      </c>
      <c r="J431">
        <v>119.9106</v>
      </c>
      <c r="K431" s="11"/>
      <c r="N431">
        <v>0.105633192</v>
      </c>
      <c r="O431">
        <v>32.074660999999999</v>
      </c>
      <c r="P431" s="11">
        <v>1.812036</v>
      </c>
      <c r="Q431">
        <v>28.089102460000003</v>
      </c>
      <c r="R431">
        <v>0.11776092000000001</v>
      </c>
      <c r="S431">
        <v>28.206863380000001</v>
      </c>
      <c r="T431" s="42">
        <v>9.3978000000000002</v>
      </c>
      <c r="U431">
        <v>34.0015</v>
      </c>
    </row>
    <row r="432" spans="1:21" x14ac:dyDescent="0.2">
      <c r="A432">
        <v>4864</v>
      </c>
      <c r="B432">
        <v>2013</v>
      </c>
      <c r="C432" t="s">
        <v>1066</v>
      </c>
      <c r="D432" s="40">
        <v>41375</v>
      </c>
      <c r="E432" t="s">
        <v>1116</v>
      </c>
      <c r="F432" t="s">
        <v>1117</v>
      </c>
      <c r="G432">
        <v>50</v>
      </c>
      <c r="H432" t="s">
        <v>1082</v>
      </c>
      <c r="I432">
        <v>34.2502</v>
      </c>
      <c r="J432">
        <v>119.9106</v>
      </c>
      <c r="K432" s="11"/>
      <c r="N432">
        <v>0.45774383200000002</v>
      </c>
      <c r="O432">
        <v>27.931704</v>
      </c>
      <c r="P432" s="11">
        <v>1.792117</v>
      </c>
      <c r="Q432">
        <v>26.704150070000001</v>
      </c>
      <c r="R432">
        <v>0.20328388</v>
      </c>
      <c r="S432">
        <v>26.907433950000001</v>
      </c>
      <c r="T432" s="42">
        <v>9.8088999999999995</v>
      </c>
      <c r="U432">
        <v>33.910699999999999</v>
      </c>
    </row>
    <row r="433" spans="1:21" x14ac:dyDescent="0.2">
      <c r="A433">
        <v>4865</v>
      </c>
      <c r="B433">
        <v>2013</v>
      </c>
      <c r="C433" t="s">
        <v>1066</v>
      </c>
      <c r="D433" s="40">
        <v>41375</v>
      </c>
      <c r="E433" t="s">
        <v>1116</v>
      </c>
      <c r="F433" t="s">
        <v>1117</v>
      </c>
      <c r="G433">
        <v>30</v>
      </c>
      <c r="H433" t="s">
        <v>1082</v>
      </c>
      <c r="I433">
        <v>34.2502</v>
      </c>
      <c r="J433">
        <v>119.9106</v>
      </c>
      <c r="K433" s="11"/>
      <c r="N433">
        <v>1.7136051130000001</v>
      </c>
      <c r="O433">
        <v>20.591453999999999</v>
      </c>
      <c r="P433" s="11">
        <v>1.4700470000000001</v>
      </c>
      <c r="Q433">
        <v>19.954427500000001</v>
      </c>
      <c r="R433">
        <v>0.17293452000000001</v>
      </c>
      <c r="S433">
        <v>20.12736202</v>
      </c>
      <c r="T433" s="42">
        <v>10.565300000000001</v>
      </c>
      <c r="U433">
        <v>33.871200000000002</v>
      </c>
    </row>
    <row r="434" spans="1:21" x14ac:dyDescent="0.2">
      <c r="A434">
        <v>4866</v>
      </c>
      <c r="B434">
        <v>2013</v>
      </c>
      <c r="C434" t="s">
        <v>1066</v>
      </c>
      <c r="D434" s="40">
        <v>41375</v>
      </c>
      <c r="E434" t="s">
        <v>1116</v>
      </c>
      <c r="F434" t="s">
        <v>1117</v>
      </c>
      <c r="G434">
        <v>20</v>
      </c>
      <c r="H434" t="s">
        <v>1082</v>
      </c>
      <c r="I434">
        <v>34.2502</v>
      </c>
      <c r="J434">
        <v>119.9106</v>
      </c>
      <c r="K434" s="11"/>
      <c r="N434">
        <v>1.5258127720000001</v>
      </c>
      <c r="O434">
        <v>17.306066999999999</v>
      </c>
      <c r="P434" s="11">
        <v>1.2231970000000001</v>
      </c>
      <c r="Q434">
        <v>17.24648642</v>
      </c>
      <c r="R434">
        <v>0.18351915999999999</v>
      </c>
      <c r="S434">
        <v>17.43000558</v>
      </c>
      <c r="T434" s="42">
        <v>10.972200000000001</v>
      </c>
      <c r="U434">
        <v>33.805900000000001</v>
      </c>
    </row>
    <row r="435" spans="1:21" x14ac:dyDescent="0.2">
      <c r="A435">
        <v>4867</v>
      </c>
      <c r="B435">
        <v>2013</v>
      </c>
      <c r="C435" t="s">
        <v>1066</v>
      </c>
      <c r="D435" s="40">
        <v>41375</v>
      </c>
      <c r="E435" t="s">
        <v>1116</v>
      </c>
      <c r="F435" t="s">
        <v>1117</v>
      </c>
      <c r="G435">
        <v>10</v>
      </c>
      <c r="H435" t="s">
        <v>1082</v>
      </c>
      <c r="I435">
        <v>34.2502</v>
      </c>
      <c r="J435">
        <v>119.9106</v>
      </c>
      <c r="K435" s="11"/>
      <c r="N435">
        <v>3.8849540569999998</v>
      </c>
      <c r="O435">
        <v>12.290562</v>
      </c>
      <c r="P435" s="11">
        <v>0.91569500000000004</v>
      </c>
      <c r="Q435">
        <v>12.81575394</v>
      </c>
      <c r="R435">
        <v>0.29679264</v>
      </c>
      <c r="S435">
        <v>13.11254658</v>
      </c>
      <c r="T435" s="42">
        <v>11.5006</v>
      </c>
      <c r="U435">
        <v>33.770299999999999</v>
      </c>
    </row>
    <row r="436" spans="1:21" x14ac:dyDescent="0.2">
      <c r="A436">
        <v>4868</v>
      </c>
      <c r="B436">
        <v>2013</v>
      </c>
      <c r="C436" t="s">
        <v>1066</v>
      </c>
      <c r="D436" s="40">
        <v>41375</v>
      </c>
      <c r="E436" t="s">
        <v>1116</v>
      </c>
      <c r="F436" t="s">
        <v>1117</v>
      </c>
      <c r="G436">
        <v>5</v>
      </c>
      <c r="H436" t="s">
        <v>1082</v>
      </c>
      <c r="I436">
        <v>34.2502</v>
      </c>
      <c r="J436">
        <v>119.9106</v>
      </c>
      <c r="K436" s="11"/>
      <c r="N436">
        <v>4.1901166119999997</v>
      </c>
      <c r="O436">
        <v>11.575212000000001</v>
      </c>
      <c r="P436" s="11">
        <v>0.90085300000000001</v>
      </c>
      <c r="Q436">
        <v>11.94134567</v>
      </c>
      <c r="R436">
        <v>0.29730771</v>
      </c>
      <c r="S436">
        <v>12.238653380000001</v>
      </c>
      <c r="T436" s="42">
        <v>11.8132</v>
      </c>
      <c r="U436">
        <v>33.767200000000003</v>
      </c>
    </row>
    <row r="437" spans="1:21" x14ac:dyDescent="0.2">
      <c r="A437">
        <v>4869</v>
      </c>
      <c r="B437">
        <v>2013</v>
      </c>
      <c r="C437" t="s">
        <v>1066</v>
      </c>
      <c r="D437" s="40">
        <v>41375</v>
      </c>
      <c r="E437" t="s">
        <v>1116</v>
      </c>
      <c r="F437" t="s">
        <v>1117</v>
      </c>
      <c r="G437">
        <v>0</v>
      </c>
      <c r="H437" t="s">
        <v>706</v>
      </c>
      <c r="I437">
        <v>34.2502</v>
      </c>
      <c r="J437">
        <v>119.9106</v>
      </c>
      <c r="K437" s="11"/>
      <c r="N437">
        <v>2.7769792450000002</v>
      </c>
      <c r="O437">
        <v>10.430237999999999</v>
      </c>
      <c r="P437" s="11">
        <v>0.84127200000000002</v>
      </c>
      <c r="Q437">
        <v>10.554581109999999</v>
      </c>
      <c r="R437">
        <v>0.26703207000000001</v>
      </c>
      <c r="S437">
        <v>10.82161318</v>
      </c>
      <c r="T437" s="42">
        <v>12.157400000000001</v>
      </c>
      <c r="U437">
        <v>33.776299999999999</v>
      </c>
    </row>
    <row r="438" spans="1:21" x14ac:dyDescent="0.2">
      <c r="A438">
        <v>4870</v>
      </c>
      <c r="B438">
        <v>2013</v>
      </c>
      <c r="C438" t="s">
        <v>1066</v>
      </c>
      <c r="D438" s="40">
        <v>41375</v>
      </c>
      <c r="E438" t="s">
        <v>1121</v>
      </c>
      <c r="F438" t="s">
        <v>1117</v>
      </c>
      <c r="G438">
        <v>0</v>
      </c>
      <c r="H438" t="s">
        <v>706</v>
      </c>
      <c r="I438">
        <v>34.302</v>
      </c>
      <c r="J438">
        <v>119.87909999999999</v>
      </c>
      <c r="K438" s="11"/>
      <c r="L438">
        <v>855000</v>
      </c>
      <c r="N438">
        <v>2.8638332019999999</v>
      </c>
      <c r="O438">
        <v>7.569242</v>
      </c>
      <c r="P438" s="11">
        <v>0.66913</v>
      </c>
      <c r="Q438">
        <v>7.3170487360000003</v>
      </c>
      <c r="R438">
        <v>0.26820674</v>
      </c>
      <c r="S438">
        <v>7.5852554760000004</v>
      </c>
      <c r="T438" s="42">
        <v>13.031499999999999</v>
      </c>
      <c r="U438">
        <v>33.658999999999999</v>
      </c>
    </row>
    <row r="439" spans="1:21" x14ac:dyDescent="0.2">
      <c r="A439">
        <v>4871</v>
      </c>
      <c r="B439">
        <v>2013</v>
      </c>
      <c r="C439" t="s">
        <v>1066</v>
      </c>
      <c r="D439" s="40">
        <v>41375</v>
      </c>
      <c r="E439" t="s">
        <v>1120</v>
      </c>
      <c r="F439" t="s">
        <v>1117</v>
      </c>
      <c r="G439">
        <v>0</v>
      </c>
      <c r="H439" t="s">
        <v>706</v>
      </c>
      <c r="I439">
        <v>34.342700000000001</v>
      </c>
      <c r="J439">
        <v>119.8554</v>
      </c>
      <c r="K439" s="11"/>
      <c r="L439">
        <v>20800</v>
      </c>
      <c r="N439">
        <v>2.171348944</v>
      </c>
      <c r="O439">
        <v>6.9899579999999997</v>
      </c>
      <c r="P439" s="11">
        <v>0.597387</v>
      </c>
      <c r="Q439">
        <v>7.0127585269999999</v>
      </c>
      <c r="R439">
        <v>0.24205360000000001</v>
      </c>
      <c r="S439">
        <v>7.2548121270000001</v>
      </c>
      <c r="T439" s="42">
        <v>12.9724</v>
      </c>
      <c r="U439">
        <v>33.653300000000002</v>
      </c>
    </row>
    <row r="440" spans="1:21" x14ac:dyDescent="0.2">
      <c r="A440">
        <v>4872</v>
      </c>
      <c r="B440">
        <v>2013</v>
      </c>
      <c r="C440" t="s">
        <v>1066</v>
      </c>
      <c r="D440" s="40">
        <v>41375</v>
      </c>
      <c r="E440" t="s">
        <v>1119</v>
      </c>
      <c r="F440" t="s">
        <v>1117</v>
      </c>
      <c r="G440">
        <v>0</v>
      </c>
      <c r="H440" t="s">
        <v>706</v>
      </c>
      <c r="I440">
        <v>34.391399999999997</v>
      </c>
      <c r="J440">
        <v>119.83880000000001</v>
      </c>
      <c r="K440" s="11"/>
      <c r="L440">
        <v>24200</v>
      </c>
      <c r="N440">
        <v>1.5844978780000001</v>
      </c>
      <c r="O440">
        <v>6.9808370000000002</v>
      </c>
      <c r="P440" s="11">
        <v>0.60790999999999995</v>
      </c>
      <c r="Q440">
        <v>7.3949849219999999</v>
      </c>
      <c r="R440">
        <v>0.23746938000000001</v>
      </c>
      <c r="S440">
        <v>7.6324543020000002</v>
      </c>
      <c r="T440" s="42">
        <v>13.5381</v>
      </c>
      <c r="U440">
        <v>33.653500000000001</v>
      </c>
    </row>
    <row r="441" spans="1:21" x14ac:dyDescent="0.2">
      <c r="A441">
        <v>4873</v>
      </c>
      <c r="B441">
        <v>2013</v>
      </c>
      <c r="C441" t="s">
        <v>704</v>
      </c>
      <c r="D441" s="40">
        <v>41403</v>
      </c>
      <c r="E441" t="s">
        <v>1122</v>
      </c>
      <c r="F441" t="s">
        <v>1117</v>
      </c>
      <c r="G441">
        <v>0</v>
      </c>
      <c r="H441" t="s">
        <v>706</v>
      </c>
      <c r="I441">
        <v>34.160499999999999</v>
      </c>
      <c r="J441">
        <v>119.9462</v>
      </c>
      <c r="K441" s="11"/>
      <c r="N441">
        <v>4.6009123580000004</v>
      </c>
      <c r="O441">
        <v>0.53347100000000003</v>
      </c>
      <c r="P441" s="11">
        <v>0.22184599999999999</v>
      </c>
      <c r="Q441">
        <v>0.45737309599999998</v>
      </c>
      <c r="R441">
        <v>9.8586720000000003E-2</v>
      </c>
      <c r="S441">
        <v>0.555959816</v>
      </c>
      <c r="T441" s="42">
        <v>14.510199999999999</v>
      </c>
      <c r="U441">
        <v>33.710799999999999</v>
      </c>
    </row>
    <row r="442" spans="1:21" x14ac:dyDescent="0.2">
      <c r="A442">
        <v>4874</v>
      </c>
      <c r="B442">
        <v>2013</v>
      </c>
      <c r="C442" t="s">
        <v>704</v>
      </c>
      <c r="D442" s="40">
        <v>41403</v>
      </c>
      <c r="E442" t="s">
        <v>1118</v>
      </c>
      <c r="F442" t="s">
        <v>1117</v>
      </c>
      <c r="G442">
        <v>0</v>
      </c>
      <c r="H442" t="s">
        <v>706</v>
      </c>
      <c r="I442">
        <v>34.201300000000003</v>
      </c>
      <c r="J442">
        <v>119.9288</v>
      </c>
      <c r="K442" s="11"/>
      <c r="N442">
        <v>4.9647600189999999</v>
      </c>
      <c r="O442">
        <v>0.204009</v>
      </c>
      <c r="P442" s="11">
        <v>0.21715499999999999</v>
      </c>
      <c r="Q442">
        <v>0.612082342</v>
      </c>
      <c r="R442">
        <v>0.12587572999999999</v>
      </c>
      <c r="S442">
        <v>0.73795807199999996</v>
      </c>
      <c r="T442" s="42">
        <v>14.5351</v>
      </c>
      <c r="U442">
        <v>33.728000000000002</v>
      </c>
    </row>
    <row r="443" spans="1:21" x14ac:dyDescent="0.2">
      <c r="A443">
        <v>4875</v>
      </c>
      <c r="B443">
        <v>2013</v>
      </c>
      <c r="C443" t="s">
        <v>704</v>
      </c>
      <c r="D443" s="40">
        <v>41403</v>
      </c>
      <c r="E443" t="s">
        <v>1116</v>
      </c>
      <c r="F443" t="s">
        <v>1117</v>
      </c>
      <c r="G443">
        <v>75</v>
      </c>
      <c r="H443" t="s">
        <v>1082</v>
      </c>
      <c r="I443">
        <v>34.250399999999999</v>
      </c>
      <c r="J443">
        <v>119.9091</v>
      </c>
      <c r="K443" s="11"/>
      <c r="L443" s="42">
        <v>16678.44522968198</v>
      </c>
      <c r="N443">
        <v>0.210679533</v>
      </c>
      <c r="O443">
        <v>25.004297000000001</v>
      </c>
      <c r="P443" s="11">
        <v>1.7436309999999999</v>
      </c>
      <c r="Q443">
        <v>24.79441899</v>
      </c>
      <c r="R443">
        <v>0.41796601</v>
      </c>
      <c r="S443">
        <v>25.212385000000001</v>
      </c>
      <c r="T443" s="42">
        <v>10.2484</v>
      </c>
      <c r="U443">
        <v>33.866999999999997</v>
      </c>
    </row>
    <row r="444" spans="1:21" x14ac:dyDescent="0.2">
      <c r="A444">
        <v>4876</v>
      </c>
      <c r="B444">
        <v>2013</v>
      </c>
      <c r="C444" t="s">
        <v>704</v>
      </c>
      <c r="D444" s="40">
        <v>41403</v>
      </c>
      <c r="E444" t="s">
        <v>1116</v>
      </c>
      <c r="F444" t="s">
        <v>1117</v>
      </c>
      <c r="G444">
        <v>50</v>
      </c>
      <c r="H444" t="s">
        <v>1082</v>
      </c>
      <c r="I444">
        <v>34.250399999999999</v>
      </c>
      <c r="J444">
        <v>119.9091</v>
      </c>
      <c r="K444" s="11"/>
      <c r="N444">
        <v>0.48121787399999999</v>
      </c>
      <c r="O444">
        <v>15.101099</v>
      </c>
      <c r="P444" s="11">
        <v>1.4230149999999999</v>
      </c>
      <c r="Q444">
        <v>16.402334310000001</v>
      </c>
      <c r="R444">
        <v>0.28205154999999998</v>
      </c>
      <c r="S444">
        <v>16.684385859999999</v>
      </c>
      <c r="T444" s="42">
        <v>11.174300000000001</v>
      </c>
      <c r="U444">
        <v>33.799300000000002</v>
      </c>
    </row>
    <row r="445" spans="1:21" x14ac:dyDescent="0.2">
      <c r="A445">
        <v>4877</v>
      </c>
      <c r="B445">
        <v>2013</v>
      </c>
      <c r="C445" t="s">
        <v>704</v>
      </c>
      <c r="D445" s="40">
        <v>41403</v>
      </c>
      <c r="E445" t="s">
        <v>1116</v>
      </c>
      <c r="F445" t="s">
        <v>1117</v>
      </c>
      <c r="G445">
        <v>30</v>
      </c>
      <c r="H445" t="s">
        <v>1082</v>
      </c>
      <c r="I445">
        <v>34.250399999999999</v>
      </c>
      <c r="J445">
        <v>119.9091</v>
      </c>
      <c r="K445" s="11"/>
      <c r="L445" s="42">
        <v>11727.031802120142</v>
      </c>
      <c r="N445">
        <v>0.62440953399999999</v>
      </c>
      <c r="O445">
        <v>10.279897999999999</v>
      </c>
      <c r="P445" s="11">
        <v>0.94659400000000005</v>
      </c>
      <c r="Q445">
        <v>10.353764119999999</v>
      </c>
      <c r="R445">
        <v>0.23014200000000001</v>
      </c>
      <c r="S445">
        <v>10.58390612</v>
      </c>
      <c r="T445" s="42">
        <v>12.2631</v>
      </c>
      <c r="U445">
        <v>33.723100000000002</v>
      </c>
    </row>
    <row r="446" spans="1:21" x14ac:dyDescent="0.2">
      <c r="A446">
        <v>4878</v>
      </c>
      <c r="B446">
        <v>2013</v>
      </c>
      <c r="C446" t="s">
        <v>704</v>
      </c>
      <c r="D446" s="40">
        <v>41403</v>
      </c>
      <c r="E446" t="s">
        <v>1116</v>
      </c>
      <c r="F446" t="s">
        <v>1117</v>
      </c>
      <c r="G446">
        <v>20</v>
      </c>
      <c r="H446" t="s">
        <v>1082</v>
      </c>
      <c r="I446">
        <v>34.250399999999999</v>
      </c>
      <c r="J446">
        <v>119.9091</v>
      </c>
      <c r="K446" s="11"/>
      <c r="L446" s="42">
        <v>79222.614840989409</v>
      </c>
      <c r="N446">
        <v>4.3896459739999996</v>
      </c>
      <c r="O446">
        <v>4.0858369999999997</v>
      </c>
      <c r="P446" s="11">
        <v>0.60103099999999998</v>
      </c>
      <c r="Q446">
        <v>5.9707754910000004</v>
      </c>
      <c r="R446">
        <v>0.18032182999999999</v>
      </c>
      <c r="S446">
        <v>6.151097321</v>
      </c>
      <c r="T446" s="42">
        <v>13.029500000000001</v>
      </c>
      <c r="U446">
        <v>33.686500000000002</v>
      </c>
    </row>
    <row r="447" spans="1:21" x14ac:dyDescent="0.2">
      <c r="A447">
        <v>4879</v>
      </c>
      <c r="B447">
        <v>2013</v>
      </c>
      <c r="C447" t="s">
        <v>704</v>
      </c>
      <c r="D447" s="40">
        <v>41403</v>
      </c>
      <c r="E447" t="s">
        <v>1116</v>
      </c>
      <c r="F447" t="s">
        <v>1117</v>
      </c>
      <c r="G447">
        <v>10</v>
      </c>
      <c r="H447" t="s">
        <v>1082</v>
      </c>
      <c r="I447">
        <v>34.250399999999999</v>
      </c>
      <c r="J447">
        <v>119.9091</v>
      </c>
      <c r="K447" s="11"/>
      <c r="L447" s="42">
        <v>55890.534546274714</v>
      </c>
      <c r="N447">
        <v>5.3755557649999997</v>
      </c>
      <c r="O447">
        <v>0.54108999999999996</v>
      </c>
      <c r="P447" s="11">
        <v>0.28373399999999999</v>
      </c>
      <c r="Q447">
        <v>0.84284094700000001</v>
      </c>
      <c r="R447">
        <v>8.7957460000000001E-2</v>
      </c>
      <c r="S447">
        <v>0.93079840700000005</v>
      </c>
      <c r="T447" s="42">
        <v>14.2225</v>
      </c>
      <c r="U447">
        <v>33.662999999999997</v>
      </c>
    </row>
    <row r="448" spans="1:21" x14ac:dyDescent="0.2">
      <c r="A448">
        <v>4880</v>
      </c>
      <c r="B448">
        <v>2013</v>
      </c>
      <c r="C448" t="s">
        <v>704</v>
      </c>
      <c r="D448" s="40">
        <v>41403</v>
      </c>
      <c r="E448" t="s">
        <v>1116</v>
      </c>
      <c r="F448" t="s">
        <v>1117</v>
      </c>
      <c r="G448">
        <v>5</v>
      </c>
      <c r="H448" t="s">
        <v>1082</v>
      </c>
      <c r="I448">
        <v>34.250399999999999</v>
      </c>
      <c r="J448">
        <v>119.9091</v>
      </c>
      <c r="K448" s="11"/>
      <c r="N448">
        <v>0.92839838699999999</v>
      </c>
      <c r="O448">
        <v>7.6766000000000001E-2</v>
      </c>
      <c r="P448" s="11">
        <v>0.12299300000000001</v>
      </c>
      <c r="Q448">
        <v>2.2615171000000003E-2</v>
      </c>
      <c r="R448">
        <v>5.372325E-2</v>
      </c>
      <c r="S448">
        <v>7.6338421000000004E-2</v>
      </c>
      <c r="T448" s="42">
        <v>15.1502</v>
      </c>
      <c r="U448">
        <v>33.678699999999999</v>
      </c>
    </row>
    <row r="449" spans="1:21" x14ac:dyDescent="0.2">
      <c r="A449">
        <v>4881</v>
      </c>
      <c r="B449">
        <v>2013</v>
      </c>
      <c r="C449" t="s">
        <v>704</v>
      </c>
      <c r="D449" s="40">
        <v>41403</v>
      </c>
      <c r="E449" t="s">
        <v>1116</v>
      </c>
      <c r="F449" t="s">
        <v>1117</v>
      </c>
      <c r="G449">
        <v>0</v>
      </c>
      <c r="H449" t="s">
        <v>706</v>
      </c>
      <c r="I449">
        <v>34.250399999999999</v>
      </c>
      <c r="J449">
        <v>119.9091</v>
      </c>
      <c r="K449" s="11"/>
      <c r="N449">
        <v>0.71830570500000002</v>
      </c>
      <c r="O449">
        <v>0.145089</v>
      </c>
      <c r="P449" s="11">
        <v>0.103599</v>
      </c>
      <c r="Q449">
        <v>1.0491859999999999E-2</v>
      </c>
      <c r="R449">
        <v>1.286491E-2</v>
      </c>
      <c r="S449">
        <v>2.3356769999999999E-2</v>
      </c>
      <c r="T449" s="42">
        <v>15.357900000000001</v>
      </c>
      <c r="U449">
        <v>33.689599999999999</v>
      </c>
    </row>
    <row r="450" spans="1:21" x14ac:dyDescent="0.2">
      <c r="A450">
        <v>4882</v>
      </c>
      <c r="B450">
        <v>2013</v>
      </c>
      <c r="C450" t="s">
        <v>704</v>
      </c>
      <c r="D450" s="40">
        <v>41403</v>
      </c>
      <c r="E450" t="s">
        <v>1121</v>
      </c>
      <c r="F450" t="s">
        <v>1117</v>
      </c>
      <c r="G450">
        <v>0</v>
      </c>
      <c r="H450" t="s">
        <v>706</v>
      </c>
      <c r="I450">
        <v>34.3005</v>
      </c>
      <c r="J450">
        <v>119.8794</v>
      </c>
      <c r="K450" s="11"/>
      <c r="N450">
        <v>1.349757452</v>
      </c>
      <c r="O450">
        <v>0.140071</v>
      </c>
      <c r="P450" s="11">
        <v>0.145012</v>
      </c>
      <c r="Q450">
        <v>3.5616798000000005E-2</v>
      </c>
      <c r="R450">
        <v>5.7886489999999999E-2</v>
      </c>
      <c r="S450">
        <v>9.3503288000000004E-2</v>
      </c>
      <c r="T450" s="42">
        <v>15.5304</v>
      </c>
      <c r="U450">
        <v>33.639600000000002</v>
      </c>
    </row>
    <row r="451" spans="1:21" x14ac:dyDescent="0.2">
      <c r="A451">
        <v>4883</v>
      </c>
      <c r="B451">
        <v>2013</v>
      </c>
      <c r="C451" t="s">
        <v>704</v>
      </c>
      <c r="D451" s="40">
        <v>41403</v>
      </c>
      <c r="E451" t="s">
        <v>1120</v>
      </c>
      <c r="F451" t="s">
        <v>1117</v>
      </c>
      <c r="G451">
        <v>0</v>
      </c>
      <c r="H451" t="s">
        <v>706</v>
      </c>
      <c r="I451">
        <v>34.341500000000003</v>
      </c>
      <c r="J451">
        <v>119.86069999999999</v>
      </c>
      <c r="K451" s="11"/>
      <c r="N451">
        <v>1.167833621</v>
      </c>
      <c r="O451">
        <v>0.18498200000000001</v>
      </c>
      <c r="P451" s="11">
        <v>8.8316000000000006E-2</v>
      </c>
      <c r="Q451">
        <v>1.5041114000000008E-2</v>
      </c>
      <c r="R451">
        <v>8.1634029999999996E-2</v>
      </c>
      <c r="S451">
        <v>9.6675144000000005E-2</v>
      </c>
      <c r="T451" s="42">
        <v>16.2118</v>
      </c>
      <c r="U451">
        <v>33.644100000000002</v>
      </c>
    </row>
    <row r="452" spans="1:21" x14ac:dyDescent="0.2">
      <c r="A452">
        <v>4884</v>
      </c>
      <c r="B452">
        <v>2013</v>
      </c>
      <c r="C452" t="s">
        <v>704</v>
      </c>
      <c r="D452" s="40">
        <v>41403</v>
      </c>
      <c r="E452" t="s">
        <v>1119</v>
      </c>
      <c r="F452" t="s">
        <v>1117</v>
      </c>
      <c r="G452">
        <v>0</v>
      </c>
      <c r="H452" t="s">
        <v>706</v>
      </c>
      <c r="I452">
        <v>34.391199999999998</v>
      </c>
      <c r="J452">
        <v>119.84</v>
      </c>
      <c r="K452" s="11"/>
      <c r="N452">
        <v>0.99764681200000005</v>
      </c>
      <c r="O452">
        <v>1.1809449999999999</v>
      </c>
      <c r="P452" s="11">
        <v>0.111775</v>
      </c>
      <c r="Q452">
        <v>0.19546833999999996</v>
      </c>
      <c r="R452">
        <v>6.8481100000000003E-2</v>
      </c>
      <c r="S452">
        <v>0.26394943999999998</v>
      </c>
      <c r="T452" s="42">
        <v>16.750299999999999</v>
      </c>
      <c r="U452">
        <v>33.6312</v>
      </c>
    </row>
    <row r="453" spans="1:21" x14ac:dyDescent="0.2">
      <c r="A453">
        <v>4885</v>
      </c>
      <c r="B453">
        <v>2013</v>
      </c>
      <c r="C453" t="s">
        <v>705</v>
      </c>
      <c r="D453" s="40">
        <v>41430</v>
      </c>
      <c r="E453" t="s">
        <v>1123</v>
      </c>
      <c r="F453" t="s">
        <v>1117</v>
      </c>
      <c r="G453">
        <v>0</v>
      </c>
      <c r="H453" t="s">
        <v>706</v>
      </c>
      <c r="I453">
        <v>34.080300000000001</v>
      </c>
      <c r="J453">
        <v>120.0284</v>
      </c>
      <c r="K453" s="11"/>
      <c r="N453">
        <v>5.4577149150000004</v>
      </c>
      <c r="O453">
        <v>0.91095800000000005</v>
      </c>
      <c r="P453" s="11">
        <v>0.16791500000000001</v>
      </c>
      <c r="Q453">
        <v>9.0909307000000009E-2</v>
      </c>
      <c r="R453">
        <v>6.9930279999999997E-2</v>
      </c>
      <c r="S453">
        <v>0.16083958700000001</v>
      </c>
      <c r="T453" s="42">
        <v>15.169600000000001</v>
      </c>
      <c r="U453">
        <v>33.643799999999999</v>
      </c>
    </row>
    <row r="454" spans="1:21" x14ac:dyDescent="0.2">
      <c r="A454">
        <v>4886</v>
      </c>
      <c r="B454">
        <v>2013</v>
      </c>
      <c r="C454" t="s">
        <v>705</v>
      </c>
      <c r="D454" s="40">
        <v>41430</v>
      </c>
      <c r="E454" t="s">
        <v>1122</v>
      </c>
      <c r="F454" t="s">
        <v>1117</v>
      </c>
      <c r="G454">
        <v>0</v>
      </c>
      <c r="H454" t="s">
        <v>706</v>
      </c>
      <c r="I454">
        <v>34.159700000000001</v>
      </c>
      <c r="J454">
        <v>119.9472</v>
      </c>
      <c r="K454" s="11"/>
      <c r="N454">
        <v>2.1185323490000001</v>
      </c>
      <c r="O454">
        <v>0.121612</v>
      </c>
      <c r="P454" s="11">
        <v>8.2102999999999995E-2</v>
      </c>
      <c r="Q454">
        <v>0.11268178800000002</v>
      </c>
      <c r="R454">
        <v>7.3436829999999995E-2</v>
      </c>
      <c r="S454">
        <v>0.18611861800000001</v>
      </c>
      <c r="T454" s="42">
        <v>15.354900000000001</v>
      </c>
      <c r="U454">
        <v>33.667200000000001</v>
      </c>
    </row>
    <row r="455" spans="1:21" x14ac:dyDescent="0.2">
      <c r="A455">
        <v>4887</v>
      </c>
      <c r="B455">
        <v>2013</v>
      </c>
      <c r="C455" t="s">
        <v>705</v>
      </c>
      <c r="D455" s="40">
        <v>41430</v>
      </c>
      <c r="E455" t="s">
        <v>1118</v>
      </c>
      <c r="F455" t="s">
        <v>1117</v>
      </c>
      <c r="G455">
        <v>0</v>
      </c>
      <c r="H455" t="s">
        <v>706</v>
      </c>
      <c r="I455">
        <v>34.200699999999998</v>
      </c>
      <c r="J455">
        <v>119.9281</v>
      </c>
      <c r="K455" s="11"/>
      <c r="N455">
        <v>1.5962349</v>
      </c>
      <c r="O455">
        <v>0.56339700000000004</v>
      </c>
      <c r="P455" s="11">
        <v>5.1035999999999998E-2</v>
      </c>
      <c r="Q455">
        <v>0.12724571299999998</v>
      </c>
      <c r="R455">
        <v>9.8110719999999998E-2</v>
      </c>
      <c r="S455">
        <v>0.22535643299999999</v>
      </c>
      <c r="T455" s="42">
        <v>15.9437</v>
      </c>
      <c r="U455">
        <v>33.649500000000003</v>
      </c>
    </row>
    <row r="456" spans="1:21" x14ac:dyDescent="0.2">
      <c r="A456">
        <v>4888</v>
      </c>
      <c r="B456">
        <v>2013</v>
      </c>
      <c r="C456" t="s">
        <v>705</v>
      </c>
      <c r="D456" s="40">
        <v>41430</v>
      </c>
      <c r="E456" t="s">
        <v>1116</v>
      </c>
      <c r="F456" t="s">
        <v>1117</v>
      </c>
      <c r="G456">
        <v>75</v>
      </c>
      <c r="H456" t="s">
        <v>1082</v>
      </c>
      <c r="I456">
        <v>34.2502</v>
      </c>
      <c r="J456">
        <v>119.90940000000001</v>
      </c>
      <c r="K456" s="11"/>
      <c r="L456">
        <v>0</v>
      </c>
      <c r="N456">
        <v>0.15258127699999999</v>
      </c>
      <c r="O456">
        <v>26.381036999999999</v>
      </c>
      <c r="P456" s="11">
        <v>1.725838</v>
      </c>
      <c r="Q456">
        <v>25.878719</v>
      </c>
      <c r="R456">
        <v>8.4801349999999998E-2</v>
      </c>
      <c r="S456">
        <v>25.96352035</v>
      </c>
      <c r="T456" s="42">
        <v>9.8359000000000005</v>
      </c>
      <c r="U456">
        <v>33.902700000000003</v>
      </c>
    </row>
    <row r="457" spans="1:21" x14ac:dyDescent="0.2">
      <c r="A457">
        <v>4889</v>
      </c>
      <c r="B457">
        <v>2013</v>
      </c>
      <c r="C457" t="s">
        <v>705</v>
      </c>
      <c r="D457" s="40">
        <v>41430</v>
      </c>
      <c r="E457" t="s">
        <v>1116</v>
      </c>
      <c r="F457" t="s">
        <v>1117</v>
      </c>
      <c r="G457">
        <v>50</v>
      </c>
      <c r="H457" t="s">
        <v>1082</v>
      </c>
      <c r="I457">
        <v>34.2502</v>
      </c>
      <c r="J457">
        <v>119.90940000000001</v>
      </c>
      <c r="K457" s="11"/>
      <c r="N457">
        <v>0.187792341</v>
      </c>
      <c r="O457">
        <v>18.468657</v>
      </c>
      <c r="P457" s="11">
        <v>1.4884790000000001</v>
      </c>
      <c r="Q457">
        <v>18.24641119</v>
      </c>
      <c r="R457">
        <v>0.2483773</v>
      </c>
      <c r="S457">
        <v>18.494788490000001</v>
      </c>
      <c r="T457" s="42">
        <v>11.049200000000001</v>
      </c>
      <c r="U457">
        <v>33.810899999999997</v>
      </c>
    </row>
    <row r="458" spans="1:21" x14ac:dyDescent="0.2">
      <c r="A458">
        <v>4890</v>
      </c>
      <c r="B458">
        <v>2013</v>
      </c>
      <c r="C458" t="s">
        <v>705</v>
      </c>
      <c r="D458" s="40">
        <v>41430</v>
      </c>
      <c r="E458" t="s">
        <v>1116</v>
      </c>
      <c r="F458" t="s">
        <v>1117</v>
      </c>
      <c r="G458">
        <v>30</v>
      </c>
      <c r="H458" t="s">
        <v>1082</v>
      </c>
      <c r="I458">
        <v>34.2502</v>
      </c>
      <c r="J458">
        <v>119.90940000000001</v>
      </c>
      <c r="K458" s="11"/>
      <c r="L458" s="42">
        <v>8339.22261484099</v>
      </c>
      <c r="N458">
        <v>0.451875321</v>
      </c>
      <c r="O458">
        <v>11.496034</v>
      </c>
      <c r="P458" s="11">
        <v>1.0925400000000001</v>
      </c>
      <c r="Q458">
        <v>11.987235200000001</v>
      </c>
      <c r="R458">
        <v>0.19520481000000001</v>
      </c>
      <c r="S458">
        <v>12.182440010000001</v>
      </c>
      <c r="T458" s="42">
        <v>12.0886</v>
      </c>
      <c r="U458">
        <v>33.808300000000003</v>
      </c>
    </row>
    <row r="459" spans="1:21" x14ac:dyDescent="0.2">
      <c r="A459">
        <v>4891</v>
      </c>
      <c r="B459">
        <v>2013</v>
      </c>
      <c r="C459" t="s">
        <v>705</v>
      </c>
      <c r="D459" s="40">
        <v>41430</v>
      </c>
      <c r="E459" t="s">
        <v>1116</v>
      </c>
      <c r="F459" t="s">
        <v>1117</v>
      </c>
      <c r="G459">
        <v>20</v>
      </c>
      <c r="H459" t="s">
        <v>1082</v>
      </c>
      <c r="I459">
        <v>34.2502</v>
      </c>
      <c r="J459">
        <v>119.90940000000001</v>
      </c>
      <c r="K459" s="11"/>
      <c r="L459" s="42">
        <v>12236.902750038407</v>
      </c>
      <c r="N459">
        <v>0.36384766099999999</v>
      </c>
      <c r="O459">
        <v>8.3259720000000002</v>
      </c>
      <c r="P459" s="11">
        <v>0.94035299999999999</v>
      </c>
      <c r="Q459">
        <v>8.8949311059999996</v>
      </c>
      <c r="R459">
        <v>0.16892557</v>
      </c>
      <c r="S459">
        <v>9.0638566760000003</v>
      </c>
      <c r="T459" s="42">
        <v>12.5936</v>
      </c>
      <c r="U459">
        <v>33.818600000000004</v>
      </c>
    </row>
    <row r="460" spans="1:21" x14ac:dyDescent="0.2">
      <c r="A460">
        <v>4892</v>
      </c>
      <c r="B460">
        <v>2013</v>
      </c>
      <c r="C460" t="s">
        <v>705</v>
      </c>
      <c r="D460" s="40">
        <v>41430</v>
      </c>
      <c r="E460" t="s">
        <v>1116</v>
      </c>
      <c r="F460" t="s">
        <v>1117</v>
      </c>
      <c r="G460">
        <v>10</v>
      </c>
      <c r="H460" t="s">
        <v>1082</v>
      </c>
      <c r="I460">
        <v>34.2502</v>
      </c>
      <c r="J460">
        <v>119.90940000000001</v>
      </c>
      <c r="K460" s="11"/>
      <c r="L460" s="42">
        <v>76758.753613877299</v>
      </c>
      <c r="N460">
        <v>2.5762761799999998</v>
      </c>
      <c r="O460">
        <v>0.21549699999999999</v>
      </c>
      <c r="P460" s="11">
        <v>0.130248</v>
      </c>
      <c r="Q460">
        <v>0.80878371500000001</v>
      </c>
      <c r="R460">
        <v>0.10430805</v>
      </c>
      <c r="S460">
        <v>0.913091765</v>
      </c>
      <c r="T460" s="42">
        <v>13.8292</v>
      </c>
      <c r="U460">
        <v>33.746600000000001</v>
      </c>
    </row>
    <row r="461" spans="1:21" x14ac:dyDescent="0.2">
      <c r="A461">
        <v>4893</v>
      </c>
      <c r="B461">
        <v>2013</v>
      </c>
      <c r="C461" t="s">
        <v>705</v>
      </c>
      <c r="D461" s="40">
        <v>41430</v>
      </c>
      <c r="E461" t="s">
        <v>1116</v>
      </c>
      <c r="F461" t="s">
        <v>1117</v>
      </c>
      <c r="G461">
        <v>5</v>
      </c>
      <c r="H461" t="s">
        <v>1082</v>
      </c>
      <c r="I461">
        <v>34.2502</v>
      </c>
      <c r="J461">
        <v>119.90940000000001</v>
      </c>
      <c r="K461" s="11"/>
      <c r="N461">
        <v>2.1948229869999998</v>
      </c>
      <c r="O461">
        <v>1.2302900000000001</v>
      </c>
      <c r="P461" s="11">
        <v>6.0221999999999998E-2</v>
      </c>
      <c r="Q461">
        <v>0.20851883100000002</v>
      </c>
      <c r="R461">
        <v>7.0987579999999995E-2</v>
      </c>
      <c r="S461">
        <v>0.27950641100000001</v>
      </c>
      <c r="T461" s="42">
        <v>15.714600000000001</v>
      </c>
      <c r="U461">
        <v>33.647100000000002</v>
      </c>
    </row>
    <row r="462" spans="1:21" x14ac:dyDescent="0.2">
      <c r="A462">
        <v>4894</v>
      </c>
      <c r="B462">
        <v>2013</v>
      </c>
      <c r="C462" t="s">
        <v>705</v>
      </c>
      <c r="D462" s="40">
        <v>41430</v>
      </c>
      <c r="E462" t="s">
        <v>1116</v>
      </c>
      <c r="F462" t="s">
        <v>1117</v>
      </c>
      <c r="G462">
        <v>0</v>
      </c>
      <c r="H462" t="s">
        <v>706</v>
      </c>
      <c r="I462">
        <v>34.2502</v>
      </c>
      <c r="J462">
        <v>119.90940000000001</v>
      </c>
      <c r="K462" s="11"/>
      <c r="N462">
        <v>1.7194736239999999</v>
      </c>
      <c r="O462">
        <v>0.178203</v>
      </c>
      <c r="P462" s="11">
        <v>1.8738999999999999E-2</v>
      </c>
      <c r="Q462">
        <v>4.3469148000000006E-2</v>
      </c>
      <c r="R462">
        <v>4.609738E-2</v>
      </c>
      <c r="S462">
        <v>8.9566528000000006E-2</v>
      </c>
      <c r="T462" s="42">
        <v>15.9389</v>
      </c>
      <c r="U462">
        <v>33.658000000000001</v>
      </c>
    </row>
    <row r="463" spans="1:21" x14ac:dyDescent="0.2">
      <c r="A463">
        <v>4895</v>
      </c>
      <c r="B463">
        <v>2013</v>
      </c>
      <c r="C463" t="s">
        <v>705</v>
      </c>
      <c r="D463" s="40">
        <v>41430</v>
      </c>
      <c r="E463" t="s">
        <v>1121</v>
      </c>
      <c r="F463" t="s">
        <v>1117</v>
      </c>
      <c r="G463">
        <v>0</v>
      </c>
      <c r="H463" t="s">
        <v>706</v>
      </c>
      <c r="I463">
        <v>34.3005</v>
      </c>
      <c r="J463">
        <v>119.878</v>
      </c>
      <c r="K463" s="11"/>
      <c r="N463">
        <v>1.6431829849999999</v>
      </c>
      <c r="O463">
        <v>0.41675299999999998</v>
      </c>
      <c r="P463" s="11">
        <v>4.1675999999999998E-2</v>
      </c>
      <c r="Q463">
        <v>6.5817329999999993E-2</v>
      </c>
      <c r="R463">
        <v>6.6475140000000002E-2</v>
      </c>
      <c r="S463">
        <v>0.13229247</v>
      </c>
      <c r="T463" s="42">
        <v>16.2498</v>
      </c>
      <c r="U463">
        <v>33.642499999999998</v>
      </c>
    </row>
    <row r="464" spans="1:21" x14ac:dyDescent="0.2">
      <c r="A464">
        <v>4896</v>
      </c>
      <c r="B464">
        <v>2013</v>
      </c>
      <c r="C464" t="s">
        <v>705</v>
      </c>
      <c r="D464" s="40">
        <v>41430</v>
      </c>
      <c r="E464" t="s">
        <v>1120</v>
      </c>
      <c r="F464" t="s">
        <v>1117</v>
      </c>
      <c r="G464">
        <v>0</v>
      </c>
      <c r="H464" t="s">
        <v>706</v>
      </c>
      <c r="I464">
        <v>34.3401</v>
      </c>
      <c r="J464">
        <v>119.8593</v>
      </c>
      <c r="K464" s="11"/>
      <c r="N464">
        <v>1.731210645</v>
      </c>
      <c r="O464">
        <v>0.24498900000000001</v>
      </c>
      <c r="P464" s="11">
        <v>2.2671E-2</v>
      </c>
      <c r="Q464">
        <v>2.3347436999999999E-2</v>
      </c>
      <c r="R464">
        <v>4.0779839999999998E-2</v>
      </c>
      <c r="S464">
        <v>6.4127276999999996E-2</v>
      </c>
      <c r="T464" s="42">
        <v>16.502099999999999</v>
      </c>
      <c r="U464">
        <v>33.636000000000003</v>
      </c>
    </row>
    <row r="465" spans="1:22" x14ac:dyDescent="0.2">
      <c r="A465">
        <v>4897</v>
      </c>
      <c r="B465">
        <v>2013</v>
      </c>
      <c r="C465" t="s">
        <v>705</v>
      </c>
      <c r="D465" s="40">
        <v>41430</v>
      </c>
      <c r="E465" t="s">
        <v>1119</v>
      </c>
      <c r="F465" t="s">
        <v>1117</v>
      </c>
      <c r="G465">
        <v>0</v>
      </c>
      <c r="H465" t="s">
        <v>706</v>
      </c>
      <c r="I465">
        <v>34.390500000000003</v>
      </c>
      <c r="J465">
        <v>119.83969999999999</v>
      </c>
      <c r="K465" s="11"/>
      <c r="L465">
        <v>47400</v>
      </c>
      <c r="N465">
        <v>2.8462276700000002</v>
      </c>
      <c r="O465">
        <v>2.009919</v>
      </c>
      <c r="P465" s="11">
        <v>0.12551699999999999</v>
      </c>
      <c r="Q465">
        <v>0.70663039800000005</v>
      </c>
      <c r="R465">
        <v>0.10110705</v>
      </c>
      <c r="S465">
        <v>0.80773744800000002</v>
      </c>
      <c r="T465" s="42">
        <v>15.966200000000001</v>
      </c>
      <c r="U465">
        <v>33.623800000000003</v>
      </c>
    </row>
    <row r="466" spans="1:22" x14ac:dyDescent="0.2">
      <c r="K466" s="11"/>
      <c r="O466" s="42"/>
    </row>
    <row r="467" spans="1:22" x14ac:dyDescent="0.2">
      <c r="A467" t="s">
        <v>1170</v>
      </c>
      <c r="B467" t="s">
        <v>694</v>
      </c>
      <c r="C467" t="s">
        <v>693</v>
      </c>
      <c r="D467" t="s">
        <v>695</v>
      </c>
      <c r="E467" t="s">
        <v>23</v>
      </c>
      <c r="F467" t="s">
        <v>698</v>
      </c>
      <c r="G467" t="s">
        <v>136</v>
      </c>
      <c r="H467" t="s">
        <v>700</v>
      </c>
      <c r="I467" t="s">
        <v>243</v>
      </c>
      <c r="J467" t="s">
        <v>244</v>
      </c>
      <c r="K467" s="11" t="s">
        <v>696</v>
      </c>
      <c r="L467" t="s">
        <v>697</v>
      </c>
      <c r="M467" t="s">
        <v>1061</v>
      </c>
      <c r="N467" t="s">
        <v>699</v>
      </c>
      <c r="O467" s="14" t="s">
        <v>26</v>
      </c>
      <c r="P467" s="14" t="s">
        <v>27</v>
      </c>
      <c r="Q467" s="14" t="s">
        <v>28</v>
      </c>
      <c r="R467" s="14" t="s">
        <v>29</v>
      </c>
      <c r="S467" s="14" t="s">
        <v>30</v>
      </c>
      <c r="T467" s="28" t="s">
        <v>32</v>
      </c>
      <c r="U467" s="14" t="s">
        <v>33</v>
      </c>
      <c r="V467" s="14" t="s">
        <v>701</v>
      </c>
    </row>
    <row r="468" spans="1:22" x14ac:dyDescent="0.2">
      <c r="A468">
        <v>1306</v>
      </c>
      <c r="B468">
        <v>2010</v>
      </c>
      <c r="C468" t="s">
        <v>1062</v>
      </c>
      <c r="D468" s="40">
        <v>40260</v>
      </c>
      <c r="E468" t="s">
        <v>726</v>
      </c>
      <c r="F468" t="s">
        <v>1097</v>
      </c>
      <c r="G468">
        <v>1</v>
      </c>
      <c r="H468" t="s">
        <v>706</v>
      </c>
      <c r="I468">
        <v>33.581020000000002</v>
      </c>
      <c r="J468">
        <v>-118.15908</v>
      </c>
      <c r="K468" s="11">
        <v>7.0000000000000007E-2</v>
      </c>
      <c r="O468" s="97">
        <v>108.125269362</v>
      </c>
      <c r="P468" s="11">
        <v>20.077967000000001</v>
      </c>
      <c r="Q468" s="97">
        <v>29.013373999999999</v>
      </c>
    </row>
    <row r="469" spans="1:22" x14ac:dyDescent="0.2">
      <c r="A469">
        <v>186</v>
      </c>
      <c r="B469">
        <v>2005</v>
      </c>
      <c r="C469" t="s">
        <v>1066</v>
      </c>
      <c r="D469" s="17">
        <v>38454</v>
      </c>
      <c r="E469">
        <v>3</v>
      </c>
      <c r="F469" t="s">
        <v>1064</v>
      </c>
      <c r="G469">
        <v>1</v>
      </c>
      <c r="H469" t="s">
        <v>706</v>
      </c>
      <c r="K469" s="11">
        <v>0</v>
      </c>
      <c r="L469" s="11"/>
      <c r="N469" s="11">
        <v>1.8099418084153984</v>
      </c>
      <c r="O469" s="99">
        <v>76.028341199644089</v>
      </c>
      <c r="P469" s="11">
        <v>3.9977964320798249</v>
      </c>
      <c r="Q469" s="99">
        <v>47.890784638970757</v>
      </c>
      <c r="R469" s="11">
        <v>0.57908400000000015</v>
      </c>
      <c r="T469" s="42">
        <v>13.8</v>
      </c>
      <c r="U469" s="11"/>
      <c r="V469" t="s">
        <v>1060</v>
      </c>
    </row>
    <row r="470" spans="1:22" s="106" customFormat="1" x14ac:dyDescent="0.2">
      <c r="A470" s="106">
        <v>498</v>
      </c>
      <c r="B470" s="106">
        <v>2006</v>
      </c>
      <c r="C470" s="112" t="s">
        <v>1066</v>
      </c>
      <c r="D470" s="107">
        <v>38828</v>
      </c>
      <c r="E470" s="106">
        <v>11</v>
      </c>
      <c r="F470" s="106" t="s">
        <v>1064</v>
      </c>
      <c r="G470" s="106">
        <v>1</v>
      </c>
      <c r="H470" s="106" t="s">
        <v>706</v>
      </c>
      <c r="K470" s="108">
        <v>0.78880255860983051</v>
      </c>
      <c r="L470" s="108">
        <v>94.53977306870766</v>
      </c>
      <c r="N470" s="108">
        <v>17.369291479820628</v>
      </c>
      <c r="O470" s="113">
        <v>70.56726101749571</v>
      </c>
      <c r="P470" s="108">
        <v>1.464633914491015</v>
      </c>
      <c r="Q470" s="113">
        <v>64.790000000000006</v>
      </c>
      <c r="R470" s="108">
        <v>36.96</v>
      </c>
      <c r="T470" s="110">
        <v>17.5</v>
      </c>
      <c r="U470" s="108">
        <v>22.826699999999999</v>
      </c>
      <c r="V470" s="106" t="s">
        <v>1060</v>
      </c>
    </row>
    <row r="471" spans="1:22" x14ac:dyDescent="0.2">
      <c r="A471">
        <v>3496</v>
      </c>
      <c r="B471">
        <v>2015</v>
      </c>
      <c r="C471" t="s">
        <v>1069</v>
      </c>
      <c r="D471" s="40">
        <v>42261</v>
      </c>
      <c r="E471" t="s">
        <v>837</v>
      </c>
      <c r="F471" t="s">
        <v>838</v>
      </c>
      <c r="G471">
        <v>1</v>
      </c>
      <c r="H471" t="s">
        <v>1110</v>
      </c>
      <c r="I471">
        <v>34.008000000000003</v>
      </c>
      <c r="J471">
        <v>-118.499</v>
      </c>
      <c r="K471" s="11">
        <v>0</v>
      </c>
      <c r="L471">
        <v>0</v>
      </c>
      <c r="O471" s="99">
        <v>67.77</v>
      </c>
      <c r="P471" s="11">
        <v>0.52</v>
      </c>
      <c r="Q471">
        <v>1.39</v>
      </c>
      <c r="R471">
        <v>0.51</v>
      </c>
      <c r="T471" s="42">
        <v>23.5</v>
      </c>
    </row>
    <row r="472" spans="1:22" s="102" customFormat="1" x14ac:dyDescent="0.2">
      <c r="A472" s="102">
        <v>2236</v>
      </c>
      <c r="B472" s="102">
        <v>2010</v>
      </c>
      <c r="C472" s="102" t="s">
        <v>1068</v>
      </c>
      <c r="D472" s="103">
        <v>40420</v>
      </c>
      <c r="E472" s="102" t="s">
        <v>837</v>
      </c>
      <c r="F472" s="102" t="s">
        <v>838</v>
      </c>
      <c r="G472" s="102">
        <v>1</v>
      </c>
      <c r="H472" s="102" t="s">
        <v>1110</v>
      </c>
      <c r="I472" s="102">
        <v>34.008000000000003</v>
      </c>
      <c r="J472" s="102">
        <v>-118.499</v>
      </c>
      <c r="K472" s="104">
        <v>0.2</v>
      </c>
      <c r="L472" s="102">
        <v>1335</v>
      </c>
      <c r="N472" s="102">
        <v>3.00712</v>
      </c>
      <c r="O472" s="104">
        <v>10.797599999999999</v>
      </c>
      <c r="P472" s="99">
        <v>69.396600000000007</v>
      </c>
      <c r="Q472" s="102">
        <v>2.99132</v>
      </c>
      <c r="R472" s="102">
        <v>0.19</v>
      </c>
      <c r="T472" s="105">
        <v>18</v>
      </c>
    </row>
    <row r="473" spans="1:22" x14ac:dyDescent="0.2">
      <c r="A473">
        <v>3195</v>
      </c>
      <c r="B473">
        <v>2014</v>
      </c>
      <c r="C473" t="s">
        <v>1066</v>
      </c>
      <c r="D473" s="40">
        <v>41743</v>
      </c>
      <c r="E473" t="s">
        <v>837</v>
      </c>
      <c r="F473" t="s">
        <v>838</v>
      </c>
      <c r="G473">
        <v>1</v>
      </c>
      <c r="H473" t="s">
        <v>1110</v>
      </c>
      <c r="I473">
        <v>34.008000000000003</v>
      </c>
      <c r="J473">
        <v>-118.499</v>
      </c>
      <c r="K473" s="11">
        <v>0</v>
      </c>
      <c r="L473">
        <v>4114</v>
      </c>
      <c r="N473">
        <v>1.91</v>
      </c>
      <c r="O473" s="11">
        <v>3.24</v>
      </c>
      <c r="P473" s="99">
        <v>27.344999999999999</v>
      </c>
      <c r="Q473">
        <v>1.2935399999999999</v>
      </c>
      <c r="R473">
        <v>0.2</v>
      </c>
      <c r="T473" s="42">
        <v>17</v>
      </c>
    </row>
    <row r="474" spans="1:22" s="106" customFormat="1" x14ac:dyDescent="0.2">
      <c r="A474" s="106">
        <v>144</v>
      </c>
      <c r="B474" s="106">
        <v>2005</v>
      </c>
      <c r="C474" s="106" t="s">
        <v>1062</v>
      </c>
      <c r="D474" s="107">
        <v>38426</v>
      </c>
      <c r="E474" s="106">
        <v>11</v>
      </c>
      <c r="F474" s="106" t="s">
        <v>1064</v>
      </c>
      <c r="G474" s="106">
        <v>1</v>
      </c>
      <c r="H474" s="106" t="s">
        <v>706</v>
      </c>
      <c r="K474" s="108">
        <v>0</v>
      </c>
      <c r="L474" s="108"/>
      <c r="N474" s="108">
        <v>2.8123652694610777</v>
      </c>
      <c r="O474" s="108"/>
      <c r="P474" s="108">
        <v>3.4140535964429199</v>
      </c>
      <c r="Q474" s="109">
        <v>47.490723852268147</v>
      </c>
      <c r="R474" s="108">
        <v>10.758156560415122</v>
      </c>
      <c r="T474" s="110">
        <v>17.3</v>
      </c>
      <c r="U474" s="108"/>
      <c r="V474" s="106" t="s">
        <v>1060</v>
      </c>
    </row>
    <row r="475" spans="1:22" s="106" customFormat="1" x14ac:dyDescent="0.2">
      <c r="A475" s="106">
        <v>895</v>
      </c>
      <c r="B475" s="106">
        <v>2007</v>
      </c>
      <c r="C475" s="111" t="s">
        <v>1065</v>
      </c>
      <c r="D475" s="107">
        <v>39435</v>
      </c>
      <c r="E475" s="106">
        <v>11</v>
      </c>
      <c r="F475" s="106" t="s">
        <v>1064</v>
      </c>
      <c r="G475" s="106">
        <v>1</v>
      </c>
      <c r="H475" s="106" t="s">
        <v>706</v>
      </c>
      <c r="K475" s="108">
        <v>0</v>
      </c>
      <c r="L475" s="108"/>
      <c r="N475" s="108">
        <v>1.7484412070759623</v>
      </c>
      <c r="O475" s="108">
        <v>39.302253999999998</v>
      </c>
      <c r="P475" s="108">
        <v>6.5189735000000004</v>
      </c>
      <c r="Q475" s="109">
        <v>42.621167999999997</v>
      </c>
      <c r="R475" s="108">
        <v>2.5077818000000001</v>
      </c>
      <c r="S475" s="108"/>
      <c r="T475" s="110">
        <v>16.7</v>
      </c>
      <c r="U475" s="108">
        <v>9.0230999999999995</v>
      </c>
      <c r="V475" s="106" t="s">
        <v>1060</v>
      </c>
    </row>
    <row r="476" spans="1:22" x14ac:dyDescent="0.2">
      <c r="A476">
        <v>2470</v>
      </c>
      <c r="B476">
        <v>2011</v>
      </c>
      <c r="C476" t="s">
        <v>704</v>
      </c>
      <c r="D476" s="40">
        <v>40694</v>
      </c>
      <c r="E476" t="s">
        <v>835</v>
      </c>
      <c r="F476" t="s">
        <v>838</v>
      </c>
      <c r="G476">
        <v>1</v>
      </c>
      <c r="H476" t="s">
        <v>1110</v>
      </c>
      <c r="I476">
        <v>33.606099999999998</v>
      </c>
      <c r="J476">
        <v>-117.9311</v>
      </c>
      <c r="K476" s="11">
        <v>0.11</v>
      </c>
      <c r="L476" s="97">
        <v>6066308</v>
      </c>
      <c r="N476">
        <v>9.0299999999999994</v>
      </c>
      <c r="O476" s="11">
        <v>7.03</v>
      </c>
      <c r="P476" s="11">
        <v>0.56999999999999995</v>
      </c>
      <c r="Q476" s="12">
        <v>5.98</v>
      </c>
      <c r="R476">
        <v>0.17</v>
      </c>
      <c r="T476" s="42">
        <v>15</v>
      </c>
    </row>
  </sheetData>
  <phoneticPr fontId="11" type="noConversion"/>
  <pageMargins left="0.75" right="0.75" top="1" bottom="1" header="0.5" footer="0.5"/>
  <pageSetup scale="47" orientation="landscape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4511"/>
  <sheetViews>
    <sheetView workbookViewId="0">
      <selection activeCell="K4" sqref="K4"/>
    </sheetView>
  </sheetViews>
  <sheetFormatPr baseColWidth="10" defaultColWidth="11" defaultRowHeight="16" x14ac:dyDescent="0.2"/>
  <sheetData>
    <row r="1" spans="1:11" ht="26" x14ac:dyDescent="0.3">
      <c r="A1" t="s">
        <v>1170</v>
      </c>
      <c r="B1" t="s">
        <v>694</v>
      </c>
      <c r="E1" s="114" t="s">
        <v>1171</v>
      </c>
    </row>
    <row r="2" spans="1:11" x14ac:dyDescent="0.2">
      <c r="A2">
        <v>1</v>
      </c>
      <c r="B2">
        <v>2003</v>
      </c>
      <c r="C2">
        <v>1</v>
      </c>
    </row>
    <row r="3" spans="1:11" x14ac:dyDescent="0.2">
      <c r="A3">
        <v>2</v>
      </c>
      <c r="B3">
        <v>2003</v>
      </c>
      <c r="C3">
        <v>2</v>
      </c>
      <c r="J3">
        <v>2003</v>
      </c>
      <c r="K3">
        <f>C83</f>
        <v>82</v>
      </c>
    </row>
    <row r="4" spans="1:11" x14ac:dyDescent="0.2">
      <c r="A4">
        <v>3</v>
      </c>
      <c r="B4">
        <v>2003</v>
      </c>
      <c r="C4">
        <v>3</v>
      </c>
      <c r="J4">
        <v>2004</v>
      </c>
      <c r="K4">
        <f>C168</f>
        <v>84</v>
      </c>
    </row>
    <row r="5" spans="1:11" x14ac:dyDescent="0.2">
      <c r="A5">
        <v>4</v>
      </c>
      <c r="B5">
        <v>2003</v>
      </c>
      <c r="C5">
        <v>4</v>
      </c>
      <c r="J5">
        <v>2005</v>
      </c>
      <c r="K5">
        <f>C443</f>
        <v>274</v>
      </c>
    </row>
    <row r="6" spans="1:11" x14ac:dyDescent="0.2">
      <c r="A6">
        <v>5</v>
      </c>
      <c r="B6">
        <v>2003</v>
      </c>
      <c r="C6">
        <v>5</v>
      </c>
      <c r="J6">
        <v>2006</v>
      </c>
      <c r="K6">
        <f>C882</f>
        <v>438</v>
      </c>
    </row>
    <row r="7" spans="1:11" x14ac:dyDescent="0.2">
      <c r="A7">
        <v>6</v>
      </c>
      <c r="B7">
        <v>2003</v>
      </c>
      <c r="C7">
        <v>6</v>
      </c>
      <c r="J7">
        <v>2007</v>
      </c>
      <c r="K7">
        <f>C1155</f>
        <v>272</v>
      </c>
    </row>
    <row r="8" spans="1:11" x14ac:dyDescent="0.2">
      <c r="A8">
        <v>7</v>
      </c>
      <c r="B8">
        <v>2003</v>
      </c>
      <c r="C8">
        <v>7</v>
      </c>
      <c r="J8">
        <v>2008</v>
      </c>
      <c r="K8">
        <f>C1299</f>
        <v>143</v>
      </c>
    </row>
    <row r="9" spans="1:11" x14ac:dyDescent="0.2">
      <c r="A9">
        <v>8</v>
      </c>
      <c r="B9">
        <v>2003</v>
      </c>
      <c r="C9">
        <v>8</v>
      </c>
      <c r="J9">
        <v>2009</v>
      </c>
      <c r="K9">
        <f>C1829</f>
        <v>529</v>
      </c>
    </row>
    <row r="10" spans="1:11" x14ac:dyDescent="0.2">
      <c r="A10">
        <v>9</v>
      </c>
      <c r="B10">
        <v>2003</v>
      </c>
      <c r="C10">
        <v>9</v>
      </c>
      <c r="J10">
        <v>2010</v>
      </c>
      <c r="K10">
        <f>C2571</f>
        <v>741</v>
      </c>
    </row>
    <row r="11" spans="1:11" x14ac:dyDescent="0.2">
      <c r="A11">
        <v>10</v>
      </c>
      <c r="B11">
        <v>2003</v>
      </c>
      <c r="C11">
        <v>10</v>
      </c>
      <c r="J11">
        <v>2011</v>
      </c>
      <c r="K11">
        <f>C3014</f>
        <v>442</v>
      </c>
    </row>
    <row r="12" spans="1:11" x14ac:dyDescent="0.2">
      <c r="A12">
        <v>11</v>
      </c>
      <c r="B12">
        <v>2003</v>
      </c>
      <c r="C12">
        <v>11</v>
      </c>
      <c r="J12">
        <v>2012</v>
      </c>
      <c r="K12">
        <f>C3525</f>
        <v>510</v>
      </c>
    </row>
    <row r="13" spans="1:11" x14ac:dyDescent="0.2">
      <c r="A13">
        <v>12</v>
      </c>
      <c r="B13">
        <v>2003</v>
      </c>
      <c r="C13">
        <v>12</v>
      </c>
      <c r="J13">
        <v>2013</v>
      </c>
      <c r="K13">
        <f>C3862</f>
        <v>336</v>
      </c>
    </row>
    <row r="14" spans="1:11" x14ac:dyDescent="0.2">
      <c r="A14">
        <v>13</v>
      </c>
      <c r="B14">
        <v>2003</v>
      </c>
      <c r="C14">
        <v>13</v>
      </c>
      <c r="J14">
        <v>2014</v>
      </c>
      <c r="K14">
        <f>C4121</f>
        <v>258</v>
      </c>
    </row>
    <row r="15" spans="1:11" x14ac:dyDescent="0.2">
      <c r="A15">
        <v>14</v>
      </c>
      <c r="B15">
        <v>2003</v>
      </c>
      <c r="C15">
        <v>14</v>
      </c>
      <c r="J15">
        <v>2015</v>
      </c>
      <c r="K15">
        <f>C4330</f>
        <v>208</v>
      </c>
    </row>
    <row r="16" spans="1:11" x14ac:dyDescent="0.2">
      <c r="A16">
        <v>15</v>
      </c>
      <c r="B16">
        <v>2003</v>
      </c>
      <c r="C16">
        <v>15</v>
      </c>
      <c r="J16">
        <v>2016</v>
      </c>
      <c r="K16">
        <f>C4439</f>
        <v>108</v>
      </c>
    </row>
    <row r="17" spans="1:11" x14ac:dyDescent="0.2">
      <c r="A17">
        <v>16</v>
      </c>
      <c r="B17">
        <v>2003</v>
      </c>
      <c r="C17">
        <v>16</v>
      </c>
      <c r="J17">
        <v>2017</v>
      </c>
      <c r="K17">
        <f>C4511</f>
        <v>71</v>
      </c>
    </row>
    <row r="18" spans="1:11" x14ac:dyDescent="0.2">
      <c r="A18">
        <v>17</v>
      </c>
      <c r="B18">
        <v>2003</v>
      </c>
      <c r="C18">
        <v>17</v>
      </c>
    </row>
    <row r="19" spans="1:11" x14ac:dyDescent="0.2">
      <c r="A19">
        <v>18</v>
      </c>
      <c r="B19">
        <v>2003</v>
      </c>
      <c r="C19">
        <v>18</v>
      </c>
    </row>
    <row r="20" spans="1:11" x14ac:dyDescent="0.2">
      <c r="A20">
        <v>19</v>
      </c>
      <c r="B20">
        <v>2003</v>
      </c>
      <c r="C20">
        <v>19</v>
      </c>
    </row>
    <row r="21" spans="1:11" x14ac:dyDescent="0.2">
      <c r="A21">
        <v>20</v>
      </c>
      <c r="B21">
        <v>2003</v>
      </c>
      <c r="C21">
        <v>20</v>
      </c>
    </row>
    <row r="22" spans="1:11" x14ac:dyDescent="0.2">
      <c r="A22">
        <v>21</v>
      </c>
      <c r="B22">
        <v>2003</v>
      </c>
      <c r="C22">
        <v>21</v>
      </c>
    </row>
    <row r="23" spans="1:11" x14ac:dyDescent="0.2">
      <c r="A23">
        <v>22</v>
      </c>
      <c r="B23">
        <v>2003</v>
      </c>
      <c r="C23">
        <v>22</v>
      </c>
    </row>
    <row r="24" spans="1:11" x14ac:dyDescent="0.2">
      <c r="A24">
        <v>23</v>
      </c>
      <c r="B24">
        <v>2003</v>
      </c>
      <c r="C24">
        <v>23</v>
      </c>
    </row>
    <row r="25" spans="1:11" x14ac:dyDescent="0.2">
      <c r="A25">
        <v>24</v>
      </c>
      <c r="B25">
        <v>2003</v>
      </c>
      <c r="C25">
        <v>24</v>
      </c>
    </row>
    <row r="26" spans="1:11" x14ac:dyDescent="0.2">
      <c r="A26">
        <v>25</v>
      </c>
      <c r="B26">
        <v>2003</v>
      </c>
      <c r="C26">
        <v>25</v>
      </c>
    </row>
    <row r="27" spans="1:11" x14ac:dyDescent="0.2">
      <c r="A27">
        <v>26</v>
      </c>
      <c r="B27">
        <v>2003</v>
      </c>
      <c r="C27">
        <v>26</v>
      </c>
    </row>
    <row r="28" spans="1:11" x14ac:dyDescent="0.2">
      <c r="A28">
        <v>27</v>
      </c>
      <c r="B28">
        <v>2003</v>
      </c>
      <c r="C28">
        <v>27</v>
      </c>
    </row>
    <row r="29" spans="1:11" x14ac:dyDescent="0.2">
      <c r="A29">
        <v>28</v>
      </c>
      <c r="B29">
        <v>2003</v>
      </c>
      <c r="C29">
        <v>28</v>
      </c>
    </row>
    <row r="30" spans="1:11" x14ac:dyDescent="0.2">
      <c r="A30">
        <v>29</v>
      </c>
      <c r="B30">
        <v>2003</v>
      </c>
      <c r="C30">
        <v>29</v>
      </c>
    </row>
    <row r="31" spans="1:11" x14ac:dyDescent="0.2">
      <c r="A31">
        <v>30</v>
      </c>
      <c r="B31">
        <v>2003</v>
      </c>
      <c r="C31">
        <v>30</v>
      </c>
    </row>
    <row r="32" spans="1:11" x14ac:dyDescent="0.2">
      <c r="A32">
        <v>31</v>
      </c>
      <c r="B32">
        <v>2003</v>
      </c>
      <c r="C32">
        <v>31</v>
      </c>
    </row>
    <row r="33" spans="1:3" x14ac:dyDescent="0.2">
      <c r="A33">
        <v>32</v>
      </c>
      <c r="B33">
        <v>2003</v>
      </c>
      <c r="C33">
        <v>32</v>
      </c>
    </row>
    <row r="34" spans="1:3" x14ac:dyDescent="0.2">
      <c r="A34">
        <v>33</v>
      </c>
      <c r="B34">
        <v>2003</v>
      </c>
      <c r="C34">
        <v>33</v>
      </c>
    </row>
    <row r="35" spans="1:3" x14ac:dyDescent="0.2">
      <c r="A35">
        <v>34</v>
      </c>
      <c r="B35">
        <v>2003</v>
      </c>
      <c r="C35">
        <v>34</v>
      </c>
    </row>
    <row r="36" spans="1:3" x14ac:dyDescent="0.2">
      <c r="A36">
        <v>35</v>
      </c>
      <c r="B36">
        <v>2003</v>
      </c>
      <c r="C36">
        <v>35</v>
      </c>
    </row>
    <row r="37" spans="1:3" x14ac:dyDescent="0.2">
      <c r="A37">
        <v>36</v>
      </c>
      <c r="B37">
        <v>2003</v>
      </c>
      <c r="C37">
        <v>36</v>
      </c>
    </row>
    <row r="38" spans="1:3" x14ac:dyDescent="0.2">
      <c r="A38">
        <v>37</v>
      </c>
      <c r="B38">
        <v>2003</v>
      </c>
      <c r="C38">
        <v>37</v>
      </c>
    </row>
    <row r="39" spans="1:3" x14ac:dyDescent="0.2">
      <c r="A39">
        <v>38</v>
      </c>
      <c r="B39">
        <v>2003</v>
      </c>
      <c r="C39">
        <v>38</v>
      </c>
    </row>
    <row r="40" spans="1:3" x14ac:dyDescent="0.2">
      <c r="A40">
        <v>39</v>
      </c>
      <c r="B40">
        <v>2003</v>
      </c>
      <c r="C40">
        <v>39</v>
      </c>
    </row>
    <row r="41" spans="1:3" x14ac:dyDescent="0.2">
      <c r="A41">
        <v>40</v>
      </c>
      <c r="B41">
        <v>2003</v>
      </c>
      <c r="C41">
        <v>40</v>
      </c>
    </row>
    <row r="42" spans="1:3" x14ac:dyDescent="0.2">
      <c r="A42">
        <v>41</v>
      </c>
      <c r="B42">
        <v>2003</v>
      </c>
      <c r="C42">
        <v>41</v>
      </c>
    </row>
    <row r="43" spans="1:3" x14ac:dyDescent="0.2">
      <c r="A43">
        <v>42</v>
      </c>
      <c r="B43">
        <v>2003</v>
      </c>
      <c r="C43">
        <v>42</v>
      </c>
    </row>
    <row r="44" spans="1:3" x14ac:dyDescent="0.2">
      <c r="A44">
        <v>43</v>
      </c>
      <c r="B44">
        <v>2003</v>
      </c>
      <c r="C44">
        <v>43</v>
      </c>
    </row>
    <row r="45" spans="1:3" x14ac:dyDescent="0.2">
      <c r="A45">
        <v>44</v>
      </c>
      <c r="B45">
        <v>2003</v>
      </c>
      <c r="C45">
        <v>44</v>
      </c>
    </row>
    <row r="46" spans="1:3" x14ac:dyDescent="0.2">
      <c r="A46">
        <v>45</v>
      </c>
      <c r="B46">
        <v>2003</v>
      </c>
      <c r="C46">
        <v>45</v>
      </c>
    </row>
    <row r="47" spans="1:3" x14ac:dyDescent="0.2">
      <c r="A47">
        <v>46</v>
      </c>
      <c r="B47">
        <v>2003</v>
      </c>
      <c r="C47">
        <v>46</v>
      </c>
    </row>
    <row r="48" spans="1:3" x14ac:dyDescent="0.2">
      <c r="A48">
        <v>47</v>
      </c>
      <c r="B48">
        <v>2003</v>
      </c>
      <c r="C48">
        <v>47</v>
      </c>
    </row>
    <row r="49" spans="1:3" x14ac:dyDescent="0.2">
      <c r="A49">
        <v>48</v>
      </c>
      <c r="B49">
        <v>2003</v>
      </c>
      <c r="C49">
        <v>48</v>
      </c>
    </row>
    <row r="50" spans="1:3" x14ac:dyDescent="0.2">
      <c r="A50">
        <v>49</v>
      </c>
      <c r="B50">
        <v>2003</v>
      </c>
      <c r="C50">
        <v>49</v>
      </c>
    </row>
    <row r="51" spans="1:3" x14ac:dyDescent="0.2">
      <c r="A51">
        <v>50</v>
      </c>
      <c r="B51">
        <v>2003</v>
      </c>
      <c r="C51">
        <v>50</v>
      </c>
    </row>
    <row r="52" spans="1:3" x14ac:dyDescent="0.2">
      <c r="A52">
        <v>51</v>
      </c>
      <c r="B52">
        <v>2003</v>
      </c>
      <c r="C52">
        <v>51</v>
      </c>
    </row>
    <row r="53" spans="1:3" x14ac:dyDescent="0.2">
      <c r="A53">
        <v>52</v>
      </c>
      <c r="B53">
        <v>2003</v>
      </c>
      <c r="C53">
        <v>52</v>
      </c>
    </row>
    <row r="54" spans="1:3" x14ac:dyDescent="0.2">
      <c r="A54">
        <v>53</v>
      </c>
      <c r="B54">
        <v>2003</v>
      </c>
      <c r="C54">
        <v>53</v>
      </c>
    </row>
    <row r="55" spans="1:3" x14ac:dyDescent="0.2">
      <c r="A55">
        <v>54</v>
      </c>
      <c r="B55">
        <v>2003</v>
      </c>
      <c r="C55">
        <v>54</v>
      </c>
    </row>
    <row r="56" spans="1:3" x14ac:dyDescent="0.2">
      <c r="A56">
        <v>55</v>
      </c>
      <c r="B56">
        <v>2003</v>
      </c>
      <c r="C56">
        <v>55</v>
      </c>
    </row>
    <row r="57" spans="1:3" x14ac:dyDescent="0.2">
      <c r="A57">
        <v>56</v>
      </c>
      <c r="B57">
        <v>2003</v>
      </c>
      <c r="C57">
        <v>56</v>
      </c>
    </row>
    <row r="58" spans="1:3" x14ac:dyDescent="0.2">
      <c r="A58">
        <v>57</v>
      </c>
      <c r="B58">
        <v>2003</v>
      </c>
      <c r="C58">
        <v>57</v>
      </c>
    </row>
    <row r="59" spans="1:3" x14ac:dyDescent="0.2">
      <c r="A59">
        <v>58</v>
      </c>
      <c r="B59">
        <v>2003</v>
      </c>
      <c r="C59">
        <v>58</v>
      </c>
    </row>
    <row r="60" spans="1:3" x14ac:dyDescent="0.2">
      <c r="A60">
        <v>59</v>
      </c>
      <c r="B60">
        <v>2003</v>
      </c>
      <c r="C60">
        <v>59</v>
      </c>
    </row>
    <row r="61" spans="1:3" x14ac:dyDescent="0.2">
      <c r="A61">
        <v>60</v>
      </c>
      <c r="B61">
        <v>2003</v>
      </c>
      <c r="C61">
        <v>60</v>
      </c>
    </row>
    <row r="62" spans="1:3" x14ac:dyDescent="0.2">
      <c r="A62">
        <v>61</v>
      </c>
      <c r="B62">
        <v>2003</v>
      </c>
      <c r="C62">
        <v>61</v>
      </c>
    </row>
    <row r="63" spans="1:3" x14ac:dyDescent="0.2">
      <c r="A63">
        <v>62</v>
      </c>
      <c r="B63">
        <v>2003</v>
      </c>
      <c r="C63">
        <v>62</v>
      </c>
    </row>
    <row r="64" spans="1:3" x14ac:dyDescent="0.2">
      <c r="A64">
        <v>63</v>
      </c>
      <c r="B64">
        <v>2003</v>
      </c>
      <c r="C64">
        <v>63</v>
      </c>
    </row>
    <row r="65" spans="1:3" x14ac:dyDescent="0.2">
      <c r="A65">
        <v>64</v>
      </c>
      <c r="B65">
        <v>2003</v>
      </c>
      <c r="C65">
        <v>64</v>
      </c>
    </row>
    <row r="66" spans="1:3" x14ac:dyDescent="0.2">
      <c r="A66">
        <v>65</v>
      </c>
      <c r="B66">
        <v>2003</v>
      </c>
      <c r="C66">
        <v>65</v>
      </c>
    </row>
    <row r="67" spans="1:3" x14ac:dyDescent="0.2">
      <c r="A67">
        <v>66</v>
      </c>
      <c r="B67">
        <v>2003</v>
      </c>
      <c r="C67">
        <v>66</v>
      </c>
    </row>
    <row r="68" spans="1:3" x14ac:dyDescent="0.2">
      <c r="A68">
        <v>67</v>
      </c>
      <c r="B68">
        <v>2003</v>
      </c>
      <c r="C68">
        <v>67</v>
      </c>
    </row>
    <row r="69" spans="1:3" x14ac:dyDescent="0.2">
      <c r="A69">
        <v>68</v>
      </c>
      <c r="B69">
        <v>2003</v>
      </c>
      <c r="C69">
        <v>68</v>
      </c>
    </row>
    <row r="70" spans="1:3" x14ac:dyDescent="0.2">
      <c r="A70">
        <v>69</v>
      </c>
      <c r="B70">
        <v>2003</v>
      </c>
      <c r="C70">
        <v>69</v>
      </c>
    </row>
    <row r="71" spans="1:3" x14ac:dyDescent="0.2">
      <c r="A71">
        <v>70</v>
      </c>
      <c r="B71">
        <v>2003</v>
      </c>
      <c r="C71">
        <v>70</v>
      </c>
    </row>
    <row r="72" spans="1:3" x14ac:dyDescent="0.2">
      <c r="A72">
        <v>71</v>
      </c>
      <c r="B72">
        <v>2003</v>
      </c>
      <c r="C72">
        <v>71</v>
      </c>
    </row>
    <row r="73" spans="1:3" x14ac:dyDescent="0.2">
      <c r="A73">
        <v>72</v>
      </c>
      <c r="B73">
        <v>2003</v>
      </c>
      <c r="C73">
        <v>72</v>
      </c>
    </row>
    <row r="74" spans="1:3" x14ac:dyDescent="0.2">
      <c r="A74">
        <v>73</v>
      </c>
      <c r="B74">
        <v>2003</v>
      </c>
      <c r="C74">
        <v>73</v>
      </c>
    </row>
    <row r="75" spans="1:3" x14ac:dyDescent="0.2">
      <c r="A75">
        <v>74</v>
      </c>
      <c r="B75">
        <v>2003</v>
      </c>
      <c r="C75">
        <v>74</v>
      </c>
    </row>
    <row r="76" spans="1:3" x14ac:dyDescent="0.2">
      <c r="A76">
        <v>75</v>
      </c>
      <c r="B76">
        <v>2003</v>
      </c>
      <c r="C76">
        <v>75</v>
      </c>
    </row>
    <row r="77" spans="1:3" x14ac:dyDescent="0.2">
      <c r="A77">
        <v>76</v>
      </c>
      <c r="B77">
        <v>2003</v>
      </c>
      <c r="C77">
        <v>76</v>
      </c>
    </row>
    <row r="78" spans="1:3" x14ac:dyDescent="0.2">
      <c r="A78">
        <v>77</v>
      </c>
      <c r="B78">
        <v>2003</v>
      </c>
      <c r="C78">
        <v>77</v>
      </c>
    </row>
    <row r="79" spans="1:3" x14ac:dyDescent="0.2">
      <c r="A79">
        <v>78</v>
      </c>
      <c r="B79">
        <v>2003</v>
      </c>
      <c r="C79">
        <v>78</v>
      </c>
    </row>
    <row r="80" spans="1:3" x14ac:dyDescent="0.2">
      <c r="A80">
        <v>79</v>
      </c>
      <c r="B80">
        <v>2003</v>
      </c>
      <c r="C80">
        <v>79</v>
      </c>
    </row>
    <row r="81" spans="1:3" x14ac:dyDescent="0.2">
      <c r="A81">
        <v>3945</v>
      </c>
      <c r="B81">
        <v>2003</v>
      </c>
      <c r="C81">
        <v>80</v>
      </c>
    </row>
    <row r="82" spans="1:3" x14ac:dyDescent="0.2">
      <c r="A82">
        <v>3946</v>
      </c>
      <c r="B82">
        <v>2003</v>
      </c>
      <c r="C82">
        <v>81</v>
      </c>
    </row>
    <row r="83" spans="1:3" x14ac:dyDescent="0.2">
      <c r="A83">
        <v>3947</v>
      </c>
      <c r="B83">
        <v>2003</v>
      </c>
      <c r="C83" s="97">
        <v>82</v>
      </c>
    </row>
    <row r="85" spans="1:3" x14ac:dyDescent="0.2">
      <c r="A85">
        <v>80</v>
      </c>
      <c r="B85">
        <v>2004</v>
      </c>
      <c r="C85">
        <v>1</v>
      </c>
    </row>
    <row r="86" spans="1:3" x14ac:dyDescent="0.2">
      <c r="A86">
        <v>81</v>
      </c>
      <c r="B86">
        <v>2004</v>
      </c>
      <c r="C86">
        <v>2</v>
      </c>
    </row>
    <row r="87" spans="1:3" x14ac:dyDescent="0.2">
      <c r="A87">
        <v>82</v>
      </c>
      <c r="B87">
        <v>2004</v>
      </c>
      <c r="C87">
        <v>3</v>
      </c>
    </row>
    <row r="88" spans="1:3" x14ac:dyDescent="0.2">
      <c r="A88">
        <v>83</v>
      </c>
      <c r="B88">
        <v>2004</v>
      </c>
      <c r="C88">
        <v>4</v>
      </c>
    </row>
    <row r="89" spans="1:3" x14ac:dyDescent="0.2">
      <c r="A89">
        <v>84</v>
      </c>
      <c r="B89">
        <v>2004</v>
      </c>
      <c r="C89">
        <v>5</v>
      </c>
    </row>
    <row r="90" spans="1:3" x14ac:dyDescent="0.2">
      <c r="A90">
        <v>85</v>
      </c>
      <c r="B90">
        <v>2004</v>
      </c>
      <c r="C90">
        <v>6</v>
      </c>
    </row>
    <row r="91" spans="1:3" x14ac:dyDescent="0.2">
      <c r="A91">
        <v>86</v>
      </c>
      <c r="B91">
        <v>2004</v>
      </c>
      <c r="C91">
        <v>7</v>
      </c>
    </row>
    <row r="92" spans="1:3" x14ac:dyDescent="0.2">
      <c r="A92">
        <v>87</v>
      </c>
      <c r="B92">
        <v>2004</v>
      </c>
      <c r="C92">
        <v>8</v>
      </c>
    </row>
    <row r="93" spans="1:3" x14ac:dyDescent="0.2">
      <c r="A93">
        <v>88</v>
      </c>
      <c r="B93">
        <v>2004</v>
      </c>
      <c r="C93">
        <v>9</v>
      </c>
    </row>
    <row r="94" spans="1:3" x14ac:dyDescent="0.2">
      <c r="A94">
        <v>89</v>
      </c>
      <c r="B94">
        <v>2004</v>
      </c>
      <c r="C94">
        <v>10</v>
      </c>
    </row>
    <row r="95" spans="1:3" x14ac:dyDescent="0.2">
      <c r="A95">
        <v>90</v>
      </c>
      <c r="B95">
        <v>2004</v>
      </c>
      <c r="C95">
        <v>11</v>
      </c>
    </row>
    <row r="96" spans="1:3" x14ac:dyDescent="0.2">
      <c r="A96">
        <v>91</v>
      </c>
      <c r="B96">
        <v>2004</v>
      </c>
      <c r="C96">
        <v>12</v>
      </c>
    </row>
    <row r="97" spans="1:3" x14ac:dyDescent="0.2">
      <c r="A97">
        <v>92</v>
      </c>
      <c r="B97">
        <v>2004</v>
      </c>
      <c r="C97">
        <v>13</v>
      </c>
    </row>
    <row r="98" spans="1:3" x14ac:dyDescent="0.2">
      <c r="A98">
        <v>93</v>
      </c>
      <c r="B98">
        <v>2004</v>
      </c>
      <c r="C98">
        <v>14</v>
      </c>
    </row>
    <row r="99" spans="1:3" x14ac:dyDescent="0.2">
      <c r="A99">
        <v>94</v>
      </c>
      <c r="B99">
        <v>2004</v>
      </c>
      <c r="C99">
        <v>15</v>
      </c>
    </row>
    <row r="100" spans="1:3" x14ac:dyDescent="0.2">
      <c r="A100">
        <v>95</v>
      </c>
      <c r="B100">
        <v>2004</v>
      </c>
      <c r="C100">
        <v>16</v>
      </c>
    </row>
    <row r="101" spans="1:3" x14ac:dyDescent="0.2">
      <c r="A101">
        <v>96</v>
      </c>
      <c r="B101">
        <v>2004</v>
      </c>
      <c r="C101">
        <v>17</v>
      </c>
    </row>
    <row r="102" spans="1:3" x14ac:dyDescent="0.2">
      <c r="A102">
        <v>97</v>
      </c>
      <c r="B102">
        <v>2004</v>
      </c>
      <c r="C102">
        <v>18</v>
      </c>
    </row>
    <row r="103" spans="1:3" x14ac:dyDescent="0.2">
      <c r="A103">
        <v>98</v>
      </c>
      <c r="B103">
        <v>2004</v>
      </c>
      <c r="C103">
        <v>19</v>
      </c>
    </row>
    <row r="104" spans="1:3" x14ac:dyDescent="0.2">
      <c r="A104">
        <v>99</v>
      </c>
      <c r="B104">
        <v>2004</v>
      </c>
      <c r="C104">
        <v>20</v>
      </c>
    </row>
    <row r="105" spans="1:3" x14ac:dyDescent="0.2">
      <c r="A105">
        <v>100</v>
      </c>
      <c r="B105">
        <v>2004</v>
      </c>
      <c r="C105">
        <v>21</v>
      </c>
    </row>
    <row r="106" spans="1:3" x14ac:dyDescent="0.2">
      <c r="A106">
        <v>101</v>
      </c>
      <c r="B106">
        <v>2004</v>
      </c>
      <c r="C106">
        <v>22</v>
      </c>
    </row>
    <row r="107" spans="1:3" x14ac:dyDescent="0.2">
      <c r="A107">
        <v>102</v>
      </c>
      <c r="B107">
        <v>2004</v>
      </c>
      <c r="C107">
        <v>23</v>
      </c>
    </row>
    <row r="108" spans="1:3" x14ac:dyDescent="0.2">
      <c r="A108">
        <v>103</v>
      </c>
      <c r="B108">
        <v>2004</v>
      </c>
      <c r="C108">
        <v>24</v>
      </c>
    </row>
    <row r="109" spans="1:3" x14ac:dyDescent="0.2">
      <c r="A109">
        <v>104</v>
      </c>
      <c r="B109">
        <v>2004</v>
      </c>
      <c r="C109">
        <v>25</v>
      </c>
    </row>
    <row r="110" spans="1:3" x14ac:dyDescent="0.2">
      <c r="A110">
        <v>105</v>
      </c>
      <c r="B110">
        <v>2004</v>
      </c>
      <c r="C110">
        <v>26</v>
      </c>
    </row>
    <row r="111" spans="1:3" x14ac:dyDescent="0.2">
      <c r="A111">
        <v>106</v>
      </c>
      <c r="B111">
        <v>2004</v>
      </c>
      <c r="C111">
        <v>27</v>
      </c>
    </row>
    <row r="112" spans="1:3" x14ac:dyDescent="0.2">
      <c r="A112">
        <v>107</v>
      </c>
      <c r="B112">
        <v>2004</v>
      </c>
      <c r="C112">
        <v>28</v>
      </c>
    </row>
    <row r="113" spans="1:3" x14ac:dyDescent="0.2">
      <c r="A113">
        <v>108</v>
      </c>
      <c r="B113">
        <v>2004</v>
      </c>
      <c r="C113">
        <v>29</v>
      </c>
    </row>
    <row r="114" spans="1:3" x14ac:dyDescent="0.2">
      <c r="A114">
        <v>109</v>
      </c>
      <c r="B114">
        <v>2004</v>
      </c>
      <c r="C114">
        <v>30</v>
      </c>
    </row>
    <row r="115" spans="1:3" x14ac:dyDescent="0.2">
      <c r="A115">
        <v>110</v>
      </c>
      <c r="B115">
        <v>2004</v>
      </c>
      <c r="C115">
        <v>31</v>
      </c>
    </row>
    <row r="116" spans="1:3" x14ac:dyDescent="0.2">
      <c r="A116">
        <v>111</v>
      </c>
      <c r="B116">
        <v>2004</v>
      </c>
      <c r="C116">
        <v>32</v>
      </c>
    </row>
    <row r="117" spans="1:3" x14ac:dyDescent="0.2">
      <c r="A117">
        <v>112</v>
      </c>
      <c r="B117">
        <v>2004</v>
      </c>
      <c r="C117">
        <v>33</v>
      </c>
    </row>
    <row r="118" spans="1:3" x14ac:dyDescent="0.2">
      <c r="A118">
        <v>113</v>
      </c>
      <c r="B118">
        <v>2004</v>
      </c>
      <c r="C118">
        <v>34</v>
      </c>
    </row>
    <row r="119" spans="1:3" x14ac:dyDescent="0.2">
      <c r="A119">
        <v>114</v>
      </c>
      <c r="B119">
        <v>2004</v>
      </c>
      <c r="C119">
        <v>35</v>
      </c>
    </row>
    <row r="120" spans="1:3" x14ac:dyDescent="0.2">
      <c r="A120">
        <v>115</v>
      </c>
      <c r="B120">
        <v>2004</v>
      </c>
      <c r="C120">
        <v>36</v>
      </c>
    </row>
    <row r="121" spans="1:3" x14ac:dyDescent="0.2">
      <c r="A121">
        <v>116</v>
      </c>
      <c r="B121">
        <v>2004</v>
      </c>
      <c r="C121">
        <v>37</v>
      </c>
    </row>
    <row r="122" spans="1:3" x14ac:dyDescent="0.2">
      <c r="A122">
        <v>117</v>
      </c>
      <c r="B122">
        <v>2004</v>
      </c>
      <c r="C122">
        <v>38</v>
      </c>
    </row>
    <row r="123" spans="1:3" x14ac:dyDescent="0.2">
      <c r="A123">
        <v>118</v>
      </c>
      <c r="B123">
        <v>2004</v>
      </c>
      <c r="C123">
        <v>39</v>
      </c>
    </row>
    <row r="124" spans="1:3" x14ac:dyDescent="0.2">
      <c r="A124">
        <v>119</v>
      </c>
      <c r="B124">
        <v>2004</v>
      </c>
      <c r="C124">
        <v>40</v>
      </c>
    </row>
    <row r="125" spans="1:3" x14ac:dyDescent="0.2">
      <c r="A125">
        <v>120</v>
      </c>
      <c r="B125">
        <v>2004</v>
      </c>
      <c r="C125">
        <v>41</v>
      </c>
    </row>
    <row r="126" spans="1:3" x14ac:dyDescent="0.2">
      <c r="A126">
        <v>121</v>
      </c>
      <c r="B126">
        <v>2004</v>
      </c>
      <c r="C126">
        <v>42</v>
      </c>
    </row>
    <row r="127" spans="1:3" x14ac:dyDescent="0.2">
      <c r="A127">
        <v>122</v>
      </c>
      <c r="B127">
        <v>2004</v>
      </c>
      <c r="C127">
        <v>43</v>
      </c>
    </row>
    <row r="128" spans="1:3" x14ac:dyDescent="0.2">
      <c r="A128">
        <v>123</v>
      </c>
      <c r="B128">
        <v>2004</v>
      </c>
      <c r="C128">
        <v>44</v>
      </c>
    </row>
    <row r="129" spans="1:3" x14ac:dyDescent="0.2">
      <c r="A129">
        <v>124</v>
      </c>
      <c r="B129">
        <v>2004</v>
      </c>
      <c r="C129">
        <v>45</v>
      </c>
    </row>
    <row r="130" spans="1:3" x14ac:dyDescent="0.2">
      <c r="A130">
        <v>125</v>
      </c>
      <c r="B130">
        <v>2004</v>
      </c>
      <c r="C130">
        <v>46</v>
      </c>
    </row>
    <row r="131" spans="1:3" x14ac:dyDescent="0.2">
      <c r="A131">
        <v>126</v>
      </c>
      <c r="B131">
        <v>2004</v>
      </c>
      <c r="C131">
        <v>47</v>
      </c>
    </row>
    <row r="132" spans="1:3" x14ac:dyDescent="0.2">
      <c r="A132">
        <v>127</v>
      </c>
      <c r="B132">
        <v>2004</v>
      </c>
      <c r="C132">
        <v>48</v>
      </c>
    </row>
    <row r="133" spans="1:3" x14ac:dyDescent="0.2">
      <c r="A133">
        <v>128</v>
      </c>
      <c r="B133">
        <v>2004</v>
      </c>
      <c r="C133">
        <v>49</v>
      </c>
    </row>
    <row r="134" spans="1:3" x14ac:dyDescent="0.2">
      <c r="A134">
        <v>129</v>
      </c>
      <c r="B134">
        <v>2004</v>
      </c>
      <c r="C134">
        <v>50</v>
      </c>
    </row>
    <row r="135" spans="1:3" x14ac:dyDescent="0.2">
      <c r="A135">
        <v>130</v>
      </c>
      <c r="B135">
        <v>2004</v>
      </c>
      <c r="C135">
        <v>51</v>
      </c>
    </row>
    <row r="136" spans="1:3" x14ac:dyDescent="0.2">
      <c r="A136">
        <v>131</v>
      </c>
      <c r="B136">
        <v>2004</v>
      </c>
      <c r="C136">
        <v>52</v>
      </c>
    </row>
    <row r="137" spans="1:3" x14ac:dyDescent="0.2">
      <c r="A137">
        <v>132</v>
      </c>
      <c r="B137">
        <v>2004</v>
      </c>
      <c r="C137">
        <v>53</v>
      </c>
    </row>
    <row r="138" spans="1:3" x14ac:dyDescent="0.2">
      <c r="A138">
        <v>133</v>
      </c>
      <c r="B138">
        <v>2004</v>
      </c>
      <c r="C138">
        <v>54</v>
      </c>
    </row>
    <row r="139" spans="1:3" x14ac:dyDescent="0.2">
      <c r="A139">
        <v>3948</v>
      </c>
      <c r="B139">
        <v>2004</v>
      </c>
      <c r="C139">
        <v>55</v>
      </c>
    </row>
    <row r="140" spans="1:3" x14ac:dyDescent="0.2">
      <c r="A140">
        <v>3949</v>
      </c>
      <c r="B140">
        <v>2004</v>
      </c>
      <c r="C140">
        <v>56</v>
      </c>
    </row>
    <row r="141" spans="1:3" x14ac:dyDescent="0.2">
      <c r="A141">
        <v>3950</v>
      </c>
      <c r="B141">
        <v>2004</v>
      </c>
      <c r="C141">
        <v>57</v>
      </c>
    </row>
    <row r="142" spans="1:3" x14ac:dyDescent="0.2">
      <c r="A142">
        <v>3951</v>
      </c>
      <c r="B142">
        <v>2004</v>
      </c>
      <c r="C142">
        <v>58</v>
      </c>
    </row>
    <row r="143" spans="1:3" x14ac:dyDescent="0.2">
      <c r="A143">
        <v>3952</v>
      </c>
      <c r="B143">
        <v>2004</v>
      </c>
      <c r="C143">
        <v>59</v>
      </c>
    </row>
    <row r="144" spans="1:3" x14ac:dyDescent="0.2">
      <c r="A144">
        <v>3953</v>
      </c>
      <c r="B144">
        <v>2004</v>
      </c>
      <c r="C144">
        <v>60</v>
      </c>
    </row>
    <row r="145" spans="1:3" x14ac:dyDescent="0.2">
      <c r="A145">
        <v>3954</v>
      </c>
      <c r="B145">
        <v>2004</v>
      </c>
      <c r="C145">
        <v>61</v>
      </c>
    </row>
    <row r="146" spans="1:3" x14ac:dyDescent="0.2">
      <c r="A146">
        <v>3955</v>
      </c>
      <c r="B146">
        <v>2004</v>
      </c>
      <c r="C146">
        <v>62</v>
      </c>
    </row>
    <row r="147" spans="1:3" x14ac:dyDescent="0.2">
      <c r="A147">
        <v>3956</v>
      </c>
      <c r="B147">
        <v>2004</v>
      </c>
      <c r="C147">
        <v>63</v>
      </c>
    </row>
    <row r="148" spans="1:3" x14ac:dyDescent="0.2">
      <c r="A148">
        <v>3957</v>
      </c>
      <c r="B148">
        <v>2004</v>
      </c>
      <c r="C148">
        <v>64</v>
      </c>
    </row>
    <row r="149" spans="1:3" x14ac:dyDescent="0.2">
      <c r="A149">
        <v>3958</v>
      </c>
      <c r="B149">
        <v>2004</v>
      </c>
      <c r="C149">
        <v>65</v>
      </c>
    </row>
    <row r="150" spans="1:3" x14ac:dyDescent="0.2">
      <c r="A150">
        <v>3959</v>
      </c>
      <c r="B150">
        <v>2004</v>
      </c>
      <c r="C150">
        <v>66</v>
      </c>
    </row>
    <row r="151" spans="1:3" x14ac:dyDescent="0.2">
      <c r="A151">
        <v>3960</v>
      </c>
      <c r="B151">
        <v>2004</v>
      </c>
      <c r="C151">
        <v>67</v>
      </c>
    </row>
    <row r="152" spans="1:3" x14ac:dyDescent="0.2">
      <c r="A152">
        <v>3961</v>
      </c>
      <c r="B152">
        <v>2004</v>
      </c>
      <c r="C152">
        <v>68</v>
      </c>
    </row>
    <row r="153" spans="1:3" x14ac:dyDescent="0.2">
      <c r="A153">
        <v>3962</v>
      </c>
      <c r="B153">
        <v>2004</v>
      </c>
      <c r="C153">
        <v>69</v>
      </c>
    </row>
    <row r="154" spans="1:3" x14ac:dyDescent="0.2">
      <c r="A154">
        <v>3963</v>
      </c>
      <c r="B154">
        <v>2004</v>
      </c>
      <c r="C154">
        <v>70</v>
      </c>
    </row>
    <row r="155" spans="1:3" x14ac:dyDescent="0.2">
      <c r="A155">
        <v>3964</v>
      </c>
      <c r="B155">
        <v>2004</v>
      </c>
      <c r="C155">
        <v>71</v>
      </c>
    </row>
    <row r="156" spans="1:3" x14ac:dyDescent="0.2">
      <c r="A156">
        <v>3965</v>
      </c>
      <c r="B156">
        <v>2004</v>
      </c>
      <c r="C156">
        <v>72</v>
      </c>
    </row>
    <row r="157" spans="1:3" x14ac:dyDescent="0.2">
      <c r="A157">
        <v>3966</v>
      </c>
      <c r="B157">
        <v>2004</v>
      </c>
      <c r="C157">
        <v>73</v>
      </c>
    </row>
    <row r="158" spans="1:3" x14ac:dyDescent="0.2">
      <c r="A158">
        <v>3967</v>
      </c>
      <c r="B158">
        <v>2004</v>
      </c>
      <c r="C158">
        <v>74</v>
      </c>
    </row>
    <row r="159" spans="1:3" x14ac:dyDescent="0.2">
      <c r="A159">
        <v>3968</v>
      </c>
      <c r="B159">
        <v>2004</v>
      </c>
      <c r="C159">
        <v>75</v>
      </c>
    </row>
    <row r="160" spans="1:3" x14ac:dyDescent="0.2">
      <c r="A160">
        <v>3969</v>
      </c>
      <c r="B160">
        <v>2004</v>
      </c>
      <c r="C160">
        <v>76</v>
      </c>
    </row>
    <row r="161" spans="1:3" x14ac:dyDescent="0.2">
      <c r="A161">
        <v>3970</v>
      </c>
      <c r="B161">
        <v>2004</v>
      </c>
      <c r="C161">
        <v>77</v>
      </c>
    </row>
    <row r="162" spans="1:3" x14ac:dyDescent="0.2">
      <c r="A162">
        <v>3971</v>
      </c>
      <c r="B162">
        <v>2004</v>
      </c>
      <c r="C162">
        <v>78</v>
      </c>
    </row>
    <row r="163" spans="1:3" x14ac:dyDescent="0.2">
      <c r="A163">
        <v>3972</v>
      </c>
      <c r="B163">
        <v>2004</v>
      </c>
      <c r="C163">
        <v>79</v>
      </c>
    </row>
    <row r="164" spans="1:3" x14ac:dyDescent="0.2">
      <c r="A164">
        <v>3973</v>
      </c>
      <c r="B164">
        <v>2004</v>
      </c>
      <c r="C164">
        <v>80</v>
      </c>
    </row>
    <row r="165" spans="1:3" x14ac:dyDescent="0.2">
      <c r="A165">
        <v>3974</v>
      </c>
      <c r="B165">
        <v>2004</v>
      </c>
      <c r="C165">
        <v>81</v>
      </c>
    </row>
    <row r="166" spans="1:3" x14ac:dyDescent="0.2">
      <c r="A166">
        <v>3975</v>
      </c>
      <c r="B166">
        <v>2004</v>
      </c>
      <c r="C166">
        <v>82</v>
      </c>
    </row>
    <row r="167" spans="1:3" x14ac:dyDescent="0.2">
      <c r="A167">
        <v>3976</v>
      </c>
      <c r="B167">
        <v>2004</v>
      </c>
      <c r="C167">
        <v>83</v>
      </c>
    </row>
    <row r="168" spans="1:3" x14ac:dyDescent="0.2">
      <c r="A168">
        <v>3977</v>
      </c>
      <c r="B168">
        <v>2004</v>
      </c>
      <c r="C168" s="97">
        <v>84</v>
      </c>
    </row>
    <row r="170" spans="1:3" x14ac:dyDescent="0.2">
      <c r="A170">
        <v>134</v>
      </c>
      <c r="B170">
        <v>2005</v>
      </c>
      <c r="C170">
        <v>1</v>
      </c>
    </row>
    <row r="171" spans="1:3" x14ac:dyDescent="0.2">
      <c r="A171">
        <v>135</v>
      </c>
      <c r="B171">
        <v>2005</v>
      </c>
      <c r="C171">
        <v>2</v>
      </c>
    </row>
    <row r="172" spans="1:3" x14ac:dyDescent="0.2">
      <c r="A172">
        <v>136</v>
      </c>
      <c r="B172">
        <v>2005</v>
      </c>
      <c r="C172">
        <v>3</v>
      </c>
    </row>
    <row r="173" spans="1:3" x14ac:dyDescent="0.2">
      <c r="A173">
        <v>137</v>
      </c>
      <c r="B173">
        <v>2005</v>
      </c>
      <c r="C173">
        <v>4</v>
      </c>
    </row>
    <row r="174" spans="1:3" x14ac:dyDescent="0.2">
      <c r="A174">
        <v>138</v>
      </c>
      <c r="B174">
        <v>2005</v>
      </c>
      <c r="C174">
        <v>5</v>
      </c>
    </row>
    <row r="175" spans="1:3" x14ac:dyDescent="0.2">
      <c r="A175">
        <v>139</v>
      </c>
      <c r="B175">
        <v>2005</v>
      </c>
      <c r="C175">
        <v>6</v>
      </c>
    </row>
    <row r="176" spans="1:3" x14ac:dyDescent="0.2">
      <c r="A176">
        <v>140</v>
      </c>
      <c r="B176">
        <v>2005</v>
      </c>
      <c r="C176">
        <v>7</v>
      </c>
    </row>
    <row r="177" spans="1:3" x14ac:dyDescent="0.2">
      <c r="A177">
        <v>141</v>
      </c>
      <c r="B177">
        <v>2005</v>
      </c>
      <c r="C177">
        <v>8</v>
      </c>
    </row>
    <row r="178" spans="1:3" x14ac:dyDescent="0.2">
      <c r="A178">
        <v>142</v>
      </c>
      <c r="B178">
        <v>2005</v>
      </c>
      <c r="C178">
        <v>9</v>
      </c>
    </row>
    <row r="179" spans="1:3" x14ac:dyDescent="0.2">
      <c r="A179">
        <v>143</v>
      </c>
      <c r="B179">
        <v>2005</v>
      </c>
      <c r="C179">
        <v>10</v>
      </c>
    </row>
    <row r="180" spans="1:3" x14ac:dyDescent="0.2">
      <c r="A180">
        <v>145</v>
      </c>
      <c r="B180">
        <v>2005</v>
      </c>
      <c r="C180">
        <v>11</v>
      </c>
    </row>
    <row r="181" spans="1:3" x14ac:dyDescent="0.2">
      <c r="A181">
        <v>146</v>
      </c>
      <c r="B181">
        <v>2005</v>
      </c>
      <c r="C181">
        <v>12</v>
      </c>
    </row>
    <row r="182" spans="1:3" x14ac:dyDescent="0.2">
      <c r="A182">
        <v>147</v>
      </c>
      <c r="B182">
        <v>2005</v>
      </c>
      <c r="C182">
        <v>13</v>
      </c>
    </row>
    <row r="183" spans="1:3" x14ac:dyDescent="0.2">
      <c r="A183">
        <v>148</v>
      </c>
      <c r="B183">
        <v>2005</v>
      </c>
      <c r="C183">
        <v>14</v>
      </c>
    </row>
    <row r="184" spans="1:3" x14ac:dyDescent="0.2">
      <c r="A184">
        <v>149</v>
      </c>
      <c r="B184">
        <v>2005</v>
      </c>
      <c r="C184">
        <v>15</v>
      </c>
    </row>
    <row r="185" spans="1:3" x14ac:dyDescent="0.2">
      <c r="A185">
        <v>150</v>
      </c>
      <c r="B185">
        <v>2005</v>
      </c>
      <c r="C185">
        <v>16</v>
      </c>
    </row>
    <row r="186" spans="1:3" x14ac:dyDescent="0.2">
      <c r="A186">
        <v>151</v>
      </c>
      <c r="B186">
        <v>2005</v>
      </c>
      <c r="C186">
        <v>17</v>
      </c>
    </row>
    <row r="187" spans="1:3" x14ac:dyDescent="0.2">
      <c r="A187">
        <v>152</v>
      </c>
      <c r="B187">
        <v>2005</v>
      </c>
      <c r="C187">
        <v>18</v>
      </c>
    </row>
    <row r="188" spans="1:3" x14ac:dyDescent="0.2">
      <c r="A188">
        <v>153</v>
      </c>
      <c r="B188">
        <v>2005</v>
      </c>
      <c r="C188">
        <v>19</v>
      </c>
    </row>
    <row r="189" spans="1:3" x14ac:dyDescent="0.2">
      <c r="A189">
        <v>154</v>
      </c>
      <c r="B189">
        <v>2005</v>
      </c>
      <c r="C189">
        <v>20</v>
      </c>
    </row>
    <row r="190" spans="1:3" x14ac:dyDescent="0.2">
      <c r="A190">
        <v>155</v>
      </c>
      <c r="B190">
        <v>2005</v>
      </c>
      <c r="C190">
        <v>21</v>
      </c>
    </row>
    <row r="191" spans="1:3" x14ac:dyDescent="0.2">
      <c r="A191">
        <v>156</v>
      </c>
      <c r="B191">
        <v>2005</v>
      </c>
      <c r="C191">
        <v>22</v>
      </c>
    </row>
    <row r="192" spans="1:3" x14ac:dyDescent="0.2">
      <c r="A192">
        <v>157</v>
      </c>
      <c r="B192">
        <v>2005</v>
      </c>
      <c r="C192">
        <v>23</v>
      </c>
    </row>
    <row r="193" spans="1:3" x14ac:dyDescent="0.2">
      <c r="A193">
        <v>158</v>
      </c>
      <c r="B193">
        <v>2005</v>
      </c>
      <c r="C193">
        <v>24</v>
      </c>
    </row>
    <row r="194" spans="1:3" x14ac:dyDescent="0.2">
      <c r="A194">
        <v>159</v>
      </c>
      <c r="B194">
        <v>2005</v>
      </c>
      <c r="C194">
        <v>25</v>
      </c>
    </row>
    <row r="195" spans="1:3" x14ac:dyDescent="0.2">
      <c r="A195">
        <v>160</v>
      </c>
      <c r="B195">
        <v>2005</v>
      </c>
      <c r="C195">
        <v>26</v>
      </c>
    </row>
    <row r="196" spans="1:3" x14ac:dyDescent="0.2">
      <c r="A196">
        <v>161</v>
      </c>
      <c r="B196">
        <v>2005</v>
      </c>
      <c r="C196">
        <v>27</v>
      </c>
    </row>
    <row r="197" spans="1:3" x14ac:dyDescent="0.2">
      <c r="A197">
        <v>162</v>
      </c>
      <c r="B197">
        <v>2005</v>
      </c>
      <c r="C197">
        <v>28</v>
      </c>
    </row>
    <row r="198" spans="1:3" x14ac:dyDescent="0.2">
      <c r="A198">
        <v>163</v>
      </c>
      <c r="B198">
        <v>2005</v>
      </c>
      <c r="C198">
        <v>29</v>
      </c>
    </row>
    <row r="199" spans="1:3" x14ac:dyDescent="0.2">
      <c r="A199">
        <v>164</v>
      </c>
      <c r="B199">
        <v>2005</v>
      </c>
      <c r="C199">
        <v>30</v>
      </c>
    </row>
    <row r="200" spans="1:3" x14ac:dyDescent="0.2">
      <c r="A200">
        <v>165</v>
      </c>
      <c r="B200">
        <v>2005</v>
      </c>
      <c r="C200">
        <v>31</v>
      </c>
    </row>
    <row r="201" spans="1:3" x14ac:dyDescent="0.2">
      <c r="A201">
        <v>166</v>
      </c>
      <c r="B201">
        <v>2005</v>
      </c>
      <c r="C201">
        <v>32</v>
      </c>
    </row>
    <row r="202" spans="1:3" x14ac:dyDescent="0.2">
      <c r="A202">
        <v>167</v>
      </c>
      <c r="B202">
        <v>2005</v>
      </c>
      <c r="C202">
        <v>33</v>
      </c>
    </row>
    <row r="203" spans="1:3" x14ac:dyDescent="0.2">
      <c r="A203">
        <v>168</v>
      </c>
      <c r="B203">
        <v>2005</v>
      </c>
      <c r="C203">
        <v>34</v>
      </c>
    </row>
    <row r="204" spans="1:3" x14ac:dyDescent="0.2">
      <c r="A204">
        <v>169</v>
      </c>
      <c r="B204">
        <v>2005</v>
      </c>
      <c r="C204">
        <v>35</v>
      </c>
    </row>
    <row r="205" spans="1:3" x14ac:dyDescent="0.2">
      <c r="A205">
        <v>170</v>
      </c>
      <c r="B205">
        <v>2005</v>
      </c>
      <c r="C205">
        <v>36</v>
      </c>
    </row>
    <row r="206" spans="1:3" x14ac:dyDescent="0.2">
      <c r="A206">
        <v>171</v>
      </c>
      <c r="B206">
        <v>2005</v>
      </c>
      <c r="C206">
        <v>37</v>
      </c>
    </row>
    <row r="207" spans="1:3" x14ac:dyDescent="0.2">
      <c r="A207">
        <v>172</v>
      </c>
      <c r="B207">
        <v>2005</v>
      </c>
      <c r="C207">
        <v>38</v>
      </c>
    </row>
    <row r="208" spans="1:3" x14ac:dyDescent="0.2">
      <c r="A208">
        <v>173</v>
      </c>
      <c r="B208">
        <v>2005</v>
      </c>
      <c r="C208">
        <v>39</v>
      </c>
    </row>
    <row r="209" spans="1:3" x14ac:dyDescent="0.2">
      <c r="A209">
        <v>174</v>
      </c>
      <c r="B209">
        <v>2005</v>
      </c>
      <c r="C209">
        <v>40</v>
      </c>
    </row>
    <row r="210" spans="1:3" x14ac:dyDescent="0.2">
      <c r="A210">
        <v>175</v>
      </c>
      <c r="B210">
        <v>2005</v>
      </c>
      <c r="C210">
        <v>41</v>
      </c>
    </row>
    <row r="211" spans="1:3" x14ac:dyDescent="0.2">
      <c r="A211">
        <v>176</v>
      </c>
      <c r="B211">
        <v>2005</v>
      </c>
      <c r="C211">
        <v>42</v>
      </c>
    </row>
    <row r="212" spans="1:3" x14ac:dyDescent="0.2">
      <c r="A212">
        <v>177</v>
      </c>
      <c r="B212">
        <v>2005</v>
      </c>
      <c r="C212">
        <v>43</v>
      </c>
    </row>
    <row r="213" spans="1:3" x14ac:dyDescent="0.2">
      <c r="A213">
        <v>178</v>
      </c>
      <c r="B213">
        <v>2005</v>
      </c>
      <c r="C213">
        <v>44</v>
      </c>
    </row>
    <row r="214" spans="1:3" x14ac:dyDescent="0.2">
      <c r="A214">
        <v>179</v>
      </c>
      <c r="B214">
        <v>2005</v>
      </c>
      <c r="C214">
        <v>45</v>
      </c>
    </row>
    <row r="215" spans="1:3" x14ac:dyDescent="0.2">
      <c r="A215">
        <v>180</v>
      </c>
      <c r="B215">
        <v>2005</v>
      </c>
      <c r="C215">
        <v>46</v>
      </c>
    </row>
    <row r="216" spans="1:3" x14ac:dyDescent="0.2">
      <c r="A216">
        <v>181</v>
      </c>
      <c r="B216">
        <v>2005</v>
      </c>
      <c r="C216">
        <v>47</v>
      </c>
    </row>
    <row r="217" spans="1:3" x14ac:dyDescent="0.2">
      <c r="A217">
        <v>182</v>
      </c>
      <c r="B217">
        <v>2005</v>
      </c>
      <c r="C217">
        <v>48</v>
      </c>
    </row>
    <row r="218" spans="1:3" x14ac:dyDescent="0.2">
      <c r="A218">
        <v>183</v>
      </c>
      <c r="B218">
        <v>2005</v>
      </c>
      <c r="C218">
        <v>49</v>
      </c>
    </row>
    <row r="219" spans="1:3" x14ac:dyDescent="0.2">
      <c r="A219">
        <v>184</v>
      </c>
      <c r="B219">
        <v>2005</v>
      </c>
      <c r="C219">
        <v>50</v>
      </c>
    </row>
    <row r="220" spans="1:3" x14ac:dyDescent="0.2">
      <c r="A220">
        <v>185</v>
      </c>
      <c r="B220">
        <v>2005</v>
      </c>
      <c r="C220">
        <v>51</v>
      </c>
    </row>
    <row r="221" spans="1:3" x14ac:dyDescent="0.2">
      <c r="A221">
        <v>187</v>
      </c>
      <c r="B221">
        <v>2005</v>
      </c>
      <c r="C221">
        <v>52</v>
      </c>
    </row>
    <row r="222" spans="1:3" x14ac:dyDescent="0.2">
      <c r="A222">
        <v>188</v>
      </c>
      <c r="B222">
        <v>2005</v>
      </c>
      <c r="C222">
        <v>53</v>
      </c>
    </row>
    <row r="223" spans="1:3" x14ac:dyDescent="0.2">
      <c r="A223">
        <v>189</v>
      </c>
      <c r="B223">
        <v>2005</v>
      </c>
      <c r="C223">
        <v>54</v>
      </c>
    </row>
    <row r="224" spans="1:3" x14ac:dyDescent="0.2">
      <c r="A224">
        <v>190</v>
      </c>
      <c r="B224">
        <v>2005</v>
      </c>
      <c r="C224">
        <v>55</v>
      </c>
    </row>
    <row r="225" spans="1:3" x14ac:dyDescent="0.2">
      <c r="A225">
        <v>191</v>
      </c>
      <c r="B225">
        <v>2005</v>
      </c>
      <c r="C225">
        <v>56</v>
      </c>
    </row>
    <row r="226" spans="1:3" x14ac:dyDescent="0.2">
      <c r="A226">
        <v>192</v>
      </c>
      <c r="B226">
        <v>2005</v>
      </c>
      <c r="C226">
        <v>57</v>
      </c>
    </row>
    <row r="227" spans="1:3" x14ac:dyDescent="0.2">
      <c r="A227">
        <v>193</v>
      </c>
      <c r="B227">
        <v>2005</v>
      </c>
      <c r="C227">
        <v>58</v>
      </c>
    </row>
    <row r="228" spans="1:3" x14ac:dyDescent="0.2">
      <c r="A228">
        <v>194</v>
      </c>
      <c r="B228">
        <v>2005</v>
      </c>
      <c r="C228">
        <v>59</v>
      </c>
    </row>
    <row r="229" spans="1:3" x14ac:dyDescent="0.2">
      <c r="A229">
        <v>195</v>
      </c>
      <c r="B229">
        <v>2005</v>
      </c>
      <c r="C229">
        <v>60</v>
      </c>
    </row>
    <row r="230" spans="1:3" x14ac:dyDescent="0.2">
      <c r="A230">
        <v>196</v>
      </c>
      <c r="B230">
        <v>2005</v>
      </c>
      <c r="C230">
        <v>61</v>
      </c>
    </row>
    <row r="231" spans="1:3" x14ac:dyDescent="0.2">
      <c r="A231">
        <v>197</v>
      </c>
      <c r="B231">
        <v>2005</v>
      </c>
      <c r="C231">
        <v>62</v>
      </c>
    </row>
    <row r="232" spans="1:3" x14ac:dyDescent="0.2">
      <c r="A232">
        <v>198</v>
      </c>
      <c r="B232">
        <v>2005</v>
      </c>
      <c r="C232">
        <v>63</v>
      </c>
    </row>
    <row r="233" spans="1:3" x14ac:dyDescent="0.2">
      <c r="A233">
        <v>199</v>
      </c>
      <c r="B233">
        <v>2005</v>
      </c>
      <c r="C233">
        <v>64</v>
      </c>
    </row>
    <row r="234" spans="1:3" x14ac:dyDescent="0.2">
      <c r="A234">
        <v>200</v>
      </c>
      <c r="B234">
        <v>2005</v>
      </c>
      <c r="C234">
        <v>65</v>
      </c>
    </row>
    <row r="235" spans="1:3" x14ac:dyDescent="0.2">
      <c r="A235">
        <v>201</v>
      </c>
      <c r="B235">
        <v>2005</v>
      </c>
      <c r="C235">
        <v>66</v>
      </c>
    </row>
    <row r="236" spans="1:3" x14ac:dyDescent="0.2">
      <c r="A236">
        <v>202</v>
      </c>
      <c r="B236">
        <v>2005</v>
      </c>
      <c r="C236">
        <v>67</v>
      </c>
    </row>
    <row r="237" spans="1:3" x14ac:dyDescent="0.2">
      <c r="A237">
        <v>203</v>
      </c>
      <c r="B237">
        <v>2005</v>
      </c>
      <c r="C237">
        <v>68</v>
      </c>
    </row>
    <row r="238" spans="1:3" x14ac:dyDescent="0.2">
      <c r="A238">
        <v>204</v>
      </c>
      <c r="B238">
        <v>2005</v>
      </c>
      <c r="C238">
        <v>69</v>
      </c>
    </row>
    <row r="239" spans="1:3" x14ac:dyDescent="0.2">
      <c r="A239">
        <v>205</v>
      </c>
      <c r="B239">
        <v>2005</v>
      </c>
      <c r="C239">
        <v>70</v>
      </c>
    </row>
    <row r="240" spans="1:3" x14ac:dyDescent="0.2">
      <c r="A240">
        <v>206</v>
      </c>
      <c r="B240">
        <v>2005</v>
      </c>
      <c r="C240">
        <v>71</v>
      </c>
    </row>
    <row r="241" spans="1:3" x14ac:dyDescent="0.2">
      <c r="A241">
        <v>207</v>
      </c>
      <c r="B241">
        <v>2005</v>
      </c>
      <c r="C241">
        <v>72</v>
      </c>
    </row>
    <row r="242" spans="1:3" x14ac:dyDescent="0.2">
      <c r="A242">
        <v>208</v>
      </c>
      <c r="B242">
        <v>2005</v>
      </c>
      <c r="C242">
        <v>73</v>
      </c>
    </row>
    <row r="243" spans="1:3" x14ac:dyDescent="0.2">
      <c r="A243">
        <v>209</v>
      </c>
      <c r="B243">
        <v>2005</v>
      </c>
      <c r="C243">
        <v>74</v>
      </c>
    </row>
    <row r="244" spans="1:3" x14ac:dyDescent="0.2">
      <c r="A244">
        <v>210</v>
      </c>
      <c r="B244">
        <v>2005</v>
      </c>
      <c r="C244">
        <v>75</v>
      </c>
    </row>
    <row r="245" spans="1:3" x14ac:dyDescent="0.2">
      <c r="A245">
        <v>211</v>
      </c>
      <c r="B245">
        <v>2005</v>
      </c>
      <c r="C245">
        <v>76</v>
      </c>
    </row>
    <row r="246" spans="1:3" x14ac:dyDescent="0.2">
      <c r="A246">
        <v>212</v>
      </c>
      <c r="B246">
        <v>2005</v>
      </c>
      <c r="C246">
        <v>77</v>
      </c>
    </row>
    <row r="247" spans="1:3" x14ac:dyDescent="0.2">
      <c r="A247">
        <v>213</v>
      </c>
      <c r="B247">
        <v>2005</v>
      </c>
      <c r="C247">
        <v>78</v>
      </c>
    </row>
    <row r="248" spans="1:3" x14ac:dyDescent="0.2">
      <c r="A248">
        <v>214</v>
      </c>
      <c r="B248">
        <v>2005</v>
      </c>
      <c r="C248">
        <v>79</v>
      </c>
    </row>
    <row r="249" spans="1:3" x14ac:dyDescent="0.2">
      <c r="A249">
        <v>215</v>
      </c>
      <c r="B249">
        <v>2005</v>
      </c>
      <c r="C249">
        <v>80</v>
      </c>
    </row>
    <row r="250" spans="1:3" x14ac:dyDescent="0.2">
      <c r="A250">
        <v>216</v>
      </c>
      <c r="B250">
        <v>2005</v>
      </c>
      <c r="C250">
        <v>81</v>
      </c>
    </row>
    <row r="251" spans="1:3" x14ac:dyDescent="0.2">
      <c r="A251">
        <v>217</v>
      </c>
      <c r="B251">
        <v>2005</v>
      </c>
      <c r="C251">
        <v>82</v>
      </c>
    </row>
    <row r="252" spans="1:3" x14ac:dyDescent="0.2">
      <c r="A252">
        <v>218</v>
      </c>
      <c r="B252">
        <v>2005</v>
      </c>
      <c r="C252">
        <v>83</v>
      </c>
    </row>
    <row r="253" spans="1:3" x14ac:dyDescent="0.2">
      <c r="A253">
        <v>219</v>
      </c>
      <c r="B253">
        <v>2005</v>
      </c>
      <c r="C253">
        <v>84</v>
      </c>
    </row>
    <row r="254" spans="1:3" x14ac:dyDescent="0.2">
      <c r="A254">
        <v>220</v>
      </c>
      <c r="B254">
        <v>2005</v>
      </c>
      <c r="C254">
        <v>85</v>
      </c>
    </row>
    <row r="255" spans="1:3" x14ac:dyDescent="0.2">
      <c r="A255">
        <v>221</v>
      </c>
      <c r="B255">
        <v>2005</v>
      </c>
      <c r="C255">
        <v>86</v>
      </c>
    </row>
    <row r="256" spans="1:3" x14ac:dyDescent="0.2">
      <c r="A256">
        <v>222</v>
      </c>
      <c r="B256">
        <v>2005</v>
      </c>
      <c r="C256">
        <v>87</v>
      </c>
    </row>
    <row r="257" spans="1:3" x14ac:dyDescent="0.2">
      <c r="A257">
        <v>223</v>
      </c>
      <c r="B257">
        <v>2005</v>
      </c>
      <c r="C257">
        <v>88</v>
      </c>
    </row>
    <row r="258" spans="1:3" x14ac:dyDescent="0.2">
      <c r="A258">
        <v>224</v>
      </c>
      <c r="B258">
        <v>2005</v>
      </c>
      <c r="C258">
        <v>89</v>
      </c>
    </row>
    <row r="259" spans="1:3" x14ac:dyDescent="0.2">
      <c r="A259">
        <v>225</v>
      </c>
      <c r="B259">
        <v>2005</v>
      </c>
      <c r="C259">
        <v>90</v>
      </c>
    </row>
    <row r="260" spans="1:3" x14ac:dyDescent="0.2">
      <c r="A260">
        <v>226</v>
      </c>
      <c r="B260">
        <v>2005</v>
      </c>
      <c r="C260">
        <v>91</v>
      </c>
    </row>
    <row r="261" spans="1:3" x14ac:dyDescent="0.2">
      <c r="A261">
        <v>227</v>
      </c>
      <c r="B261">
        <v>2005</v>
      </c>
      <c r="C261">
        <v>92</v>
      </c>
    </row>
    <row r="262" spans="1:3" x14ac:dyDescent="0.2">
      <c r="A262">
        <v>228</v>
      </c>
      <c r="B262">
        <v>2005</v>
      </c>
      <c r="C262">
        <v>93</v>
      </c>
    </row>
    <row r="263" spans="1:3" x14ac:dyDescent="0.2">
      <c r="A263">
        <v>229</v>
      </c>
      <c r="B263">
        <v>2005</v>
      </c>
      <c r="C263">
        <v>94</v>
      </c>
    </row>
    <row r="264" spans="1:3" x14ac:dyDescent="0.2">
      <c r="A264">
        <v>230</v>
      </c>
      <c r="B264">
        <v>2005</v>
      </c>
      <c r="C264">
        <v>95</v>
      </c>
    </row>
    <row r="265" spans="1:3" x14ac:dyDescent="0.2">
      <c r="A265">
        <v>231</v>
      </c>
      <c r="B265">
        <v>2005</v>
      </c>
      <c r="C265">
        <v>96</v>
      </c>
    </row>
    <row r="266" spans="1:3" x14ac:dyDescent="0.2">
      <c r="A266">
        <v>232</v>
      </c>
      <c r="B266">
        <v>2005</v>
      </c>
      <c r="C266">
        <v>97</v>
      </c>
    </row>
    <row r="267" spans="1:3" x14ac:dyDescent="0.2">
      <c r="A267">
        <v>233</v>
      </c>
      <c r="B267">
        <v>2005</v>
      </c>
      <c r="C267">
        <v>98</v>
      </c>
    </row>
    <row r="268" spans="1:3" x14ac:dyDescent="0.2">
      <c r="A268">
        <v>234</v>
      </c>
      <c r="B268">
        <v>2005</v>
      </c>
      <c r="C268">
        <v>99</v>
      </c>
    </row>
    <row r="269" spans="1:3" x14ac:dyDescent="0.2">
      <c r="A269">
        <v>235</v>
      </c>
      <c r="B269">
        <v>2005</v>
      </c>
      <c r="C269">
        <v>100</v>
      </c>
    </row>
    <row r="270" spans="1:3" x14ac:dyDescent="0.2">
      <c r="A270">
        <v>236</v>
      </c>
      <c r="B270">
        <v>2005</v>
      </c>
      <c r="C270">
        <v>101</v>
      </c>
    </row>
    <row r="271" spans="1:3" x14ac:dyDescent="0.2">
      <c r="A271">
        <v>237</v>
      </c>
      <c r="B271">
        <v>2005</v>
      </c>
      <c r="C271">
        <v>102</v>
      </c>
    </row>
    <row r="272" spans="1:3" x14ac:dyDescent="0.2">
      <c r="A272">
        <v>238</v>
      </c>
      <c r="B272">
        <v>2005</v>
      </c>
      <c r="C272">
        <v>103</v>
      </c>
    </row>
    <row r="273" spans="1:3" x14ac:dyDescent="0.2">
      <c r="A273">
        <v>239</v>
      </c>
      <c r="B273">
        <v>2005</v>
      </c>
      <c r="C273">
        <v>104</v>
      </c>
    </row>
    <row r="274" spans="1:3" x14ac:dyDescent="0.2">
      <c r="A274">
        <v>240</v>
      </c>
      <c r="B274">
        <v>2005</v>
      </c>
      <c r="C274">
        <v>105</v>
      </c>
    </row>
    <row r="275" spans="1:3" x14ac:dyDescent="0.2">
      <c r="A275">
        <v>241</v>
      </c>
      <c r="B275">
        <v>2005</v>
      </c>
      <c r="C275">
        <v>106</v>
      </c>
    </row>
    <row r="276" spans="1:3" x14ac:dyDescent="0.2">
      <c r="A276">
        <v>242</v>
      </c>
      <c r="B276">
        <v>2005</v>
      </c>
      <c r="C276">
        <v>107</v>
      </c>
    </row>
    <row r="277" spans="1:3" x14ac:dyDescent="0.2">
      <c r="A277">
        <v>243</v>
      </c>
      <c r="B277">
        <v>2005</v>
      </c>
      <c r="C277">
        <v>108</v>
      </c>
    </row>
    <row r="278" spans="1:3" x14ac:dyDescent="0.2">
      <c r="A278">
        <v>244</v>
      </c>
      <c r="B278">
        <v>2005</v>
      </c>
      <c r="C278">
        <v>109</v>
      </c>
    </row>
    <row r="279" spans="1:3" x14ac:dyDescent="0.2">
      <c r="A279">
        <v>245</v>
      </c>
      <c r="B279">
        <v>2005</v>
      </c>
      <c r="C279">
        <v>110</v>
      </c>
    </row>
    <row r="280" spans="1:3" x14ac:dyDescent="0.2">
      <c r="A280">
        <v>246</v>
      </c>
      <c r="B280">
        <v>2005</v>
      </c>
      <c r="C280">
        <v>111</v>
      </c>
    </row>
    <row r="281" spans="1:3" x14ac:dyDescent="0.2">
      <c r="A281">
        <v>247</v>
      </c>
      <c r="B281">
        <v>2005</v>
      </c>
      <c r="C281">
        <v>112</v>
      </c>
    </row>
    <row r="282" spans="1:3" x14ac:dyDescent="0.2">
      <c r="A282">
        <v>248</v>
      </c>
      <c r="B282">
        <v>2005</v>
      </c>
      <c r="C282">
        <v>113</v>
      </c>
    </row>
    <row r="283" spans="1:3" x14ac:dyDescent="0.2">
      <c r="A283">
        <v>249</v>
      </c>
      <c r="B283">
        <v>2005</v>
      </c>
      <c r="C283">
        <v>114</v>
      </c>
    </row>
    <row r="284" spans="1:3" x14ac:dyDescent="0.2">
      <c r="A284">
        <v>250</v>
      </c>
      <c r="B284">
        <v>2005</v>
      </c>
      <c r="C284">
        <v>115</v>
      </c>
    </row>
    <row r="285" spans="1:3" x14ac:dyDescent="0.2">
      <c r="A285">
        <v>251</v>
      </c>
      <c r="B285">
        <v>2005</v>
      </c>
      <c r="C285">
        <v>116</v>
      </c>
    </row>
    <row r="286" spans="1:3" x14ac:dyDescent="0.2">
      <c r="A286">
        <v>252</v>
      </c>
      <c r="B286">
        <v>2005</v>
      </c>
      <c r="C286">
        <v>117</v>
      </c>
    </row>
    <row r="287" spans="1:3" x14ac:dyDescent="0.2">
      <c r="A287">
        <v>253</v>
      </c>
      <c r="B287">
        <v>2005</v>
      </c>
      <c r="C287">
        <v>118</v>
      </c>
    </row>
    <row r="288" spans="1:3" x14ac:dyDescent="0.2">
      <c r="A288">
        <v>254</v>
      </c>
      <c r="B288">
        <v>2005</v>
      </c>
      <c r="C288">
        <v>119</v>
      </c>
    </row>
    <row r="289" spans="1:3" x14ac:dyDescent="0.2">
      <c r="A289">
        <v>255</v>
      </c>
      <c r="B289">
        <v>2005</v>
      </c>
      <c r="C289">
        <v>120</v>
      </c>
    </row>
    <row r="290" spans="1:3" x14ac:dyDescent="0.2">
      <c r="A290">
        <v>256</v>
      </c>
      <c r="B290">
        <v>2005</v>
      </c>
      <c r="C290">
        <v>121</v>
      </c>
    </row>
    <row r="291" spans="1:3" x14ac:dyDescent="0.2">
      <c r="A291">
        <v>257</v>
      </c>
      <c r="B291">
        <v>2005</v>
      </c>
      <c r="C291">
        <v>122</v>
      </c>
    </row>
    <row r="292" spans="1:3" x14ac:dyDescent="0.2">
      <c r="A292">
        <v>258</v>
      </c>
      <c r="B292">
        <v>2005</v>
      </c>
      <c r="C292">
        <v>123</v>
      </c>
    </row>
    <row r="293" spans="1:3" x14ac:dyDescent="0.2">
      <c r="A293">
        <v>259</v>
      </c>
      <c r="B293">
        <v>2005</v>
      </c>
      <c r="C293">
        <v>124</v>
      </c>
    </row>
    <row r="294" spans="1:3" x14ac:dyDescent="0.2">
      <c r="A294">
        <v>260</v>
      </c>
      <c r="B294">
        <v>2005</v>
      </c>
      <c r="C294">
        <v>125</v>
      </c>
    </row>
    <row r="295" spans="1:3" x14ac:dyDescent="0.2">
      <c r="A295">
        <v>261</v>
      </c>
      <c r="B295">
        <v>2005</v>
      </c>
      <c r="C295">
        <v>126</v>
      </c>
    </row>
    <row r="296" spans="1:3" x14ac:dyDescent="0.2">
      <c r="A296">
        <v>262</v>
      </c>
      <c r="B296">
        <v>2005</v>
      </c>
      <c r="C296">
        <v>127</v>
      </c>
    </row>
    <row r="297" spans="1:3" x14ac:dyDescent="0.2">
      <c r="A297">
        <v>263</v>
      </c>
      <c r="B297">
        <v>2005</v>
      </c>
      <c r="C297">
        <v>128</v>
      </c>
    </row>
    <row r="298" spans="1:3" x14ac:dyDescent="0.2">
      <c r="A298">
        <v>264</v>
      </c>
      <c r="B298">
        <v>2005</v>
      </c>
      <c r="C298">
        <v>129</v>
      </c>
    </row>
    <row r="299" spans="1:3" x14ac:dyDescent="0.2">
      <c r="A299">
        <v>265</v>
      </c>
      <c r="B299">
        <v>2005</v>
      </c>
      <c r="C299">
        <v>130</v>
      </c>
    </row>
    <row r="300" spans="1:3" x14ac:dyDescent="0.2">
      <c r="A300">
        <v>266</v>
      </c>
      <c r="B300">
        <v>2005</v>
      </c>
      <c r="C300">
        <v>131</v>
      </c>
    </row>
    <row r="301" spans="1:3" x14ac:dyDescent="0.2">
      <c r="A301">
        <v>267</v>
      </c>
      <c r="B301">
        <v>2005</v>
      </c>
      <c r="C301">
        <v>132</v>
      </c>
    </row>
    <row r="302" spans="1:3" x14ac:dyDescent="0.2">
      <c r="A302">
        <v>268</v>
      </c>
      <c r="B302">
        <v>2005</v>
      </c>
      <c r="C302">
        <v>133</v>
      </c>
    </row>
    <row r="303" spans="1:3" x14ac:dyDescent="0.2">
      <c r="A303">
        <v>269</v>
      </c>
      <c r="B303">
        <v>2005</v>
      </c>
      <c r="C303">
        <v>134</v>
      </c>
    </row>
    <row r="304" spans="1:3" x14ac:dyDescent="0.2">
      <c r="A304">
        <v>270</v>
      </c>
      <c r="B304">
        <v>2005</v>
      </c>
      <c r="C304">
        <v>135</v>
      </c>
    </row>
    <row r="305" spans="1:3" x14ac:dyDescent="0.2">
      <c r="A305">
        <v>271</v>
      </c>
      <c r="B305">
        <v>2005</v>
      </c>
      <c r="C305">
        <v>136</v>
      </c>
    </row>
    <row r="306" spans="1:3" x14ac:dyDescent="0.2">
      <c r="A306">
        <v>272</v>
      </c>
      <c r="B306">
        <v>2005</v>
      </c>
      <c r="C306">
        <v>137</v>
      </c>
    </row>
    <row r="307" spans="1:3" x14ac:dyDescent="0.2">
      <c r="A307">
        <v>273</v>
      </c>
      <c r="B307">
        <v>2005</v>
      </c>
      <c r="C307">
        <v>138</v>
      </c>
    </row>
    <row r="308" spans="1:3" x14ac:dyDescent="0.2">
      <c r="A308">
        <v>274</v>
      </c>
      <c r="B308">
        <v>2005</v>
      </c>
      <c r="C308">
        <v>139</v>
      </c>
    </row>
    <row r="309" spans="1:3" x14ac:dyDescent="0.2">
      <c r="A309">
        <v>275</v>
      </c>
      <c r="B309">
        <v>2005</v>
      </c>
      <c r="C309">
        <v>140</v>
      </c>
    </row>
    <row r="310" spans="1:3" x14ac:dyDescent="0.2">
      <c r="A310">
        <v>276</v>
      </c>
      <c r="B310">
        <v>2005</v>
      </c>
      <c r="C310">
        <v>141</v>
      </c>
    </row>
    <row r="311" spans="1:3" x14ac:dyDescent="0.2">
      <c r="A311">
        <v>277</v>
      </c>
      <c r="B311">
        <v>2005</v>
      </c>
      <c r="C311">
        <v>142</v>
      </c>
    </row>
    <row r="312" spans="1:3" x14ac:dyDescent="0.2">
      <c r="A312">
        <v>278</v>
      </c>
      <c r="B312">
        <v>2005</v>
      </c>
      <c r="C312">
        <v>143</v>
      </c>
    </row>
    <row r="313" spans="1:3" x14ac:dyDescent="0.2">
      <c r="A313">
        <v>279</v>
      </c>
      <c r="B313">
        <v>2005</v>
      </c>
      <c r="C313">
        <v>144</v>
      </c>
    </row>
    <row r="314" spans="1:3" x14ac:dyDescent="0.2">
      <c r="A314">
        <v>280</v>
      </c>
      <c r="B314">
        <v>2005</v>
      </c>
      <c r="C314">
        <v>145</v>
      </c>
    </row>
    <row r="315" spans="1:3" x14ac:dyDescent="0.2">
      <c r="A315">
        <v>281</v>
      </c>
      <c r="B315">
        <v>2005</v>
      </c>
      <c r="C315">
        <v>146</v>
      </c>
    </row>
    <row r="316" spans="1:3" x14ac:dyDescent="0.2">
      <c r="A316">
        <v>282</v>
      </c>
      <c r="B316">
        <v>2005</v>
      </c>
      <c r="C316">
        <v>147</v>
      </c>
    </row>
    <row r="317" spans="1:3" x14ac:dyDescent="0.2">
      <c r="A317">
        <v>283</v>
      </c>
      <c r="B317">
        <v>2005</v>
      </c>
      <c r="C317">
        <v>148</v>
      </c>
    </row>
    <row r="318" spans="1:3" x14ac:dyDescent="0.2">
      <c r="A318">
        <v>284</v>
      </c>
      <c r="B318">
        <v>2005</v>
      </c>
      <c r="C318">
        <v>149</v>
      </c>
    </row>
    <row r="319" spans="1:3" x14ac:dyDescent="0.2">
      <c r="A319">
        <v>285</v>
      </c>
      <c r="B319">
        <v>2005</v>
      </c>
      <c r="C319">
        <v>150</v>
      </c>
    </row>
    <row r="320" spans="1:3" x14ac:dyDescent="0.2">
      <c r="A320">
        <v>286</v>
      </c>
      <c r="B320">
        <v>2005</v>
      </c>
      <c r="C320">
        <v>151</v>
      </c>
    </row>
    <row r="321" spans="1:3" x14ac:dyDescent="0.2">
      <c r="A321">
        <v>287</v>
      </c>
      <c r="B321">
        <v>2005</v>
      </c>
      <c r="C321">
        <v>152</v>
      </c>
    </row>
    <row r="322" spans="1:3" x14ac:dyDescent="0.2">
      <c r="A322">
        <v>288</v>
      </c>
      <c r="B322">
        <v>2005</v>
      </c>
      <c r="C322">
        <v>153</v>
      </c>
    </row>
    <row r="323" spans="1:3" x14ac:dyDescent="0.2">
      <c r="A323">
        <v>289</v>
      </c>
      <c r="B323">
        <v>2005</v>
      </c>
      <c r="C323">
        <v>154</v>
      </c>
    </row>
    <row r="324" spans="1:3" x14ac:dyDescent="0.2">
      <c r="A324">
        <v>290</v>
      </c>
      <c r="B324">
        <v>2005</v>
      </c>
      <c r="C324">
        <v>155</v>
      </c>
    </row>
    <row r="325" spans="1:3" x14ac:dyDescent="0.2">
      <c r="A325">
        <v>291</v>
      </c>
      <c r="B325">
        <v>2005</v>
      </c>
      <c r="C325">
        <v>156</v>
      </c>
    </row>
    <row r="326" spans="1:3" x14ac:dyDescent="0.2">
      <c r="A326">
        <v>292</v>
      </c>
      <c r="B326">
        <v>2005</v>
      </c>
      <c r="C326">
        <v>157</v>
      </c>
    </row>
    <row r="327" spans="1:3" x14ac:dyDescent="0.2">
      <c r="A327">
        <v>293</v>
      </c>
      <c r="B327">
        <v>2005</v>
      </c>
      <c r="C327">
        <v>158</v>
      </c>
    </row>
    <row r="328" spans="1:3" x14ac:dyDescent="0.2">
      <c r="A328">
        <v>294</v>
      </c>
      <c r="B328">
        <v>2005</v>
      </c>
      <c r="C328">
        <v>159</v>
      </c>
    </row>
    <row r="329" spans="1:3" x14ac:dyDescent="0.2">
      <c r="A329">
        <v>295</v>
      </c>
      <c r="B329">
        <v>2005</v>
      </c>
      <c r="C329">
        <v>160</v>
      </c>
    </row>
    <row r="330" spans="1:3" x14ac:dyDescent="0.2">
      <c r="A330">
        <v>296</v>
      </c>
      <c r="B330">
        <v>2005</v>
      </c>
      <c r="C330">
        <v>161</v>
      </c>
    </row>
    <row r="331" spans="1:3" x14ac:dyDescent="0.2">
      <c r="A331">
        <v>297</v>
      </c>
      <c r="B331">
        <v>2005</v>
      </c>
      <c r="C331">
        <v>162</v>
      </c>
    </row>
    <row r="332" spans="1:3" x14ac:dyDescent="0.2">
      <c r="A332">
        <v>298</v>
      </c>
      <c r="B332">
        <v>2005</v>
      </c>
      <c r="C332">
        <v>163</v>
      </c>
    </row>
    <row r="333" spans="1:3" x14ac:dyDescent="0.2">
      <c r="A333">
        <v>299</v>
      </c>
      <c r="B333">
        <v>2005</v>
      </c>
      <c r="C333">
        <v>164</v>
      </c>
    </row>
    <row r="334" spans="1:3" x14ac:dyDescent="0.2">
      <c r="A334">
        <v>300</v>
      </c>
      <c r="B334">
        <v>2005</v>
      </c>
      <c r="C334">
        <v>165</v>
      </c>
    </row>
    <row r="335" spans="1:3" x14ac:dyDescent="0.2">
      <c r="A335">
        <v>301</v>
      </c>
      <c r="B335">
        <v>2005</v>
      </c>
      <c r="C335">
        <v>166</v>
      </c>
    </row>
    <row r="336" spans="1:3" x14ac:dyDescent="0.2">
      <c r="A336">
        <v>302</v>
      </c>
      <c r="B336">
        <v>2005</v>
      </c>
      <c r="C336">
        <v>167</v>
      </c>
    </row>
    <row r="337" spans="1:3" x14ac:dyDescent="0.2">
      <c r="A337">
        <v>303</v>
      </c>
      <c r="B337">
        <v>2005</v>
      </c>
      <c r="C337">
        <v>168</v>
      </c>
    </row>
    <row r="338" spans="1:3" x14ac:dyDescent="0.2">
      <c r="A338">
        <v>304</v>
      </c>
      <c r="B338">
        <v>2005</v>
      </c>
      <c r="C338">
        <v>169</v>
      </c>
    </row>
    <row r="339" spans="1:3" x14ac:dyDescent="0.2">
      <c r="A339">
        <v>305</v>
      </c>
      <c r="B339">
        <v>2005</v>
      </c>
      <c r="C339">
        <v>170</v>
      </c>
    </row>
    <row r="340" spans="1:3" x14ac:dyDescent="0.2">
      <c r="A340">
        <v>306</v>
      </c>
      <c r="B340">
        <v>2005</v>
      </c>
      <c r="C340">
        <v>171</v>
      </c>
    </row>
    <row r="341" spans="1:3" x14ac:dyDescent="0.2">
      <c r="A341">
        <v>307</v>
      </c>
      <c r="B341">
        <v>2005</v>
      </c>
      <c r="C341">
        <v>172</v>
      </c>
    </row>
    <row r="342" spans="1:3" x14ac:dyDescent="0.2">
      <c r="A342">
        <v>308</v>
      </c>
      <c r="B342">
        <v>2005</v>
      </c>
      <c r="C342">
        <v>173</v>
      </c>
    </row>
    <row r="343" spans="1:3" x14ac:dyDescent="0.2">
      <c r="A343">
        <v>309</v>
      </c>
      <c r="B343">
        <v>2005</v>
      </c>
      <c r="C343">
        <v>174</v>
      </c>
    </row>
    <row r="344" spans="1:3" x14ac:dyDescent="0.2">
      <c r="A344">
        <v>310</v>
      </c>
      <c r="B344">
        <v>2005</v>
      </c>
      <c r="C344">
        <v>175</v>
      </c>
    </row>
    <row r="345" spans="1:3" x14ac:dyDescent="0.2">
      <c r="A345">
        <v>311</v>
      </c>
      <c r="B345">
        <v>2005</v>
      </c>
      <c r="C345">
        <v>176</v>
      </c>
    </row>
    <row r="346" spans="1:3" x14ac:dyDescent="0.2">
      <c r="A346">
        <v>312</v>
      </c>
      <c r="B346">
        <v>2005</v>
      </c>
      <c r="C346">
        <v>177</v>
      </c>
    </row>
    <row r="347" spans="1:3" x14ac:dyDescent="0.2">
      <c r="A347">
        <v>313</v>
      </c>
      <c r="B347">
        <v>2005</v>
      </c>
      <c r="C347">
        <v>178</v>
      </c>
    </row>
    <row r="348" spans="1:3" x14ac:dyDescent="0.2">
      <c r="A348">
        <v>314</v>
      </c>
      <c r="B348">
        <v>2005</v>
      </c>
      <c r="C348">
        <v>179</v>
      </c>
    </row>
    <row r="349" spans="1:3" x14ac:dyDescent="0.2">
      <c r="A349">
        <v>315</v>
      </c>
      <c r="B349">
        <v>2005</v>
      </c>
      <c r="C349">
        <v>180</v>
      </c>
    </row>
    <row r="350" spans="1:3" x14ac:dyDescent="0.2">
      <c r="A350">
        <v>316</v>
      </c>
      <c r="B350">
        <v>2005</v>
      </c>
      <c r="C350">
        <v>181</v>
      </c>
    </row>
    <row r="351" spans="1:3" x14ac:dyDescent="0.2">
      <c r="A351">
        <v>317</v>
      </c>
      <c r="B351">
        <v>2005</v>
      </c>
      <c r="C351">
        <v>182</v>
      </c>
    </row>
    <row r="352" spans="1:3" x14ac:dyDescent="0.2">
      <c r="A352">
        <v>318</v>
      </c>
      <c r="B352">
        <v>2005</v>
      </c>
      <c r="C352">
        <v>183</v>
      </c>
    </row>
    <row r="353" spans="1:3" x14ac:dyDescent="0.2">
      <c r="A353">
        <v>319</v>
      </c>
      <c r="B353">
        <v>2005</v>
      </c>
      <c r="C353">
        <v>184</v>
      </c>
    </row>
    <row r="354" spans="1:3" x14ac:dyDescent="0.2">
      <c r="A354">
        <v>320</v>
      </c>
      <c r="B354">
        <v>2005</v>
      </c>
      <c r="C354">
        <v>185</v>
      </c>
    </row>
    <row r="355" spans="1:3" x14ac:dyDescent="0.2">
      <c r="A355">
        <v>321</v>
      </c>
      <c r="B355">
        <v>2005</v>
      </c>
      <c r="C355">
        <v>186</v>
      </c>
    </row>
    <row r="356" spans="1:3" x14ac:dyDescent="0.2">
      <c r="A356">
        <v>322</v>
      </c>
      <c r="B356">
        <v>2005</v>
      </c>
      <c r="C356">
        <v>187</v>
      </c>
    </row>
    <row r="357" spans="1:3" x14ac:dyDescent="0.2">
      <c r="A357">
        <v>323</v>
      </c>
      <c r="B357">
        <v>2005</v>
      </c>
      <c r="C357">
        <v>188</v>
      </c>
    </row>
    <row r="358" spans="1:3" x14ac:dyDescent="0.2">
      <c r="A358">
        <v>324</v>
      </c>
      <c r="B358">
        <v>2005</v>
      </c>
      <c r="C358">
        <v>189</v>
      </c>
    </row>
    <row r="359" spans="1:3" x14ac:dyDescent="0.2">
      <c r="A359">
        <v>325</v>
      </c>
      <c r="B359">
        <v>2005</v>
      </c>
      <c r="C359">
        <v>190</v>
      </c>
    </row>
    <row r="360" spans="1:3" x14ac:dyDescent="0.2">
      <c r="A360">
        <v>326</v>
      </c>
      <c r="B360">
        <v>2005</v>
      </c>
      <c r="C360">
        <v>191</v>
      </c>
    </row>
    <row r="361" spans="1:3" x14ac:dyDescent="0.2">
      <c r="A361">
        <v>327</v>
      </c>
      <c r="B361">
        <v>2005</v>
      </c>
      <c r="C361">
        <v>192</v>
      </c>
    </row>
    <row r="362" spans="1:3" x14ac:dyDescent="0.2">
      <c r="A362">
        <v>328</v>
      </c>
      <c r="B362">
        <v>2005</v>
      </c>
      <c r="C362">
        <v>193</v>
      </c>
    </row>
    <row r="363" spans="1:3" x14ac:dyDescent="0.2">
      <c r="A363">
        <v>329</v>
      </c>
      <c r="B363">
        <v>2005</v>
      </c>
      <c r="C363">
        <v>194</v>
      </c>
    </row>
    <row r="364" spans="1:3" x14ac:dyDescent="0.2">
      <c r="A364">
        <v>330</v>
      </c>
      <c r="B364">
        <v>2005</v>
      </c>
      <c r="C364">
        <v>195</v>
      </c>
    </row>
    <row r="365" spans="1:3" x14ac:dyDescent="0.2">
      <c r="A365">
        <v>331</v>
      </c>
      <c r="B365">
        <v>2005</v>
      </c>
      <c r="C365">
        <v>196</v>
      </c>
    </row>
    <row r="366" spans="1:3" x14ac:dyDescent="0.2">
      <c r="A366">
        <v>332</v>
      </c>
      <c r="B366">
        <v>2005</v>
      </c>
      <c r="C366">
        <v>197</v>
      </c>
    </row>
    <row r="367" spans="1:3" x14ac:dyDescent="0.2">
      <c r="A367">
        <v>333</v>
      </c>
      <c r="B367">
        <v>2005</v>
      </c>
      <c r="C367">
        <v>198</v>
      </c>
    </row>
    <row r="368" spans="1:3" x14ac:dyDescent="0.2">
      <c r="A368">
        <v>334</v>
      </c>
      <c r="B368">
        <v>2005</v>
      </c>
      <c r="C368">
        <v>199</v>
      </c>
    </row>
    <row r="369" spans="1:3" x14ac:dyDescent="0.2">
      <c r="A369">
        <v>335</v>
      </c>
      <c r="B369">
        <v>2005</v>
      </c>
      <c r="C369">
        <v>200</v>
      </c>
    </row>
    <row r="370" spans="1:3" x14ac:dyDescent="0.2">
      <c r="A370">
        <v>336</v>
      </c>
      <c r="B370">
        <v>2005</v>
      </c>
      <c r="C370">
        <v>201</v>
      </c>
    </row>
    <row r="371" spans="1:3" x14ac:dyDescent="0.2">
      <c r="A371">
        <v>337</v>
      </c>
      <c r="B371">
        <v>2005</v>
      </c>
      <c r="C371">
        <v>202</v>
      </c>
    </row>
    <row r="372" spans="1:3" x14ac:dyDescent="0.2">
      <c r="A372">
        <v>338</v>
      </c>
      <c r="B372">
        <v>2005</v>
      </c>
      <c r="C372">
        <v>203</v>
      </c>
    </row>
    <row r="373" spans="1:3" x14ac:dyDescent="0.2">
      <c r="A373">
        <v>339</v>
      </c>
      <c r="B373">
        <v>2005</v>
      </c>
      <c r="C373">
        <v>204</v>
      </c>
    </row>
    <row r="374" spans="1:3" x14ac:dyDescent="0.2">
      <c r="A374">
        <v>340</v>
      </c>
      <c r="B374">
        <v>2005</v>
      </c>
      <c r="C374">
        <v>205</v>
      </c>
    </row>
    <row r="375" spans="1:3" x14ac:dyDescent="0.2">
      <c r="A375">
        <v>3978</v>
      </c>
      <c r="B375">
        <v>2005</v>
      </c>
      <c r="C375">
        <v>206</v>
      </c>
    </row>
    <row r="376" spans="1:3" x14ac:dyDescent="0.2">
      <c r="A376">
        <v>3979</v>
      </c>
      <c r="B376">
        <v>2005</v>
      </c>
      <c r="C376">
        <v>207</v>
      </c>
    </row>
    <row r="377" spans="1:3" x14ac:dyDescent="0.2">
      <c r="A377">
        <v>3980</v>
      </c>
      <c r="B377">
        <v>2005</v>
      </c>
      <c r="C377">
        <v>208</v>
      </c>
    </row>
    <row r="378" spans="1:3" x14ac:dyDescent="0.2">
      <c r="A378">
        <v>3981</v>
      </c>
      <c r="B378">
        <v>2005</v>
      </c>
      <c r="C378">
        <v>209</v>
      </c>
    </row>
    <row r="379" spans="1:3" x14ac:dyDescent="0.2">
      <c r="A379">
        <v>3982</v>
      </c>
      <c r="B379">
        <v>2005</v>
      </c>
      <c r="C379">
        <v>210</v>
      </c>
    </row>
    <row r="380" spans="1:3" x14ac:dyDescent="0.2">
      <c r="A380">
        <v>3983</v>
      </c>
      <c r="B380">
        <v>2005</v>
      </c>
      <c r="C380">
        <v>211</v>
      </c>
    </row>
    <row r="381" spans="1:3" x14ac:dyDescent="0.2">
      <c r="A381">
        <v>3984</v>
      </c>
      <c r="B381">
        <v>2005</v>
      </c>
      <c r="C381">
        <v>212</v>
      </c>
    </row>
    <row r="382" spans="1:3" x14ac:dyDescent="0.2">
      <c r="A382">
        <v>3985</v>
      </c>
      <c r="B382">
        <v>2005</v>
      </c>
      <c r="C382">
        <v>213</v>
      </c>
    </row>
    <row r="383" spans="1:3" x14ac:dyDescent="0.2">
      <c r="A383">
        <v>3986</v>
      </c>
      <c r="B383">
        <v>2005</v>
      </c>
      <c r="C383">
        <v>214</v>
      </c>
    </row>
    <row r="384" spans="1:3" x14ac:dyDescent="0.2">
      <c r="A384">
        <v>3987</v>
      </c>
      <c r="B384">
        <v>2005</v>
      </c>
      <c r="C384">
        <v>215</v>
      </c>
    </row>
    <row r="385" spans="1:3" x14ac:dyDescent="0.2">
      <c r="A385">
        <v>3988</v>
      </c>
      <c r="B385">
        <v>2005</v>
      </c>
      <c r="C385">
        <v>216</v>
      </c>
    </row>
    <row r="386" spans="1:3" x14ac:dyDescent="0.2">
      <c r="A386">
        <v>3989</v>
      </c>
      <c r="B386">
        <v>2005</v>
      </c>
      <c r="C386">
        <v>217</v>
      </c>
    </row>
    <row r="387" spans="1:3" x14ac:dyDescent="0.2">
      <c r="A387">
        <v>3990</v>
      </c>
      <c r="B387">
        <v>2005</v>
      </c>
      <c r="C387">
        <v>218</v>
      </c>
    </row>
    <row r="388" spans="1:3" x14ac:dyDescent="0.2">
      <c r="A388">
        <v>3991</v>
      </c>
      <c r="B388">
        <v>2005</v>
      </c>
      <c r="C388">
        <v>219</v>
      </c>
    </row>
    <row r="389" spans="1:3" x14ac:dyDescent="0.2">
      <c r="A389">
        <v>3992</v>
      </c>
      <c r="B389">
        <v>2005</v>
      </c>
      <c r="C389">
        <v>220</v>
      </c>
    </row>
    <row r="390" spans="1:3" x14ac:dyDescent="0.2">
      <c r="A390">
        <v>3993</v>
      </c>
      <c r="B390">
        <v>2005</v>
      </c>
      <c r="C390">
        <v>221</v>
      </c>
    </row>
    <row r="391" spans="1:3" x14ac:dyDescent="0.2">
      <c r="A391">
        <v>3994</v>
      </c>
      <c r="B391">
        <v>2005</v>
      </c>
      <c r="C391">
        <v>222</v>
      </c>
    </row>
    <row r="392" spans="1:3" x14ac:dyDescent="0.2">
      <c r="A392">
        <v>3995</v>
      </c>
      <c r="B392">
        <v>2005</v>
      </c>
      <c r="C392">
        <v>223</v>
      </c>
    </row>
    <row r="393" spans="1:3" x14ac:dyDescent="0.2">
      <c r="A393">
        <v>3996</v>
      </c>
      <c r="B393">
        <v>2005</v>
      </c>
      <c r="C393">
        <v>224</v>
      </c>
    </row>
    <row r="394" spans="1:3" x14ac:dyDescent="0.2">
      <c r="A394">
        <v>3997</v>
      </c>
      <c r="B394">
        <v>2005</v>
      </c>
      <c r="C394">
        <v>225</v>
      </c>
    </row>
    <row r="395" spans="1:3" x14ac:dyDescent="0.2">
      <c r="A395">
        <v>3998</v>
      </c>
      <c r="B395">
        <v>2005</v>
      </c>
      <c r="C395">
        <v>226</v>
      </c>
    </row>
    <row r="396" spans="1:3" x14ac:dyDescent="0.2">
      <c r="A396">
        <v>3999</v>
      </c>
      <c r="B396">
        <v>2005</v>
      </c>
      <c r="C396">
        <v>227</v>
      </c>
    </row>
    <row r="397" spans="1:3" x14ac:dyDescent="0.2">
      <c r="A397">
        <v>4000</v>
      </c>
      <c r="B397">
        <v>2005</v>
      </c>
      <c r="C397">
        <v>228</v>
      </c>
    </row>
    <row r="398" spans="1:3" x14ac:dyDescent="0.2">
      <c r="A398">
        <v>4001</v>
      </c>
      <c r="B398">
        <v>2005</v>
      </c>
      <c r="C398">
        <v>229</v>
      </c>
    </row>
    <row r="399" spans="1:3" x14ac:dyDescent="0.2">
      <c r="A399">
        <v>4002</v>
      </c>
      <c r="B399">
        <v>2005</v>
      </c>
      <c r="C399">
        <v>230</v>
      </c>
    </row>
    <row r="400" spans="1:3" x14ac:dyDescent="0.2">
      <c r="A400">
        <v>4003</v>
      </c>
      <c r="B400">
        <v>2005</v>
      </c>
      <c r="C400">
        <v>231</v>
      </c>
    </row>
    <row r="401" spans="1:3" x14ac:dyDescent="0.2">
      <c r="A401">
        <v>4004</v>
      </c>
      <c r="B401">
        <v>2005</v>
      </c>
      <c r="C401">
        <v>232</v>
      </c>
    </row>
    <row r="402" spans="1:3" x14ac:dyDescent="0.2">
      <c r="A402">
        <v>4005</v>
      </c>
      <c r="B402">
        <v>2005</v>
      </c>
      <c r="C402">
        <v>233</v>
      </c>
    </row>
    <row r="403" spans="1:3" x14ac:dyDescent="0.2">
      <c r="A403">
        <v>4006</v>
      </c>
      <c r="B403">
        <v>2005</v>
      </c>
      <c r="C403">
        <v>234</v>
      </c>
    </row>
    <row r="404" spans="1:3" x14ac:dyDescent="0.2">
      <c r="A404">
        <v>4007</v>
      </c>
      <c r="B404">
        <v>2005</v>
      </c>
      <c r="C404">
        <v>235</v>
      </c>
    </row>
    <row r="405" spans="1:3" x14ac:dyDescent="0.2">
      <c r="A405">
        <v>4008</v>
      </c>
      <c r="B405">
        <v>2005</v>
      </c>
      <c r="C405">
        <v>236</v>
      </c>
    </row>
    <row r="406" spans="1:3" x14ac:dyDescent="0.2">
      <c r="A406">
        <v>4009</v>
      </c>
      <c r="B406">
        <v>2005</v>
      </c>
      <c r="C406">
        <v>237</v>
      </c>
    </row>
    <row r="407" spans="1:3" x14ac:dyDescent="0.2">
      <c r="A407">
        <v>4010</v>
      </c>
      <c r="B407">
        <v>2005</v>
      </c>
      <c r="C407">
        <v>238</v>
      </c>
    </row>
    <row r="408" spans="1:3" x14ac:dyDescent="0.2">
      <c r="A408">
        <v>4011</v>
      </c>
      <c r="B408">
        <v>2005</v>
      </c>
      <c r="C408">
        <v>239</v>
      </c>
    </row>
    <row r="409" spans="1:3" x14ac:dyDescent="0.2">
      <c r="A409">
        <v>4012</v>
      </c>
      <c r="B409">
        <v>2005</v>
      </c>
      <c r="C409">
        <v>240</v>
      </c>
    </row>
    <row r="410" spans="1:3" x14ac:dyDescent="0.2">
      <c r="A410">
        <v>4013</v>
      </c>
      <c r="B410">
        <v>2005</v>
      </c>
      <c r="C410">
        <v>241</v>
      </c>
    </row>
    <row r="411" spans="1:3" x14ac:dyDescent="0.2">
      <c r="A411">
        <v>4014</v>
      </c>
      <c r="B411">
        <v>2005</v>
      </c>
      <c r="C411">
        <v>242</v>
      </c>
    </row>
    <row r="412" spans="1:3" x14ac:dyDescent="0.2">
      <c r="A412">
        <v>4015</v>
      </c>
      <c r="B412">
        <v>2005</v>
      </c>
      <c r="C412">
        <v>243</v>
      </c>
    </row>
    <row r="413" spans="1:3" x14ac:dyDescent="0.2">
      <c r="A413">
        <v>4016</v>
      </c>
      <c r="B413">
        <v>2005</v>
      </c>
      <c r="C413">
        <v>244</v>
      </c>
    </row>
    <row r="414" spans="1:3" x14ac:dyDescent="0.2">
      <c r="A414">
        <v>4017</v>
      </c>
      <c r="B414">
        <v>2005</v>
      </c>
      <c r="C414">
        <v>245</v>
      </c>
    </row>
    <row r="415" spans="1:3" x14ac:dyDescent="0.2">
      <c r="A415">
        <v>4018</v>
      </c>
      <c r="B415">
        <v>2005</v>
      </c>
      <c r="C415">
        <v>246</v>
      </c>
    </row>
    <row r="416" spans="1:3" x14ac:dyDescent="0.2">
      <c r="A416">
        <v>4019</v>
      </c>
      <c r="B416">
        <v>2005</v>
      </c>
      <c r="C416">
        <v>247</v>
      </c>
    </row>
    <row r="417" spans="1:3" x14ac:dyDescent="0.2">
      <c r="A417">
        <v>4020</v>
      </c>
      <c r="B417">
        <v>2005</v>
      </c>
      <c r="C417">
        <v>248</v>
      </c>
    </row>
    <row r="418" spans="1:3" x14ac:dyDescent="0.2">
      <c r="A418">
        <v>4021</v>
      </c>
      <c r="B418">
        <v>2005</v>
      </c>
      <c r="C418">
        <v>249</v>
      </c>
    </row>
    <row r="419" spans="1:3" x14ac:dyDescent="0.2">
      <c r="A419">
        <v>4022</v>
      </c>
      <c r="B419">
        <v>2005</v>
      </c>
      <c r="C419">
        <v>250</v>
      </c>
    </row>
    <row r="420" spans="1:3" x14ac:dyDescent="0.2">
      <c r="A420">
        <v>4023</v>
      </c>
      <c r="B420">
        <v>2005</v>
      </c>
      <c r="C420">
        <v>251</v>
      </c>
    </row>
    <row r="421" spans="1:3" x14ac:dyDescent="0.2">
      <c r="A421">
        <v>4024</v>
      </c>
      <c r="B421">
        <v>2005</v>
      </c>
      <c r="C421">
        <v>252</v>
      </c>
    </row>
    <row r="422" spans="1:3" x14ac:dyDescent="0.2">
      <c r="A422">
        <v>4025</v>
      </c>
      <c r="B422">
        <v>2005</v>
      </c>
      <c r="C422">
        <v>253</v>
      </c>
    </row>
    <row r="423" spans="1:3" x14ac:dyDescent="0.2">
      <c r="A423">
        <v>4026</v>
      </c>
      <c r="B423">
        <v>2005</v>
      </c>
      <c r="C423">
        <v>254</v>
      </c>
    </row>
    <row r="424" spans="1:3" x14ac:dyDescent="0.2">
      <c r="A424">
        <v>4027</v>
      </c>
      <c r="B424">
        <v>2005</v>
      </c>
      <c r="C424">
        <v>255</v>
      </c>
    </row>
    <row r="425" spans="1:3" x14ac:dyDescent="0.2">
      <c r="A425">
        <v>4028</v>
      </c>
      <c r="B425">
        <v>2005</v>
      </c>
      <c r="C425">
        <v>256</v>
      </c>
    </row>
    <row r="426" spans="1:3" x14ac:dyDescent="0.2">
      <c r="A426">
        <v>4029</v>
      </c>
      <c r="B426">
        <v>2005</v>
      </c>
      <c r="C426">
        <v>257</v>
      </c>
    </row>
    <row r="427" spans="1:3" x14ac:dyDescent="0.2">
      <c r="A427">
        <v>4030</v>
      </c>
      <c r="B427">
        <v>2005</v>
      </c>
      <c r="C427">
        <v>258</v>
      </c>
    </row>
    <row r="428" spans="1:3" x14ac:dyDescent="0.2">
      <c r="A428">
        <v>4031</v>
      </c>
      <c r="B428">
        <v>2005</v>
      </c>
      <c r="C428">
        <v>259</v>
      </c>
    </row>
    <row r="429" spans="1:3" x14ac:dyDescent="0.2">
      <c r="A429">
        <v>4032</v>
      </c>
      <c r="B429">
        <v>2005</v>
      </c>
      <c r="C429">
        <v>260</v>
      </c>
    </row>
    <row r="430" spans="1:3" x14ac:dyDescent="0.2">
      <c r="A430">
        <v>4033</v>
      </c>
      <c r="B430">
        <v>2005</v>
      </c>
      <c r="C430">
        <v>261</v>
      </c>
    </row>
    <row r="431" spans="1:3" x14ac:dyDescent="0.2">
      <c r="A431">
        <v>4034</v>
      </c>
      <c r="B431">
        <v>2005</v>
      </c>
      <c r="C431">
        <v>262</v>
      </c>
    </row>
    <row r="432" spans="1:3" x14ac:dyDescent="0.2">
      <c r="A432">
        <v>4035</v>
      </c>
      <c r="B432">
        <v>2005</v>
      </c>
      <c r="C432">
        <v>263</v>
      </c>
    </row>
    <row r="433" spans="1:3" x14ac:dyDescent="0.2">
      <c r="A433">
        <v>4036</v>
      </c>
      <c r="B433">
        <v>2005</v>
      </c>
      <c r="C433">
        <v>264</v>
      </c>
    </row>
    <row r="434" spans="1:3" x14ac:dyDescent="0.2">
      <c r="A434">
        <v>4037</v>
      </c>
      <c r="B434">
        <v>2005</v>
      </c>
      <c r="C434">
        <v>265</v>
      </c>
    </row>
    <row r="435" spans="1:3" x14ac:dyDescent="0.2">
      <c r="A435">
        <v>4038</v>
      </c>
      <c r="B435">
        <v>2005</v>
      </c>
      <c r="C435">
        <v>266</v>
      </c>
    </row>
    <row r="436" spans="1:3" x14ac:dyDescent="0.2">
      <c r="A436">
        <v>4039</v>
      </c>
      <c r="B436">
        <v>2005</v>
      </c>
      <c r="C436">
        <v>267</v>
      </c>
    </row>
    <row r="437" spans="1:3" x14ac:dyDescent="0.2">
      <c r="A437">
        <v>4040</v>
      </c>
      <c r="B437">
        <v>2005</v>
      </c>
      <c r="C437">
        <v>268</v>
      </c>
    </row>
    <row r="438" spans="1:3" x14ac:dyDescent="0.2">
      <c r="A438">
        <v>4041</v>
      </c>
      <c r="B438">
        <v>2005</v>
      </c>
      <c r="C438">
        <v>269</v>
      </c>
    </row>
    <row r="439" spans="1:3" x14ac:dyDescent="0.2">
      <c r="A439">
        <v>4042</v>
      </c>
      <c r="B439">
        <v>2005</v>
      </c>
      <c r="C439">
        <v>270</v>
      </c>
    </row>
    <row r="440" spans="1:3" x14ac:dyDescent="0.2">
      <c r="A440">
        <v>4043</v>
      </c>
      <c r="B440">
        <v>2005</v>
      </c>
      <c r="C440">
        <v>271</v>
      </c>
    </row>
    <row r="441" spans="1:3" x14ac:dyDescent="0.2">
      <c r="A441">
        <v>4044</v>
      </c>
      <c r="B441">
        <v>2005</v>
      </c>
      <c r="C441">
        <v>272</v>
      </c>
    </row>
    <row r="442" spans="1:3" x14ac:dyDescent="0.2">
      <c r="A442">
        <v>4045</v>
      </c>
      <c r="B442">
        <v>2005</v>
      </c>
      <c r="C442">
        <v>273</v>
      </c>
    </row>
    <row r="443" spans="1:3" x14ac:dyDescent="0.2">
      <c r="A443">
        <v>4046</v>
      </c>
      <c r="B443">
        <v>2005</v>
      </c>
      <c r="C443" s="97">
        <v>274</v>
      </c>
    </row>
    <row r="445" spans="1:3" x14ac:dyDescent="0.2">
      <c r="A445">
        <v>341</v>
      </c>
      <c r="B445">
        <v>2006</v>
      </c>
      <c r="C445">
        <v>1</v>
      </c>
    </row>
    <row r="446" spans="1:3" x14ac:dyDescent="0.2">
      <c r="A446">
        <v>342</v>
      </c>
      <c r="B446">
        <v>2006</v>
      </c>
      <c r="C446">
        <v>2</v>
      </c>
    </row>
    <row r="447" spans="1:3" x14ac:dyDescent="0.2">
      <c r="A447">
        <v>343</v>
      </c>
      <c r="B447">
        <v>2006</v>
      </c>
      <c r="C447">
        <v>3</v>
      </c>
    </row>
    <row r="448" spans="1:3" x14ac:dyDescent="0.2">
      <c r="A448">
        <v>344</v>
      </c>
      <c r="B448">
        <v>2006</v>
      </c>
      <c r="C448">
        <v>4</v>
      </c>
    </row>
    <row r="449" spans="1:3" x14ac:dyDescent="0.2">
      <c r="A449">
        <v>345</v>
      </c>
      <c r="B449">
        <v>2006</v>
      </c>
      <c r="C449">
        <v>5</v>
      </c>
    </row>
    <row r="450" spans="1:3" x14ac:dyDescent="0.2">
      <c r="A450">
        <v>346</v>
      </c>
      <c r="B450">
        <v>2006</v>
      </c>
      <c r="C450">
        <v>6</v>
      </c>
    </row>
    <row r="451" spans="1:3" x14ac:dyDescent="0.2">
      <c r="A451">
        <v>347</v>
      </c>
      <c r="B451">
        <v>2006</v>
      </c>
      <c r="C451">
        <v>7</v>
      </c>
    </row>
    <row r="452" spans="1:3" x14ac:dyDescent="0.2">
      <c r="A452">
        <v>348</v>
      </c>
      <c r="B452">
        <v>2006</v>
      </c>
      <c r="C452">
        <v>8</v>
      </c>
    </row>
    <row r="453" spans="1:3" x14ac:dyDescent="0.2">
      <c r="A453">
        <v>349</v>
      </c>
      <c r="B453">
        <v>2006</v>
      </c>
      <c r="C453">
        <v>9</v>
      </c>
    </row>
    <row r="454" spans="1:3" x14ac:dyDescent="0.2">
      <c r="A454">
        <v>350</v>
      </c>
      <c r="B454">
        <v>2006</v>
      </c>
      <c r="C454">
        <v>10</v>
      </c>
    </row>
    <row r="455" spans="1:3" x14ac:dyDescent="0.2">
      <c r="A455">
        <v>351</v>
      </c>
      <c r="B455">
        <v>2006</v>
      </c>
      <c r="C455">
        <v>11</v>
      </c>
    </row>
    <row r="456" spans="1:3" x14ac:dyDescent="0.2">
      <c r="A456">
        <v>352</v>
      </c>
      <c r="B456">
        <v>2006</v>
      </c>
      <c r="C456">
        <v>12</v>
      </c>
    </row>
    <row r="457" spans="1:3" x14ac:dyDescent="0.2">
      <c r="A457">
        <v>353</v>
      </c>
      <c r="B457">
        <v>2006</v>
      </c>
      <c r="C457">
        <v>13</v>
      </c>
    </row>
    <row r="458" spans="1:3" x14ac:dyDescent="0.2">
      <c r="A458">
        <v>354</v>
      </c>
      <c r="B458">
        <v>2006</v>
      </c>
      <c r="C458">
        <v>14</v>
      </c>
    </row>
    <row r="459" spans="1:3" x14ac:dyDescent="0.2">
      <c r="A459">
        <v>355</v>
      </c>
      <c r="B459">
        <v>2006</v>
      </c>
      <c r="C459">
        <v>15</v>
      </c>
    </row>
    <row r="460" spans="1:3" x14ac:dyDescent="0.2">
      <c r="A460">
        <v>356</v>
      </c>
      <c r="B460">
        <v>2006</v>
      </c>
      <c r="C460">
        <v>16</v>
      </c>
    </row>
    <row r="461" spans="1:3" x14ac:dyDescent="0.2">
      <c r="A461">
        <v>357</v>
      </c>
      <c r="B461">
        <v>2006</v>
      </c>
      <c r="C461">
        <v>17</v>
      </c>
    </row>
    <row r="462" spans="1:3" x14ac:dyDescent="0.2">
      <c r="A462">
        <v>358</v>
      </c>
      <c r="B462">
        <v>2006</v>
      </c>
      <c r="C462">
        <v>18</v>
      </c>
    </row>
    <row r="463" spans="1:3" x14ac:dyDescent="0.2">
      <c r="A463">
        <v>359</v>
      </c>
      <c r="B463">
        <v>2006</v>
      </c>
      <c r="C463">
        <v>19</v>
      </c>
    </row>
    <row r="464" spans="1:3" x14ac:dyDescent="0.2">
      <c r="A464">
        <v>360</v>
      </c>
      <c r="B464">
        <v>2006</v>
      </c>
      <c r="C464">
        <v>20</v>
      </c>
    </row>
    <row r="465" spans="1:3" x14ac:dyDescent="0.2">
      <c r="A465">
        <v>361</v>
      </c>
      <c r="B465">
        <v>2006</v>
      </c>
      <c r="C465">
        <v>21</v>
      </c>
    </row>
    <row r="466" spans="1:3" x14ac:dyDescent="0.2">
      <c r="A466">
        <v>362</v>
      </c>
      <c r="B466">
        <v>2006</v>
      </c>
      <c r="C466">
        <v>22</v>
      </c>
    </row>
    <row r="467" spans="1:3" x14ac:dyDescent="0.2">
      <c r="A467">
        <v>363</v>
      </c>
      <c r="B467">
        <v>2006</v>
      </c>
      <c r="C467">
        <v>23</v>
      </c>
    </row>
    <row r="468" spans="1:3" x14ac:dyDescent="0.2">
      <c r="A468">
        <v>364</v>
      </c>
      <c r="B468">
        <v>2006</v>
      </c>
      <c r="C468">
        <v>24</v>
      </c>
    </row>
    <row r="469" spans="1:3" x14ac:dyDescent="0.2">
      <c r="A469">
        <v>365</v>
      </c>
      <c r="B469">
        <v>2006</v>
      </c>
      <c r="C469">
        <v>25</v>
      </c>
    </row>
    <row r="470" spans="1:3" x14ac:dyDescent="0.2">
      <c r="A470">
        <v>366</v>
      </c>
      <c r="B470">
        <v>2006</v>
      </c>
      <c r="C470">
        <v>26</v>
      </c>
    </row>
    <row r="471" spans="1:3" x14ac:dyDescent="0.2">
      <c r="A471">
        <v>367</v>
      </c>
      <c r="B471">
        <v>2006</v>
      </c>
      <c r="C471">
        <v>27</v>
      </c>
    </row>
    <row r="472" spans="1:3" x14ac:dyDescent="0.2">
      <c r="A472">
        <v>368</v>
      </c>
      <c r="B472">
        <v>2006</v>
      </c>
      <c r="C472">
        <v>28</v>
      </c>
    </row>
    <row r="473" spans="1:3" x14ac:dyDescent="0.2">
      <c r="A473">
        <v>369</v>
      </c>
      <c r="B473">
        <v>2006</v>
      </c>
      <c r="C473">
        <v>29</v>
      </c>
    </row>
    <row r="474" spans="1:3" x14ac:dyDescent="0.2">
      <c r="A474">
        <v>370</v>
      </c>
      <c r="B474">
        <v>2006</v>
      </c>
      <c r="C474">
        <v>30</v>
      </c>
    </row>
    <row r="475" spans="1:3" x14ac:dyDescent="0.2">
      <c r="A475">
        <v>371</v>
      </c>
      <c r="B475">
        <v>2006</v>
      </c>
      <c r="C475">
        <v>31</v>
      </c>
    </row>
    <row r="476" spans="1:3" x14ac:dyDescent="0.2">
      <c r="A476">
        <v>372</v>
      </c>
      <c r="B476">
        <v>2006</v>
      </c>
      <c r="C476">
        <v>32</v>
      </c>
    </row>
    <row r="477" spans="1:3" x14ac:dyDescent="0.2">
      <c r="A477">
        <v>373</v>
      </c>
      <c r="B477">
        <v>2006</v>
      </c>
      <c r="C477">
        <v>33</v>
      </c>
    </row>
    <row r="478" spans="1:3" x14ac:dyDescent="0.2">
      <c r="A478">
        <v>374</v>
      </c>
      <c r="B478">
        <v>2006</v>
      </c>
      <c r="C478">
        <v>34</v>
      </c>
    </row>
    <row r="479" spans="1:3" x14ac:dyDescent="0.2">
      <c r="A479">
        <v>375</v>
      </c>
      <c r="B479">
        <v>2006</v>
      </c>
      <c r="C479">
        <v>35</v>
      </c>
    </row>
    <row r="480" spans="1:3" x14ac:dyDescent="0.2">
      <c r="A480">
        <v>376</v>
      </c>
      <c r="B480">
        <v>2006</v>
      </c>
      <c r="C480">
        <v>36</v>
      </c>
    </row>
    <row r="481" spans="1:3" x14ac:dyDescent="0.2">
      <c r="A481">
        <v>377</v>
      </c>
      <c r="B481">
        <v>2006</v>
      </c>
      <c r="C481">
        <v>37</v>
      </c>
    </row>
    <row r="482" spans="1:3" x14ac:dyDescent="0.2">
      <c r="A482">
        <v>378</v>
      </c>
      <c r="B482">
        <v>2006</v>
      </c>
      <c r="C482">
        <v>38</v>
      </c>
    </row>
    <row r="483" spans="1:3" x14ac:dyDescent="0.2">
      <c r="A483">
        <v>379</v>
      </c>
      <c r="B483">
        <v>2006</v>
      </c>
      <c r="C483">
        <v>39</v>
      </c>
    </row>
    <row r="484" spans="1:3" x14ac:dyDescent="0.2">
      <c r="A484">
        <v>380</v>
      </c>
      <c r="B484">
        <v>2006</v>
      </c>
      <c r="C484">
        <v>40</v>
      </c>
    </row>
    <row r="485" spans="1:3" x14ac:dyDescent="0.2">
      <c r="A485">
        <v>381</v>
      </c>
      <c r="B485">
        <v>2006</v>
      </c>
      <c r="C485">
        <v>41</v>
      </c>
    </row>
    <row r="486" spans="1:3" x14ac:dyDescent="0.2">
      <c r="A486">
        <v>382</v>
      </c>
      <c r="B486">
        <v>2006</v>
      </c>
      <c r="C486">
        <v>42</v>
      </c>
    </row>
    <row r="487" spans="1:3" x14ac:dyDescent="0.2">
      <c r="A487">
        <v>383</v>
      </c>
      <c r="B487">
        <v>2006</v>
      </c>
      <c r="C487">
        <v>43</v>
      </c>
    </row>
    <row r="488" spans="1:3" x14ac:dyDescent="0.2">
      <c r="A488">
        <v>384</v>
      </c>
      <c r="B488">
        <v>2006</v>
      </c>
      <c r="C488">
        <v>44</v>
      </c>
    </row>
    <row r="489" spans="1:3" x14ac:dyDescent="0.2">
      <c r="A489">
        <v>385</v>
      </c>
      <c r="B489">
        <v>2006</v>
      </c>
      <c r="C489">
        <v>45</v>
      </c>
    </row>
    <row r="490" spans="1:3" x14ac:dyDescent="0.2">
      <c r="A490">
        <v>386</v>
      </c>
      <c r="B490">
        <v>2006</v>
      </c>
      <c r="C490">
        <v>46</v>
      </c>
    </row>
    <row r="491" spans="1:3" x14ac:dyDescent="0.2">
      <c r="A491">
        <v>387</v>
      </c>
      <c r="B491">
        <v>2006</v>
      </c>
      <c r="C491">
        <v>47</v>
      </c>
    </row>
    <row r="492" spans="1:3" x14ac:dyDescent="0.2">
      <c r="A492">
        <v>388</v>
      </c>
      <c r="B492">
        <v>2006</v>
      </c>
      <c r="C492">
        <v>48</v>
      </c>
    </row>
    <row r="493" spans="1:3" x14ac:dyDescent="0.2">
      <c r="A493">
        <v>389</v>
      </c>
      <c r="B493">
        <v>2006</v>
      </c>
      <c r="C493">
        <v>49</v>
      </c>
    </row>
    <row r="494" spans="1:3" x14ac:dyDescent="0.2">
      <c r="A494">
        <v>390</v>
      </c>
      <c r="B494">
        <v>2006</v>
      </c>
      <c r="C494">
        <v>50</v>
      </c>
    </row>
    <row r="495" spans="1:3" x14ac:dyDescent="0.2">
      <c r="A495">
        <v>391</v>
      </c>
      <c r="B495">
        <v>2006</v>
      </c>
      <c r="C495">
        <v>51</v>
      </c>
    </row>
    <row r="496" spans="1:3" x14ac:dyDescent="0.2">
      <c r="A496">
        <v>392</v>
      </c>
      <c r="B496">
        <v>2006</v>
      </c>
      <c r="C496">
        <v>52</v>
      </c>
    </row>
    <row r="497" spans="1:3" x14ac:dyDescent="0.2">
      <c r="A497">
        <v>393</v>
      </c>
      <c r="B497">
        <v>2006</v>
      </c>
      <c r="C497">
        <v>53</v>
      </c>
    </row>
    <row r="498" spans="1:3" x14ac:dyDescent="0.2">
      <c r="A498">
        <v>394</v>
      </c>
      <c r="B498">
        <v>2006</v>
      </c>
      <c r="C498">
        <v>54</v>
      </c>
    </row>
    <row r="499" spans="1:3" x14ac:dyDescent="0.2">
      <c r="A499">
        <v>395</v>
      </c>
      <c r="B499">
        <v>2006</v>
      </c>
      <c r="C499">
        <v>55</v>
      </c>
    </row>
    <row r="500" spans="1:3" x14ac:dyDescent="0.2">
      <c r="A500">
        <v>396</v>
      </c>
      <c r="B500">
        <v>2006</v>
      </c>
      <c r="C500">
        <v>56</v>
      </c>
    </row>
    <row r="501" spans="1:3" x14ac:dyDescent="0.2">
      <c r="A501">
        <v>397</v>
      </c>
      <c r="B501">
        <v>2006</v>
      </c>
      <c r="C501">
        <v>57</v>
      </c>
    </row>
    <row r="502" spans="1:3" x14ac:dyDescent="0.2">
      <c r="A502">
        <v>398</v>
      </c>
      <c r="B502">
        <v>2006</v>
      </c>
      <c r="C502">
        <v>58</v>
      </c>
    </row>
    <row r="503" spans="1:3" x14ac:dyDescent="0.2">
      <c r="A503">
        <v>399</v>
      </c>
      <c r="B503">
        <v>2006</v>
      </c>
      <c r="C503">
        <v>59</v>
      </c>
    </row>
    <row r="504" spans="1:3" x14ac:dyDescent="0.2">
      <c r="A504">
        <v>400</v>
      </c>
      <c r="B504">
        <v>2006</v>
      </c>
      <c r="C504">
        <v>60</v>
      </c>
    </row>
    <row r="505" spans="1:3" x14ac:dyDescent="0.2">
      <c r="A505">
        <v>401</v>
      </c>
      <c r="B505">
        <v>2006</v>
      </c>
      <c r="C505">
        <v>61</v>
      </c>
    </row>
    <row r="506" spans="1:3" x14ac:dyDescent="0.2">
      <c r="A506">
        <v>402</v>
      </c>
      <c r="B506">
        <v>2006</v>
      </c>
      <c r="C506">
        <v>62</v>
      </c>
    </row>
    <row r="507" spans="1:3" x14ac:dyDescent="0.2">
      <c r="A507">
        <v>403</v>
      </c>
      <c r="B507">
        <v>2006</v>
      </c>
      <c r="C507">
        <v>63</v>
      </c>
    </row>
    <row r="508" spans="1:3" x14ac:dyDescent="0.2">
      <c r="A508">
        <v>404</v>
      </c>
      <c r="B508">
        <v>2006</v>
      </c>
      <c r="C508">
        <v>64</v>
      </c>
    </row>
    <row r="509" spans="1:3" x14ac:dyDescent="0.2">
      <c r="A509">
        <v>405</v>
      </c>
      <c r="B509">
        <v>2006</v>
      </c>
      <c r="C509">
        <v>65</v>
      </c>
    </row>
    <row r="510" spans="1:3" x14ac:dyDescent="0.2">
      <c r="A510">
        <v>406</v>
      </c>
      <c r="B510">
        <v>2006</v>
      </c>
      <c r="C510">
        <v>66</v>
      </c>
    </row>
    <row r="511" spans="1:3" x14ac:dyDescent="0.2">
      <c r="A511">
        <v>407</v>
      </c>
      <c r="B511">
        <v>2006</v>
      </c>
      <c r="C511">
        <v>67</v>
      </c>
    </row>
    <row r="512" spans="1:3" x14ac:dyDescent="0.2">
      <c r="A512">
        <v>408</v>
      </c>
      <c r="B512">
        <v>2006</v>
      </c>
      <c r="C512">
        <v>68</v>
      </c>
    </row>
    <row r="513" spans="1:3" x14ac:dyDescent="0.2">
      <c r="A513">
        <v>409</v>
      </c>
      <c r="B513">
        <v>2006</v>
      </c>
      <c r="C513">
        <v>69</v>
      </c>
    </row>
    <row r="514" spans="1:3" x14ac:dyDescent="0.2">
      <c r="A514">
        <v>410</v>
      </c>
      <c r="B514">
        <v>2006</v>
      </c>
      <c r="C514">
        <v>70</v>
      </c>
    </row>
    <row r="515" spans="1:3" x14ac:dyDescent="0.2">
      <c r="A515">
        <v>411</v>
      </c>
      <c r="B515">
        <v>2006</v>
      </c>
      <c r="C515">
        <v>71</v>
      </c>
    </row>
    <row r="516" spans="1:3" x14ac:dyDescent="0.2">
      <c r="A516">
        <v>412</v>
      </c>
      <c r="B516">
        <v>2006</v>
      </c>
      <c r="C516">
        <v>72</v>
      </c>
    </row>
    <row r="517" spans="1:3" x14ac:dyDescent="0.2">
      <c r="A517">
        <v>413</v>
      </c>
      <c r="B517">
        <v>2006</v>
      </c>
      <c r="C517">
        <v>73</v>
      </c>
    </row>
    <row r="518" spans="1:3" x14ac:dyDescent="0.2">
      <c r="A518">
        <v>414</v>
      </c>
      <c r="B518">
        <v>2006</v>
      </c>
      <c r="C518">
        <v>74</v>
      </c>
    </row>
    <row r="519" spans="1:3" x14ac:dyDescent="0.2">
      <c r="A519">
        <v>415</v>
      </c>
      <c r="B519">
        <v>2006</v>
      </c>
      <c r="C519">
        <v>75</v>
      </c>
    </row>
    <row r="520" spans="1:3" x14ac:dyDescent="0.2">
      <c r="A520">
        <v>416</v>
      </c>
      <c r="B520">
        <v>2006</v>
      </c>
      <c r="C520">
        <v>76</v>
      </c>
    </row>
    <row r="521" spans="1:3" x14ac:dyDescent="0.2">
      <c r="A521">
        <v>417</v>
      </c>
      <c r="B521">
        <v>2006</v>
      </c>
      <c r="C521">
        <v>77</v>
      </c>
    </row>
    <row r="522" spans="1:3" x14ac:dyDescent="0.2">
      <c r="A522">
        <v>418</v>
      </c>
      <c r="B522">
        <v>2006</v>
      </c>
      <c r="C522">
        <v>78</v>
      </c>
    </row>
    <row r="523" spans="1:3" x14ac:dyDescent="0.2">
      <c r="A523">
        <v>419</v>
      </c>
      <c r="B523">
        <v>2006</v>
      </c>
      <c r="C523">
        <v>79</v>
      </c>
    </row>
    <row r="524" spans="1:3" x14ac:dyDescent="0.2">
      <c r="A524">
        <v>420</v>
      </c>
      <c r="B524">
        <v>2006</v>
      </c>
      <c r="C524">
        <v>80</v>
      </c>
    </row>
    <row r="525" spans="1:3" x14ac:dyDescent="0.2">
      <c r="A525">
        <v>421</v>
      </c>
      <c r="B525">
        <v>2006</v>
      </c>
      <c r="C525">
        <v>81</v>
      </c>
    </row>
    <row r="526" spans="1:3" x14ac:dyDescent="0.2">
      <c r="A526">
        <v>422</v>
      </c>
      <c r="B526">
        <v>2006</v>
      </c>
      <c r="C526">
        <v>82</v>
      </c>
    </row>
    <row r="527" spans="1:3" x14ac:dyDescent="0.2">
      <c r="A527">
        <v>423</v>
      </c>
      <c r="B527">
        <v>2006</v>
      </c>
      <c r="C527">
        <v>83</v>
      </c>
    </row>
    <row r="528" spans="1:3" x14ac:dyDescent="0.2">
      <c r="A528">
        <v>424</v>
      </c>
      <c r="B528">
        <v>2006</v>
      </c>
      <c r="C528">
        <v>84</v>
      </c>
    </row>
    <row r="529" spans="1:3" x14ac:dyDescent="0.2">
      <c r="A529">
        <v>425</v>
      </c>
      <c r="B529">
        <v>2006</v>
      </c>
      <c r="C529">
        <v>85</v>
      </c>
    </row>
    <row r="530" spans="1:3" x14ac:dyDescent="0.2">
      <c r="A530">
        <v>426</v>
      </c>
      <c r="B530">
        <v>2006</v>
      </c>
      <c r="C530">
        <v>86</v>
      </c>
    </row>
    <row r="531" spans="1:3" x14ac:dyDescent="0.2">
      <c r="A531">
        <v>427</v>
      </c>
      <c r="B531">
        <v>2006</v>
      </c>
      <c r="C531">
        <v>87</v>
      </c>
    </row>
    <row r="532" spans="1:3" x14ac:dyDescent="0.2">
      <c r="A532">
        <v>428</v>
      </c>
      <c r="B532">
        <v>2006</v>
      </c>
      <c r="C532">
        <v>88</v>
      </c>
    </row>
    <row r="533" spans="1:3" x14ac:dyDescent="0.2">
      <c r="A533">
        <v>429</v>
      </c>
      <c r="B533">
        <v>2006</v>
      </c>
      <c r="C533">
        <v>89</v>
      </c>
    </row>
    <row r="534" spans="1:3" x14ac:dyDescent="0.2">
      <c r="A534">
        <v>430</v>
      </c>
      <c r="B534">
        <v>2006</v>
      </c>
      <c r="C534">
        <v>90</v>
      </c>
    </row>
    <row r="535" spans="1:3" x14ac:dyDescent="0.2">
      <c r="A535">
        <v>431</v>
      </c>
      <c r="B535">
        <v>2006</v>
      </c>
      <c r="C535">
        <v>91</v>
      </c>
    </row>
    <row r="536" spans="1:3" x14ac:dyDescent="0.2">
      <c r="A536">
        <v>432</v>
      </c>
      <c r="B536">
        <v>2006</v>
      </c>
      <c r="C536">
        <v>92</v>
      </c>
    </row>
    <row r="537" spans="1:3" x14ac:dyDescent="0.2">
      <c r="A537">
        <v>433</v>
      </c>
      <c r="B537">
        <v>2006</v>
      </c>
      <c r="C537">
        <v>93</v>
      </c>
    </row>
    <row r="538" spans="1:3" x14ac:dyDescent="0.2">
      <c r="A538">
        <v>434</v>
      </c>
      <c r="B538">
        <v>2006</v>
      </c>
      <c r="C538">
        <v>94</v>
      </c>
    </row>
    <row r="539" spans="1:3" x14ac:dyDescent="0.2">
      <c r="A539">
        <v>435</v>
      </c>
      <c r="B539">
        <v>2006</v>
      </c>
      <c r="C539">
        <v>95</v>
      </c>
    </row>
    <row r="540" spans="1:3" x14ac:dyDescent="0.2">
      <c r="A540">
        <v>436</v>
      </c>
      <c r="B540">
        <v>2006</v>
      </c>
      <c r="C540">
        <v>96</v>
      </c>
    </row>
    <row r="541" spans="1:3" x14ac:dyDescent="0.2">
      <c r="A541">
        <v>437</v>
      </c>
      <c r="B541">
        <v>2006</v>
      </c>
      <c r="C541">
        <v>97</v>
      </c>
    </row>
    <row r="542" spans="1:3" x14ac:dyDescent="0.2">
      <c r="A542">
        <v>438</v>
      </c>
      <c r="B542">
        <v>2006</v>
      </c>
      <c r="C542">
        <v>98</v>
      </c>
    </row>
    <row r="543" spans="1:3" x14ac:dyDescent="0.2">
      <c r="A543">
        <v>439</v>
      </c>
      <c r="B543">
        <v>2006</v>
      </c>
      <c r="C543">
        <v>99</v>
      </c>
    </row>
    <row r="544" spans="1:3" x14ac:dyDescent="0.2">
      <c r="A544">
        <v>440</v>
      </c>
      <c r="B544">
        <v>2006</v>
      </c>
      <c r="C544">
        <v>100</v>
      </c>
    </row>
    <row r="545" spans="1:3" x14ac:dyDescent="0.2">
      <c r="A545">
        <v>441</v>
      </c>
      <c r="B545">
        <v>2006</v>
      </c>
      <c r="C545">
        <v>101</v>
      </c>
    </row>
    <row r="546" spans="1:3" x14ac:dyDescent="0.2">
      <c r="A546">
        <v>442</v>
      </c>
      <c r="B546">
        <v>2006</v>
      </c>
      <c r="C546">
        <v>102</v>
      </c>
    </row>
    <row r="547" spans="1:3" x14ac:dyDescent="0.2">
      <c r="A547">
        <v>443</v>
      </c>
      <c r="B547">
        <v>2006</v>
      </c>
      <c r="C547">
        <v>103</v>
      </c>
    </row>
    <row r="548" spans="1:3" x14ac:dyDescent="0.2">
      <c r="A548">
        <v>444</v>
      </c>
      <c r="B548">
        <v>2006</v>
      </c>
      <c r="C548">
        <v>104</v>
      </c>
    </row>
    <row r="549" spans="1:3" x14ac:dyDescent="0.2">
      <c r="A549">
        <v>445</v>
      </c>
      <c r="B549">
        <v>2006</v>
      </c>
      <c r="C549">
        <v>105</v>
      </c>
    </row>
    <row r="550" spans="1:3" x14ac:dyDescent="0.2">
      <c r="A550">
        <v>446</v>
      </c>
      <c r="B550">
        <v>2006</v>
      </c>
      <c r="C550">
        <v>106</v>
      </c>
    </row>
    <row r="551" spans="1:3" x14ac:dyDescent="0.2">
      <c r="A551">
        <v>447</v>
      </c>
      <c r="B551">
        <v>2006</v>
      </c>
      <c r="C551">
        <v>107</v>
      </c>
    </row>
    <row r="552" spans="1:3" x14ac:dyDescent="0.2">
      <c r="A552">
        <v>448</v>
      </c>
      <c r="B552">
        <v>2006</v>
      </c>
      <c r="C552">
        <v>108</v>
      </c>
    </row>
    <row r="553" spans="1:3" x14ac:dyDescent="0.2">
      <c r="A553">
        <v>449</v>
      </c>
      <c r="B553">
        <v>2006</v>
      </c>
      <c r="C553">
        <v>109</v>
      </c>
    </row>
    <row r="554" spans="1:3" x14ac:dyDescent="0.2">
      <c r="A554">
        <v>450</v>
      </c>
      <c r="B554">
        <v>2006</v>
      </c>
      <c r="C554">
        <v>110</v>
      </c>
    </row>
    <row r="555" spans="1:3" x14ac:dyDescent="0.2">
      <c r="A555">
        <v>451</v>
      </c>
      <c r="B555">
        <v>2006</v>
      </c>
      <c r="C555">
        <v>111</v>
      </c>
    </row>
    <row r="556" spans="1:3" x14ac:dyDescent="0.2">
      <c r="A556">
        <v>452</v>
      </c>
      <c r="B556">
        <v>2006</v>
      </c>
      <c r="C556">
        <v>112</v>
      </c>
    </row>
    <row r="557" spans="1:3" x14ac:dyDescent="0.2">
      <c r="A557">
        <v>453</v>
      </c>
      <c r="B557">
        <v>2006</v>
      </c>
      <c r="C557">
        <v>113</v>
      </c>
    </row>
    <row r="558" spans="1:3" x14ac:dyDescent="0.2">
      <c r="A558">
        <v>454</v>
      </c>
      <c r="B558">
        <v>2006</v>
      </c>
      <c r="C558">
        <v>114</v>
      </c>
    </row>
    <row r="559" spans="1:3" x14ac:dyDescent="0.2">
      <c r="A559">
        <v>455</v>
      </c>
      <c r="B559">
        <v>2006</v>
      </c>
      <c r="C559">
        <v>115</v>
      </c>
    </row>
    <row r="560" spans="1:3" x14ac:dyDescent="0.2">
      <c r="A560">
        <v>456</v>
      </c>
      <c r="B560">
        <v>2006</v>
      </c>
      <c r="C560">
        <v>116</v>
      </c>
    </row>
    <row r="561" spans="1:3" x14ac:dyDescent="0.2">
      <c r="A561">
        <v>457</v>
      </c>
      <c r="B561">
        <v>2006</v>
      </c>
      <c r="C561">
        <v>117</v>
      </c>
    </row>
    <row r="562" spans="1:3" x14ac:dyDescent="0.2">
      <c r="A562">
        <v>458</v>
      </c>
      <c r="B562">
        <v>2006</v>
      </c>
      <c r="C562">
        <v>118</v>
      </c>
    </row>
    <row r="563" spans="1:3" x14ac:dyDescent="0.2">
      <c r="A563">
        <v>459</v>
      </c>
      <c r="B563">
        <v>2006</v>
      </c>
      <c r="C563">
        <v>119</v>
      </c>
    </row>
    <row r="564" spans="1:3" x14ac:dyDescent="0.2">
      <c r="A564">
        <v>460</v>
      </c>
      <c r="B564">
        <v>2006</v>
      </c>
      <c r="C564">
        <v>120</v>
      </c>
    </row>
    <row r="565" spans="1:3" x14ac:dyDescent="0.2">
      <c r="A565">
        <v>461</v>
      </c>
      <c r="B565">
        <v>2006</v>
      </c>
      <c r="C565">
        <v>121</v>
      </c>
    </row>
    <row r="566" spans="1:3" x14ac:dyDescent="0.2">
      <c r="A566">
        <v>462</v>
      </c>
      <c r="B566">
        <v>2006</v>
      </c>
      <c r="C566">
        <v>122</v>
      </c>
    </row>
    <row r="567" spans="1:3" x14ac:dyDescent="0.2">
      <c r="A567">
        <v>463</v>
      </c>
      <c r="B567">
        <v>2006</v>
      </c>
      <c r="C567">
        <v>123</v>
      </c>
    </row>
    <row r="568" spans="1:3" x14ac:dyDescent="0.2">
      <c r="A568">
        <v>464</v>
      </c>
      <c r="B568">
        <v>2006</v>
      </c>
      <c r="C568">
        <v>124</v>
      </c>
    </row>
    <row r="569" spans="1:3" x14ac:dyDescent="0.2">
      <c r="A569">
        <v>465</v>
      </c>
      <c r="B569">
        <v>2006</v>
      </c>
      <c r="C569">
        <v>125</v>
      </c>
    </row>
    <row r="570" spans="1:3" x14ac:dyDescent="0.2">
      <c r="A570">
        <v>466</v>
      </c>
      <c r="B570">
        <v>2006</v>
      </c>
      <c r="C570">
        <v>126</v>
      </c>
    </row>
    <row r="571" spans="1:3" x14ac:dyDescent="0.2">
      <c r="A571">
        <v>467</v>
      </c>
      <c r="B571">
        <v>2006</v>
      </c>
      <c r="C571">
        <v>127</v>
      </c>
    </row>
    <row r="572" spans="1:3" x14ac:dyDescent="0.2">
      <c r="A572">
        <v>468</v>
      </c>
      <c r="B572">
        <v>2006</v>
      </c>
      <c r="C572">
        <v>128</v>
      </c>
    </row>
    <row r="573" spans="1:3" x14ac:dyDescent="0.2">
      <c r="A573">
        <v>469</v>
      </c>
      <c r="B573">
        <v>2006</v>
      </c>
      <c r="C573">
        <v>129</v>
      </c>
    </row>
    <row r="574" spans="1:3" x14ac:dyDescent="0.2">
      <c r="A574">
        <v>470</v>
      </c>
      <c r="B574">
        <v>2006</v>
      </c>
      <c r="C574">
        <v>130</v>
      </c>
    </row>
    <row r="575" spans="1:3" x14ac:dyDescent="0.2">
      <c r="A575">
        <v>471</v>
      </c>
      <c r="B575">
        <v>2006</v>
      </c>
      <c r="C575">
        <v>131</v>
      </c>
    </row>
    <row r="576" spans="1:3" x14ac:dyDescent="0.2">
      <c r="A576">
        <v>472</v>
      </c>
      <c r="B576">
        <v>2006</v>
      </c>
      <c r="C576">
        <v>132</v>
      </c>
    </row>
    <row r="577" spans="1:3" x14ac:dyDescent="0.2">
      <c r="A577">
        <v>473</v>
      </c>
      <c r="B577">
        <v>2006</v>
      </c>
      <c r="C577">
        <v>133</v>
      </c>
    </row>
    <row r="578" spans="1:3" x14ac:dyDescent="0.2">
      <c r="A578">
        <v>474</v>
      </c>
      <c r="B578">
        <v>2006</v>
      </c>
      <c r="C578">
        <v>134</v>
      </c>
    </row>
    <row r="579" spans="1:3" x14ac:dyDescent="0.2">
      <c r="A579">
        <v>475</v>
      </c>
      <c r="B579">
        <v>2006</v>
      </c>
      <c r="C579">
        <v>135</v>
      </c>
    </row>
    <row r="580" spans="1:3" x14ac:dyDescent="0.2">
      <c r="A580">
        <v>476</v>
      </c>
      <c r="B580">
        <v>2006</v>
      </c>
      <c r="C580">
        <v>136</v>
      </c>
    </row>
    <row r="581" spans="1:3" x14ac:dyDescent="0.2">
      <c r="A581">
        <v>477</v>
      </c>
      <c r="B581">
        <v>2006</v>
      </c>
      <c r="C581">
        <v>137</v>
      </c>
    </row>
    <row r="582" spans="1:3" x14ac:dyDescent="0.2">
      <c r="A582">
        <v>478</v>
      </c>
      <c r="B582">
        <v>2006</v>
      </c>
      <c r="C582">
        <v>138</v>
      </c>
    </row>
    <row r="583" spans="1:3" x14ac:dyDescent="0.2">
      <c r="A583">
        <v>479</v>
      </c>
      <c r="B583">
        <v>2006</v>
      </c>
      <c r="C583">
        <v>139</v>
      </c>
    </row>
    <row r="584" spans="1:3" x14ac:dyDescent="0.2">
      <c r="A584">
        <v>480</v>
      </c>
      <c r="B584">
        <v>2006</v>
      </c>
      <c r="C584">
        <v>140</v>
      </c>
    </row>
    <row r="585" spans="1:3" x14ac:dyDescent="0.2">
      <c r="A585">
        <v>481</v>
      </c>
      <c r="B585">
        <v>2006</v>
      </c>
      <c r="C585">
        <v>141</v>
      </c>
    </row>
    <row r="586" spans="1:3" x14ac:dyDescent="0.2">
      <c r="A586">
        <v>482</v>
      </c>
      <c r="B586">
        <v>2006</v>
      </c>
      <c r="C586">
        <v>142</v>
      </c>
    </row>
    <row r="587" spans="1:3" x14ac:dyDescent="0.2">
      <c r="A587">
        <v>483</v>
      </c>
      <c r="B587">
        <v>2006</v>
      </c>
      <c r="C587">
        <v>143</v>
      </c>
    </row>
    <row r="588" spans="1:3" x14ac:dyDescent="0.2">
      <c r="A588">
        <v>484</v>
      </c>
      <c r="B588">
        <v>2006</v>
      </c>
      <c r="C588">
        <v>144</v>
      </c>
    </row>
    <row r="589" spans="1:3" x14ac:dyDescent="0.2">
      <c r="A589">
        <v>485</v>
      </c>
      <c r="B589">
        <v>2006</v>
      </c>
      <c r="C589">
        <v>145</v>
      </c>
    </row>
    <row r="590" spans="1:3" x14ac:dyDescent="0.2">
      <c r="A590">
        <v>486</v>
      </c>
      <c r="B590">
        <v>2006</v>
      </c>
      <c r="C590">
        <v>146</v>
      </c>
    </row>
    <row r="591" spans="1:3" x14ac:dyDescent="0.2">
      <c r="A591">
        <v>487</v>
      </c>
      <c r="B591">
        <v>2006</v>
      </c>
      <c r="C591">
        <v>147</v>
      </c>
    </row>
    <row r="592" spans="1:3" x14ac:dyDescent="0.2">
      <c r="A592">
        <v>488</v>
      </c>
      <c r="B592">
        <v>2006</v>
      </c>
      <c r="C592">
        <v>148</v>
      </c>
    </row>
    <row r="593" spans="1:3" x14ac:dyDescent="0.2">
      <c r="A593">
        <v>489</v>
      </c>
      <c r="B593">
        <v>2006</v>
      </c>
      <c r="C593">
        <v>149</v>
      </c>
    </row>
    <row r="594" spans="1:3" x14ac:dyDescent="0.2">
      <c r="A594">
        <v>490</v>
      </c>
      <c r="B594">
        <v>2006</v>
      </c>
      <c r="C594">
        <v>150</v>
      </c>
    </row>
    <row r="595" spans="1:3" x14ac:dyDescent="0.2">
      <c r="A595">
        <v>491</v>
      </c>
      <c r="B595">
        <v>2006</v>
      </c>
      <c r="C595">
        <v>151</v>
      </c>
    </row>
    <row r="596" spans="1:3" x14ac:dyDescent="0.2">
      <c r="A596">
        <v>492</v>
      </c>
      <c r="B596">
        <v>2006</v>
      </c>
      <c r="C596">
        <v>152</v>
      </c>
    </row>
    <row r="597" spans="1:3" x14ac:dyDescent="0.2">
      <c r="A597">
        <v>493</v>
      </c>
      <c r="B597">
        <v>2006</v>
      </c>
      <c r="C597">
        <v>153</v>
      </c>
    </row>
    <row r="598" spans="1:3" x14ac:dyDescent="0.2">
      <c r="A598">
        <v>494</v>
      </c>
      <c r="B598">
        <v>2006</v>
      </c>
      <c r="C598">
        <v>154</v>
      </c>
    </row>
    <row r="599" spans="1:3" x14ac:dyDescent="0.2">
      <c r="A599">
        <v>495</v>
      </c>
      <c r="B599">
        <v>2006</v>
      </c>
      <c r="C599">
        <v>155</v>
      </c>
    </row>
    <row r="600" spans="1:3" x14ac:dyDescent="0.2">
      <c r="A600">
        <v>496</v>
      </c>
      <c r="B600">
        <v>2006</v>
      </c>
      <c r="C600">
        <v>156</v>
      </c>
    </row>
    <row r="601" spans="1:3" x14ac:dyDescent="0.2">
      <c r="A601">
        <v>497</v>
      </c>
      <c r="B601">
        <v>2006</v>
      </c>
      <c r="C601">
        <v>157</v>
      </c>
    </row>
    <row r="602" spans="1:3" x14ac:dyDescent="0.2">
      <c r="A602">
        <v>499</v>
      </c>
      <c r="B602">
        <v>2006</v>
      </c>
      <c r="C602">
        <v>158</v>
      </c>
    </row>
    <row r="603" spans="1:3" x14ac:dyDescent="0.2">
      <c r="A603">
        <v>500</v>
      </c>
      <c r="B603">
        <v>2006</v>
      </c>
      <c r="C603">
        <v>159</v>
      </c>
    </row>
    <row r="604" spans="1:3" x14ac:dyDescent="0.2">
      <c r="A604">
        <v>501</v>
      </c>
      <c r="B604">
        <v>2006</v>
      </c>
      <c r="C604">
        <v>160</v>
      </c>
    </row>
    <row r="605" spans="1:3" x14ac:dyDescent="0.2">
      <c r="A605">
        <v>502</v>
      </c>
      <c r="B605">
        <v>2006</v>
      </c>
      <c r="C605">
        <v>161</v>
      </c>
    </row>
    <row r="606" spans="1:3" x14ac:dyDescent="0.2">
      <c r="A606">
        <v>503</v>
      </c>
      <c r="B606">
        <v>2006</v>
      </c>
      <c r="C606">
        <v>162</v>
      </c>
    </row>
    <row r="607" spans="1:3" x14ac:dyDescent="0.2">
      <c r="A607">
        <v>504</v>
      </c>
      <c r="B607">
        <v>2006</v>
      </c>
      <c r="C607">
        <v>163</v>
      </c>
    </row>
    <row r="608" spans="1:3" x14ac:dyDescent="0.2">
      <c r="A608">
        <v>505</v>
      </c>
      <c r="B608">
        <v>2006</v>
      </c>
      <c r="C608">
        <v>164</v>
      </c>
    </row>
    <row r="609" spans="1:3" x14ac:dyDescent="0.2">
      <c r="A609">
        <v>506</v>
      </c>
      <c r="B609">
        <v>2006</v>
      </c>
      <c r="C609">
        <v>165</v>
      </c>
    </row>
    <row r="610" spans="1:3" x14ac:dyDescent="0.2">
      <c r="A610">
        <v>507</v>
      </c>
      <c r="B610">
        <v>2006</v>
      </c>
      <c r="C610">
        <v>166</v>
      </c>
    </row>
    <row r="611" spans="1:3" x14ac:dyDescent="0.2">
      <c r="A611">
        <v>508</v>
      </c>
      <c r="B611">
        <v>2006</v>
      </c>
      <c r="C611">
        <v>167</v>
      </c>
    </row>
    <row r="612" spans="1:3" x14ac:dyDescent="0.2">
      <c r="A612">
        <v>509</v>
      </c>
      <c r="B612">
        <v>2006</v>
      </c>
      <c r="C612">
        <v>168</v>
      </c>
    </row>
    <row r="613" spans="1:3" x14ac:dyDescent="0.2">
      <c r="A613">
        <v>510</v>
      </c>
      <c r="B613">
        <v>2006</v>
      </c>
      <c r="C613">
        <v>169</v>
      </c>
    </row>
    <row r="614" spans="1:3" x14ac:dyDescent="0.2">
      <c r="A614">
        <v>511</v>
      </c>
      <c r="B614">
        <v>2006</v>
      </c>
      <c r="C614">
        <v>170</v>
      </c>
    </row>
    <row r="615" spans="1:3" x14ac:dyDescent="0.2">
      <c r="A615">
        <v>512</v>
      </c>
      <c r="B615">
        <v>2006</v>
      </c>
      <c r="C615">
        <v>171</v>
      </c>
    </row>
    <row r="616" spans="1:3" x14ac:dyDescent="0.2">
      <c r="A616">
        <v>513</v>
      </c>
      <c r="B616">
        <v>2006</v>
      </c>
      <c r="C616">
        <v>172</v>
      </c>
    </row>
    <row r="617" spans="1:3" x14ac:dyDescent="0.2">
      <c r="A617">
        <v>514</v>
      </c>
      <c r="B617">
        <v>2006</v>
      </c>
      <c r="C617">
        <v>173</v>
      </c>
    </row>
    <row r="618" spans="1:3" x14ac:dyDescent="0.2">
      <c r="A618">
        <v>515</v>
      </c>
      <c r="B618">
        <v>2006</v>
      </c>
      <c r="C618">
        <v>174</v>
      </c>
    </row>
    <row r="619" spans="1:3" x14ac:dyDescent="0.2">
      <c r="A619">
        <v>516</v>
      </c>
      <c r="B619">
        <v>2006</v>
      </c>
      <c r="C619">
        <v>175</v>
      </c>
    </row>
    <row r="620" spans="1:3" x14ac:dyDescent="0.2">
      <c r="A620">
        <v>517</v>
      </c>
      <c r="B620">
        <v>2006</v>
      </c>
      <c r="C620">
        <v>176</v>
      </c>
    </row>
    <row r="621" spans="1:3" x14ac:dyDescent="0.2">
      <c r="A621">
        <v>518</v>
      </c>
      <c r="B621">
        <v>2006</v>
      </c>
      <c r="C621">
        <v>177</v>
      </c>
    </row>
    <row r="622" spans="1:3" x14ac:dyDescent="0.2">
      <c r="A622">
        <v>519</v>
      </c>
      <c r="B622">
        <v>2006</v>
      </c>
      <c r="C622">
        <v>178</v>
      </c>
    </row>
    <row r="623" spans="1:3" x14ac:dyDescent="0.2">
      <c r="A623">
        <v>520</v>
      </c>
      <c r="B623">
        <v>2006</v>
      </c>
      <c r="C623">
        <v>179</v>
      </c>
    </row>
    <row r="624" spans="1:3" x14ac:dyDescent="0.2">
      <c r="A624">
        <v>521</v>
      </c>
      <c r="B624">
        <v>2006</v>
      </c>
      <c r="C624">
        <v>180</v>
      </c>
    </row>
    <row r="625" spans="1:3" x14ac:dyDescent="0.2">
      <c r="A625">
        <v>522</v>
      </c>
      <c r="B625">
        <v>2006</v>
      </c>
      <c r="C625">
        <v>181</v>
      </c>
    </row>
    <row r="626" spans="1:3" x14ac:dyDescent="0.2">
      <c r="A626">
        <v>523</v>
      </c>
      <c r="B626">
        <v>2006</v>
      </c>
      <c r="C626">
        <v>182</v>
      </c>
    </row>
    <row r="627" spans="1:3" x14ac:dyDescent="0.2">
      <c r="A627">
        <v>524</v>
      </c>
      <c r="B627">
        <v>2006</v>
      </c>
      <c r="C627">
        <v>183</v>
      </c>
    </row>
    <row r="628" spans="1:3" x14ac:dyDescent="0.2">
      <c r="A628">
        <v>525</v>
      </c>
      <c r="B628">
        <v>2006</v>
      </c>
      <c r="C628">
        <v>184</v>
      </c>
    </row>
    <row r="629" spans="1:3" x14ac:dyDescent="0.2">
      <c r="A629">
        <v>526</v>
      </c>
      <c r="B629">
        <v>2006</v>
      </c>
      <c r="C629">
        <v>185</v>
      </c>
    </row>
    <row r="630" spans="1:3" x14ac:dyDescent="0.2">
      <c r="A630">
        <v>527</v>
      </c>
      <c r="B630">
        <v>2006</v>
      </c>
      <c r="C630">
        <v>186</v>
      </c>
    </row>
    <row r="631" spans="1:3" x14ac:dyDescent="0.2">
      <c r="A631">
        <v>528</v>
      </c>
      <c r="B631">
        <v>2006</v>
      </c>
      <c r="C631">
        <v>187</v>
      </c>
    </row>
    <row r="632" spans="1:3" x14ac:dyDescent="0.2">
      <c r="A632">
        <v>529</v>
      </c>
      <c r="B632">
        <v>2006</v>
      </c>
      <c r="C632">
        <v>188</v>
      </c>
    </row>
    <row r="633" spans="1:3" x14ac:dyDescent="0.2">
      <c r="A633">
        <v>530</v>
      </c>
      <c r="B633">
        <v>2006</v>
      </c>
      <c r="C633">
        <v>189</v>
      </c>
    </row>
    <row r="634" spans="1:3" x14ac:dyDescent="0.2">
      <c r="A634">
        <v>531</v>
      </c>
      <c r="B634">
        <v>2006</v>
      </c>
      <c r="C634">
        <v>190</v>
      </c>
    </row>
    <row r="635" spans="1:3" x14ac:dyDescent="0.2">
      <c r="A635">
        <v>532</v>
      </c>
      <c r="B635">
        <v>2006</v>
      </c>
      <c r="C635">
        <v>191</v>
      </c>
    </row>
    <row r="636" spans="1:3" x14ac:dyDescent="0.2">
      <c r="A636">
        <v>533</v>
      </c>
      <c r="B636">
        <v>2006</v>
      </c>
      <c r="C636">
        <v>192</v>
      </c>
    </row>
    <row r="637" spans="1:3" x14ac:dyDescent="0.2">
      <c r="A637">
        <v>534</v>
      </c>
      <c r="B637">
        <v>2006</v>
      </c>
      <c r="C637">
        <v>193</v>
      </c>
    </row>
    <row r="638" spans="1:3" x14ac:dyDescent="0.2">
      <c r="A638">
        <v>535</v>
      </c>
      <c r="B638">
        <v>2006</v>
      </c>
      <c r="C638">
        <v>194</v>
      </c>
    </row>
    <row r="639" spans="1:3" x14ac:dyDescent="0.2">
      <c r="A639">
        <v>536</v>
      </c>
      <c r="B639">
        <v>2006</v>
      </c>
      <c r="C639">
        <v>195</v>
      </c>
    </row>
    <row r="640" spans="1:3" x14ac:dyDescent="0.2">
      <c r="A640">
        <v>537</v>
      </c>
      <c r="B640">
        <v>2006</v>
      </c>
      <c r="C640">
        <v>196</v>
      </c>
    </row>
    <row r="641" spans="1:3" x14ac:dyDescent="0.2">
      <c r="A641">
        <v>538</v>
      </c>
      <c r="B641">
        <v>2006</v>
      </c>
      <c r="C641">
        <v>197</v>
      </c>
    </row>
    <row r="642" spans="1:3" x14ac:dyDescent="0.2">
      <c r="A642">
        <v>539</v>
      </c>
      <c r="B642">
        <v>2006</v>
      </c>
      <c r="C642">
        <v>198</v>
      </c>
    </row>
    <row r="643" spans="1:3" x14ac:dyDescent="0.2">
      <c r="A643">
        <v>540</v>
      </c>
      <c r="B643">
        <v>2006</v>
      </c>
      <c r="C643">
        <v>199</v>
      </c>
    </row>
    <row r="644" spans="1:3" x14ac:dyDescent="0.2">
      <c r="A644">
        <v>541</v>
      </c>
      <c r="B644">
        <v>2006</v>
      </c>
      <c r="C644">
        <v>200</v>
      </c>
    </row>
    <row r="645" spans="1:3" x14ac:dyDescent="0.2">
      <c r="A645">
        <v>542</v>
      </c>
      <c r="B645">
        <v>2006</v>
      </c>
      <c r="C645">
        <v>201</v>
      </c>
    </row>
    <row r="646" spans="1:3" x14ac:dyDescent="0.2">
      <c r="A646">
        <v>543</v>
      </c>
      <c r="B646">
        <v>2006</v>
      </c>
      <c r="C646">
        <v>202</v>
      </c>
    </row>
    <row r="647" spans="1:3" x14ac:dyDescent="0.2">
      <c r="A647">
        <v>544</v>
      </c>
      <c r="B647">
        <v>2006</v>
      </c>
      <c r="C647">
        <v>203</v>
      </c>
    </row>
    <row r="648" spans="1:3" x14ac:dyDescent="0.2">
      <c r="A648">
        <v>545</v>
      </c>
      <c r="B648">
        <v>2006</v>
      </c>
      <c r="C648">
        <v>204</v>
      </c>
    </row>
    <row r="649" spans="1:3" x14ac:dyDescent="0.2">
      <c r="A649">
        <v>546</v>
      </c>
      <c r="B649">
        <v>2006</v>
      </c>
      <c r="C649">
        <v>205</v>
      </c>
    </row>
    <row r="650" spans="1:3" x14ac:dyDescent="0.2">
      <c r="A650">
        <v>547</v>
      </c>
      <c r="B650">
        <v>2006</v>
      </c>
      <c r="C650">
        <v>206</v>
      </c>
    </row>
    <row r="651" spans="1:3" x14ac:dyDescent="0.2">
      <c r="A651">
        <v>548</v>
      </c>
      <c r="B651">
        <v>2006</v>
      </c>
      <c r="C651">
        <v>207</v>
      </c>
    </row>
    <row r="652" spans="1:3" x14ac:dyDescent="0.2">
      <c r="A652">
        <v>549</v>
      </c>
      <c r="B652">
        <v>2006</v>
      </c>
      <c r="C652">
        <v>208</v>
      </c>
    </row>
    <row r="653" spans="1:3" x14ac:dyDescent="0.2">
      <c r="A653">
        <v>550</v>
      </c>
      <c r="B653">
        <v>2006</v>
      </c>
      <c r="C653">
        <v>209</v>
      </c>
    </row>
    <row r="654" spans="1:3" x14ac:dyDescent="0.2">
      <c r="A654">
        <v>551</v>
      </c>
      <c r="B654">
        <v>2006</v>
      </c>
      <c r="C654">
        <v>210</v>
      </c>
    </row>
    <row r="655" spans="1:3" x14ac:dyDescent="0.2">
      <c r="A655">
        <v>552</v>
      </c>
      <c r="B655">
        <v>2006</v>
      </c>
      <c r="C655">
        <v>211</v>
      </c>
    </row>
    <row r="656" spans="1:3" x14ac:dyDescent="0.2">
      <c r="A656">
        <v>553</v>
      </c>
      <c r="B656">
        <v>2006</v>
      </c>
      <c r="C656">
        <v>212</v>
      </c>
    </row>
    <row r="657" spans="1:3" x14ac:dyDescent="0.2">
      <c r="A657">
        <v>554</v>
      </c>
      <c r="B657">
        <v>2006</v>
      </c>
      <c r="C657">
        <v>213</v>
      </c>
    </row>
    <row r="658" spans="1:3" x14ac:dyDescent="0.2">
      <c r="A658">
        <v>555</v>
      </c>
      <c r="B658">
        <v>2006</v>
      </c>
      <c r="C658">
        <v>214</v>
      </c>
    </row>
    <row r="659" spans="1:3" x14ac:dyDescent="0.2">
      <c r="A659">
        <v>556</v>
      </c>
      <c r="B659">
        <v>2006</v>
      </c>
      <c r="C659">
        <v>215</v>
      </c>
    </row>
    <row r="660" spans="1:3" x14ac:dyDescent="0.2">
      <c r="A660">
        <v>557</v>
      </c>
      <c r="B660">
        <v>2006</v>
      </c>
      <c r="C660">
        <v>216</v>
      </c>
    </row>
    <row r="661" spans="1:3" x14ac:dyDescent="0.2">
      <c r="A661">
        <v>558</v>
      </c>
      <c r="B661">
        <v>2006</v>
      </c>
      <c r="C661">
        <v>217</v>
      </c>
    </row>
    <row r="662" spans="1:3" x14ac:dyDescent="0.2">
      <c r="A662">
        <v>559</v>
      </c>
      <c r="B662">
        <v>2006</v>
      </c>
      <c r="C662">
        <v>218</v>
      </c>
    </row>
    <row r="663" spans="1:3" x14ac:dyDescent="0.2">
      <c r="A663">
        <v>560</v>
      </c>
      <c r="B663">
        <v>2006</v>
      </c>
      <c r="C663">
        <v>219</v>
      </c>
    </row>
    <row r="664" spans="1:3" x14ac:dyDescent="0.2">
      <c r="A664">
        <v>561</v>
      </c>
      <c r="B664">
        <v>2006</v>
      </c>
      <c r="C664">
        <v>220</v>
      </c>
    </row>
    <row r="665" spans="1:3" x14ac:dyDescent="0.2">
      <c r="A665">
        <v>562</v>
      </c>
      <c r="B665">
        <v>2006</v>
      </c>
      <c r="C665">
        <v>221</v>
      </c>
    </row>
    <row r="666" spans="1:3" x14ac:dyDescent="0.2">
      <c r="A666">
        <v>563</v>
      </c>
      <c r="B666">
        <v>2006</v>
      </c>
      <c r="C666">
        <v>222</v>
      </c>
    </row>
    <row r="667" spans="1:3" x14ac:dyDescent="0.2">
      <c r="A667">
        <v>564</v>
      </c>
      <c r="B667">
        <v>2006</v>
      </c>
      <c r="C667">
        <v>223</v>
      </c>
    </row>
    <row r="668" spans="1:3" x14ac:dyDescent="0.2">
      <c r="A668">
        <v>565</v>
      </c>
      <c r="B668">
        <v>2006</v>
      </c>
      <c r="C668">
        <v>224</v>
      </c>
    </row>
    <row r="669" spans="1:3" x14ac:dyDescent="0.2">
      <c r="A669">
        <v>566</v>
      </c>
      <c r="B669">
        <v>2006</v>
      </c>
      <c r="C669">
        <v>225</v>
      </c>
    </row>
    <row r="670" spans="1:3" x14ac:dyDescent="0.2">
      <c r="A670">
        <v>567</v>
      </c>
      <c r="B670">
        <v>2006</v>
      </c>
      <c r="C670">
        <v>226</v>
      </c>
    </row>
    <row r="671" spans="1:3" x14ac:dyDescent="0.2">
      <c r="A671">
        <v>568</v>
      </c>
      <c r="B671">
        <v>2006</v>
      </c>
      <c r="C671">
        <v>227</v>
      </c>
    </row>
    <row r="672" spans="1:3" x14ac:dyDescent="0.2">
      <c r="A672">
        <v>569</v>
      </c>
      <c r="B672">
        <v>2006</v>
      </c>
      <c r="C672">
        <v>228</v>
      </c>
    </row>
    <row r="673" spans="1:3" x14ac:dyDescent="0.2">
      <c r="A673">
        <v>570</v>
      </c>
      <c r="B673">
        <v>2006</v>
      </c>
      <c r="C673">
        <v>229</v>
      </c>
    </row>
    <row r="674" spans="1:3" x14ac:dyDescent="0.2">
      <c r="A674">
        <v>571</v>
      </c>
      <c r="B674">
        <v>2006</v>
      </c>
      <c r="C674">
        <v>230</v>
      </c>
    </row>
    <row r="675" spans="1:3" x14ac:dyDescent="0.2">
      <c r="A675">
        <v>572</v>
      </c>
      <c r="B675">
        <v>2006</v>
      </c>
      <c r="C675">
        <v>231</v>
      </c>
    </row>
    <row r="676" spans="1:3" x14ac:dyDescent="0.2">
      <c r="A676">
        <v>573</v>
      </c>
      <c r="B676">
        <v>2006</v>
      </c>
      <c r="C676">
        <v>232</v>
      </c>
    </row>
    <row r="677" spans="1:3" x14ac:dyDescent="0.2">
      <c r="A677">
        <v>574</v>
      </c>
      <c r="B677">
        <v>2006</v>
      </c>
      <c r="C677">
        <v>233</v>
      </c>
    </row>
    <row r="678" spans="1:3" x14ac:dyDescent="0.2">
      <c r="A678">
        <v>575</v>
      </c>
      <c r="B678">
        <v>2006</v>
      </c>
      <c r="C678">
        <v>234</v>
      </c>
    </row>
    <row r="679" spans="1:3" x14ac:dyDescent="0.2">
      <c r="A679">
        <v>576</v>
      </c>
      <c r="B679">
        <v>2006</v>
      </c>
      <c r="C679">
        <v>235</v>
      </c>
    </row>
    <row r="680" spans="1:3" x14ac:dyDescent="0.2">
      <c r="A680">
        <v>577</v>
      </c>
      <c r="B680">
        <v>2006</v>
      </c>
      <c r="C680">
        <v>236</v>
      </c>
    </row>
    <row r="681" spans="1:3" x14ac:dyDescent="0.2">
      <c r="A681">
        <v>578</v>
      </c>
      <c r="B681">
        <v>2006</v>
      </c>
      <c r="C681">
        <v>237</v>
      </c>
    </row>
    <row r="682" spans="1:3" x14ac:dyDescent="0.2">
      <c r="A682">
        <v>579</v>
      </c>
      <c r="B682">
        <v>2006</v>
      </c>
      <c r="C682">
        <v>238</v>
      </c>
    </row>
    <row r="683" spans="1:3" x14ac:dyDescent="0.2">
      <c r="A683">
        <v>580</v>
      </c>
      <c r="B683">
        <v>2006</v>
      </c>
      <c r="C683">
        <v>239</v>
      </c>
    </row>
    <row r="684" spans="1:3" x14ac:dyDescent="0.2">
      <c r="A684">
        <v>581</v>
      </c>
      <c r="B684">
        <v>2006</v>
      </c>
      <c r="C684">
        <v>240</v>
      </c>
    </row>
    <row r="685" spans="1:3" x14ac:dyDescent="0.2">
      <c r="A685">
        <v>582</v>
      </c>
      <c r="B685">
        <v>2006</v>
      </c>
      <c r="C685">
        <v>241</v>
      </c>
    </row>
    <row r="686" spans="1:3" x14ac:dyDescent="0.2">
      <c r="A686">
        <v>583</v>
      </c>
      <c r="B686">
        <v>2006</v>
      </c>
      <c r="C686">
        <v>242</v>
      </c>
    </row>
    <row r="687" spans="1:3" x14ac:dyDescent="0.2">
      <c r="A687">
        <v>584</v>
      </c>
      <c r="B687">
        <v>2006</v>
      </c>
      <c r="C687">
        <v>243</v>
      </c>
    </row>
    <row r="688" spans="1:3" x14ac:dyDescent="0.2">
      <c r="A688">
        <v>585</v>
      </c>
      <c r="B688">
        <v>2006</v>
      </c>
      <c r="C688">
        <v>244</v>
      </c>
    </row>
    <row r="689" spans="1:3" x14ac:dyDescent="0.2">
      <c r="A689">
        <v>586</v>
      </c>
      <c r="B689">
        <v>2006</v>
      </c>
      <c r="C689">
        <v>245</v>
      </c>
    </row>
    <row r="690" spans="1:3" x14ac:dyDescent="0.2">
      <c r="A690">
        <v>587</v>
      </c>
      <c r="B690">
        <v>2006</v>
      </c>
      <c r="C690">
        <v>246</v>
      </c>
    </row>
    <row r="691" spans="1:3" x14ac:dyDescent="0.2">
      <c r="A691">
        <v>588</v>
      </c>
      <c r="B691">
        <v>2006</v>
      </c>
      <c r="C691">
        <v>247</v>
      </c>
    </row>
    <row r="692" spans="1:3" x14ac:dyDescent="0.2">
      <c r="A692">
        <v>589</v>
      </c>
      <c r="B692">
        <v>2006</v>
      </c>
      <c r="C692">
        <v>248</v>
      </c>
    </row>
    <row r="693" spans="1:3" x14ac:dyDescent="0.2">
      <c r="A693">
        <v>590</v>
      </c>
      <c r="B693">
        <v>2006</v>
      </c>
      <c r="C693">
        <v>249</v>
      </c>
    </row>
    <row r="694" spans="1:3" x14ac:dyDescent="0.2">
      <c r="A694">
        <v>591</v>
      </c>
      <c r="B694">
        <v>2006</v>
      </c>
      <c r="C694">
        <v>250</v>
      </c>
    </row>
    <row r="695" spans="1:3" x14ac:dyDescent="0.2">
      <c r="A695">
        <v>592</v>
      </c>
      <c r="B695">
        <v>2006</v>
      </c>
      <c r="C695">
        <v>251</v>
      </c>
    </row>
    <row r="696" spans="1:3" x14ac:dyDescent="0.2">
      <c r="A696">
        <v>593</v>
      </c>
      <c r="B696">
        <v>2006</v>
      </c>
      <c r="C696">
        <v>252</v>
      </c>
    </row>
    <row r="697" spans="1:3" x14ac:dyDescent="0.2">
      <c r="A697">
        <v>594</v>
      </c>
      <c r="B697">
        <v>2006</v>
      </c>
      <c r="C697">
        <v>253</v>
      </c>
    </row>
    <row r="698" spans="1:3" x14ac:dyDescent="0.2">
      <c r="A698">
        <v>595</v>
      </c>
      <c r="B698">
        <v>2006</v>
      </c>
      <c r="C698">
        <v>254</v>
      </c>
    </row>
    <row r="699" spans="1:3" x14ac:dyDescent="0.2">
      <c r="A699">
        <v>596</v>
      </c>
      <c r="B699">
        <v>2006</v>
      </c>
      <c r="C699">
        <v>255</v>
      </c>
    </row>
    <row r="700" spans="1:3" x14ac:dyDescent="0.2">
      <c r="A700">
        <v>597</v>
      </c>
      <c r="B700">
        <v>2006</v>
      </c>
      <c r="C700">
        <v>256</v>
      </c>
    </row>
    <row r="701" spans="1:3" x14ac:dyDescent="0.2">
      <c r="A701">
        <v>598</v>
      </c>
      <c r="B701">
        <v>2006</v>
      </c>
      <c r="C701">
        <v>257</v>
      </c>
    </row>
    <row r="702" spans="1:3" x14ac:dyDescent="0.2">
      <c r="A702">
        <v>599</v>
      </c>
      <c r="B702">
        <v>2006</v>
      </c>
      <c r="C702">
        <v>258</v>
      </c>
    </row>
    <row r="703" spans="1:3" x14ac:dyDescent="0.2">
      <c r="A703">
        <v>600</v>
      </c>
      <c r="B703">
        <v>2006</v>
      </c>
      <c r="C703">
        <v>259</v>
      </c>
    </row>
    <row r="704" spans="1:3" x14ac:dyDescent="0.2">
      <c r="A704">
        <v>601</v>
      </c>
      <c r="B704">
        <v>2006</v>
      </c>
      <c r="C704">
        <v>260</v>
      </c>
    </row>
    <row r="705" spans="1:3" x14ac:dyDescent="0.2">
      <c r="A705">
        <v>602</v>
      </c>
      <c r="B705">
        <v>2006</v>
      </c>
      <c r="C705">
        <v>261</v>
      </c>
    </row>
    <row r="706" spans="1:3" x14ac:dyDescent="0.2">
      <c r="A706">
        <v>603</v>
      </c>
      <c r="B706">
        <v>2006</v>
      </c>
      <c r="C706">
        <v>262</v>
      </c>
    </row>
    <row r="707" spans="1:3" x14ac:dyDescent="0.2">
      <c r="A707">
        <v>604</v>
      </c>
      <c r="B707">
        <v>2006</v>
      </c>
      <c r="C707">
        <v>263</v>
      </c>
    </row>
    <row r="708" spans="1:3" x14ac:dyDescent="0.2">
      <c r="A708">
        <v>605</v>
      </c>
      <c r="B708">
        <v>2006</v>
      </c>
      <c r="C708">
        <v>264</v>
      </c>
    </row>
    <row r="709" spans="1:3" x14ac:dyDescent="0.2">
      <c r="A709">
        <v>606</v>
      </c>
      <c r="B709">
        <v>2006</v>
      </c>
      <c r="C709">
        <v>265</v>
      </c>
    </row>
    <row r="710" spans="1:3" x14ac:dyDescent="0.2">
      <c r="A710">
        <v>607</v>
      </c>
      <c r="B710">
        <v>2006</v>
      </c>
      <c r="C710">
        <v>266</v>
      </c>
    </row>
    <row r="711" spans="1:3" x14ac:dyDescent="0.2">
      <c r="A711">
        <v>608</v>
      </c>
      <c r="B711">
        <v>2006</v>
      </c>
      <c r="C711">
        <v>267</v>
      </c>
    </row>
    <row r="712" spans="1:3" x14ac:dyDescent="0.2">
      <c r="A712">
        <v>609</v>
      </c>
      <c r="B712">
        <v>2006</v>
      </c>
      <c r="C712">
        <v>268</v>
      </c>
    </row>
    <row r="713" spans="1:3" x14ac:dyDescent="0.2">
      <c r="A713">
        <v>610</v>
      </c>
      <c r="B713">
        <v>2006</v>
      </c>
      <c r="C713">
        <v>269</v>
      </c>
    </row>
    <row r="714" spans="1:3" x14ac:dyDescent="0.2">
      <c r="A714">
        <v>611</v>
      </c>
      <c r="B714">
        <v>2006</v>
      </c>
      <c r="C714">
        <v>270</v>
      </c>
    </row>
    <row r="715" spans="1:3" x14ac:dyDescent="0.2">
      <c r="A715">
        <v>612</v>
      </c>
      <c r="B715">
        <v>2006</v>
      </c>
      <c r="C715">
        <v>271</v>
      </c>
    </row>
    <row r="716" spans="1:3" x14ac:dyDescent="0.2">
      <c r="A716">
        <v>613</v>
      </c>
      <c r="B716">
        <v>2006</v>
      </c>
      <c r="C716">
        <v>272</v>
      </c>
    </row>
    <row r="717" spans="1:3" x14ac:dyDescent="0.2">
      <c r="A717">
        <v>614</v>
      </c>
      <c r="B717">
        <v>2006</v>
      </c>
      <c r="C717">
        <v>273</v>
      </c>
    </row>
    <row r="718" spans="1:3" x14ac:dyDescent="0.2">
      <c r="A718">
        <v>615</v>
      </c>
      <c r="B718">
        <v>2006</v>
      </c>
      <c r="C718">
        <v>274</v>
      </c>
    </row>
    <row r="719" spans="1:3" x14ac:dyDescent="0.2">
      <c r="A719">
        <v>616</v>
      </c>
      <c r="B719">
        <v>2006</v>
      </c>
      <c r="C719">
        <v>275</v>
      </c>
    </row>
    <row r="720" spans="1:3" x14ac:dyDescent="0.2">
      <c r="A720">
        <v>617</v>
      </c>
      <c r="B720">
        <v>2006</v>
      </c>
      <c r="C720">
        <v>276</v>
      </c>
    </row>
    <row r="721" spans="1:3" x14ac:dyDescent="0.2">
      <c r="A721">
        <v>618</v>
      </c>
      <c r="B721">
        <v>2006</v>
      </c>
      <c r="C721">
        <v>277</v>
      </c>
    </row>
    <row r="722" spans="1:3" x14ac:dyDescent="0.2">
      <c r="A722">
        <v>619</v>
      </c>
      <c r="B722">
        <v>2006</v>
      </c>
      <c r="C722">
        <v>278</v>
      </c>
    </row>
    <row r="723" spans="1:3" x14ac:dyDescent="0.2">
      <c r="A723">
        <v>620</v>
      </c>
      <c r="B723">
        <v>2006</v>
      </c>
      <c r="C723">
        <v>279</v>
      </c>
    </row>
    <row r="724" spans="1:3" x14ac:dyDescent="0.2">
      <c r="A724">
        <v>621</v>
      </c>
      <c r="B724">
        <v>2006</v>
      </c>
      <c r="C724">
        <v>280</v>
      </c>
    </row>
    <row r="725" spans="1:3" x14ac:dyDescent="0.2">
      <c r="A725">
        <v>622</v>
      </c>
      <c r="B725">
        <v>2006</v>
      </c>
      <c r="C725">
        <v>281</v>
      </c>
    </row>
    <row r="726" spans="1:3" x14ac:dyDescent="0.2">
      <c r="A726">
        <v>623</v>
      </c>
      <c r="B726">
        <v>2006</v>
      </c>
      <c r="C726">
        <v>282</v>
      </c>
    </row>
    <row r="727" spans="1:3" x14ac:dyDescent="0.2">
      <c r="A727">
        <v>624</v>
      </c>
      <c r="B727">
        <v>2006</v>
      </c>
      <c r="C727">
        <v>283</v>
      </c>
    </row>
    <row r="728" spans="1:3" x14ac:dyDescent="0.2">
      <c r="A728">
        <v>625</v>
      </c>
      <c r="B728">
        <v>2006</v>
      </c>
      <c r="C728">
        <v>284</v>
      </c>
    </row>
    <row r="729" spans="1:3" x14ac:dyDescent="0.2">
      <c r="A729">
        <v>626</v>
      </c>
      <c r="B729">
        <v>2006</v>
      </c>
      <c r="C729">
        <v>285</v>
      </c>
    </row>
    <row r="730" spans="1:3" x14ac:dyDescent="0.2">
      <c r="A730">
        <v>627</v>
      </c>
      <c r="B730">
        <v>2006</v>
      </c>
      <c r="C730">
        <v>286</v>
      </c>
    </row>
    <row r="731" spans="1:3" x14ac:dyDescent="0.2">
      <c r="A731">
        <v>628</v>
      </c>
      <c r="B731">
        <v>2006</v>
      </c>
      <c r="C731">
        <v>287</v>
      </c>
    </row>
    <row r="732" spans="1:3" x14ac:dyDescent="0.2">
      <c r="A732">
        <v>629</v>
      </c>
      <c r="B732">
        <v>2006</v>
      </c>
      <c r="C732">
        <v>288</v>
      </c>
    </row>
    <row r="733" spans="1:3" x14ac:dyDescent="0.2">
      <c r="A733">
        <v>630</v>
      </c>
      <c r="B733">
        <v>2006</v>
      </c>
      <c r="C733">
        <v>289</v>
      </c>
    </row>
    <row r="734" spans="1:3" x14ac:dyDescent="0.2">
      <c r="A734">
        <v>631</v>
      </c>
      <c r="B734">
        <v>2006</v>
      </c>
      <c r="C734">
        <v>290</v>
      </c>
    </row>
    <row r="735" spans="1:3" x14ac:dyDescent="0.2">
      <c r="A735">
        <v>632</v>
      </c>
      <c r="B735">
        <v>2006</v>
      </c>
      <c r="C735">
        <v>291</v>
      </c>
    </row>
    <row r="736" spans="1:3" x14ac:dyDescent="0.2">
      <c r="A736">
        <v>633</v>
      </c>
      <c r="B736">
        <v>2006</v>
      </c>
      <c r="C736">
        <v>292</v>
      </c>
    </row>
    <row r="737" spans="1:3" x14ac:dyDescent="0.2">
      <c r="A737">
        <v>634</v>
      </c>
      <c r="B737">
        <v>2006</v>
      </c>
      <c r="C737">
        <v>293</v>
      </c>
    </row>
    <row r="738" spans="1:3" x14ac:dyDescent="0.2">
      <c r="A738">
        <v>635</v>
      </c>
      <c r="B738">
        <v>2006</v>
      </c>
      <c r="C738">
        <v>294</v>
      </c>
    </row>
    <row r="739" spans="1:3" x14ac:dyDescent="0.2">
      <c r="A739">
        <v>636</v>
      </c>
      <c r="B739">
        <v>2006</v>
      </c>
      <c r="C739">
        <v>295</v>
      </c>
    </row>
    <row r="740" spans="1:3" x14ac:dyDescent="0.2">
      <c r="A740">
        <v>637</v>
      </c>
      <c r="B740">
        <v>2006</v>
      </c>
      <c r="C740">
        <v>296</v>
      </c>
    </row>
    <row r="741" spans="1:3" x14ac:dyDescent="0.2">
      <c r="A741">
        <v>638</v>
      </c>
      <c r="B741">
        <v>2006</v>
      </c>
      <c r="C741">
        <v>297</v>
      </c>
    </row>
    <row r="742" spans="1:3" x14ac:dyDescent="0.2">
      <c r="A742">
        <v>639</v>
      </c>
      <c r="B742">
        <v>2006</v>
      </c>
      <c r="C742">
        <v>298</v>
      </c>
    </row>
    <row r="743" spans="1:3" x14ac:dyDescent="0.2">
      <c r="A743">
        <v>640</v>
      </c>
      <c r="B743">
        <v>2006</v>
      </c>
      <c r="C743">
        <v>299</v>
      </c>
    </row>
    <row r="744" spans="1:3" x14ac:dyDescent="0.2">
      <c r="A744">
        <v>641</v>
      </c>
      <c r="B744">
        <v>2006</v>
      </c>
      <c r="C744">
        <v>300</v>
      </c>
    </row>
    <row r="745" spans="1:3" x14ac:dyDescent="0.2">
      <c r="A745">
        <v>642</v>
      </c>
      <c r="B745">
        <v>2006</v>
      </c>
      <c r="C745">
        <v>301</v>
      </c>
    </row>
    <row r="746" spans="1:3" x14ac:dyDescent="0.2">
      <c r="A746">
        <v>643</v>
      </c>
      <c r="B746">
        <v>2006</v>
      </c>
      <c r="C746">
        <v>302</v>
      </c>
    </row>
    <row r="747" spans="1:3" x14ac:dyDescent="0.2">
      <c r="A747">
        <v>644</v>
      </c>
      <c r="B747">
        <v>2006</v>
      </c>
      <c r="C747">
        <v>303</v>
      </c>
    </row>
    <row r="748" spans="1:3" x14ac:dyDescent="0.2">
      <c r="A748">
        <v>645</v>
      </c>
      <c r="B748">
        <v>2006</v>
      </c>
      <c r="C748">
        <v>304</v>
      </c>
    </row>
    <row r="749" spans="1:3" x14ac:dyDescent="0.2">
      <c r="A749">
        <v>646</v>
      </c>
      <c r="B749">
        <v>2006</v>
      </c>
      <c r="C749">
        <v>305</v>
      </c>
    </row>
    <row r="750" spans="1:3" x14ac:dyDescent="0.2">
      <c r="A750">
        <v>647</v>
      </c>
      <c r="B750">
        <v>2006</v>
      </c>
      <c r="C750">
        <v>306</v>
      </c>
    </row>
    <row r="751" spans="1:3" x14ac:dyDescent="0.2">
      <c r="A751">
        <v>648</v>
      </c>
      <c r="B751">
        <v>2006</v>
      </c>
      <c r="C751">
        <v>307</v>
      </c>
    </row>
    <row r="752" spans="1:3" x14ac:dyDescent="0.2">
      <c r="A752">
        <v>649</v>
      </c>
      <c r="B752">
        <v>2006</v>
      </c>
      <c r="C752">
        <v>308</v>
      </c>
    </row>
    <row r="753" spans="1:3" x14ac:dyDescent="0.2">
      <c r="A753">
        <v>650</v>
      </c>
      <c r="B753">
        <v>2006</v>
      </c>
      <c r="C753">
        <v>309</v>
      </c>
    </row>
    <row r="754" spans="1:3" x14ac:dyDescent="0.2">
      <c r="A754">
        <v>651</v>
      </c>
      <c r="B754">
        <v>2006</v>
      </c>
      <c r="C754">
        <v>310</v>
      </c>
    </row>
    <row r="755" spans="1:3" x14ac:dyDescent="0.2">
      <c r="A755">
        <v>652</v>
      </c>
      <c r="B755">
        <v>2006</v>
      </c>
      <c r="C755">
        <v>311</v>
      </c>
    </row>
    <row r="756" spans="1:3" x14ac:dyDescent="0.2">
      <c r="A756">
        <v>653</v>
      </c>
      <c r="B756">
        <v>2006</v>
      </c>
      <c r="C756">
        <v>312</v>
      </c>
    </row>
    <row r="757" spans="1:3" x14ac:dyDescent="0.2">
      <c r="A757">
        <v>654</v>
      </c>
      <c r="B757">
        <v>2006</v>
      </c>
      <c r="C757">
        <v>313</v>
      </c>
    </row>
    <row r="758" spans="1:3" x14ac:dyDescent="0.2">
      <c r="A758">
        <v>655</v>
      </c>
      <c r="B758">
        <v>2006</v>
      </c>
      <c r="C758">
        <v>314</v>
      </c>
    </row>
    <row r="759" spans="1:3" x14ac:dyDescent="0.2">
      <c r="A759">
        <v>656</v>
      </c>
      <c r="B759">
        <v>2006</v>
      </c>
      <c r="C759">
        <v>315</v>
      </c>
    </row>
    <row r="760" spans="1:3" x14ac:dyDescent="0.2">
      <c r="A760">
        <v>657</v>
      </c>
      <c r="B760">
        <v>2006</v>
      </c>
      <c r="C760">
        <v>316</v>
      </c>
    </row>
    <row r="761" spans="1:3" x14ac:dyDescent="0.2">
      <c r="A761">
        <v>658</v>
      </c>
      <c r="B761">
        <v>2006</v>
      </c>
      <c r="C761">
        <v>317</v>
      </c>
    </row>
    <row r="762" spans="1:3" x14ac:dyDescent="0.2">
      <c r="A762">
        <v>659</v>
      </c>
      <c r="B762">
        <v>2006</v>
      </c>
      <c r="C762">
        <v>318</v>
      </c>
    </row>
    <row r="763" spans="1:3" x14ac:dyDescent="0.2">
      <c r="A763">
        <v>660</v>
      </c>
      <c r="B763">
        <v>2006</v>
      </c>
      <c r="C763">
        <v>319</v>
      </c>
    </row>
    <row r="764" spans="1:3" x14ac:dyDescent="0.2">
      <c r="A764">
        <v>661</v>
      </c>
      <c r="B764">
        <v>2006</v>
      </c>
      <c r="C764">
        <v>320</v>
      </c>
    </row>
    <row r="765" spans="1:3" x14ac:dyDescent="0.2">
      <c r="A765">
        <v>662</v>
      </c>
      <c r="B765">
        <v>2006</v>
      </c>
      <c r="C765">
        <v>321</v>
      </c>
    </row>
    <row r="766" spans="1:3" x14ac:dyDescent="0.2">
      <c r="A766">
        <v>663</v>
      </c>
      <c r="B766">
        <v>2006</v>
      </c>
      <c r="C766">
        <v>322</v>
      </c>
    </row>
    <row r="767" spans="1:3" x14ac:dyDescent="0.2">
      <c r="A767">
        <v>664</v>
      </c>
      <c r="B767">
        <v>2006</v>
      </c>
      <c r="C767">
        <v>323</v>
      </c>
    </row>
    <row r="768" spans="1:3" x14ac:dyDescent="0.2">
      <c r="A768">
        <v>665</v>
      </c>
      <c r="B768">
        <v>2006</v>
      </c>
      <c r="C768">
        <v>324</v>
      </c>
    </row>
    <row r="769" spans="1:3" x14ac:dyDescent="0.2">
      <c r="A769">
        <v>666</v>
      </c>
      <c r="B769">
        <v>2006</v>
      </c>
      <c r="C769">
        <v>325</v>
      </c>
    </row>
    <row r="770" spans="1:3" x14ac:dyDescent="0.2">
      <c r="A770">
        <v>667</v>
      </c>
      <c r="B770">
        <v>2006</v>
      </c>
      <c r="C770">
        <v>326</v>
      </c>
    </row>
    <row r="771" spans="1:3" x14ac:dyDescent="0.2">
      <c r="A771">
        <v>668</v>
      </c>
      <c r="B771">
        <v>2006</v>
      </c>
      <c r="C771">
        <v>327</v>
      </c>
    </row>
    <row r="772" spans="1:3" x14ac:dyDescent="0.2">
      <c r="A772">
        <v>669</v>
      </c>
      <c r="B772">
        <v>2006</v>
      </c>
      <c r="C772">
        <v>328</v>
      </c>
    </row>
    <row r="773" spans="1:3" x14ac:dyDescent="0.2">
      <c r="A773">
        <v>670</v>
      </c>
      <c r="B773">
        <v>2006</v>
      </c>
      <c r="C773">
        <v>329</v>
      </c>
    </row>
    <row r="774" spans="1:3" x14ac:dyDescent="0.2">
      <c r="A774">
        <v>671</v>
      </c>
      <c r="B774">
        <v>2006</v>
      </c>
      <c r="C774">
        <v>330</v>
      </c>
    </row>
    <row r="775" spans="1:3" x14ac:dyDescent="0.2">
      <c r="A775">
        <v>672</v>
      </c>
      <c r="B775">
        <v>2006</v>
      </c>
      <c r="C775">
        <v>331</v>
      </c>
    </row>
    <row r="776" spans="1:3" x14ac:dyDescent="0.2">
      <c r="A776">
        <v>673</v>
      </c>
      <c r="B776">
        <v>2006</v>
      </c>
      <c r="C776">
        <v>332</v>
      </c>
    </row>
    <row r="777" spans="1:3" x14ac:dyDescent="0.2">
      <c r="A777">
        <v>674</v>
      </c>
      <c r="B777">
        <v>2006</v>
      </c>
      <c r="C777">
        <v>333</v>
      </c>
    </row>
    <row r="778" spans="1:3" x14ac:dyDescent="0.2">
      <c r="A778">
        <v>675</v>
      </c>
      <c r="B778">
        <v>2006</v>
      </c>
      <c r="C778">
        <v>334</v>
      </c>
    </row>
    <row r="779" spans="1:3" x14ac:dyDescent="0.2">
      <c r="A779">
        <v>676</v>
      </c>
      <c r="B779">
        <v>2006</v>
      </c>
      <c r="C779">
        <v>335</v>
      </c>
    </row>
    <row r="780" spans="1:3" x14ac:dyDescent="0.2">
      <c r="A780">
        <v>677</v>
      </c>
      <c r="B780">
        <v>2006</v>
      </c>
      <c r="C780">
        <v>336</v>
      </c>
    </row>
    <row r="781" spans="1:3" x14ac:dyDescent="0.2">
      <c r="A781">
        <v>678</v>
      </c>
      <c r="B781">
        <v>2006</v>
      </c>
      <c r="C781">
        <v>337</v>
      </c>
    </row>
    <row r="782" spans="1:3" x14ac:dyDescent="0.2">
      <c r="A782">
        <v>679</v>
      </c>
      <c r="B782">
        <v>2006</v>
      </c>
      <c r="C782">
        <v>338</v>
      </c>
    </row>
    <row r="783" spans="1:3" x14ac:dyDescent="0.2">
      <c r="A783">
        <v>680</v>
      </c>
      <c r="B783">
        <v>2006</v>
      </c>
      <c r="C783">
        <v>339</v>
      </c>
    </row>
    <row r="784" spans="1:3" x14ac:dyDescent="0.2">
      <c r="A784">
        <v>681</v>
      </c>
      <c r="B784">
        <v>2006</v>
      </c>
      <c r="C784">
        <v>340</v>
      </c>
    </row>
    <row r="785" spans="1:3" x14ac:dyDescent="0.2">
      <c r="A785">
        <v>682</v>
      </c>
      <c r="B785">
        <v>2006</v>
      </c>
      <c r="C785">
        <v>341</v>
      </c>
    </row>
    <row r="786" spans="1:3" x14ac:dyDescent="0.2">
      <c r="A786">
        <v>683</v>
      </c>
      <c r="B786">
        <v>2006</v>
      </c>
      <c r="C786">
        <v>342</v>
      </c>
    </row>
    <row r="787" spans="1:3" x14ac:dyDescent="0.2">
      <c r="A787">
        <v>684</v>
      </c>
      <c r="B787">
        <v>2006</v>
      </c>
      <c r="C787">
        <v>343</v>
      </c>
    </row>
    <row r="788" spans="1:3" x14ac:dyDescent="0.2">
      <c r="A788">
        <v>685</v>
      </c>
      <c r="B788">
        <v>2006</v>
      </c>
      <c r="C788">
        <v>344</v>
      </c>
    </row>
    <row r="789" spans="1:3" x14ac:dyDescent="0.2">
      <c r="A789">
        <v>686</v>
      </c>
      <c r="B789">
        <v>2006</v>
      </c>
      <c r="C789">
        <v>345</v>
      </c>
    </row>
    <row r="790" spans="1:3" x14ac:dyDescent="0.2">
      <c r="A790">
        <v>687</v>
      </c>
      <c r="B790">
        <v>2006</v>
      </c>
      <c r="C790">
        <v>346</v>
      </c>
    </row>
    <row r="791" spans="1:3" x14ac:dyDescent="0.2">
      <c r="A791">
        <v>688</v>
      </c>
      <c r="B791">
        <v>2006</v>
      </c>
      <c r="C791">
        <v>347</v>
      </c>
    </row>
    <row r="792" spans="1:3" x14ac:dyDescent="0.2">
      <c r="A792">
        <v>689</v>
      </c>
      <c r="B792">
        <v>2006</v>
      </c>
      <c r="C792">
        <v>348</v>
      </c>
    </row>
    <row r="793" spans="1:3" x14ac:dyDescent="0.2">
      <c r="A793">
        <v>690</v>
      </c>
      <c r="B793">
        <v>2006</v>
      </c>
      <c r="C793">
        <v>349</v>
      </c>
    </row>
    <row r="794" spans="1:3" x14ac:dyDescent="0.2">
      <c r="A794">
        <v>691</v>
      </c>
      <c r="B794">
        <v>2006</v>
      </c>
      <c r="C794">
        <v>350</v>
      </c>
    </row>
    <row r="795" spans="1:3" x14ac:dyDescent="0.2">
      <c r="A795">
        <v>692</v>
      </c>
      <c r="B795">
        <v>2006</v>
      </c>
      <c r="C795">
        <v>351</v>
      </c>
    </row>
    <row r="796" spans="1:3" x14ac:dyDescent="0.2">
      <c r="A796">
        <v>693</v>
      </c>
      <c r="B796">
        <v>2006</v>
      </c>
      <c r="C796">
        <v>352</v>
      </c>
    </row>
    <row r="797" spans="1:3" x14ac:dyDescent="0.2">
      <c r="A797">
        <v>694</v>
      </c>
      <c r="B797">
        <v>2006</v>
      </c>
      <c r="C797">
        <v>353</v>
      </c>
    </row>
    <row r="798" spans="1:3" x14ac:dyDescent="0.2">
      <c r="A798">
        <v>695</v>
      </c>
      <c r="B798">
        <v>2006</v>
      </c>
      <c r="C798">
        <v>354</v>
      </c>
    </row>
    <row r="799" spans="1:3" x14ac:dyDescent="0.2">
      <c r="A799">
        <v>696</v>
      </c>
      <c r="B799">
        <v>2006</v>
      </c>
      <c r="C799">
        <v>355</v>
      </c>
    </row>
    <row r="800" spans="1:3" x14ac:dyDescent="0.2">
      <c r="A800">
        <v>697</v>
      </c>
      <c r="B800">
        <v>2006</v>
      </c>
      <c r="C800">
        <v>356</v>
      </c>
    </row>
    <row r="801" spans="1:3" x14ac:dyDescent="0.2">
      <c r="A801">
        <v>698</v>
      </c>
      <c r="B801">
        <v>2006</v>
      </c>
      <c r="C801">
        <v>357</v>
      </c>
    </row>
    <row r="802" spans="1:3" x14ac:dyDescent="0.2">
      <c r="A802">
        <v>699</v>
      </c>
      <c r="B802">
        <v>2006</v>
      </c>
      <c r="C802">
        <v>358</v>
      </c>
    </row>
    <row r="803" spans="1:3" x14ac:dyDescent="0.2">
      <c r="A803">
        <v>700</v>
      </c>
      <c r="B803">
        <v>2006</v>
      </c>
      <c r="C803">
        <v>359</v>
      </c>
    </row>
    <row r="804" spans="1:3" x14ac:dyDescent="0.2">
      <c r="A804">
        <v>701</v>
      </c>
      <c r="B804">
        <v>2006</v>
      </c>
      <c r="C804">
        <v>360</v>
      </c>
    </row>
    <row r="805" spans="1:3" x14ac:dyDescent="0.2">
      <c r="A805">
        <v>702</v>
      </c>
      <c r="B805">
        <v>2006</v>
      </c>
      <c r="C805">
        <v>361</v>
      </c>
    </row>
    <row r="806" spans="1:3" x14ac:dyDescent="0.2">
      <c r="A806">
        <v>703</v>
      </c>
      <c r="B806">
        <v>2006</v>
      </c>
      <c r="C806">
        <v>362</v>
      </c>
    </row>
    <row r="807" spans="1:3" x14ac:dyDescent="0.2">
      <c r="A807">
        <v>704</v>
      </c>
      <c r="B807">
        <v>2006</v>
      </c>
      <c r="C807">
        <v>363</v>
      </c>
    </row>
    <row r="808" spans="1:3" x14ac:dyDescent="0.2">
      <c r="A808">
        <v>705</v>
      </c>
      <c r="B808">
        <v>2006</v>
      </c>
      <c r="C808">
        <v>364</v>
      </c>
    </row>
    <row r="809" spans="1:3" x14ac:dyDescent="0.2">
      <c r="A809">
        <v>706</v>
      </c>
      <c r="B809">
        <v>2006</v>
      </c>
      <c r="C809">
        <v>365</v>
      </c>
    </row>
    <row r="810" spans="1:3" x14ac:dyDescent="0.2">
      <c r="A810">
        <v>707</v>
      </c>
      <c r="B810">
        <v>2006</v>
      </c>
      <c r="C810">
        <v>366</v>
      </c>
    </row>
    <row r="811" spans="1:3" x14ac:dyDescent="0.2">
      <c r="A811">
        <v>708</v>
      </c>
      <c r="B811">
        <v>2006</v>
      </c>
      <c r="C811">
        <v>367</v>
      </c>
    </row>
    <row r="812" spans="1:3" x14ac:dyDescent="0.2">
      <c r="A812">
        <v>709</v>
      </c>
      <c r="B812">
        <v>2006</v>
      </c>
      <c r="C812">
        <v>368</v>
      </c>
    </row>
    <row r="813" spans="1:3" x14ac:dyDescent="0.2">
      <c r="A813">
        <v>710</v>
      </c>
      <c r="B813">
        <v>2006</v>
      </c>
      <c r="C813">
        <v>369</v>
      </c>
    </row>
    <row r="814" spans="1:3" x14ac:dyDescent="0.2">
      <c r="A814">
        <v>711</v>
      </c>
      <c r="B814">
        <v>2006</v>
      </c>
      <c r="C814">
        <v>370</v>
      </c>
    </row>
    <row r="815" spans="1:3" x14ac:dyDescent="0.2">
      <c r="A815">
        <v>712</v>
      </c>
      <c r="B815">
        <v>2006</v>
      </c>
      <c r="C815">
        <v>371</v>
      </c>
    </row>
    <row r="816" spans="1:3" x14ac:dyDescent="0.2">
      <c r="A816">
        <v>713</v>
      </c>
      <c r="B816">
        <v>2006</v>
      </c>
      <c r="C816">
        <v>372</v>
      </c>
    </row>
    <row r="817" spans="1:3" x14ac:dyDescent="0.2">
      <c r="A817">
        <v>714</v>
      </c>
      <c r="B817">
        <v>2006</v>
      </c>
      <c r="C817">
        <v>373</v>
      </c>
    </row>
    <row r="818" spans="1:3" x14ac:dyDescent="0.2">
      <c r="A818">
        <v>715</v>
      </c>
      <c r="B818">
        <v>2006</v>
      </c>
      <c r="C818">
        <v>374</v>
      </c>
    </row>
    <row r="819" spans="1:3" x14ac:dyDescent="0.2">
      <c r="A819">
        <v>716</v>
      </c>
      <c r="B819">
        <v>2006</v>
      </c>
      <c r="C819">
        <v>375</v>
      </c>
    </row>
    <row r="820" spans="1:3" x14ac:dyDescent="0.2">
      <c r="A820">
        <v>717</v>
      </c>
      <c r="B820">
        <v>2006</v>
      </c>
      <c r="C820">
        <v>376</v>
      </c>
    </row>
    <row r="821" spans="1:3" x14ac:dyDescent="0.2">
      <c r="A821">
        <v>718</v>
      </c>
      <c r="B821">
        <v>2006</v>
      </c>
      <c r="C821">
        <v>377</v>
      </c>
    </row>
    <row r="822" spans="1:3" x14ac:dyDescent="0.2">
      <c r="A822">
        <v>719</v>
      </c>
      <c r="B822">
        <v>2006</v>
      </c>
      <c r="C822">
        <v>378</v>
      </c>
    </row>
    <row r="823" spans="1:3" x14ac:dyDescent="0.2">
      <c r="A823">
        <v>720</v>
      </c>
      <c r="B823">
        <v>2006</v>
      </c>
      <c r="C823">
        <v>379</v>
      </c>
    </row>
    <row r="824" spans="1:3" x14ac:dyDescent="0.2">
      <c r="A824">
        <v>721</v>
      </c>
      <c r="B824">
        <v>2006</v>
      </c>
      <c r="C824">
        <v>380</v>
      </c>
    </row>
    <row r="825" spans="1:3" x14ac:dyDescent="0.2">
      <c r="A825">
        <v>722</v>
      </c>
      <c r="B825">
        <v>2006</v>
      </c>
      <c r="C825">
        <v>381</v>
      </c>
    </row>
    <row r="826" spans="1:3" x14ac:dyDescent="0.2">
      <c r="A826">
        <v>723</v>
      </c>
      <c r="B826">
        <v>2006</v>
      </c>
      <c r="C826">
        <v>382</v>
      </c>
    </row>
    <row r="827" spans="1:3" x14ac:dyDescent="0.2">
      <c r="A827">
        <v>724</v>
      </c>
      <c r="B827">
        <v>2006</v>
      </c>
      <c r="C827">
        <v>383</v>
      </c>
    </row>
    <row r="828" spans="1:3" x14ac:dyDescent="0.2">
      <c r="A828">
        <v>725</v>
      </c>
      <c r="B828">
        <v>2006</v>
      </c>
      <c r="C828">
        <v>384</v>
      </c>
    </row>
    <row r="829" spans="1:3" x14ac:dyDescent="0.2">
      <c r="A829">
        <v>726</v>
      </c>
      <c r="B829">
        <v>2006</v>
      </c>
      <c r="C829">
        <v>385</v>
      </c>
    </row>
    <row r="830" spans="1:3" x14ac:dyDescent="0.2">
      <c r="A830">
        <v>727</v>
      </c>
      <c r="B830">
        <v>2006</v>
      </c>
      <c r="C830">
        <v>386</v>
      </c>
    </row>
    <row r="831" spans="1:3" x14ac:dyDescent="0.2">
      <c r="A831">
        <v>728</v>
      </c>
      <c r="B831">
        <v>2006</v>
      </c>
      <c r="C831">
        <v>387</v>
      </c>
    </row>
    <row r="832" spans="1:3" x14ac:dyDescent="0.2">
      <c r="A832">
        <v>729</v>
      </c>
      <c r="B832">
        <v>2006</v>
      </c>
      <c r="C832">
        <v>388</v>
      </c>
    </row>
    <row r="833" spans="1:3" x14ac:dyDescent="0.2">
      <c r="A833">
        <v>730</v>
      </c>
      <c r="B833">
        <v>2006</v>
      </c>
      <c r="C833">
        <v>389</v>
      </c>
    </row>
    <row r="834" spans="1:3" x14ac:dyDescent="0.2">
      <c r="A834">
        <v>731</v>
      </c>
      <c r="B834">
        <v>2006</v>
      </c>
      <c r="C834">
        <v>390</v>
      </c>
    </row>
    <row r="835" spans="1:3" x14ac:dyDescent="0.2">
      <c r="A835">
        <v>732</v>
      </c>
      <c r="B835">
        <v>2006</v>
      </c>
      <c r="C835">
        <v>391</v>
      </c>
    </row>
    <row r="836" spans="1:3" x14ac:dyDescent="0.2">
      <c r="A836">
        <v>733</v>
      </c>
      <c r="B836">
        <v>2006</v>
      </c>
      <c r="C836">
        <v>392</v>
      </c>
    </row>
    <row r="837" spans="1:3" x14ac:dyDescent="0.2">
      <c r="A837">
        <v>734</v>
      </c>
      <c r="B837">
        <v>2006</v>
      </c>
      <c r="C837">
        <v>393</v>
      </c>
    </row>
    <row r="838" spans="1:3" x14ac:dyDescent="0.2">
      <c r="A838">
        <v>735</v>
      </c>
      <c r="B838">
        <v>2006</v>
      </c>
      <c r="C838">
        <v>394</v>
      </c>
    </row>
    <row r="839" spans="1:3" x14ac:dyDescent="0.2">
      <c r="A839">
        <v>736</v>
      </c>
      <c r="B839">
        <v>2006</v>
      </c>
      <c r="C839">
        <v>395</v>
      </c>
    </row>
    <row r="840" spans="1:3" x14ac:dyDescent="0.2">
      <c r="A840">
        <v>737</v>
      </c>
      <c r="B840">
        <v>2006</v>
      </c>
      <c r="C840">
        <v>396</v>
      </c>
    </row>
    <row r="841" spans="1:3" x14ac:dyDescent="0.2">
      <c r="A841">
        <v>738</v>
      </c>
      <c r="B841">
        <v>2006</v>
      </c>
      <c r="C841">
        <v>397</v>
      </c>
    </row>
    <row r="842" spans="1:3" x14ac:dyDescent="0.2">
      <c r="A842">
        <v>4047</v>
      </c>
      <c r="B842">
        <v>2006</v>
      </c>
      <c r="C842">
        <v>398</v>
      </c>
    </row>
    <row r="843" spans="1:3" x14ac:dyDescent="0.2">
      <c r="A843">
        <v>4048</v>
      </c>
      <c r="B843">
        <v>2006</v>
      </c>
      <c r="C843">
        <v>399</v>
      </c>
    </row>
    <row r="844" spans="1:3" x14ac:dyDescent="0.2">
      <c r="A844">
        <v>4049</v>
      </c>
      <c r="B844">
        <v>2006</v>
      </c>
      <c r="C844">
        <v>400</v>
      </c>
    </row>
    <row r="845" spans="1:3" x14ac:dyDescent="0.2">
      <c r="A845">
        <v>4050</v>
      </c>
      <c r="B845">
        <v>2006</v>
      </c>
      <c r="C845">
        <v>401</v>
      </c>
    </row>
    <row r="846" spans="1:3" x14ac:dyDescent="0.2">
      <c r="A846">
        <v>4051</v>
      </c>
      <c r="B846">
        <v>2006</v>
      </c>
      <c r="C846">
        <v>402</v>
      </c>
    </row>
    <row r="847" spans="1:3" x14ac:dyDescent="0.2">
      <c r="A847">
        <v>4052</v>
      </c>
      <c r="B847">
        <v>2006</v>
      </c>
      <c r="C847">
        <v>403</v>
      </c>
    </row>
    <row r="848" spans="1:3" x14ac:dyDescent="0.2">
      <c r="A848">
        <v>4053</v>
      </c>
      <c r="B848">
        <v>2006</v>
      </c>
      <c r="C848">
        <v>404</v>
      </c>
    </row>
    <row r="849" spans="1:3" x14ac:dyDescent="0.2">
      <c r="A849">
        <v>4054</v>
      </c>
      <c r="B849">
        <v>2006</v>
      </c>
      <c r="C849">
        <v>405</v>
      </c>
    </row>
    <row r="850" spans="1:3" x14ac:dyDescent="0.2">
      <c r="A850">
        <v>4055</v>
      </c>
      <c r="B850">
        <v>2006</v>
      </c>
      <c r="C850">
        <v>406</v>
      </c>
    </row>
    <row r="851" spans="1:3" x14ac:dyDescent="0.2">
      <c r="A851">
        <v>4056</v>
      </c>
      <c r="B851">
        <v>2006</v>
      </c>
      <c r="C851">
        <v>407</v>
      </c>
    </row>
    <row r="852" spans="1:3" x14ac:dyDescent="0.2">
      <c r="A852">
        <v>4057</v>
      </c>
      <c r="B852">
        <v>2006</v>
      </c>
      <c r="C852">
        <v>408</v>
      </c>
    </row>
    <row r="853" spans="1:3" x14ac:dyDescent="0.2">
      <c r="A853">
        <v>4058</v>
      </c>
      <c r="B853">
        <v>2006</v>
      </c>
      <c r="C853">
        <v>409</v>
      </c>
    </row>
    <row r="854" spans="1:3" x14ac:dyDescent="0.2">
      <c r="A854">
        <v>4059</v>
      </c>
      <c r="B854">
        <v>2006</v>
      </c>
      <c r="C854">
        <v>410</v>
      </c>
    </row>
    <row r="855" spans="1:3" x14ac:dyDescent="0.2">
      <c r="A855">
        <v>4060</v>
      </c>
      <c r="B855">
        <v>2006</v>
      </c>
      <c r="C855">
        <v>411</v>
      </c>
    </row>
    <row r="856" spans="1:3" x14ac:dyDescent="0.2">
      <c r="A856">
        <v>4061</v>
      </c>
      <c r="B856">
        <v>2006</v>
      </c>
      <c r="C856">
        <v>412</v>
      </c>
    </row>
    <row r="857" spans="1:3" x14ac:dyDescent="0.2">
      <c r="A857">
        <v>4062</v>
      </c>
      <c r="B857">
        <v>2006</v>
      </c>
      <c r="C857">
        <v>413</v>
      </c>
    </row>
    <row r="858" spans="1:3" x14ac:dyDescent="0.2">
      <c r="A858">
        <v>4063</v>
      </c>
      <c r="B858">
        <v>2006</v>
      </c>
      <c r="C858">
        <v>414</v>
      </c>
    </row>
    <row r="859" spans="1:3" x14ac:dyDescent="0.2">
      <c r="A859">
        <v>4064</v>
      </c>
      <c r="B859">
        <v>2006</v>
      </c>
      <c r="C859">
        <v>415</v>
      </c>
    </row>
    <row r="860" spans="1:3" x14ac:dyDescent="0.2">
      <c r="A860">
        <v>4065</v>
      </c>
      <c r="B860">
        <v>2006</v>
      </c>
      <c r="C860">
        <v>416</v>
      </c>
    </row>
    <row r="861" spans="1:3" x14ac:dyDescent="0.2">
      <c r="A861">
        <v>4066</v>
      </c>
      <c r="B861">
        <v>2006</v>
      </c>
      <c r="C861">
        <v>417</v>
      </c>
    </row>
    <row r="862" spans="1:3" x14ac:dyDescent="0.2">
      <c r="A862">
        <v>4067</v>
      </c>
      <c r="B862">
        <v>2006</v>
      </c>
      <c r="C862">
        <v>418</v>
      </c>
    </row>
    <row r="863" spans="1:3" x14ac:dyDescent="0.2">
      <c r="A863">
        <v>4068</v>
      </c>
      <c r="B863">
        <v>2006</v>
      </c>
      <c r="C863">
        <v>419</v>
      </c>
    </row>
    <row r="864" spans="1:3" x14ac:dyDescent="0.2">
      <c r="A864">
        <v>4069</v>
      </c>
      <c r="B864">
        <v>2006</v>
      </c>
      <c r="C864">
        <v>420</v>
      </c>
    </row>
    <row r="865" spans="1:3" x14ac:dyDescent="0.2">
      <c r="A865">
        <v>4070</v>
      </c>
      <c r="B865">
        <v>2006</v>
      </c>
      <c r="C865">
        <v>421</v>
      </c>
    </row>
    <row r="866" spans="1:3" x14ac:dyDescent="0.2">
      <c r="A866">
        <v>4071</v>
      </c>
      <c r="B866">
        <v>2006</v>
      </c>
      <c r="C866">
        <v>422</v>
      </c>
    </row>
    <row r="867" spans="1:3" x14ac:dyDescent="0.2">
      <c r="A867">
        <v>4072</v>
      </c>
      <c r="B867">
        <v>2006</v>
      </c>
      <c r="C867">
        <v>423</v>
      </c>
    </row>
    <row r="868" spans="1:3" x14ac:dyDescent="0.2">
      <c r="A868">
        <v>4073</v>
      </c>
      <c r="B868">
        <v>2006</v>
      </c>
      <c r="C868">
        <v>424</v>
      </c>
    </row>
    <row r="869" spans="1:3" x14ac:dyDescent="0.2">
      <c r="A869">
        <v>4074</v>
      </c>
      <c r="B869">
        <v>2006</v>
      </c>
      <c r="C869">
        <v>425</v>
      </c>
    </row>
    <row r="870" spans="1:3" x14ac:dyDescent="0.2">
      <c r="A870">
        <v>4075</v>
      </c>
      <c r="B870">
        <v>2006</v>
      </c>
      <c r="C870">
        <v>426</v>
      </c>
    </row>
    <row r="871" spans="1:3" x14ac:dyDescent="0.2">
      <c r="A871">
        <v>4076</v>
      </c>
      <c r="B871">
        <v>2006</v>
      </c>
      <c r="C871">
        <v>427</v>
      </c>
    </row>
    <row r="872" spans="1:3" x14ac:dyDescent="0.2">
      <c r="A872">
        <v>4077</v>
      </c>
      <c r="B872">
        <v>2006</v>
      </c>
      <c r="C872">
        <v>428</v>
      </c>
    </row>
    <row r="873" spans="1:3" x14ac:dyDescent="0.2">
      <c r="A873">
        <v>4078</v>
      </c>
      <c r="B873">
        <v>2006</v>
      </c>
      <c r="C873">
        <v>429</v>
      </c>
    </row>
    <row r="874" spans="1:3" x14ac:dyDescent="0.2">
      <c r="A874">
        <v>4079</v>
      </c>
      <c r="B874">
        <v>2006</v>
      </c>
      <c r="C874">
        <v>430</v>
      </c>
    </row>
    <row r="875" spans="1:3" x14ac:dyDescent="0.2">
      <c r="A875">
        <v>4080</v>
      </c>
      <c r="B875">
        <v>2006</v>
      </c>
      <c r="C875">
        <v>431</v>
      </c>
    </row>
    <row r="876" spans="1:3" x14ac:dyDescent="0.2">
      <c r="A876">
        <v>4081</v>
      </c>
      <c r="B876">
        <v>2006</v>
      </c>
      <c r="C876">
        <v>432</v>
      </c>
    </row>
    <row r="877" spans="1:3" x14ac:dyDescent="0.2">
      <c r="A877">
        <v>4082</v>
      </c>
      <c r="B877">
        <v>2006</v>
      </c>
      <c r="C877">
        <v>433</v>
      </c>
    </row>
    <row r="878" spans="1:3" x14ac:dyDescent="0.2">
      <c r="A878">
        <v>4083</v>
      </c>
      <c r="B878">
        <v>2006</v>
      </c>
      <c r="C878">
        <v>434</v>
      </c>
    </row>
    <row r="879" spans="1:3" x14ac:dyDescent="0.2">
      <c r="A879">
        <v>4084</v>
      </c>
      <c r="B879">
        <v>2006</v>
      </c>
      <c r="C879">
        <v>435</v>
      </c>
    </row>
    <row r="880" spans="1:3" x14ac:dyDescent="0.2">
      <c r="A880">
        <v>4085</v>
      </c>
      <c r="B880">
        <v>2006</v>
      </c>
      <c r="C880">
        <v>436</v>
      </c>
    </row>
    <row r="881" spans="1:3" x14ac:dyDescent="0.2">
      <c r="A881">
        <v>4086</v>
      </c>
      <c r="B881">
        <v>2006</v>
      </c>
      <c r="C881">
        <v>437</v>
      </c>
    </row>
    <row r="882" spans="1:3" x14ac:dyDescent="0.2">
      <c r="A882">
        <v>4087</v>
      </c>
      <c r="B882">
        <v>2006</v>
      </c>
      <c r="C882" s="97">
        <v>438</v>
      </c>
    </row>
    <row r="884" spans="1:3" x14ac:dyDescent="0.2">
      <c r="A884">
        <v>739</v>
      </c>
      <c r="B884">
        <v>2007</v>
      </c>
      <c r="C884">
        <v>1</v>
      </c>
    </row>
    <row r="885" spans="1:3" x14ac:dyDescent="0.2">
      <c r="A885">
        <v>740</v>
      </c>
      <c r="B885">
        <v>2007</v>
      </c>
      <c r="C885">
        <v>2</v>
      </c>
    </row>
    <row r="886" spans="1:3" x14ac:dyDescent="0.2">
      <c r="A886">
        <v>741</v>
      </c>
      <c r="B886">
        <v>2007</v>
      </c>
      <c r="C886">
        <v>3</v>
      </c>
    </row>
    <row r="887" spans="1:3" x14ac:dyDescent="0.2">
      <c r="A887">
        <v>742</v>
      </c>
      <c r="B887">
        <v>2007</v>
      </c>
      <c r="C887">
        <v>4</v>
      </c>
    </row>
    <row r="888" spans="1:3" x14ac:dyDescent="0.2">
      <c r="A888">
        <v>743</v>
      </c>
      <c r="B888">
        <v>2007</v>
      </c>
      <c r="C888">
        <v>5</v>
      </c>
    </row>
    <row r="889" spans="1:3" x14ac:dyDescent="0.2">
      <c r="A889">
        <v>744</v>
      </c>
      <c r="B889">
        <v>2007</v>
      </c>
      <c r="C889">
        <v>6</v>
      </c>
    </row>
    <row r="890" spans="1:3" x14ac:dyDescent="0.2">
      <c r="A890">
        <v>745</v>
      </c>
      <c r="B890">
        <v>2007</v>
      </c>
      <c r="C890">
        <v>7</v>
      </c>
    </row>
    <row r="891" spans="1:3" x14ac:dyDescent="0.2">
      <c r="A891">
        <v>746</v>
      </c>
      <c r="B891">
        <v>2007</v>
      </c>
      <c r="C891">
        <v>8</v>
      </c>
    </row>
    <row r="892" spans="1:3" x14ac:dyDescent="0.2">
      <c r="A892">
        <v>747</v>
      </c>
      <c r="B892">
        <v>2007</v>
      </c>
      <c r="C892">
        <v>9</v>
      </c>
    </row>
    <row r="893" spans="1:3" x14ac:dyDescent="0.2">
      <c r="A893">
        <v>748</v>
      </c>
      <c r="B893">
        <v>2007</v>
      </c>
      <c r="C893">
        <v>10</v>
      </c>
    </row>
    <row r="894" spans="1:3" x14ac:dyDescent="0.2">
      <c r="A894">
        <v>749</v>
      </c>
      <c r="B894">
        <v>2007</v>
      </c>
      <c r="C894">
        <v>11</v>
      </c>
    </row>
    <row r="895" spans="1:3" x14ac:dyDescent="0.2">
      <c r="A895">
        <v>750</v>
      </c>
      <c r="B895">
        <v>2007</v>
      </c>
      <c r="C895">
        <v>12</v>
      </c>
    </row>
    <row r="896" spans="1:3" x14ac:dyDescent="0.2">
      <c r="A896">
        <v>751</v>
      </c>
      <c r="B896">
        <v>2007</v>
      </c>
      <c r="C896">
        <v>13</v>
      </c>
    </row>
    <row r="897" spans="1:3" x14ac:dyDescent="0.2">
      <c r="A897">
        <v>752</v>
      </c>
      <c r="B897">
        <v>2007</v>
      </c>
      <c r="C897">
        <v>14</v>
      </c>
    </row>
    <row r="898" spans="1:3" x14ac:dyDescent="0.2">
      <c r="A898">
        <v>753</v>
      </c>
      <c r="B898">
        <v>2007</v>
      </c>
      <c r="C898">
        <v>15</v>
      </c>
    </row>
    <row r="899" spans="1:3" x14ac:dyDescent="0.2">
      <c r="A899">
        <v>754</v>
      </c>
      <c r="B899">
        <v>2007</v>
      </c>
      <c r="C899">
        <v>16</v>
      </c>
    </row>
    <row r="900" spans="1:3" x14ac:dyDescent="0.2">
      <c r="A900">
        <v>755</v>
      </c>
      <c r="B900">
        <v>2007</v>
      </c>
      <c r="C900">
        <v>17</v>
      </c>
    </row>
    <row r="901" spans="1:3" x14ac:dyDescent="0.2">
      <c r="A901">
        <v>756</v>
      </c>
      <c r="B901">
        <v>2007</v>
      </c>
      <c r="C901">
        <v>18</v>
      </c>
    </row>
    <row r="902" spans="1:3" x14ac:dyDescent="0.2">
      <c r="A902">
        <v>757</v>
      </c>
      <c r="B902">
        <v>2007</v>
      </c>
      <c r="C902">
        <v>19</v>
      </c>
    </row>
    <row r="903" spans="1:3" x14ac:dyDescent="0.2">
      <c r="A903">
        <v>758</v>
      </c>
      <c r="B903">
        <v>2007</v>
      </c>
      <c r="C903">
        <v>20</v>
      </c>
    </row>
    <row r="904" spans="1:3" x14ac:dyDescent="0.2">
      <c r="A904">
        <v>759</v>
      </c>
      <c r="B904">
        <v>2007</v>
      </c>
      <c r="C904">
        <v>21</v>
      </c>
    </row>
    <row r="905" spans="1:3" x14ac:dyDescent="0.2">
      <c r="A905">
        <v>760</v>
      </c>
      <c r="B905">
        <v>2007</v>
      </c>
      <c r="C905">
        <v>22</v>
      </c>
    </row>
    <row r="906" spans="1:3" x14ac:dyDescent="0.2">
      <c r="A906">
        <v>761</v>
      </c>
      <c r="B906">
        <v>2007</v>
      </c>
      <c r="C906">
        <v>23</v>
      </c>
    </row>
    <row r="907" spans="1:3" x14ac:dyDescent="0.2">
      <c r="A907">
        <v>762</v>
      </c>
      <c r="B907">
        <v>2007</v>
      </c>
      <c r="C907">
        <v>24</v>
      </c>
    </row>
    <row r="908" spans="1:3" x14ac:dyDescent="0.2">
      <c r="A908">
        <v>763</v>
      </c>
      <c r="B908">
        <v>2007</v>
      </c>
      <c r="C908">
        <v>25</v>
      </c>
    </row>
    <row r="909" spans="1:3" x14ac:dyDescent="0.2">
      <c r="A909">
        <v>764</v>
      </c>
      <c r="B909">
        <v>2007</v>
      </c>
      <c r="C909">
        <v>26</v>
      </c>
    </row>
    <row r="910" spans="1:3" x14ac:dyDescent="0.2">
      <c r="A910">
        <v>765</v>
      </c>
      <c r="B910">
        <v>2007</v>
      </c>
      <c r="C910">
        <v>27</v>
      </c>
    </row>
    <row r="911" spans="1:3" x14ac:dyDescent="0.2">
      <c r="A911">
        <v>766</v>
      </c>
      <c r="B911">
        <v>2007</v>
      </c>
      <c r="C911">
        <v>28</v>
      </c>
    </row>
    <row r="912" spans="1:3" x14ac:dyDescent="0.2">
      <c r="A912">
        <v>767</v>
      </c>
      <c r="B912">
        <v>2007</v>
      </c>
      <c r="C912">
        <v>29</v>
      </c>
    </row>
    <row r="913" spans="1:3" x14ac:dyDescent="0.2">
      <c r="A913">
        <v>768</v>
      </c>
      <c r="B913">
        <v>2007</v>
      </c>
      <c r="C913">
        <v>30</v>
      </c>
    </row>
    <row r="914" spans="1:3" x14ac:dyDescent="0.2">
      <c r="A914">
        <v>769</v>
      </c>
      <c r="B914">
        <v>2007</v>
      </c>
      <c r="C914">
        <v>31</v>
      </c>
    </row>
    <row r="915" spans="1:3" x14ac:dyDescent="0.2">
      <c r="A915">
        <v>770</v>
      </c>
      <c r="B915">
        <v>2007</v>
      </c>
      <c r="C915">
        <v>32</v>
      </c>
    </row>
    <row r="916" spans="1:3" x14ac:dyDescent="0.2">
      <c r="A916">
        <v>771</v>
      </c>
      <c r="B916">
        <v>2007</v>
      </c>
      <c r="C916">
        <v>33</v>
      </c>
    </row>
    <row r="917" spans="1:3" x14ac:dyDescent="0.2">
      <c r="A917">
        <v>772</v>
      </c>
      <c r="B917">
        <v>2007</v>
      </c>
      <c r="C917">
        <v>34</v>
      </c>
    </row>
    <row r="918" spans="1:3" x14ac:dyDescent="0.2">
      <c r="A918">
        <v>773</v>
      </c>
      <c r="B918">
        <v>2007</v>
      </c>
      <c r="C918">
        <v>35</v>
      </c>
    </row>
    <row r="919" spans="1:3" x14ac:dyDescent="0.2">
      <c r="A919">
        <v>774</v>
      </c>
      <c r="B919">
        <v>2007</v>
      </c>
      <c r="C919">
        <v>36</v>
      </c>
    </row>
    <row r="920" spans="1:3" x14ac:dyDescent="0.2">
      <c r="A920">
        <v>775</v>
      </c>
      <c r="B920">
        <v>2007</v>
      </c>
      <c r="C920">
        <v>37</v>
      </c>
    </row>
    <row r="921" spans="1:3" x14ac:dyDescent="0.2">
      <c r="A921">
        <v>776</v>
      </c>
      <c r="B921">
        <v>2007</v>
      </c>
      <c r="C921">
        <v>38</v>
      </c>
    </row>
    <row r="922" spans="1:3" x14ac:dyDescent="0.2">
      <c r="A922">
        <v>777</v>
      </c>
      <c r="B922">
        <v>2007</v>
      </c>
      <c r="C922">
        <v>39</v>
      </c>
    </row>
    <row r="923" spans="1:3" x14ac:dyDescent="0.2">
      <c r="A923">
        <v>778</v>
      </c>
      <c r="B923">
        <v>2007</v>
      </c>
      <c r="C923">
        <v>40</v>
      </c>
    </row>
    <row r="924" spans="1:3" x14ac:dyDescent="0.2">
      <c r="A924">
        <v>779</v>
      </c>
      <c r="B924">
        <v>2007</v>
      </c>
      <c r="C924">
        <v>41</v>
      </c>
    </row>
    <row r="925" spans="1:3" x14ac:dyDescent="0.2">
      <c r="A925">
        <v>780</v>
      </c>
      <c r="B925">
        <v>2007</v>
      </c>
      <c r="C925">
        <v>42</v>
      </c>
    </row>
    <row r="926" spans="1:3" x14ac:dyDescent="0.2">
      <c r="A926">
        <v>781</v>
      </c>
      <c r="B926">
        <v>2007</v>
      </c>
      <c r="C926">
        <v>43</v>
      </c>
    </row>
    <row r="927" spans="1:3" x14ac:dyDescent="0.2">
      <c r="A927">
        <v>782</v>
      </c>
      <c r="B927">
        <v>2007</v>
      </c>
      <c r="C927">
        <v>44</v>
      </c>
    </row>
    <row r="928" spans="1:3" x14ac:dyDescent="0.2">
      <c r="A928">
        <v>783</v>
      </c>
      <c r="B928">
        <v>2007</v>
      </c>
      <c r="C928">
        <v>45</v>
      </c>
    </row>
    <row r="929" spans="1:3" x14ac:dyDescent="0.2">
      <c r="A929">
        <v>784</v>
      </c>
      <c r="B929">
        <v>2007</v>
      </c>
      <c r="C929">
        <v>46</v>
      </c>
    </row>
    <row r="930" spans="1:3" x14ac:dyDescent="0.2">
      <c r="A930">
        <v>785</v>
      </c>
      <c r="B930">
        <v>2007</v>
      </c>
      <c r="C930">
        <v>47</v>
      </c>
    </row>
    <row r="931" spans="1:3" x14ac:dyDescent="0.2">
      <c r="A931">
        <v>786</v>
      </c>
      <c r="B931">
        <v>2007</v>
      </c>
      <c r="C931">
        <v>48</v>
      </c>
    </row>
    <row r="932" spans="1:3" x14ac:dyDescent="0.2">
      <c r="A932">
        <v>787</v>
      </c>
      <c r="B932">
        <v>2007</v>
      </c>
      <c r="C932">
        <v>49</v>
      </c>
    </row>
    <row r="933" spans="1:3" x14ac:dyDescent="0.2">
      <c r="A933">
        <v>788</v>
      </c>
      <c r="B933">
        <v>2007</v>
      </c>
      <c r="C933">
        <v>50</v>
      </c>
    </row>
    <row r="934" spans="1:3" x14ac:dyDescent="0.2">
      <c r="A934">
        <v>789</v>
      </c>
      <c r="B934">
        <v>2007</v>
      </c>
      <c r="C934">
        <v>51</v>
      </c>
    </row>
    <row r="935" spans="1:3" x14ac:dyDescent="0.2">
      <c r="A935">
        <v>790</v>
      </c>
      <c r="B935">
        <v>2007</v>
      </c>
      <c r="C935">
        <v>52</v>
      </c>
    </row>
    <row r="936" spans="1:3" x14ac:dyDescent="0.2">
      <c r="A936">
        <v>791</v>
      </c>
      <c r="B936">
        <v>2007</v>
      </c>
      <c r="C936">
        <v>53</v>
      </c>
    </row>
    <row r="937" spans="1:3" x14ac:dyDescent="0.2">
      <c r="A937">
        <v>792</v>
      </c>
      <c r="B937">
        <v>2007</v>
      </c>
      <c r="C937">
        <v>54</v>
      </c>
    </row>
    <row r="938" spans="1:3" x14ac:dyDescent="0.2">
      <c r="A938">
        <v>793</v>
      </c>
      <c r="B938">
        <v>2007</v>
      </c>
      <c r="C938">
        <v>55</v>
      </c>
    </row>
    <row r="939" spans="1:3" x14ac:dyDescent="0.2">
      <c r="A939">
        <v>794</v>
      </c>
      <c r="B939">
        <v>2007</v>
      </c>
      <c r="C939">
        <v>56</v>
      </c>
    </row>
    <row r="940" spans="1:3" x14ac:dyDescent="0.2">
      <c r="A940">
        <v>795</v>
      </c>
      <c r="B940">
        <v>2007</v>
      </c>
      <c r="C940">
        <v>57</v>
      </c>
    </row>
    <row r="941" spans="1:3" x14ac:dyDescent="0.2">
      <c r="A941">
        <v>796</v>
      </c>
      <c r="B941">
        <v>2007</v>
      </c>
      <c r="C941">
        <v>58</v>
      </c>
    </row>
    <row r="942" spans="1:3" x14ac:dyDescent="0.2">
      <c r="A942">
        <v>797</v>
      </c>
      <c r="B942">
        <v>2007</v>
      </c>
      <c r="C942">
        <v>59</v>
      </c>
    </row>
    <row r="943" spans="1:3" x14ac:dyDescent="0.2">
      <c r="A943">
        <v>798</v>
      </c>
      <c r="B943">
        <v>2007</v>
      </c>
      <c r="C943">
        <v>60</v>
      </c>
    </row>
    <row r="944" spans="1:3" x14ac:dyDescent="0.2">
      <c r="A944">
        <v>799</v>
      </c>
      <c r="B944">
        <v>2007</v>
      </c>
      <c r="C944">
        <v>61</v>
      </c>
    </row>
    <row r="945" spans="1:3" x14ac:dyDescent="0.2">
      <c r="A945">
        <v>800</v>
      </c>
      <c r="B945">
        <v>2007</v>
      </c>
      <c r="C945">
        <v>62</v>
      </c>
    </row>
    <row r="946" spans="1:3" x14ac:dyDescent="0.2">
      <c r="A946">
        <v>801</v>
      </c>
      <c r="B946">
        <v>2007</v>
      </c>
      <c r="C946">
        <v>63</v>
      </c>
    </row>
    <row r="947" spans="1:3" x14ac:dyDescent="0.2">
      <c r="A947">
        <v>802</v>
      </c>
      <c r="B947">
        <v>2007</v>
      </c>
      <c r="C947">
        <v>64</v>
      </c>
    </row>
    <row r="948" spans="1:3" x14ac:dyDescent="0.2">
      <c r="A948">
        <v>803</v>
      </c>
      <c r="B948">
        <v>2007</v>
      </c>
      <c r="C948">
        <v>65</v>
      </c>
    </row>
    <row r="949" spans="1:3" x14ac:dyDescent="0.2">
      <c r="A949">
        <v>804</v>
      </c>
      <c r="B949">
        <v>2007</v>
      </c>
      <c r="C949">
        <v>66</v>
      </c>
    </row>
    <row r="950" spans="1:3" x14ac:dyDescent="0.2">
      <c r="A950">
        <v>805</v>
      </c>
      <c r="B950">
        <v>2007</v>
      </c>
      <c r="C950">
        <v>67</v>
      </c>
    </row>
    <row r="951" spans="1:3" x14ac:dyDescent="0.2">
      <c r="A951">
        <v>806</v>
      </c>
      <c r="B951">
        <v>2007</v>
      </c>
      <c r="C951">
        <v>68</v>
      </c>
    </row>
    <row r="952" spans="1:3" x14ac:dyDescent="0.2">
      <c r="A952">
        <v>807</v>
      </c>
      <c r="B952">
        <v>2007</v>
      </c>
      <c r="C952">
        <v>69</v>
      </c>
    </row>
    <row r="953" spans="1:3" x14ac:dyDescent="0.2">
      <c r="A953">
        <v>808</v>
      </c>
      <c r="B953">
        <v>2007</v>
      </c>
      <c r="C953">
        <v>70</v>
      </c>
    </row>
    <row r="954" spans="1:3" x14ac:dyDescent="0.2">
      <c r="A954">
        <v>809</v>
      </c>
      <c r="B954">
        <v>2007</v>
      </c>
      <c r="C954">
        <v>71</v>
      </c>
    </row>
    <row r="955" spans="1:3" x14ac:dyDescent="0.2">
      <c r="A955">
        <v>810</v>
      </c>
      <c r="B955">
        <v>2007</v>
      </c>
      <c r="C955">
        <v>72</v>
      </c>
    </row>
    <row r="956" spans="1:3" x14ac:dyDescent="0.2">
      <c r="A956">
        <v>811</v>
      </c>
      <c r="B956">
        <v>2007</v>
      </c>
      <c r="C956">
        <v>73</v>
      </c>
    </row>
    <row r="957" spans="1:3" x14ac:dyDescent="0.2">
      <c r="A957">
        <v>812</v>
      </c>
      <c r="B957">
        <v>2007</v>
      </c>
      <c r="C957">
        <v>74</v>
      </c>
    </row>
    <row r="958" spans="1:3" x14ac:dyDescent="0.2">
      <c r="A958">
        <v>813</v>
      </c>
      <c r="B958">
        <v>2007</v>
      </c>
      <c r="C958">
        <v>75</v>
      </c>
    </row>
    <row r="959" spans="1:3" x14ac:dyDescent="0.2">
      <c r="A959">
        <v>814</v>
      </c>
      <c r="B959">
        <v>2007</v>
      </c>
      <c r="C959">
        <v>76</v>
      </c>
    </row>
    <row r="960" spans="1:3" x14ac:dyDescent="0.2">
      <c r="A960">
        <v>815</v>
      </c>
      <c r="B960">
        <v>2007</v>
      </c>
      <c r="C960">
        <v>77</v>
      </c>
    </row>
    <row r="961" spans="1:3" x14ac:dyDescent="0.2">
      <c r="A961">
        <v>816</v>
      </c>
      <c r="B961">
        <v>2007</v>
      </c>
      <c r="C961">
        <v>78</v>
      </c>
    </row>
    <row r="962" spans="1:3" x14ac:dyDescent="0.2">
      <c r="A962">
        <v>817</v>
      </c>
      <c r="B962">
        <v>2007</v>
      </c>
      <c r="C962">
        <v>79</v>
      </c>
    </row>
    <row r="963" spans="1:3" x14ac:dyDescent="0.2">
      <c r="A963">
        <v>818</v>
      </c>
      <c r="B963">
        <v>2007</v>
      </c>
      <c r="C963">
        <v>80</v>
      </c>
    </row>
    <row r="964" spans="1:3" x14ac:dyDescent="0.2">
      <c r="A964">
        <v>819</v>
      </c>
      <c r="B964">
        <v>2007</v>
      </c>
      <c r="C964">
        <v>81</v>
      </c>
    </row>
    <row r="965" spans="1:3" x14ac:dyDescent="0.2">
      <c r="A965">
        <v>820</v>
      </c>
      <c r="B965">
        <v>2007</v>
      </c>
      <c r="C965">
        <v>82</v>
      </c>
    </row>
    <row r="966" spans="1:3" x14ac:dyDescent="0.2">
      <c r="A966">
        <v>821</v>
      </c>
      <c r="B966">
        <v>2007</v>
      </c>
      <c r="C966">
        <v>83</v>
      </c>
    </row>
    <row r="967" spans="1:3" x14ac:dyDescent="0.2">
      <c r="A967">
        <v>822</v>
      </c>
      <c r="B967">
        <v>2007</v>
      </c>
      <c r="C967">
        <v>84</v>
      </c>
    </row>
    <row r="968" spans="1:3" x14ac:dyDescent="0.2">
      <c r="A968">
        <v>823</v>
      </c>
      <c r="B968">
        <v>2007</v>
      </c>
      <c r="C968">
        <v>85</v>
      </c>
    </row>
    <row r="969" spans="1:3" x14ac:dyDescent="0.2">
      <c r="A969">
        <v>824</v>
      </c>
      <c r="B969">
        <v>2007</v>
      </c>
      <c r="C969">
        <v>86</v>
      </c>
    </row>
    <row r="970" spans="1:3" x14ac:dyDescent="0.2">
      <c r="A970">
        <v>825</v>
      </c>
      <c r="B970">
        <v>2007</v>
      </c>
      <c r="C970">
        <v>87</v>
      </c>
    </row>
    <row r="971" spans="1:3" x14ac:dyDescent="0.2">
      <c r="A971">
        <v>826</v>
      </c>
      <c r="B971">
        <v>2007</v>
      </c>
      <c r="C971">
        <v>88</v>
      </c>
    </row>
    <row r="972" spans="1:3" x14ac:dyDescent="0.2">
      <c r="A972">
        <v>827</v>
      </c>
      <c r="B972">
        <v>2007</v>
      </c>
      <c r="C972">
        <v>89</v>
      </c>
    </row>
    <row r="973" spans="1:3" x14ac:dyDescent="0.2">
      <c r="A973">
        <v>828</v>
      </c>
      <c r="B973">
        <v>2007</v>
      </c>
      <c r="C973">
        <v>90</v>
      </c>
    </row>
    <row r="974" spans="1:3" x14ac:dyDescent="0.2">
      <c r="A974">
        <v>829</v>
      </c>
      <c r="B974">
        <v>2007</v>
      </c>
      <c r="C974">
        <v>91</v>
      </c>
    </row>
    <row r="975" spans="1:3" x14ac:dyDescent="0.2">
      <c r="A975">
        <v>830</v>
      </c>
      <c r="B975">
        <v>2007</v>
      </c>
      <c r="C975">
        <v>92</v>
      </c>
    </row>
    <row r="976" spans="1:3" x14ac:dyDescent="0.2">
      <c r="A976">
        <v>831</v>
      </c>
      <c r="B976">
        <v>2007</v>
      </c>
      <c r="C976">
        <v>93</v>
      </c>
    </row>
    <row r="977" spans="1:3" x14ac:dyDescent="0.2">
      <c r="A977">
        <v>832</v>
      </c>
      <c r="B977">
        <v>2007</v>
      </c>
      <c r="C977">
        <v>94</v>
      </c>
    </row>
    <row r="978" spans="1:3" x14ac:dyDescent="0.2">
      <c r="A978">
        <v>833</v>
      </c>
      <c r="B978">
        <v>2007</v>
      </c>
      <c r="C978">
        <v>95</v>
      </c>
    </row>
    <row r="979" spans="1:3" x14ac:dyDescent="0.2">
      <c r="A979">
        <v>834</v>
      </c>
      <c r="B979">
        <v>2007</v>
      </c>
      <c r="C979">
        <v>96</v>
      </c>
    </row>
    <row r="980" spans="1:3" x14ac:dyDescent="0.2">
      <c r="A980">
        <v>835</v>
      </c>
      <c r="B980">
        <v>2007</v>
      </c>
      <c r="C980">
        <v>97</v>
      </c>
    </row>
    <row r="981" spans="1:3" x14ac:dyDescent="0.2">
      <c r="A981">
        <v>836</v>
      </c>
      <c r="B981">
        <v>2007</v>
      </c>
      <c r="C981">
        <v>98</v>
      </c>
    </row>
    <row r="982" spans="1:3" x14ac:dyDescent="0.2">
      <c r="A982">
        <v>837</v>
      </c>
      <c r="B982">
        <v>2007</v>
      </c>
      <c r="C982">
        <v>99</v>
      </c>
    </row>
    <row r="983" spans="1:3" x14ac:dyDescent="0.2">
      <c r="A983">
        <v>838</v>
      </c>
      <c r="B983">
        <v>2007</v>
      </c>
      <c r="C983">
        <v>100</v>
      </c>
    </row>
    <row r="984" spans="1:3" x14ac:dyDescent="0.2">
      <c r="A984">
        <v>839</v>
      </c>
      <c r="B984">
        <v>2007</v>
      </c>
      <c r="C984">
        <v>101</v>
      </c>
    </row>
    <row r="985" spans="1:3" x14ac:dyDescent="0.2">
      <c r="A985">
        <v>840</v>
      </c>
      <c r="B985">
        <v>2007</v>
      </c>
      <c r="C985">
        <v>102</v>
      </c>
    </row>
    <row r="986" spans="1:3" x14ac:dyDescent="0.2">
      <c r="A986">
        <v>841</v>
      </c>
      <c r="B986">
        <v>2007</v>
      </c>
      <c r="C986">
        <v>103</v>
      </c>
    </row>
    <row r="987" spans="1:3" x14ac:dyDescent="0.2">
      <c r="A987">
        <v>842</v>
      </c>
      <c r="B987">
        <v>2007</v>
      </c>
      <c r="C987">
        <v>104</v>
      </c>
    </row>
    <row r="988" spans="1:3" x14ac:dyDescent="0.2">
      <c r="A988">
        <v>843</v>
      </c>
      <c r="B988">
        <v>2007</v>
      </c>
      <c r="C988">
        <v>105</v>
      </c>
    </row>
    <row r="989" spans="1:3" x14ac:dyDescent="0.2">
      <c r="A989">
        <v>844</v>
      </c>
      <c r="B989">
        <v>2007</v>
      </c>
      <c r="C989">
        <v>106</v>
      </c>
    </row>
    <row r="990" spans="1:3" x14ac:dyDescent="0.2">
      <c r="A990">
        <v>845</v>
      </c>
      <c r="B990">
        <v>2007</v>
      </c>
      <c r="C990">
        <v>107</v>
      </c>
    </row>
    <row r="991" spans="1:3" x14ac:dyDescent="0.2">
      <c r="A991">
        <v>846</v>
      </c>
      <c r="B991">
        <v>2007</v>
      </c>
      <c r="C991">
        <v>108</v>
      </c>
    </row>
    <row r="992" spans="1:3" x14ac:dyDescent="0.2">
      <c r="A992">
        <v>847</v>
      </c>
      <c r="B992">
        <v>2007</v>
      </c>
      <c r="C992">
        <v>109</v>
      </c>
    </row>
    <row r="993" spans="1:3" x14ac:dyDescent="0.2">
      <c r="A993">
        <v>848</v>
      </c>
      <c r="B993">
        <v>2007</v>
      </c>
      <c r="C993">
        <v>110</v>
      </c>
    </row>
    <row r="994" spans="1:3" x14ac:dyDescent="0.2">
      <c r="A994">
        <v>849</v>
      </c>
      <c r="B994">
        <v>2007</v>
      </c>
      <c r="C994">
        <v>111</v>
      </c>
    </row>
    <row r="995" spans="1:3" x14ac:dyDescent="0.2">
      <c r="A995">
        <v>850</v>
      </c>
      <c r="B995">
        <v>2007</v>
      </c>
      <c r="C995">
        <v>112</v>
      </c>
    </row>
    <row r="996" spans="1:3" x14ac:dyDescent="0.2">
      <c r="A996">
        <v>851</v>
      </c>
      <c r="B996">
        <v>2007</v>
      </c>
      <c r="C996">
        <v>113</v>
      </c>
    </row>
    <row r="997" spans="1:3" x14ac:dyDescent="0.2">
      <c r="A997">
        <v>852</v>
      </c>
      <c r="B997">
        <v>2007</v>
      </c>
      <c r="C997">
        <v>114</v>
      </c>
    </row>
    <row r="998" spans="1:3" x14ac:dyDescent="0.2">
      <c r="A998">
        <v>853</v>
      </c>
      <c r="B998">
        <v>2007</v>
      </c>
      <c r="C998">
        <v>115</v>
      </c>
    </row>
    <row r="999" spans="1:3" x14ac:dyDescent="0.2">
      <c r="A999">
        <v>854</v>
      </c>
      <c r="B999">
        <v>2007</v>
      </c>
      <c r="C999">
        <v>116</v>
      </c>
    </row>
    <row r="1000" spans="1:3" x14ac:dyDescent="0.2">
      <c r="A1000">
        <v>855</v>
      </c>
      <c r="B1000">
        <v>2007</v>
      </c>
      <c r="C1000">
        <v>117</v>
      </c>
    </row>
    <row r="1001" spans="1:3" x14ac:dyDescent="0.2">
      <c r="A1001">
        <v>856</v>
      </c>
      <c r="B1001">
        <v>2007</v>
      </c>
      <c r="C1001">
        <v>118</v>
      </c>
    </row>
    <row r="1002" spans="1:3" x14ac:dyDescent="0.2">
      <c r="A1002">
        <v>857</v>
      </c>
      <c r="B1002">
        <v>2007</v>
      </c>
      <c r="C1002">
        <v>119</v>
      </c>
    </row>
    <row r="1003" spans="1:3" x14ac:dyDescent="0.2">
      <c r="A1003">
        <v>858</v>
      </c>
      <c r="B1003">
        <v>2007</v>
      </c>
      <c r="C1003">
        <v>120</v>
      </c>
    </row>
    <row r="1004" spans="1:3" x14ac:dyDescent="0.2">
      <c r="A1004">
        <v>859</v>
      </c>
      <c r="B1004">
        <v>2007</v>
      </c>
      <c r="C1004">
        <v>121</v>
      </c>
    </row>
    <row r="1005" spans="1:3" x14ac:dyDescent="0.2">
      <c r="A1005">
        <v>860</v>
      </c>
      <c r="B1005">
        <v>2007</v>
      </c>
      <c r="C1005">
        <v>122</v>
      </c>
    </row>
    <row r="1006" spans="1:3" x14ac:dyDescent="0.2">
      <c r="A1006">
        <v>861</v>
      </c>
      <c r="B1006">
        <v>2007</v>
      </c>
      <c r="C1006">
        <v>123</v>
      </c>
    </row>
    <row r="1007" spans="1:3" x14ac:dyDescent="0.2">
      <c r="A1007">
        <v>862</v>
      </c>
      <c r="B1007">
        <v>2007</v>
      </c>
      <c r="C1007">
        <v>124</v>
      </c>
    </row>
    <row r="1008" spans="1:3" x14ac:dyDescent="0.2">
      <c r="A1008">
        <v>863</v>
      </c>
      <c r="B1008">
        <v>2007</v>
      </c>
      <c r="C1008">
        <v>125</v>
      </c>
    </row>
    <row r="1009" spans="1:3" x14ac:dyDescent="0.2">
      <c r="A1009">
        <v>864</v>
      </c>
      <c r="B1009">
        <v>2007</v>
      </c>
      <c r="C1009">
        <v>126</v>
      </c>
    </row>
    <row r="1010" spans="1:3" x14ac:dyDescent="0.2">
      <c r="A1010">
        <v>865</v>
      </c>
      <c r="B1010">
        <v>2007</v>
      </c>
      <c r="C1010">
        <v>127</v>
      </c>
    </row>
    <row r="1011" spans="1:3" x14ac:dyDescent="0.2">
      <c r="A1011">
        <v>866</v>
      </c>
      <c r="B1011">
        <v>2007</v>
      </c>
      <c r="C1011">
        <v>128</v>
      </c>
    </row>
    <row r="1012" spans="1:3" x14ac:dyDescent="0.2">
      <c r="A1012">
        <v>867</v>
      </c>
      <c r="B1012">
        <v>2007</v>
      </c>
      <c r="C1012">
        <v>129</v>
      </c>
    </row>
    <row r="1013" spans="1:3" x14ac:dyDescent="0.2">
      <c r="A1013">
        <v>868</v>
      </c>
      <c r="B1013">
        <v>2007</v>
      </c>
      <c r="C1013">
        <v>130</v>
      </c>
    </row>
    <row r="1014" spans="1:3" x14ac:dyDescent="0.2">
      <c r="A1014">
        <v>869</v>
      </c>
      <c r="B1014">
        <v>2007</v>
      </c>
      <c r="C1014">
        <v>131</v>
      </c>
    </row>
    <row r="1015" spans="1:3" x14ac:dyDescent="0.2">
      <c r="A1015">
        <v>870</v>
      </c>
      <c r="B1015">
        <v>2007</v>
      </c>
      <c r="C1015">
        <v>132</v>
      </c>
    </row>
    <row r="1016" spans="1:3" x14ac:dyDescent="0.2">
      <c r="A1016">
        <v>871</v>
      </c>
      <c r="B1016">
        <v>2007</v>
      </c>
      <c r="C1016">
        <v>133</v>
      </c>
    </row>
    <row r="1017" spans="1:3" x14ac:dyDescent="0.2">
      <c r="A1017">
        <v>872</v>
      </c>
      <c r="B1017">
        <v>2007</v>
      </c>
      <c r="C1017">
        <v>134</v>
      </c>
    </row>
    <row r="1018" spans="1:3" x14ac:dyDescent="0.2">
      <c r="A1018">
        <v>873</v>
      </c>
      <c r="B1018">
        <v>2007</v>
      </c>
      <c r="C1018">
        <v>135</v>
      </c>
    </row>
    <row r="1019" spans="1:3" x14ac:dyDescent="0.2">
      <c r="A1019">
        <v>874</v>
      </c>
      <c r="B1019">
        <v>2007</v>
      </c>
      <c r="C1019">
        <v>136</v>
      </c>
    </row>
    <row r="1020" spans="1:3" x14ac:dyDescent="0.2">
      <c r="A1020">
        <v>875</v>
      </c>
      <c r="B1020">
        <v>2007</v>
      </c>
      <c r="C1020">
        <v>137</v>
      </c>
    </row>
    <row r="1021" spans="1:3" x14ac:dyDescent="0.2">
      <c r="A1021">
        <v>876</v>
      </c>
      <c r="B1021">
        <v>2007</v>
      </c>
      <c r="C1021">
        <v>138</v>
      </c>
    </row>
    <row r="1022" spans="1:3" x14ac:dyDescent="0.2">
      <c r="A1022">
        <v>877</v>
      </c>
      <c r="B1022">
        <v>2007</v>
      </c>
      <c r="C1022">
        <v>139</v>
      </c>
    </row>
    <row r="1023" spans="1:3" x14ac:dyDescent="0.2">
      <c r="A1023">
        <v>878</v>
      </c>
      <c r="B1023">
        <v>2007</v>
      </c>
      <c r="C1023">
        <v>140</v>
      </c>
    </row>
    <row r="1024" spans="1:3" x14ac:dyDescent="0.2">
      <c r="A1024">
        <v>879</v>
      </c>
      <c r="B1024">
        <v>2007</v>
      </c>
      <c r="C1024">
        <v>141</v>
      </c>
    </row>
    <row r="1025" spans="1:3" x14ac:dyDescent="0.2">
      <c r="A1025">
        <v>880</v>
      </c>
      <c r="B1025">
        <v>2007</v>
      </c>
      <c r="C1025">
        <v>142</v>
      </c>
    </row>
    <row r="1026" spans="1:3" x14ac:dyDescent="0.2">
      <c r="A1026">
        <v>881</v>
      </c>
      <c r="B1026">
        <v>2007</v>
      </c>
      <c r="C1026">
        <v>143</v>
      </c>
    </row>
    <row r="1027" spans="1:3" x14ac:dyDescent="0.2">
      <c r="A1027">
        <v>882</v>
      </c>
      <c r="B1027">
        <v>2007</v>
      </c>
      <c r="C1027">
        <v>144</v>
      </c>
    </row>
    <row r="1028" spans="1:3" x14ac:dyDescent="0.2">
      <c r="A1028">
        <v>883</v>
      </c>
      <c r="B1028">
        <v>2007</v>
      </c>
      <c r="C1028">
        <v>145</v>
      </c>
    </row>
    <row r="1029" spans="1:3" x14ac:dyDescent="0.2">
      <c r="A1029">
        <v>884</v>
      </c>
      <c r="B1029">
        <v>2007</v>
      </c>
      <c r="C1029">
        <v>146</v>
      </c>
    </row>
    <row r="1030" spans="1:3" x14ac:dyDescent="0.2">
      <c r="A1030">
        <v>885</v>
      </c>
      <c r="B1030">
        <v>2007</v>
      </c>
      <c r="C1030">
        <v>147</v>
      </c>
    </row>
    <row r="1031" spans="1:3" x14ac:dyDescent="0.2">
      <c r="A1031">
        <v>886</v>
      </c>
      <c r="B1031">
        <v>2007</v>
      </c>
      <c r="C1031">
        <v>148</v>
      </c>
    </row>
    <row r="1032" spans="1:3" x14ac:dyDescent="0.2">
      <c r="A1032">
        <v>887</v>
      </c>
      <c r="B1032">
        <v>2007</v>
      </c>
      <c r="C1032">
        <v>149</v>
      </c>
    </row>
    <row r="1033" spans="1:3" x14ac:dyDescent="0.2">
      <c r="A1033">
        <v>888</v>
      </c>
      <c r="B1033">
        <v>2007</v>
      </c>
      <c r="C1033">
        <v>150</v>
      </c>
    </row>
    <row r="1034" spans="1:3" x14ac:dyDescent="0.2">
      <c r="A1034">
        <v>889</v>
      </c>
      <c r="B1034">
        <v>2007</v>
      </c>
      <c r="C1034">
        <v>151</v>
      </c>
    </row>
    <row r="1035" spans="1:3" x14ac:dyDescent="0.2">
      <c r="A1035">
        <v>890</v>
      </c>
      <c r="B1035">
        <v>2007</v>
      </c>
      <c r="C1035">
        <v>152</v>
      </c>
    </row>
    <row r="1036" spans="1:3" x14ac:dyDescent="0.2">
      <c r="A1036">
        <v>891</v>
      </c>
      <c r="B1036">
        <v>2007</v>
      </c>
      <c r="C1036">
        <v>153</v>
      </c>
    </row>
    <row r="1037" spans="1:3" x14ac:dyDescent="0.2">
      <c r="A1037">
        <v>892</v>
      </c>
      <c r="B1037">
        <v>2007</v>
      </c>
      <c r="C1037">
        <v>154</v>
      </c>
    </row>
    <row r="1038" spans="1:3" x14ac:dyDescent="0.2">
      <c r="A1038">
        <v>893</v>
      </c>
      <c r="B1038">
        <v>2007</v>
      </c>
      <c r="C1038">
        <v>155</v>
      </c>
    </row>
    <row r="1039" spans="1:3" x14ac:dyDescent="0.2">
      <c r="A1039">
        <v>894</v>
      </c>
      <c r="B1039">
        <v>2007</v>
      </c>
      <c r="C1039">
        <v>156</v>
      </c>
    </row>
    <row r="1040" spans="1:3" x14ac:dyDescent="0.2">
      <c r="A1040">
        <v>896</v>
      </c>
      <c r="B1040">
        <v>2007</v>
      </c>
      <c r="C1040">
        <v>157</v>
      </c>
    </row>
    <row r="1041" spans="1:3" x14ac:dyDescent="0.2">
      <c r="A1041">
        <v>897</v>
      </c>
      <c r="B1041">
        <v>2007</v>
      </c>
      <c r="C1041">
        <v>158</v>
      </c>
    </row>
    <row r="1042" spans="1:3" x14ac:dyDescent="0.2">
      <c r="A1042">
        <v>898</v>
      </c>
      <c r="B1042">
        <v>2007</v>
      </c>
      <c r="C1042">
        <v>159</v>
      </c>
    </row>
    <row r="1043" spans="1:3" x14ac:dyDescent="0.2">
      <c r="A1043">
        <v>899</v>
      </c>
      <c r="B1043">
        <v>2007</v>
      </c>
      <c r="C1043">
        <v>160</v>
      </c>
    </row>
    <row r="1044" spans="1:3" x14ac:dyDescent="0.2">
      <c r="A1044">
        <v>900</v>
      </c>
      <c r="B1044">
        <v>2007</v>
      </c>
      <c r="C1044">
        <v>161</v>
      </c>
    </row>
    <row r="1045" spans="1:3" x14ac:dyDescent="0.2">
      <c r="A1045">
        <v>901</v>
      </c>
      <c r="B1045">
        <v>2007</v>
      </c>
      <c r="C1045">
        <v>162</v>
      </c>
    </row>
    <row r="1046" spans="1:3" x14ac:dyDescent="0.2">
      <c r="A1046">
        <v>902</v>
      </c>
      <c r="B1046">
        <v>2007</v>
      </c>
      <c r="C1046">
        <v>163</v>
      </c>
    </row>
    <row r="1047" spans="1:3" x14ac:dyDescent="0.2">
      <c r="A1047">
        <v>903</v>
      </c>
      <c r="B1047">
        <v>2007</v>
      </c>
      <c r="C1047">
        <v>164</v>
      </c>
    </row>
    <row r="1048" spans="1:3" x14ac:dyDescent="0.2">
      <c r="A1048">
        <v>904</v>
      </c>
      <c r="B1048">
        <v>2007</v>
      </c>
      <c r="C1048">
        <v>165</v>
      </c>
    </row>
    <row r="1049" spans="1:3" x14ac:dyDescent="0.2">
      <c r="A1049">
        <v>905</v>
      </c>
      <c r="B1049">
        <v>2007</v>
      </c>
      <c r="C1049">
        <v>166</v>
      </c>
    </row>
    <row r="1050" spans="1:3" x14ac:dyDescent="0.2">
      <c r="A1050">
        <v>906</v>
      </c>
      <c r="B1050">
        <v>2007</v>
      </c>
      <c r="C1050">
        <v>167</v>
      </c>
    </row>
    <row r="1051" spans="1:3" x14ac:dyDescent="0.2">
      <c r="A1051">
        <v>907</v>
      </c>
      <c r="B1051">
        <v>2007</v>
      </c>
      <c r="C1051">
        <v>168</v>
      </c>
    </row>
    <row r="1052" spans="1:3" x14ac:dyDescent="0.2">
      <c r="A1052">
        <v>908</v>
      </c>
      <c r="B1052">
        <v>2007</v>
      </c>
      <c r="C1052">
        <v>169</v>
      </c>
    </row>
    <row r="1053" spans="1:3" x14ac:dyDescent="0.2">
      <c r="A1053">
        <v>909</v>
      </c>
      <c r="B1053">
        <v>2007</v>
      </c>
      <c r="C1053">
        <v>170</v>
      </c>
    </row>
    <row r="1054" spans="1:3" x14ac:dyDescent="0.2">
      <c r="A1054">
        <v>910</v>
      </c>
      <c r="B1054">
        <v>2007</v>
      </c>
      <c r="C1054">
        <v>171</v>
      </c>
    </row>
    <row r="1055" spans="1:3" x14ac:dyDescent="0.2">
      <c r="A1055">
        <v>911</v>
      </c>
      <c r="B1055">
        <v>2007</v>
      </c>
      <c r="C1055">
        <v>172</v>
      </c>
    </row>
    <row r="1056" spans="1:3" x14ac:dyDescent="0.2">
      <c r="A1056">
        <v>912</v>
      </c>
      <c r="B1056">
        <v>2007</v>
      </c>
      <c r="C1056">
        <v>173</v>
      </c>
    </row>
    <row r="1057" spans="1:3" x14ac:dyDescent="0.2">
      <c r="A1057">
        <v>913</v>
      </c>
      <c r="B1057">
        <v>2007</v>
      </c>
      <c r="C1057">
        <v>174</v>
      </c>
    </row>
    <row r="1058" spans="1:3" x14ac:dyDescent="0.2">
      <c r="A1058">
        <v>914</v>
      </c>
      <c r="B1058">
        <v>2007</v>
      </c>
      <c r="C1058">
        <v>175</v>
      </c>
    </row>
    <row r="1059" spans="1:3" x14ac:dyDescent="0.2">
      <c r="A1059">
        <v>915</v>
      </c>
      <c r="B1059">
        <v>2007</v>
      </c>
      <c r="C1059">
        <v>176</v>
      </c>
    </row>
    <row r="1060" spans="1:3" x14ac:dyDescent="0.2">
      <c r="A1060">
        <v>916</v>
      </c>
      <c r="B1060">
        <v>2007</v>
      </c>
      <c r="C1060">
        <v>177</v>
      </c>
    </row>
    <row r="1061" spans="1:3" x14ac:dyDescent="0.2">
      <c r="A1061">
        <v>917</v>
      </c>
      <c r="B1061">
        <v>2007</v>
      </c>
      <c r="C1061">
        <v>178</v>
      </c>
    </row>
    <row r="1062" spans="1:3" x14ac:dyDescent="0.2">
      <c r="A1062">
        <v>918</v>
      </c>
      <c r="B1062">
        <v>2007</v>
      </c>
      <c r="C1062">
        <v>179</v>
      </c>
    </row>
    <row r="1063" spans="1:3" x14ac:dyDescent="0.2">
      <c r="A1063">
        <v>919</v>
      </c>
      <c r="B1063">
        <v>2007</v>
      </c>
      <c r="C1063">
        <v>180</v>
      </c>
    </row>
    <row r="1064" spans="1:3" x14ac:dyDescent="0.2">
      <c r="A1064">
        <v>920</v>
      </c>
      <c r="B1064">
        <v>2007</v>
      </c>
      <c r="C1064">
        <v>181</v>
      </c>
    </row>
    <row r="1065" spans="1:3" x14ac:dyDescent="0.2">
      <c r="A1065">
        <v>921</v>
      </c>
      <c r="B1065">
        <v>2007</v>
      </c>
      <c r="C1065">
        <v>182</v>
      </c>
    </row>
    <row r="1066" spans="1:3" x14ac:dyDescent="0.2">
      <c r="A1066">
        <v>922</v>
      </c>
      <c r="B1066">
        <v>2007</v>
      </c>
      <c r="C1066">
        <v>183</v>
      </c>
    </row>
    <row r="1067" spans="1:3" x14ac:dyDescent="0.2">
      <c r="A1067">
        <v>923</v>
      </c>
      <c r="B1067">
        <v>2007</v>
      </c>
      <c r="C1067">
        <v>184</v>
      </c>
    </row>
    <row r="1068" spans="1:3" x14ac:dyDescent="0.2">
      <c r="A1068">
        <v>924</v>
      </c>
      <c r="B1068">
        <v>2007</v>
      </c>
      <c r="C1068">
        <v>185</v>
      </c>
    </row>
    <row r="1069" spans="1:3" x14ac:dyDescent="0.2">
      <c r="A1069">
        <v>925</v>
      </c>
      <c r="B1069">
        <v>2007</v>
      </c>
      <c r="C1069">
        <v>186</v>
      </c>
    </row>
    <row r="1070" spans="1:3" x14ac:dyDescent="0.2">
      <c r="A1070">
        <v>926</v>
      </c>
      <c r="B1070">
        <v>2007</v>
      </c>
      <c r="C1070">
        <v>187</v>
      </c>
    </row>
    <row r="1071" spans="1:3" x14ac:dyDescent="0.2">
      <c r="A1071">
        <v>927</v>
      </c>
      <c r="B1071">
        <v>2007</v>
      </c>
      <c r="C1071">
        <v>188</v>
      </c>
    </row>
    <row r="1072" spans="1:3" x14ac:dyDescent="0.2">
      <c r="A1072">
        <v>928</v>
      </c>
      <c r="B1072">
        <v>2007</v>
      </c>
      <c r="C1072">
        <v>189</v>
      </c>
    </row>
    <row r="1073" spans="1:3" x14ac:dyDescent="0.2">
      <c r="A1073">
        <v>929</v>
      </c>
      <c r="B1073">
        <v>2007</v>
      </c>
      <c r="C1073">
        <v>190</v>
      </c>
    </row>
    <row r="1074" spans="1:3" x14ac:dyDescent="0.2">
      <c r="A1074">
        <v>930</v>
      </c>
      <c r="B1074">
        <v>2007</v>
      </c>
      <c r="C1074">
        <v>191</v>
      </c>
    </row>
    <row r="1075" spans="1:3" x14ac:dyDescent="0.2">
      <c r="A1075">
        <v>931</v>
      </c>
      <c r="B1075">
        <v>2007</v>
      </c>
      <c r="C1075">
        <v>192</v>
      </c>
    </row>
    <row r="1076" spans="1:3" x14ac:dyDescent="0.2">
      <c r="A1076">
        <v>932</v>
      </c>
      <c r="B1076">
        <v>2007</v>
      </c>
      <c r="C1076">
        <v>193</v>
      </c>
    </row>
    <row r="1077" spans="1:3" x14ac:dyDescent="0.2">
      <c r="A1077">
        <v>933</v>
      </c>
      <c r="B1077">
        <v>2007</v>
      </c>
      <c r="C1077">
        <v>194</v>
      </c>
    </row>
    <row r="1078" spans="1:3" x14ac:dyDescent="0.2">
      <c r="A1078">
        <v>934</v>
      </c>
      <c r="B1078">
        <v>2007</v>
      </c>
      <c r="C1078">
        <v>195</v>
      </c>
    </row>
    <row r="1079" spans="1:3" x14ac:dyDescent="0.2">
      <c r="A1079">
        <v>935</v>
      </c>
      <c r="B1079">
        <v>2007</v>
      </c>
      <c r="C1079">
        <v>196</v>
      </c>
    </row>
    <row r="1080" spans="1:3" x14ac:dyDescent="0.2">
      <c r="A1080">
        <v>936</v>
      </c>
      <c r="B1080">
        <v>2007</v>
      </c>
      <c r="C1080">
        <v>197</v>
      </c>
    </row>
    <row r="1081" spans="1:3" x14ac:dyDescent="0.2">
      <c r="A1081">
        <v>937</v>
      </c>
      <c r="B1081">
        <v>2007</v>
      </c>
      <c r="C1081">
        <v>198</v>
      </c>
    </row>
    <row r="1082" spans="1:3" x14ac:dyDescent="0.2">
      <c r="A1082">
        <v>938</v>
      </c>
      <c r="B1082">
        <v>2007</v>
      </c>
      <c r="C1082">
        <v>199</v>
      </c>
    </row>
    <row r="1083" spans="1:3" x14ac:dyDescent="0.2">
      <c r="A1083">
        <v>939</v>
      </c>
      <c r="B1083">
        <v>2007</v>
      </c>
      <c r="C1083">
        <v>200</v>
      </c>
    </row>
    <row r="1084" spans="1:3" x14ac:dyDescent="0.2">
      <c r="A1084">
        <v>940</v>
      </c>
      <c r="B1084">
        <v>2007</v>
      </c>
      <c r="C1084">
        <v>201</v>
      </c>
    </row>
    <row r="1085" spans="1:3" x14ac:dyDescent="0.2">
      <c r="A1085">
        <v>941</v>
      </c>
      <c r="B1085">
        <v>2007</v>
      </c>
      <c r="C1085">
        <v>202</v>
      </c>
    </row>
    <row r="1086" spans="1:3" x14ac:dyDescent="0.2">
      <c r="A1086">
        <v>942</v>
      </c>
      <c r="B1086">
        <v>2007</v>
      </c>
      <c r="C1086">
        <v>203</v>
      </c>
    </row>
    <row r="1087" spans="1:3" x14ac:dyDescent="0.2">
      <c r="A1087">
        <v>943</v>
      </c>
      <c r="B1087">
        <v>2007</v>
      </c>
      <c r="C1087">
        <v>204</v>
      </c>
    </row>
    <row r="1088" spans="1:3" x14ac:dyDescent="0.2">
      <c r="A1088">
        <v>944</v>
      </c>
      <c r="B1088">
        <v>2007</v>
      </c>
      <c r="C1088">
        <v>205</v>
      </c>
    </row>
    <row r="1089" spans="1:3" x14ac:dyDescent="0.2">
      <c r="A1089">
        <v>945</v>
      </c>
      <c r="B1089">
        <v>2007</v>
      </c>
      <c r="C1089">
        <v>206</v>
      </c>
    </row>
    <row r="1090" spans="1:3" x14ac:dyDescent="0.2">
      <c r="A1090">
        <v>946</v>
      </c>
      <c r="B1090">
        <v>2007</v>
      </c>
      <c r="C1090">
        <v>207</v>
      </c>
    </row>
    <row r="1091" spans="1:3" x14ac:dyDescent="0.2">
      <c r="A1091">
        <v>947</v>
      </c>
      <c r="B1091">
        <v>2007</v>
      </c>
      <c r="C1091">
        <v>208</v>
      </c>
    </row>
    <row r="1092" spans="1:3" x14ac:dyDescent="0.2">
      <c r="A1092">
        <v>948</v>
      </c>
      <c r="B1092">
        <v>2007</v>
      </c>
      <c r="C1092">
        <v>209</v>
      </c>
    </row>
    <row r="1093" spans="1:3" x14ac:dyDescent="0.2">
      <c r="A1093">
        <v>949</v>
      </c>
      <c r="B1093">
        <v>2007</v>
      </c>
      <c r="C1093">
        <v>210</v>
      </c>
    </row>
    <row r="1094" spans="1:3" x14ac:dyDescent="0.2">
      <c r="A1094">
        <v>950</v>
      </c>
      <c r="B1094">
        <v>2007</v>
      </c>
      <c r="C1094">
        <v>211</v>
      </c>
    </row>
    <row r="1095" spans="1:3" x14ac:dyDescent="0.2">
      <c r="A1095">
        <v>951</v>
      </c>
      <c r="B1095">
        <v>2007</v>
      </c>
      <c r="C1095">
        <v>212</v>
      </c>
    </row>
    <row r="1096" spans="1:3" x14ac:dyDescent="0.2">
      <c r="A1096">
        <v>952</v>
      </c>
      <c r="B1096">
        <v>2007</v>
      </c>
      <c r="C1096">
        <v>213</v>
      </c>
    </row>
    <row r="1097" spans="1:3" x14ac:dyDescent="0.2">
      <c r="A1097">
        <v>953</v>
      </c>
      <c r="B1097">
        <v>2007</v>
      </c>
      <c r="C1097">
        <v>214</v>
      </c>
    </row>
    <row r="1098" spans="1:3" x14ac:dyDescent="0.2">
      <c r="A1098">
        <v>954</v>
      </c>
      <c r="B1098">
        <v>2007</v>
      </c>
      <c r="C1098">
        <v>215</v>
      </c>
    </row>
    <row r="1099" spans="1:3" x14ac:dyDescent="0.2">
      <c r="A1099">
        <v>955</v>
      </c>
      <c r="B1099">
        <v>2007</v>
      </c>
      <c r="C1099">
        <v>216</v>
      </c>
    </row>
    <row r="1100" spans="1:3" x14ac:dyDescent="0.2">
      <c r="A1100">
        <v>956</v>
      </c>
      <c r="B1100">
        <v>2007</v>
      </c>
      <c r="C1100">
        <v>217</v>
      </c>
    </row>
    <row r="1101" spans="1:3" x14ac:dyDescent="0.2">
      <c r="A1101">
        <v>957</v>
      </c>
      <c r="B1101">
        <v>2007</v>
      </c>
      <c r="C1101">
        <v>218</v>
      </c>
    </row>
    <row r="1102" spans="1:3" x14ac:dyDescent="0.2">
      <c r="A1102">
        <v>958</v>
      </c>
      <c r="B1102">
        <v>2007</v>
      </c>
      <c r="C1102">
        <v>219</v>
      </c>
    </row>
    <row r="1103" spans="1:3" x14ac:dyDescent="0.2">
      <c r="A1103">
        <v>959</v>
      </c>
      <c r="B1103">
        <v>2007</v>
      </c>
      <c r="C1103">
        <v>220</v>
      </c>
    </row>
    <row r="1104" spans="1:3" x14ac:dyDescent="0.2">
      <c r="A1104">
        <v>960</v>
      </c>
      <c r="B1104">
        <v>2007</v>
      </c>
      <c r="C1104">
        <v>221</v>
      </c>
    </row>
    <row r="1105" spans="1:3" x14ac:dyDescent="0.2">
      <c r="A1105">
        <v>961</v>
      </c>
      <c r="B1105">
        <v>2007</v>
      </c>
      <c r="C1105">
        <v>222</v>
      </c>
    </row>
    <row r="1106" spans="1:3" x14ac:dyDescent="0.2">
      <c r="A1106">
        <v>962</v>
      </c>
      <c r="B1106">
        <v>2007</v>
      </c>
      <c r="C1106">
        <v>223</v>
      </c>
    </row>
    <row r="1107" spans="1:3" x14ac:dyDescent="0.2">
      <c r="A1107">
        <v>963</v>
      </c>
      <c r="B1107">
        <v>2007</v>
      </c>
      <c r="C1107">
        <v>224</v>
      </c>
    </row>
    <row r="1108" spans="1:3" x14ac:dyDescent="0.2">
      <c r="A1108">
        <v>964</v>
      </c>
      <c r="B1108">
        <v>2007</v>
      </c>
      <c r="C1108">
        <v>225</v>
      </c>
    </row>
    <row r="1109" spans="1:3" x14ac:dyDescent="0.2">
      <c r="A1109">
        <v>965</v>
      </c>
      <c r="B1109">
        <v>2007</v>
      </c>
      <c r="C1109">
        <v>226</v>
      </c>
    </row>
    <row r="1110" spans="1:3" x14ac:dyDescent="0.2">
      <c r="A1110">
        <v>966</v>
      </c>
      <c r="B1110">
        <v>2007</v>
      </c>
      <c r="C1110">
        <v>227</v>
      </c>
    </row>
    <row r="1111" spans="1:3" x14ac:dyDescent="0.2">
      <c r="A1111">
        <v>967</v>
      </c>
      <c r="B1111">
        <v>2007</v>
      </c>
      <c r="C1111">
        <v>228</v>
      </c>
    </row>
    <row r="1112" spans="1:3" x14ac:dyDescent="0.2">
      <c r="A1112">
        <v>968</v>
      </c>
      <c r="B1112">
        <v>2007</v>
      </c>
      <c r="C1112">
        <v>229</v>
      </c>
    </row>
    <row r="1113" spans="1:3" x14ac:dyDescent="0.2">
      <c r="A1113">
        <v>969</v>
      </c>
      <c r="B1113">
        <v>2007</v>
      </c>
      <c r="C1113">
        <v>230</v>
      </c>
    </row>
    <row r="1114" spans="1:3" x14ac:dyDescent="0.2">
      <c r="A1114">
        <v>970</v>
      </c>
      <c r="B1114">
        <v>2007</v>
      </c>
      <c r="C1114">
        <v>231</v>
      </c>
    </row>
    <row r="1115" spans="1:3" x14ac:dyDescent="0.2">
      <c r="A1115">
        <v>971</v>
      </c>
      <c r="B1115">
        <v>2007</v>
      </c>
      <c r="C1115">
        <v>232</v>
      </c>
    </row>
    <row r="1116" spans="1:3" x14ac:dyDescent="0.2">
      <c r="A1116">
        <v>972</v>
      </c>
      <c r="B1116">
        <v>2007</v>
      </c>
      <c r="C1116">
        <v>233</v>
      </c>
    </row>
    <row r="1117" spans="1:3" x14ac:dyDescent="0.2">
      <c r="A1117">
        <v>973</v>
      </c>
      <c r="B1117">
        <v>2007</v>
      </c>
      <c r="C1117">
        <v>234</v>
      </c>
    </row>
    <row r="1118" spans="1:3" x14ac:dyDescent="0.2">
      <c r="A1118">
        <v>974</v>
      </c>
      <c r="B1118">
        <v>2007</v>
      </c>
      <c r="C1118">
        <v>235</v>
      </c>
    </row>
    <row r="1119" spans="1:3" x14ac:dyDescent="0.2">
      <c r="A1119">
        <v>975</v>
      </c>
      <c r="B1119">
        <v>2007</v>
      </c>
      <c r="C1119">
        <v>236</v>
      </c>
    </row>
    <row r="1120" spans="1:3" x14ac:dyDescent="0.2">
      <c r="A1120">
        <v>976</v>
      </c>
      <c r="B1120">
        <v>2007</v>
      </c>
      <c r="C1120">
        <v>237</v>
      </c>
    </row>
    <row r="1121" spans="1:3" x14ac:dyDescent="0.2">
      <c r="A1121">
        <v>977</v>
      </c>
      <c r="B1121">
        <v>2007</v>
      </c>
      <c r="C1121">
        <v>238</v>
      </c>
    </row>
    <row r="1122" spans="1:3" x14ac:dyDescent="0.2">
      <c r="A1122">
        <v>978</v>
      </c>
      <c r="B1122">
        <v>2007</v>
      </c>
      <c r="C1122">
        <v>239</v>
      </c>
    </row>
    <row r="1123" spans="1:3" x14ac:dyDescent="0.2">
      <c r="A1123">
        <v>979</v>
      </c>
      <c r="B1123">
        <v>2007</v>
      </c>
      <c r="C1123">
        <v>240</v>
      </c>
    </row>
    <row r="1124" spans="1:3" x14ac:dyDescent="0.2">
      <c r="A1124">
        <v>980</v>
      </c>
      <c r="B1124">
        <v>2007</v>
      </c>
      <c r="C1124">
        <v>241</v>
      </c>
    </row>
    <row r="1125" spans="1:3" x14ac:dyDescent="0.2">
      <c r="A1125">
        <v>981</v>
      </c>
      <c r="B1125">
        <v>2007</v>
      </c>
      <c r="C1125">
        <v>242</v>
      </c>
    </row>
    <row r="1126" spans="1:3" x14ac:dyDescent="0.2">
      <c r="A1126">
        <v>982</v>
      </c>
      <c r="B1126">
        <v>2007</v>
      </c>
      <c r="C1126">
        <v>243</v>
      </c>
    </row>
    <row r="1127" spans="1:3" x14ac:dyDescent="0.2">
      <c r="A1127">
        <v>983</v>
      </c>
      <c r="B1127">
        <v>2007</v>
      </c>
      <c r="C1127">
        <v>244</v>
      </c>
    </row>
    <row r="1128" spans="1:3" x14ac:dyDescent="0.2">
      <c r="A1128">
        <v>984</v>
      </c>
      <c r="B1128">
        <v>2007</v>
      </c>
      <c r="C1128">
        <v>245</v>
      </c>
    </row>
    <row r="1129" spans="1:3" x14ac:dyDescent="0.2">
      <c r="A1129">
        <v>985</v>
      </c>
      <c r="B1129">
        <v>2007</v>
      </c>
      <c r="C1129">
        <v>246</v>
      </c>
    </row>
    <row r="1130" spans="1:3" x14ac:dyDescent="0.2">
      <c r="A1130">
        <v>986</v>
      </c>
      <c r="B1130">
        <v>2007</v>
      </c>
      <c r="C1130">
        <v>247</v>
      </c>
    </row>
    <row r="1131" spans="1:3" x14ac:dyDescent="0.2">
      <c r="A1131">
        <v>987</v>
      </c>
      <c r="B1131">
        <v>2007</v>
      </c>
      <c r="C1131">
        <v>248</v>
      </c>
    </row>
    <row r="1132" spans="1:3" x14ac:dyDescent="0.2">
      <c r="A1132">
        <v>988</v>
      </c>
      <c r="B1132">
        <v>2007</v>
      </c>
      <c r="C1132">
        <v>249</v>
      </c>
    </row>
    <row r="1133" spans="1:3" x14ac:dyDescent="0.2">
      <c r="A1133">
        <v>989</v>
      </c>
      <c r="B1133">
        <v>2007</v>
      </c>
      <c r="C1133">
        <v>250</v>
      </c>
    </row>
    <row r="1134" spans="1:3" x14ac:dyDescent="0.2">
      <c r="A1134">
        <v>990</v>
      </c>
      <c r="B1134">
        <v>2007</v>
      </c>
      <c r="C1134">
        <v>251</v>
      </c>
    </row>
    <row r="1135" spans="1:3" x14ac:dyDescent="0.2">
      <c r="A1135">
        <v>991</v>
      </c>
      <c r="B1135">
        <v>2007</v>
      </c>
      <c r="C1135">
        <v>252</v>
      </c>
    </row>
    <row r="1136" spans="1:3" x14ac:dyDescent="0.2">
      <c r="A1136">
        <v>992</v>
      </c>
      <c r="B1136">
        <v>2007</v>
      </c>
      <c r="C1136">
        <v>253</v>
      </c>
    </row>
    <row r="1137" spans="1:3" x14ac:dyDescent="0.2">
      <c r="A1137">
        <v>993</v>
      </c>
      <c r="B1137">
        <v>2007</v>
      </c>
      <c r="C1137">
        <v>254</v>
      </c>
    </row>
    <row r="1138" spans="1:3" x14ac:dyDescent="0.2">
      <c r="A1138">
        <v>994</v>
      </c>
      <c r="B1138">
        <v>2007</v>
      </c>
      <c r="C1138">
        <v>255</v>
      </c>
    </row>
    <row r="1139" spans="1:3" x14ac:dyDescent="0.2">
      <c r="A1139">
        <v>995</v>
      </c>
      <c r="B1139">
        <v>2007</v>
      </c>
      <c r="C1139">
        <v>256</v>
      </c>
    </row>
    <row r="1140" spans="1:3" x14ac:dyDescent="0.2">
      <c r="A1140">
        <v>996</v>
      </c>
      <c r="B1140">
        <v>2007</v>
      </c>
      <c r="C1140">
        <v>257</v>
      </c>
    </row>
    <row r="1141" spans="1:3" x14ac:dyDescent="0.2">
      <c r="A1141">
        <v>997</v>
      </c>
      <c r="B1141">
        <v>2007</v>
      </c>
      <c r="C1141">
        <v>258</v>
      </c>
    </row>
    <row r="1142" spans="1:3" x14ac:dyDescent="0.2">
      <c r="A1142">
        <v>998</v>
      </c>
      <c r="B1142">
        <v>2007</v>
      </c>
      <c r="C1142">
        <v>259</v>
      </c>
    </row>
    <row r="1143" spans="1:3" x14ac:dyDescent="0.2">
      <c r="A1143">
        <v>999</v>
      </c>
      <c r="B1143">
        <v>2007</v>
      </c>
      <c r="C1143">
        <v>260</v>
      </c>
    </row>
    <row r="1144" spans="1:3" x14ac:dyDescent="0.2">
      <c r="A1144">
        <v>1000</v>
      </c>
      <c r="B1144">
        <v>2007</v>
      </c>
      <c r="C1144">
        <v>261</v>
      </c>
    </row>
    <row r="1145" spans="1:3" x14ac:dyDescent="0.2">
      <c r="A1145">
        <v>1001</v>
      </c>
      <c r="B1145">
        <v>2007</v>
      </c>
      <c r="C1145">
        <v>262</v>
      </c>
    </row>
    <row r="1146" spans="1:3" x14ac:dyDescent="0.2">
      <c r="A1146">
        <v>1002</v>
      </c>
      <c r="B1146">
        <v>2007</v>
      </c>
      <c r="C1146">
        <v>263</v>
      </c>
    </row>
    <row r="1147" spans="1:3" x14ac:dyDescent="0.2">
      <c r="A1147">
        <v>1003</v>
      </c>
      <c r="B1147">
        <v>2007</v>
      </c>
      <c r="C1147">
        <v>264</v>
      </c>
    </row>
    <row r="1148" spans="1:3" x14ac:dyDescent="0.2">
      <c r="A1148">
        <v>1004</v>
      </c>
      <c r="B1148">
        <v>2007</v>
      </c>
      <c r="C1148">
        <v>265</v>
      </c>
    </row>
    <row r="1149" spans="1:3" x14ac:dyDescent="0.2">
      <c r="A1149">
        <v>1005</v>
      </c>
      <c r="B1149">
        <v>2007</v>
      </c>
      <c r="C1149">
        <v>266</v>
      </c>
    </row>
    <row r="1150" spans="1:3" x14ac:dyDescent="0.2">
      <c r="A1150">
        <v>1006</v>
      </c>
      <c r="B1150">
        <v>2007</v>
      </c>
      <c r="C1150">
        <v>267</v>
      </c>
    </row>
    <row r="1151" spans="1:3" x14ac:dyDescent="0.2">
      <c r="A1151">
        <v>1007</v>
      </c>
      <c r="B1151">
        <v>2007</v>
      </c>
      <c r="C1151">
        <v>268</v>
      </c>
    </row>
    <row r="1152" spans="1:3" x14ac:dyDescent="0.2">
      <c r="A1152">
        <v>1008</v>
      </c>
      <c r="B1152">
        <v>2007</v>
      </c>
      <c r="C1152">
        <v>269</v>
      </c>
    </row>
    <row r="1153" spans="1:3" x14ac:dyDescent="0.2">
      <c r="A1153">
        <v>4088</v>
      </c>
      <c r="B1153">
        <v>2007</v>
      </c>
      <c r="C1153">
        <v>270</v>
      </c>
    </row>
    <row r="1154" spans="1:3" x14ac:dyDescent="0.2">
      <c r="A1154">
        <v>4089</v>
      </c>
      <c r="B1154">
        <v>2007</v>
      </c>
      <c r="C1154">
        <v>271</v>
      </c>
    </row>
    <row r="1155" spans="1:3" x14ac:dyDescent="0.2">
      <c r="A1155">
        <v>4090</v>
      </c>
      <c r="B1155">
        <v>2007</v>
      </c>
      <c r="C1155" s="97">
        <v>272</v>
      </c>
    </row>
    <row r="1157" spans="1:3" x14ac:dyDescent="0.2">
      <c r="A1157">
        <v>1009</v>
      </c>
      <c r="B1157">
        <v>2008</v>
      </c>
      <c r="C1157">
        <v>1</v>
      </c>
    </row>
    <row r="1158" spans="1:3" x14ac:dyDescent="0.2">
      <c r="A1158">
        <v>1010</v>
      </c>
      <c r="B1158">
        <v>2008</v>
      </c>
      <c r="C1158">
        <v>2</v>
      </c>
    </row>
    <row r="1159" spans="1:3" x14ac:dyDescent="0.2">
      <c r="A1159">
        <v>1011</v>
      </c>
      <c r="B1159">
        <v>2008</v>
      </c>
      <c r="C1159">
        <v>3</v>
      </c>
    </row>
    <row r="1160" spans="1:3" x14ac:dyDescent="0.2">
      <c r="A1160">
        <v>1012</v>
      </c>
      <c r="B1160">
        <v>2008</v>
      </c>
      <c r="C1160">
        <v>4</v>
      </c>
    </row>
    <row r="1161" spans="1:3" x14ac:dyDescent="0.2">
      <c r="A1161">
        <v>1013</v>
      </c>
      <c r="B1161">
        <v>2008</v>
      </c>
      <c r="C1161">
        <v>5</v>
      </c>
    </row>
    <row r="1162" spans="1:3" x14ac:dyDescent="0.2">
      <c r="A1162">
        <v>1014</v>
      </c>
      <c r="B1162">
        <v>2008</v>
      </c>
      <c r="C1162">
        <v>6</v>
      </c>
    </row>
    <row r="1163" spans="1:3" x14ac:dyDescent="0.2">
      <c r="A1163">
        <v>1015</v>
      </c>
      <c r="B1163">
        <v>2008</v>
      </c>
      <c r="C1163">
        <v>7</v>
      </c>
    </row>
    <row r="1164" spans="1:3" x14ac:dyDescent="0.2">
      <c r="A1164">
        <v>1016</v>
      </c>
      <c r="B1164">
        <v>2008</v>
      </c>
      <c r="C1164">
        <v>8</v>
      </c>
    </row>
    <row r="1165" spans="1:3" x14ac:dyDescent="0.2">
      <c r="A1165">
        <v>1017</v>
      </c>
      <c r="B1165">
        <v>2008</v>
      </c>
      <c r="C1165">
        <v>9</v>
      </c>
    </row>
    <row r="1166" spans="1:3" x14ac:dyDescent="0.2">
      <c r="A1166">
        <v>1018</v>
      </c>
      <c r="B1166">
        <v>2008</v>
      </c>
      <c r="C1166">
        <v>10</v>
      </c>
    </row>
    <row r="1167" spans="1:3" x14ac:dyDescent="0.2">
      <c r="A1167">
        <v>1019</v>
      </c>
      <c r="B1167">
        <v>2008</v>
      </c>
      <c r="C1167">
        <v>11</v>
      </c>
    </row>
    <row r="1168" spans="1:3" x14ac:dyDescent="0.2">
      <c r="A1168">
        <v>1020</v>
      </c>
      <c r="B1168">
        <v>2008</v>
      </c>
      <c r="C1168">
        <v>12</v>
      </c>
    </row>
    <row r="1169" spans="1:3" x14ac:dyDescent="0.2">
      <c r="A1169">
        <v>1021</v>
      </c>
      <c r="B1169">
        <v>2008</v>
      </c>
      <c r="C1169">
        <v>13</v>
      </c>
    </row>
    <row r="1170" spans="1:3" x14ac:dyDescent="0.2">
      <c r="A1170">
        <v>1022</v>
      </c>
      <c r="B1170">
        <v>2008</v>
      </c>
      <c r="C1170">
        <v>14</v>
      </c>
    </row>
    <row r="1171" spans="1:3" x14ac:dyDescent="0.2">
      <c r="A1171">
        <v>1610</v>
      </c>
      <c r="B1171">
        <v>2008</v>
      </c>
      <c r="C1171">
        <v>15</v>
      </c>
    </row>
    <row r="1172" spans="1:3" x14ac:dyDescent="0.2">
      <c r="A1172">
        <v>1611</v>
      </c>
      <c r="B1172">
        <v>2008</v>
      </c>
      <c r="C1172">
        <v>16</v>
      </c>
    </row>
    <row r="1173" spans="1:3" x14ac:dyDescent="0.2">
      <c r="A1173">
        <v>1612</v>
      </c>
      <c r="B1173">
        <v>2008</v>
      </c>
      <c r="C1173">
        <v>17</v>
      </c>
    </row>
    <row r="1174" spans="1:3" x14ac:dyDescent="0.2">
      <c r="A1174">
        <v>1613</v>
      </c>
      <c r="B1174">
        <v>2008</v>
      </c>
      <c r="C1174">
        <v>18</v>
      </c>
    </row>
    <row r="1175" spans="1:3" x14ac:dyDescent="0.2">
      <c r="A1175">
        <v>1614</v>
      </c>
      <c r="B1175">
        <v>2008</v>
      </c>
      <c r="C1175">
        <v>19</v>
      </c>
    </row>
    <row r="1176" spans="1:3" x14ac:dyDescent="0.2">
      <c r="A1176">
        <v>1615</v>
      </c>
      <c r="B1176">
        <v>2008</v>
      </c>
      <c r="C1176">
        <v>20</v>
      </c>
    </row>
    <row r="1177" spans="1:3" x14ac:dyDescent="0.2">
      <c r="A1177">
        <v>1616</v>
      </c>
      <c r="B1177">
        <v>2008</v>
      </c>
      <c r="C1177">
        <v>21</v>
      </c>
    </row>
    <row r="1178" spans="1:3" x14ac:dyDescent="0.2">
      <c r="A1178">
        <v>1617</v>
      </c>
      <c r="B1178">
        <v>2008</v>
      </c>
      <c r="C1178">
        <v>22</v>
      </c>
    </row>
    <row r="1179" spans="1:3" x14ac:dyDescent="0.2">
      <c r="A1179">
        <v>1618</v>
      </c>
      <c r="B1179">
        <v>2008</v>
      </c>
      <c r="C1179">
        <v>23</v>
      </c>
    </row>
    <row r="1180" spans="1:3" x14ac:dyDescent="0.2">
      <c r="A1180">
        <v>1619</v>
      </c>
      <c r="B1180">
        <v>2008</v>
      </c>
      <c r="C1180">
        <v>24</v>
      </c>
    </row>
    <row r="1181" spans="1:3" x14ac:dyDescent="0.2">
      <c r="A1181">
        <v>1620</v>
      </c>
      <c r="B1181">
        <v>2008</v>
      </c>
      <c r="C1181">
        <v>25</v>
      </c>
    </row>
    <row r="1182" spans="1:3" x14ac:dyDescent="0.2">
      <c r="A1182">
        <v>1621</v>
      </c>
      <c r="B1182">
        <v>2008</v>
      </c>
      <c r="C1182">
        <v>26</v>
      </c>
    </row>
    <row r="1183" spans="1:3" x14ac:dyDescent="0.2">
      <c r="A1183">
        <v>1622</v>
      </c>
      <c r="B1183">
        <v>2008</v>
      </c>
      <c r="C1183">
        <v>27</v>
      </c>
    </row>
    <row r="1184" spans="1:3" x14ac:dyDescent="0.2">
      <c r="A1184">
        <v>1623</v>
      </c>
      <c r="B1184">
        <v>2008</v>
      </c>
      <c r="C1184">
        <v>28</v>
      </c>
    </row>
    <row r="1185" spans="1:3" x14ac:dyDescent="0.2">
      <c r="A1185">
        <v>1624</v>
      </c>
      <c r="B1185">
        <v>2008</v>
      </c>
      <c r="C1185">
        <v>29</v>
      </c>
    </row>
    <row r="1186" spans="1:3" x14ac:dyDescent="0.2">
      <c r="A1186">
        <v>1625</v>
      </c>
      <c r="B1186">
        <v>2008</v>
      </c>
      <c r="C1186">
        <v>30</v>
      </c>
    </row>
    <row r="1187" spans="1:3" x14ac:dyDescent="0.2">
      <c r="A1187">
        <v>1626</v>
      </c>
      <c r="B1187">
        <v>2008</v>
      </c>
      <c r="C1187">
        <v>31</v>
      </c>
    </row>
    <row r="1188" spans="1:3" x14ac:dyDescent="0.2">
      <c r="A1188">
        <v>1627</v>
      </c>
      <c r="B1188">
        <v>2008</v>
      </c>
      <c r="C1188">
        <v>32</v>
      </c>
    </row>
    <row r="1189" spans="1:3" x14ac:dyDescent="0.2">
      <c r="A1189">
        <v>1628</v>
      </c>
      <c r="B1189">
        <v>2008</v>
      </c>
      <c r="C1189">
        <v>33</v>
      </c>
    </row>
    <row r="1190" spans="1:3" x14ac:dyDescent="0.2">
      <c r="A1190">
        <v>1629</v>
      </c>
      <c r="B1190">
        <v>2008</v>
      </c>
      <c r="C1190">
        <v>34</v>
      </c>
    </row>
    <row r="1191" spans="1:3" x14ac:dyDescent="0.2">
      <c r="A1191">
        <v>1630</v>
      </c>
      <c r="B1191">
        <v>2008</v>
      </c>
      <c r="C1191">
        <v>35</v>
      </c>
    </row>
    <row r="1192" spans="1:3" x14ac:dyDescent="0.2">
      <c r="A1192">
        <v>1631</v>
      </c>
      <c r="B1192">
        <v>2008</v>
      </c>
      <c r="C1192">
        <v>36</v>
      </c>
    </row>
    <row r="1193" spans="1:3" x14ac:dyDescent="0.2">
      <c r="A1193">
        <v>1632</v>
      </c>
      <c r="B1193">
        <v>2008</v>
      </c>
      <c r="C1193">
        <v>37</v>
      </c>
    </row>
    <row r="1194" spans="1:3" x14ac:dyDescent="0.2">
      <c r="A1194">
        <v>1633</v>
      </c>
      <c r="B1194">
        <v>2008</v>
      </c>
      <c r="C1194">
        <v>38</v>
      </c>
    </row>
    <row r="1195" spans="1:3" x14ac:dyDescent="0.2">
      <c r="A1195">
        <v>1634</v>
      </c>
      <c r="B1195">
        <v>2008</v>
      </c>
      <c r="C1195">
        <v>39</v>
      </c>
    </row>
    <row r="1196" spans="1:3" x14ac:dyDescent="0.2">
      <c r="A1196">
        <v>1635</v>
      </c>
      <c r="B1196">
        <v>2008</v>
      </c>
      <c r="C1196">
        <v>40</v>
      </c>
    </row>
    <row r="1197" spans="1:3" x14ac:dyDescent="0.2">
      <c r="A1197">
        <v>1636</v>
      </c>
      <c r="B1197">
        <v>2008</v>
      </c>
      <c r="C1197">
        <v>41</v>
      </c>
    </row>
    <row r="1198" spans="1:3" x14ac:dyDescent="0.2">
      <c r="A1198">
        <v>1637</v>
      </c>
      <c r="B1198">
        <v>2008</v>
      </c>
      <c r="C1198">
        <v>42</v>
      </c>
    </row>
    <row r="1199" spans="1:3" x14ac:dyDescent="0.2">
      <c r="A1199">
        <v>1638</v>
      </c>
      <c r="B1199">
        <v>2008</v>
      </c>
      <c r="C1199">
        <v>43</v>
      </c>
    </row>
    <row r="1200" spans="1:3" x14ac:dyDescent="0.2">
      <c r="A1200">
        <v>1639</v>
      </c>
      <c r="B1200">
        <v>2008</v>
      </c>
      <c r="C1200">
        <v>44</v>
      </c>
    </row>
    <row r="1201" spans="1:3" x14ac:dyDescent="0.2">
      <c r="A1201">
        <v>1640</v>
      </c>
      <c r="B1201">
        <v>2008</v>
      </c>
      <c r="C1201">
        <v>45</v>
      </c>
    </row>
    <row r="1202" spans="1:3" x14ac:dyDescent="0.2">
      <c r="A1202">
        <v>1641</v>
      </c>
      <c r="B1202">
        <v>2008</v>
      </c>
      <c r="C1202">
        <v>46</v>
      </c>
    </row>
    <row r="1203" spans="1:3" x14ac:dyDescent="0.2">
      <c r="A1203">
        <v>1642</v>
      </c>
      <c r="B1203">
        <v>2008</v>
      </c>
      <c r="C1203">
        <v>47</v>
      </c>
    </row>
    <row r="1204" spans="1:3" x14ac:dyDescent="0.2">
      <c r="A1204">
        <v>1643</v>
      </c>
      <c r="B1204">
        <v>2008</v>
      </c>
      <c r="C1204">
        <v>48</v>
      </c>
    </row>
    <row r="1205" spans="1:3" x14ac:dyDescent="0.2">
      <c r="A1205">
        <v>1644</v>
      </c>
      <c r="B1205">
        <v>2008</v>
      </c>
      <c r="C1205">
        <v>49</v>
      </c>
    </row>
    <row r="1206" spans="1:3" x14ac:dyDescent="0.2">
      <c r="A1206">
        <v>1645</v>
      </c>
      <c r="B1206">
        <v>2008</v>
      </c>
      <c r="C1206">
        <v>50</v>
      </c>
    </row>
    <row r="1207" spans="1:3" x14ac:dyDescent="0.2">
      <c r="A1207">
        <v>1646</v>
      </c>
      <c r="B1207">
        <v>2008</v>
      </c>
      <c r="C1207">
        <v>51</v>
      </c>
    </row>
    <row r="1208" spans="1:3" x14ac:dyDescent="0.2">
      <c r="A1208">
        <v>1647</v>
      </c>
      <c r="B1208">
        <v>2008</v>
      </c>
      <c r="C1208">
        <v>52</v>
      </c>
    </row>
    <row r="1209" spans="1:3" x14ac:dyDescent="0.2">
      <c r="A1209">
        <v>1648</v>
      </c>
      <c r="B1209">
        <v>2008</v>
      </c>
      <c r="C1209">
        <v>53</v>
      </c>
    </row>
    <row r="1210" spans="1:3" x14ac:dyDescent="0.2">
      <c r="A1210">
        <v>1649</v>
      </c>
      <c r="B1210">
        <v>2008</v>
      </c>
      <c r="C1210">
        <v>54</v>
      </c>
    </row>
    <row r="1211" spans="1:3" x14ac:dyDescent="0.2">
      <c r="A1211">
        <v>1650</v>
      </c>
      <c r="B1211">
        <v>2008</v>
      </c>
      <c r="C1211">
        <v>55</v>
      </c>
    </row>
    <row r="1212" spans="1:3" x14ac:dyDescent="0.2">
      <c r="A1212">
        <v>1651</v>
      </c>
      <c r="B1212">
        <v>2008</v>
      </c>
      <c r="C1212">
        <v>56</v>
      </c>
    </row>
    <row r="1213" spans="1:3" x14ac:dyDescent="0.2">
      <c r="A1213">
        <v>1652</v>
      </c>
      <c r="B1213">
        <v>2008</v>
      </c>
      <c r="C1213">
        <v>57</v>
      </c>
    </row>
    <row r="1214" spans="1:3" x14ac:dyDescent="0.2">
      <c r="A1214">
        <v>1653</v>
      </c>
      <c r="B1214">
        <v>2008</v>
      </c>
      <c r="C1214">
        <v>58</v>
      </c>
    </row>
    <row r="1215" spans="1:3" x14ac:dyDescent="0.2">
      <c r="A1215">
        <v>1654</v>
      </c>
      <c r="B1215">
        <v>2008</v>
      </c>
      <c r="C1215">
        <v>59</v>
      </c>
    </row>
    <row r="1216" spans="1:3" x14ac:dyDescent="0.2">
      <c r="A1216">
        <v>1655</v>
      </c>
      <c r="B1216">
        <v>2008</v>
      </c>
      <c r="C1216">
        <v>60</v>
      </c>
    </row>
    <row r="1217" spans="1:3" x14ac:dyDescent="0.2">
      <c r="A1217">
        <v>1656</v>
      </c>
      <c r="B1217">
        <v>2008</v>
      </c>
      <c r="C1217">
        <v>61</v>
      </c>
    </row>
    <row r="1218" spans="1:3" x14ac:dyDescent="0.2">
      <c r="A1218">
        <v>1657</v>
      </c>
      <c r="B1218">
        <v>2008</v>
      </c>
      <c r="C1218">
        <v>62</v>
      </c>
    </row>
    <row r="1219" spans="1:3" x14ac:dyDescent="0.2">
      <c r="A1219">
        <v>1658</v>
      </c>
      <c r="B1219">
        <v>2008</v>
      </c>
      <c r="C1219">
        <v>63</v>
      </c>
    </row>
    <row r="1220" spans="1:3" x14ac:dyDescent="0.2">
      <c r="A1220">
        <v>1659</v>
      </c>
      <c r="B1220">
        <v>2008</v>
      </c>
      <c r="C1220">
        <v>64</v>
      </c>
    </row>
    <row r="1221" spans="1:3" x14ac:dyDescent="0.2">
      <c r="A1221">
        <v>1660</v>
      </c>
      <c r="B1221">
        <v>2008</v>
      </c>
      <c r="C1221">
        <v>65</v>
      </c>
    </row>
    <row r="1222" spans="1:3" x14ac:dyDescent="0.2">
      <c r="A1222">
        <v>1661</v>
      </c>
      <c r="B1222">
        <v>2008</v>
      </c>
      <c r="C1222">
        <v>66</v>
      </c>
    </row>
    <row r="1223" spans="1:3" x14ac:dyDescent="0.2">
      <c r="A1223">
        <v>1662</v>
      </c>
      <c r="B1223">
        <v>2008</v>
      </c>
      <c r="C1223">
        <v>67</v>
      </c>
    </row>
    <row r="1224" spans="1:3" x14ac:dyDescent="0.2">
      <c r="A1224">
        <v>1663</v>
      </c>
      <c r="B1224">
        <v>2008</v>
      </c>
      <c r="C1224">
        <v>68</v>
      </c>
    </row>
    <row r="1225" spans="1:3" x14ac:dyDescent="0.2">
      <c r="A1225">
        <v>1664</v>
      </c>
      <c r="B1225">
        <v>2008</v>
      </c>
      <c r="C1225">
        <v>69</v>
      </c>
    </row>
    <row r="1226" spans="1:3" x14ac:dyDescent="0.2">
      <c r="A1226">
        <v>1665</v>
      </c>
      <c r="B1226">
        <v>2008</v>
      </c>
      <c r="C1226">
        <v>70</v>
      </c>
    </row>
    <row r="1227" spans="1:3" x14ac:dyDescent="0.2">
      <c r="A1227">
        <v>1666</v>
      </c>
      <c r="B1227">
        <v>2008</v>
      </c>
      <c r="C1227">
        <v>71</v>
      </c>
    </row>
    <row r="1228" spans="1:3" x14ac:dyDescent="0.2">
      <c r="A1228">
        <v>1667</v>
      </c>
      <c r="B1228">
        <v>2008</v>
      </c>
      <c r="C1228">
        <v>72</v>
      </c>
    </row>
    <row r="1229" spans="1:3" x14ac:dyDescent="0.2">
      <c r="A1229">
        <v>1668</v>
      </c>
      <c r="B1229">
        <v>2008</v>
      </c>
      <c r="C1229">
        <v>73</v>
      </c>
    </row>
    <row r="1230" spans="1:3" x14ac:dyDescent="0.2">
      <c r="A1230">
        <v>1669</v>
      </c>
      <c r="B1230">
        <v>2008</v>
      </c>
      <c r="C1230">
        <v>74</v>
      </c>
    </row>
    <row r="1231" spans="1:3" x14ac:dyDescent="0.2">
      <c r="A1231">
        <v>1670</v>
      </c>
      <c r="B1231">
        <v>2008</v>
      </c>
      <c r="C1231">
        <v>75</v>
      </c>
    </row>
    <row r="1232" spans="1:3" x14ac:dyDescent="0.2">
      <c r="A1232">
        <v>1671</v>
      </c>
      <c r="B1232">
        <v>2008</v>
      </c>
      <c r="C1232">
        <v>76</v>
      </c>
    </row>
    <row r="1233" spans="1:3" x14ac:dyDescent="0.2">
      <c r="A1233">
        <v>1672</v>
      </c>
      <c r="B1233">
        <v>2008</v>
      </c>
      <c r="C1233">
        <v>77</v>
      </c>
    </row>
    <row r="1234" spans="1:3" x14ac:dyDescent="0.2">
      <c r="A1234">
        <v>1673</v>
      </c>
      <c r="B1234">
        <v>2008</v>
      </c>
      <c r="C1234">
        <v>78</v>
      </c>
    </row>
    <row r="1235" spans="1:3" x14ac:dyDescent="0.2">
      <c r="A1235">
        <v>1674</v>
      </c>
      <c r="B1235">
        <v>2008</v>
      </c>
      <c r="C1235">
        <v>79</v>
      </c>
    </row>
    <row r="1236" spans="1:3" x14ac:dyDescent="0.2">
      <c r="A1236">
        <v>1675</v>
      </c>
      <c r="B1236">
        <v>2008</v>
      </c>
      <c r="C1236">
        <v>80</v>
      </c>
    </row>
    <row r="1237" spans="1:3" x14ac:dyDescent="0.2">
      <c r="A1237">
        <v>1676</v>
      </c>
      <c r="B1237">
        <v>2008</v>
      </c>
      <c r="C1237">
        <v>81</v>
      </c>
    </row>
    <row r="1238" spans="1:3" x14ac:dyDescent="0.2">
      <c r="A1238">
        <v>1677</v>
      </c>
      <c r="B1238">
        <v>2008</v>
      </c>
      <c r="C1238">
        <v>82</v>
      </c>
    </row>
    <row r="1239" spans="1:3" x14ac:dyDescent="0.2">
      <c r="A1239">
        <v>1678</v>
      </c>
      <c r="B1239">
        <v>2008</v>
      </c>
      <c r="C1239">
        <v>83</v>
      </c>
    </row>
    <row r="1240" spans="1:3" x14ac:dyDescent="0.2">
      <c r="A1240">
        <v>1679</v>
      </c>
      <c r="B1240">
        <v>2008</v>
      </c>
      <c r="C1240">
        <v>84</v>
      </c>
    </row>
    <row r="1241" spans="1:3" x14ac:dyDescent="0.2">
      <c r="A1241">
        <v>1680</v>
      </c>
      <c r="B1241">
        <v>2008</v>
      </c>
      <c r="C1241">
        <v>85</v>
      </c>
    </row>
    <row r="1242" spans="1:3" x14ac:dyDescent="0.2">
      <c r="A1242">
        <v>1681</v>
      </c>
      <c r="B1242">
        <v>2008</v>
      </c>
      <c r="C1242">
        <v>86</v>
      </c>
    </row>
    <row r="1243" spans="1:3" x14ac:dyDescent="0.2">
      <c r="A1243">
        <v>1682</v>
      </c>
      <c r="B1243">
        <v>2008</v>
      </c>
      <c r="C1243">
        <v>87</v>
      </c>
    </row>
    <row r="1244" spans="1:3" x14ac:dyDescent="0.2">
      <c r="A1244">
        <v>1683</v>
      </c>
      <c r="B1244">
        <v>2008</v>
      </c>
      <c r="C1244">
        <v>88</v>
      </c>
    </row>
    <row r="1245" spans="1:3" x14ac:dyDescent="0.2">
      <c r="A1245">
        <v>1684</v>
      </c>
      <c r="B1245">
        <v>2008</v>
      </c>
      <c r="C1245">
        <v>89</v>
      </c>
    </row>
    <row r="1246" spans="1:3" x14ac:dyDescent="0.2">
      <c r="A1246">
        <v>1685</v>
      </c>
      <c r="B1246">
        <v>2008</v>
      </c>
      <c r="C1246">
        <v>90</v>
      </c>
    </row>
    <row r="1247" spans="1:3" x14ac:dyDescent="0.2">
      <c r="A1247">
        <v>1686</v>
      </c>
      <c r="B1247">
        <v>2008</v>
      </c>
      <c r="C1247">
        <v>91</v>
      </c>
    </row>
    <row r="1248" spans="1:3" x14ac:dyDescent="0.2">
      <c r="A1248">
        <v>1687</v>
      </c>
      <c r="B1248">
        <v>2008</v>
      </c>
      <c r="C1248">
        <v>92</v>
      </c>
    </row>
    <row r="1249" spans="1:3" x14ac:dyDescent="0.2">
      <c r="A1249">
        <v>1688</v>
      </c>
      <c r="B1249">
        <v>2008</v>
      </c>
      <c r="C1249">
        <v>93</v>
      </c>
    </row>
    <row r="1250" spans="1:3" x14ac:dyDescent="0.2">
      <c r="A1250">
        <v>1689</v>
      </c>
      <c r="B1250">
        <v>2008</v>
      </c>
      <c r="C1250">
        <v>94</v>
      </c>
    </row>
    <row r="1251" spans="1:3" x14ac:dyDescent="0.2">
      <c r="A1251">
        <v>1690</v>
      </c>
      <c r="B1251">
        <v>2008</v>
      </c>
      <c r="C1251">
        <v>95</v>
      </c>
    </row>
    <row r="1252" spans="1:3" x14ac:dyDescent="0.2">
      <c r="A1252">
        <v>1691</v>
      </c>
      <c r="B1252">
        <v>2008</v>
      </c>
      <c r="C1252">
        <v>96</v>
      </c>
    </row>
    <row r="1253" spans="1:3" x14ac:dyDescent="0.2">
      <c r="A1253">
        <v>1692</v>
      </c>
      <c r="B1253">
        <v>2008</v>
      </c>
      <c r="C1253">
        <v>97</v>
      </c>
    </row>
    <row r="1254" spans="1:3" x14ac:dyDescent="0.2">
      <c r="A1254">
        <v>1693</v>
      </c>
      <c r="B1254">
        <v>2008</v>
      </c>
      <c r="C1254">
        <v>98</v>
      </c>
    </row>
    <row r="1255" spans="1:3" x14ac:dyDescent="0.2">
      <c r="A1255">
        <v>1694</v>
      </c>
      <c r="B1255">
        <v>2008</v>
      </c>
      <c r="C1255">
        <v>99</v>
      </c>
    </row>
    <row r="1256" spans="1:3" x14ac:dyDescent="0.2">
      <c r="A1256">
        <v>1695</v>
      </c>
      <c r="B1256">
        <v>2008</v>
      </c>
      <c r="C1256">
        <v>100</v>
      </c>
    </row>
    <row r="1257" spans="1:3" x14ac:dyDescent="0.2">
      <c r="A1257">
        <v>1696</v>
      </c>
      <c r="B1257">
        <v>2008</v>
      </c>
      <c r="C1257">
        <v>101</v>
      </c>
    </row>
    <row r="1258" spans="1:3" x14ac:dyDescent="0.2">
      <c r="A1258">
        <v>1697</v>
      </c>
      <c r="B1258">
        <v>2008</v>
      </c>
      <c r="C1258">
        <v>102</v>
      </c>
    </row>
    <row r="1259" spans="1:3" x14ac:dyDescent="0.2">
      <c r="A1259">
        <v>1698</v>
      </c>
      <c r="B1259">
        <v>2008</v>
      </c>
      <c r="C1259">
        <v>103</v>
      </c>
    </row>
    <row r="1260" spans="1:3" x14ac:dyDescent="0.2">
      <c r="A1260">
        <v>1699</v>
      </c>
      <c r="B1260">
        <v>2008</v>
      </c>
      <c r="C1260">
        <v>104</v>
      </c>
    </row>
    <row r="1261" spans="1:3" x14ac:dyDescent="0.2">
      <c r="A1261">
        <v>1700</v>
      </c>
      <c r="B1261">
        <v>2008</v>
      </c>
      <c r="C1261">
        <v>105</v>
      </c>
    </row>
    <row r="1262" spans="1:3" x14ac:dyDescent="0.2">
      <c r="A1262">
        <v>1701</v>
      </c>
      <c r="B1262">
        <v>2008</v>
      </c>
      <c r="C1262">
        <v>106</v>
      </c>
    </row>
    <row r="1263" spans="1:3" x14ac:dyDescent="0.2">
      <c r="A1263">
        <v>1702</v>
      </c>
      <c r="B1263">
        <v>2008</v>
      </c>
      <c r="C1263">
        <v>107</v>
      </c>
    </row>
    <row r="1264" spans="1:3" x14ac:dyDescent="0.2">
      <c r="A1264">
        <v>1703</v>
      </c>
      <c r="B1264">
        <v>2008</v>
      </c>
      <c r="C1264">
        <v>108</v>
      </c>
    </row>
    <row r="1265" spans="1:3" x14ac:dyDescent="0.2">
      <c r="A1265">
        <v>1704</v>
      </c>
      <c r="B1265">
        <v>2008</v>
      </c>
      <c r="C1265">
        <v>109</v>
      </c>
    </row>
    <row r="1266" spans="1:3" x14ac:dyDescent="0.2">
      <c r="A1266">
        <v>1705</v>
      </c>
      <c r="B1266">
        <v>2008</v>
      </c>
      <c r="C1266">
        <v>110</v>
      </c>
    </row>
    <row r="1267" spans="1:3" x14ac:dyDescent="0.2">
      <c r="A1267">
        <v>1706</v>
      </c>
      <c r="B1267">
        <v>2008</v>
      </c>
      <c r="C1267">
        <v>111</v>
      </c>
    </row>
    <row r="1268" spans="1:3" x14ac:dyDescent="0.2">
      <c r="A1268">
        <v>1707</v>
      </c>
      <c r="B1268">
        <v>2008</v>
      </c>
      <c r="C1268">
        <v>112</v>
      </c>
    </row>
    <row r="1269" spans="1:3" x14ac:dyDescent="0.2">
      <c r="A1269">
        <v>1708</v>
      </c>
      <c r="B1269">
        <v>2008</v>
      </c>
      <c r="C1269">
        <v>113</v>
      </c>
    </row>
    <row r="1270" spans="1:3" x14ac:dyDescent="0.2">
      <c r="A1270">
        <v>1709</v>
      </c>
      <c r="B1270">
        <v>2008</v>
      </c>
      <c r="C1270">
        <v>114</v>
      </c>
    </row>
    <row r="1271" spans="1:3" x14ac:dyDescent="0.2">
      <c r="A1271">
        <v>1710</v>
      </c>
      <c r="B1271">
        <v>2008</v>
      </c>
      <c r="C1271">
        <v>115</v>
      </c>
    </row>
    <row r="1272" spans="1:3" x14ac:dyDescent="0.2">
      <c r="A1272">
        <v>1711</v>
      </c>
      <c r="B1272">
        <v>2008</v>
      </c>
      <c r="C1272">
        <v>116</v>
      </c>
    </row>
    <row r="1273" spans="1:3" x14ac:dyDescent="0.2">
      <c r="A1273">
        <v>1712</v>
      </c>
      <c r="B1273">
        <v>2008</v>
      </c>
      <c r="C1273">
        <v>117</v>
      </c>
    </row>
    <row r="1274" spans="1:3" x14ac:dyDescent="0.2">
      <c r="A1274">
        <v>1713</v>
      </c>
      <c r="B1274">
        <v>2008</v>
      </c>
      <c r="C1274">
        <v>118</v>
      </c>
    </row>
    <row r="1275" spans="1:3" x14ac:dyDescent="0.2">
      <c r="A1275">
        <v>1714</v>
      </c>
      <c r="B1275">
        <v>2008</v>
      </c>
      <c r="C1275">
        <v>119</v>
      </c>
    </row>
    <row r="1276" spans="1:3" x14ac:dyDescent="0.2">
      <c r="A1276">
        <v>1715</v>
      </c>
      <c r="B1276">
        <v>2008</v>
      </c>
      <c r="C1276">
        <v>120</v>
      </c>
    </row>
    <row r="1277" spans="1:3" x14ac:dyDescent="0.2">
      <c r="A1277">
        <v>1716</v>
      </c>
      <c r="B1277">
        <v>2008</v>
      </c>
      <c r="C1277">
        <v>121</v>
      </c>
    </row>
    <row r="1278" spans="1:3" x14ac:dyDescent="0.2">
      <c r="A1278">
        <v>1717</v>
      </c>
      <c r="B1278">
        <v>2008</v>
      </c>
      <c r="C1278">
        <v>122</v>
      </c>
    </row>
    <row r="1279" spans="1:3" x14ac:dyDescent="0.2">
      <c r="A1279">
        <v>1718</v>
      </c>
      <c r="B1279">
        <v>2008</v>
      </c>
      <c r="C1279">
        <v>123</v>
      </c>
    </row>
    <row r="1280" spans="1:3" x14ac:dyDescent="0.2">
      <c r="A1280">
        <v>1719</v>
      </c>
      <c r="B1280">
        <v>2008</v>
      </c>
      <c r="C1280">
        <v>124</v>
      </c>
    </row>
    <row r="1281" spans="1:3" x14ac:dyDescent="0.2">
      <c r="A1281">
        <v>1720</v>
      </c>
      <c r="B1281">
        <v>2008</v>
      </c>
      <c r="C1281">
        <v>125</v>
      </c>
    </row>
    <row r="1282" spans="1:3" x14ac:dyDescent="0.2">
      <c r="A1282">
        <v>1721</v>
      </c>
      <c r="B1282">
        <v>2008</v>
      </c>
      <c r="C1282">
        <v>126</v>
      </c>
    </row>
    <row r="1283" spans="1:3" x14ac:dyDescent="0.2">
      <c r="A1283">
        <v>1722</v>
      </c>
      <c r="B1283">
        <v>2008</v>
      </c>
      <c r="C1283">
        <v>127</v>
      </c>
    </row>
    <row r="1284" spans="1:3" x14ac:dyDescent="0.2">
      <c r="A1284">
        <v>1723</v>
      </c>
      <c r="B1284">
        <v>2008</v>
      </c>
      <c r="C1284">
        <v>128</v>
      </c>
    </row>
    <row r="1285" spans="1:3" x14ac:dyDescent="0.2">
      <c r="A1285">
        <v>1724</v>
      </c>
      <c r="B1285">
        <v>2008</v>
      </c>
      <c r="C1285">
        <v>129</v>
      </c>
    </row>
    <row r="1286" spans="1:3" x14ac:dyDescent="0.2">
      <c r="A1286">
        <v>1725</v>
      </c>
      <c r="B1286">
        <v>2008</v>
      </c>
      <c r="C1286">
        <v>130</v>
      </c>
    </row>
    <row r="1287" spans="1:3" x14ac:dyDescent="0.2">
      <c r="A1287">
        <v>1726</v>
      </c>
      <c r="B1287">
        <v>2008</v>
      </c>
      <c r="C1287">
        <v>131</v>
      </c>
    </row>
    <row r="1288" spans="1:3" x14ac:dyDescent="0.2">
      <c r="A1288">
        <v>1727</v>
      </c>
      <c r="B1288">
        <v>2008</v>
      </c>
      <c r="C1288">
        <v>132</v>
      </c>
    </row>
    <row r="1289" spans="1:3" x14ac:dyDescent="0.2">
      <c r="A1289">
        <v>1728</v>
      </c>
      <c r="B1289">
        <v>2008</v>
      </c>
      <c r="C1289">
        <v>133</v>
      </c>
    </row>
    <row r="1290" spans="1:3" x14ac:dyDescent="0.2">
      <c r="A1290">
        <v>1729</v>
      </c>
      <c r="B1290">
        <v>2008</v>
      </c>
      <c r="C1290">
        <v>134</v>
      </c>
    </row>
    <row r="1291" spans="1:3" x14ac:dyDescent="0.2">
      <c r="A1291">
        <v>1730</v>
      </c>
      <c r="B1291">
        <v>2008</v>
      </c>
      <c r="C1291">
        <v>135</v>
      </c>
    </row>
    <row r="1292" spans="1:3" x14ac:dyDescent="0.2">
      <c r="A1292">
        <v>1731</v>
      </c>
      <c r="B1292">
        <v>2008</v>
      </c>
      <c r="C1292">
        <v>136</v>
      </c>
    </row>
    <row r="1293" spans="1:3" x14ac:dyDescent="0.2">
      <c r="A1293">
        <v>1732</v>
      </c>
      <c r="B1293">
        <v>2008</v>
      </c>
      <c r="C1293">
        <v>137</v>
      </c>
    </row>
    <row r="1294" spans="1:3" x14ac:dyDescent="0.2">
      <c r="A1294">
        <v>1733</v>
      </c>
      <c r="B1294">
        <v>2008</v>
      </c>
      <c r="C1294">
        <v>138</v>
      </c>
    </row>
    <row r="1295" spans="1:3" x14ac:dyDescent="0.2">
      <c r="A1295">
        <v>1734</v>
      </c>
      <c r="B1295">
        <v>2008</v>
      </c>
      <c r="C1295">
        <v>139</v>
      </c>
    </row>
    <row r="1296" spans="1:3" x14ac:dyDescent="0.2">
      <c r="A1296">
        <v>1735</v>
      </c>
      <c r="B1296">
        <v>2008</v>
      </c>
      <c r="C1296">
        <v>140</v>
      </c>
    </row>
    <row r="1297" spans="1:3" x14ac:dyDescent="0.2">
      <c r="A1297">
        <v>1736</v>
      </c>
      <c r="B1297">
        <v>2008</v>
      </c>
      <c r="C1297">
        <v>141</v>
      </c>
    </row>
    <row r="1298" spans="1:3" x14ac:dyDescent="0.2">
      <c r="A1298">
        <v>1737</v>
      </c>
      <c r="B1298">
        <v>2008</v>
      </c>
      <c r="C1298">
        <v>142</v>
      </c>
    </row>
    <row r="1299" spans="1:3" x14ac:dyDescent="0.2">
      <c r="A1299">
        <v>1738</v>
      </c>
      <c r="B1299">
        <v>2008</v>
      </c>
      <c r="C1299" s="97">
        <v>143</v>
      </c>
    </row>
    <row r="1301" spans="1:3" x14ac:dyDescent="0.2">
      <c r="A1301">
        <v>1023</v>
      </c>
      <c r="B1301">
        <v>2009</v>
      </c>
      <c r="C1301">
        <v>1</v>
      </c>
    </row>
    <row r="1302" spans="1:3" x14ac:dyDescent="0.2">
      <c r="A1302">
        <v>1024</v>
      </c>
      <c r="B1302">
        <v>2009</v>
      </c>
      <c r="C1302">
        <v>2</v>
      </c>
    </row>
    <row r="1303" spans="1:3" x14ac:dyDescent="0.2">
      <c r="A1303">
        <v>1025</v>
      </c>
      <c r="B1303">
        <v>2009</v>
      </c>
      <c r="C1303">
        <v>3</v>
      </c>
    </row>
    <row r="1304" spans="1:3" x14ac:dyDescent="0.2">
      <c r="A1304">
        <v>1026</v>
      </c>
      <c r="B1304">
        <v>2009</v>
      </c>
      <c r="C1304">
        <v>4</v>
      </c>
    </row>
    <row r="1305" spans="1:3" x14ac:dyDescent="0.2">
      <c r="A1305">
        <v>1027</v>
      </c>
      <c r="B1305">
        <v>2009</v>
      </c>
      <c r="C1305">
        <v>5</v>
      </c>
    </row>
    <row r="1306" spans="1:3" x14ac:dyDescent="0.2">
      <c r="A1306">
        <v>1028</v>
      </c>
      <c r="B1306">
        <v>2009</v>
      </c>
      <c r="C1306">
        <v>6</v>
      </c>
    </row>
    <row r="1307" spans="1:3" x14ac:dyDescent="0.2">
      <c r="A1307">
        <v>1029</v>
      </c>
      <c r="B1307">
        <v>2009</v>
      </c>
      <c r="C1307">
        <v>7</v>
      </c>
    </row>
    <row r="1308" spans="1:3" x14ac:dyDescent="0.2">
      <c r="A1308">
        <v>1030</v>
      </c>
      <c r="B1308">
        <v>2009</v>
      </c>
      <c r="C1308">
        <v>8</v>
      </c>
    </row>
    <row r="1309" spans="1:3" x14ac:dyDescent="0.2">
      <c r="A1309">
        <v>1031</v>
      </c>
      <c r="B1309">
        <v>2009</v>
      </c>
      <c r="C1309">
        <v>9</v>
      </c>
    </row>
    <row r="1310" spans="1:3" x14ac:dyDescent="0.2">
      <c r="A1310">
        <v>1032</v>
      </c>
      <c r="B1310">
        <v>2009</v>
      </c>
      <c r="C1310">
        <v>10</v>
      </c>
    </row>
    <row r="1311" spans="1:3" x14ac:dyDescent="0.2">
      <c r="A1311">
        <v>1033</v>
      </c>
      <c r="B1311">
        <v>2009</v>
      </c>
      <c r="C1311">
        <v>11</v>
      </c>
    </row>
    <row r="1312" spans="1:3" x14ac:dyDescent="0.2">
      <c r="A1312">
        <v>1034</v>
      </c>
      <c r="B1312">
        <v>2009</v>
      </c>
      <c r="C1312">
        <v>12</v>
      </c>
    </row>
    <row r="1313" spans="1:3" x14ac:dyDescent="0.2">
      <c r="A1313">
        <v>1035</v>
      </c>
      <c r="B1313">
        <v>2009</v>
      </c>
      <c r="C1313">
        <v>13</v>
      </c>
    </row>
    <row r="1314" spans="1:3" x14ac:dyDescent="0.2">
      <c r="A1314">
        <v>1036</v>
      </c>
      <c r="B1314">
        <v>2009</v>
      </c>
      <c r="C1314">
        <v>14</v>
      </c>
    </row>
    <row r="1315" spans="1:3" x14ac:dyDescent="0.2">
      <c r="A1315">
        <v>1037</v>
      </c>
      <c r="B1315">
        <v>2009</v>
      </c>
      <c r="C1315">
        <v>15</v>
      </c>
    </row>
    <row r="1316" spans="1:3" x14ac:dyDescent="0.2">
      <c r="A1316">
        <v>1038</v>
      </c>
      <c r="B1316">
        <v>2009</v>
      </c>
      <c r="C1316">
        <v>16</v>
      </c>
    </row>
    <row r="1317" spans="1:3" x14ac:dyDescent="0.2">
      <c r="A1317">
        <v>1039</v>
      </c>
      <c r="B1317">
        <v>2009</v>
      </c>
      <c r="C1317">
        <v>17</v>
      </c>
    </row>
    <row r="1318" spans="1:3" x14ac:dyDescent="0.2">
      <c r="A1318">
        <v>1040</v>
      </c>
      <c r="B1318">
        <v>2009</v>
      </c>
      <c r="C1318">
        <v>18</v>
      </c>
    </row>
    <row r="1319" spans="1:3" x14ac:dyDescent="0.2">
      <c r="A1319">
        <v>1041</v>
      </c>
      <c r="B1319">
        <v>2009</v>
      </c>
      <c r="C1319">
        <v>19</v>
      </c>
    </row>
    <row r="1320" spans="1:3" x14ac:dyDescent="0.2">
      <c r="A1320">
        <v>1042</v>
      </c>
      <c r="B1320">
        <v>2009</v>
      </c>
      <c r="C1320">
        <v>20</v>
      </c>
    </row>
    <row r="1321" spans="1:3" x14ac:dyDescent="0.2">
      <c r="A1321">
        <v>1043</v>
      </c>
      <c r="B1321">
        <v>2009</v>
      </c>
      <c r="C1321">
        <v>21</v>
      </c>
    </row>
    <row r="1322" spans="1:3" x14ac:dyDescent="0.2">
      <c r="A1322">
        <v>1044</v>
      </c>
      <c r="B1322">
        <v>2009</v>
      </c>
      <c r="C1322">
        <v>22</v>
      </c>
    </row>
    <row r="1323" spans="1:3" x14ac:dyDescent="0.2">
      <c r="A1323">
        <v>1045</v>
      </c>
      <c r="B1323">
        <v>2009</v>
      </c>
      <c r="C1323">
        <v>23</v>
      </c>
    </row>
    <row r="1324" spans="1:3" x14ac:dyDescent="0.2">
      <c r="A1324">
        <v>1046</v>
      </c>
      <c r="B1324">
        <v>2009</v>
      </c>
      <c r="C1324">
        <v>24</v>
      </c>
    </row>
    <row r="1325" spans="1:3" x14ac:dyDescent="0.2">
      <c r="A1325">
        <v>1047</v>
      </c>
      <c r="B1325">
        <v>2009</v>
      </c>
      <c r="C1325">
        <v>25</v>
      </c>
    </row>
    <row r="1326" spans="1:3" x14ac:dyDescent="0.2">
      <c r="A1326">
        <v>1048</v>
      </c>
      <c r="B1326">
        <v>2009</v>
      </c>
      <c r="C1326">
        <v>26</v>
      </c>
    </row>
    <row r="1327" spans="1:3" x14ac:dyDescent="0.2">
      <c r="A1327">
        <v>1049</v>
      </c>
      <c r="B1327">
        <v>2009</v>
      </c>
      <c r="C1327">
        <v>27</v>
      </c>
    </row>
    <row r="1328" spans="1:3" x14ac:dyDescent="0.2">
      <c r="A1328">
        <v>1050</v>
      </c>
      <c r="B1328">
        <v>2009</v>
      </c>
      <c r="C1328">
        <v>28</v>
      </c>
    </row>
    <row r="1329" spans="1:3" x14ac:dyDescent="0.2">
      <c r="A1329">
        <v>1051</v>
      </c>
      <c r="B1329">
        <v>2009</v>
      </c>
      <c r="C1329">
        <v>29</v>
      </c>
    </row>
    <row r="1330" spans="1:3" x14ac:dyDescent="0.2">
      <c r="A1330">
        <v>1052</v>
      </c>
      <c r="B1330">
        <v>2009</v>
      </c>
      <c r="C1330">
        <v>30</v>
      </c>
    </row>
    <row r="1331" spans="1:3" x14ac:dyDescent="0.2">
      <c r="A1331">
        <v>1053</v>
      </c>
      <c r="B1331">
        <v>2009</v>
      </c>
      <c r="C1331">
        <v>31</v>
      </c>
    </row>
    <row r="1332" spans="1:3" x14ac:dyDescent="0.2">
      <c r="A1332">
        <v>1054</v>
      </c>
      <c r="B1332">
        <v>2009</v>
      </c>
      <c r="C1332">
        <v>32</v>
      </c>
    </row>
    <row r="1333" spans="1:3" x14ac:dyDescent="0.2">
      <c r="A1333">
        <v>1055</v>
      </c>
      <c r="B1333">
        <v>2009</v>
      </c>
      <c r="C1333">
        <v>33</v>
      </c>
    </row>
    <row r="1334" spans="1:3" x14ac:dyDescent="0.2">
      <c r="A1334">
        <v>1056</v>
      </c>
      <c r="B1334">
        <v>2009</v>
      </c>
      <c r="C1334">
        <v>34</v>
      </c>
    </row>
    <row r="1335" spans="1:3" x14ac:dyDescent="0.2">
      <c r="A1335">
        <v>1057</v>
      </c>
      <c r="B1335">
        <v>2009</v>
      </c>
      <c r="C1335">
        <v>35</v>
      </c>
    </row>
    <row r="1336" spans="1:3" x14ac:dyDescent="0.2">
      <c r="A1336">
        <v>1058</v>
      </c>
      <c r="B1336">
        <v>2009</v>
      </c>
      <c r="C1336">
        <v>36</v>
      </c>
    </row>
    <row r="1337" spans="1:3" x14ac:dyDescent="0.2">
      <c r="A1337">
        <v>1059</v>
      </c>
      <c r="B1337">
        <v>2009</v>
      </c>
      <c r="C1337">
        <v>37</v>
      </c>
    </row>
    <row r="1338" spans="1:3" x14ac:dyDescent="0.2">
      <c r="A1338">
        <v>1060</v>
      </c>
      <c r="B1338">
        <v>2009</v>
      </c>
      <c r="C1338">
        <v>38</v>
      </c>
    </row>
    <row r="1339" spans="1:3" x14ac:dyDescent="0.2">
      <c r="A1339">
        <v>1061</v>
      </c>
      <c r="B1339">
        <v>2009</v>
      </c>
      <c r="C1339">
        <v>39</v>
      </c>
    </row>
    <row r="1340" spans="1:3" x14ac:dyDescent="0.2">
      <c r="A1340">
        <v>1062</v>
      </c>
      <c r="B1340">
        <v>2009</v>
      </c>
      <c r="C1340">
        <v>40</v>
      </c>
    </row>
    <row r="1341" spans="1:3" x14ac:dyDescent="0.2">
      <c r="A1341">
        <v>1063</v>
      </c>
      <c r="B1341">
        <v>2009</v>
      </c>
      <c r="C1341">
        <v>41</v>
      </c>
    </row>
    <row r="1342" spans="1:3" x14ac:dyDescent="0.2">
      <c r="A1342">
        <v>1064</v>
      </c>
      <c r="B1342">
        <v>2009</v>
      </c>
      <c r="C1342">
        <v>42</v>
      </c>
    </row>
    <row r="1343" spans="1:3" x14ac:dyDescent="0.2">
      <c r="A1343">
        <v>1065</v>
      </c>
      <c r="B1343">
        <v>2009</v>
      </c>
      <c r="C1343">
        <v>43</v>
      </c>
    </row>
    <row r="1344" spans="1:3" x14ac:dyDescent="0.2">
      <c r="A1344">
        <v>1066</v>
      </c>
      <c r="B1344">
        <v>2009</v>
      </c>
      <c r="C1344">
        <v>44</v>
      </c>
    </row>
    <row r="1345" spans="1:3" x14ac:dyDescent="0.2">
      <c r="A1345">
        <v>1067</v>
      </c>
      <c r="B1345">
        <v>2009</v>
      </c>
      <c r="C1345">
        <v>45</v>
      </c>
    </row>
    <row r="1346" spans="1:3" x14ac:dyDescent="0.2">
      <c r="A1346">
        <v>1068</v>
      </c>
      <c r="B1346">
        <v>2009</v>
      </c>
      <c r="C1346">
        <v>46</v>
      </c>
    </row>
    <row r="1347" spans="1:3" x14ac:dyDescent="0.2">
      <c r="A1347">
        <v>1069</v>
      </c>
      <c r="B1347">
        <v>2009</v>
      </c>
      <c r="C1347">
        <v>47</v>
      </c>
    </row>
    <row r="1348" spans="1:3" x14ac:dyDescent="0.2">
      <c r="A1348">
        <v>1070</v>
      </c>
      <c r="B1348">
        <v>2009</v>
      </c>
      <c r="C1348">
        <v>48</v>
      </c>
    </row>
    <row r="1349" spans="1:3" x14ac:dyDescent="0.2">
      <c r="A1349">
        <v>1071</v>
      </c>
      <c r="B1349">
        <v>2009</v>
      </c>
      <c r="C1349">
        <v>49</v>
      </c>
    </row>
    <row r="1350" spans="1:3" x14ac:dyDescent="0.2">
      <c r="A1350">
        <v>1072</v>
      </c>
      <c r="B1350">
        <v>2009</v>
      </c>
      <c r="C1350">
        <v>50</v>
      </c>
    </row>
    <row r="1351" spans="1:3" x14ac:dyDescent="0.2">
      <c r="A1351">
        <v>1073</v>
      </c>
      <c r="B1351">
        <v>2009</v>
      </c>
      <c r="C1351">
        <v>51</v>
      </c>
    </row>
    <row r="1352" spans="1:3" x14ac:dyDescent="0.2">
      <c r="A1352">
        <v>1074</v>
      </c>
      <c r="B1352">
        <v>2009</v>
      </c>
      <c r="C1352">
        <v>52</v>
      </c>
    </row>
    <row r="1353" spans="1:3" x14ac:dyDescent="0.2">
      <c r="A1353">
        <v>1075</v>
      </c>
      <c r="B1353">
        <v>2009</v>
      </c>
      <c r="C1353">
        <v>53</v>
      </c>
    </row>
    <row r="1354" spans="1:3" x14ac:dyDescent="0.2">
      <c r="A1354">
        <v>1076</v>
      </c>
      <c r="B1354">
        <v>2009</v>
      </c>
      <c r="C1354">
        <v>54</v>
      </c>
    </row>
    <row r="1355" spans="1:3" x14ac:dyDescent="0.2">
      <c r="A1355">
        <v>1077</v>
      </c>
      <c r="B1355">
        <v>2009</v>
      </c>
      <c r="C1355">
        <v>55</v>
      </c>
    </row>
    <row r="1356" spans="1:3" x14ac:dyDescent="0.2">
      <c r="A1356">
        <v>1078</v>
      </c>
      <c r="B1356">
        <v>2009</v>
      </c>
      <c r="C1356">
        <v>56</v>
      </c>
    </row>
    <row r="1357" spans="1:3" x14ac:dyDescent="0.2">
      <c r="A1357">
        <v>1079</v>
      </c>
      <c r="B1357">
        <v>2009</v>
      </c>
      <c r="C1357">
        <v>57</v>
      </c>
    </row>
    <row r="1358" spans="1:3" x14ac:dyDescent="0.2">
      <c r="A1358">
        <v>1080</v>
      </c>
      <c r="B1358">
        <v>2009</v>
      </c>
      <c r="C1358">
        <v>58</v>
      </c>
    </row>
    <row r="1359" spans="1:3" x14ac:dyDescent="0.2">
      <c r="A1359">
        <v>1081</v>
      </c>
      <c r="B1359">
        <v>2009</v>
      </c>
      <c r="C1359">
        <v>59</v>
      </c>
    </row>
    <row r="1360" spans="1:3" x14ac:dyDescent="0.2">
      <c r="A1360">
        <v>1082</v>
      </c>
      <c r="B1360">
        <v>2009</v>
      </c>
      <c r="C1360">
        <v>60</v>
      </c>
    </row>
    <row r="1361" spans="1:3" x14ac:dyDescent="0.2">
      <c r="A1361">
        <v>1083</v>
      </c>
      <c r="B1361">
        <v>2009</v>
      </c>
      <c r="C1361">
        <v>61</v>
      </c>
    </row>
    <row r="1362" spans="1:3" x14ac:dyDescent="0.2">
      <c r="A1362">
        <v>1084</v>
      </c>
      <c r="B1362">
        <v>2009</v>
      </c>
      <c r="C1362">
        <v>62</v>
      </c>
    </row>
    <row r="1363" spans="1:3" x14ac:dyDescent="0.2">
      <c r="A1363">
        <v>1085</v>
      </c>
      <c r="B1363">
        <v>2009</v>
      </c>
      <c r="C1363">
        <v>63</v>
      </c>
    </row>
    <row r="1364" spans="1:3" x14ac:dyDescent="0.2">
      <c r="A1364">
        <v>1086</v>
      </c>
      <c r="B1364">
        <v>2009</v>
      </c>
      <c r="C1364">
        <v>64</v>
      </c>
    </row>
    <row r="1365" spans="1:3" x14ac:dyDescent="0.2">
      <c r="A1365">
        <v>1087</v>
      </c>
      <c r="B1365">
        <v>2009</v>
      </c>
      <c r="C1365">
        <v>65</v>
      </c>
    </row>
    <row r="1366" spans="1:3" x14ac:dyDescent="0.2">
      <c r="A1366">
        <v>1088</v>
      </c>
      <c r="B1366">
        <v>2009</v>
      </c>
      <c r="C1366">
        <v>66</v>
      </c>
    </row>
    <row r="1367" spans="1:3" x14ac:dyDescent="0.2">
      <c r="A1367">
        <v>1089</v>
      </c>
      <c r="B1367">
        <v>2009</v>
      </c>
      <c r="C1367">
        <v>67</v>
      </c>
    </row>
    <row r="1368" spans="1:3" x14ac:dyDescent="0.2">
      <c r="A1368">
        <v>1090</v>
      </c>
      <c r="B1368">
        <v>2009</v>
      </c>
      <c r="C1368">
        <v>68</v>
      </c>
    </row>
    <row r="1369" spans="1:3" x14ac:dyDescent="0.2">
      <c r="A1369">
        <v>1091</v>
      </c>
      <c r="B1369">
        <v>2009</v>
      </c>
      <c r="C1369">
        <v>69</v>
      </c>
    </row>
    <row r="1370" spans="1:3" x14ac:dyDescent="0.2">
      <c r="A1370">
        <v>1092</v>
      </c>
      <c r="B1370">
        <v>2009</v>
      </c>
      <c r="C1370">
        <v>70</v>
      </c>
    </row>
    <row r="1371" spans="1:3" x14ac:dyDescent="0.2">
      <c r="A1371">
        <v>1093</v>
      </c>
      <c r="B1371">
        <v>2009</v>
      </c>
      <c r="C1371">
        <v>71</v>
      </c>
    </row>
    <row r="1372" spans="1:3" x14ac:dyDescent="0.2">
      <c r="A1372">
        <v>1094</v>
      </c>
      <c r="B1372">
        <v>2009</v>
      </c>
      <c r="C1372">
        <v>72</v>
      </c>
    </row>
    <row r="1373" spans="1:3" x14ac:dyDescent="0.2">
      <c r="A1373">
        <v>1095</v>
      </c>
      <c r="B1373">
        <v>2009</v>
      </c>
      <c r="C1373">
        <v>73</v>
      </c>
    </row>
    <row r="1374" spans="1:3" x14ac:dyDescent="0.2">
      <c r="A1374">
        <v>1096</v>
      </c>
      <c r="B1374">
        <v>2009</v>
      </c>
      <c r="C1374">
        <v>74</v>
      </c>
    </row>
    <row r="1375" spans="1:3" x14ac:dyDescent="0.2">
      <c r="A1375">
        <v>1097</v>
      </c>
      <c r="B1375">
        <v>2009</v>
      </c>
      <c r="C1375">
        <v>75</v>
      </c>
    </row>
    <row r="1376" spans="1:3" x14ac:dyDescent="0.2">
      <c r="A1376">
        <v>1098</v>
      </c>
      <c r="B1376">
        <v>2009</v>
      </c>
      <c r="C1376">
        <v>76</v>
      </c>
    </row>
    <row r="1377" spans="1:3" x14ac:dyDescent="0.2">
      <c r="A1377">
        <v>1099</v>
      </c>
      <c r="B1377">
        <v>2009</v>
      </c>
      <c r="C1377">
        <v>77</v>
      </c>
    </row>
    <row r="1378" spans="1:3" x14ac:dyDescent="0.2">
      <c r="A1378">
        <v>1100</v>
      </c>
      <c r="B1378">
        <v>2009</v>
      </c>
      <c r="C1378">
        <v>78</v>
      </c>
    </row>
    <row r="1379" spans="1:3" x14ac:dyDescent="0.2">
      <c r="A1379">
        <v>1101</v>
      </c>
      <c r="B1379">
        <v>2009</v>
      </c>
      <c r="C1379">
        <v>79</v>
      </c>
    </row>
    <row r="1380" spans="1:3" x14ac:dyDescent="0.2">
      <c r="A1380">
        <v>1102</v>
      </c>
      <c r="B1380">
        <v>2009</v>
      </c>
      <c r="C1380">
        <v>80</v>
      </c>
    </row>
    <row r="1381" spans="1:3" x14ac:dyDescent="0.2">
      <c r="A1381">
        <v>1103</v>
      </c>
      <c r="B1381">
        <v>2009</v>
      </c>
      <c r="C1381">
        <v>81</v>
      </c>
    </row>
    <row r="1382" spans="1:3" x14ac:dyDescent="0.2">
      <c r="A1382">
        <v>1104</v>
      </c>
      <c r="B1382">
        <v>2009</v>
      </c>
      <c r="C1382">
        <v>82</v>
      </c>
    </row>
    <row r="1383" spans="1:3" x14ac:dyDescent="0.2">
      <c r="A1383">
        <v>1105</v>
      </c>
      <c r="B1383">
        <v>2009</v>
      </c>
      <c r="C1383">
        <v>83</v>
      </c>
    </row>
    <row r="1384" spans="1:3" x14ac:dyDescent="0.2">
      <c r="A1384">
        <v>1106</v>
      </c>
      <c r="B1384">
        <v>2009</v>
      </c>
      <c r="C1384">
        <v>84</v>
      </c>
    </row>
    <row r="1385" spans="1:3" x14ac:dyDescent="0.2">
      <c r="A1385">
        <v>1107</v>
      </c>
      <c r="B1385">
        <v>2009</v>
      </c>
      <c r="C1385">
        <v>85</v>
      </c>
    </row>
    <row r="1386" spans="1:3" x14ac:dyDescent="0.2">
      <c r="A1386">
        <v>1108</v>
      </c>
      <c r="B1386">
        <v>2009</v>
      </c>
      <c r="C1386">
        <v>86</v>
      </c>
    </row>
    <row r="1387" spans="1:3" x14ac:dyDescent="0.2">
      <c r="A1387">
        <v>1109</v>
      </c>
      <c r="B1387">
        <v>2009</v>
      </c>
      <c r="C1387">
        <v>87</v>
      </c>
    </row>
    <row r="1388" spans="1:3" x14ac:dyDescent="0.2">
      <c r="A1388">
        <v>1110</v>
      </c>
      <c r="B1388">
        <v>2009</v>
      </c>
      <c r="C1388">
        <v>88</v>
      </c>
    </row>
    <row r="1389" spans="1:3" x14ac:dyDescent="0.2">
      <c r="A1389">
        <v>1111</v>
      </c>
      <c r="B1389">
        <v>2009</v>
      </c>
      <c r="C1389">
        <v>89</v>
      </c>
    </row>
    <row r="1390" spans="1:3" x14ac:dyDescent="0.2">
      <c r="A1390">
        <v>1112</v>
      </c>
      <c r="B1390">
        <v>2009</v>
      </c>
      <c r="C1390">
        <v>90</v>
      </c>
    </row>
    <row r="1391" spans="1:3" x14ac:dyDescent="0.2">
      <c r="A1391">
        <v>1113</v>
      </c>
      <c r="B1391">
        <v>2009</v>
      </c>
      <c r="C1391">
        <v>91</v>
      </c>
    </row>
    <row r="1392" spans="1:3" x14ac:dyDescent="0.2">
      <c r="A1392">
        <v>1114</v>
      </c>
      <c r="B1392">
        <v>2009</v>
      </c>
      <c r="C1392">
        <v>92</v>
      </c>
    </row>
    <row r="1393" spans="1:3" x14ac:dyDescent="0.2">
      <c r="A1393">
        <v>1115</v>
      </c>
      <c r="B1393">
        <v>2009</v>
      </c>
      <c r="C1393">
        <v>93</v>
      </c>
    </row>
    <row r="1394" spans="1:3" x14ac:dyDescent="0.2">
      <c r="A1394">
        <v>1116</v>
      </c>
      <c r="B1394">
        <v>2009</v>
      </c>
      <c r="C1394">
        <v>94</v>
      </c>
    </row>
    <row r="1395" spans="1:3" x14ac:dyDescent="0.2">
      <c r="A1395">
        <v>1117</v>
      </c>
      <c r="B1395">
        <v>2009</v>
      </c>
      <c r="C1395">
        <v>95</v>
      </c>
    </row>
    <row r="1396" spans="1:3" x14ac:dyDescent="0.2">
      <c r="A1396">
        <v>1118</v>
      </c>
      <c r="B1396">
        <v>2009</v>
      </c>
      <c r="C1396">
        <v>96</v>
      </c>
    </row>
    <row r="1397" spans="1:3" x14ac:dyDescent="0.2">
      <c r="A1397">
        <v>1119</v>
      </c>
      <c r="B1397">
        <v>2009</v>
      </c>
      <c r="C1397">
        <v>97</v>
      </c>
    </row>
    <row r="1398" spans="1:3" x14ac:dyDescent="0.2">
      <c r="A1398">
        <v>1120</v>
      </c>
      <c r="B1398">
        <v>2009</v>
      </c>
      <c r="C1398">
        <v>98</v>
      </c>
    </row>
    <row r="1399" spans="1:3" x14ac:dyDescent="0.2">
      <c r="A1399">
        <v>1121</v>
      </c>
      <c r="B1399">
        <v>2009</v>
      </c>
      <c r="C1399">
        <v>99</v>
      </c>
    </row>
    <row r="1400" spans="1:3" x14ac:dyDescent="0.2">
      <c r="A1400">
        <v>1122</v>
      </c>
      <c r="B1400">
        <v>2009</v>
      </c>
      <c r="C1400">
        <v>100</v>
      </c>
    </row>
    <row r="1401" spans="1:3" x14ac:dyDescent="0.2">
      <c r="A1401">
        <v>1123</v>
      </c>
      <c r="B1401">
        <v>2009</v>
      </c>
      <c r="C1401">
        <v>101</v>
      </c>
    </row>
    <row r="1402" spans="1:3" x14ac:dyDescent="0.2">
      <c r="A1402">
        <v>1124</v>
      </c>
      <c r="B1402">
        <v>2009</v>
      </c>
      <c r="C1402">
        <v>102</v>
      </c>
    </row>
    <row r="1403" spans="1:3" x14ac:dyDescent="0.2">
      <c r="A1403">
        <v>1125</v>
      </c>
      <c r="B1403">
        <v>2009</v>
      </c>
      <c r="C1403">
        <v>103</v>
      </c>
    </row>
    <row r="1404" spans="1:3" x14ac:dyDescent="0.2">
      <c r="A1404">
        <v>1126</v>
      </c>
      <c r="B1404">
        <v>2009</v>
      </c>
      <c r="C1404">
        <v>104</v>
      </c>
    </row>
    <row r="1405" spans="1:3" x14ac:dyDescent="0.2">
      <c r="A1405">
        <v>1127</v>
      </c>
      <c r="B1405">
        <v>2009</v>
      </c>
      <c r="C1405">
        <v>105</v>
      </c>
    </row>
    <row r="1406" spans="1:3" x14ac:dyDescent="0.2">
      <c r="A1406">
        <v>1128</v>
      </c>
      <c r="B1406">
        <v>2009</v>
      </c>
      <c r="C1406">
        <v>106</v>
      </c>
    </row>
    <row r="1407" spans="1:3" x14ac:dyDescent="0.2">
      <c r="A1407">
        <v>1129</v>
      </c>
      <c r="B1407">
        <v>2009</v>
      </c>
      <c r="C1407">
        <v>107</v>
      </c>
    </row>
    <row r="1408" spans="1:3" x14ac:dyDescent="0.2">
      <c r="A1408">
        <v>1130</v>
      </c>
      <c r="B1408">
        <v>2009</v>
      </c>
      <c r="C1408">
        <v>108</v>
      </c>
    </row>
    <row r="1409" spans="1:3" x14ac:dyDescent="0.2">
      <c r="A1409">
        <v>1131</v>
      </c>
      <c r="B1409">
        <v>2009</v>
      </c>
      <c r="C1409">
        <v>109</v>
      </c>
    </row>
    <row r="1410" spans="1:3" x14ac:dyDescent="0.2">
      <c r="A1410">
        <v>1132</v>
      </c>
      <c r="B1410">
        <v>2009</v>
      </c>
      <c r="C1410">
        <v>110</v>
      </c>
    </row>
    <row r="1411" spans="1:3" x14ac:dyDescent="0.2">
      <c r="A1411">
        <v>1133</v>
      </c>
      <c r="B1411">
        <v>2009</v>
      </c>
      <c r="C1411">
        <v>111</v>
      </c>
    </row>
    <row r="1412" spans="1:3" x14ac:dyDescent="0.2">
      <c r="A1412">
        <v>1134</v>
      </c>
      <c r="B1412">
        <v>2009</v>
      </c>
      <c r="C1412">
        <v>112</v>
      </c>
    </row>
    <row r="1413" spans="1:3" x14ac:dyDescent="0.2">
      <c r="A1413">
        <v>1135</v>
      </c>
      <c r="B1413">
        <v>2009</v>
      </c>
      <c r="C1413">
        <v>113</v>
      </c>
    </row>
    <row r="1414" spans="1:3" x14ac:dyDescent="0.2">
      <c r="A1414">
        <v>1136</v>
      </c>
      <c r="B1414">
        <v>2009</v>
      </c>
      <c r="C1414">
        <v>114</v>
      </c>
    </row>
    <row r="1415" spans="1:3" x14ac:dyDescent="0.2">
      <c r="A1415">
        <v>1137</v>
      </c>
      <c r="B1415">
        <v>2009</v>
      </c>
      <c r="C1415">
        <v>115</v>
      </c>
    </row>
    <row r="1416" spans="1:3" x14ac:dyDescent="0.2">
      <c r="A1416">
        <v>1138</v>
      </c>
      <c r="B1416">
        <v>2009</v>
      </c>
      <c r="C1416">
        <v>116</v>
      </c>
    </row>
    <row r="1417" spans="1:3" x14ac:dyDescent="0.2">
      <c r="A1417">
        <v>1139</v>
      </c>
      <c r="B1417">
        <v>2009</v>
      </c>
      <c r="C1417">
        <v>117</v>
      </c>
    </row>
    <row r="1418" spans="1:3" x14ac:dyDescent="0.2">
      <c r="A1418">
        <v>1140</v>
      </c>
      <c r="B1418">
        <v>2009</v>
      </c>
      <c r="C1418">
        <v>118</v>
      </c>
    </row>
    <row r="1419" spans="1:3" x14ac:dyDescent="0.2">
      <c r="A1419">
        <v>1141</v>
      </c>
      <c r="B1419">
        <v>2009</v>
      </c>
      <c r="C1419">
        <v>119</v>
      </c>
    </row>
    <row r="1420" spans="1:3" x14ac:dyDescent="0.2">
      <c r="A1420">
        <v>1142</v>
      </c>
      <c r="B1420">
        <v>2009</v>
      </c>
      <c r="C1420">
        <v>120</v>
      </c>
    </row>
    <row r="1421" spans="1:3" x14ac:dyDescent="0.2">
      <c r="A1421">
        <v>1143</v>
      </c>
      <c r="B1421">
        <v>2009</v>
      </c>
      <c r="C1421">
        <v>121</v>
      </c>
    </row>
    <row r="1422" spans="1:3" x14ac:dyDescent="0.2">
      <c r="A1422">
        <v>1144</v>
      </c>
      <c r="B1422">
        <v>2009</v>
      </c>
      <c r="C1422">
        <v>122</v>
      </c>
    </row>
    <row r="1423" spans="1:3" x14ac:dyDescent="0.2">
      <c r="A1423">
        <v>1145</v>
      </c>
      <c r="B1423">
        <v>2009</v>
      </c>
      <c r="C1423">
        <v>123</v>
      </c>
    </row>
    <row r="1424" spans="1:3" x14ac:dyDescent="0.2">
      <c r="A1424">
        <v>1146</v>
      </c>
      <c r="B1424">
        <v>2009</v>
      </c>
      <c r="C1424">
        <v>124</v>
      </c>
    </row>
    <row r="1425" spans="1:3" x14ac:dyDescent="0.2">
      <c r="A1425">
        <v>1147</v>
      </c>
      <c r="B1425">
        <v>2009</v>
      </c>
      <c r="C1425">
        <v>125</v>
      </c>
    </row>
    <row r="1426" spans="1:3" x14ac:dyDescent="0.2">
      <c r="A1426">
        <v>1148</v>
      </c>
      <c r="B1426">
        <v>2009</v>
      </c>
      <c r="C1426">
        <v>126</v>
      </c>
    </row>
    <row r="1427" spans="1:3" x14ac:dyDescent="0.2">
      <c r="A1427">
        <v>1149</v>
      </c>
      <c r="B1427">
        <v>2009</v>
      </c>
      <c r="C1427">
        <v>127</v>
      </c>
    </row>
    <row r="1428" spans="1:3" x14ac:dyDescent="0.2">
      <c r="A1428">
        <v>1150</v>
      </c>
      <c r="B1428">
        <v>2009</v>
      </c>
      <c r="C1428">
        <v>128</v>
      </c>
    </row>
    <row r="1429" spans="1:3" x14ac:dyDescent="0.2">
      <c r="A1429">
        <v>1151</v>
      </c>
      <c r="B1429">
        <v>2009</v>
      </c>
      <c r="C1429">
        <v>129</v>
      </c>
    </row>
    <row r="1430" spans="1:3" x14ac:dyDescent="0.2">
      <c r="A1430">
        <v>1152</v>
      </c>
      <c r="B1430">
        <v>2009</v>
      </c>
      <c r="C1430">
        <v>130</v>
      </c>
    </row>
    <row r="1431" spans="1:3" x14ac:dyDescent="0.2">
      <c r="A1431">
        <v>1153</v>
      </c>
      <c r="B1431">
        <v>2009</v>
      </c>
      <c r="C1431">
        <v>131</v>
      </c>
    </row>
    <row r="1432" spans="1:3" x14ac:dyDescent="0.2">
      <c r="A1432">
        <v>1154</v>
      </c>
      <c r="B1432">
        <v>2009</v>
      </c>
      <c r="C1432">
        <v>132</v>
      </c>
    </row>
    <row r="1433" spans="1:3" x14ac:dyDescent="0.2">
      <c r="A1433">
        <v>1155</v>
      </c>
      <c r="B1433">
        <v>2009</v>
      </c>
      <c r="C1433">
        <v>133</v>
      </c>
    </row>
    <row r="1434" spans="1:3" x14ac:dyDescent="0.2">
      <c r="A1434">
        <v>1156</v>
      </c>
      <c r="B1434">
        <v>2009</v>
      </c>
      <c r="C1434">
        <v>134</v>
      </c>
    </row>
    <row r="1435" spans="1:3" x14ac:dyDescent="0.2">
      <c r="A1435">
        <v>1157</v>
      </c>
      <c r="B1435">
        <v>2009</v>
      </c>
      <c r="C1435">
        <v>135</v>
      </c>
    </row>
    <row r="1436" spans="1:3" x14ac:dyDescent="0.2">
      <c r="A1436">
        <v>1158</v>
      </c>
      <c r="B1436">
        <v>2009</v>
      </c>
      <c r="C1436">
        <v>136</v>
      </c>
    </row>
    <row r="1437" spans="1:3" x14ac:dyDescent="0.2">
      <c r="A1437">
        <v>1159</v>
      </c>
      <c r="B1437">
        <v>2009</v>
      </c>
      <c r="C1437">
        <v>137</v>
      </c>
    </row>
    <row r="1438" spans="1:3" x14ac:dyDescent="0.2">
      <c r="A1438">
        <v>1160</v>
      </c>
      <c r="B1438">
        <v>2009</v>
      </c>
      <c r="C1438">
        <v>138</v>
      </c>
    </row>
    <row r="1439" spans="1:3" x14ac:dyDescent="0.2">
      <c r="A1439">
        <v>1161</v>
      </c>
      <c r="B1439">
        <v>2009</v>
      </c>
      <c r="C1439">
        <v>139</v>
      </c>
    </row>
    <row r="1440" spans="1:3" x14ac:dyDescent="0.2">
      <c r="A1440">
        <v>1162</v>
      </c>
      <c r="B1440">
        <v>2009</v>
      </c>
      <c r="C1440">
        <v>140</v>
      </c>
    </row>
    <row r="1441" spans="1:3" x14ac:dyDescent="0.2">
      <c r="A1441">
        <v>1163</v>
      </c>
      <c r="B1441">
        <v>2009</v>
      </c>
      <c r="C1441">
        <v>141</v>
      </c>
    </row>
    <row r="1442" spans="1:3" x14ac:dyDescent="0.2">
      <c r="A1442">
        <v>1164</v>
      </c>
      <c r="B1442">
        <v>2009</v>
      </c>
      <c r="C1442">
        <v>142</v>
      </c>
    </row>
    <row r="1443" spans="1:3" x14ac:dyDescent="0.2">
      <c r="A1443">
        <v>1165</v>
      </c>
      <c r="B1443">
        <v>2009</v>
      </c>
      <c r="C1443">
        <v>143</v>
      </c>
    </row>
    <row r="1444" spans="1:3" x14ac:dyDescent="0.2">
      <c r="A1444">
        <v>1166</v>
      </c>
      <c r="B1444">
        <v>2009</v>
      </c>
      <c r="C1444">
        <v>144</v>
      </c>
    </row>
    <row r="1445" spans="1:3" x14ac:dyDescent="0.2">
      <c r="A1445">
        <v>1167</v>
      </c>
      <c r="B1445">
        <v>2009</v>
      </c>
      <c r="C1445">
        <v>145</v>
      </c>
    </row>
    <row r="1446" spans="1:3" x14ac:dyDescent="0.2">
      <c r="A1446">
        <v>1168</v>
      </c>
      <c r="B1446">
        <v>2009</v>
      </c>
      <c r="C1446">
        <v>146</v>
      </c>
    </row>
    <row r="1447" spans="1:3" x14ac:dyDescent="0.2">
      <c r="A1447">
        <v>1169</v>
      </c>
      <c r="B1447">
        <v>2009</v>
      </c>
      <c r="C1447">
        <v>147</v>
      </c>
    </row>
    <row r="1448" spans="1:3" x14ac:dyDescent="0.2">
      <c r="A1448">
        <v>1170</v>
      </c>
      <c r="B1448">
        <v>2009</v>
      </c>
      <c r="C1448">
        <v>148</v>
      </c>
    </row>
    <row r="1449" spans="1:3" x14ac:dyDescent="0.2">
      <c r="A1449">
        <v>1171</v>
      </c>
      <c r="B1449">
        <v>2009</v>
      </c>
      <c r="C1449">
        <v>149</v>
      </c>
    </row>
    <row r="1450" spans="1:3" x14ac:dyDescent="0.2">
      <c r="A1450">
        <v>1172</v>
      </c>
      <c r="B1450">
        <v>2009</v>
      </c>
      <c r="C1450">
        <v>150</v>
      </c>
    </row>
    <row r="1451" spans="1:3" x14ac:dyDescent="0.2">
      <c r="A1451">
        <v>1173</v>
      </c>
      <c r="B1451">
        <v>2009</v>
      </c>
      <c r="C1451">
        <v>151</v>
      </c>
    </row>
    <row r="1452" spans="1:3" x14ac:dyDescent="0.2">
      <c r="A1452">
        <v>1174</v>
      </c>
      <c r="B1452">
        <v>2009</v>
      </c>
      <c r="C1452">
        <v>152</v>
      </c>
    </row>
    <row r="1453" spans="1:3" x14ac:dyDescent="0.2">
      <c r="A1453">
        <v>1175</v>
      </c>
      <c r="B1453">
        <v>2009</v>
      </c>
      <c r="C1453">
        <v>153</v>
      </c>
    </row>
    <row r="1454" spans="1:3" x14ac:dyDescent="0.2">
      <c r="A1454">
        <v>1176</v>
      </c>
      <c r="B1454">
        <v>2009</v>
      </c>
      <c r="C1454">
        <v>154</v>
      </c>
    </row>
    <row r="1455" spans="1:3" x14ac:dyDescent="0.2">
      <c r="A1455">
        <v>1177</v>
      </c>
      <c r="B1455">
        <v>2009</v>
      </c>
      <c r="C1455">
        <v>155</v>
      </c>
    </row>
    <row r="1456" spans="1:3" x14ac:dyDescent="0.2">
      <c r="A1456">
        <v>1178</v>
      </c>
      <c r="B1456">
        <v>2009</v>
      </c>
      <c r="C1456">
        <v>156</v>
      </c>
    </row>
    <row r="1457" spans="1:3" x14ac:dyDescent="0.2">
      <c r="A1457">
        <v>1179</v>
      </c>
      <c r="B1457">
        <v>2009</v>
      </c>
      <c r="C1457">
        <v>157</v>
      </c>
    </row>
    <row r="1458" spans="1:3" x14ac:dyDescent="0.2">
      <c r="A1458">
        <v>1180</v>
      </c>
      <c r="B1458">
        <v>2009</v>
      </c>
      <c r="C1458">
        <v>158</v>
      </c>
    </row>
    <row r="1459" spans="1:3" x14ac:dyDescent="0.2">
      <c r="A1459">
        <v>1181</v>
      </c>
      <c r="B1459">
        <v>2009</v>
      </c>
      <c r="C1459">
        <v>159</v>
      </c>
    </row>
    <row r="1460" spans="1:3" x14ac:dyDescent="0.2">
      <c r="A1460">
        <v>1182</v>
      </c>
      <c r="B1460">
        <v>2009</v>
      </c>
      <c r="C1460">
        <v>160</v>
      </c>
    </row>
    <row r="1461" spans="1:3" x14ac:dyDescent="0.2">
      <c r="A1461">
        <v>1183</v>
      </c>
      <c r="B1461">
        <v>2009</v>
      </c>
      <c r="C1461">
        <v>161</v>
      </c>
    </row>
    <row r="1462" spans="1:3" x14ac:dyDescent="0.2">
      <c r="A1462">
        <v>1184</v>
      </c>
      <c r="B1462">
        <v>2009</v>
      </c>
      <c r="C1462">
        <v>162</v>
      </c>
    </row>
    <row r="1463" spans="1:3" x14ac:dyDescent="0.2">
      <c r="A1463">
        <v>1739</v>
      </c>
      <c r="B1463">
        <v>2009</v>
      </c>
      <c r="C1463">
        <v>163</v>
      </c>
    </row>
    <row r="1464" spans="1:3" x14ac:dyDescent="0.2">
      <c r="A1464">
        <v>1740</v>
      </c>
      <c r="B1464">
        <v>2009</v>
      </c>
      <c r="C1464">
        <v>164</v>
      </c>
    </row>
    <row r="1465" spans="1:3" x14ac:dyDescent="0.2">
      <c r="A1465">
        <v>1741</v>
      </c>
      <c r="B1465">
        <v>2009</v>
      </c>
      <c r="C1465">
        <v>165</v>
      </c>
    </row>
    <row r="1466" spans="1:3" x14ac:dyDescent="0.2">
      <c r="A1466">
        <v>1742</v>
      </c>
      <c r="B1466">
        <v>2009</v>
      </c>
      <c r="C1466">
        <v>166</v>
      </c>
    </row>
    <row r="1467" spans="1:3" x14ac:dyDescent="0.2">
      <c r="A1467">
        <v>1743</v>
      </c>
      <c r="B1467">
        <v>2009</v>
      </c>
      <c r="C1467">
        <v>167</v>
      </c>
    </row>
    <row r="1468" spans="1:3" x14ac:dyDescent="0.2">
      <c r="A1468">
        <v>1744</v>
      </c>
      <c r="B1468">
        <v>2009</v>
      </c>
      <c r="C1468">
        <v>168</v>
      </c>
    </row>
    <row r="1469" spans="1:3" x14ac:dyDescent="0.2">
      <c r="A1469">
        <v>1745</v>
      </c>
      <c r="B1469">
        <v>2009</v>
      </c>
      <c r="C1469">
        <v>169</v>
      </c>
    </row>
    <row r="1470" spans="1:3" x14ac:dyDescent="0.2">
      <c r="A1470">
        <v>1746</v>
      </c>
      <c r="B1470">
        <v>2009</v>
      </c>
      <c r="C1470">
        <v>170</v>
      </c>
    </row>
    <row r="1471" spans="1:3" x14ac:dyDescent="0.2">
      <c r="A1471">
        <v>1747</v>
      </c>
      <c r="B1471">
        <v>2009</v>
      </c>
      <c r="C1471">
        <v>171</v>
      </c>
    </row>
    <row r="1472" spans="1:3" x14ac:dyDescent="0.2">
      <c r="A1472">
        <v>1748</v>
      </c>
      <c r="B1472">
        <v>2009</v>
      </c>
      <c r="C1472">
        <v>172</v>
      </c>
    </row>
    <row r="1473" spans="1:3" x14ac:dyDescent="0.2">
      <c r="A1473">
        <v>1749</v>
      </c>
      <c r="B1473">
        <v>2009</v>
      </c>
      <c r="C1473">
        <v>173</v>
      </c>
    </row>
    <row r="1474" spans="1:3" x14ac:dyDescent="0.2">
      <c r="A1474">
        <v>1750</v>
      </c>
      <c r="B1474">
        <v>2009</v>
      </c>
      <c r="C1474">
        <v>174</v>
      </c>
    </row>
    <row r="1475" spans="1:3" x14ac:dyDescent="0.2">
      <c r="A1475">
        <v>1751</v>
      </c>
      <c r="B1475">
        <v>2009</v>
      </c>
      <c r="C1475">
        <v>175</v>
      </c>
    </row>
    <row r="1476" spans="1:3" x14ac:dyDescent="0.2">
      <c r="A1476">
        <v>1752</v>
      </c>
      <c r="B1476">
        <v>2009</v>
      </c>
      <c r="C1476">
        <v>176</v>
      </c>
    </row>
    <row r="1477" spans="1:3" x14ac:dyDescent="0.2">
      <c r="A1477">
        <v>1753</v>
      </c>
      <c r="B1477">
        <v>2009</v>
      </c>
      <c r="C1477">
        <v>177</v>
      </c>
    </row>
    <row r="1478" spans="1:3" x14ac:dyDescent="0.2">
      <c r="A1478">
        <v>1754</v>
      </c>
      <c r="B1478">
        <v>2009</v>
      </c>
      <c r="C1478">
        <v>178</v>
      </c>
    </row>
    <row r="1479" spans="1:3" x14ac:dyDescent="0.2">
      <c r="A1479">
        <v>1755</v>
      </c>
      <c r="B1479">
        <v>2009</v>
      </c>
      <c r="C1479">
        <v>179</v>
      </c>
    </row>
    <row r="1480" spans="1:3" x14ac:dyDescent="0.2">
      <c r="A1480">
        <v>1756</v>
      </c>
      <c r="B1480">
        <v>2009</v>
      </c>
      <c r="C1480">
        <v>180</v>
      </c>
    </row>
    <row r="1481" spans="1:3" x14ac:dyDescent="0.2">
      <c r="A1481">
        <v>1757</v>
      </c>
      <c r="B1481">
        <v>2009</v>
      </c>
      <c r="C1481">
        <v>181</v>
      </c>
    </row>
    <row r="1482" spans="1:3" x14ac:dyDescent="0.2">
      <c r="A1482">
        <v>1758</v>
      </c>
      <c r="B1482">
        <v>2009</v>
      </c>
      <c r="C1482">
        <v>182</v>
      </c>
    </row>
    <row r="1483" spans="1:3" x14ac:dyDescent="0.2">
      <c r="A1483">
        <v>1759</v>
      </c>
      <c r="B1483">
        <v>2009</v>
      </c>
      <c r="C1483">
        <v>183</v>
      </c>
    </row>
    <row r="1484" spans="1:3" x14ac:dyDescent="0.2">
      <c r="A1484">
        <v>1760</v>
      </c>
      <c r="B1484">
        <v>2009</v>
      </c>
      <c r="C1484">
        <v>184</v>
      </c>
    </row>
    <row r="1485" spans="1:3" x14ac:dyDescent="0.2">
      <c r="A1485">
        <v>1761</v>
      </c>
      <c r="B1485">
        <v>2009</v>
      </c>
      <c r="C1485">
        <v>185</v>
      </c>
    </row>
    <row r="1486" spans="1:3" x14ac:dyDescent="0.2">
      <c r="A1486">
        <v>1762</v>
      </c>
      <c r="B1486">
        <v>2009</v>
      </c>
      <c r="C1486">
        <v>186</v>
      </c>
    </row>
    <row r="1487" spans="1:3" x14ac:dyDescent="0.2">
      <c r="A1487">
        <v>1763</v>
      </c>
      <c r="B1487">
        <v>2009</v>
      </c>
      <c r="C1487">
        <v>187</v>
      </c>
    </row>
    <row r="1488" spans="1:3" x14ac:dyDescent="0.2">
      <c r="A1488">
        <v>1764</v>
      </c>
      <c r="B1488">
        <v>2009</v>
      </c>
      <c r="C1488">
        <v>188</v>
      </c>
    </row>
    <row r="1489" spans="1:3" x14ac:dyDescent="0.2">
      <c r="A1489">
        <v>1765</v>
      </c>
      <c r="B1489">
        <v>2009</v>
      </c>
      <c r="C1489">
        <v>189</v>
      </c>
    </row>
    <row r="1490" spans="1:3" x14ac:dyDescent="0.2">
      <c r="A1490">
        <v>1766</v>
      </c>
      <c r="B1490">
        <v>2009</v>
      </c>
      <c r="C1490">
        <v>190</v>
      </c>
    </row>
    <row r="1491" spans="1:3" x14ac:dyDescent="0.2">
      <c r="A1491">
        <v>1767</v>
      </c>
      <c r="B1491">
        <v>2009</v>
      </c>
      <c r="C1491">
        <v>191</v>
      </c>
    </row>
    <row r="1492" spans="1:3" x14ac:dyDescent="0.2">
      <c r="A1492">
        <v>1768</v>
      </c>
      <c r="B1492">
        <v>2009</v>
      </c>
      <c r="C1492">
        <v>192</v>
      </c>
    </row>
    <row r="1493" spans="1:3" x14ac:dyDescent="0.2">
      <c r="A1493">
        <v>1769</v>
      </c>
      <c r="B1493">
        <v>2009</v>
      </c>
      <c r="C1493">
        <v>193</v>
      </c>
    </row>
    <row r="1494" spans="1:3" x14ac:dyDescent="0.2">
      <c r="A1494">
        <v>1770</v>
      </c>
      <c r="B1494">
        <v>2009</v>
      </c>
      <c r="C1494">
        <v>194</v>
      </c>
    </row>
    <row r="1495" spans="1:3" x14ac:dyDescent="0.2">
      <c r="A1495">
        <v>1771</v>
      </c>
      <c r="B1495">
        <v>2009</v>
      </c>
      <c r="C1495">
        <v>195</v>
      </c>
    </row>
    <row r="1496" spans="1:3" x14ac:dyDescent="0.2">
      <c r="A1496">
        <v>1772</v>
      </c>
      <c r="B1496">
        <v>2009</v>
      </c>
      <c r="C1496">
        <v>196</v>
      </c>
    </row>
    <row r="1497" spans="1:3" x14ac:dyDescent="0.2">
      <c r="A1497">
        <v>1773</v>
      </c>
      <c r="B1497">
        <v>2009</v>
      </c>
      <c r="C1497">
        <v>197</v>
      </c>
    </row>
    <row r="1498" spans="1:3" x14ac:dyDescent="0.2">
      <c r="A1498">
        <v>1774</v>
      </c>
      <c r="B1498">
        <v>2009</v>
      </c>
      <c r="C1498">
        <v>198</v>
      </c>
    </row>
    <row r="1499" spans="1:3" x14ac:dyDescent="0.2">
      <c r="A1499">
        <v>1775</v>
      </c>
      <c r="B1499">
        <v>2009</v>
      </c>
      <c r="C1499">
        <v>199</v>
      </c>
    </row>
    <row r="1500" spans="1:3" x14ac:dyDescent="0.2">
      <c r="A1500">
        <v>1776</v>
      </c>
      <c r="B1500">
        <v>2009</v>
      </c>
      <c r="C1500">
        <v>200</v>
      </c>
    </row>
    <row r="1501" spans="1:3" x14ac:dyDescent="0.2">
      <c r="A1501">
        <v>1777</v>
      </c>
      <c r="B1501">
        <v>2009</v>
      </c>
      <c r="C1501">
        <v>201</v>
      </c>
    </row>
    <row r="1502" spans="1:3" x14ac:dyDescent="0.2">
      <c r="A1502">
        <v>1778</v>
      </c>
      <c r="B1502">
        <v>2009</v>
      </c>
      <c r="C1502">
        <v>202</v>
      </c>
    </row>
    <row r="1503" spans="1:3" x14ac:dyDescent="0.2">
      <c r="A1503">
        <v>1779</v>
      </c>
      <c r="B1503">
        <v>2009</v>
      </c>
      <c r="C1503">
        <v>203</v>
      </c>
    </row>
    <row r="1504" spans="1:3" x14ac:dyDescent="0.2">
      <c r="A1504">
        <v>1780</v>
      </c>
      <c r="B1504">
        <v>2009</v>
      </c>
      <c r="C1504">
        <v>204</v>
      </c>
    </row>
    <row r="1505" spans="1:3" x14ac:dyDescent="0.2">
      <c r="A1505">
        <v>1781</v>
      </c>
      <c r="B1505">
        <v>2009</v>
      </c>
      <c r="C1505">
        <v>205</v>
      </c>
    </row>
    <row r="1506" spans="1:3" x14ac:dyDescent="0.2">
      <c r="A1506">
        <v>1782</v>
      </c>
      <c r="B1506">
        <v>2009</v>
      </c>
      <c r="C1506">
        <v>206</v>
      </c>
    </row>
    <row r="1507" spans="1:3" x14ac:dyDescent="0.2">
      <c r="A1507">
        <v>1783</v>
      </c>
      <c r="B1507">
        <v>2009</v>
      </c>
      <c r="C1507">
        <v>207</v>
      </c>
    </row>
    <row r="1508" spans="1:3" x14ac:dyDescent="0.2">
      <c r="A1508">
        <v>1784</v>
      </c>
      <c r="B1508">
        <v>2009</v>
      </c>
      <c r="C1508">
        <v>208</v>
      </c>
    </row>
    <row r="1509" spans="1:3" x14ac:dyDescent="0.2">
      <c r="A1509">
        <v>1785</v>
      </c>
      <c r="B1509">
        <v>2009</v>
      </c>
      <c r="C1509">
        <v>209</v>
      </c>
    </row>
    <row r="1510" spans="1:3" x14ac:dyDescent="0.2">
      <c r="A1510">
        <v>1786</v>
      </c>
      <c r="B1510">
        <v>2009</v>
      </c>
      <c r="C1510">
        <v>210</v>
      </c>
    </row>
    <row r="1511" spans="1:3" x14ac:dyDescent="0.2">
      <c r="A1511">
        <v>1787</v>
      </c>
      <c r="B1511">
        <v>2009</v>
      </c>
      <c r="C1511">
        <v>211</v>
      </c>
    </row>
    <row r="1512" spans="1:3" x14ac:dyDescent="0.2">
      <c r="A1512">
        <v>1788</v>
      </c>
      <c r="B1512">
        <v>2009</v>
      </c>
      <c r="C1512">
        <v>212</v>
      </c>
    </row>
    <row r="1513" spans="1:3" x14ac:dyDescent="0.2">
      <c r="A1513">
        <v>1789</v>
      </c>
      <c r="B1513">
        <v>2009</v>
      </c>
      <c r="C1513">
        <v>213</v>
      </c>
    </row>
    <row r="1514" spans="1:3" x14ac:dyDescent="0.2">
      <c r="A1514">
        <v>1790</v>
      </c>
      <c r="B1514">
        <v>2009</v>
      </c>
      <c r="C1514">
        <v>214</v>
      </c>
    </row>
    <row r="1515" spans="1:3" x14ac:dyDescent="0.2">
      <c r="A1515">
        <v>1791</v>
      </c>
      <c r="B1515">
        <v>2009</v>
      </c>
      <c r="C1515">
        <v>215</v>
      </c>
    </row>
    <row r="1516" spans="1:3" x14ac:dyDescent="0.2">
      <c r="A1516">
        <v>1792</v>
      </c>
      <c r="B1516">
        <v>2009</v>
      </c>
      <c r="C1516">
        <v>216</v>
      </c>
    </row>
    <row r="1517" spans="1:3" x14ac:dyDescent="0.2">
      <c r="A1517">
        <v>1793</v>
      </c>
      <c r="B1517">
        <v>2009</v>
      </c>
      <c r="C1517">
        <v>217</v>
      </c>
    </row>
    <row r="1518" spans="1:3" x14ac:dyDescent="0.2">
      <c r="A1518">
        <v>1794</v>
      </c>
      <c r="B1518">
        <v>2009</v>
      </c>
      <c r="C1518">
        <v>218</v>
      </c>
    </row>
    <row r="1519" spans="1:3" x14ac:dyDescent="0.2">
      <c r="A1519">
        <v>1795</v>
      </c>
      <c r="B1519">
        <v>2009</v>
      </c>
      <c r="C1519">
        <v>219</v>
      </c>
    </row>
    <row r="1520" spans="1:3" x14ac:dyDescent="0.2">
      <c r="A1520">
        <v>1796</v>
      </c>
      <c r="B1520">
        <v>2009</v>
      </c>
      <c r="C1520">
        <v>220</v>
      </c>
    </row>
    <row r="1521" spans="1:3" x14ac:dyDescent="0.2">
      <c r="A1521">
        <v>1797</v>
      </c>
      <c r="B1521">
        <v>2009</v>
      </c>
      <c r="C1521">
        <v>221</v>
      </c>
    </row>
    <row r="1522" spans="1:3" x14ac:dyDescent="0.2">
      <c r="A1522">
        <v>1798</v>
      </c>
      <c r="B1522">
        <v>2009</v>
      </c>
      <c r="C1522">
        <v>222</v>
      </c>
    </row>
    <row r="1523" spans="1:3" x14ac:dyDescent="0.2">
      <c r="A1523">
        <v>1799</v>
      </c>
      <c r="B1523">
        <v>2009</v>
      </c>
      <c r="C1523">
        <v>223</v>
      </c>
    </row>
    <row r="1524" spans="1:3" x14ac:dyDescent="0.2">
      <c r="A1524">
        <v>1800</v>
      </c>
      <c r="B1524">
        <v>2009</v>
      </c>
      <c r="C1524">
        <v>224</v>
      </c>
    </row>
    <row r="1525" spans="1:3" x14ac:dyDescent="0.2">
      <c r="A1525">
        <v>1801</v>
      </c>
      <c r="B1525">
        <v>2009</v>
      </c>
      <c r="C1525">
        <v>225</v>
      </c>
    </row>
    <row r="1526" spans="1:3" x14ac:dyDescent="0.2">
      <c r="A1526">
        <v>1802</v>
      </c>
      <c r="B1526">
        <v>2009</v>
      </c>
      <c r="C1526">
        <v>226</v>
      </c>
    </row>
    <row r="1527" spans="1:3" x14ac:dyDescent="0.2">
      <c r="A1527">
        <v>1803</v>
      </c>
      <c r="B1527">
        <v>2009</v>
      </c>
      <c r="C1527">
        <v>227</v>
      </c>
    </row>
    <row r="1528" spans="1:3" x14ac:dyDescent="0.2">
      <c r="A1528">
        <v>1804</v>
      </c>
      <c r="B1528">
        <v>2009</v>
      </c>
      <c r="C1528">
        <v>228</v>
      </c>
    </row>
    <row r="1529" spans="1:3" x14ac:dyDescent="0.2">
      <c r="A1529">
        <v>1805</v>
      </c>
      <c r="B1529">
        <v>2009</v>
      </c>
      <c r="C1529">
        <v>229</v>
      </c>
    </row>
    <row r="1530" spans="1:3" x14ac:dyDescent="0.2">
      <c r="A1530">
        <v>1806</v>
      </c>
      <c r="B1530">
        <v>2009</v>
      </c>
      <c r="C1530">
        <v>230</v>
      </c>
    </row>
    <row r="1531" spans="1:3" x14ac:dyDescent="0.2">
      <c r="A1531">
        <v>1807</v>
      </c>
      <c r="B1531">
        <v>2009</v>
      </c>
      <c r="C1531">
        <v>231</v>
      </c>
    </row>
    <row r="1532" spans="1:3" x14ac:dyDescent="0.2">
      <c r="A1532">
        <v>1808</v>
      </c>
      <c r="B1532">
        <v>2009</v>
      </c>
      <c r="C1532">
        <v>232</v>
      </c>
    </row>
    <row r="1533" spans="1:3" x14ac:dyDescent="0.2">
      <c r="A1533">
        <v>1809</v>
      </c>
      <c r="B1533">
        <v>2009</v>
      </c>
      <c r="C1533">
        <v>233</v>
      </c>
    </row>
    <row r="1534" spans="1:3" x14ac:dyDescent="0.2">
      <c r="A1534">
        <v>1810</v>
      </c>
      <c r="B1534">
        <v>2009</v>
      </c>
      <c r="C1534">
        <v>234</v>
      </c>
    </row>
    <row r="1535" spans="1:3" x14ac:dyDescent="0.2">
      <c r="A1535">
        <v>1811</v>
      </c>
      <c r="B1535">
        <v>2009</v>
      </c>
      <c r="C1535">
        <v>235</v>
      </c>
    </row>
    <row r="1536" spans="1:3" x14ac:dyDescent="0.2">
      <c r="A1536">
        <v>1812</v>
      </c>
      <c r="B1536">
        <v>2009</v>
      </c>
      <c r="C1536">
        <v>236</v>
      </c>
    </row>
    <row r="1537" spans="1:3" x14ac:dyDescent="0.2">
      <c r="A1537">
        <v>1813</v>
      </c>
      <c r="B1537">
        <v>2009</v>
      </c>
      <c r="C1537">
        <v>237</v>
      </c>
    </row>
    <row r="1538" spans="1:3" x14ac:dyDescent="0.2">
      <c r="A1538">
        <v>1814</v>
      </c>
      <c r="B1538">
        <v>2009</v>
      </c>
      <c r="C1538">
        <v>238</v>
      </c>
    </row>
    <row r="1539" spans="1:3" x14ac:dyDescent="0.2">
      <c r="A1539">
        <v>1815</v>
      </c>
      <c r="B1539">
        <v>2009</v>
      </c>
      <c r="C1539">
        <v>239</v>
      </c>
    </row>
    <row r="1540" spans="1:3" x14ac:dyDescent="0.2">
      <c r="A1540">
        <v>1816</v>
      </c>
      <c r="B1540">
        <v>2009</v>
      </c>
      <c r="C1540">
        <v>240</v>
      </c>
    </row>
    <row r="1541" spans="1:3" x14ac:dyDescent="0.2">
      <c r="A1541">
        <v>1817</v>
      </c>
      <c r="B1541">
        <v>2009</v>
      </c>
      <c r="C1541">
        <v>241</v>
      </c>
    </row>
    <row r="1542" spans="1:3" x14ac:dyDescent="0.2">
      <c r="A1542">
        <v>1818</v>
      </c>
      <c r="B1542">
        <v>2009</v>
      </c>
      <c r="C1542">
        <v>242</v>
      </c>
    </row>
    <row r="1543" spans="1:3" x14ac:dyDescent="0.2">
      <c r="A1543">
        <v>1819</v>
      </c>
      <c r="B1543">
        <v>2009</v>
      </c>
      <c r="C1543">
        <v>243</v>
      </c>
    </row>
    <row r="1544" spans="1:3" x14ac:dyDescent="0.2">
      <c r="A1544">
        <v>1820</v>
      </c>
      <c r="B1544">
        <v>2009</v>
      </c>
      <c r="C1544">
        <v>244</v>
      </c>
    </row>
    <row r="1545" spans="1:3" x14ac:dyDescent="0.2">
      <c r="A1545">
        <v>1821</v>
      </c>
      <c r="B1545">
        <v>2009</v>
      </c>
      <c r="C1545">
        <v>245</v>
      </c>
    </row>
    <row r="1546" spans="1:3" x14ac:dyDescent="0.2">
      <c r="A1546">
        <v>1822</v>
      </c>
      <c r="B1546">
        <v>2009</v>
      </c>
      <c r="C1546">
        <v>246</v>
      </c>
    </row>
    <row r="1547" spans="1:3" x14ac:dyDescent="0.2">
      <c r="A1547">
        <v>1823</v>
      </c>
      <c r="B1547">
        <v>2009</v>
      </c>
      <c r="C1547">
        <v>247</v>
      </c>
    </row>
    <row r="1548" spans="1:3" x14ac:dyDescent="0.2">
      <c r="A1548">
        <v>1824</v>
      </c>
      <c r="B1548">
        <v>2009</v>
      </c>
      <c r="C1548">
        <v>248</v>
      </c>
    </row>
    <row r="1549" spans="1:3" x14ac:dyDescent="0.2">
      <c r="A1549">
        <v>1825</v>
      </c>
      <c r="B1549">
        <v>2009</v>
      </c>
      <c r="C1549">
        <v>249</v>
      </c>
    </row>
    <row r="1550" spans="1:3" x14ac:dyDescent="0.2">
      <c r="A1550">
        <v>1826</v>
      </c>
      <c r="B1550">
        <v>2009</v>
      </c>
      <c r="C1550">
        <v>250</v>
      </c>
    </row>
    <row r="1551" spans="1:3" x14ac:dyDescent="0.2">
      <c r="A1551">
        <v>1827</v>
      </c>
      <c r="B1551">
        <v>2009</v>
      </c>
      <c r="C1551">
        <v>251</v>
      </c>
    </row>
    <row r="1552" spans="1:3" x14ac:dyDescent="0.2">
      <c r="A1552">
        <v>1828</v>
      </c>
      <c r="B1552">
        <v>2009</v>
      </c>
      <c r="C1552">
        <v>252</v>
      </c>
    </row>
    <row r="1553" spans="1:3" x14ac:dyDescent="0.2">
      <c r="A1553">
        <v>1829</v>
      </c>
      <c r="B1553">
        <v>2009</v>
      </c>
      <c r="C1553">
        <v>253</v>
      </c>
    </row>
    <row r="1554" spans="1:3" x14ac:dyDescent="0.2">
      <c r="A1554">
        <v>1830</v>
      </c>
      <c r="B1554">
        <v>2009</v>
      </c>
      <c r="C1554">
        <v>254</v>
      </c>
    </row>
    <row r="1555" spans="1:3" x14ac:dyDescent="0.2">
      <c r="A1555">
        <v>1831</v>
      </c>
      <c r="B1555">
        <v>2009</v>
      </c>
      <c r="C1555">
        <v>255</v>
      </c>
    </row>
    <row r="1556" spans="1:3" x14ac:dyDescent="0.2">
      <c r="A1556">
        <v>1832</v>
      </c>
      <c r="B1556">
        <v>2009</v>
      </c>
      <c r="C1556">
        <v>256</v>
      </c>
    </row>
    <row r="1557" spans="1:3" x14ac:dyDescent="0.2">
      <c r="A1557">
        <v>1833</v>
      </c>
      <c r="B1557">
        <v>2009</v>
      </c>
      <c r="C1557">
        <v>257</v>
      </c>
    </row>
    <row r="1558" spans="1:3" x14ac:dyDescent="0.2">
      <c r="A1558">
        <v>1834</v>
      </c>
      <c r="B1558">
        <v>2009</v>
      </c>
      <c r="C1558">
        <v>258</v>
      </c>
    </row>
    <row r="1559" spans="1:3" x14ac:dyDescent="0.2">
      <c r="A1559">
        <v>1835</v>
      </c>
      <c r="B1559">
        <v>2009</v>
      </c>
      <c r="C1559">
        <v>259</v>
      </c>
    </row>
    <row r="1560" spans="1:3" x14ac:dyDescent="0.2">
      <c r="A1560">
        <v>1836</v>
      </c>
      <c r="B1560">
        <v>2009</v>
      </c>
      <c r="C1560">
        <v>260</v>
      </c>
    </row>
    <row r="1561" spans="1:3" x14ac:dyDescent="0.2">
      <c r="A1561">
        <v>1837</v>
      </c>
      <c r="B1561">
        <v>2009</v>
      </c>
      <c r="C1561">
        <v>261</v>
      </c>
    </row>
    <row r="1562" spans="1:3" x14ac:dyDescent="0.2">
      <c r="A1562">
        <v>1838</v>
      </c>
      <c r="B1562">
        <v>2009</v>
      </c>
      <c r="C1562">
        <v>262</v>
      </c>
    </row>
    <row r="1563" spans="1:3" x14ac:dyDescent="0.2">
      <c r="A1563">
        <v>1839</v>
      </c>
      <c r="B1563">
        <v>2009</v>
      </c>
      <c r="C1563">
        <v>263</v>
      </c>
    </row>
    <row r="1564" spans="1:3" x14ac:dyDescent="0.2">
      <c r="A1564">
        <v>1840</v>
      </c>
      <c r="B1564">
        <v>2009</v>
      </c>
      <c r="C1564">
        <v>264</v>
      </c>
    </row>
    <row r="1565" spans="1:3" x14ac:dyDescent="0.2">
      <c r="A1565">
        <v>1841</v>
      </c>
      <c r="B1565">
        <v>2009</v>
      </c>
      <c r="C1565">
        <v>265</v>
      </c>
    </row>
    <row r="1566" spans="1:3" x14ac:dyDescent="0.2">
      <c r="A1566">
        <v>1842</v>
      </c>
      <c r="B1566">
        <v>2009</v>
      </c>
      <c r="C1566">
        <v>266</v>
      </c>
    </row>
    <row r="1567" spans="1:3" x14ac:dyDescent="0.2">
      <c r="A1567">
        <v>1843</v>
      </c>
      <c r="B1567">
        <v>2009</v>
      </c>
      <c r="C1567">
        <v>267</v>
      </c>
    </row>
    <row r="1568" spans="1:3" x14ac:dyDescent="0.2">
      <c r="A1568">
        <v>1844</v>
      </c>
      <c r="B1568">
        <v>2009</v>
      </c>
      <c r="C1568">
        <v>268</v>
      </c>
    </row>
    <row r="1569" spans="1:3" x14ac:dyDescent="0.2">
      <c r="A1569">
        <v>1845</v>
      </c>
      <c r="B1569">
        <v>2009</v>
      </c>
      <c r="C1569">
        <v>269</v>
      </c>
    </row>
    <row r="1570" spans="1:3" x14ac:dyDescent="0.2">
      <c r="A1570">
        <v>1846</v>
      </c>
      <c r="B1570">
        <v>2009</v>
      </c>
      <c r="C1570">
        <v>270</v>
      </c>
    </row>
    <row r="1571" spans="1:3" x14ac:dyDescent="0.2">
      <c r="A1571">
        <v>1847</v>
      </c>
      <c r="B1571">
        <v>2009</v>
      </c>
      <c r="C1571">
        <v>271</v>
      </c>
    </row>
    <row r="1572" spans="1:3" x14ac:dyDescent="0.2">
      <c r="A1572">
        <v>1848</v>
      </c>
      <c r="B1572">
        <v>2009</v>
      </c>
      <c r="C1572">
        <v>272</v>
      </c>
    </row>
    <row r="1573" spans="1:3" x14ac:dyDescent="0.2">
      <c r="A1573">
        <v>1849</v>
      </c>
      <c r="B1573">
        <v>2009</v>
      </c>
      <c r="C1573">
        <v>273</v>
      </c>
    </row>
    <row r="1574" spans="1:3" x14ac:dyDescent="0.2">
      <c r="A1574">
        <v>1850</v>
      </c>
      <c r="B1574">
        <v>2009</v>
      </c>
      <c r="C1574">
        <v>274</v>
      </c>
    </row>
    <row r="1575" spans="1:3" x14ac:dyDescent="0.2">
      <c r="A1575">
        <v>1851</v>
      </c>
      <c r="B1575">
        <v>2009</v>
      </c>
      <c r="C1575">
        <v>275</v>
      </c>
    </row>
    <row r="1576" spans="1:3" x14ac:dyDescent="0.2">
      <c r="A1576">
        <v>1852</v>
      </c>
      <c r="B1576">
        <v>2009</v>
      </c>
      <c r="C1576">
        <v>276</v>
      </c>
    </row>
    <row r="1577" spans="1:3" x14ac:dyDescent="0.2">
      <c r="A1577">
        <v>1853</v>
      </c>
      <c r="B1577">
        <v>2009</v>
      </c>
      <c r="C1577">
        <v>277</v>
      </c>
    </row>
    <row r="1578" spans="1:3" x14ac:dyDescent="0.2">
      <c r="A1578">
        <v>1854</v>
      </c>
      <c r="B1578">
        <v>2009</v>
      </c>
      <c r="C1578">
        <v>278</v>
      </c>
    </row>
    <row r="1579" spans="1:3" x14ac:dyDescent="0.2">
      <c r="A1579">
        <v>1855</v>
      </c>
      <c r="B1579">
        <v>2009</v>
      </c>
      <c r="C1579">
        <v>279</v>
      </c>
    </row>
    <row r="1580" spans="1:3" x14ac:dyDescent="0.2">
      <c r="A1580">
        <v>1856</v>
      </c>
      <c r="B1580">
        <v>2009</v>
      </c>
      <c r="C1580">
        <v>280</v>
      </c>
    </row>
    <row r="1581" spans="1:3" x14ac:dyDescent="0.2">
      <c r="A1581">
        <v>1857</v>
      </c>
      <c r="B1581">
        <v>2009</v>
      </c>
      <c r="C1581">
        <v>281</v>
      </c>
    </row>
    <row r="1582" spans="1:3" x14ac:dyDescent="0.2">
      <c r="A1582">
        <v>1858</v>
      </c>
      <c r="B1582">
        <v>2009</v>
      </c>
      <c r="C1582">
        <v>282</v>
      </c>
    </row>
    <row r="1583" spans="1:3" x14ac:dyDescent="0.2">
      <c r="A1583">
        <v>1859</v>
      </c>
      <c r="B1583">
        <v>2009</v>
      </c>
      <c r="C1583">
        <v>283</v>
      </c>
    </row>
    <row r="1584" spans="1:3" x14ac:dyDescent="0.2">
      <c r="A1584">
        <v>1860</v>
      </c>
      <c r="B1584">
        <v>2009</v>
      </c>
      <c r="C1584">
        <v>284</v>
      </c>
    </row>
    <row r="1585" spans="1:3" x14ac:dyDescent="0.2">
      <c r="A1585">
        <v>1861</v>
      </c>
      <c r="B1585">
        <v>2009</v>
      </c>
      <c r="C1585">
        <v>285</v>
      </c>
    </row>
    <row r="1586" spans="1:3" x14ac:dyDescent="0.2">
      <c r="A1586">
        <v>1862</v>
      </c>
      <c r="B1586">
        <v>2009</v>
      </c>
      <c r="C1586">
        <v>286</v>
      </c>
    </row>
    <row r="1587" spans="1:3" x14ac:dyDescent="0.2">
      <c r="A1587">
        <v>1863</v>
      </c>
      <c r="B1587">
        <v>2009</v>
      </c>
      <c r="C1587">
        <v>287</v>
      </c>
    </row>
    <row r="1588" spans="1:3" x14ac:dyDescent="0.2">
      <c r="A1588">
        <v>1864</v>
      </c>
      <c r="B1588">
        <v>2009</v>
      </c>
      <c r="C1588">
        <v>288</v>
      </c>
    </row>
    <row r="1589" spans="1:3" x14ac:dyDescent="0.2">
      <c r="A1589">
        <v>1865</v>
      </c>
      <c r="B1589">
        <v>2009</v>
      </c>
      <c r="C1589">
        <v>289</v>
      </c>
    </row>
    <row r="1590" spans="1:3" x14ac:dyDescent="0.2">
      <c r="A1590">
        <v>1866</v>
      </c>
      <c r="B1590">
        <v>2009</v>
      </c>
      <c r="C1590">
        <v>290</v>
      </c>
    </row>
    <row r="1591" spans="1:3" x14ac:dyDescent="0.2">
      <c r="A1591">
        <v>1867</v>
      </c>
      <c r="B1591">
        <v>2009</v>
      </c>
      <c r="C1591">
        <v>291</v>
      </c>
    </row>
    <row r="1592" spans="1:3" x14ac:dyDescent="0.2">
      <c r="A1592">
        <v>1868</v>
      </c>
      <c r="B1592">
        <v>2009</v>
      </c>
      <c r="C1592">
        <v>292</v>
      </c>
    </row>
    <row r="1593" spans="1:3" x14ac:dyDescent="0.2">
      <c r="A1593">
        <v>1869</v>
      </c>
      <c r="B1593">
        <v>2009</v>
      </c>
      <c r="C1593">
        <v>293</v>
      </c>
    </row>
    <row r="1594" spans="1:3" x14ac:dyDescent="0.2">
      <c r="A1594">
        <v>1870</v>
      </c>
      <c r="B1594">
        <v>2009</v>
      </c>
      <c r="C1594">
        <v>294</v>
      </c>
    </row>
    <row r="1595" spans="1:3" x14ac:dyDescent="0.2">
      <c r="A1595">
        <v>1871</v>
      </c>
      <c r="B1595">
        <v>2009</v>
      </c>
      <c r="C1595">
        <v>295</v>
      </c>
    </row>
    <row r="1596" spans="1:3" x14ac:dyDescent="0.2">
      <c r="A1596">
        <v>1872</v>
      </c>
      <c r="B1596">
        <v>2009</v>
      </c>
      <c r="C1596">
        <v>296</v>
      </c>
    </row>
    <row r="1597" spans="1:3" x14ac:dyDescent="0.2">
      <c r="A1597">
        <v>1873</v>
      </c>
      <c r="B1597">
        <v>2009</v>
      </c>
      <c r="C1597">
        <v>297</v>
      </c>
    </row>
    <row r="1598" spans="1:3" x14ac:dyDescent="0.2">
      <c r="A1598">
        <v>1874</v>
      </c>
      <c r="B1598">
        <v>2009</v>
      </c>
      <c r="C1598">
        <v>298</v>
      </c>
    </row>
    <row r="1599" spans="1:3" x14ac:dyDescent="0.2">
      <c r="A1599">
        <v>1875</v>
      </c>
      <c r="B1599">
        <v>2009</v>
      </c>
      <c r="C1599">
        <v>299</v>
      </c>
    </row>
    <row r="1600" spans="1:3" x14ac:dyDescent="0.2">
      <c r="A1600">
        <v>1876</v>
      </c>
      <c r="B1600">
        <v>2009</v>
      </c>
      <c r="C1600">
        <v>300</v>
      </c>
    </row>
    <row r="1601" spans="1:3" x14ac:dyDescent="0.2">
      <c r="A1601">
        <v>1877</v>
      </c>
      <c r="B1601">
        <v>2009</v>
      </c>
      <c r="C1601">
        <v>301</v>
      </c>
    </row>
    <row r="1602" spans="1:3" x14ac:dyDescent="0.2">
      <c r="A1602">
        <v>1878</v>
      </c>
      <c r="B1602">
        <v>2009</v>
      </c>
      <c r="C1602">
        <v>302</v>
      </c>
    </row>
    <row r="1603" spans="1:3" x14ac:dyDescent="0.2">
      <c r="A1603">
        <v>1879</v>
      </c>
      <c r="B1603">
        <v>2009</v>
      </c>
      <c r="C1603">
        <v>303</v>
      </c>
    </row>
    <row r="1604" spans="1:3" x14ac:dyDescent="0.2">
      <c r="A1604">
        <v>1880</v>
      </c>
      <c r="B1604">
        <v>2009</v>
      </c>
      <c r="C1604">
        <v>304</v>
      </c>
    </row>
    <row r="1605" spans="1:3" x14ac:dyDescent="0.2">
      <c r="A1605">
        <v>1881</v>
      </c>
      <c r="B1605">
        <v>2009</v>
      </c>
      <c r="C1605">
        <v>305</v>
      </c>
    </row>
    <row r="1606" spans="1:3" x14ac:dyDescent="0.2">
      <c r="A1606">
        <v>1882</v>
      </c>
      <c r="B1606">
        <v>2009</v>
      </c>
      <c r="C1606">
        <v>306</v>
      </c>
    </row>
    <row r="1607" spans="1:3" x14ac:dyDescent="0.2">
      <c r="A1607">
        <v>1883</v>
      </c>
      <c r="B1607">
        <v>2009</v>
      </c>
      <c r="C1607">
        <v>307</v>
      </c>
    </row>
    <row r="1608" spans="1:3" x14ac:dyDescent="0.2">
      <c r="A1608">
        <v>1884</v>
      </c>
      <c r="B1608">
        <v>2009</v>
      </c>
      <c r="C1608">
        <v>308</v>
      </c>
    </row>
    <row r="1609" spans="1:3" x14ac:dyDescent="0.2">
      <c r="A1609">
        <v>1885</v>
      </c>
      <c r="B1609">
        <v>2009</v>
      </c>
      <c r="C1609">
        <v>309</v>
      </c>
    </row>
    <row r="1610" spans="1:3" x14ac:dyDescent="0.2">
      <c r="A1610">
        <v>1886</v>
      </c>
      <c r="B1610">
        <v>2009</v>
      </c>
      <c r="C1610">
        <v>310</v>
      </c>
    </row>
    <row r="1611" spans="1:3" x14ac:dyDescent="0.2">
      <c r="A1611">
        <v>1887</v>
      </c>
      <c r="B1611">
        <v>2009</v>
      </c>
      <c r="C1611">
        <v>311</v>
      </c>
    </row>
    <row r="1612" spans="1:3" x14ac:dyDescent="0.2">
      <c r="A1612">
        <v>1888</v>
      </c>
      <c r="B1612">
        <v>2009</v>
      </c>
      <c r="C1612">
        <v>312</v>
      </c>
    </row>
    <row r="1613" spans="1:3" x14ac:dyDescent="0.2">
      <c r="A1613">
        <v>1889</v>
      </c>
      <c r="B1613">
        <v>2009</v>
      </c>
      <c r="C1613">
        <v>313</v>
      </c>
    </row>
    <row r="1614" spans="1:3" x14ac:dyDescent="0.2">
      <c r="A1614">
        <v>1890</v>
      </c>
      <c r="B1614">
        <v>2009</v>
      </c>
      <c r="C1614">
        <v>314</v>
      </c>
    </row>
    <row r="1615" spans="1:3" x14ac:dyDescent="0.2">
      <c r="A1615">
        <v>1891</v>
      </c>
      <c r="B1615">
        <v>2009</v>
      </c>
      <c r="C1615">
        <v>315</v>
      </c>
    </row>
    <row r="1616" spans="1:3" x14ac:dyDescent="0.2">
      <c r="A1616">
        <v>1892</v>
      </c>
      <c r="B1616">
        <v>2009</v>
      </c>
      <c r="C1616">
        <v>316</v>
      </c>
    </row>
    <row r="1617" spans="1:3" x14ac:dyDescent="0.2">
      <c r="A1617">
        <v>1893</v>
      </c>
      <c r="B1617">
        <v>2009</v>
      </c>
      <c r="C1617">
        <v>317</v>
      </c>
    </row>
    <row r="1618" spans="1:3" x14ac:dyDescent="0.2">
      <c r="A1618">
        <v>1894</v>
      </c>
      <c r="B1618">
        <v>2009</v>
      </c>
      <c r="C1618">
        <v>318</v>
      </c>
    </row>
    <row r="1619" spans="1:3" x14ac:dyDescent="0.2">
      <c r="A1619">
        <v>1895</v>
      </c>
      <c r="B1619">
        <v>2009</v>
      </c>
      <c r="C1619">
        <v>319</v>
      </c>
    </row>
    <row r="1620" spans="1:3" x14ac:dyDescent="0.2">
      <c r="A1620">
        <v>1896</v>
      </c>
      <c r="B1620">
        <v>2009</v>
      </c>
      <c r="C1620">
        <v>320</v>
      </c>
    </row>
    <row r="1621" spans="1:3" x14ac:dyDescent="0.2">
      <c r="A1621">
        <v>1897</v>
      </c>
      <c r="B1621">
        <v>2009</v>
      </c>
      <c r="C1621">
        <v>321</v>
      </c>
    </row>
    <row r="1622" spans="1:3" x14ac:dyDescent="0.2">
      <c r="A1622">
        <v>1898</v>
      </c>
      <c r="B1622">
        <v>2009</v>
      </c>
      <c r="C1622">
        <v>322</v>
      </c>
    </row>
    <row r="1623" spans="1:3" x14ac:dyDescent="0.2">
      <c r="A1623">
        <v>1899</v>
      </c>
      <c r="B1623">
        <v>2009</v>
      </c>
      <c r="C1623">
        <v>323</v>
      </c>
    </row>
    <row r="1624" spans="1:3" x14ac:dyDescent="0.2">
      <c r="A1624">
        <v>1900</v>
      </c>
      <c r="B1624">
        <v>2009</v>
      </c>
      <c r="C1624">
        <v>324</v>
      </c>
    </row>
    <row r="1625" spans="1:3" x14ac:dyDescent="0.2">
      <c r="A1625">
        <v>1901</v>
      </c>
      <c r="B1625">
        <v>2009</v>
      </c>
      <c r="C1625">
        <v>325</v>
      </c>
    </row>
    <row r="1626" spans="1:3" x14ac:dyDescent="0.2">
      <c r="A1626">
        <v>1902</v>
      </c>
      <c r="B1626">
        <v>2009</v>
      </c>
      <c r="C1626">
        <v>326</v>
      </c>
    </row>
    <row r="1627" spans="1:3" x14ac:dyDescent="0.2">
      <c r="A1627">
        <v>1903</v>
      </c>
      <c r="B1627">
        <v>2009</v>
      </c>
      <c r="C1627">
        <v>327</v>
      </c>
    </row>
    <row r="1628" spans="1:3" x14ac:dyDescent="0.2">
      <c r="A1628">
        <v>1904</v>
      </c>
      <c r="B1628">
        <v>2009</v>
      </c>
      <c r="C1628">
        <v>328</v>
      </c>
    </row>
    <row r="1629" spans="1:3" x14ac:dyDescent="0.2">
      <c r="A1629">
        <v>1905</v>
      </c>
      <c r="B1629">
        <v>2009</v>
      </c>
      <c r="C1629">
        <v>329</v>
      </c>
    </row>
    <row r="1630" spans="1:3" x14ac:dyDescent="0.2">
      <c r="A1630">
        <v>1906</v>
      </c>
      <c r="B1630">
        <v>2009</v>
      </c>
      <c r="C1630">
        <v>330</v>
      </c>
    </row>
    <row r="1631" spans="1:3" x14ac:dyDescent="0.2">
      <c r="A1631">
        <v>1907</v>
      </c>
      <c r="B1631">
        <v>2009</v>
      </c>
      <c r="C1631">
        <v>331</v>
      </c>
    </row>
    <row r="1632" spans="1:3" x14ac:dyDescent="0.2">
      <c r="A1632">
        <v>1908</v>
      </c>
      <c r="B1632">
        <v>2009</v>
      </c>
      <c r="C1632">
        <v>332</v>
      </c>
    </row>
    <row r="1633" spans="1:3" x14ac:dyDescent="0.2">
      <c r="A1633">
        <v>1909</v>
      </c>
      <c r="B1633">
        <v>2009</v>
      </c>
      <c r="C1633">
        <v>333</v>
      </c>
    </row>
    <row r="1634" spans="1:3" x14ac:dyDescent="0.2">
      <c r="A1634">
        <v>1910</v>
      </c>
      <c r="B1634">
        <v>2009</v>
      </c>
      <c r="C1634">
        <v>334</v>
      </c>
    </row>
    <row r="1635" spans="1:3" x14ac:dyDescent="0.2">
      <c r="A1635">
        <v>1911</v>
      </c>
      <c r="B1635">
        <v>2009</v>
      </c>
      <c r="C1635">
        <v>335</v>
      </c>
    </row>
    <row r="1636" spans="1:3" x14ac:dyDescent="0.2">
      <c r="A1636">
        <v>1912</v>
      </c>
      <c r="B1636">
        <v>2009</v>
      </c>
      <c r="C1636">
        <v>336</v>
      </c>
    </row>
    <row r="1637" spans="1:3" x14ac:dyDescent="0.2">
      <c r="A1637">
        <v>1913</v>
      </c>
      <c r="B1637">
        <v>2009</v>
      </c>
      <c r="C1637">
        <v>337</v>
      </c>
    </row>
    <row r="1638" spans="1:3" x14ac:dyDescent="0.2">
      <c r="A1638">
        <v>1914</v>
      </c>
      <c r="B1638">
        <v>2009</v>
      </c>
      <c r="C1638">
        <v>338</v>
      </c>
    </row>
    <row r="1639" spans="1:3" x14ac:dyDescent="0.2">
      <c r="A1639">
        <v>1915</v>
      </c>
      <c r="B1639">
        <v>2009</v>
      </c>
      <c r="C1639">
        <v>339</v>
      </c>
    </row>
    <row r="1640" spans="1:3" x14ac:dyDescent="0.2">
      <c r="A1640">
        <v>1916</v>
      </c>
      <c r="B1640">
        <v>2009</v>
      </c>
      <c r="C1640">
        <v>340</v>
      </c>
    </row>
    <row r="1641" spans="1:3" x14ac:dyDescent="0.2">
      <c r="A1641">
        <v>1917</v>
      </c>
      <c r="B1641">
        <v>2009</v>
      </c>
      <c r="C1641">
        <v>341</v>
      </c>
    </row>
    <row r="1642" spans="1:3" x14ac:dyDescent="0.2">
      <c r="A1642">
        <v>1918</v>
      </c>
      <c r="B1642">
        <v>2009</v>
      </c>
      <c r="C1642">
        <v>342</v>
      </c>
    </row>
    <row r="1643" spans="1:3" x14ac:dyDescent="0.2">
      <c r="A1643">
        <v>1919</v>
      </c>
      <c r="B1643">
        <v>2009</v>
      </c>
      <c r="C1643">
        <v>343</v>
      </c>
    </row>
    <row r="1644" spans="1:3" x14ac:dyDescent="0.2">
      <c r="A1644">
        <v>1920</v>
      </c>
      <c r="B1644">
        <v>2009</v>
      </c>
      <c r="C1644">
        <v>344</v>
      </c>
    </row>
    <row r="1645" spans="1:3" x14ac:dyDescent="0.2">
      <c r="A1645">
        <v>1921</v>
      </c>
      <c r="B1645">
        <v>2009</v>
      </c>
      <c r="C1645">
        <v>345</v>
      </c>
    </row>
    <row r="1646" spans="1:3" x14ac:dyDescent="0.2">
      <c r="A1646">
        <v>1922</v>
      </c>
      <c r="B1646">
        <v>2009</v>
      </c>
      <c r="C1646">
        <v>346</v>
      </c>
    </row>
    <row r="1647" spans="1:3" x14ac:dyDescent="0.2">
      <c r="A1647">
        <v>1923</v>
      </c>
      <c r="B1647">
        <v>2009</v>
      </c>
      <c r="C1647">
        <v>347</v>
      </c>
    </row>
    <row r="1648" spans="1:3" x14ac:dyDescent="0.2">
      <c r="A1648">
        <v>1924</v>
      </c>
      <c r="B1648">
        <v>2009</v>
      </c>
      <c r="C1648">
        <v>348</v>
      </c>
    </row>
    <row r="1649" spans="1:3" x14ac:dyDescent="0.2">
      <c r="A1649">
        <v>1925</v>
      </c>
      <c r="B1649">
        <v>2009</v>
      </c>
      <c r="C1649">
        <v>349</v>
      </c>
    </row>
    <row r="1650" spans="1:3" x14ac:dyDescent="0.2">
      <c r="A1650">
        <v>1926</v>
      </c>
      <c r="B1650">
        <v>2009</v>
      </c>
      <c r="C1650">
        <v>350</v>
      </c>
    </row>
    <row r="1651" spans="1:3" x14ac:dyDescent="0.2">
      <c r="A1651">
        <v>1927</v>
      </c>
      <c r="B1651">
        <v>2009</v>
      </c>
      <c r="C1651">
        <v>351</v>
      </c>
    </row>
    <row r="1652" spans="1:3" x14ac:dyDescent="0.2">
      <c r="A1652">
        <v>1928</v>
      </c>
      <c r="B1652">
        <v>2009</v>
      </c>
      <c r="C1652">
        <v>352</v>
      </c>
    </row>
    <row r="1653" spans="1:3" x14ac:dyDescent="0.2">
      <c r="A1653">
        <v>1929</v>
      </c>
      <c r="B1653">
        <v>2009</v>
      </c>
      <c r="C1653">
        <v>353</v>
      </c>
    </row>
    <row r="1654" spans="1:3" x14ac:dyDescent="0.2">
      <c r="A1654">
        <v>1930</v>
      </c>
      <c r="B1654">
        <v>2009</v>
      </c>
      <c r="C1654">
        <v>354</v>
      </c>
    </row>
    <row r="1655" spans="1:3" x14ac:dyDescent="0.2">
      <c r="A1655">
        <v>1931</v>
      </c>
      <c r="B1655">
        <v>2009</v>
      </c>
      <c r="C1655">
        <v>355</v>
      </c>
    </row>
    <row r="1656" spans="1:3" x14ac:dyDescent="0.2">
      <c r="A1656">
        <v>1932</v>
      </c>
      <c r="B1656">
        <v>2009</v>
      </c>
      <c r="C1656">
        <v>356</v>
      </c>
    </row>
    <row r="1657" spans="1:3" x14ac:dyDescent="0.2">
      <c r="A1657">
        <v>1933</v>
      </c>
      <c r="B1657">
        <v>2009</v>
      </c>
      <c r="C1657">
        <v>357</v>
      </c>
    </row>
    <row r="1658" spans="1:3" x14ac:dyDescent="0.2">
      <c r="A1658">
        <v>1934</v>
      </c>
      <c r="B1658">
        <v>2009</v>
      </c>
      <c r="C1658">
        <v>358</v>
      </c>
    </row>
    <row r="1659" spans="1:3" x14ac:dyDescent="0.2">
      <c r="A1659">
        <v>1935</v>
      </c>
      <c r="B1659">
        <v>2009</v>
      </c>
      <c r="C1659">
        <v>359</v>
      </c>
    </row>
    <row r="1660" spans="1:3" x14ac:dyDescent="0.2">
      <c r="A1660">
        <v>1936</v>
      </c>
      <c r="B1660">
        <v>2009</v>
      </c>
      <c r="C1660">
        <v>360</v>
      </c>
    </row>
    <row r="1661" spans="1:3" x14ac:dyDescent="0.2">
      <c r="A1661">
        <v>1937</v>
      </c>
      <c r="B1661">
        <v>2009</v>
      </c>
      <c r="C1661">
        <v>361</v>
      </c>
    </row>
    <row r="1662" spans="1:3" x14ac:dyDescent="0.2">
      <c r="A1662">
        <v>1938</v>
      </c>
      <c r="B1662">
        <v>2009</v>
      </c>
      <c r="C1662">
        <v>362</v>
      </c>
    </row>
    <row r="1663" spans="1:3" x14ac:dyDescent="0.2">
      <c r="A1663">
        <v>1939</v>
      </c>
      <c r="B1663">
        <v>2009</v>
      </c>
      <c r="C1663">
        <v>363</v>
      </c>
    </row>
    <row r="1664" spans="1:3" x14ac:dyDescent="0.2">
      <c r="A1664">
        <v>1940</v>
      </c>
      <c r="B1664">
        <v>2009</v>
      </c>
      <c r="C1664">
        <v>364</v>
      </c>
    </row>
    <row r="1665" spans="1:3" x14ac:dyDescent="0.2">
      <c r="A1665">
        <v>1941</v>
      </c>
      <c r="B1665">
        <v>2009</v>
      </c>
      <c r="C1665">
        <v>365</v>
      </c>
    </row>
    <row r="1666" spans="1:3" x14ac:dyDescent="0.2">
      <c r="A1666">
        <v>1942</v>
      </c>
      <c r="B1666">
        <v>2009</v>
      </c>
      <c r="C1666">
        <v>366</v>
      </c>
    </row>
    <row r="1667" spans="1:3" x14ac:dyDescent="0.2">
      <c r="A1667">
        <v>1943</v>
      </c>
      <c r="B1667">
        <v>2009</v>
      </c>
      <c r="C1667">
        <v>367</v>
      </c>
    </row>
    <row r="1668" spans="1:3" x14ac:dyDescent="0.2">
      <c r="A1668">
        <v>1944</v>
      </c>
      <c r="B1668">
        <v>2009</v>
      </c>
      <c r="C1668">
        <v>368</v>
      </c>
    </row>
    <row r="1669" spans="1:3" x14ac:dyDescent="0.2">
      <c r="A1669">
        <v>1945</v>
      </c>
      <c r="B1669">
        <v>2009</v>
      </c>
      <c r="C1669">
        <v>369</v>
      </c>
    </row>
    <row r="1670" spans="1:3" x14ac:dyDescent="0.2">
      <c r="A1670">
        <v>1946</v>
      </c>
      <c r="B1670">
        <v>2009</v>
      </c>
      <c r="C1670">
        <v>370</v>
      </c>
    </row>
    <row r="1671" spans="1:3" x14ac:dyDescent="0.2">
      <c r="A1671">
        <v>1947</v>
      </c>
      <c r="B1671">
        <v>2009</v>
      </c>
      <c r="C1671">
        <v>371</v>
      </c>
    </row>
    <row r="1672" spans="1:3" x14ac:dyDescent="0.2">
      <c r="A1672">
        <v>1948</v>
      </c>
      <c r="B1672">
        <v>2009</v>
      </c>
      <c r="C1672">
        <v>372</v>
      </c>
    </row>
    <row r="1673" spans="1:3" x14ac:dyDescent="0.2">
      <c r="A1673">
        <v>1949</v>
      </c>
      <c r="B1673">
        <v>2009</v>
      </c>
      <c r="C1673">
        <v>373</v>
      </c>
    </row>
    <row r="1674" spans="1:3" x14ac:dyDescent="0.2">
      <c r="A1674">
        <v>1950</v>
      </c>
      <c r="B1674">
        <v>2009</v>
      </c>
      <c r="C1674">
        <v>374</v>
      </c>
    </row>
    <row r="1675" spans="1:3" x14ac:dyDescent="0.2">
      <c r="A1675">
        <v>1951</v>
      </c>
      <c r="B1675">
        <v>2009</v>
      </c>
      <c r="C1675">
        <v>375</v>
      </c>
    </row>
    <row r="1676" spans="1:3" x14ac:dyDescent="0.2">
      <c r="A1676">
        <v>1952</v>
      </c>
      <c r="B1676">
        <v>2009</v>
      </c>
      <c r="C1676">
        <v>376</v>
      </c>
    </row>
    <row r="1677" spans="1:3" x14ac:dyDescent="0.2">
      <c r="A1677">
        <v>1953</v>
      </c>
      <c r="B1677">
        <v>2009</v>
      </c>
      <c r="C1677">
        <v>377</v>
      </c>
    </row>
    <row r="1678" spans="1:3" x14ac:dyDescent="0.2">
      <c r="A1678">
        <v>1954</v>
      </c>
      <c r="B1678">
        <v>2009</v>
      </c>
      <c r="C1678">
        <v>378</v>
      </c>
    </row>
    <row r="1679" spans="1:3" x14ac:dyDescent="0.2">
      <c r="A1679">
        <v>1955</v>
      </c>
      <c r="B1679">
        <v>2009</v>
      </c>
      <c r="C1679">
        <v>379</v>
      </c>
    </row>
    <row r="1680" spans="1:3" x14ac:dyDescent="0.2">
      <c r="A1680">
        <v>1956</v>
      </c>
      <c r="B1680">
        <v>2009</v>
      </c>
      <c r="C1680">
        <v>380</v>
      </c>
    </row>
    <row r="1681" spans="1:3" x14ac:dyDescent="0.2">
      <c r="A1681">
        <v>1957</v>
      </c>
      <c r="B1681">
        <v>2009</v>
      </c>
      <c r="C1681">
        <v>381</v>
      </c>
    </row>
    <row r="1682" spans="1:3" x14ac:dyDescent="0.2">
      <c r="A1682">
        <v>1958</v>
      </c>
      <c r="B1682">
        <v>2009</v>
      </c>
      <c r="C1682">
        <v>382</v>
      </c>
    </row>
    <row r="1683" spans="1:3" x14ac:dyDescent="0.2">
      <c r="A1683">
        <v>1959</v>
      </c>
      <c r="B1683">
        <v>2009</v>
      </c>
      <c r="C1683">
        <v>383</v>
      </c>
    </row>
    <row r="1684" spans="1:3" x14ac:dyDescent="0.2">
      <c r="A1684">
        <v>1960</v>
      </c>
      <c r="B1684">
        <v>2009</v>
      </c>
      <c r="C1684">
        <v>384</v>
      </c>
    </row>
    <row r="1685" spans="1:3" x14ac:dyDescent="0.2">
      <c r="A1685">
        <v>1961</v>
      </c>
      <c r="B1685">
        <v>2009</v>
      </c>
      <c r="C1685">
        <v>385</v>
      </c>
    </row>
    <row r="1686" spans="1:3" x14ac:dyDescent="0.2">
      <c r="A1686">
        <v>1962</v>
      </c>
      <c r="B1686">
        <v>2009</v>
      </c>
      <c r="C1686">
        <v>386</v>
      </c>
    </row>
    <row r="1687" spans="1:3" x14ac:dyDescent="0.2">
      <c r="A1687">
        <v>1963</v>
      </c>
      <c r="B1687">
        <v>2009</v>
      </c>
      <c r="C1687">
        <v>387</v>
      </c>
    </row>
    <row r="1688" spans="1:3" x14ac:dyDescent="0.2">
      <c r="A1688">
        <v>1964</v>
      </c>
      <c r="B1688">
        <v>2009</v>
      </c>
      <c r="C1688">
        <v>388</v>
      </c>
    </row>
    <row r="1689" spans="1:3" x14ac:dyDescent="0.2">
      <c r="A1689">
        <v>1965</v>
      </c>
      <c r="B1689">
        <v>2009</v>
      </c>
      <c r="C1689">
        <v>389</v>
      </c>
    </row>
    <row r="1690" spans="1:3" x14ac:dyDescent="0.2">
      <c r="A1690">
        <v>1966</v>
      </c>
      <c r="B1690">
        <v>2009</v>
      </c>
      <c r="C1690">
        <v>390</v>
      </c>
    </row>
    <row r="1691" spans="1:3" x14ac:dyDescent="0.2">
      <c r="A1691">
        <v>1967</v>
      </c>
      <c r="B1691">
        <v>2009</v>
      </c>
      <c r="C1691">
        <v>391</v>
      </c>
    </row>
    <row r="1692" spans="1:3" x14ac:dyDescent="0.2">
      <c r="A1692">
        <v>1968</v>
      </c>
      <c r="B1692">
        <v>2009</v>
      </c>
      <c r="C1692">
        <v>392</v>
      </c>
    </row>
    <row r="1693" spans="1:3" x14ac:dyDescent="0.2">
      <c r="A1693">
        <v>1969</v>
      </c>
      <c r="B1693">
        <v>2009</v>
      </c>
      <c r="C1693">
        <v>393</v>
      </c>
    </row>
    <row r="1694" spans="1:3" x14ac:dyDescent="0.2">
      <c r="A1694">
        <v>1970</v>
      </c>
      <c r="B1694">
        <v>2009</v>
      </c>
      <c r="C1694">
        <v>394</v>
      </c>
    </row>
    <row r="1695" spans="1:3" x14ac:dyDescent="0.2">
      <c r="A1695">
        <v>1971</v>
      </c>
      <c r="B1695">
        <v>2009</v>
      </c>
      <c r="C1695">
        <v>395</v>
      </c>
    </row>
    <row r="1696" spans="1:3" x14ac:dyDescent="0.2">
      <c r="A1696">
        <v>1972</v>
      </c>
      <c r="B1696">
        <v>2009</v>
      </c>
      <c r="C1696">
        <v>396</v>
      </c>
    </row>
    <row r="1697" spans="1:3" x14ac:dyDescent="0.2">
      <c r="A1697">
        <v>1973</v>
      </c>
      <c r="B1697">
        <v>2009</v>
      </c>
      <c r="C1697">
        <v>397</v>
      </c>
    </row>
    <row r="1698" spans="1:3" x14ac:dyDescent="0.2">
      <c r="A1698">
        <v>1974</v>
      </c>
      <c r="B1698">
        <v>2009</v>
      </c>
      <c r="C1698">
        <v>398</v>
      </c>
    </row>
    <row r="1699" spans="1:3" x14ac:dyDescent="0.2">
      <c r="A1699">
        <v>1975</v>
      </c>
      <c r="B1699">
        <v>2009</v>
      </c>
      <c r="C1699">
        <v>399</v>
      </c>
    </row>
    <row r="1700" spans="1:3" x14ac:dyDescent="0.2">
      <c r="A1700">
        <v>1976</v>
      </c>
      <c r="B1700">
        <v>2009</v>
      </c>
      <c r="C1700">
        <v>400</v>
      </c>
    </row>
    <row r="1701" spans="1:3" x14ac:dyDescent="0.2">
      <c r="A1701">
        <v>1977</v>
      </c>
      <c r="B1701">
        <v>2009</v>
      </c>
      <c r="C1701">
        <v>401</v>
      </c>
    </row>
    <row r="1702" spans="1:3" x14ac:dyDescent="0.2">
      <c r="A1702">
        <v>1978</v>
      </c>
      <c r="B1702">
        <v>2009</v>
      </c>
      <c r="C1702">
        <v>402</v>
      </c>
    </row>
    <row r="1703" spans="1:3" x14ac:dyDescent="0.2">
      <c r="A1703">
        <v>1979</v>
      </c>
      <c r="B1703">
        <v>2009</v>
      </c>
      <c r="C1703">
        <v>403</v>
      </c>
    </row>
    <row r="1704" spans="1:3" x14ac:dyDescent="0.2">
      <c r="A1704">
        <v>1980</v>
      </c>
      <c r="B1704">
        <v>2009</v>
      </c>
      <c r="C1704">
        <v>404</v>
      </c>
    </row>
    <row r="1705" spans="1:3" x14ac:dyDescent="0.2">
      <c r="A1705">
        <v>1981</v>
      </c>
      <c r="B1705">
        <v>2009</v>
      </c>
      <c r="C1705">
        <v>405</v>
      </c>
    </row>
    <row r="1706" spans="1:3" x14ac:dyDescent="0.2">
      <c r="A1706">
        <v>1982</v>
      </c>
      <c r="B1706">
        <v>2009</v>
      </c>
      <c r="C1706">
        <v>406</v>
      </c>
    </row>
    <row r="1707" spans="1:3" x14ac:dyDescent="0.2">
      <c r="A1707">
        <v>1983</v>
      </c>
      <c r="B1707">
        <v>2009</v>
      </c>
      <c r="C1707">
        <v>407</v>
      </c>
    </row>
    <row r="1708" spans="1:3" x14ac:dyDescent="0.2">
      <c r="A1708">
        <v>1984</v>
      </c>
      <c r="B1708">
        <v>2009</v>
      </c>
      <c r="C1708">
        <v>408</v>
      </c>
    </row>
    <row r="1709" spans="1:3" x14ac:dyDescent="0.2">
      <c r="A1709">
        <v>1985</v>
      </c>
      <c r="B1709">
        <v>2009</v>
      </c>
      <c r="C1709">
        <v>409</v>
      </c>
    </row>
    <row r="1710" spans="1:3" x14ac:dyDescent="0.2">
      <c r="A1710">
        <v>1986</v>
      </c>
      <c r="B1710">
        <v>2009</v>
      </c>
      <c r="C1710">
        <v>410</v>
      </c>
    </row>
    <row r="1711" spans="1:3" x14ac:dyDescent="0.2">
      <c r="A1711">
        <v>1987</v>
      </c>
      <c r="B1711">
        <v>2009</v>
      </c>
      <c r="C1711">
        <v>411</v>
      </c>
    </row>
    <row r="1712" spans="1:3" x14ac:dyDescent="0.2">
      <c r="A1712">
        <v>1988</v>
      </c>
      <c r="B1712">
        <v>2009</v>
      </c>
      <c r="C1712">
        <v>412</v>
      </c>
    </row>
    <row r="1713" spans="1:3" x14ac:dyDescent="0.2">
      <c r="A1713">
        <v>1989</v>
      </c>
      <c r="B1713">
        <v>2009</v>
      </c>
      <c r="C1713">
        <v>413</v>
      </c>
    </row>
    <row r="1714" spans="1:3" x14ac:dyDescent="0.2">
      <c r="A1714">
        <v>1990</v>
      </c>
      <c r="B1714">
        <v>2009</v>
      </c>
      <c r="C1714">
        <v>414</v>
      </c>
    </row>
    <row r="1715" spans="1:3" x14ac:dyDescent="0.2">
      <c r="A1715">
        <v>1991</v>
      </c>
      <c r="B1715">
        <v>2009</v>
      </c>
      <c r="C1715">
        <v>415</v>
      </c>
    </row>
    <row r="1716" spans="1:3" x14ac:dyDescent="0.2">
      <c r="A1716">
        <v>1992</v>
      </c>
      <c r="B1716">
        <v>2009</v>
      </c>
      <c r="C1716">
        <v>416</v>
      </c>
    </row>
    <row r="1717" spans="1:3" x14ac:dyDescent="0.2">
      <c r="A1717">
        <v>1993</v>
      </c>
      <c r="B1717">
        <v>2009</v>
      </c>
      <c r="C1717">
        <v>417</v>
      </c>
    </row>
    <row r="1718" spans="1:3" x14ac:dyDescent="0.2">
      <c r="A1718">
        <v>1994</v>
      </c>
      <c r="B1718">
        <v>2009</v>
      </c>
      <c r="C1718">
        <v>418</v>
      </c>
    </row>
    <row r="1719" spans="1:3" x14ac:dyDescent="0.2">
      <c r="A1719">
        <v>1995</v>
      </c>
      <c r="B1719">
        <v>2009</v>
      </c>
      <c r="C1719">
        <v>419</v>
      </c>
    </row>
    <row r="1720" spans="1:3" x14ac:dyDescent="0.2">
      <c r="A1720">
        <v>1996</v>
      </c>
      <c r="B1720">
        <v>2009</v>
      </c>
      <c r="C1720">
        <v>420</v>
      </c>
    </row>
    <row r="1721" spans="1:3" x14ac:dyDescent="0.2">
      <c r="A1721">
        <v>1997</v>
      </c>
      <c r="B1721">
        <v>2009</v>
      </c>
      <c r="C1721">
        <v>421</v>
      </c>
    </row>
    <row r="1722" spans="1:3" x14ac:dyDescent="0.2">
      <c r="A1722">
        <v>1998</v>
      </c>
      <c r="B1722">
        <v>2009</v>
      </c>
      <c r="C1722">
        <v>422</v>
      </c>
    </row>
    <row r="1723" spans="1:3" x14ac:dyDescent="0.2">
      <c r="A1723">
        <v>1999</v>
      </c>
      <c r="B1723">
        <v>2009</v>
      </c>
      <c r="C1723">
        <v>423</v>
      </c>
    </row>
    <row r="1724" spans="1:3" x14ac:dyDescent="0.2">
      <c r="A1724">
        <v>2000</v>
      </c>
      <c r="B1724">
        <v>2009</v>
      </c>
      <c r="C1724">
        <v>424</v>
      </c>
    </row>
    <row r="1725" spans="1:3" x14ac:dyDescent="0.2">
      <c r="A1725">
        <v>2001</v>
      </c>
      <c r="B1725">
        <v>2009</v>
      </c>
      <c r="C1725">
        <v>425</v>
      </c>
    </row>
    <row r="1726" spans="1:3" x14ac:dyDescent="0.2">
      <c r="A1726">
        <v>2002</v>
      </c>
      <c r="B1726">
        <v>2009</v>
      </c>
      <c r="C1726">
        <v>426</v>
      </c>
    </row>
    <row r="1727" spans="1:3" x14ac:dyDescent="0.2">
      <c r="A1727">
        <v>2003</v>
      </c>
      <c r="B1727">
        <v>2009</v>
      </c>
      <c r="C1727">
        <v>427</v>
      </c>
    </row>
    <row r="1728" spans="1:3" x14ac:dyDescent="0.2">
      <c r="A1728">
        <v>2004</v>
      </c>
      <c r="B1728">
        <v>2009</v>
      </c>
      <c r="C1728">
        <v>428</v>
      </c>
    </row>
    <row r="1729" spans="1:3" x14ac:dyDescent="0.2">
      <c r="A1729">
        <v>2005</v>
      </c>
      <c r="B1729">
        <v>2009</v>
      </c>
      <c r="C1729">
        <v>429</v>
      </c>
    </row>
    <row r="1730" spans="1:3" x14ac:dyDescent="0.2">
      <c r="A1730">
        <v>2006</v>
      </c>
      <c r="B1730">
        <v>2009</v>
      </c>
      <c r="C1730">
        <v>430</v>
      </c>
    </row>
    <row r="1731" spans="1:3" x14ac:dyDescent="0.2">
      <c r="A1731">
        <v>2007</v>
      </c>
      <c r="B1731">
        <v>2009</v>
      </c>
      <c r="C1731">
        <v>431</v>
      </c>
    </row>
    <row r="1732" spans="1:3" x14ac:dyDescent="0.2">
      <c r="A1732">
        <v>2008</v>
      </c>
      <c r="B1732">
        <v>2009</v>
      </c>
      <c r="C1732">
        <v>432</v>
      </c>
    </row>
    <row r="1733" spans="1:3" x14ac:dyDescent="0.2">
      <c r="A1733">
        <v>2009</v>
      </c>
      <c r="B1733">
        <v>2009</v>
      </c>
      <c r="C1733">
        <v>433</v>
      </c>
    </row>
    <row r="1734" spans="1:3" x14ac:dyDescent="0.2">
      <c r="A1734">
        <v>2010</v>
      </c>
      <c r="B1734">
        <v>2009</v>
      </c>
      <c r="C1734">
        <v>434</v>
      </c>
    </row>
    <row r="1735" spans="1:3" x14ac:dyDescent="0.2">
      <c r="A1735">
        <v>2011</v>
      </c>
      <c r="B1735">
        <v>2009</v>
      </c>
      <c r="C1735">
        <v>435</v>
      </c>
    </row>
    <row r="1736" spans="1:3" x14ac:dyDescent="0.2">
      <c r="A1736">
        <v>2012</v>
      </c>
      <c r="B1736">
        <v>2009</v>
      </c>
      <c r="C1736">
        <v>436</v>
      </c>
    </row>
    <row r="1737" spans="1:3" x14ac:dyDescent="0.2">
      <c r="A1737">
        <v>2013</v>
      </c>
      <c r="B1737">
        <v>2009</v>
      </c>
      <c r="C1737">
        <v>437</v>
      </c>
    </row>
    <row r="1738" spans="1:3" x14ac:dyDescent="0.2">
      <c r="A1738">
        <v>2014</v>
      </c>
      <c r="B1738">
        <v>2009</v>
      </c>
      <c r="C1738">
        <v>438</v>
      </c>
    </row>
    <row r="1739" spans="1:3" x14ac:dyDescent="0.2">
      <c r="A1739">
        <v>2015</v>
      </c>
      <c r="B1739">
        <v>2009</v>
      </c>
      <c r="C1739">
        <v>439</v>
      </c>
    </row>
    <row r="1740" spans="1:3" x14ac:dyDescent="0.2">
      <c r="A1740">
        <v>2016</v>
      </c>
      <c r="B1740">
        <v>2009</v>
      </c>
      <c r="C1740">
        <v>440</v>
      </c>
    </row>
    <row r="1741" spans="1:3" x14ac:dyDescent="0.2">
      <c r="A1741">
        <v>2017</v>
      </c>
      <c r="B1741">
        <v>2009</v>
      </c>
      <c r="C1741">
        <v>441</v>
      </c>
    </row>
    <row r="1742" spans="1:3" x14ac:dyDescent="0.2">
      <c r="A1742">
        <v>2018</v>
      </c>
      <c r="B1742">
        <v>2009</v>
      </c>
      <c r="C1742">
        <v>442</v>
      </c>
    </row>
    <row r="1743" spans="1:3" x14ac:dyDescent="0.2">
      <c r="A1743">
        <v>2019</v>
      </c>
      <c r="B1743">
        <v>2009</v>
      </c>
      <c r="C1743">
        <v>443</v>
      </c>
    </row>
    <row r="1744" spans="1:3" x14ac:dyDescent="0.2">
      <c r="A1744">
        <v>2020</v>
      </c>
      <c r="B1744">
        <v>2009</v>
      </c>
      <c r="C1744">
        <v>444</v>
      </c>
    </row>
    <row r="1745" spans="1:3" x14ac:dyDescent="0.2">
      <c r="A1745">
        <v>2021</v>
      </c>
      <c r="B1745">
        <v>2009</v>
      </c>
      <c r="C1745">
        <v>445</v>
      </c>
    </row>
    <row r="1746" spans="1:3" x14ac:dyDescent="0.2">
      <c r="A1746">
        <v>2022</v>
      </c>
      <c r="B1746">
        <v>2009</v>
      </c>
      <c r="C1746">
        <v>446</v>
      </c>
    </row>
    <row r="1747" spans="1:3" x14ac:dyDescent="0.2">
      <c r="A1747">
        <v>2023</v>
      </c>
      <c r="B1747">
        <v>2009</v>
      </c>
      <c r="C1747">
        <v>447</v>
      </c>
    </row>
    <row r="1748" spans="1:3" x14ac:dyDescent="0.2">
      <c r="A1748">
        <v>2024</v>
      </c>
      <c r="B1748">
        <v>2009</v>
      </c>
      <c r="C1748">
        <v>448</v>
      </c>
    </row>
    <row r="1749" spans="1:3" x14ac:dyDescent="0.2">
      <c r="A1749">
        <v>2025</v>
      </c>
      <c r="B1749">
        <v>2009</v>
      </c>
      <c r="C1749">
        <v>449</v>
      </c>
    </row>
    <row r="1750" spans="1:3" x14ac:dyDescent="0.2">
      <c r="A1750">
        <v>2026</v>
      </c>
      <c r="B1750">
        <v>2009</v>
      </c>
      <c r="C1750">
        <v>450</v>
      </c>
    </row>
    <row r="1751" spans="1:3" x14ac:dyDescent="0.2">
      <c r="A1751">
        <v>2027</v>
      </c>
      <c r="B1751">
        <v>2009</v>
      </c>
      <c r="C1751">
        <v>451</v>
      </c>
    </row>
    <row r="1752" spans="1:3" x14ac:dyDescent="0.2">
      <c r="A1752">
        <v>2028</v>
      </c>
      <c r="B1752">
        <v>2009</v>
      </c>
      <c r="C1752">
        <v>452</v>
      </c>
    </row>
    <row r="1753" spans="1:3" x14ac:dyDescent="0.2">
      <c r="A1753">
        <v>2029</v>
      </c>
      <c r="B1753">
        <v>2009</v>
      </c>
      <c r="C1753">
        <v>453</v>
      </c>
    </row>
    <row r="1754" spans="1:3" x14ac:dyDescent="0.2">
      <c r="A1754">
        <v>2030</v>
      </c>
      <c r="B1754">
        <v>2009</v>
      </c>
      <c r="C1754">
        <v>454</v>
      </c>
    </row>
    <row r="1755" spans="1:3" x14ac:dyDescent="0.2">
      <c r="A1755">
        <v>2031</v>
      </c>
      <c r="B1755">
        <v>2009</v>
      </c>
      <c r="C1755">
        <v>455</v>
      </c>
    </row>
    <row r="1756" spans="1:3" x14ac:dyDescent="0.2">
      <c r="A1756">
        <v>2032</v>
      </c>
      <c r="B1756">
        <v>2009</v>
      </c>
      <c r="C1756">
        <v>456</v>
      </c>
    </row>
    <row r="1757" spans="1:3" x14ac:dyDescent="0.2">
      <c r="A1757">
        <v>2033</v>
      </c>
      <c r="B1757">
        <v>2009</v>
      </c>
      <c r="C1757">
        <v>457</v>
      </c>
    </row>
    <row r="1758" spans="1:3" x14ac:dyDescent="0.2">
      <c r="A1758">
        <v>2034</v>
      </c>
      <c r="B1758">
        <v>2009</v>
      </c>
      <c r="C1758">
        <v>458</v>
      </c>
    </row>
    <row r="1759" spans="1:3" x14ac:dyDescent="0.2">
      <c r="A1759">
        <v>2035</v>
      </c>
      <c r="B1759">
        <v>2009</v>
      </c>
      <c r="C1759">
        <v>459</v>
      </c>
    </row>
    <row r="1760" spans="1:3" x14ac:dyDescent="0.2">
      <c r="A1760">
        <v>4091</v>
      </c>
      <c r="B1760">
        <v>2009</v>
      </c>
      <c r="C1760">
        <v>460</v>
      </c>
    </row>
    <row r="1761" spans="1:3" x14ac:dyDescent="0.2">
      <c r="A1761">
        <v>4092</v>
      </c>
      <c r="B1761">
        <v>2009</v>
      </c>
      <c r="C1761">
        <v>461</v>
      </c>
    </row>
    <row r="1762" spans="1:3" x14ac:dyDescent="0.2">
      <c r="A1762">
        <v>4093</v>
      </c>
      <c r="B1762">
        <v>2009</v>
      </c>
      <c r="C1762">
        <v>462</v>
      </c>
    </row>
    <row r="1763" spans="1:3" x14ac:dyDescent="0.2">
      <c r="A1763">
        <v>4094</v>
      </c>
      <c r="B1763">
        <v>2009</v>
      </c>
      <c r="C1763">
        <v>463</v>
      </c>
    </row>
    <row r="1764" spans="1:3" x14ac:dyDescent="0.2">
      <c r="A1764">
        <v>4095</v>
      </c>
      <c r="B1764">
        <v>2009</v>
      </c>
      <c r="C1764">
        <v>464</v>
      </c>
    </row>
    <row r="1765" spans="1:3" x14ac:dyDescent="0.2">
      <c r="A1765">
        <v>4096</v>
      </c>
      <c r="B1765">
        <v>2009</v>
      </c>
      <c r="C1765">
        <v>465</v>
      </c>
    </row>
    <row r="1766" spans="1:3" x14ac:dyDescent="0.2">
      <c r="A1766">
        <v>4097</v>
      </c>
      <c r="B1766">
        <v>2009</v>
      </c>
      <c r="C1766">
        <v>466</v>
      </c>
    </row>
    <row r="1767" spans="1:3" x14ac:dyDescent="0.2">
      <c r="A1767">
        <v>4098</v>
      </c>
      <c r="B1767">
        <v>2009</v>
      </c>
      <c r="C1767">
        <v>467</v>
      </c>
    </row>
    <row r="1768" spans="1:3" x14ac:dyDescent="0.2">
      <c r="A1768">
        <v>4099</v>
      </c>
      <c r="B1768">
        <v>2009</v>
      </c>
      <c r="C1768">
        <v>468</v>
      </c>
    </row>
    <row r="1769" spans="1:3" x14ac:dyDescent="0.2">
      <c r="A1769">
        <v>4100</v>
      </c>
      <c r="B1769">
        <v>2009</v>
      </c>
      <c r="C1769">
        <v>469</v>
      </c>
    </row>
    <row r="1770" spans="1:3" x14ac:dyDescent="0.2">
      <c r="A1770">
        <v>4101</v>
      </c>
      <c r="B1770">
        <v>2009</v>
      </c>
      <c r="C1770">
        <v>470</v>
      </c>
    </row>
    <row r="1771" spans="1:3" x14ac:dyDescent="0.2">
      <c r="A1771">
        <v>4102</v>
      </c>
      <c r="B1771">
        <v>2009</v>
      </c>
      <c r="C1771">
        <v>471</v>
      </c>
    </row>
    <row r="1772" spans="1:3" x14ac:dyDescent="0.2">
      <c r="A1772">
        <v>4103</v>
      </c>
      <c r="B1772">
        <v>2009</v>
      </c>
      <c r="C1772">
        <v>472</v>
      </c>
    </row>
    <row r="1773" spans="1:3" x14ac:dyDescent="0.2">
      <c r="A1773">
        <v>4104</v>
      </c>
      <c r="B1773">
        <v>2009</v>
      </c>
      <c r="C1773">
        <v>473</v>
      </c>
    </row>
    <row r="1774" spans="1:3" x14ac:dyDescent="0.2">
      <c r="A1774">
        <v>4105</v>
      </c>
      <c r="B1774">
        <v>2009</v>
      </c>
      <c r="C1774">
        <v>474</v>
      </c>
    </row>
    <row r="1775" spans="1:3" x14ac:dyDescent="0.2">
      <c r="A1775">
        <v>4106</v>
      </c>
      <c r="B1775">
        <v>2009</v>
      </c>
      <c r="C1775">
        <v>475</v>
      </c>
    </row>
    <row r="1776" spans="1:3" x14ac:dyDescent="0.2">
      <c r="A1776">
        <v>4107</v>
      </c>
      <c r="B1776">
        <v>2009</v>
      </c>
      <c r="C1776">
        <v>476</v>
      </c>
    </row>
    <row r="1777" spans="1:3" x14ac:dyDescent="0.2">
      <c r="A1777">
        <v>4108</v>
      </c>
      <c r="B1777">
        <v>2009</v>
      </c>
      <c r="C1777">
        <v>477</v>
      </c>
    </row>
    <row r="1778" spans="1:3" x14ac:dyDescent="0.2">
      <c r="A1778">
        <v>4109</v>
      </c>
      <c r="B1778">
        <v>2009</v>
      </c>
      <c r="C1778">
        <v>478</v>
      </c>
    </row>
    <row r="1779" spans="1:3" x14ac:dyDescent="0.2">
      <c r="A1779">
        <v>4110</v>
      </c>
      <c r="B1779">
        <v>2009</v>
      </c>
      <c r="C1779">
        <v>479</v>
      </c>
    </row>
    <row r="1780" spans="1:3" x14ac:dyDescent="0.2">
      <c r="A1780">
        <v>4111</v>
      </c>
      <c r="B1780">
        <v>2009</v>
      </c>
      <c r="C1780">
        <v>480</v>
      </c>
    </row>
    <row r="1781" spans="1:3" x14ac:dyDescent="0.2">
      <c r="A1781">
        <v>4112</v>
      </c>
      <c r="B1781">
        <v>2009</v>
      </c>
      <c r="C1781">
        <v>481</v>
      </c>
    </row>
    <row r="1782" spans="1:3" x14ac:dyDescent="0.2">
      <c r="A1782">
        <v>4113</v>
      </c>
      <c r="B1782">
        <v>2009</v>
      </c>
      <c r="C1782">
        <v>482</v>
      </c>
    </row>
    <row r="1783" spans="1:3" x14ac:dyDescent="0.2">
      <c r="A1783">
        <v>4114</v>
      </c>
      <c r="B1783">
        <v>2009</v>
      </c>
      <c r="C1783">
        <v>483</v>
      </c>
    </row>
    <row r="1784" spans="1:3" x14ac:dyDescent="0.2">
      <c r="A1784">
        <v>4115</v>
      </c>
      <c r="B1784">
        <v>2009</v>
      </c>
      <c r="C1784">
        <v>484</v>
      </c>
    </row>
    <row r="1785" spans="1:3" x14ac:dyDescent="0.2">
      <c r="A1785">
        <v>4116</v>
      </c>
      <c r="B1785">
        <v>2009</v>
      </c>
      <c r="C1785">
        <v>485</v>
      </c>
    </row>
    <row r="1786" spans="1:3" x14ac:dyDescent="0.2">
      <c r="A1786">
        <v>4117</v>
      </c>
      <c r="B1786">
        <v>2009</v>
      </c>
      <c r="C1786">
        <v>486</v>
      </c>
    </row>
    <row r="1787" spans="1:3" x14ac:dyDescent="0.2">
      <c r="A1787">
        <v>4118</v>
      </c>
      <c r="B1787">
        <v>2009</v>
      </c>
      <c r="C1787">
        <v>487</v>
      </c>
    </row>
    <row r="1788" spans="1:3" x14ac:dyDescent="0.2">
      <c r="A1788">
        <v>4119</v>
      </c>
      <c r="B1788">
        <v>2009</v>
      </c>
      <c r="C1788">
        <v>488</v>
      </c>
    </row>
    <row r="1789" spans="1:3" x14ac:dyDescent="0.2">
      <c r="A1789">
        <v>4120</v>
      </c>
      <c r="B1789">
        <v>2009</v>
      </c>
      <c r="C1789">
        <v>489</v>
      </c>
    </row>
    <row r="1790" spans="1:3" x14ac:dyDescent="0.2">
      <c r="A1790">
        <v>4121</v>
      </c>
      <c r="B1790">
        <v>2009</v>
      </c>
      <c r="C1790">
        <v>490</v>
      </c>
    </row>
    <row r="1791" spans="1:3" x14ac:dyDescent="0.2">
      <c r="A1791">
        <v>4122</v>
      </c>
      <c r="B1791">
        <v>2009</v>
      </c>
      <c r="C1791">
        <v>491</v>
      </c>
    </row>
    <row r="1792" spans="1:3" x14ac:dyDescent="0.2">
      <c r="A1792">
        <v>4123</v>
      </c>
      <c r="B1792">
        <v>2009</v>
      </c>
      <c r="C1792">
        <v>492</v>
      </c>
    </row>
    <row r="1793" spans="1:3" x14ac:dyDescent="0.2">
      <c r="A1793">
        <v>4124</v>
      </c>
      <c r="B1793">
        <v>2009</v>
      </c>
      <c r="C1793">
        <v>493</v>
      </c>
    </row>
    <row r="1794" spans="1:3" x14ac:dyDescent="0.2">
      <c r="A1794">
        <v>4125</v>
      </c>
      <c r="B1794">
        <v>2009</v>
      </c>
      <c r="C1794">
        <v>494</v>
      </c>
    </row>
    <row r="1795" spans="1:3" x14ac:dyDescent="0.2">
      <c r="A1795">
        <v>4126</v>
      </c>
      <c r="B1795">
        <v>2009</v>
      </c>
      <c r="C1795">
        <v>495</v>
      </c>
    </row>
    <row r="1796" spans="1:3" x14ac:dyDescent="0.2">
      <c r="A1796">
        <v>4127</v>
      </c>
      <c r="B1796">
        <v>2009</v>
      </c>
      <c r="C1796">
        <v>496</v>
      </c>
    </row>
    <row r="1797" spans="1:3" x14ac:dyDescent="0.2">
      <c r="A1797">
        <v>4128</v>
      </c>
      <c r="B1797">
        <v>2009</v>
      </c>
      <c r="C1797">
        <v>497</v>
      </c>
    </row>
    <row r="1798" spans="1:3" x14ac:dyDescent="0.2">
      <c r="A1798">
        <v>4129</v>
      </c>
      <c r="B1798">
        <v>2009</v>
      </c>
      <c r="C1798">
        <v>498</v>
      </c>
    </row>
    <row r="1799" spans="1:3" x14ac:dyDescent="0.2">
      <c r="A1799">
        <v>4130</v>
      </c>
      <c r="B1799">
        <v>2009</v>
      </c>
      <c r="C1799">
        <v>499</v>
      </c>
    </row>
    <row r="1800" spans="1:3" x14ac:dyDescent="0.2">
      <c r="A1800">
        <v>4131</v>
      </c>
      <c r="B1800">
        <v>2009</v>
      </c>
      <c r="C1800">
        <v>500</v>
      </c>
    </row>
    <row r="1801" spans="1:3" x14ac:dyDescent="0.2">
      <c r="A1801">
        <v>4132</v>
      </c>
      <c r="B1801">
        <v>2009</v>
      </c>
      <c r="C1801">
        <v>501</v>
      </c>
    </row>
    <row r="1802" spans="1:3" x14ac:dyDescent="0.2">
      <c r="A1802">
        <v>4133</v>
      </c>
      <c r="B1802">
        <v>2009</v>
      </c>
      <c r="C1802">
        <v>502</v>
      </c>
    </row>
    <row r="1803" spans="1:3" x14ac:dyDescent="0.2">
      <c r="A1803">
        <v>4134</v>
      </c>
      <c r="B1803">
        <v>2009</v>
      </c>
      <c r="C1803">
        <v>503</v>
      </c>
    </row>
    <row r="1804" spans="1:3" x14ac:dyDescent="0.2">
      <c r="A1804">
        <v>4135</v>
      </c>
      <c r="B1804">
        <v>2009</v>
      </c>
      <c r="C1804">
        <v>504</v>
      </c>
    </row>
    <row r="1805" spans="1:3" x14ac:dyDescent="0.2">
      <c r="A1805">
        <v>4136</v>
      </c>
      <c r="B1805">
        <v>2009</v>
      </c>
      <c r="C1805">
        <v>505</v>
      </c>
    </row>
    <row r="1806" spans="1:3" x14ac:dyDescent="0.2">
      <c r="A1806">
        <v>4137</v>
      </c>
      <c r="B1806">
        <v>2009</v>
      </c>
      <c r="C1806">
        <v>506</v>
      </c>
    </row>
    <row r="1807" spans="1:3" x14ac:dyDescent="0.2">
      <c r="A1807">
        <v>4138</v>
      </c>
      <c r="B1807">
        <v>2009</v>
      </c>
      <c r="C1807">
        <v>507</v>
      </c>
    </row>
    <row r="1808" spans="1:3" x14ac:dyDescent="0.2">
      <c r="A1808">
        <v>4139</v>
      </c>
      <c r="B1808">
        <v>2009</v>
      </c>
      <c r="C1808">
        <v>508</v>
      </c>
    </row>
    <row r="1809" spans="1:3" x14ac:dyDescent="0.2">
      <c r="A1809">
        <v>4140</v>
      </c>
      <c r="B1809">
        <v>2009</v>
      </c>
      <c r="C1809">
        <v>509</v>
      </c>
    </row>
    <row r="1810" spans="1:3" x14ac:dyDescent="0.2">
      <c r="A1810">
        <v>4141</v>
      </c>
      <c r="B1810">
        <v>2009</v>
      </c>
      <c r="C1810">
        <v>510</v>
      </c>
    </row>
    <row r="1811" spans="1:3" x14ac:dyDescent="0.2">
      <c r="A1811">
        <v>4142</v>
      </c>
      <c r="B1811">
        <v>2009</v>
      </c>
      <c r="C1811">
        <v>511</v>
      </c>
    </row>
    <row r="1812" spans="1:3" x14ac:dyDescent="0.2">
      <c r="A1812">
        <v>4143</v>
      </c>
      <c r="B1812">
        <v>2009</v>
      </c>
      <c r="C1812">
        <v>512</v>
      </c>
    </row>
    <row r="1813" spans="1:3" x14ac:dyDescent="0.2">
      <c r="A1813">
        <v>4144</v>
      </c>
      <c r="B1813">
        <v>2009</v>
      </c>
      <c r="C1813">
        <v>513</v>
      </c>
    </row>
    <row r="1814" spans="1:3" x14ac:dyDescent="0.2">
      <c r="A1814">
        <v>4145</v>
      </c>
      <c r="B1814">
        <v>2009</v>
      </c>
      <c r="C1814">
        <v>514</v>
      </c>
    </row>
    <row r="1815" spans="1:3" x14ac:dyDescent="0.2">
      <c r="A1815">
        <v>4146</v>
      </c>
      <c r="B1815">
        <v>2009</v>
      </c>
      <c r="C1815">
        <v>515</v>
      </c>
    </row>
    <row r="1816" spans="1:3" x14ac:dyDescent="0.2">
      <c r="A1816">
        <v>4147</v>
      </c>
      <c r="B1816">
        <v>2009</v>
      </c>
      <c r="C1816">
        <v>516</v>
      </c>
    </row>
    <row r="1817" spans="1:3" x14ac:dyDescent="0.2">
      <c r="A1817">
        <v>4148</v>
      </c>
      <c r="B1817">
        <v>2009</v>
      </c>
      <c r="C1817">
        <v>517</v>
      </c>
    </row>
    <row r="1818" spans="1:3" x14ac:dyDescent="0.2">
      <c r="A1818">
        <v>4149</v>
      </c>
      <c r="B1818">
        <v>2009</v>
      </c>
      <c r="C1818">
        <v>518</v>
      </c>
    </row>
    <row r="1819" spans="1:3" x14ac:dyDescent="0.2">
      <c r="A1819">
        <v>4150</v>
      </c>
      <c r="B1819">
        <v>2009</v>
      </c>
      <c r="C1819">
        <v>519</v>
      </c>
    </row>
    <row r="1820" spans="1:3" x14ac:dyDescent="0.2">
      <c r="A1820">
        <v>4151</v>
      </c>
      <c r="B1820">
        <v>2009</v>
      </c>
      <c r="C1820">
        <v>520</v>
      </c>
    </row>
    <row r="1821" spans="1:3" x14ac:dyDescent="0.2">
      <c r="A1821">
        <v>4152</v>
      </c>
      <c r="B1821">
        <v>2009</v>
      </c>
      <c r="C1821">
        <v>521</v>
      </c>
    </row>
    <row r="1822" spans="1:3" x14ac:dyDescent="0.2">
      <c r="A1822">
        <v>4153</v>
      </c>
      <c r="B1822">
        <v>2009</v>
      </c>
      <c r="C1822">
        <v>522</v>
      </c>
    </row>
    <row r="1823" spans="1:3" x14ac:dyDescent="0.2">
      <c r="A1823">
        <v>4154</v>
      </c>
      <c r="B1823">
        <v>2009</v>
      </c>
      <c r="C1823">
        <v>523</v>
      </c>
    </row>
    <row r="1824" spans="1:3" x14ac:dyDescent="0.2">
      <c r="A1824">
        <v>4155</v>
      </c>
      <c r="B1824">
        <v>2009</v>
      </c>
      <c r="C1824">
        <v>524</v>
      </c>
    </row>
    <row r="1825" spans="1:3" x14ac:dyDescent="0.2">
      <c r="A1825">
        <v>4156</v>
      </c>
      <c r="B1825">
        <v>2009</v>
      </c>
      <c r="C1825">
        <v>525</v>
      </c>
    </row>
    <row r="1826" spans="1:3" x14ac:dyDescent="0.2">
      <c r="A1826">
        <v>4157</v>
      </c>
      <c r="B1826">
        <v>2009</v>
      </c>
      <c r="C1826">
        <v>526</v>
      </c>
    </row>
    <row r="1827" spans="1:3" x14ac:dyDescent="0.2">
      <c r="A1827">
        <v>4158</v>
      </c>
      <c r="B1827">
        <v>2009</v>
      </c>
      <c r="C1827">
        <v>527</v>
      </c>
    </row>
    <row r="1828" spans="1:3" x14ac:dyDescent="0.2">
      <c r="A1828">
        <v>4159</v>
      </c>
      <c r="B1828">
        <v>2009</v>
      </c>
      <c r="C1828">
        <v>528</v>
      </c>
    </row>
    <row r="1829" spans="1:3" x14ac:dyDescent="0.2">
      <c r="A1829">
        <v>4160</v>
      </c>
      <c r="B1829">
        <v>2009</v>
      </c>
      <c r="C1829" s="97">
        <v>529</v>
      </c>
    </row>
    <row r="1831" spans="1:3" x14ac:dyDescent="0.2">
      <c r="A1831">
        <v>1199</v>
      </c>
      <c r="B1831">
        <v>2010</v>
      </c>
      <c r="C1831">
        <v>1</v>
      </c>
    </row>
    <row r="1832" spans="1:3" x14ac:dyDescent="0.2">
      <c r="A1832">
        <v>1200</v>
      </c>
      <c r="B1832">
        <v>2010</v>
      </c>
      <c r="C1832">
        <v>2</v>
      </c>
    </row>
    <row r="1833" spans="1:3" x14ac:dyDescent="0.2">
      <c r="A1833">
        <v>1201</v>
      </c>
      <c r="B1833">
        <v>2010</v>
      </c>
      <c r="C1833">
        <v>3</v>
      </c>
    </row>
    <row r="1834" spans="1:3" x14ac:dyDescent="0.2">
      <c r="A1834">
        <v>1202</v>
      </c>
      <c r="B1834">
        <v>2010</v>
      </c>
      <c r="C1834">
        <v>4</v>
      </c>
    </row>
    <row r="1835" spans="1:3" x14ac:dyDescent="0.2">
      <c r="A1835">
        <v>1203</v>
      </c>
      <c r="B1835">
        <v>2010</v>
      </c>
      <c r="C1835">
        <v>5</v>
      </c>
    </row>
    <row r="1836" spans="1:3" x14ac:dyDescent="0.2">
      <c r="A1836">
        <v>1204</v>
      </c>
      <c r="B1836">
        <v>2010</v>
      </c>
      <c r="C1836">
        <v>6</v>
      </c>
    </row>
    <row r="1837" spans="1:3" x14ac:dyDescent="0.2">
      <c r="A1837">
        <v>1205</v>
      </c>
      <c r="B1837">
        <v>2010</v>
      </c>
      <c r="C1837">
        <v>7</v>
      </c>
    </row>
    <row r="1838" spans="1:3" x14ac:dyDescent="0.2">
      <c r="A1838">
        <v>1206</v>
      </c>
      <c r="B1838">
        <v>2010</v>
      </c>
      <c r="C1838">
        <v>8</v>
      </c>
    </row>
    <row r="1839" spans="1:3" x14ac:dyDescent="0.2">
      <c r="A1839">
        <v>1207</v>
      </c>
      <c r="B1839">
        <v>2010</v>
      </c>
      <c r="C1839">
        <v>9</v>
      </c>
    </row>
    <row r="1840" spans="1:3" x14ac:dyDescent="0.2">
      <c r="A1840">
        <v>1208</v>
      </c>
      <c r="B1840">
        <v>2010</v>
      </c>
      <c r="C1840">
        <v>10</v>
      </c>
    </row>
    <row r="1841" spans="1:3" x14ac:dyDescent="0.2">
      <c r="A1841">
        <v>1209</v>
      </c>
      <c r="B1841">
        <v>2010</v>
      </c>
      <c r="C1841">
        <v>11</v>
      </c>
    </row>
    <row r="1842" spans="1:3" x14ac:dyDescent="0.2">
      <c r="A1842">
        <v>1210</v>
      </c>
      <c r="B1842">
        <v>2010</v>
      </c>
      <c r="C1842">
        <v>12</v>
      </c>
    </row>
    <row r="1843" spans="1:3" x14ac:dyDescent="0.2">
      <c r="A1843">
        <v>1211</v>
      </c>
      <c r="B1843">
        <v>2010</v>
      </c>
      <c r="C1843">
        <v>13</v>
      </c>
    </row>
    <row r="1844" spans="1:3" x14ac:dyDescent="0.2">
      <c r="A1844">
        <v>1212</v>
      </c>
      <c r="B1844">
        <v>2010</v>
      </c>
      <c r="C1844">
        <v>14</v>
      </c>
    </row>
    <row r="1845" spans="1:3" x14ac:dyDescent="0.2">
      <c r="A1845">
        <v>1213</v>
      </c>
      <c r="B1845">
        <v>2010</v>
      </c>
      <c r="C1845">
        <v>15</v>
      </c>
    </row>
    <row r="1846" spans="1:3" x14ac:dyDescent="0.2">
      <c r="A1846">
        <v>1214</v>
      </c>
      <c r="B1846">
        <v>2010</v>
      </c>
      <c r="C1846">
        <v>16</v>
      </c>
    </row>
    <row r="1847" spans="1:3" x14ac:dyDescent="0.2">
      <c r="A1847">
        <v>1215</v>
      </c>
      <c r="B1847">
        <v>2010</v>
      </c>
      <c r="C1847">
        <v>17</v>
      </c>
    </row>
    <row r="1848" spans="1:3" x14ac:dyDescent="0.2">
      <c r="A1848">
        <v>1216</v>
      </c>
      <c r="B1848">
        <v>2010</v>
      </c>
      <c r="C1848">
        <v>18</v>
      </c>
    </row>
    <row r="1849" spans="1:3" x14ac:dyDescent="0.2">
      <c r="A1849">
        <v>1217</v>
      </c>
      <c r="B1849">
        <v>2010</v>
      </c>
      <c r="C1849">
        <v>19</v>
      </c>
    </row>
    <row r="1850" spans="1:3" x14ac:dyDescent="0.2">
      <c r="A1850">
        <v>1218</v>
      </c>
      <c r="B1850">
        <v>2010</v>
      </c>
      <c r="C1850">
        <v>20</v>
      </c>
    </row>
    <row r="1851" spans="1:3" x14ac:dyDescent="0.2">
      <c r="A1851">
        <v>1219</v>
      </c>
      <c r="B1851">
        <v>2010</v>
      </c>
      <c r="C1851">
        <v>21</v>
      </c>
    </row>
    <row r="1852" spans="1:3" x14ac:dyDescent="0.2">
      <c r="A1852">
        <v>1220</v>
      </c>
      <c r="B1852">
        <v>2010</v>
      </c>
      <c r="C1852">
        <v>22</v>
      </c>
    </row>
    <row r="1853" spans="1:3" x14ac:dyDescent="0.2">
      <c r="A1853">
        <v>1221</v>
      </c>
      <c r="B1853">
        <v>2010</v>
      </c>
      <c r="C1853">
        <v>23</v>
      </c>
    </row>
    <row r="1854" spans="1:3" x14ac:dyDescent="0.2">
      <c r="A1854">
        <v>1222</v>
      </c>
      <c r="B1854">
        <v>2010</v>
      </c>
      <c r="C1854">
        <v>24</v>
      </c>
    </row>
    <row r="1855" spans="1:3" x14ac:dyDescent="0.2">
      <c r="A1855">
        <v>1223</v>
      </c>
      <c r="B1855">
        <v>2010</v>
      </c>
      <c r="C1855">
        <v>25</v>
      </c>
    </row>
    <row r="1856" spans="1:3" x14ac:dyDescent="0.2">
      <c r="A1856">
        <v>1224</v>
      </c>
      <c r="B1856">
        <v>2010</v>
      </c>
      <c r="C1856">
        <v>26</v>
      </c>
    </row>
    <row r="1857" spans="1:3" x14ac:dyDescent="0.2">
      <c r="A1857">
        <v>1225</v>
      </c>
      <c r="B1857">
        <v>2010</v>
      </c>
      <c r="C1857">
        <v>27</v>
      </c>
    </row>
    <row r="1858" spans="1:3" x14ac:dyDescent="0.2">
      <c r="A1858">
        <v>1226</v>
      </c>
      <c r="B1858">
        <v>2010</v>
      </c>
      <c r="C1858">
        <v>28</v>
      </c>
    </row>
    <row r="1859" spans="1:3" x14ac:dyDescent="0.2">
      <c r="A1859">
        <v>1227</v>
      </c>
      <c r="B1859">
        <v>2010</v>
      </c>
      <c r="C1859">
        <v>29</v>
      </c>
    </row>
    <row r="1860" spans="1:3" x14ac:dyDescent="0.2">
      <c r="A1860">
        <v>1228</v>
      </c>
      <c r="B1860">
        <v>2010</v>
      </c>
      <c r="C1860">
        <v>30</v>
      </c>
    </row>
    <row r="1861" spans="1:3" x14ac:dyDescent="0.2">
      <c r="A1861">
        <v>1229</v>
      </c>
      <c r="B1861">
        <v>2010</v>
      </c>
      <c r="C1861">
        <v>31</v>
      </c>
    </row>
    <row r="1862" spans="1:3" x14ac:dyDescent="0.2">
      <c r="A1862">
        <v>1230</v>
      </c>
      <c r="B1862">
        <v>2010</v>
      </c>
      <c r="C1862">
        <v>32</v>
      </c>
    </row>
    <row r="1863" spans="1:3" x14ac:dyDescent="0.2">
      <c r="A1863">
        <v>1231</v>
      </c>
      <c r="B1863">
        <v>2010</v>
      </c>
      <c r="C1863">
        <v>33</v>
      </c>
    </row>
    <row r="1864" spans="1:3" x14ac:dyDescent="0.2">
      <c r="A1864">
        <v>1232</v>
      </c>
      <c r="B1864">
        <v>2010</v>
      </c>
      <c r="C1864">
        <v>34</v>
      </c>
    </row>
    <row r="1865" spans="1:3" x14ac:dyDescent="0.2">
      <c r="A1865">
        <v>1233</v>
      </c>
      <c r="B1865">
        <v>2010</v>
      </c>
      <c r="C1865">
        <v>35</v>
      </c>
    </row>
    <row r="1866" spans="1:3" x14ac:dyDescent="0.2">
      <c r="A1866">
        <v>1234</v>
      </c>
      <c r="B1866">
        <v>2010</v>
      </c>
      <c r="C1866">
        <v>36</v>
      </c>
    </row>
    <row r="1867" spans="1:3" x14ac:dyDescent="0.2">
      <c r="A1867">
        <v>1235</v>
      </c>
      <c r="B1867">
        <v>2010</v>
      </c>
      <c r="C1867">
        <v>37</v>
      </c>
    </row>
    <row r="1868" spans="1:3" x14ac:dyDescent="0.2">
      <c r="A1868">
        <v>1236</v>
      </c>
      <c r="B1868">
        <v>2010</v>
      </c>
      <c r="C1868">
        <v>38</v>
      </c>
    </row>
    <row r="1869" spans="1:3" x14ac:dyDescent="0.2">
      <c r="A1869">
        <v>1237</v>
      </c>
      <c r="B1869">
        <v>2010</v>
      </c>
      <c r="C1869">
        <v>39</v>
      </c>
    </row>
    <row r="1870" spans="1:3" x14ac:dyDescent="0.2">
      <c r="A1870">
        <v>1238</v>
      </c>
      <c r="B1870">
        <v>2010</v>
      </c>
      <c r="C1870">
        <v>40</v>
      </c>
    </row>
    <row r="1871" spans="1:3" x14ac:dyDescent="0.2">
      <c r="A1871">
        <v>1239</v>
      </c>
      <c r="B1871">
        <v>2010</v>
      </c>
      <c r="C1871">
        <v>41</v>
      </c>
    </row>
    <row r="1872" spans="1:3" x14ac:dyDescent="0.2">
      <c r="A1872">
        <v>1240</v>
      </c>
      <c r="B1872">
        <v>2010</v>
      </c>
      <c r="C1872">
        <v>42</v>
      </c>
    </row>
    <row r="1873" spans="1:3" x14ac:dyDescent="0.2">
      <c r="A1873">
        <v>1241</v>
      </c>
      <c r="B1873">
        <v>2010</v>
      </c>
      <c r="C1873">
        <v>43</v>
      </c>
    </row>
    <row r="1874" spans="1:3" x14ac:dyDescent="0.2">
      <c r="A1874">
        <v>1242</v>
      </c>
      <c r="B1874">
        <v>2010</v>
      </c>
      <c r="C1874">
        <v>44</v>
      </c>
    </row>
    <row r="1875" spans="1:3" x14ac:dyDescent="0.2">
      <c r="A1875">
        <v>1243</v>
      </c>
      <c r="B1875">
        <v>2010</v>
      </c>
      <c r="C1875">
        <v>45</v>
      </c>
    </row>
    <row r="1876" spans="1:3" x14ac:dyDescent="0.2">
      <c r="A1876">
        <v>1244</v>
      </c>
      <c r="B1876">
        <v>2010</v>
      </c>
      <c r="C1876">
        <v>46</v>
      </c>
    </row>
    <row r="1877" spans="1:3" x14ac:dyDescent="0.2">
      <c r="A1877">
        <v>1245</v>
      </c>
      <c r="B1877">
        <v>2010</v>
      </c>
      <c r="C1877">
        <v>47</v>
      </c>
    </row>
    <row r="1878" spans="1:3" x14ac:dyDescent="0.2">
      <c r="A1878">
        <v>1246</v>
      </c>
      <c r="B1878">
        <v>2010</v>
      </c>
      <c r="C1878">
        <v>48</v>
      </c>
    </row>
    <row r="1879" spans="1:3" x14ac:dyDescent="0.2">
      <c r="A1879">
        <v>1247</v>
      </c>
      <c r="B1879">
        <v>2010</v>
      </c>
      <c r="C1879">
        <v>49</v>
      </c>
    </row>
    <row r="1880" spans="1:3" x14ac:dyDescent="0.2">
      <c r="A1880">
        <v>1248</v>
      </c>
      <c r="B1880">
        <v>2010</v>
      </c>
      <c r="C1880">
        <v>50</v>
      </c>
    </row>
    <row r="1881" spans="1:3" x14ac:dyDescent="0.2">
      <c r="A1881">
        <v>1249</v>
      </c>
      <c r="B1881">
        <v>2010</v>
      </c>
      <c r="C1881">
        <v>51</v>
      </c>
    </row>
    <row r="1882" spans="1:3" x14ac:dyDescent="0.2">
      <c r="A1882">
        <v>1250</v>
      </c>
      <c r="B1882">
        <v>2010</v>
      </c>
      <c r="C1882">
        <v>52</v>
      </c>
    </row>
    <row r="1883" spans="1:3" x14ac:dyDescent="0.2">
      <c r="A1883">
        <v>1251</v>
      </c>
      <c r="B1883">
        <v>2010</v>
      </c>
      <c r="C1883">
        <v>53</v>
      </c>
    </row>
    <row r="1884" spans="1:3" x14ac:dyDescent="0.2">
      <c r="A1884">
        <v>1252</v>
      </c>
      <c r="B1884">
        <v>2010</v>
      </c>
      <c r="C1884">
        <v>54</v>
      </c>
    </row>
    <row r="1885" spans="1:3" x14ac:dyDescent="0.2">
      <c r="A1885">
        <v>1253</v>
      </c>
      <c r="B1885">
        <v>2010</v>
      </c>
      <c r="C1885">
        <v>55</v>
      </c>
    </row>
    <row r="1886" spans="1:3" x14ac:dyDescent="0.2">
      <c r="A1886">
        <v>1254</v>
      </c>
      <c r="B1886">
        <v>2010</v>
      </c>
      <c r="C1886">
        <v>56</v>
      </c>
    </row>
    <row r="1887" spans="1:3" x14ac:dyDescent="0.2">
      <c r="A1887">
        <v>1255</v>
      </c>
      <c r="B1887">
        <v>2010</v>
      </c>
      <c r="C1887">
        <v>57</v>
      </c>
    </row>
    <row r="1888" spans="1:3" x14ac:dyDescent="0.2">
      <c r="A1888">
        <v>1256</v>
      </c>
      <c r="B1888">
        <v>2010</v>
      </c>
      <c r="C1888">
        <v>58</v>
      </c>
    </row>
    <row r="1889" spans="1:3" x14ac:dyDescent="0.2">
      <c r="A1889">
        <v>1257</v>
      </c>
      <c r="B1889">
        <v>2010</v>
      </c>
      <c r="C1889">
        <v>59</v>
      </c>
    </row>
    <row r="1890" spans="1:3" x14ac:dyDescent="0.2">
      <c r="A1890">
        <v>1258</v>
      </c>
      <c r="B1890">
        <v>2010</v>
      </c>
      <c r="C1890">
        <v>60</v>
      </c>
    </row>
    <row r="1891" spans="1:3" x14ac:dyDescent="0.2">
      <c r="A1891">
        <v>1259</v>
      </c>
      <c r="B1891">
        <v>2010</v>
      </c>
      <c r="C1891">
        <v>61</v>
      </c>
    </row>
    <row r="1892" spans="1:3" x14ac:dyDescent="0.2">
      <c r="A1892">
        <v>1260</v>
      </c>
      <c r="B1892">
        <v>2010</v>
      </c>
      <c r="C1892">
        <v>62</v>
      </c>
    </row>
    <row r="1893" spans="1:3" x14ac:dyDescent="0.2">
      <c r="A1893">
        <v>1261</v>
      </c>
      <c r="B1893">
        <v>2010</v>
      </c>
      <c r="C1893">
        <v>63</v>
      </c>
    </row>
    <row r="1894" spans="1:3" x14ac:dyDescent="0.2">
      <c r="A1894">
        <v>1262</v>
      </c>
      <c r="B1894">
        <v>2010</v>
      </c>
      <c r="C1894">
        <v>64</v>
      </c>
    </row>
    <row r="1895" spans="1:3" x14ac:dyDescent="0.2">
      <c r="A1895">
        <v>1263</v>
      </c>
      <c r="B1895">
        <v>2010</v>
      </c>
      <c r="C1895">
        <v>65</v>
      </c>
    </row>
    <row r="1896" spans="1:3" x14ac:dyDescent="0.2">
      <c r="A1896">
        <v>1264</v>
      </c>
      <c r="B1896">
        <v>2010</v>
      </c>
      <c r="C1896">
        <v>66</v>
      </c>
    </row>
    <row r="1897" spans="1:3" x14ac:dyDescent="0.2">
      <c r="A1897">
        <v>1265</v>
      </c>
      <c r="B1897">
        <v>2010</v>
      </c>
      <c r="C1897">
        <v>67</v>
      </c>
    </row>
    <row r="1898" spans="1:3" x14ac:dyDescent="0.2">
      <c r="A1898">
        <v>1266</v>
      </c>
      <c r="B1898">
        <v>2010</v>
      </c>
      <c r="C1898">
        <v>68</v>
      </c>
    </row>
    <row r="1899" spans="1:3" x14ac:dyDescent="0.2">
      <c r="A1899">
        <v>1267</v>
      </c>
      <c r="B1899">
        <v>2010</v>
      </c>
      <c r="C1899">
        <v>69</v>
      </c>
    </row>
    <row r="1900" spans="1:3" x14ac:dyDescent="0.2">
      <c r="A1900">
        <v>1268</v>
      </c>
      <c r="B1900">
        <v>2010</v>
      </c>
      <c r="C1900">
        <v>70</v>
      </c>
    </row>
    <row r="1901" spans="1:3" x14ac:dyDescent="0.2">
      <c r="A1901">
        <v>1269</v>
      </c>
      <c r="B1901">
        <v>2010</v>
      </c>
      <c r="C1901">
        <v>71</v>
      </c>
    </row>
    <row r="1902" spans="1:3" x14ac:dyDescent="0.2">
      <c r="A1902">
        <v>1270</v>
      </c>
      <c r="B1902">
        <v>2010</v>
      </c>
      <c r="C1902">
        <v>72</v>
      </c>
    </row>
    <row r="1903" spans="1:3" x14ac:dyDescent="0.2">
      <c r="A1903">
        <v>1271</v>
      </c>
      <c r="B1903">
        <v>2010</v>
      </c>
      <c r="C1903">
        <v>73</v>
      </c>
    </row>
    <row r="1904" spans="1:3" x14ac:dyDescent="0.2">
      <c r="A1904">
        <v>1272</v>
      </c>
      <c r="B1904">
        <v>2010</v>
      </c>
      <c r="C1904">
        <v>74</v>
      </c>
    </row>
    <row r="1905" spans="1:3" x14ac:dyDescent="0.2">
      <c r="A1905">
        <v>1273</v>
      </c>
      <c r="B1905">
        <v>2010</v>
      </c>
      <c r="C1905">
        <v>75</v>
      </c>
    </row>
    <row r="1906" spans="1:3" x14ac:dyDescent="0.2">
      <c r="A1906">
        <v>1274</v>
      </c>
      <c r="B1906">
        <v>2010</v>
      </c>
      <c r="C1906">
        <v>76</v>
      </c>
    </row>
    <row r="1907" spans="1:3" x14ac:dyDescent="0.2">
      <c r="A1907">
        <v>1275</v>
      </c>
      <c r="B1907">
        <v>2010</v>
      </c>
      <c r="C1907">
        <v>77</v>
      </c>
    </row>
    <row r="1908" spans="1:3" x14ac:dyDescent="0.2">
      <c r="A1908">
        <v>1276</v>
      </c>
      <c r="B1908">
        <v>2010</v>
      </c>
      <c r="C1908">
        <v>78</v>
      </c>
    </row>
    <row r="1909" spans="1:3" x14ac:dyDescent="0.2">
      <c r="A1909">
        <v>1277</v>
      </c>
      <c r="B1909">
        <v>2010</v>
      </c>
      <c r="C1909">
        <v>79</v>
      </c>
    </row>
    <row r="1910" spans="1:3" x14ac:dyDescent="0.2">
      <c r="A1910">
        <v>1278</v>
      </c>
      <c r="B1910">
        <v>2010</v>
      </c>
      <c r="C1910">
        <v>80</v>
      </c>
    </row>
    <row r="1911" spans="1:3" x14ac:dyDescent="0.2">
      <c r="A1911">
        <v>1279</v>
      </c>
      <c r="B1911">
        <v>2010</v>
      </c>
      <c r="C1911">
        <v>81</v>
      </c>
    </row>
    <row r="1912" spans="1:3" x14ac:dyDescent="0.2">
      <c r="A1912">
        <v>1280</v>
      </c>
      <c r="B1912">
        <v>2010</v>
      </c>
      <c r="C1912">
        <v>82</v>
      </c>
    </row>
    <row r="1913" spans="1:3" x14ac:dyDescent="0.2">
      <c r="A1913">
        <v>1281</v>
      </c>
      <c r="B1913">
        <v>2010</v>
      </c>
      <c r="C1913">
        <v>83</v>
      </c>
    </row>
    <row r="1914" spans="1:3" x14ac:dyDescent="0.2">
      <c r="A1914">
        <v>1282</v>
      </c>
      <c r="B1914">
        <v>2010</v>
      </c>
      <c r="C1914">
        <v>84</v>
      </c>
    </row>
    <row r="1915" spans="1:3" x14ac:dyDescent="0.2">
      <c r="A1915">
        <v>1283</v>
      </c>
      <c r="B1915">
        <v>2010</v>
      </c>
      <c r="C1915">
        <v>85</v>
      </c>
    </row>
    <row r="1916" spans="1:3" x14ac:dyDescent="0.2">
      <c r="A1916">
        <v>1284</v>
      </c>
      <c r="B1916">
        <v>2010</v>
      </c>
      <c r="C1916">
        <v>86</v>
      </c>
    </row>
    <row r="1917" spans="1:3" x14ac:dyDescent="0.2">
      <c r="A1917">
        <v>1285</v>
      </c>
      <c r="B1917">
        <v>2010</v>
      </c>
      <c r="C1917">
        <v>87</v>
      </c>
    </row>
    <row r="1918" spans="1:3" x14ac:dyDescent="0.2">
      <c r="A1918">
        <v>1286</v>
      </c>
      <c r="B1918">
        <v>2010</v>
      </c>
      <c r="C1918">
        <v>88</v>
      </c>
    </row>
    <row r="1919" spans="1:3" x14ac:dyDescent="0.2">
      <c r="A1919">
        <v>1287</v>
      </c>
      <c r="B1919">
        <v>2010</v>
      </c>
      <c r="C1919">
        <v>89</v>
      </c>
    </row>
    <row r="1920" spans="1:3" x14ac:dyDescent="0.2">
      <c r="A1920">
        <v>1288</v>
      </c>
      <c r="B1920">
        <v>2010</v>
      </c>
      <c r="C1920">
        <v>90</v>
      </c>
    </row>
    <row r="1921" spans="1:3" x14ac:dyDescent="0.2">
      <c r="A1921">
        <v>1289</v>
      </c>
      <c r="B1921">
        <v>2010</v>
      </c>
      <c r="C1921">
        <v>91</v>
      </c>
    </row>
    <row r="1922" spans="1:3" x14ac:dyDescent="0.2">
      <c r="A1922">
        <v>1290</v>
      </c>
      <c r="B1922">
        <v>2010</v>
      </c>
      <c r="C1922">
        <v>92</v>
      </c>
    </row>
    <row r="1923" spans="1:3" x14ac:dyDescent="0.2">
      <c r="A1923">
        <v>1291</v>
      </c>
      <c r="B1923">
        <v>2010</v>
      </c>
      <c r="C1923">
        <v>93</v>
      </c>
    </row>
    <row r="1924" spans="1:3" x14ac:dyDescent="0.2">
      <c r="A1924">
        <v>1292</v>
      </c>
      <c r="B1924">
        <v>2010</v>
      </c>
      <c r="C1924">
        <v>94</v>
      </c>
    </row>
    <row r="1925" spans="1:3" x14ac:dyDescent="0.2">
      <c r="A1925">
        <v>1293</v>
      </c>
      <c r="B1925">
        <v>2010</v>
      </c>
      <c r="C1925">
        <v>95</v>
      </c>
    </row>
    <row r="1926" spans="1:3" x14ac:dyDescent="0.2">
      <c r="A1926">
        <v>1294</v>
      </c>
      <c r="B1926">
        <v>2010</v>
      </c>
      <c r="C1926">
        <v>96</v>
      </c>
    </row>
    <row r="1927" spans="1:3" x14ac:dyDescent="0.2">
      <c r="A1927">
        <v>1295</v>
      </c>
      <c r="B1927">
        <v>2010</v>
      </c>
      <c r="C1927">
        <v>97</v>
      </c>
    </row>
    <row r="1928" spans="1:3" x14ac:dyDescent="0.2">
      <c r="A1928">
        <v>1296</v>
      </c>
      <c r="B1928">
        <v>2010</v>
      </c>
      <c r="C1928">
        <v>98</v>
      </c>
    </row>
    <row r="1929" spans="1:3" x14ac:dyDescent="0.2">
      <c r="A1929">
        <v>1297</v>
      </c>
      <c r="B1929">
        <v>2010</v>
      </c>
      <c r="C1929">
        <v>99</v>
      </c>
    </row>
    <row r="1930" spans="1:3" x14ac:dyDescent="0.2">
      <c r="A1930">
        <v>1298</v>
      </c>
      <c r="B1930">
        <v>2010</v>
      </c>
      <c r="C1930">
        <v>100</v>
      </c>
    </row>
    <row r="1931" spans="1:3" x14ac:dyDescent="0.2">
      <c r="A1931">
        <v>1299</v>
      </c>
      <c r="B1931">
        <v>2010</v>
      </c>
      <c r="C1931">
        <v>101</v>
      </c>
    </row>
    <row r="1932" spans="1:3" x14ac:dyDescent="0.2">
      <c r="A1932">
        <v>1300</v>
      </c>
      <c r="B1932">
        <v>2010</v>
      </c>
      <c r="C1932">
        <v>102</v>
      </c>
    </row>
    <row r="1933" spans="1:3" x14ac:dyDescent="0.2">
      <c r="A1933">
        <v>1301</v>
      </c>
      <c r="B1933">
        <v>2010</v>
      </c>
      <c r="C1933">
        <v>103</v>
      </c>
    </row>
    <row r="1934" spans="1:3" x14ac:dyDescent="0.2">
      <c r="A1934">
        <v>1302</v>
      </c>
      <c r="B1934">
        <v>2010</v>
      </c>
      <c r="C1934">
        <v>104</v>
      </c>
    </row>
    <row r="1935" spans="1:3" x14ac:dyDescent="0.2">
      <c r="A1935">
        <v>1303</v>
      </c>
      <c r="B1935">
        <v>2010</v>
      </c>
      <c r="C1935">
        <v>105</v>
      </c>
    </row>
    <row r="1936" spans="1:3" x14ac:dyDescent="0.2">
      <c r="A1936">
        <v>1304</v>
      </c>
      <c r="B1936">
        <v>2010</v>
      </c>
      <c r="C1936">
        <v>106</v>
      </c>
    </row>
    <row r="1937" spans="1:3" x14ac:dyDescent="0.2">
      <c r="A1937">
        <v>1305</v>
      </c>
      <c r="B1937">
        <v>2010</v>
      </c>
      <c r="C1937">
        <v>107</v>
      </c>
    </row>
    <row r="1938" spans="1:3" x14ac:dyDescent="0.2">
      <c r="A1938">
        <v>1307</v>
      </c>
      <c r="B1938">
        <v>2010</v>
      </c>
      <c r="C1938">
        <v>108</v>
      </c>
    </row>
    <row r="1939" spans="1:3" x14ac:dyDescent="0.2">
      <c r="A1939">
        <v>1308</v>
      </c>
      <c r="B1939">
        <v>2010</v>
      </c>
      <c r="C1939">
        <v>109</v>
      </c>
    </row>
    <row r="1940" spans="1:3" x14ac:dyDescent="0.2">
      <c r="A1940">
        <v>1309</v>
      </c>
      <c r="B1940">
        <v>2010</v>
      </c>
      <c r="C1940">
        <v>110</v>
      </c>
    </row>
    <row r="1941" spans="1:3" x14ac:dyDescent="0.2">
      <c r="A1941">
        <v>1310</v>
      </c>
      <c r="B1941">
        <v>2010</v>
      </c>
      <c r="C1941">
        <v>111</v>
      </c>
    </row>
    <row r="1942" spans="1:3" x14ac:dyDescent="0.2">
      <c r="A1942">
        <v>1311</v>
      </c>
      <c r="B1942">
        <v>2010</v>
      </c>
      <c r="C1942">
        <v>112</v>
      </c>
    </row>
    <row r="1943" spans="1:3" x14ac:dyDescent="0.2">
      <c r="A1943">
        <v>1312</v>
      </c>
      <c r="B1943">
        <v>2010</v>
      </c>
      <c r="C1943">
        <v>113</v>
      </c>
    </row>
    <row r="1944" spans="1:3" x14ac:dyDescent="0.2">
      <c r="A1944">
        <v>1313</v>
      </c>
      <c r="B1944">
        <v>2010</v>
      </c>
      <c r="C1944">
        <v>114</v>
      </c>
    </row>
    <row r="1945" spans="1:3" x14ac:dyDescent="0.2">
      <c r="A1945">
        <v>1314</v>
      </c>
      <c r="B1945">
        <v>2010</v>
      </c>
      <c r="C1945">
        <v>115</v>
      </c>
    </row>
    <row r="1946" spans="1:3" x14ac:dyDescent="0.2">
      <c r="A1946">
        <v>1315</v>
      </c>
      <c r="B1946">
        <v>2010</v>
      </c>
      <c r="C1946">
        <v>116</v>
      </c>
    </row>
    <row r="1947" spans="1:3" x14ac:dyDescent="0.2">
      <c r="A1947">
        <v>1316</v>
      </c>
      <c r="B1947">
        <v>2010</v>
      </c>
      <c r="C1947">
        <v>117</v>
      </c>
    </row>
    <row r="1948" spans="1:3" x14ac:dyDescent="0.2">
      <c r="A1948">
        <v>1317</v>
      </c>
      <c r="B1948">
        <v>2010</v>
      </c>
      <c r="C1948">
        <v>118</v>
      </c>
    </row>
    <row r="1949" spans="1:3" x14ac:dyDescent="0.2">
      <c r="A1949">
        <v>1318</v>
      </c>
      <c r="B1949">
        <v>2010</v>
      </c>
      <c r="C1949">
        <v>119</v>
      </c>
    </row>
    <row r="1950" spans="1:3" x14ac:dyDescent="0.2">
      <c r="A1950">
        <v>1319</v>
      </c>
      <c r="B1950">
        <v>2010</v>
      </c>
      <c r="C1950">
        <v>120</v>
      </c>
    </row>
    <row r="1951" spans="1:3" x14ac:dyDescent="0.2">
      <c r="A1951">
        <v>1320</v>
      </c>
      <c r="B1951">
        <v>2010</v>
      </c>
      <c r="C1951">
        <v>121</v>
      </c>
    </row>
    <row r="1952" spans="1:3" x14ac:dyDescent="0.2">
      <c r="A1952">
        <v>1321</v>
      </c>
      <c r="B1952">
        <v>2010</v>
      </c>
      <c r="C1952">
        <v>122</v>
      </c>
    </row>
    <row r="1953" spans="1:3" x14ac:dyDescent="0.2">
      <c r="A1953">
        <v>1322</v>
      </c>
      <c r="B1953">
        <v>2010</v>
      </c>
      <c r="C1953">
        <v>123</v>
      </c>
    </row>
    <row r="1954" spans="1:3" x14ac:dyDescent="0.2">
      <c r="A1954">
        <v>1323</v>
      </c>
      <c r="B1954">
        <v>2010</v>
      </c>
      <c r="C1954">
        <v>124</v>
      </c>
    </row>
    <row r="1955" spans="1:3" x14ac:dyDescent="0.2">
      <c r="A1955">
        <v>1324</v>
      </c>
      <c r="B1955">
        <v>2010</v>
      </c>
      <c r="C1955">
        <v>125</v>
      </c>
    </row>
    <row r="1956" spans="1:3" x14ac:dyDescent="0.2">
      <c r="A1956">
        <v>1325</v>
      </c>
      <c r="B1956">
        <v>2010</v>
      </c>
      <c r="C1956">
        <v>126</v>
      </c>
    </row>
    <row r="1957" spans="1:3" x14ac:dyDescent="0.2">
      <c r="A1957">
        <v>1326</v>
      </c>
      <c r="B1957">
        <v>2010</v>
      </c>
      <c r="C1957">
        <v>127</v>
      </c>
    </row>
    <row r="1958" spans="1:3" x14ac:dyDescent="0.2">
      <c r="A1958">
        <v>1327</v>
      </c>
      <c r="B1958">
        <v>2010</v>
      </c>
      <c r="C1958">
        <v>128</v>
      </c>
    </row>
    <row r="1959" spans="1:3" x14ac:dyDescent="0.2">
      <c r="A1959">
        <v>1328</v>
      </c>
      <c r="B1959">
        <v>2010</v>
      </c>
      <c r="C1959">
        <v>129</v>
      </c>
    </row>
    <row r="1960" spans="1:3" x14ac:dyDescent="0.2">
      <c r="A1960">
        <v>1329</v>
      </c>
      <c r="B1960">
        <v>2010</v>
      </c>
      <c r="C1960">
        <v>130</v>
      </c>
    </row>
    <row r="1961" spans="1:3" x14ac:dyDescent="0.2">
      <c r="A1961">
        <v>1330</v>
      </c>
      <c r="B1961">
        <v>2010</v>
      </c>
      <c r="C1961">
        <v>131</v>
      </c>
    </row>
    <row r="1962" spans="1:3" x14ac:dyDescent="0.2">
      <c r="A1962">
        <v>1331</v>
      </c>
      <c r="B1962">
        <v>2010</v>
      </c>
      <c r="C1962">
        <v>132</v>
      </c>
    </row>
    <row r="1963" spans="1:3" x14ac:dyDescent="0.2">
      <c r="A1963">
        <v>1332</v>
      </c>
      <c r="B1963">
        <v>2010</v>
      </c>
      <c r="C1963">
        <v>133</v>
      </c>
    </row>
    <row r="1964" spans="1:3" x14ac:dyDescent="0.2">
      <c r="A1964">
        <v>1333</v>
      </c>
      <c r="B1964">
        <v>2010</v>
      </c>
      <c r="C1964">
        <v>134</v>
      </c>
    </row>
    <row r="1965" spans="1:3" x14ac:dyDescent="0.2">
      <c r="A1965">
        <v>1334</v>
      </c>
      <c r="B1965">
        <v>2010</v>
      </c>
      <c r="C1965">
        <v>135</v>
      </c>
    </row>
    <row r="1966" spans="1:3" x14ac:dyDescent="0.2">
      <c r="A1966">
        <v>1335</v>
      </c>
      <c r="B1966">
        <v>2010</v>
      </c>
      <c r="C1966">
        <v>136</v>
      </c>
    </row>
    <row r="1967" spans="1:3" x14ac:dyDescent="0.2">
      <c r="A1967">
        <v>1336</v>
      </c>
      <c r="B1967">
        <v>2010</v>
      </c>
      <c r="C1967">
        <v>137</v>
      </c>
    </row>
    <row r="1968" spans="1:3" x14ac:dyDescent="0.2">
      <c r="A1968">
        <v>1337</v>
      </c>
      <c r="B1968">
        <v>2010</v>
      </c>
      <c r="C1968">
        <v>138</v>
      </c>
    </row>
    <row r="1969" spans="1:3" x14ac:dyDescent="0.2">
      <c r="A1969">
        <v>1338</v>
      </c>
      <c r="B1969">
        <v>2010</v>
      </c>
      <c r="C1969">
        <v>139</v>
      </c>
    </row>
    <row r="1970" spans="1:3" x14ac:dyDescent="0.2">
      <c r="A1970">
        <v>1339</v>
      </c>
      <c r="B1970">
        <v>2010</v>
      </c>
      <c r="C1970">
        <v>140</v>
      </c>
    </row>
    <row r="1971" spans="1:3" x14ac:dyDescent="0.2">
      <c r="A1971">
        <v>1340</v>
      </c>
      <c r="B1971">
        <v>2010</v>
      </c>
      <c r="C1971">
        <v>141</v>
      </c>
    </row>
    <row r="1972" spans="1:3" x14ac:dyDescent="0.2">
      <c r="A1972">
        <v>1341</v>
      </c>
      <c r="B1972">
        <v>2010</v>
      </c>
      <c r="C1972">
        <v>142</v>
      </c>
    </row>
    <row r="1973" spans="1:3" x14ac:dyDescent="0.2">
      <c r="A1973">
        <v>1342</v>
      </c>
      <c r="B1973">
        <v>2010</v>
      </c>
      <c r="C1973">
        <v>143</v>
      </c>
    </row>
    <row r="1974" spans="1:3" x14ac:dyDescent="0.2">
      <c r="A1974">
        <v>1343</v>
      </c>
      <c r="B1974">
        <v>2010</v>
      </c>
      <c r="C1974">
        <v>144</v>
      </c>
    </row>
    <row r="1975" spans="1:3" x14ac:dyDescent="0.2">
      <c r="A1975">
        <v>1344</v>
      </c>
      <c r="B1975">
        <v>2010</v>
      </c>
      <c r="C1975">
        <v>145</v>
      </c>
    </row>
    <row r="1976" spans="1:3" x14ac:dyDescent="0.2">
      <c r="A1976">
        <v>1345</v>
      </c>
      <c r="B1976">
        <v>2010</v>
      </c>
      <c r="C1976">
        <v>146</v>
      </c>
    </row>
    <row r="1977" spans="1:3" x14ac:dyDescent="0.2">
      <c r="A1977">
        <v>1346</v>
      </c>
      <c r="B1977">
        <v>2010</v>
      </c>
      <c r="C1977">
        <v>147</v>
      </c>
    </row>
    <row r="1978" spans="1:3" x14ac:dyDescent="0.2">
      <c r="A1978">
        <v>1347</v>
      </c>
      <c r="B1978">
        <v>2010</v>
      </c>
      <c r="C1978">
        <v>148</v>
      </c>
    </row>
    <row r="1979" spans="1:3" x14ac:dyDescent="0.2">
      <c r="A1979">
        <v>1348</v>
      </c>
      <c r="B1979">
        <v>2010</v>
      </c>
      <c r="C1979">
        <v>149</v>
      </c>
    </row>
    <row r="1980" spans="1:3" x14ac:dyDescent="0.2">
      <c r="A1980">
        <v>1349</v>
      </c>
      <c r="B1980">
        <v>2010</v>
      </c>
      <c r="C1980">
        <v>150</v>
      </c>
    </row>
    <row r="1981" spans="1:3" x14ac:dyDescent="0.2">
      <c r="A1981">
        <v>1350</v>
      </c>
      <c r="B1981">
        <v>2010</v>
      </c>
      <c r="C1981">
        <v>151</v>
      </c>
    </row>
    <row r="1982" spans="1:3" x14ac:dyDescent="0.2">
      <c r="A1982">
        <v>1351</v>
      </c>
      <c r="B1982">
        <v>2010</v>
      </c>
      <c r="C1982">
        <v>152</v>
      </c>
    </row>
    <row r="1983" spans="1:3" x14ac:dyDescent="0.2">
      <c r="A1983">
        <v>1352</v>
      </c>
      <c r="B1983">
        <v>2010</v>
      </c>
      <c r="C1983">
        <v>153</v>
      </c>
    </row>
    <row r="1984" spans="1:3" x14ac:dyDescent="0.2">
      <c r="A1984">
        <v>1353</v>
      </c>
      <c r="B1984">
        <v>2010</v>
      </c>
      <c r="C1984">
        <v>154</v>
      </c>
    </row>
    <row r="1985" spans="1:3" x14ac:dyDescent="0.2">
      <c r="A1985">
        <v>1354</v>
      </c>
      <c r="B1985">
        <v>2010</v>
      </c>
      <c r="C1985">
        <v>155</v>
      </c>
    </row>
    <row r="1986" spans="1:3" x14ac:dyDescent="0.2">
      <c r="A1986">
        <v>1355</v>
      </c>
      <c r="B1986">
        <v>2010</v>
      </c>
      <c r="C1986">
        <v>156</v>
      </c>
    </row>
    <row r="1987" spans="1:3" x14ac:dyDescent="0.2">
      <c r="A1987">
        <v>1356</v>
      </c>
      <c r="B1987">
        <v>2010</v>
      </c>
      <c r="C1987">
        <v>157</v>
      </c>
    </row>
    <row r="1988" spans="1:3" x14ac:dyDescent="0.2">
      <c r="A1988">
        <v>1357</v>
      </c>
      <c r="B1988">
        <v>2010</v>
      </c>
      <c r="C1988">
        <v>158</v>
      </c>
    </row>
    <row r="1989" spans="1:3" x14ac:dyDescent="0.2">
      <c r="A1989">
        <v>1358</v>
      </c>
      <c r="B1989">
        <v>2010</v>
      </c>
      <c r="C1989">
        <v>159</v>
      </c>
    </row>
    <row r="1990" spans="1:3" x14ac:dyDescent="0.2">
      <c r="A1990">
        <v>1359</v>
      </c>
      <c r="B1990">
        <v>2010</v>
      </c>
      <c r="C1990">
        <v>160</v>
      </c>
    </row>
    <row r="1991" spans="1:3" x14ac:dyDescent="0.2">
      <c r="A1991">
        <v>1360</v>
      </c>
      <c r="B1991">
        <v>2010</v>
      </c>
      <c r="C1991">
        <v>161</v>
      </c>
    </row>
    <row r="1992" spans="1:3" x14ac:dyDescent="0.2">
      <c r="A1992">
        <v>1361</v>
      </c>
      <c r="B1992">
        <v>2010</v>
      </c>
      <c r="C1992">
        <v>162</v>
      </c>
    </row>
    <row r="1993" spans="1:3" x14ac:dyDescent="0.2">
      <c r="A1993">
        <v>1362</v>
      </c>
      <c r="B1993">
        <v>2010</v>
      </c>
      <c r="C1993">
        <v>163</v>
      </c>
    </row>
    <row r="1994" spans="1:3" x14ac:dyDescent="0.2">
      <c r="A1994">
        <v>1363</v>
      </c>
      <c r="B1994">
        <v>2010</v>
      </c>
      <c r="C1994">
        <v>164</v>
      </c>
    </row>
    <row r="1995" spans="1:3" x14ac:dyDescent="0.2">
      <c r="A1995">
        <v>1364</v>
      </c>
      <c r="B1995">
        <v>2010</v>
      </c>
      <c r="C1995">
        <v>165</v>
      </c>
    </row>
    <row r="1996" spans="1:3" x14ac:dyDescent="0.2">
      <c r="A1996">
        <v>1365</v>
      </c>
      <c r="B1996">
        <v>2010</v>
      </c>
      <c r="C1996">
        <v>166</v>
      </c>
    </row>
    <row r="1997" spans="1:3" x14ac:dyDescent="0.2">
      <c r="A1997">
        <v>1366</v>
      </c>
      <c r="B1997">
        <v>2010</v>
      </c>
      <c r="C1997">
        <v>167</v>
      </c>
    </row>
    <row r="1998" spans="1:3" x14ac:dyDescent="0.2">
      <c r="A1998">
        <v>1367</v>
      </c>
      <c r="B1998">
        <v>2010</v>
      </c>
      <c r="C1998">
        <v>168</v>
      </c>
    </row>
    <row r="1999" spans="1:3" x14ac:dyDescent="0.2">
      <c r="A1999">
        <v>1368</v>
      </c>
      <c r="B1999">
        <v>2010</v>
      </c>
      <c r="C1999">
        <v>169</v>
      </c>
    </row>
    <row r="2000" spans="1:3" x14ac:dyDescent="0.2">
      <c r="A2000">
        <v>1369</v>
      </c>
      <c r="B2000">
        <v>2010</v>
      </c>
      <c r="C2000">
        <v>170</v>
      </c>
    </row>
    <row r="2001" spans="1:3" x14ac:dyDescent="0.2">
      <c r="A2001">
        <v>1370</v>
      </c>
      <c r="B2001">
        <v>2010</v>
      </c>
      <c r="C2001">
        <v>171</v>
      </c>
    </row>
    <row r="2002" spans="1:3" x14ac:dyDescent="0.2">
      <c r="A2002">
        <v>1371</v>
      </c>
      <c r="B2002">
        <v>2010</v>
      </c>
      <c r="C2002">
        <v>172</v>
      </c>
    </row>
    <row r="2003" spans="1:3" x14ac:dyDescent="0.2">
      <c r="A2003">
        <v>1372</v>
      </c>
      <c r="B2003">
        <v>2010</v>
      </c>
      <c r="C2003">
        <v>173</v>
      </c>
    </row>
    <row r="2004" spans="1:3" x14ac:dyDescent="0.2">
      <c r="A2004">
        <v>1373</v>
      </c>
      <c r="B2004">
        <v>2010</v>
      </c>
      <c r="C2004">
        <v>174</v>
      </c>
    </row>
    <row r="2005" spans="1:3" x14ac:dyDescent="0.2">
      <c r="A2005">
        <v>1374</v>
      </c>
      <c r="B2005">
        <v>2010</v>
      </c>
      <c r="C2005">
        <v>175</v>
      </c>
    </row>
    <row r="2006" spans="1:3" x14ac:dyDescent="0.2">
      <c r="A2006">
        <v>1375</v>
      </c>
      <c r="B2006">
        <v>2010</v>
      </c>
      <c r="C2006">
        <v>176</v>
      </c>
    </row>
    <row r="2007" spans="1:3" x14ac:dyDescent="0.2">
      <c r="A2007">
        <v>1376</v>
      </c>
      <c r="B2007">
        <v>2010</v>
      </c>
      <c r="C2007">
        <v>177</v>
      </c>
    </row>
    <row r="2008" spans="1:3" x14ac:dyDescent="0.2">
      <c r="A2008">
        <v>1377</v>
      </c>
      <c r="B2008">
        <v>2010</v>
      </c>
      <c r="C2008">
        <v>178</v>
      </c>
    </row>
    <row r="2009" spans="1:3" x14ac:dyDescent="0.2">
      <c r="A2009">
        <v>1378</v>
      </c>
      <c r="B2009">
        <v>2010</v>
      </c>
      <c r="C2009">
        <v>179</v>
      </c>
    </row>
    <row r="2010" spans="1:3" x14ac:dyDescent="0.2">
      <c r="A2010">
        <v>1379</v>
      </c>
      <c r="B2010">
        <v>2010</v>
      </c>
      <c r="C2010">
        <v>180</v>
      </c>
    </row>
    <row r="2011" spans="1:3" x14ac:dyDescent="0.2">
      <c r="A2011">
        <v>1380</v>
      </c>
      <c r="B2011">
        <v>2010</v>
      </c>
      <c r="C2011">
        <v>181</v>
      </c>
    </row>
    <row r="2012" spans="1:3" x14ac:dyDescent="0.2">
      <c r="A2012">
        <v>1381</v>
      </c>
      <c r="B2012">
        <v>2010</v>
      </c>
      <c r="C2012">
        <v>182</v>
      </c>
    </row>
    <row r="2013" spans="1:3" x14ac:dyDescent="0.2">
      <c r="A2013">
        <v>1382</v>
      </c>
      <c r="B2013">
        <v>2010</v>
      </c>
      <c r="C2013">
        <v>183</v>
      </c>
    </row>
    <row r="2014" spans="1:3" x14ac:dyDescent="0.2">
      <c r="A2014">
        <v>1383</v>
      </c>
      <c r="B2014">
        <v>2010</v>
      </c>
      <c r="C2014">
        <v>184</v>
      </c>
    </row>
    <row r="2015" spans="1:3" x14ac:dyDescent="0.2">
      <c r="A2015">
        <v>1384</v>
      </c>
      <c r="B2015">
        <v>2010</v>
      </c>
      <c r="C2015">
        <v>185</v>
      </c>
    </row>
    <row r="2016" spans="1:3" x14ac:dyDescent="0.2">
      <c r="A2016">
        <v>1385</v>
      </c>
      <c r="B2016">
        <v>2010</v>
      </c>
      <c r="C2016">
        <v>186</v>
      </c>
    </row>
    <row r="2017" spans="1:3" x14ac:dyDescent="0.2">
      <c r="A2017">
        <v>1386</v>
      </c>
      <c r="B2017">
        <v>2010</v>
      </c>
      <c r="C2017">
        <v>187</v>
      </c>
    </row>
    <row r="2018" spans="1:3" x14ac:dyDescent="0.2">
      <c r="A2018">
        <v>1387</v>
      </c>
      <c r="B2018">
        <v>2010</v>
      </c>
      <c r="C2018">
        <v>188</v>
      </c>
    </row>
    <row r="2019" spans="1:3" x14ac:dyDescent="0.2">
      <c r="A2019">
        <v>1388</v>
      </c>
      <c r="B2019">
        <v>2010</v>
      </c>
      <c r="C2019">
        <v>189</v>
      </c>
    </row>
    <row r="2020" spans="1:3" x14ac:dyDescent="0.2">
      <c r="A2020">
        <v>1389</v>
      </c>
      <c r="B2020">
        <v>2010</v>
      </c>
      <c r="C2020">
        <v>190</v>
      </c>
    </row>
    <row r="2021" spans="1:3" x14ac:dyDescent="0.2">
      <c r="A2021">
        <v>1390</v>
      </c>
      <c r="B2021">
        <v>2010</v>
      </c>
      <c r="C2021">
        <v>191</v>
      </c>
    </row>
    <row r="2022" spans="1:3" x14ac:dyDescent="0.2">
      <c r="A2022">
        <v>1391</v>
      </c>
      <c r="B2022">
        <v>2010</v>
      </c>
      <c r="C2022">
        <v>192</v>
      </c>
    </row>
    <row r="2023" spans="1:3" x14ac:dyDescent="0.2">
      <c r="A2023">
        <v>1392</v>
      </c>
      <c r="B2023">
        <v>2010</v>
      </c>
      <c r="C2023">
        <v>193</v>
      </c>
    </row>
    <row r="2024" spans="1:3" x14ac:dyDescent="0.2">
      <c r="A2024">
        <v>1393</v>
      </c>
      <c r="B2024">
        <v>2010</v>
      </c>
      <c r="C2024">
        <v>194</v>
      </c>
    </row>
    <row r="2025" spans="1:3" x14ac:dyDescent="0.2">
      <c r="A2025">
        <v>1394</v>
      </c>
      <c r="B2025">
        <v>2010</v>
      </c>
      <c r="C2025">
        <v>195</v>
      </c>
    </row>
    <row r="2026" spans="1:3" x14ac:dyDescent="0.2">
      <c r="A2026">
        <v>1395</v>
      </c>
      <c r="B2026">
        <v>2010</v>
      </c>
      <c r="C2026">
        <v>196</v>
      </c>
    </row>
    <row r="2027" spans="1:3" x14ac:dyDescent="0.2">
      <c r="A2027">
        <v>1396</v>
      </c>
      <c r="B2027">
        <v>2010</v>
      </c>
      <c r="C2027">
        <v>197</v>
      </c>
    </row>
    <row r="2028" spans="1:3" x14ac:dyDescent="0.2">
      <c r="A2028">
        <v>1397</v>
      </c>
      <c r="B2028">
        <v>2010</v>
      </c>
      <c r="C2028">
        <v>198</v>
      </c>
    </row>
    <row r="2029" spans="1:3" x14ac:dyDescent="0.2">
      <c r="A2029">
        <v>1398</v>
      </c>
      <c r="B2029">
        <v>2010</v>
      </c>
      <c r="C2029">
        <v>199</v>
      </c>
    </row>
    <row r="2030" spans="1:3" x14ac:dyDescent="0.2">
      <c r="A2030">
        <v>1399</v>
      </c>
      <c r="B2030">
        <v>2010</v>
      </c>
      <c r="C2030">
        <v>200</v>
      </c>
    </row>
    <row r="2031" spans="1:3" x14ac:dyDescent="0.2">
      <c r="A2031">
        <v>1400</v>
      </c>
      <c r="B2031">
        <v>2010</v>
      </c>
      <c r="C2031">
        <v>201</v>
      </c>
    </row>
    <row r="2032" spans="1:3" x14ac:dyDescent="0.2">
      <c r="A2032">
        <v>1401</v>
      </c>
      <c r="B2032">
        <v>2010</v>
      </c>
      <c r="C2032">
        <v>202</v>
      </c>
    </row>
    <row r="2033" spans="1:3" x14ac:dyDescent="0.2">
      <c r="A2033">
        <v>1402</v>
      </c>
      <c r="B2033">
        <v>2010</v>
      </c>
      <c r="C2033">
        <v>203</v>
      </c>
    </row>
    <row r="2034" spans="1:3" x14ac:dyDescent="0.2">
      <c r="A2034">
        <v>1403</v>
      </c>
      <c r="B2034">
        <v>2010</v>
      </c>
      <c r="C2034">
        <v>204</v>
      </c>
    </row>
    <row r="2035" spans="1:3" x14ac:dyDescent="0.2">
      <c r="A2035">
        <v>1404</v>
      </c>
      <c r="B2035">
        <v>2010</v>
      </c>
      <c r="C2035">
        <v>205</v>
      </c>
    </row>
    <row r="2036" spans="1:3" x14ac:dyDescent="0.2">
      <c r="A2036">
        <v>1405</v>
      </c>
      <c r="B2036">
        <v>2010</v>
      </c>
      <c r="C2036">
        <v>206</v>
      </c>
    </row>
    <row r="2037" spans="1:3" x14ac:dyDescent="0.2">
      <c r="A2037">
        <v>1406</v>
      </c>
      <c r="B2037">
        <v>2010</v>
      </c>
      <c r="C2037">
        <v>207</v>
      </c>
    </row>
    <row r="2038" spans="1:3" x14ac:dyDescent="0.2">
      <c r="A2038">
        <v>1407</v>
      </c>
      <c r="B2038">
        <v>2010</v>
      </c>
      <c r="C2038">
        <v>208</v>
      </c>
    </row>
    <row r="2039" spans="1:3" x14ac:dyDescent="0.2">
      <c r="A2039">
        <v>1408</v>
      </c>
      <c r="B2039">
        <v>2010</v>
      </c>
      <c r="C2039">
        <v>209</v>
      </c>
    </row>
    <row r="2040" spans="1:3" x14ac:dyDescent="0.2">
      <c r="A2040">
        <v>1409</v>
      </c>
      <c r="B2040">
        <v>2010</v>
      </c>
      <c r="C2040">
        <v>210</v>
      </c>
    </row>
    <row r="2041" spans="1:3" x14ac:dyDescent="0.2">
      <c r="A2041">
        <v>1410</v>
      </c>
      <c r="B2041">
        <v>2010</v>
      </c>
      <c r="C2041">
        <v>211</v>
      </c>
    </row>
    <row r="2042" spans="1:3" x14ac:dyDescent="0.2">
      <c r="A2042">
        <v>1411</v>
      </c>
      <c r="B2042">
        <v>2010</v>
      </c>
      <c r="C2042">
        <v>212</v>
      </c>
    </row>
    <row r="2043" spans="1:3" x14ac:dyDescent="0.2">
      <c r="A2043">
        <v>1412</v>
      </c>
      <c r="B2043">
        <v>2010</v>
      </c>
      <c r="C2043">
        <v>213</v>
      </c>
    </row>
    <row r="2044" spans="1:3" x14ac:dyDescent="0.2">
      <c r="A2044">
        <v>1413</v>
      </c>
      <c r="B2044">
        <v>2010</v>
      </c>
      <c r="C2044">
        <v>214</v>
      </c>
    </row>
    <row r="2045" spans="1:3" x14ac:dyDescent="0.2">
      <c r="A2045">
        <v>1414</v>
      </c>
      <c r="B2045">
        <v>2010</v>
      </c>
      <c r="C2045">
        <v>215</v>
      </c>
    </row>
    <row r="2046" spans="1:3" x14ac:dyDescent="0.2">
      <c r="A2046">
        <v>1415</v>
      </c>
      <c r="B2046">
        <v>2010</v>
      </c>
      <c r="C2046">
        <v>216</v>
      </c>
    </row>
    <row r="2047" spans="1:3" x14ac:dyDescent="0.2">
      <c r="A2047">
        <v>1416</v>
      </c>
      <c r="B2047">
        <v>2010</v>
      </c>
      <c r="C2047">
        <v>217</v>
      </c>
    </row>
    <row r="2048" spans="1:3" x14ac:dyDescent="0.2">
      <c r="A2048">
        <v>1417</v>
      </c>
      <c r="B2048">
        <v>2010</v>
      </c>
      <c r="C2048">
        <v>218</v>
      </c>
    </row>
    <row r="2049" spans="1:3" x14ac:dyDescent="0.2">
      <c r="A2049">
        <v>1418</v>
      </c>
      <c r="B2049">
        <v>2010</v>
      </c>
      <c r="C2049">
        <v>219</v>
      </c>
    </row>
    <row r="2050" spans="1:3" x14ac:dyDescent="0.2">
      <c r="A2050">
        <v>1419</v>
      </c>
      <c r="B2050">
        <v>2010</v>
      </c>
      <c r="C2050">
        <v>220</v>
      </c>
    </row>
    <row r="2051" spans="1:3" x14ac:dyDescent="0.2">
      <c r="A2051">
        <v>1420</v>
      </c>
      <c r="B2051">
        <v>2010</v>
      </c>
      <c r="C2051">
        <v>221</v>
      </c>
    </row>
    <row r="2052" spans="1:3" x14ac:dyDescent="0.2">
      <c r="A2052">
        <v>1421</v>
      </c>
      <c r="B2052">
        <v>2010</v>
      </c>
      <c r="C2052">
        <v>222</v>
      </c>
    </row>
    <row r="2053" spans="1:3" x14ac:dyDescent="0.2">
      <c r="A2053">
        <v>1422</v>
      </c>
      <c r="B2053">
        <v>2010</v>
      </c>
      <c r="C2053">
        <v>223</v>
      </c>
    </row>
    <row r="2054" spans="1:3" x14ac:dyDescent="0.2">
      <c r="A2054">
        <v>1423</v>
      </c>
      <c r="B2054">
        <v>2010</v>
      </c>
      <c r="C2054">
        <v>224</v>
      </c>
    </row>
    <row r="2055" spans="1:3" x14ac:dyDescent="0.2">
      <c r="A2055">
        <v>1424</v>
      </c>
      <c r="B2055">
        <v>2010</v>
      </c>
      <c r="C2055">
        <v>225</v>
      </c>
    </row>
    <row r="2056" spans="1:3" x14ac:dyDescent="0.2">
      <c r="A2056">
        <v>1425</v>
      </c>
      <c r="B2056">
        <v>2010</v>
      </c>
      <c r="C2056">
        <v>226</v>
      </c>
    </row>
    <row r="2057" spans="1:3" x14ac:dyDescent="0.2">
      <c r="A2057">
        <v>1426</v>
      </c>
      <c r="B2057">
        <v>2010</v>
      </c>
      <c r="C2057">
        <v>227</v>
      </c>
    </row>
    <row r="2058" spans="1:3" x14ac:dyDescent="0.2">
      <c r="A2058">
        <v>1427</v>
      </c>
      <c r="B2058">
        <v>2010</v>
      </c>
      <c r="C2058">
        <v>228</v>
      </c>
    </row>
    <row r="2059" spans="1:3" x14ac:dyDescent="0.2">
      <c r="A2059">
        <v>1428</v>
      </c>
      <c r="B2059">
        <v>2010</v>
      </c>
      <c r="C2059">
        <v>229</v>
      </c>
    </row>
    <row r="2060" spans="1:3" x14ac:dyDescent="0.2">
      <c r="A2060">
        <v>1429</v>
      </c>
      <c r="B2060">
        <v>2010</v>
      </c>
      <c r="C2060">
        <v>230</v>
      </c>
    </row>
    <row r="2061" spans="1:3" x14ac:dyDescent="0.2">
      <c r="A2061">
        <v>1430</v>
      </c>
      <c r="B2061">
        <v>2010</v>
      </c>
      <c r="C2061">
        <v>231</v>
      </c>
    </row>
    <row r="2062" spans="1:3" x14ac:dyDescent="0.2">
      <c r="A2062">
        <v>1431</v>
      </c>
      <c r="B2062">
        <v>2010</v>
      </c>
      <c r="C2062">
        <v>232</v>
      </c>
    </row>
    <row r="2063" spans="1:3" x14ac:dyDescent="0.2">
      <c r="A2063">
        <v>1432</v>
      </c>
      <c r="B2063">
        <v>2010</v>
      </c>
      <c r="C2063">
        <v>233</v>
      </c>
    </row>
    <row r="2064" spans="1:3" x14ac:dyDescent="0.2">
      <c r="A2064">
        <v>1433</v>
      </c>
      <c r="B2064">
        <v>2010</v>
      </c>
      <c r="C2064">
        <v>234</v>
      </c>
    </row>
    <row r="2065" spans="1:3" x14ac:dyDescent="0.2">
      <c r="A2065">
        <v>1434</v>
      </c>
      <c r="B2065">
        <v>2010</v>
      </c>
      <c r="C2065">
        <v>235</v>
      </c>
    </row>
    <row r="2066" spans="1:3" x14ac:dyDescent="0.2">
      <c r="A2066">
        <v>1435</v>
      </c>
      <c r="B2066">
        <v>2010</v>
      </c>
      <c r="C2066">
        <v>236</v>
      </c>
    </row>
    <row r="2067" spans="1:3" x14ac:dyDescent="0.2">
      <c r="A2067">
        <v>1436</v>
      </c>
      <c r="B2067">
        <v>2010</v>
      </c>
      <c r="C2067">
        <v>237</v>
      </c>
    </row>
    <row r="2068" spans="1:3" x14ac:dyDescent="0.2">
      <c r="A2068">
        <v>1437</v>
      </c>
      <c r="B2068">
        <v>2010</v>
      </c>
      <c r="C2068">
        <v>238</v>
      </c>
    </row>
    <row r="2069" spans="1:3" x14ac:dyDescent="0.2">
      <c r="A2069">
        <v>1438</v>
      </c>
      <c r="B2069">
        <v>2010</v>
      </c>
      <c r="C2069">
        <v>239</v>
      </c>
    </row>
    <row r="2070" spans="1:3" x14ac:dyDescent="0.2">
      <c r="A2070">
        <v>1439</v>
      </c>
      <c r="B2070">
        <v>2010</v>
      </c>
      <c r="C2070">
        <v>240</v>
      </c>
    </row>
    <row r="2071" spans="1:3" x14ac:dyDescent="0.2">
      <c r="A2071">
        <v>1440</v>
      </c>
      <c r="B2071">
        <v>2010</v>
      </c>
      <c r="C2071">
        <v>241</v>
      </c>
    </row>
    <row r="2072" spans="1:3" x14ac:dyDescent="0.2">
      <c r="A2072">
        <v>1441</v>
      </c>
      <c r="B2072">
        <v>2010</v>
      </c>
      <c r="C2072">
        <v>242</v>
      </c>
    </row>
    <row r="2073" spans="1:3" x14ac:dyDescent="0.2">
      <c r="A2073">
        <v>1442</v>
      </c>
      <c r="B2073">
        <v>2010</v>
      </c>
      <c r="C2073">
        <v>243</v>
      </c>
    </row>
    <row r="2074" spans="1:3" x14ac:dyDescent="0.2">
      <c r="A2074">
        <v>1443</v>
      </c>
      <c r="B2074">
        <v>2010</v>
      </c>
      <c r="C2074">
        <v>244</v>
      </c>
    </row>
    <row r="2075" spans="1:3" x14ac:dyDescent="0.2">
      <c r="A2075">
        <v>1444</v>
      </c>
      <c r="B2075">
        <v>2010</v>
      </c>
      <c r="C2075">
        <v>245</v>
      </c>
    </row>
    <row r="2076" spans="1:3" x14ac:dyDescent="0.2">
      <c r="A2076">
        <v>1445</v>
      </c>
      <c r="B2076">
        <v>2010</v>
      </c>
      <c r="C2076">
        <v>246</v>
      </c>
    </row>
    <row r="2077" spans="1:3" x14ac:dyDescent="0.2">
      <c r="A2077">
        <v>1446</v>
      </c>
      <c r="B2077">
        <v>2010</v>
      </c>
      <c r="C2077">
        <v>247</v>
      </c>
    </row>
    <row r="2078" spans="1:3" x14ac:dyDescent="0.2">
      <c r="A2078">
        <v>1447</v>
      </c>
      <c r="B2078">
        <v>2010</v>
      </c>
      <c r="C2078">
        <v>248</v>
      </c>
    </row>
    <row r="2079" spans="1:3" x14ac:dyDescent="0.2">
      <c r="A2079">
        <v>1448</v>
      </c>
      <c r="B2079">
        <v>2010</v>
      </c>
      <c r="C2079">
        <v>249</v>
      </c>
    </row>
    <row r="2080" spans="1:3" x14ac:dyDescent="0.2">
      <c r="A2080">
        <v>1449</v>
      </c>
      <c r="B2080">
        <v>2010</v>
      </c>
      <c r="C2080">
        <v>250</v>
      </c>
    </row>
    <row r="2081" spans="1:3" x14ac:dyDescent="0.2">
      <c r="A2081">
        <v>1450</v>
      </c>
      <c r="B2081">
        <v>2010</v>
      </c>
      <c r="C2081">
        <v>251</v>
      </c>
    </row>
    <row r="2082" spans="1:3" x14ac:dyDescent="0.2">
      <c r="A2082">
        <v>1451</v>
      </c>
      <c r="B2082">
        <v>2010</v>
      </c>
      <c r="C2082">
        <v>252</v>
      </c>
    </row>
    <row r="2083" spans="1:3" x14ac:dyDescent="0.2">
      <c r="A2083">
        <v>1452</v>
      </c>
      <c r="B2083">
        <v>2010</v>
      </c>
      <c r="C2083">
        <v>253</v>
      </c>
    </row>
    <row r="2084" spans="1:3" x14ac:dyDescent="0.2">
      <c r="A2084">
        <v>1453</v>
      </c>
      <c r="B2084">
        <v>2010</v>
      </c>
      <c r="C2084">
        <v>254</v>
      </c>
    </row>
    <row r="2085" spans="1:3" x14ac:dyDescent="0.2">
      <c r="A2085">
        <v>1454</v>
      </c>
      <c r="B2085">
        <v>2010</v>
      </c>
      <c r="C2085">
        <v>255</v>
      </c>
    </row>
    <row r="2086" spans="1:3" x14ac:dyDescent="0.2">
      <c r="A2086">
        <v>1455</v>
      </c>
      <c r="B2086">
        <v>2010</v>
      </c>
      <c r="C2086">
        <v>256</v>
      </c>
    </row>
    <row r="2087" spans="1:3" x14ac:dyDescent="0.2">
      <c r="A2087">
        <v>1456</v>
      </c>
      <c r="B2087">
        <v>2010</v>
      </c>
      <c r="C2087">
        <v>257</v>
      </c>
    </row>
    <row r="2088" spans="1:3" x14ac:dyDescent="0.2">
      <c r="A2088">
        <v>1457</v>
      </c>
      <c r="B2088">
        <v>2010</v>
      </c>
      <c r="C2088">
        <v>258</v>
      </c>
    </row>
    <row r="2089" spans="1:3" x14ac:dyDescent="0.2">
      <c r="A2089">
        <v>1458</v>
      </c>
      <c r="B2089">
        <v>2010</v>
      </c>
      <c r="C2089">
        <v>259</v>
      </c>
    </row>
    <row r="2090" spans="1:3" x14ac:dyDescent="0.2">
      <c r="A2090">
        <v>1459</v>
      </c>
      <c r="B2090">
        <v>2010</v>
      </c>
      <c r="C2090">
        <v>260</v>
      </c>
    </row>
    <row r="2091" spans="1:3" x14ac:dyDescent="0.2">
      <c r="A2091">
        <v>1460</v>
      </c>
      <c r="B2091">
        <v>2010</v>
      </c>
      <c r="C2091">
        <v>261</v>
      </c>
    </row>
    <row r="2092" spans="1:3" x14ac:dyDescent="0.2">
      <c r="A2092">
        <v>1461</v>
      </c>
      <c r="B2092">
        <v>2010</v>
      </c>
      <c r="C2092">
        <v>262</v>
      </c>
    </row>
    <row r="2093" spans="1:3" x14ac:dyDescent="0.2">
      <c r="A2093">
        <v>1462</v>
      </c>
      <c r="B2093">
        <v>2010</v>
      </c>
      <c r="C2093">
        <v>263</v>
      </c>
    </row>
    <row r="2094" spans="1:3" x14ac:dyDescent="0.2">
      <c r="A2094">
        <v>1463</v>
      </c>
      <c r="B2094">
        <v>2010</v>
      </c>
      <c r="C2094">
        <v>264</v>
      </c>
    </row>
    <row r="2095" spans="1:3" x14ac:dyDescent="0.2">
      <c r="A2095">
        <v>1464</v>
      </c>
      <c r="B2095">
        <v>2010</v>
      </c>
      <c r="C2095">
        <v>265</v>
      </c>
    </row>
    <row r="2096" spans="1:3" x14ac:dyDescent="0.2">
      <c r="A2096">
        <v>1465</v>
      </c>
      <c r="B2096">
        <v>2010</v>
      </c>
      <c r="C2096">
        <v>266</v>
      </c>
    </row>
    <row r="2097" spans="1:3" x14ac:dyDescent="0.2">
      <c r="A2097">
        <v>1466</v>
      </c>
      <c r="B2097">
        <v>2010</v>
      </c>
      <c r="C2097">
        <v>267</v>
      </c>
    </row>
    <row r="2098" spans="1:3" x14ac:dyDescent="0.2">
      <c r="A2098">
        <v>1467</v>
      </c>
      <c r="B2098">
        <v>2010</v>
      </c>
      <c r="C2098">
        <v>268</v>
      </c>
    </row>
    <row r="2099" spans="1:3" x14ac:dyDescent="0.2">
      <c r="A2099">
        <v>1468</v>
      </c>
      <c r="B2099">
        <v>2010</v>
      </c>
      <c r="C2099">
        <v>269</v>
      </c>
    </row>
    <row r="2100" spans="1:3" x14ac:dyDescent="0.2">
      <c r="A2100">
        <v>1469</v>
      </c>
      <c r="B2100">
        <v>2010</v>
      </c>
      <c r="C2100">
        <v>270</v>
      </c>
    </row>
    <row r="2101" spans="1:3" x14ac:dyDescent="0.2">
      <c r="A2101">
        <v>1470</v>
      </c>
      <c r="B2101">
        <v>2010</v>
      </c>
      <c r="C2101">
        <v>271</v>
      </c>
    </row>
    <row r="2102" spans="1:3" x14ac:dyDescent="0.2">
      <c r="A2102">
        <v>1471</v>
      </c>
      <c r="B2102">
        <v>2010</v>
      </c>
      <c r="C2102">
        <v>272</v>
      </c>
    </row>
    <row r="2103" spans="1:3" x14ac:dyDescent="0.2">
      <c r="A2103">
        <v>1472</v>
      </c>
      <c r="B2103">
        <v>2010</v>
      </c>
      <c r="C2103">
        <v>273</v>
      </c>
    </row>
    <row r="2104" spans="1:3" x14ac:dyDescent="0.2">
      <c r="A2104">
        <v>1473</v>
      </c>
      <c r="B2104">
        <v>2010</v>
      </c>
      <c r="C2104">
        <v>274</v>
      </c>
    </row>
    <row r="2105" spans="1:3" x14ac:dyDescent="0.2">
      <c r="A2105">
        <v>1474</v>
      </c>
      <c r="B2105">
        <v>2010</v>
      </c>
      <c r="C2105">
        <v>275</v>
      </c>
    </row>
    <row r="2106" spans="1:3" x14ac:dyDescent="0.2">
      <c r="A2106">
        <v>1475</v>
      </c>
      <c r="B2106">
        <v>2010</v>
      </c>
      <c r="C2106">
        <v>276</v>
      </c>
    </row>
    <row r="2107" spans="1:3" x14ac:dyDescent="0.2">
      <c r="A2107">
        <v>1476</v>
      </c>
      <c r="B2107">
        <v>2010</v>
      </c>
      <c r="C2107">
        <v>277</v>
      </c>
    </row>
    <row r="2108" spans="1:3" x14ac:dyDescent="0.2">
      <c r="A2108">
        <v>1477</v>
      </c>
      <c r="B2108">
        <v>2010</v>
      </c>
      <c r="C2108">
        <v>278</v>
      </c>
    </row>
    <row r="2109" spans="1:3" x14ac:dyDescent="0.2">
      <c r="A2109">
        <v>1478</v>
      </c>
      <c r="B2109">
        <v>2010</v>
      </c>
      <c r="C2109">
        <v>279</v>
      </c>
    </row>
    <row r="2110" spans="1:3" x14ac:dyDescent="0.2">
      <c r="A2110">
        <v>1479</v>
      </c>
      <c r="B2110">
        <v>2010</v>
      </c>
      <c r="C2110">
        <v>280</v>
      </c>
    </row>
    <row r="2111" spans="1:3" x14ac:dyDescent="0.2">
      <c r="A2111">
        <v>1480</v>
      </c>
      <c r="B2111">
        <v>2010</v>
      </c>
      <c r="C2111">
        <v>281</v>
      </c>
    </row>
    <row r="2112" spans="1:3" x14ac:dyDescent="0.2">
      <c r="A2112">
        <v>1481</v>
      </c>
      <c r="B2112">
        <v>2010</v>
      </c>
      <c r="C2112">
        <v>282</v>
      </c>
    </row>
    <row r="2113" spans="1:3" x14ac:dyDescent="0.2">
      <c r="A2113">
        <v>1482</v>
      </c>
      <c r="B2113">
        <v>2010</v>
      </c>
      <c r="C2113">
        <v>283</v>
      </c>
    </row>
    <row r="2114" spans="1:3" x14ac:dyDescent="0.2">
      <c r="A2114">
        <v>1483</v>
      </c>
      <c r="B2114">
        <v>2010</v>
      </c>
      <c r="C2114">
        <v>284</v>
      </c>
    </row>
    <row r="2115" spans="1:3" x14ac:dyDescent="0.2">
      <c r="A2115">
        <v>1484</v>
      </c>
      <c r="B2115">
        <v>2010</v>
      </c>
      <c r="C2115">
        <v>285</v>
      </c>
    </row>
    <row r="2116" spans="1:3" x14ac:dyDescent="0.2">
      <c r="A2116">
        <v>1485</v>
      </c>
      <c r="B2116">
        <v>2010</v>
      </c>
      <c r="C2116">
        <v>286</v>
      </c>
    </row>
    <row r="2117" spans="1:3" x14ac:dyDescent="0.2">
      <c r="A2117">
        <v>1486</v>
      </c>
      <c r="B2117">
        <v>2010</v>
      </c>
      <c r="C2117">
        <v>287</v>
      </c>
    </row>
    <row r="2118" spans="1:3" x14ac:dyDescent="0.2">
      <c r="A2118">
        <v>1487</v>
      </c>
      <c r="B2118">
        <v>2010</v>
      </c>
      <c r="C2118">
        <v>288</v>
      </c>
    </row>
    <row r="2119" spans="1:3" x14ac:dyDescent="0.2">
      <c r="A2119">
        <v>1488</v>
      </c>
      <c r="B2119">
        <v>2010</v>
      </c>
      <c r="C2119">
        <v>289</v>
      </c>
    </row>
    <row r="2120" spans="1:3" x14ac:dyDescent="0.2">
      <c r="A2120">
        <v>1489</v>
      </c>
      <c r="B2120">
        <v>2010</v>
      </c>
      <c r="C2120">
        <v>290</v>
      </c>
    </row>
    <row r="2121" spans="1:3" x14ac:dyDescent="0.2">
      <c r="A2121">
        <v>1490</v>
      </c>
      <c r="B2121">
        <v>2010</v>
      </c>
      <c r="C2121">
        <v>291</v>
      </c>
    </row>
    <row r="2122" spans="1:3" x14ac:dyDescent="0.2">
      <c r="A2122">
        <v>1491</v>
      </c>
      <c r="B2122">
        <v>2010</v>
      </c>
      <c r="C2122">
        <v>292</v>
      </c>
    </row>
    <row r="2123" spans="1:3" x14ac:dyDescent="0.2">
      <c r="A2123">
        <v>1492</v>
      </c>
      <c r="B2123">
        <v>2010</v>
      </c>
      <c r="C2123">
        <v>293</v>
      </c>
    </row>
    <row r="2124" spans="1:3" x14ac:dyDescent="0.2">
      <c r="A2124">
        <v>1493</v>
      </c>
      <c r="B2124">
        <v>2010</v>
      </c>
      <c r="C2124">
        <v>294</v>
      </c>
    </row>
    <row r="2125" spans="1:3" x14ac:dyDescent="0.2">
      <c r="A2125">
        <v>1494</v>
      </c>
      <c r="B2125">
        <v>2010</v>
      </c>
      <c r="C2125">
        <v>295</v>
      </c>
    </row>
    <row r="2126" spans="1:3" x14ac:dyDescent="0.2">
      <c r="A2126">
        <v>1495</v>
      </c>
      <c r="B2126">
        <v>2010</v>
      </c>
      <c r="C2126">
        <v>296</v>
      </c>
    </row>
    <row r="2127" spans="1:3" x14ac:dyDescent="0.2">
      <c r="A2127">
        <v>1496</v>
      </c>
      <c r="B2127">
        <v>2010</v>
      </c>
      <c r="C2127">
        <v>297</v>
      </c>
    </row>
    <row r="2128" spans="1:3" x14ac:dyDescent="0.2">
      <c r="A2128">
        <v>1497</v>
      </c>
      <c r="B2128">
        <v>2010</v>
      </c>
      <c r="C2128">
        <v>298</v>
      </c>
    </row>
    <row r="2129" spans="1:3" x14ac:dyDescent="0.2">
      <c r="A2129">
        <v>1498</v>
      </c>
      <c r="B2129">
        <v>2010</v>
      </c>
      <c r="C2129">
        <v>299</v>
      </c>
    </row>
    <row r="2130" spans="1:3" x14ac:dyDescent="0.2">
      <c r="A2130">
        <v>1499</v>
      </c>
      <c r="B2130">
        <v>2010</v>
      </c>
      <c r="C2130">
        <v>300</v>
      </c>
    </row>
    <row r="2131" spans="1:3" x14ac:dyDescent="0.2">
      <c r="A2131">
        <v>1500</v>
      </c>
      <c r="B2131">
        <v>2010</v>
      </c>
      <c r="C2131">
        <v>301</v>
      </c>
    </row>
    <row r="2132" spans="1:3" x14ac:dyDescent="0.2">
      <c r="A2132">
        <v>1501</v>
      </c>
      <c r="B2132">
        <v>2010</v>
      </c>
      <c r="C2132">
        <v>302</v>
      </c>
    </row>
    <row r="2133" spans="1:3" x14ac:dyDescent="0.2">
      <c r="A2133">
        <v>1502</v>
      </c>
      <c r="B2133">
        <v>2010</v>
      </c>
      <c r="C2133">
        <v>303</v>
      </c>
    </row>
    <row r="2134" spans="1:3" x14ac:dyDescent="0.2">
      <c r="A2134">
        <v>1503</v>
      </c>
      <c r="B2134">
        <v>2010</v>
      </c>
      <c r="C2134">
        <v>304</v>
      </c>
    </row>
    <row r="2135" spans="1:3" x14ac:dyDescent="0.2">
      <c r="A2135">
        <v>1504</v>
      </c>
      <c r="B2135">
        <v>2010</v>
      </c>
      <c r="C2135">
        <v>305</v>
      </c>
    </row>
    <row r="2136" spans="1:3" x14ac:dyDescent="0.2">
      <c r="A2136">
        <v>1505</v>
      </c>
      <c r="B2136">
        <v>2010</v>
      </c>
      <c r="C2136">
        <v>306</v>
      </c>
    </row>
    <row r="2137" spans="1:3" x14ac:dyDescent="0.2">
      <c r="A2137">
        <v>1506</v>
      </c>
      <c r="B2137">
        <v>2010</v>
      </c>
      <c r="C2137">
        <v>307</v>
      </c>
    </row>
    <row r="2138" spans="1:3" x14ac:dyDescent="0.2">
      <c r="A2138">
        <v>1507</v>
      </c>
      <c r="B2138">
        <v>2010</v>
      </c>
      <c r="C2138">
        <v>308</v>
      </c>
    </row>
    <row r="2139" spans="1:3" x14ac:dyDescent="0.2">
      <c r="A2139">
        <v>1508</v>
      </c>
      <c r="B2139">
        <v>2010</v>
      </c>
      <c r="C2139">
        <v>309</v>
      </c>
    </row>
    <row r="2140" spans="1:3" x14ac:dyDescent="0.2">
      <c r="A2140">
        <v>2036</v>
      </c>
      <c r="B2140">
        <v>2010</v>
      </c>
      <c r="C2140">
        <v>310</v>
      </c>
    </row>
    <row r="2141" spans="1:3" x14ac:dyDescent="0.2">
      <c r="A2141">
        <v>2037</v>
      </c>
      <c r="B2141">
        <v>2010</v>
      </c>
      <c r="C2141">
        <v>311</v>
      </c>
    </row>
    <row r="2142" spans="1:3" x14ac:dyDescent="0.2">
      <c r="A2142">
        <v>2038</v>
      </c>
      <c r="B2142">
        <v>2010</v>
      </c>
      <c r="C2142">
        <v>312</v>
      </c>
    </row>
    <row r="2143" spans="1:3" x14ac:dyDescent="0.2">
      <c r="A2143">
        <v>2039</v>
      </c>
      <c r="B2143">
        <v>2010</v>
      </c>
      <c r="C2143">
        <v>313</v>
      </c>
    </row>
    <row r="2144" spans="1:3" x14ac:dyDescent="0.2">
      <c r="A2144">
        <v>2040</v>
      </c>
      <c r="B2144">
        <v>2010</v>
      </c>
      <c r="C2144">
        <v>314</v>
      </c>
    </row>
    <row r="2145" spans="1:3" x14ac:dyDescent="0.2">
      <c r="A2145">
        <v>2041</v>
      </c>
      <c r="B2145">
        <v>2010</v>
      </c>
      <c r="C2145">
        <v>315</v>
      </c>
    </row>
    <row r="2146" spans="1:3" x14ac:dyDescent="0.2">
      <c r="A2146">
        <v>2042</v>
      </c>
      <c r="B2146">
        <v>2010</v>
      </c>
      <c r="C2146">
        <v>316</v>
      </c>
    </row>
    <row r="2147" spans="1:3" x14ac:dyDescent="0.2">
      <c r="A2147">
        <v>2043</v>
      </c>
      <c r="B2147">
        <v>2010</v>
      </c>
      <c r="C2147">
        <v>317</v>
      </c>
    </row>
    <row r="2148" spans="1:3" x14ac:dyDescent="0.2">
      <c r="A2148">
        <v>2044</v>
      </c>
      <c r="B2148">
        <v>2010</v>
      </c>
      <c r="C2148">
        <v>318</v>
      </c>
    </row>
    <row r="2149" spans="1:3" x14ac:dyDescent="0.2">
      <c r="A2149">
        <v>2045</v>
      </c>
      <c r="B2149">
        <v>2010</v>
      </c>
      <c r="C2149">
        <v>319</v>
      </c>
    </row>
    <row r="2150" spans="1:3" x14ac:dyDescent="0.2">
      <c r="A2150">
        <v>2046</v>
      </c>
      <c r="B2150">
        <v>2010</v>
      </c>
      <c r="C2150">
        <v>320</v>
      </c>
    </row>
    <row r="2151" spans="1:3" x14ac:dyDescent="0.2">
      <c r="A2151">
        <v>2047</v>
      </c>
      <c r="B2151">
        <v>2010</v>
      </c>
      <c r="C2151">
        <v>321</v>
      </c>
    </row>
    <row r="2152" spans="1:3" x14ac:dyDescent="0.2">
      <c r="A2152">
        <v>2048</v>
      </c>
      <c r="B2152">
        <v>2010</v>
      </c>
      <c r="C2152">
        <v>322</v>
      </c>
    </row>
    <row r="2153" spans="1:3" x14ac:dyDescent="0.2">
      <c r="A2153">
        <v>2049</v>
      </c>
      <c r="B2153">
        <v>2010</v>
      </c>
      <c r="C2153">
        <v>323</v>
      </c>
    </row>
    <row r="2154" spans="1:3" x14ac:dyDescent="0.2">
      <c r="A2154">
        <v>2050</v>
      </c>
      <c r="B2154">
        <v>2010</v>
      </c>
      <c r="C2154">
        <v>324</v>
      </c>
    </row>
    <row r="2155" spans="1:3" x14ac:dyDescent="0.2">
      <c r="A2155">
        <v>2051</v>
      </c>
      <c r="B2155">
        <v>2010</v>
      </c>
      <c r="C2155">
        <v>325</v>
      </c>
    </row>
    <row r="2156" spans="1:3" x14ac:dyDescent="0.2">
      <c r="A2156">
        <v>2052</v>
      </c>
      <c r="B2156">
        <v>2010</v>
      </c>
      <c r="C2156">
        <v>326</v>
      </c>
    </row>
    <row r="2157" spans="1:3" x14ac:dyDescent="0.2">
      <c r="A2157">
        <v>2053</v>
      </c>
      <c r="B2157">
        <v>2010</v>
      </c>
      <c r="C2157">
        <v>327</v>
      </c>
    </row>
    <row r="2158" spans="1:3" x14ac:dyDescent="0.2">
      <c r="A2158">
        <v>2054</v>
      </c>
      <c r="B2158">
        <v>2010</v>
      </c>
      <c r="C2158">
        <v>328</v>
      </c>
    </row>
    <row r="2159" spans="1:3" x14ac:dyDescent="0.2">
      <c r="A2159">
        <v>2055</v>
      </c>
      <c r="B2159">
        <v>2010</v>
      </c>
      <c r="C2159">
        <v>329</v>
      </c>
    </row>
    <row r="2160" spans="1:3" x14ac:dyDescent="0.2">
      <c r="A2160">
        <v>2056</v>
      </c>
      <c r="B2160">
        <v>2010</v>
      </c>
      <c r="C2160">
        <v>330</v>
      </c>
    </row>
    <row r="2161" spans="1:3" x14ac:dyDescent="0.2">
      <c r="A2161">
        <v>2057</v>
      </c>
      <c r="B2161">
        <v>2010</v>
      </c>
      <c r="C2161">
        <v>331</v>
      </c>
    </row>
    <row r="2162" spans="1:3" x14ac:dyDescent="0.2">
      <c r="A2162">
        <v>2058</v>
      </c>
      <c r="B2162">
        <v>2010</v>
      </c>
      <c r="C2162">
        <v>332</v>
      </c>
    </row>
    <row r="2163" spans="1:3" x14ac:dyDescent="0.2">
      <c r="A2163">
        <v>2059</v>
      </c>
      <c r="B2163">
        <v>2010</v>
      </c>
      <c r="C2163">
        <v>333</v>
      </c>
    </row>
    <row r="2164" spans="1:3" x14ac:dyDescent="0.2">
      <c r="A2164">
        <v>2060</v>
      </c>
      <c r="B2164">
        <v>2010</v>
      </c>
      <c r="C2164">
        <v>334</v>
      </c>
    </row>
    <row r="2165" spans="1:3" x14ac:dyDescent="0.2">
      <c r="A2165">
        <v>2061</v>
      </c>
      <c r="B2165">
        <v>2010</v>
      </c>
      <c r="C2165">
        <v>335</v>
      </c>
    </row>
    <row r="2166" spans="1:3" x14ac:dyDescent="0.2">
      <c r="A2166">
        <v>2062</v>
      </c>
      <c r="B2166">
        <v>2010</v>
      </c>
      <c r="C2166">
        <v>336</v>
      </c>
    </row>
    <row r="2167" spans="1:3" x14ac:dyDescent="0.2">
      <c r="A2167">
        <v>2063</v>
      </c>
      <c r="B2167">
        <v>2010</v>
      </c>
      <c r="C2167">
        <v>337</v>
      </c>
    </row>
    <row r="2168" spans="1:3" x14ac:dyDescent="0.2">
      <c r="A2168">
        <v>2064</v>
      </c>
      <c r="B2168">
        <v>2010</v>
      </c>
      <c r="C2168">
        <v>338</v>
      </c>
    </row>
    <row r="2169" spans="1:3" x14ac:dyDescent="0.2">
      <c r="A2169">
        <v>2065</v>
      </c>
      <c r="B2169">
        <v>2010</v>
      </c>
      <c r="C2169">
        <v>339</v>
      </c>
    </row>
    <row r="2170" spans="1:3" x14ac:dyDescent="0.2">
      <c r="A2170">
        <v>2066</v>
      </c>
      <c r="B2170">
        <v>2010</v>
      </c>
      <c r="C2170">
        <v>340</v>
      </c>
    </row>
    <row r="2171" spans="1:3" x14ac:dyDescent="0.2">
      <c r="A2171">
        <v>2067</v>
      </c>
      <c r="B2171">
        <v>2010</v>
      </c>
      <c r="C2171">
        <v>341</v>
      </c>
    </row>
    <row r="2172" spans="1:3" x14ac:dyDescent="0.2">
      <c r="A2172">
        <v>2068</v>
      </c>
      <c r="B2172">
        <v>2010</v>
      </c>
      <c r="C2172">
        <v>342</v>
      </c>
    </row>
    <row r="2173" spans="1:3" x14ac:dyDescent="0.2">
      <c r="A2173">
        <v>2069</v>
      </c>
      <c r="B2173">
        <v>2010</v>
      </c>
      <c r="C2173">
        <v>343</v>
      </c>
    </row>
    <row r="2174" spans="1:3" x14ac:dyDescent="0.2">
      <c r="A2174">
        <v>2070</v>
      </c>
      <c r="B2174">
        <v>2010</v>
      </c>
      <c r="C2174">
        <v>344</v>
      </c>
    </row>
    <row r="2175" spans="1:3" x14ac:dyDescent="0.2">
      <c r="A2175">
        <v>2071</v>
      </c>
      <c r="B2175">
        <v>2010</v>
      </c>
      <c r="C2175">
        <v>345</v>
      </c>
    </row>
    <row r="2176" spans="1:3" x14ac:dyDescent="0.2">
      <c r="A2176">
        <v>2072</v>
      </c>
      <c r="B2176">
        <v>2010</v>
      </c>
      <c r="C2176">
        <v>346</v>
      </c>
    </row>
    <row r="2177" spans="1:3" x14ac:dyDescent="0.2">
      <c r="A2177">
        <v>2073</v>
      </c>
      <c r="B2177">
        <v>2010</v>
      </c>
      <c r="C2177">
        <v>347</v>
      </c>
    </row>
    <row r="2178" spans="1:3" x14ac:dyDescent="0.2">
      <c r="A2178">
        <v>2074</v>
      </c>
      <c r="B2178">
        <v>2010</v>
      </c>
      <c r="C2178">
        <v>348</v>
      </c>
    </row>
    <row r="2179" spans="1:3" x14ac:dyDescent="0.2">
      <c r="A2179">
        <v>2075</v>
      </c>
      <c r="B2179">
        <v>2010</v>
      </c>
      <c r="C2179">
        <v>349</v>
      </c>
    </row>
    <row r="2180" spans="1:3" x14ac:dyDescent="0.2">
      <c r="A2180">
        <v>2076</v>
      </c>
      <c r="B2180">
        <v>2010</v>
      </c>
      <c r="C2180">
        <v>350</v>
      </c>
    </row>
    <row r="2181" spans="1:3" x14ac:dyDescent="0.2">
      <c r="A2181">
        <v>2077</v>
      </c>
      <c r="B2181">
        <v>2010</v>
      </c>
      <c r="C2181">
        <v>351</v>
      </c>
    </row>
    <row r="2182" spans="1:3" x14ac:dyDescent="0.2">
      <c r="A2182">
        <v>2078</v>
      </c>
      <c r="B2182">
        <v>2010</v>
      </c>
      <c r="C2182">
        <v>352</v>
      </c>
    </row>
    <row r="2183" spans="1:3" x14ac:dyDescent="0.2">
      <c r="A2183">
        <v>2079</v>
      </c>
      <c r="B2183">
        <v>2010</v>
      </c>
      <c r="C2183">
        <v>353</v>
      </c>
    </row>
    <row r="2184" spans="1:3" x14ac:dyDescent="0.2">
      <c r="A2184">
        <v>2080</v>
      </c>
      <c r="B2184">
        <v>2010</v>
      </c>
      <c r="C2184">
        <v>354</v>
      </c>
    </row>
    <row r="2185" spans="1:3" x14ac:dyDescent="0.2">
      <c r="A2185">
        <v>2081</v>
      </c>
      <c r="B2185">
        <v>2010</v>
      </c>
      <c r="C2185">
        <v>355</v>
      </c>
    </row>
    <row r="2186" spans="1:3" x14ac:dyDescent="0.2">
      <c r="A2186">
        <v>2082</v>
      </c>
      <c r="B2186">
        <v>2010</v>
      </c>
      <c r="C2186">
        <v>356</v>
      </c>
    </row>
    <row r="2187" spans="1:3" x14ac:dyDescent="0.2">
      <c r="A2187">
        <v>2083</v>
      </c>
      <c r="B2187">
        <v>2010</v>
      </c>
      <c r="C2187">
        <v>357</v>
      </c>
    </row>
    <row r="2188" spans="1:3" x14ac:dyDescent="0.2">
      <c r="A2188">
        <v>2084</v>
      </c>
      <c r="B2188">
        <v>2010</v>
      </c>
      <c r="C2188">
        <v>358</v>
      </c>
    </row>
    <row r="2189" spans="1:3" x14ac:dyDescent="0.2">
      <c r="A2189">
        <v>2085</v>
      </c>
      <c r="B2189">
        <v>2010</v>
      </c>
      <c r="C2189">
        <v>359</v>
      </c>
    </row>
    <row r="2190" spans="1:3" x14ac:dyDescent="0.2">
      <c r="A2190">
        <v>2086</v>
      </c>
      <c r="B2190">
        <v>2010</v>
      </c>
      <c r="C2190">
        <v>360</v>
      </c>
    </row>
    <row r="2191" spans="1:3" x14ac:dyDescent="0.2">
      <c r="A2191">
        <v>2087</v>
      </c>
      <c r="B2191">
        <v>2010</v>
      </c>
      <c r="C2191">
        <v>361</v>
      </c>
    </row>
    <row r="2192" spans="1:3" x14ac:dyDescent="0.2">
      <c r="A2192">
        <v>2088</v>
      </c>
      <c r="B2192">
        <v>2010</v>
      </c>
      <c r="C2192">
        <v>362</v>
      </c>
    </row>
    <row r="2193" spans="1:3" x14ac:dyDescent="0.2">
      <c r="A2193">
        <v>2089</v>
      </c>
      <c r="B2193">
        <v>2010</v>
      </c>
      <c r="C2193">
        <v>363</v>
      </c>
    </row>
    <row r="2194" spans="1:3" x14ac:dyDescent="0.2">
      <c r="A2194">
        <v>2090</v>
      </c>
      <c r="B2194">
        <v>2010</v>
      </c>
      <c r="C2194">
        <v>364</v>
      </c>
    </row>
    <row r="2195" spans="1:3" x14ac:dyDescent="0.2">
      <c r="A2195">
        <v>2091</v>
      </c>
      <c r="B2195">
        <v>2010</v>
      </c>
      <c r="C2195">
        <v>365</v>
      </c>
    </row>
    <row r="2196" spans="1:3" x14ac:dyDescent="0.2">
      <c r="A2196">
        <v>2092</v>
      </c>
      <c r="B2196">
        <v>2010</v>
      </c>
      <c r="C2196">
        <v>366</v>
      </c>
    </row>
    <row r="2197" spans="1:3" x14ac:dyDescent="0.2">
      <c r="A2197">
        <v>2093</v>
      </c>
      <c r="B2197">
        <v>2010</v>
      </c>
      <c r="C2197">
        <v>367</v>
      </c>
    </row>
    <row r="2198" spans="1:3" x14ac:dyDescent="0.2">
      <c r="A2198">
        <v>2094</v>
      </c>
      <c r="B2198">
        <v>2010</v>
      </c>
      <c r="C2198">
        <v>368</v>
      </c>
    </row>
    <row r="2199" spans="1:3" x14ac:dyDescent="0.2">
      <c r="A2199">
        <v>2095</v>
      </c>
      <c r="B2199">
        <v>2010</v>
      </c>
      <c r="C2199">
        <v>369</v>
      </c>
    </row>
    <row r="2200" spans="1:3" x14ac:dyDescent="0.2">
      <c r="A2200">
        <v>2096</v>
      </c>
      <c r="B2200">
        <v>2010</v>
      </c>
      <c r="C2200">
        <v>370</v>
      </c>
    </row>
    <row r="2201" spans="1:3" x14ac:dyDescent="0.2">
      <c r="A2201">
        <v>2097</v>
      </c>
      <c r="B2201">
        <v>2010</v>
      </c>
      <c r="C2201">
        <v>371</v>
      </c>
    </row>
    <row r="2202" spans="1:3" x14ac:dyDescent="0.2">
      <c r="A2202">
        <v>2098</v>
      </c>
      <c r="B2202">
        <v>2010</v>
      </c>
      <c r="C2202">
        <v>372</v>
      </c>
    </row>
    <row r="2203" spans="1:3" x14ac:dyDescent="0.2">
      <c r="A2203">
        <v>2099</v>
      </c>
      <c r="B2203">
        <v>2010</v>
      </c>
      <c r="C2203">
        <v>373</v>
      </c>
    </row>
    <row r="2204" spans="1:3" x14ac:dyDescent="0.2">
      <c r="A2204">
        <v>2100</v>
      </c>
      <c r="B2204">
        <v>2010</v>
      </c>
      <c r="C2204">
        <v>374</v>
      </c>
    </row>
    <row r="2205" spans="1:3" x14ac:dyDescent="0.2">
      <c r="A2205">
        <v>2101</v>
      </c>
      <c r="B2205">
        <v>2010</v>
      </c>
      <c r="C2205">
        <v>375</v>
      </c>
    </row>
    <row r="2206" spans="1:3" x14ac:dyDescent="0.2">
      <c r="A2206">
        <v>2102</v>
      </c>
      <c r="B2206">
        <v>2010</v>
      </c>
      <c r="C2206">
        <v>376</v>
      </c>
    </row>
    <row r="2207" spans="1:3" x14ac:dyDescent="0.2">
      <c r="A2207">
        <v>2103</v>
      </c>
      <c r="B2207">
        <v>2010</v>
      </c>
      <c r="C2207">
        <v>377</v>
      </c>
    </row>
    <row r="2208" spans="1:3" x14ac:dyDescent="0.2">
      <c r="A2208">
        <v>2104</v>
      </c>
      <c r="B2208">
        <v>2010</v>
      </c>
      <c r="C2208">
        <v>378</v>
      </c>
    </row>
    <row r="2209" spans="1:3" x14ac:dyDescent="0.2">
      <c r="A2209">
        <v>2105</v>
      </c>
      <c r="B2209">
        <v>2010</v>
      </c>
      <c r="C2209">
        <v>379</v>
      </c>
    </row>
    <row r="2210" spans="1:3" x14ac:dyDescent="0.2">
      <c r="A2210">
        <v>2106</v>
      </c>
      <c r="B2210">
        <v>2010</v>
      </c>
      <c r="C2210">
        <v>380</v>
      </c>
    </row>
    <row r="2211" spans="1:3" x14ac:dyDescent="0.2">
      <c r="A2211">
        <v>2107</v>
      </c>
      <c r="B2211">
        <v>2010</v>
      </c>
      <c r="C2211">
        <v>381</v>
      </c>
    </row>
    <row r="2212" spans="1:3" x14ac:dyDescent="0.2">
      <c r="A2212">
        <v>2108</v>
      </c>
      <c r="B2212">
        <v>2010</v>
      </c>
      <c r="C2212">
        <v>382</v>
      </c>
    </row>
    <row r="2213" spans="1:3" x14ac:dyDescent="0.2">
      <c r="A2213">
        <v>2109</v>
      </c>
      <c r="B2213">
        <v>2010</v>
      </c>
      <c r="C2213">
        <v>383</v>
      </c>
    </row>
    <row r="2214" spans="1:3" x14ac:dyDescent="0.2">
      <c r="A2214">
        <v>2110</v>
      </c>
      <c r="B2214">
        <v>2010</v>
      </c>
      <c r="C2214">
        <v>384</v>
      </c>
    </row>
    <row r="2215" spans="1:3" x14ac:dyDescent="0.2">
      <c r="A2215">
        <v>2111</v>
      </c>
      <c r="B2215">
        <v>2010</v>
      </c>
      <c r="C2215">
        <v>385</v>
      </c>
    </row>
    <row r="2216" spans="1:3" x14ac:dyDescent="0.2">
      <c r="A2216">
        <v>2112</v>
      </c>
      <c r="B2216">
        <v>2010</v>
      </c>
      <c r="C2216">
        <v>386</v>
      </c>
    </row>
    <row r="2217" spans="1:3" x14ac:dyDescent="0.2">
      <c r="A2217">
        <v>2113</v>
      </c>
      <c r="B2217">
        <v>2010</v>
      </c>
      <c r="C2217">
        <v>387</v>
      </c>
    </row>
    <row r="2218" spans="1:3" x14ac:dyDescent="0.2">
      <c r="A2218">
        <v>2114</v>
      </c>
      <c r="B2218">
        <v>2010</v>
      </c>
      <c r="C2218">
        <v>388</v>
      </c>
    </row>
    <row r="2219" spans="1:3" x14ac:dyDescent="0.2">
      <c r="A2219">
        <v>2115</v>
      </c>
      <c r="B2219">
        <v>2010</v>
      </c>
      <c r="C2219">
        <v>389</v>
      </c>
    </row>
    <row r="2220" spans="1:3" x14ac:dyDescent="0.2">
      <c r="A2220">
        <v>2116</v>
      </c>
      <c r="B2220">
        <v>2010</v>
      </c>
      <c r="C2220">
        <v>390</v>
      </c>
    </row>
    <row r="2221" spans="1:3" x14ac:dyDescent="0.2">
      <c r="A2221">
        <v>2117</v>
      </c>
      <c r="B2221">
        <v>2010</v>
      </c>
      <c r="C2221">
        <v>391</v>
      </c>
    </row>
    <row r="2222" spans="1:3" x14ac:dyDescent="0.2">
      <c r="A2222">
        <v>2118</v>
      </c>
      <c r="B2222">
        <v>2010</v>
      </c>
      <c r="C2222">
        <v>392</v>
      </c>
    </row>
    <row r="2223" spans="1:3" x14ac:dyDescent="0.2">
      <c r="A2223">
        <v>2119</v>
      </c>
      <c r="B2223">
        <v>2010</v>
      </c>
      <c r="C2223">
        <v>393</v>
      </c>
    </row>
    <row r="2224" spans="1:3" x14ac:dyDescent="0.2">
      <c r="A2224">
        <v>2120</v>
      </c>
      <c r="B2224">
        <v>2010</v>
      </c>
      <c r="C2224">
        <v>394</v>
      </c>
    </row>
    <row r="2225" spans="1:3" x14ac:dyDescent="0.2">
      <c r="A2225">
        <v>2121</v>
      </c>
      <c r="B2225">
        <v>2010</v>
      </c>
      <c r="C2225">
        <v>395</v>
      </c>
    </row>
    <row r="2226" spans="1:3" x14ac:dyDescent="0.2">
      <c r="A2226">
        <v>2122</v>
      </c>
      <c r="B2226">
        <v>2010</v>
      </c>
      <c r="C2226">
        <v>396</v>
      </c>
    </row>
    <row r="2227" spans="1:3" x14ac:dyDescent="0.2">
      <c r="A2227">
        <v>2123</v>
      </c>
      <c r="B2227">
        <v>2010</v>
      </c>
      <c r="C2227">
        <v>397</v>
      </c>
    </row>
    <row r="2228" spans="1:3" x14ac:dyDescent="0.2">
      <c r="A2228">
        <v>2124</v>
      </c>
      <c r="B2228">
        <v>2010</v>
      </c>
      <c r="C2228">
        <v>398</v>
      </c>
    </row>
    <row r="2229" spans="1:3" x14ac:dyDescent="0.2">
      <c r="A2229">
        <v>2125</v>
      </c>
      <c r="B2229">
        <v>2010</v>
      </c>
      <c r="C2229">
        <v>399</v>
      </c>
    </row>
    <row r="2230" spans="1:3" x14ac:dyDescent="0.2">
      <c r="A2230">
        <v>2126</v>
      </c>
      <c r="B2230">
        <v>2010</v>
      </c>
      <c r="C2230">
        <v>400</v>
      </c>
    </row>
    <row r="2231" spans="1:3" x14ac:dyDescent="0.2">
      <c r="A2231">
        <v>2127</v>
      </c>
      <c r="B2231">
        <v>2010</v>
      </c>
      <c r="C2231">
        <v>401</v>
      </c>
    </row>
    <row r="2232" spans="1:3" x14ac:dyDescent="0.2">
      <c r="A2232">
        <v>2128</v>
      </c>
      <c r="B2232">
        <v>2010</v>
      </c>
      <c r="C2232">
        <v>402</v>
      </c>
    </row>
    <row r="2233" spans="1:3" x14ac:dyDescent="0.2">
      <c r="A2233">
        <v>2129</v>
      </c>
      <c r="B2233">
        <v>2010</v>
      </c>
      <c r="C2233">
        <v>403</v>
      </c>
    </row>
    <row r="2234" spans="1:3" x14ac:dyDescent="0.2">
      <c r="A2234">
        <v>2130</v>
      </c>
      <c r="B2234">
        <v>2010</v>
      </c>
      <c r="C2234">
        <v>404</v>
      </c>
    </row>
    <row r="2235" spans="1:3" x14ac:dyDescent="0.2">
      <c r="A2235">
        <v>2131</v>
      </c>
      <c r="B2235">
        <v>2010</v>
      </c>
      <c r="C2235">
        <v>405</v>
      </c>
    </row>
    <row r="2236" spans="1:3" x14ac:dyDescent="0.2">
      <c r="A2236">
        <v>2132</v>
      </c>
      <c r="B2236">
        <v>2010</v>
      </c>
      <c r="C2236">
        <v>406</v>
      </c>
    </row>
    <row r="2237" spans="1:3" x14ac:dyDescent="0.2">
      <c r="A2237">
        <v>2133</v>
      </c>
      <c r="B2237">
        <v>2010</v>
      </c>
      <c r="C2237">
        <v>407</v>
      </c>
    </row>
    <row r="2238" spans="1:3" x14ac:dyDescent="0.2">
      <c r="A2238">
        <v>2134</v>
      </c>
      <c r="B2238">
        <v>2010</v>
      </c>
      <c r="C2238">
        <v>408</v>
      </c>
    </row>
    <row r="2239" spans="1:3" x14ac:dyDescent="0.2">
      <c r="A2239">
        <v>2135</v>
      </c>
      <c r="B2239">
        <v>2010</v>
      </c>
      <c r="C2239">
        <v>409</v>
      </c>
    </row>
    <row r="2240" spans="1:3" x14ac:dyDescent="0.2">
      <c r="A2240">
        <v>2136</v>
      </c>
      <c r="B2240">
        <v>2010</v>
      </c>
      <c r="C2240">
        <v>410</v>
      </c>
    </row>
    <row r="2241" spans="1:3" x14ac:dyDescent="0.2">
      <c r="A2241">
        <v>2137</v>
      </c>
      <c r="B2241">
        <v>2010</v>
      </c>
      <c r="C2241">
        <v>411</v>
      </c>
    </row>
    <row r="2242" spans="1:3" x14ac:dyDescent="0.2">
      <c r="A2242">
        <v>2138</v>
      </c>
      <c r="B2242">
        <v>2010</v>
      </c>
      <c r="C2242">
        <v>412</v>
      </c>
    </row>
    <row r="2243" spans="1:3" x14ac:dyDescent="0.2">
      <c r="A2243">
        <v>2139</v>
      </c>
      <c r="B2243">
        <v>2010</v>
      </c>
      <c r="C2243">
        <v>413</v>
      </c>
    </row>
    <row r="2244" spans="1:3" x14ac:dyDescent="0.2">
      <c r="A2244">
        <v>2140</v>
      </c>
      <c r="B2244">
        <v>2010</v>
      </c>
      <c r="C2244">
        <v>414</v>
      </c>
    </row>
    <row r="2245" spans="1:3" x14ac:dyDescent="0.2">
      <c r="A2245">
        <v>2141</v>
      </c>
      <c r="B2245">
        <v>2010</v>
      </c>
      <c r="C2245">
        <v>415</v>
      </c>
    </row>
    <row r="2246" spans="1:3" x14ac:dyDescent="0.2">
      <c r="A2246">
        <v>2142</v>
      </c>
      <c r="B2246">
        <v>2010</v>
      </c>
      <c r="C2246">
        <v>416</v>
      </c>
    </row>
    <row r="2247" spans="1:3" x14ac:dyDescent="0.2">
      <c r="A2247">
        <v>2143</v>
      </c>
      <c r="B2247">
        <v>2010</v>
      </c>
      <c r="C2247">
        <v>417</v>
      </c>
    </row>
    <row r="2248" spans="1:3" x14ac:dyDescent="0.2">
      <c r="A2248">
        <v>2144</v>
      </c>
      <c r="B2248">
        <v>2010</v>
      </c>
      <c r="C2248">
        <v>418</v>
      </c>
    </row>
    <row r="2249" spans="1:3" x14ac:dyDescent="0.2">
      <c r="A2249">
        <v>2145</v>
      </c>
      <c r="B2249">
        <v>2010</v>
      </c>
      <c r="C2249">
        <v>419</v>
      </c>
    </row>
    <row r="2250" spans="1:3" x14ac:dyDescent="0.2">
      <c r="A2250">
        <v>2146</v>
      </c>
      <c r="B2250">
        <v>2010</v>
      </c>
      <c r="C2250">
        <v>420</v>
      </c>
    </row>
    <row r="2251" spans="1:3" x14ac:dyDescent="0.2">
      <c r="A2251">
        <v>2147</v>
      </c>
      <c r="B2251">
        <v>2010</v>
      </c>
      <c r="C2251">
        <v>421</v>
      </c>
    </row>
    <row r="2252" spans="1:3" x14ac:dyDescent="0.2">
      <c r="A2252">
        <v>2148</v>
      </c>
      <c r="B2252">
        <v>2010</v>
      </c>
      <c r="C2252">
        <v>422</v>
      </c>
    </row>
    <row r="2253" spans="1:3" x14ac:dyDescent="0.2">
      <c r="A2253">
        <v>2149</v>
      </c>
      <c r="B2253">
        <v>2010</v>
      </c>
      <c r="C2253">
        <v>423</v>
      </c>
    </row>
    <row r="2254" spans="1:3" x14ac:dyDescent="0.2">
      <c r="A2254">
        <v>2150</v>
      </c>
      <c r="B2254">
        <v>2010</v>
      </c>
      <c r="C2254">
        <v>424</v>
      </c>
    </row>
    <row r="2255" spans="1:3" x14ac:dyDescent="0.2">
      <c r="A2255">
        <v>2151</v>
      </c>
      <c r="B2255">
        <v>2010</v>
      </c>
      <c r="C2255">
        <v>425</v>
      </c>
    </row>
    <row r="2256" spans="1:3" x14ac:dyDescent="0.2">
      <c r="A2256">
        <v>2152</v>
      </c>
      <c r="B2256">
        <v>2010</v>
      </c>
      <c r="C2256">
        <v>426</v>
      </c>
    </row>
    <row r="2257" spans="1:3" x14ac:dyDescent="0.2">
      <c r="A2257">
        <v>2153</v>
      </c>
      <c r="B2257">
        <v>2010</v>
      </c>
      <c r="C2257">
        <v>427</v>
      </c>
    </row>
    <row r="2258" spans="1:3" x14ac:dyDescent="0.2">
      <c r="A2258">
        <v>2154</v>
      </c>
      <c r="B2258">
        <v>2010</v>
      </c>
      <c r="C2258">
        <v>428</v>
      </c>
    </row>
    <row r="2259" spans="1:3" x14ac:dyDescent="0.2">
      <c r="A2259">
        <v>2155</v>
      </c>
      <c r="B2259">
        <v>2010</v>
      </c>
      <c r="C2259">
        <v>429</v>
      </c>
    </row>
    <row r="2260" spans="1:3" x14ac:dyDescent="0.2">
      <c r="A2260">
        <v>2156</v>
      </c>
      <c r="B2260">
        <v>2010</v>
      </c>
      <c r="C2260">
        <v>430</v>
      </c>
    </row>
    <row r="2261" spans="1:3" x14ac:dyDescent="0.2">
      <c r="A2261">
        <v>2157</v>
      </c>
      <c r="B2261">
        <v>2010</v>
      </c>
      <c r="C2261">
        <v>431</v>
      </c>
    </row>
    <row r="2262" spans="1:3" x14ac:dyDescent="0.2">
      <c r="A2262">
        <v>2158</v>
      </c>
      <c r="B2262">
        <v>2010</v>
      </c>
      <c r="C2262">
        <v>432</v>
      </c>
    </row>
    <row r="2263" spans="1:3" x14ac:dyDescent="0.2">
      <c r="A2263">
        <v>2159</v>
      </c>
      <c r="B2263">
        <v>2010</v>
      </c>
      <c r="C2263">
        <v>433</v>
      </c>
    </row>
    <row r="2264" spans="1:3" x14ac:dyDescent="0.2">
      <c r="A2264">
        <v>2160</v>
      </c>
      <c r="B2264">
        <v>2010</v>
      </c>
      <c r="C2264">
        <v>434</v>
      </c>
    </row>
    <row r="2265" spans="1:3" x14ac:dyDescent="0.2">
      <c r="A2265">
        <v>2161</v>
      </c>
      <c r="B2265">
        <v>2010</v>
      </c>
      <c r="C2265">
        <v>435</v>
      </c>
    </row>
    <row r="2266" spans="1:3" x14ac:dyDescent="0.2">
      <c r="A2266">
        <v>2162</v>
      </c>
      <c r="B2266">
        <v>2010</v>
      </c>
      <c r="C2266">
        <v>436</v>
      </c>
    </row>
    <row r="2267" spans="1:3" x14ac:dyDescent="0.2">
      <c r="A2267">
        <v>2163</v>
      </c>
      <c r="B2267">
        <v>2010</v>
      </c>
      <c r="C2267">
        <v>437</v>
      </c>
    </row>
    <row r="2268" spans="1:3" x14ac:dyDescent="0.2">
      <c r="A2268">
        <v>2164</v>
      </c>
      <c r="B2268">
        <v>2010</v>
      </c>
      <c r="C2268">
        <v>438</v>
      </c>
    </row>
    <row r="2269" spans="1:3" x14ac:dyDescent="0.2">
      <c r="A2269">
        <v>2165</v>
      </c>
      <c r="B2269">
        <v>2010</v>
      </c>
      <c r="C2269">
        <v>439</v>
      </c>
    </row>
    <row r="2270" spans="1:3" x14ac:dyDescent="0.2">
      <c r="A2270">
        <v>2166</v>
      </c>
      <c r="B2270">
        <v>2010</v>
      </c>
      <c r="C2270">
        <v>440</v>
      </c>
    </row>
    <row r="2271" spans="1:3" x14ac:dyDescent="0.2">
      <c r="A2271">
        <v>2167</v>
      </c>
      <c r="B2271">
        <v>2010</v>
      </c>
      <c r="C2271">
        <v>441</v>
      </c>
    </row>
    <row r="2272" spans="1:3" x14ac:dyDescent="0.2">
      <c r="A2272">
        <v>2168</v>
      </c>
      <c r="B2272">
        <v>2010</v>
      </c>
      <c r="C2272">
        <v>442</v>
      </c>
    </row>
    <row r="2273" spans="1:3" x14ac:dyDescent="0.2">
      <c r="A2273">
        <v>2169</v>
      </c>
      <c r="B2273">
        <v>2010</v>
      </c>
      <c r="C2273">
        <v>443</v>
      </c>
    </row>
    <row r="2274" spans="1:3" x14ac:dyDescent="0.2">
      <c r="A2274">
        <v>2170</v>
      </c>
      <c r="B2274">
        <v>2010</v>
      </c>
      <c r="C2274">
        <v>444</v>
      </c>
    </row>
    <row r="2275" spans="1:3" x14ac:dyDescent="0.2">
      <c r="A2275">
        <v>2171</v>
      </c>
      <c r="B2275">
        <v>2010</v>
      </c>
      <c r="C2275">
        <v>445</v>
      </c>
    </row>
    <row r="2276" spans="1:3" x14ac:dyDescent="0.2">
      <c r="A2276">
        <v>2172</v>
      </c>
      <c r="B2276">
        <v>2010</v>
      </c>
      <c r="C2276">
        <v>446</v>
      </c>
    </row>
    <row r="2277" spans="1:3" x14ac:dyDescent="0.2">
      <c r="A2277">
        <v>2173</v>
      </c>
      <c r="B2277">
        <v>2010</v>
      </c>
      <c r="C2277">
        <v>447</v>
      </c>
    </row>
    <row r="2278" spans="1:3" x14ac:dyDescent="0.2">
      <c r="A2278">
        <v>2174</v>
      </c>
      <c r="B2278">
        <v>2010</v>
      </c>
      <c r="C2278">
        <v>448</v>
      </c>
    </row>
    <row r="2279" spans="1:3" x14ac:dyDescent="0.2">
      <c r="A2279">
        <v>2175</v>
      </c>
      <c r="B2279">
        <v>2010</v>
      </c>
      <c r="C2279">
        <v>449</v>
      </c>
    </row>
    <row r="2280" spans="1:3" x14ac:dyDescent="0.2">
      <c r="A2280">
        <v>2176</v>
      </c>
      <c r="B2280">
        <v>2010</v>
      </c>
      <c r="C2280">
        <v>450</v>
      </c>
    </row>
    <row r="2281" spans="1:3" x14ac:dyDescent="0.2">
      <c r="A2281">
        <v>2177</v>
      </c>
      <c r="B2281">
        <v>2010</v>
      </c>
      <c r="C2281">
        <v>451</v>
      </c>
    </row>
    <row r="2282" spans="1:3" x14ac:dyDescent="0.2">
      <c r="A2282">
        <v>2178</v>
      </c>
      <c r="B2282">
        <v>2010</v>
      </c>
      <c r="C2282">
        <v>452</v>
      </c>
    </row>
    <row r="2283" spans="1:3" x14ac:dyDescent="0.2">
      <c r="A2283">
        <v>2179</v>
      </c>
      <c r="B2283">
        <v>2010</v>
      </c>
      <c r="C2283">
        <v>453</v>
      </c>
    </row>
    <row r="2284" spans="1:3" x14ac:dyDescent="0.2">
      <c r="A2284">
        <v>2180</v>
      </c>
      <c r="B2284">
        <v>2010</v>
      </c>
      <c r="C2284">
        <v>454</v>
      </c>
    </row>
    <row r="2285" spans="1:3" x14ac:dyDescent="0.2">
      <c r="A2285">
        <v>2181</v>
      </c>
      <c r="B2285">
        <v>2010</v>
      </c>
      <c r="C2285">
        <v>455</v>
      </c>
    </row>
    <row r="2286" spans="1:3" x14ac:dyDescent="0.2">
      <c r="A2286">
        <v>2182</v>
      </c>
      <c r="B2286">
        <v>2010</v>
      </c>
      <c r="C2286">
        <v>456</v>
      </c>
    </row>
    <row r="2287" spans="1:3" x14ac:dyDescent="0.2">
      <c r="A2287">
        <v>2183</v>
      </c>
      <c r="B2287">
        <v>2010</v>
      </c>
      <c r="C2287">
        <v>457</v>
      </c>
    </row>
    <row r="2288" spans="1:3" x14ac:dyDescent="0.2">
      <c r="A2288">
        <v>2184</v>
      </c>
      <c r="B2288">
        <v>2010</v>
      </c>
      <c r="C2288">
        <v>458</v>
      </c>
    </row>
    <row r="2289" spans="1:3" x14ac:dyDescent="0.2">
      <c r="A2289">
        <v>2185</v>
      </c>
      <c r="B2289">
        <v>2010</v>
      </c>
      <c r="C2289">
        <v>459</v>
      </c>
    </row>
    <row r="2290" spans="1:3" x14ac:dyDescent="0.2">
      <c r="A2290">
        <v>2186</v>
      </c>
      <c r="B2290">
        <v>2010</v>
      </c>
      <c r="C2290">
        <v>460</v>
      </c>
    </row>
    <row r="2291" spans="1:3" x14ac:dyDescent="0.2">
      <c r="A2291">
        <v>2187</v>
      </c>
      <c r="B2291">
        <v>2010</v>
      </c>
      <c r="C2291">
        <v>461</v>
      </c>
    </row>
    <row r="2292" spans="1:3" x14ac:dyDescent="0.2">
      <c r="A2292">
        <v>2188</v>
      </c>
      <c r="B2292">
        <v>2010</v>
      </c>
      <c r="C2292">
        <v>462</v>
      </c>
    </row>
    <row r="2293" spans="1:3" x14ac:dyDescent="0.2">
      <c r="A2293">
        <v>2189</v>
      </c>
      <c r="B2293">
        <v>2010</v>
      </c>
      <c r="C2293">
        <v>463</v>
      </c>
    </row>
    <row r="2294" spans="1:3" x14ac:dyDescent="0.2">
      <c r="A2294">
        <v>2190</v>
      </c>
      <c r="B2294">
        <v>2010</v>
      </c>
      <c r="C2294">
        <v>464</v>
      </c>
    </row>
    <row r="2295" spans="1:3" x14ac:dyDescent="0.2">
      <c r="A2295">
        <v>2191</v>
      </c>
      <c r="B2295">
        <v>2010</v>
      </c>
      <c r="C2295">
        <v>465</v>
      </c>
    </row>
    <row r="2296" spans="1:3" x14ac:dyDescent="0.2">
      <c r="A2296">
        <v>2192</v>
      </c>
      <c r="B2296">
        <v>2010</v>
      </c>
      <c r="C2296">
        <v>466</v>
      </c>
    </row>
    <row r="2297" spans="1:3" x14ac:dyDescent="0.2">
      <c r="A2297">
        <v>2193</v>
      </c>
      <c r="B2297">
        <v>2010</v>
      </c>
      <c r="C2297">
        <v>467</v>
      </c>
    </row>
    <row r="2298" spans="1:3" x14ac:dyDescent="0.2">
      <c r="A2298">
        <v>2194</v>
      </c>
      <c r="B2298">
        <v>2010</v>
      </c>
      <c r="C2298">
        <v>468</v>
      </c>
    </row>
    <row r="2299" spans="1:3" x14ac:dyDescent="0.2">
      <c r="A2299">
        <v>2195</v>
      </c>
      <c r="B2299">
        <v>2010</v>
      </c>
      <c r="C2299">
        <v>469</v>
      </c>
    </row>
    <row r="2300" spans="1:3" x14ac:dyDescent="0.2">
      <c r="A2300">
        <v>2196</v>
      </c>
      <c r="B2300">
        <v>2010</v>
      </c>
      <c r="C2300">
        <v>470</v>
      </c>
    </row>
    <row r="2301" spans="1:3" x14ac:dyDescent="0.2">
      <c r="A2301">
        <v>2197</v>
      </c>
      <c r="B2301">
        <v>2010</v>
      </c>
      <c r="C2301">
        <v>471</v>
      </c>
    </row>
    <row r="2302" spans="1:3" x14ac:dyDescent="0.2">
      <c r="A2302">
        <v>2198</v>
      </c>
      <c r="B2302">
        <v>2010</v>
      </c>
      <c r="C2302">
        <v>472</v>
      </c>
    </row>
    <row r="2303" spans="1:3" x14ac:dyDescent="0.2">
      <c r="A2303">
        <v>2199</v>
      </c>
      <c r="B2303">
        <v>2010</v>
      </c>
      <c r="C2303">
        <v>473</v>
      </c>
    </row>
    <row r="2304" spans="1:3" x14ac:dyDescent="0.2">
      <c r="A2304">
        <v>2200</v>
      </c>
      <c r="B2304">
        <v>2010</v>
      </c>
      <c r="C2304">
        <v>474</v>
      </c>
    </row>
    <row r="2305" spans="1:3" x14ac:dyDescent="0.2">
      <c r="A2305">
        <v>2201</v>
      </c>
      <c r="B2305">
        <v>2010</v>
      </c>
      <c r="C2305">
        <v>475</v>
      </c>
    </row>
    <row r="2306" spans="1:3" x14ac:dyDescent="0.2">
      <c r="A2306">
        <v>2202</v>
      </c>
      <c r="B2306">
        <v>2010</v>
      </c>
      <c r="C2306">
        <v>476</v>
      </c>
    </row>
    <row r="2307" spans="1:3" x14ac:dyDescent="0.2">
      <c r="A2307">
        <v>2203</v>
      </c>
      <c r="B2307">
        <v>2010</v>
      </c>
      <c r="C2307">
        <v>477</v>
      </c>
    </row>
    <row r="2308" spans="1:3" x14ac:dyDescent="0.2">
      <c r="A2308">
        <v>2204</v>
      </c>
      <c r="B2308">
        <v>2010</v>
      </c>
      <c r="C2308">
        <v>478</v>
      </c>
    </row>
    <row r="2309" spans="1:3" x14ac:dyDescent="0.2">
      <c r="A2309">
        <v>2205</v>
      </c>
      <c r="B2309">
        <v>2010</v>
      </c>
      <c r="C2309">
        <v>479</v>
      </c>
    </row>
    <row r="2310" spans="1:3" x14ac:dyDescent="0.2">
      <c r="A2310">
        <v>2206</v>
      </c>
      <c r="B2310">
        <v>2010</v>
      </c>
      <c r="C2310">
        <v>480</v>
      </c>
    </row>
    <row r="2311" spans="1:3" x14ac:dyDescent="0.2">
      <c r="A2311">
        <v>2207</v>
      </c>
      <c r="B2311">
        <v>2010</v>
      </c>
      <c r="C2311">
        <v>481</v>
      </c>
    </row>
    <row r="2312" spans="1:3" x14ac:dyDescent="0.2">
      <c r="A2312">
        <v>2208</v>
      </c>
      <c r="B2312">
        <v>2010</v>
      </c>
      <c r="C2312">
        <v>482</v>
      </c>
    </row>
    <row r="2313" spans="1:3" x14ac:dyDescent="0.2">
      <c r="A2313">
        <v>2209</v>
      </c>
      <c r="B2313">
        <v>2010</v>
      </c>
      <c r="C2313">
        <v>483</v>
      </c>
    </row>
    <row r="2314" spans="1:3" x14ac:dyDescent="0.2">
      <c r="A2314">
        <v>2210</v>
      </c>
      <c r="B2314">
        <v>2010</v>
      </c>
      <c r="C2314">
        <v>484</v>
      </c>
    </row>
    <row r="2315" spans="1:3" x14ac:dyDescent="0.2">
      <c r="A2315">
        <v>2211</v>
      </c>
      <c r="B2315">
        <v>2010</v>
      </c>
      <c r="C2315">
        <v>485</v>
      </c>
    </row>
    <row r="2316" spans="1:3" x14ac:dyDescent="0.2">
      <c r="A2316">
        <v>2212</v>
      </c>
      <c r="B2316">
        <v>2010</v>
      </c>
      <c r="C2316">
        <v>486</v>
      </c>
    </row>
    <row r="2317" spans="1:3" x14ac:dyDescent="0.2">
      <c r="A2317">
        <v>2213</v>
      </c>
      <c r="B2317">
        <v>2010</v>
      </c>
      <c r="C2317">
        <v>487</v>
      </c>
    </row>
    <row r="2318" spans="1:3" x14ac:dyDescent="0.2">
      <c r="A2318">
        <v>2214</v>
      </c>
      <c r="B2318">
        <v>2010</v>
      </c>
      <c r="C2318">
        <v>488</v>
      </c>
    </row>
    <row r="2319" spans="1:3" x14ac:dyDescent="0.2">
      <c r="A2319">
        <v>2215</v>
      </c>
      <c r="B2319">
        <v>2010</v>
      </c>
      <c r="C2319">
        <v>489</v>
      </c>
    </row>
    <row r="2320" spans="1:3" x14ac:dyDescent="0.2">
      <c r="A2320">
        <v>2216</v>
      </c>
      <c r="B2320">
        <v>2010</v>
      </c>
      <c r="C2320">
        <v>490</v>
      </c>
    </row>
    <row r="2321" spans="1:3" x14ac:dyDescent="0.2">
      <c r="A2321">
        <v>2217</v>
      </c>
      <c r="B2321">
        <v>2010</v>
      </c>
      <c r="C2321">
        <v>491</v>
      </c>
    </row>
    <row r="2322" spans="1:3" x14ac:dyDescent="0.2">
      <c r="A2322">
        <v>2218</v>
      </c>
      <c r="B2322">
        <v>2010</v>
      </c>
      <c r="C2322">
        <v>492</v>
      </c>
    </row>
    <row r="2323" spans="1:3" x14ac:dyDescent="0.2">
      <c r="A2323">
        <v>2219</v>
      </c>
      <c r="B2323">
        <v>2010</v>
      </c>
      <c r="C2323">
        <v>493</v>
      </c>
    </row>
    <row r="2324" spans="1:3" x14ac:dyDescent="0.2">
      <c r="A2324">
        <v>2220</v>
      </c>
      <c r="B2324">
        <v>2010</v>
      </c>
      <c r="C2324">
        <v>494</v>
      </c>
    </row>
    <row r="2325" spans="1:3" x14ac:dyDescent="0.2">
      <c r="A2325">
        <v>2221</v>
      </c>
      <c r="B2325">
        <v>2010</v>
      </c>
      <c r="C2325">
        <v>495</v>
      </c>
    </row>
    <row r="2326" spans="1:3" x14ac:dyDescent="0.2">
      <c r="A2326">
        <v>2222</v>
      </c>
      <c r="B2326">
        <v>2010</v>
      </c>
      <c r="C2326">
        <v>496</v>
      </c>
    </row>
    <row r="2327" spans="1:3" x14ac:dyDescent="0.2">
      <c r="A2327">
        <v>2223</v>
      </c>
      <c r="B2327">
        <v>2010</v>
      </c>
      <c r="C2327">
        <v>497</v>
      </c>
    </row>
    <row r="2328" spans="1:3" x14ac:dyDescent="0.2">
      <c r="A2328">
        <v>2224</v>
      </c>
      <c r="B2328">
        <v>2010</v>
      </c>
      <c r="C2328">
        <v>498</v>
      </c>
    </row>
    <row r="2329" spans="1:3" x14ac:dyDescent="0.2">
      <c r="A2329">
        <v>2225</v>
      </c>
      <c r="B2329">
        <v>2010</v>
      </c>
      <c r="C2329">
        <v>499</v>
      </c>
    </row>
    <row r="2330" spans="1:3" x14ac:dyDescent="0.2">
      <c r="A2330">
        <v>2226</v>
      </c>
      <c r="B2330">
        <v>2010</v>
      </c>
      <c r="C2330">
        <v>500</v>
      </c>
    </row>
    <row r="2331" spans="1:3" x14ac:dyDescent="0.2">
      <c r="A2331">
        <v>2227</v>
      </c>
      <c r="B2331">
        <v>2010</v>
      </c>
      <c r="C2331">
        <v>501</v>
      </c>
    </row>
    <row r="2332" spans="1:3" x14ac:dyDescent="0.2">
      <c r="A2332">
        <v>2228</v>
      </c>
      <c r="B2332">
        <v>2010</v>
      </c>
      <c r="C2332">
        <v>502</v>
      </c>
    </row>
    <row r="2333" spans="1:3" x14ac:dyDescent="0.2">
      <c r="A2333">
        <v>2229</v>
      </c>
      <c r="B2333">
        <v>2010</v>
      </c>
      <c r="C2333">
        <v>503</v>
      </c>
    </row>
    <row r="2334" spans="1:3" x14ac:dyDescent="0.2">
      <c r="A2334">
        <v>2230</v>
      </c>
      <c r="B2334">
        <v>2010</v>
      </c>
      <c r="C2334">
        <v>504</v>
      </c>
    </row>
    <row r="2335" spans="1:3" x14ac:dyDescent="0.2">
      <c r="A2335">
        <v>2231</v>
      </c>
      <c r="B2335">
        <v>2010</v>
      </c>
      <c r="C2335">
        <v>505</v>
      </c>
    </row>
    <row r="2336" spans="1:3" x14ac:dyDescent="0.2">
      <c r="A2336">
        <v>2232</v>
      </c>
      <c r="B2336">
        <v>2010</v>
      </c>
      <c r="C2336">
        <v>506</v>
      </c>
    </row>
    <row r="2337" spans="1:3" x14ac:dyDescent="0.2">
      <c r="A2337">
        <v>2233</v>
      </c>
      <c r="B2337">
        <v>2010</v>
      </c>
      <c r="C2337">
        <v>507</v>
      </c>
    </row>
    <row r="2338" spans="1:3" x14ac:dyDescent="0.2">
      <c r="A2338">
        <v>2234</v>
      </c>
      <c r="B2338">
        <v>2010</v>
      </c>
      <c r="C2338">
        <v>508</v>
      </c>
    </row>
    <row r="2339" spans="1:3" x14ac:dyDescent="0.2">
      <c r="A2339">
        <v>2235</v>
      </c>
      <c r="B2339">
        <v>2010</v>
      </c>
      <c r="C2339">
        <v>509</v>
      </c>
    </row>
    <row r="2340" spans="1:3" x14ac:dyDescent="0.2">
      <c r="A2340">
        <v>2237</v>
      </c>
      <c r="B2340">
        <v>2010</v>
      </c>
      <c r="C2340">
        <v>510</v>
      </c>
    </row>
    <row r="2341" spans="1:3" x14ac:dyDescent="0.2">
      <c r="A2341">
        <v>2238</v>
      </c>
      <c r="B2341">
        <v>2010</v>
      </c>
      <c r="C2341">
        <v>511</v>
      </c>
    </row>
    <row r="2342" spans="1:3" x14ac:dyDescent="0.2">
      <c r="A2342">
        <v>2239</v>
      </c>
      <c r="B2342">
        <v>2010</v>
      </c>
      <c r="C2342">
        <v>512</v>
      </c>
    </row>
    <row r="2343" spans="1:3" x14ac:dyDescent="0.2">
      <c r="A2343">
        <v>2240</v>
      </c>
      <c r="B2343">
        <v>2010</v>
      </c>
      <c r="C2343">
        <v>513</v>
      </c>
    </row>
    <row r="2344" spans="1:3" x14ac:dyDescent="0.2">
      <c r="A2344">
        <v>2241</v>
      </c>
      <c r="B2344">
        <v>2010</v>
      </c>
      <c r="C2344">
        <v>514</v>
      </c>
    </row>
    <row r="2345" spans="1:3" x14ac:dyDescent="0.2">
      <c r="A2345">
        <v>2242</v>
      </c>
      <c r="B2345">
        <v>2010</v>
      </c>
      <c r="C2345">
        <v>515</v>
      </c>
    </row>
    <row r="2346" spans="1:3" x14ac:dyDescent="0.2">
      <c r="A2346">
        <v>2243</v>
      </c>
      <c r="B2346">
        <v>2010</v>
      </c>
      <c r="C2346">
        <v>516</v>
      </c>
    </row>
    <row r="2347" spans="1:3" x14ac:dyDescent="0.2">
      <c r="A2347">
        <v>2244</v>
      </c>
      <c r="B2347">
        <v>2010</v>
      </c>
      <c r="C2347">
        <v>517</v>
      </c>
    </row>
    <row r="2348" spans="1:3" x14ac:dyDescent="0.2">
      <c r="A2348">
        <v>2245</v>
      </c>
      <c r="B2348">
        <v>2010</v>
      </c>
      <c r="C2348">
        <v>518</v>
      </c>
    </row>
    <row r="2349" spans="1:3" x14ac:dyDescent="0.2">
      <c r="A2349">
        <v>2246</v>
      </c>
      <c r="B2349">
        <v>2010</v>
      </c>
      <c r="C2349">
        <v>519</v>
      </c>
    </row>
    <row r="2350" spans="1:3" x14ac:dyDescent="0.2">
      <c r="A2350">
        <v>2247</v>
      </c>
      <c r="B2350">
        <v>2010</v>
      </c>
      <c r="C2350">
        <v>520</v>
      </c>
    </row>
    <row r="2351" spans="1:3" x14ac:dyDescent="0.2">
      <c r="A2351">
        <v>2248</v>
      </c>
      <c r="B2351">
        <v>2010</v>
      </c>
      <c r="C2351">
        <v>521</v>
      </c>
    </row>
    <row r="2352" spans="1:3" x14ac:dyDescent="0.2">
      <c r="A2352">
        <v>2249</v>
      </c>
      <c r="B2352">
        <v>2010</v>
      </c>
      <c r="C2352">
        <v>522</v>
      </c>
    </row>
    <row r="2353" spans="1:3" x14ac:dyDescent="0.2">
      <c r="A2353">
        <v>2250</v>
      </c>
      <c r="B2353">
        <v>2010</v>
      </c>
      <c r="C2353">
        <v>523</v>
      </c>
    </row>
    <row r="2354" spans="1:3" x14ac:dyDescent="0.2">
      <c r="A2354">
        <v>2251</v>
      </c>
      <c r="B2354">
        <v>2010</v>
      </c>
      <c r="C2354">
        <v>524</v>
      </c>
    </row>
    <row r="2355" spans="1:3" x14ac:dyDescent="0.2">
      <c r="A2355">
        <v>2252</v>
      </c>
      <c r="B2355">
        <v>2010</v>
      </c>
      <c r="C2355">
        <v>525</v>
      </c>
    </row>
    <row r="2356" spans="1:3" x14ac:dyDescent="0.2">
      <c r="A2356">
        <v>2253</v>
      </c>
      <c r="B2356">
        <v>2010</v>
      </c>
      <c r="C2356">
        <v>526</v>
      </c>
    </row>
    <row r="2357" spans="1:3" x14ac:dyDescent="0.2">
      <c r="A2357">
        <v>2254</v>
      </c>
      <c r="B2357">
        <v>2010</v>
      </c>
      <c r="C2357">
        <v>527</v>
      </c>
    </row>
    <row r="2358" spans="1:3" x14ac:dyDescent="0.2">
      <c r="A2358">
        <v>2255</v>
      </c>
      <c r="B2358">
        <v>2010</v>
      </c>
      <c r="C2358">
        <v>528</v>
      </c>
    </row>
    <row r="2359" spans="1:3" x14ac:dyDescent="0.2">
      <c r="A2359">
        <v>2256</v>
      </c>
      <c r="B2359">
        <v>2010</v>
      </c>
      <c r="C2359">
        <v>529</v>
      </c>
    </row>
    <row r="2360" spans="1:3" x14ac:dyDescent="0.2">
      <c r="A2360">
        <v>2257</v>
      </c>
      <c r="B2360">
        <v>2010</v>
      </c>
      <c r="C2360">
        <v>530</v>
      </c>
    </row>
    <row r="2361" spans="1:3" x14ac:dyDescent="0.2">
      <c r="A2361">
        <v>2258</v>
      </c>
      <c r="B2361">
        <v>2010</v>
      </c>
      <c r="C2361">
        <v>531</v>
      </c>
    </row>
    <row r="2362" spans="1:3" x14ac:dyDescent="0.2">
      <c r="A2362">
        <v>2259</v>
      </c>
      <c r="B2362">
        <v>2010</v>
      </c>
      <c r="C2362">
        <v>532</v>
      </c>
    </row>
    <row r="2363" spans="1:3" x14ac:dyDescent="0.2">
      <c r="A2363">
        <v>2260</v>
      </c>
      <c r="B2363">
        <v>2010</v>
      </c>
      <c r="C2363">
        <v>533</v>
      </c>
    </row>
    <row r="2364" spans="1:3" x14ac:dyDescent="0.2">
      <c r="A2364">
        <v>2261</v>
      </c>
      <c r="B2364">
        <v>2010</v>
      </c>
      <c r="C2364">
        <v>534</v>
      </c>
    </row>
    <row r="2365" spans="1:3" x14ac:dyDescent="0.2">
      <c r="A2365">
        <v>2262</v>
      </c>
      <c r="B2365">
        <v>2010</v>
      </c>
      <c r="C2365">
        <v>535</v>
      </c>
    </row>
    <row r="2366" spans="1:3" x14ac:dyDescent="0.2">
      <c r="A2366">
        <v>2263</v>
      </c>
      <c r="B2366">
        <v>2010</v>
      </c>
      <c r="C2366">
        <v>536</v>
      </c>
    </row>
    <row r="2367" spans="1:3" x14ac:dyDescent="0.2">
      <c r="A2367">
        <v>2264</v>
      </c>
      <c r="B2367">
        <v>2010</v>
      </c>
      <c r="C2367">
        <v>537</v>
      </c>
    </row>
    <row r="2368" spans="1:3" x14ac:dyDescent="0.2">
      <c r="A2368">
        <v>2265</v>
      </c>
      <c r="B2368">
        <v>2010</v>
      </c>
      <c r="C2368">
        <v>538</v>
      </c>
    </row>
    <row r="2369" spans="1:3" x14ac:dyDescent="0.2">
      <c r="A2369">
        <v>2266</v>
      </c>
      <c r="B2369">
        <v>2010</v>
      </c>
      <c r="C2369">
        <v>539</v>
      </c>
    </row>
    <row r="2370" spans="1:3" x14ac:dyDescent="0.2">
      <c r="A2370">
        <v>2267</v>
      </c>
      <c r="B2370">
        <v>2010</v>
      </c>
      <c r="C2370">
        <v>540</v>
      </c>
    </row>
    <row r="2371" spans="1:3" x14ac:dyDescent="0.2">
      <c r="A2371">
        <v>2268</v>
      </c>
      <c r="B2371">
        <v>2010</v>
      </c>
      <c r="C2371">
        <v>541</v>
      </c>
    </row>
    <row r="2372" spans="1:3" x14ac:dyDescent="0.2">
      <c r="A2372">
        <v>2269</v>
      </c>
      <c r="B2372">
        <v>2010</v>
      </c>
      <c r="C2372">
        <v>542</v>
      </c>
    </row>
    <row r="2373" spans="1:3" x14ac:dyDescent="0.2">
      <c r="A2373">
        <v>2270</v>
      </c>
      <c r="B2373">
        <v>2010</v>
      </c>
      <c r="C2373">
        <v>543</v>
      </c>
    </row>
    <row r="2374" spans="1:3" x14ac:dyDescent="0.2">
      <c r="A2374">
        <v>2271</v>
      </c>
      <c r="B2374">
        <v>2010</v>
      </c>
      <c r="C2374">
        <v>544</v>
      </c>
    </row>
    <row r="2375" spans="1:3" x14ac:dyDescent="0.2">
      <c r="A2375">
        <v>2272</v>
      </c>
      <c r="B2375">
        <v>2010</v>
      </c>
      <c r="C2375">
        <v>545</v>
      </c>
    </row>
    <row r="2376" spans="1:3" x14ac:dyDescent="0.2">
      <c r="A2376">
        <v>2273</v>
      </c>
      <c r="B2376">
        <v>2010</v>
      </c>
      <c r="C2376">
        <v>546</v>
      </c>
    </row>
    <row r="2377" spans="1:3" x14ac:dyDescent="0.2">
      <c r="A2377">
        <v>2274</v>
      </c>
      <c r="B2377">
        <v>2010</v>
      </c>
      <c r="C2377">
        <v>547</v>
      </c>
    </row>
    <row r="2378" spans="1:3" x14ac:dyDescent="0.2">
      <c r="A2378">
        <v>2275</v>
      </c>
      <c r="B2378">
        <v>2010</v>
      </c>
      <c r="C2378">
        <v>548</v>
      </c>
    </row>
    <row r="2379" spans="1:3" x14ac:dyDescent="0.2">
      <c r="A2379">
        <v>2276</v>
      </c>
      <c r="B2379">
        <v>2010</v>
      </c>
      <c r="C2379">
        <v>549</v>
      </c>
    </row>
    <row r="2380" spans="1:3" x14ac:dyDescent="0.2">
      <c r="A2380">
        <v>2277</v>
      </c>
      <c r="B2380">
        <v>2010</v>
      </c>
      <c r="C2380">
        <v>550</v>
      </c>
    </row>
    <row r="2381" spans="1:3" x14ac:dyDescent="0.2">
      <c r="A2381">
        <v>2278</v>
      </c>
      <c r="B2381">
        <v>2010</v>
      </c>
      <c r="C2381">
        <v>551</v>
      </c>
    </row>
    <row r="2382" spans="1:3" x14ac:dyDescent="0.2">
      <c r="A2382">
        <v>2279</v>
      </c>
      <c r="B2382">
        <v>2010</v>
      </c>
      <c r="C2382">
        <v>552</v>
      </c>
    </row>
    <row r="2383" spans="1:3" x14ac:dyDescent="0.2">
      <c r="A2383">
        <v>2280</v>
      </c>
      <c r="B2383">
        <v>2010</v>
      </c>
      <c r="C2383">
        <v>553</v>
      </c>
    </row>
    <row r="2384" spans="1:3" x14ac:dyDescent="0.2">
      <c r="A2384">
        <v>2281</v>
      </c>
      <c r="B2384">
        <v>2010</v>
      </c>
      <c r="C2384">
        <v>554</v>
      </c>
    </row>
    <row r="2385" spans="1:3" x14ac:dyDescent="0.2">
      <c r="A2385">
        <v>2282</v>
      </c>
      <c r="B2385">
        <v>2010</v>
      </c>
      <c r="C2385">
        <v>555</v>
      </c>
    </row>
    <row r="2386" spans="1:3" x14ac:dyDescent="0.2">
      <c r="A2386">
        <v>2283</v>
      </c>
      <c r="B2386">
        <v>2010</v>
      </c>
      <c r="C2386">
        <v>556</v>
      </c>
    </row>
    <row r="2387" spans="1:3" x14ac:dyDescent="0.2">
      <c r="A2387">
        <v>2284</v>
      </c>
      <c r="B2387">
        <v>2010</v>
      </c>
      <c r="C2387">
        <v>557</v>
      </c>
    </row>
    <row r="2388" spans="1:3" x14ac:dyDescent="0.2">
      <c r="A2388">
        <v>2285</v>
      </c>
      <c r="B2388">
        <v>2010</v>
      </c>
      <c r="C2388">
        <v>558</v>
      </c>
    </row>
    <row r="2389" spans="1:3" x14ac:dyDescent="0.2">
      <c r="A2389">
        <v>2286</v>
      </c>
      <c r="B2389">
        <v>2010</v>
      </c>
      <c r="C2389">
        <v>559</v>
      </c>
    </row>
    <row r="2390" spans="1:3" x14ac:dyDescent="0.2">
      <c r="A2390">
        <v>2287</v>
      </c>
      <c r="B2390">
        <v>2010</v>
      </c>
      <c r="C2390">
        <v>560</v>
      </c>
    </row>
    <row r="2391" spans="1:3" x14ac:dyDescent="0.2">
      <c r="A2391">
        <v>2288</v>
      </c>
      <c r="B2391">
        <v>2010</v>
      </c>
      <c r="C2391">
        <v>561</v>
      </c>
    </row>
    <row r="2392" spans="1:3" x14ac:dyDescent="0.2">
      <c r="A2392">
        <v>2289</v>
      </c>
      <c r="B2392">
        <v>2010</v>
      </c>
      <c r="C2392">
        <v>562</v>
      </c>
    </row>
    <row r="2393" spans="1:3" x14ac:dyDescent="0.2">
      <c r="A2393">
        <v>2290</v>
      </c>
      <c r="B2393">
        <v>2010</v>
      </c>
      <c r="C2393">
        <v>563</v>
      </c>
    </row>
    <row r="2394" spans="1:3" x14ac:dyDescent="0.2">
      <c r="A2394">
        <v>2291</v>
      </c>
      <c r="B2394">
        <v>2010</v>
      </c>
      <c r="C2394">
        <v>564</v>
      </c>
    </row>
    <row r="2395" spans="1:3" x14ac:dyDescent="0.2">
      <c r="A2395">
        <v>2292</v>
      </c>
      <c r="B2395">
        <v>2010</v>
      </c>
      <c r="C2395">
        <v>565</v>
      </c>
    </row>
    <row r="2396" spans="1:3" x14ac:dyDescent="0.2">
      <c r="A2396">
        <v>2293</v>
      </c>
      <c r="B2396">
        <v>2010</v>
      </c>
      <c r="C2396">
        <v>566</v>
      </c>
    </row>
    <row r="2397" spans="1:3" x14ac:dyDescent="0.2">
      <c r="A2397">
        <v>2294</v>
      </c>
      <c r="B2397">
        <v>2010</v>
      </c>
      <c r="C2397">
        <v>567</v>
      </c>
    </row>
    <row r="2398" spans="1:3" x14ac:dyDescent="0.2">
      <c r="A2398">
        <v>2295</v>
      </c>
      <c r="B2398">
        <v>2010</v>
      </c>
      <c r="C2398">
        <v>568</v>
      </c>
    </row>
    <row r="2399" spans="1:3" x14ac:dyDescent="0.2">
      <c r="A2399">
        <v>2296</v>
      </c>
      <c r="B2399">
        <v>2010</v>
      </c>
      <c r="C2399">
        <v>569</v>
      </c>
    </row>
    <row r="2400" spans="1:3" x14ac:dyDescent="0.2">
      <c r="A2400">
        <v>2297</v>
      </c>
      <c r="B2400">
        <v>2010</v>
      </c>
      <c r="C2400">
        <v>570</v>
      </c>
    </row>
    <row r="2401" spans="1:3" x14ac:dyDescent="0.2">
      <c r="A2401">
        <v>2298</v>
      </c>
      <c r="B2401">
        <v>2010</v>
      </c>
      <c r="C2401">
        <v>571</v>
      </c>
    </row>
    <row r="2402" spans="1:3" x14ac:dyDescent="0.2">
      <c r="A2402">
        <v>2299</v>
      </c>
      <c r="B2402">
        <v>2010</v>
      </c>
      <c r="C2402">
        <v>572</v>
      </c>
    </row>
    <row r="2403" spans="1:3" x14ac:dyDescent="0.2">
      <c r="A2403">
        <v>2300</v>
      </c>
      <c r="B2403">
        <v>2010</v>
      </c>
      <c r="C2403">
        <v>573</v>
      </c>
    </row>
    <row r="2404" spans="1:3" x14ac:dyDescent="0.2">
      <c r="A2404">
        <v>2301</v>
      </c>
      <c r="B2404">
        <v>2010</v>
      </c>
      <c r="C2404">
        <v>574</v>
      </c>
    </row>
    <row r="2405" spans="1:3" x14ac:dyDescent="0.2">
      <c r="A2405">
        <v>2302</v>
      </c>
      <c r="B2405">
        <v>2010</v>
      </c>
      <c r="C2405">
        <v>575</v>
      </c>
    </row>
    <row r="2406" spans="1:3" x14ac:dyDescent="0.2">
      <c r="A2406">
        <v>2303</v>
      </c>
      <c r="B2406">
        <v>2010</v>
      </c>
      <c r="C2406">
        <v>576</v>
      </c>
    </row>
    <row r="2407" spans="1:3" x14ac:dyDescent="0.2">
      <c r="A2407">
        <v>2304</v>
      </c>
      <c r="B2407">
        <v>2010</v>
      </c>
      <c r="C2407">
        <v>577</v>
      </c>
    </row>
    <row r="2408" spans="1:3" x14ac:dyDescent="0.2">
      <c r="A2408">
        <v>2305</v>
      </c>
      <c r="B2408">
        <v>2010</v>
      </c>
      <c r="C2408">
        <v>578</v>
      </c>
    </row>
    <row r="2409" spans="1:3" x14ac:dyDescent="0.2">
      <c r="A2409">
        <v>2306</v>
      </c>
      <c r="B2409">
        <v>2010</v>
      </c>
      <c r="C2409">
        <v>579</v>
      </c>
    </row>
    <row r="2410" spans="1:3" x14ac:dyDescent="0.2">
      <c r="A2410">
        <v>2307</v>
      </c>
      <c r="B2410">
        <v>2010</v>
      </c>
      <c r="C2410">
        <v>580</v>
      </c>
    </row>
    <row r="2411" spans="1:3" x14ac:dyDescent="0.2">
      <c r="A2411">
        <v>2308</v>
      </c>
      <c r="B2411">
        <v>2010</v>
      </c>
      <c r="C2411">
        <v>581</v>
      </c>
    </row>
    <row r="2412" spans="1:3" x14ac:dyDescent="0.2">
      <c r="A2412">
        <v>2309</v>
      </c>
      <c r="B2412">
        <v>2010</v>
      </c>
      <c r="C2412">
        <v>582</v>
      </c>
    </row>
    <row r="2413" spans="1:3" x14ac:dyDescent="0.2">
      <c r="A2413">
        <v>2310</v>
      </c>
      <c r="B2413">
        <v>2010</v>
      </c>
      <c r="C2413">
        <v>583</v>
      </c>
    </row>
    <row r="2414" spans="1:3" x14ac:dyDescent="0.2">
      <c r="A2414">
        <v>2311</v>
      </c>
      <c r="B2414">
        <v>2010</v>
      </c>
      <c r="C2414">
        <v>584</v>
      </c>
    </row>
    <row r="2415" spans="1:3" x14ac:dyDescent="0.2">
      <c r="A2415">
        <v>2312</v>
      </c>
      <c r="B2415">
        <v>2010</v>
      </c>
      <c r="C2415">
        <v>585</v>
      </c>
    </row>
    <row r="2416" spans="1:3" x14ac:dyDescent="0.2">
      <c r="A2416">
        <v>2313</v>
      </c>
      <c r="B2416">
        <v>2010</v>
      </c>
      <c r="C2416">
        <v>586</v>
      </c>
    </row>
    <row r="2417" spans="1:3" x14ac:dyDescent="0.2">
      <c r="A2417">
        <v>2314</v>
      </c>
      <c r="B2417">
        <v>2010</v>
      </c>
      <c r="C2417">
        <v>587</v>
      </c>
    </row>
    <row r="2418" spans="1:3" x14ac:dyDescent="0.2">
      <c r="A2418">
        <v>2315</v>
      </c>
      <c r="B2418">
        <v>2010</v>
      </c>
      <c r="C2418">
        <v>588</v>
      </c>
    </row>
    <row r="2419" spans="1:3" x14ac:dyDescent="0.2">
      <c r="A2419">
        <v>2316</v>
      </c>
      <c r="B2419">
        <v>2010</v>
      </c>
      <c r="C2419">
        <v>589</v>
      </c>
    </row>
    <row r="2420" spans="1:3" x14ac:dyDescent="0.2">
      <c r="A2420">
        <v>2317</v>
      </c>
      <c r="B2420">
        <v>2010</v>
      </c>
      <c r="C2420">
        <v>590</v>
      </c>
    </row>
    <row r="2421" spans="1:3" x14ac:dyDescent="0.2">
      <c r="A2421">
        <v>2318</v>
      </c>
      <c r="B2421">
        <v>2010</v>
      </c>
      <c r="C2421">
        <v>591</v>
      </c>
    </row>
    <row r="2422" spans="1:3" x14ac:dyDescent="0.2">
      <c r="A2422">
        <v>2319</v>
      </c>
      <c r="B2422">
        <v>2010</v>
      </c>
      <c r="C2422">
        <v>592</v>
      </c>
    </row>
    <row r="2423" spans="1:3" x14ac:dyDescent="0.2">
      <c r="A2423">
        <v>2320</v>
      </c>
      <c r="B2423">
        <v>2010</v>
      </c>
      <c r="C2423">
        <v>593</v>
      </c>
    </row>
    <row r="2424" spans="1:3" x14ac:dyDescent="0.2">
      <c r="A2424">
        <v>2321</v>
      </c>
      <c r="B2424">
        <v>2010</v>
      </c>
      <c r="C2424">
        <v>594</v>
      </c>
    </row>
    <row r="2425" spans="1:3" x14ac:dyDescent="0.2">
      <c r="A2425">
        <v>2322</v>
      </c>
      <c r="B2425">
        <v>2010</v>
      </c>
      <c r="C2425">
        <v>595</v>
      </c>
    </row>
    <row r="2426" spans="1:3" x14ac:dyDescent="0.2">
      <c r="A2426">
        <v>2323</v>
      </c>
      <c r="B2426">
        <v>2010</v>
      </c>
      <c r="C2426">
        <v>596</v>
      </c>
    </row>
    <row r="2427" spans="1:3" x14ac:dyDescent="0.2">
      <c r="A2427">
        <v>2324</v>
      </c>
      <c r="B2427">
        <v>2010</v>
      </c>
      <c r="C2427">
        <v>597</v>
      </c>
    </row>
    <row r="2428" spans="1:3" x14ac:dyDescent="0.2">
      <c r="A2428">
        <v>2325</v>
      </c>
      <c r="B2428">
        <v>2010</v>
      </c>
      <c r="C2428">
        <v>598</v>
      </c>
    </row>
    <row r="2429" spans="1:3" x14ac:dyDescent="0.2">
      <c r="A2429">
        <v>2326</v>
      </c>
      <c r="B2429">
        <v>2010</v>
      </c>
      <c r="C2429">
        <v>599</v>
      </c>
    </row>
    <row r="2430" spans="1:3" x14ac:dyDescent="0.2">
      <c r="A2430">
        <v>2327</v>
      </c>
      <c r="B2430">
        <v>2010</v>
      </c>
      <c r="C2430">
        <v>600</v>
      </c>
    </row>
    <row r="2431" spans="1:3" x14ac:dyDescent="0.2">
      <c r="A2431">
        <v>2328</v>
      </c>
      <c r="B2431">
        <v>2010</v>
      </c>
      <c r="C2431">
        <v>601</v>
      </c>
    </row>
    <row r="2432" spans="1:3" x14ac:dyDescent="0.2">
      <c r="A2432">
        <v>2329</v>
      </c>
      <c r="B2432">
        <v>2010</v>
      </c>
      <c r="C2432">
        <v>602</v>
      </c>
    </row>
    <row r="2433" spans="1:3" x14ac:dyDescent="0.2">
      <c r="A2433">
        <v>2330</v>
      </c>
      <c r="B2433">
        <v>2010</v>
      </c>
      <c r="C2433">
        <v>603</v>
      </c>
    </row>
    <row r="2434" spans="1:3" x14ac:dyDescent="0.2">
      <c r="A2434">
        <v>2331</v>
      </c>
      <c r="B2434">
        <v>2010</v>
      </c>
      <c r="C2434">
        <v>604</v>
      </c>
    </row>
    <row r="2435" spans="1:3" x14ac:dyDescent="0.2">
      <c r="A2435">
        <v>2332</v>
      </c>
      <c r="B2435">
        <v>2010</v>
      </c>
      <c r="C2435">
        <v>605</v>
      </c>
    </row>
    <row r="2436" spans="1:3" x14ac:dyDescent="0.2">
      <c r="A2436">
        <v>2333</v>
      </c>
      <c r="B2436">
        <v>2010</v>
      </c>
      <c r="C2436">
        <v>606</v>
      </c>
    </row>
    <row r="2437" spans="1:3" x14ac:dyDescent="0.2">
      <c r="A2437">
        <v>2334</v>
      </c>
      <c r="B2437">
        <v>2010</v>
      </c>
      <c r="C2437">
        <v>607</v>
      </c>
    </row>
    <row r="2438" spans="1:3" x14ac:dyDescent="0.2">
      <c r="A2438">
        <v>2335</v>
      </c>
      <c r="B2438">
        <v>2010</v>
      </c>
      <c r="C2438">
        <v>608</v>
      </c>
    </row>
    <row r="2439" spans="1:3" x14ac:dyDescent="0.2">
      <c r="A2439">
        <v>2336</v>
      </c>
      <c r="B2439">
        <v>2010</v>
      </c>
      <c r="C2439">
        <v>609</v>
      </c>
    </row>
    <row r="2440" spans="1:3" x14ac:dyDescent="0.2">
      <c r="A2440">
        <v>2337</v>
      </c>
      <c r="B2440">
        <v>2010</v>
      </c>
      <c r="C2440">
        <v>610</v>
      </c>
    </row>
    <row r="2441" spans="1:3" x14ac:dyDescent="0.2">
      <c r="A2441">
        <v>2338</v>
      </c>
      <c r="B2441">
        <v>2010</v>
      </c>
      <c r="C2441">
        <v>611</v>
      </c>
    </row>
    <row r="2442" spans="1:3" x14ac:dyDescent="0.2">
      <c r="A2442">
        <v>2339</v>
      </c>
      <c r="B2442">
        <v>2010</v>
      </c>
      <c r="C2442">
        <v>612</v>
      </c>
    </row>
    <row r="2443" spans="1:3" x14ac:dyDescent="0.2">
      <c r="A2443">
        <v>2340</v>
      </c>
      <c r="B2443">
        <v>2010</v>
      </c>
      <c r="C2443">
        <v>613</v>
      </c>
    </row>
    <row r="2444" spans="1:3" x14ac:dyDescent="0.2">
      <c r="A2444">
        <v>2341</v>
      </c>
      <c r="B2444">
        <v>2010</v>
      </c>
      <c r="C2444">
        <v>614</v>
      </c>
    </row>
    <row r="2445" spans="1:3" x14ac:dyDescent="0.2">
      <c r="A2445">
        <v>2342</v>
      </c>
      <c r="B2445">
        <v>2010</v>
      </c>
      <c r="C2445">
        <v>615</v>
      </c>
    </row>
    <row r="2446" spans="1:3" x14ac:dyDescent="0.2">
      <c r="A2446">
        <v>2343</v>
      </c>
      <c r="B2446">
        <v>2010</v>
      </c>
      <c r="C2446">
        <v>616</v>
      </c>
    </row>
    <row r="2447" spans="1:3" x14ac:dyDescent="0.2">
      <c r="A2447">
        <v>2344</v>
      </c>
      <c r="B2447">
        <v>2010</v>
      </c>
      <c r="C2447">
        <v>617</v>
      </c>
    </row>
    <row r="2448" spans="1:3" x14ac:dyDescent="0.2">
      <c r="A2448">
        <v>2345</v>
      </c>
      <c r="B2448">
        <v>2010</v>
      </c>
      <c r="C2448">
        <v>618</v>
      </c>
    </row>
    <row r="2449" spans="1:3" x14ac:dyDescent="0.2">
      <c r="A2449">
        <v>3804</v>
      </c>
      <c r="B2449" s="48">
        <v>2010</v>
      </c>
      <c r="C2449">
        <v>619</v>
      </c>
    </row>
    <row r="2450" spans="1:3" x14ac:dyDescent="0.2">
      <c r="A2450">
        <v>3805</v>
      </c>
      <c r="B2450" s="48">
        <v>2010</v>
      </c>
      <c r="C2450">
        <v>620</v>
      </c>
    </row>
    <row r="2451" spans="1:3" x14ac:dyDescent="0.2">
      <c r="A2451">
        <v>3806</v>
      </c>
      <c r="B2451" s="48">
        <v>2010</v>
      </c>
      <c r="C2451">
        <v>621</v>
      </c>
    </row>
    <row r="2452" spans="1:3" x14ac:dyDescent="0.2">
      <c r="A2452">
        <v>3807</v>
      </c>
      <c r="B2452" s="48">
        <v>2010</v>
      </c>
      <c r="C2452">
        <v>622</v>
      </c>
    </row>
    <row r="2453" spans="1:3" x14ac:dyDescent="0.2">
      <c r="A2453">
        <v>3808</v>
      </c>
      <c r="B2453" s="48">
        <v>2010</v>
      </c>
      <c r="C2453">
        <v>623</v>
      </c>
    </row>
    <row r="2454" spans="1:3" x14ac:dyDescent="0.2">
      <c r="A2454">
        <v>3809</v>
      </c>
      <c r="B2454" s="48">
        <v>2010</v>
      </c>
      <c r="C2454">
        <v>624</v>
      </c>
    </row>
    <row r="2455" spans="1:3" x14ac:dyDescent="0.2">
      <c r="A2455">
        <v>3810</v>
      </c>
      <c r="B2455" s="48">
        <v>2010</v>
      </c>
      <c r="C2455">
        <v>625</v>
      </c>
    </row>
    <row r="2456" spans="1:3" x14ac:dyDescent="0.2">
      <c r="A2456">
        <v>3811</v>
      </c>
      <c r="B2456" s="48">
        <v>2010</v>
      </c>
      <c r="C2456">
        <v>626</v>
      </c>
    </row>
    <row r="2457" spans="1:3" x14ac:dyDescent="0.2">
      <c r="A2457">
        <v>3812</v>
      </c>
      <c r="B2457" s="48">
        <v>2010</v>
      </c>
      <c r="C2457">
        <v>627</v>
      </c>
    </row>
    <row r="2458" spans="1:3" x14ac:dyDescent="0.2">
      <c r="A2458">
        <v>3813</v>
      </c>
      <c r="B2458" s="48">
        <v>2010</v>
      </c>
      <c r="C2458">
        <v>628</v>
      </c>
    </row>
    <row r="2459" spans="1:3" x14ac:dyDescent="0.2">
      <c r="A2459">
        <v>3814</v>
      </c>
      <c r="B2459" s="48">
        <v>2010</v>
      </c>
      <c r="C2459">
        <v>629</v>
      </c>
    </row>
    <row r="2460" spans="1:3" x14ac:dyDescent="0.2">
      <c r="A2460">
        <v>3815</v>
      </c>
      <c r="B2460" s="48">
        <v>2010</v>
      </c>
      <c r="C2460">
        <v>630</v>
      </c>
    </row>
    <row r="2461" spans="1:3" x14ac:dyDescent="0.2">
      <c r="A2461">
        <v>3816</v>
      </c>
      <c r="B2461" s="48">
        <v>2010</v>
      </c>
      <c r="C2461">
        <v>631</v>
      </c>
    </row>
    <row r="2462" spans="1:3" x14ac:dyDescent="0.2">
      <c r="A2462">
        <v>3817</v>
      </c>
      <c r="B2462" s="48">
        <v>2010</v>
      </c>
      <c r="C2462">
        <v>632</v>
      </c>
    </row>
    <row r="2463" spans="1:3" x14ac:dyDescent="0.2">
      <c r="A2463">
        <v>3818</v>
      </c>
      <c r="B2463" s="48">
        <v>2010</v>
      </c>
      <c r="C2463">
        <v>633</v>
      </c>
    </row>
    <row r="2464" spans="1:3" x14ac:dyDescent="0.2">
      <c r="A2464">
        <v>3819</v>
      </c>
      <c r="B2464" s="48">
        <v>2010</v>
      </c>
      <c r="C2464">
        <v>634</v>
      </c>
    </row>
    <row r="2465" spans="1:3" x14ac:dyDescent="0.2">
      <c r="A2465">
        <v>3820</v>
      </c>
      <c r="B2465" s="48">
        <v>2010</v>
      </c>
      <c r="C2465">
        <v>635</v>
      </c>
    </row>
    <row r="2466" spans="1:3" x14ac:dyDescent="0.2">
      <c r="A2466">
        <v>3821</v>
      </c>
      <c r="B2466" s="48">
        <v>2010</v>
      </c>
      <c r="C2466">
        <v>636</v>
      </c>
    </row>
    <row r="2467" spans="1:3" x14ac:dyDescent="0.2">
      <c r="A2467">
        <v>3822</v>
      </c>
      <c r="B2467" s="48">
        <v>2010</v>
      </c>
      <c r="C2467">
        <v>637</v>
      </c>
    </row>
    <row r="2468" spans="1:3" x14ac:dyDescent="0.2">
      <c r="A2468">
        <v>3823</v>
      </c>
      <c r="B2468" s="48">
        <v>2010</v>
      </c>
      <c r="C2468">
        <v>638</v>
      </c>
    </row>
    <row r="2469" spans="1:3" x14ac:dyDescent="0.2">
      <c r="A2469">
        <v>3824</v>
      </c>
      <c r="B2469" s="48">
        <v>2010</v>
      </c>
      <c r="C2469">
        <v>639</v>
      </c>
    </row>
    <row r="2470" spans="1:3" x14ac:dyDescent="0.2">
      <c r="A2470">
        <v>3825</v>
      </c>
      <c r="B2470" s="48">
        <v>2010</v>
      </c>
      <c r="C2470">
        <v>640</v>
      </c>
    </row>
    <row r="2471" spans="1:3" x14ac:dyDescent="0.2">
      <c r="A2471">
        <v>3826</v>
      </c>
      <c r="B2471" s="48">
        <v>2010</v>
      </c>
      <c r="C2471">
        <v>641</v>
      </c>
    </row>
    <row r="2472" spans="1:3" x14ac:dyDescent="0.2">
      <c r="A2472">
        <v>3827</v>
      </c>
      <c r="B2472" s="48">
        <v>2010</v>
      </c>
      <c r="C2472">
        <v>642</v>
      </c>
    </row>
    <row r="2473" spans="1:3" x14ac:dyDescent="0.2">
      <c r="A2473">
        <v>3828</v>
      </c>
      <c r="B2473" s="48">
        <v>2010</v>
      </c>
      <c r="C2473">
        <v>643</v>
      </c>
    </row>
    <row r="2474" spans="1:3" x14ac:dyDescent="0.2">
      <c r="A2474">
        <v>3829</v>
      </c>
      <c r="B2474" s="48">
        <v>2010</v>
      </c>
      <c r="C2474">
        <v>644</v>
      </c>
    </row>
    <row r="2475" spans="1:3" x14ac:dyDescent="0.2">
      <c r="A2475">
        <v>3830</v>
      </c>
      <c r="B2475" s="48">
        <v>2010</v>
      </c>
      <c r="C2475">
        <v>645</v>
      </c>
    </row>
    <row r="2476" spans="1:3" x14ac:dyDescent="0.2">
      <c r="A2476">
        <v>3831</v>
      </c>
      <c r="B2476" s="48">
        <v>2010</v>
      </c>
      <c r="C2476">
        <v>646</v>
      </c>
    </row>
    <row r="2477" spans="1:3" x14ac:dyDescent="0.2">
      <c r="A2477">
        <v>3832</v>
      </c>
      <c r="B2477" s="48">
        <v>2010</v>
      </c>
      <c r="C2477">
        <v>647</v>
      </c>
    </row>
    <row r="2478" spans="1:3" x14ac:dyDescent="0.2">
      <c r="A2478">
        <v>3833</v>
      </c>
      <c r="B2478" s="48">
        <v>2010</v>
      </c>
      <c r="C2478">
        <v>648</v>
      </c>
    </row>
    <row r="2479" spans="1:3" x14ac:dyDescent="0.2">
      <c r="A2479">
        <v>3834</v>
      </c>
      <c r="B2479" s="48">
        <v>2010</v>
      </c>
      <c r="C2479">
        <v>649</v>
      </c>
    </row>
    <row r="2480" spans="1:3" x14ac:dyDescent="0.2">
      <c r="A2480">
        <v>3835</v>
      </c>
      <c r="B2480" s="48">
        <v>2010</v>
      </c>
      <c r="C2480">
        <v>650</v>
      </c>
    </row>
    <row r="2481" spans="1:3" x14ac:dyDescent="0.2">
      <c r="A2481">
        <v>3836</v>
      </c>
      <c r="B2481" s="48">
        <v>2010</v>
      </c>
      <c r="C2481">
        <v>651</v>
      </c>
    </row>
    <row r="2482" spans="1:3" x14ac:dyDescent="0.2">
      <c r="A2482">
        <v>3837</v>
      </c>
      <c r="B2482" s="48">
        <v>2010</v>
      </c>
      <c r="C2482">
        <v>652</v>
      </c>
    </row>
    <row r="2483" spans="1:3" x14ac:dyDescent="0.2">
      <c r="A2483">
        <v>3838</v>
      </c>
      <c r="B2483" s="48">
        <v>2010</v>
      </c>
      <c r="C2483">
        <v>653</v>
      </c>
    </row>
    <row r="2484" spans="1:3" x14ac:dyDescent="0.2">
      <c r="A2484">
        <v>3839</v>
      </c>
      <c r="B2484" s="48">
        <v>2010</v>
      </c>
      <c r="C2484">
        <v>654</v>
      </c>
    </row>
    <row r="2485" spans="1:3" x14ac:dyDescent="0.2">
      <c r="A2485">
        <v>3840</v>
      </c>
      <c r="B2485" s="48">
        <v>2010</v>
      </c>
      <c r="C2485">
        <v>655</v>
      </c>
    </row>
    <row r="2486" spans="1:3" x14ac:dyDescent="0.2">
      <c r="A2486">
        <v>3841</v>
      </c>
      <c r="B2486" s="48">
        <v>2010</v>
      </c>
      <c r="C2486">
        <v>656</v>
      </c>
    </row>
    <row r="2487" spans="1:3" x14ac:dyDescent="0.2">
      <c r="A2487">
        <v>3842</v>
      </c>
      <c r="B2487" s="48">
        <v>2010</v>
      </c>
      <c r="C2487">
        <v>657</v>
      </c>
    </row>
    <row r="2488" spans="1:3" x14ac:dyDescent="0.2">
      <c r="A2488">
        <v>3843</v>
      </c>
      <c r="B2488" s="48">
        <v>2010</v>
      </c>
      <c r="C2488">
        <v>658</v>
      </c>
    </row>
    <row r="2489" spans="1:3" x14ac:dyDescent="0.2">
      <c r="A2489">
        <v>3844</v>
      </c>
      <c r="B2489" s="48">
        <v>2010</v>
      </c>
      <c r="C2489">
        <v>659</v>
      </c>
    </row>
    <row r="2490" spans="1:3" x14ac:dyDescent="0.2">
      <c r="A2490">
        <v>3845</v>
      </c>
      <c r="B2490" s="48">
        <v>2010</v>
      </c>
      <c r="C2490">
        <v>660</v>
      </c>
    </row>
    <row r="2491" spans="1:3" x14ac:dyDescent="0.2">
      <c r="A2491">
        <v>3846</v>
      </c>
      <c r="B2491" s="48">
        <v>2010</v>
      </c>
      <c r="C2491">
        <v>661</v>
      </c>
    </row>
    <row r="2492" spans="1:3" x14ac:dyDescent="0.2">
      <c r="A2492">
        <v>3847</v>
      </c>
      <c r="B2492" s="48">
        <v>2010</v>
      </c>
      <c r="C2492">
        <v>662</v>
      </c>
    </row>
    <row r="2493" spans="1:3" x14ac:dyDescent="0.2">
      <c r="A2493">
        <v>3848</v>
      </c>
      <c r="B2493" s="48">
        <v>2010</v>
      </c>
      <c r="C2493">
        <v>663</v>
      </c>
    </row>
    <row r="2494" spans="1:3" x14ac:dyDescent="0.2">
      <c r="A2494">
        <v>4161</v>
      </c>
      <c r="B2494">
        <v>2010</v>
      </c>
      <c r="C2494">
        <v>664</v>
      </c>
    </row>
    <row r="2495" spans="1:3" x14ac:dyDescent="0.2">
      <c r="A2495">
        <v>4162</v>
      </c>
      <c r="B2495">
        <v>2010</v>
      </c>
      <c r="C2495">
        <v>665</v>
      </c>
    </row>
    <row r="2496" spans="1:3" x14ac:dyDescent="0.2">
      <c r="A2496">
        <v>4163</v>
      </c>
      <c r="B2496">
        <v>2010</v>
      </c>
      <c r="C2496">
        <v>666</v>
      </c>
    </row>
    <row r="2497" spans="1:3" x14ac:dyDescent="0.2">
      <c r="A2497">
        <v>4164</v>
      </c>
      <c r="B2497">
        <v>2010</v>
      </c>
      <c r="C2497">
        <v>667</v>
      </c>
    </row>
    <row r="2498" spans="1:3" x14ac:dyDescent="0.2">
      <c r="A2498">
        <v>4165</v>
      </c>
      <c r="B2498">
        <v>2010</v>
      </c>
      <c r="C2498">
        <v>668</v>
      </c>
    </row>
    <row r="2499" spans="1:3" x14ac:dyDescent="0.2">
      <c r="A2499">
        <v>4166</v>
      </c>
      <c r="B2499">
        <v>2010</v>
      </c>
      <c r="C2499">
        <v>669</v>
      </c>
    </row>
    <row r="2500" spans="1:3" x14ac:dyDescent="0.2">
      <c r="A2500">
        <v>4167</v>
      </c>
      <c r="B2500">
        <v>2010</v>
      </c>
      <c r="C2500">
        <v>670</v>
      </c>
    </row>
    <row r="2501" spans="1:3" x14ac:dyDescent="0.2">
      <c r="A2501">
        <v>4168</v>
      </c>
      <c r="B2501">
        <v>2010</v>
      </c>
      <c r="C2501">
        <v>671</v>
      </c>
    </row>
    <row r="2502" spans="1:3" x14ac:dyDescent="0.2">
      <c r="A2502">
        <v>4169</v>
      </c>
      <c r="B2502">
        <v>2010</v>
      </c>
      <c r="C2502">
        <v>672</v>
      </c>
    </row>
    <row r="2503" spans="1:3" x14ac:dyDescent="0.2">
      <c r="A2503">
        <v>4170</v>
      </c>
      <c r="B2503">
        <v>2010</v>
      </c>
      <c r="C2503">
        <v>673</v>
      </c>
    </row>
    <row r="2504" spans="1:3" x14ac:dyDescent="0.2">
      <c r="A2504">
        <v>4171</v>
      </c>
      <c r="B2504">
        <v>2010</v>
      </c>
      <c r="C2504">
        <v>674</v>
      </c>
    </row>
    <row r="2505" spans="1:3" x14ac:dyDescent="0.2">
      <c r="A2505">
        <v>4172</v>
      </c>
      <c r="B2505">
        <v>2010</v>
      </c>
      <c r="C2505">
        <v>675</v>
      </c>
    </row>
    <row r="2506" spans="1:3" x14ac:dyDescent="0.2">
      <c r="A2506">
        <v>4173</v>
      </c>
      <c r="B2506">
        <v>2010</v>
      </c>
      <c r="C2506">
        <v>676</v>
      </c>
    </row>
    <row r="2507" spans="1:3" x14ac:dyDescent="0.2">
      <c r="A2507">
        <v>4174</v>
      </c>
      <c r="B2507">
        <v>2010</v>
      </c>
      <c r="C2507">
        <v>677</v>
      </c>
    </row>
    <row r="2508" spans="1:3" x14ac:dyDescent="0.2">
      <c r="A2508">
        <v>4175</v>
      </c>
      <c r="B2508">
        <v>2010</v>
      </c>
      <c r="C2508">
        <v>678</v>
      </c>
    </row>
    <row r="2509" spans="1:3" x14ac:dyDescent="0.2">
      <c r="A2509">
        <v>4176</v>
      </c>
      <c r="B2509">
        <v>2010</v>
      </c>
      <c r="C2509">
        <v>679</v>
      </c>
    </row>
    <row r="2510" spans="1:3" x14ac:dyDescent="0.2">
      <c r="A2510">
        <v>4177</v>
      </c>
      <c r="B2510">
        <v>2010</v>
      </c>
      <c r="C2510">
        <v>680</v>
      </c>
    </row>
    <row r="2511" spans="1:3" x14ac:dyDescent="0.2">
      <c r="A2511">
        <v>4178</v>
      </c>
      <c r="B2511">
        <v>2010</v>
      </c>
      <c r="C2511">
        <v>681</v>
      </c>
    </row>
    <row r="2512" spans="1:3" x14ac:dyDescent="0.2">
      <c r="A2512">
        <v>4179</v>
      </c>
      <c r="B2512">
        <v>2010</v>
      </c>
      <c r="C2512">
        <v>682</v>
      </c>
    </row>
    <row r="2513" spans="1:3" x14ac:dyDescent="0.2">
      <c r="A2513">
        <v>4180</v>
      </c>
      <c r="B2513">
        <v>2010</v>
      </c>
      <c r="C2513">
        <v>683</v>
      </c>
    </row>
    <row r="2514" spans="1:3" x14ac:dyDescent="0.2">
      <c r="A2514">
        <v>4181</v>
      </c>
      <c r="B2514">
        <v>2010</v>
      </c>
      <c r="C2514">
        <v>684</v>
      </c>
    </row>
    <row r="2515" spans="1:3" x14ac:dyDescent="0.2">
      <c r="A2515">
        <v>4182</v>
      </c>
      <c r="B2515">
        <v>2010</v>
      </c>
      <c r="C2515">
        <v>685</v>
      </c>
    </row>
    <row r="2516" spans="1:3" x14ac:dyDescent="0.2">
      <c r="A2516">
        <v>4183</v>
      </c>
      <c r="B2516">
        <v>2010</v>
      </c>
      <c r="C2516">
        <v>686</v>
      </c>
    </row>
    <row r="2517" spans="1:3" x14ac:dyDescent="0.2">
      <c r="A2517">
        <v>4184</v>
      </c>
      <c r="B2517">
        <v>2010</v>
      </c>
      <c r="C2517">
        <v>687</v>
      </c>
    </row>
    <row r="2518" spans="1:3" x14ac:dyDescent="0.2">
      <c r="A2518">
        <v>4185</v>
      </c>
      <c r="B2518">
        <v>2010</v>
      </c>
      <c r="C2518">
        <v>688</v>
      </c>
    </row>
    <row r="2519" spans="1:3" x14ac:dyDescent="0.2">
      <c r="A2519">
        <v>4186</v>
      </c>
      <c r="B2519">
        <v>2010</v>
      </c>
      <c r="C2519">
        <v>689</v>
      </c>
    </row>
    <row r="2520" spans="1:3" x14ac:dyDescent="0.2">
      <c r="A2520">
        <v>4187</v>
      </c>
      <c r="B2520">
        <v>2010</v>
      </c>
      <c r="C2520">
        <v>690</v>
      </c>
    </row>
    <row r="2521" spans="1:3" x14ac:dyDescent="0.2">
      <c r="A2521">
        <v>4188</v>
      </c>
      <c r="B2521">
        <v>2010</v>
      </c>
      <c r="C2521">
        <v>691</v>
      </c>
    </row>
    <row r="2522" spans="1:3" x14ac:dyDescent="0.2">
      <c r="A2522">
        <v>4189</v>
      </c>
      <c r="B2522">
        <v>2010</v>
      </c>
      <c r="C2522">
        <v>692</v>
      </c>
    </row>
    <row r="2523" spans="1:3" x14ac:dyDescent="0.2">
      <c r="A2523">
        <v>4190</v>
      </c>
      <c r="B2523">
        <v>2010</v>
      </c>
      <c r="C2523">
        <v>693</v>
      </c>
    </row>
    <row r="2524" spans="1:3" x14ac:dyDescent="0.2">
      <c r="A2524">
        <v>4191</v>
      </c>
      <c r="B2524">
        <v>2010</v>
      </c>
      <c r="C2524">
        <v>694</v>
      </c>
    </row>
    <row r="2525" spans="1:3" x14ac:dyDescent="0.2">
      <c r="A2525">
        <v>4192</v>
      </c>
      <c r="B2525">
        <v>2010</v>
      </c>
      <c r="C2525">
        <v>695</v>
      </c>
    </row>
    <row r="2526" spans="1:3" x14ac:dyDescent="0.2">
      <c r="A2526">
        <v>4193</v>
      </c>
      <c r="B2526">
        <v>2010</v>
      </c>
      <c r="C2526">
        <v>696</v>
      </c>
    </row>
    <row r="2527" spans="1:3" x14ac:dyDescent="0.2">
      <c r="A2527">
        <v>4194</v>
      </c>
      <c r="B2527">
        <v>2010</v>
      </c>
      <c r="C2527">
        <v>697</v>
      </c>
    </row>
    <row r="2528" spans="1:3" x14ac:dyDescent="0.2">
      <c r="A2528">
        <v>4195</v>
      </c>
      <c r="B2528">
        <v>2010</v>
      </c>
      <c r="C2528">
        <v>698</v>
      </c>
    </row>
    <row r="2529" spans="1:3" x14ac:dyDescent="0.2">
      <c r="A2529">
        <v>4196</v>
      </c>
      <c r="B2529">
        <v>2010</v>
      </c>
      <c r="C2529">
        <v>699</v>
      </c>
    </row>
    <row r="2530" spans="1:3" x14ac:dyDescent="0.2">
      <c r="A2530">
        <v>4197</v>
      </c>
      <c r="B2530">
        <v>2010</v>
      </c>
      <c r="C2530">
        <v>700</v>
      </c>
    </row>
    <row r="2531" spans="1:3" x14ac:dyDescent="0.2">
      <c r="A2531">
        <v>4198</v>
      </c>
      <c r="B2531">
        <v>2010</v>
      </c>
      <c r="C2531">
        <v>701</v>
      </c>
    </row>
    <row r="2532" spans="1:3" x14ac:dyDescent="0.2">
      <c r="A2532">
        <v>4199</v>
      </c>
      <c r="B2532">
        <v>2010</v>
      </c>
      <c r="C2532">
        <v>702</v>
      </c>
    </row>
    <row r="2533" spans="1:3" x14ac:dyDescent="0.2">
      <c r="A2533">
        <v>4200</v>
      </c>
      <c r="B2533">
        <v>2010</v>
      </c>
      <c r="C2533">
        <v>703</v>
      </c>
    </row>
    <row r="2534" spans="1:3" x14ac:dyDescent="0.2">
      <c r="A2534">
        <v>4201</v>
      </c>
      <c r="B2534">
        <v>2010</v>
      </c>
      <c r="C2534">
        <v>704</v>
      </c>
    </row>
    <row r="2535" spans="1:3" x14ac:dyDescent="0.2">
      <c r="A2535">
        <v>4202</v>
      </c>
      <c r="B2535">
        <v>2010</v>
      </c>
      <c r="C2535">
        <v>705</v>
      </c>
    </row>
    <row r="2536" spans="1:3" x14ac:dyDescent="0.2">
      <c r="A2536">
        <v>4203</v>
      </c>
      <c r="B2536">
        <v>2010</v>
      </c>
      <c r="C2536">
        <v>706</v>
      </c>
    </row>
    <row r="2537" spans="1:3" x14ac:dyDescent="0.2">
      <c r="A2537">
        <v>4204</v>
      </c>
      <c r="B2537">
        <v>2010</v>
      </c>
      <c r="C2537">
        <v>707</v>
      </c>
    </row>
    <row r="2538" spans="1:3" x14ac:dyDescent="0.2">
      <c r="A2538">
        <v>4205</v>
      </c>
      <c r="B2538">
        <v>2010</v>
      </c>
      <c r="C2538">
        <v>708</v>
      </c>
    </row>
    <row r="2539" spans="1:3" x14ac:dyDescent="0.2">
      <c r="A2539">
        <v>4206</v>
      </c>
      <c r="B2539">
        <v>2010</v>
      </c>
      <c r="C2539">
        <v>709</v>
      </c>
    </row>
    <row r="2540" spans="1:3" x14ac:dyDescent="0.2">
      <c r="A2540">
        <v>4207</v>
      </c>
      <c r="B2540">
        <v>2010</v>
      </c>
      <c r="C2540">
        <v>710</v>
      </c>
    </row>
    <row r="2541" spans="1:3" x14ac:dyDescent="0.2">
      <c r="A2541">
        <v>4208</v>
      </c>
      <c r="B2541">
        <v>2010</v>
      </c>
      <c r="C2541">
        <v>711</v>
      </c>
    </row>
    <row r="2542" spans="1:3" x14ac:dyDescent="0.2">
      <c r="A2542">
        <v>4209</v>
      </c>
      <c r="B2542">
        <v>2010</v>
      </c>
      <c r="C2542">
        <v>712</v>
      </c>
    </row>
    <row r="2543" spans="1:3" x14ac:dyDescent="0.2">
      <c r="A2543">
        <v>4210</v>
      </c>
      <c r="B2543">
        <v>2010</v>
      </c>
      <c r="C2543">
        <v>713</v>
      </c>
    </row>
    <row r="2544" spans="1:3" x14ac:dyDescent="0.2">
      <c r="A2544">
        <v>4211</v>
      </c>
      <c r="B2544">
        <v>2010</v>
      </c>
      <c r="C2544">
        <v>714</v>
      </c>
    </row>
    <row r="2545" spans="1:3" x14ac:dyDescent="0.2">
      <c r="A2545">
        <v>4212</v>
      </c>
      <c r="B2545">
        <v>2010</v>
      </c>
      <c r="C2545">
        <v>715</v>
      </c>
    </row>
    <row r="2546" spans="1:3" x14ac:dyDescent="0.2">
      <c r="A2546">
        <v>4213</v>
      </c>
      <c r="B2546">
        <v>2010</v>
      </c>
      <c r="C2546">
        <v>716</v>
      </c>
    </row>
    <row r="2547" spans="1:3" x14ac:dyDescent="0.2">
      <c r="A2547">
        <v>4214</v>
      </c>
      <c r="B2547">
        <v>2010</v>
      </c>
      <c r="C2547">
        <v>717</v>
      </c>
    </row>
    <row r="2548" spans="1:3" x14ac:dyDescent="0.2">
      <c r="A2548">
        <v>4215</v>
      </c>
      <c r="B2548">
        <v>2010</v>
      </c>
      <c r="C2548">
        <v>718</v>
      </c>
    </row>
    <row r="2549" spans="1:3" x14ac:dyDescent="0.2">
      <c r="A2549">
        <v>4216</v>
      </c>
      <c r="B2549">
        <v>2010</v>
      </c>
      <c r="C2549">
        <v>719</v>
      </c>
    </row>
    <row r="2550" spans="1:3" x14ac:dyDescent="0.2">
      <c r="A2550">
        <v>4217</v>
      </c>
      <c r="B2550">
        <v>2010</v>
      </c>
      <c r="C2550">
        <v>720</v>
      </c>
    </row>
    <row r="2551" spans="1:3" x14ac:dyDescent="0.2">
      <c r="A2551">
        <v>4218</v>
      </c>
      <c r="B2551">
        <v>2010</v>
      </c>
      <c r="C2551">
        <v>721</v>
      </c>
    </row>
    <row r="2552" spans="1:3" x14ac:dyDescent="0.2">
      <c r="A2552">
        <v>4219</v>
      </c>
      <c r="B2552">
        <v>2010</v>
      </c>
      <c r="C2552">
        <v>722</v>
      </c>
    </row>
    <row r="2553" spans="1:3" x14ac:dyDescent="0.2">
      <c r="A2553">
        <v>4220</v>
      </c>
      <c r="B2553">
        <v>2010</v>
      </c>
      <c r="C2553">
        <v>723</v>
      </c>
    </row>
    <row r="2554" spans="1:3" x14ac:dyDescent="0.2">
      <c r="A2554">
        <v>4221</v>
      </c>
      <c r="B2554">
        <v>2010</v>
      </c>
      <c r="C2554">
        <v>724</v>
      </c>
    </row>
    <row r="2555" spans="1:3" x14ac:dyDescent="0.2">
      <c r="A2555">
        <v>4222</v>
      </c>
      <c r="B2555">
        <v>2010</v>
      </c>
      <c r="C2555">
        <v>725</v>
      </c>
    </row>
    <row r="2556" spans="1:3" x14ac:dyDescent="0.2">
      <c r="A2556">
        <v>4223</v>
      </c>
      <c r="B2556">
        <v>2010</v>
      </c>
      <c r="C2556">
        <v>726</v>
      </c>
    </row>
    <row r="2557" spans="1:3" x14ac:dyDescent="0.2">
      <c r="A2557">
        <v>4224</v>
      </c>
      <c r="B2557">
        <v>2010</v>
      </c>
      <c r="C2557">
        <v>727</v>
      </c>
    </row>
    <row r="2558" spans="1:3" x14ac:dyDescent="0.2">
      <c r="A2558">
        <v>4225</v>
      </c>
      <c r="B2558">
        <v>2010</v>
      </c>
      <c r="C2558">
        <v>728</v>
      </c>
    </row>
    <row r="2559" spans="1:3" x14ac:dyDescent="0.2">
      <c r="A2559">
        <v>4226</v>
      </c>
      <c r="B2559">
        <v>2010</v>
      </c>
      <c r="C2559">
        <v>729</v>
      </c>
    </row>
    <row r="2560" spans="1:3" x14ac:dyDescent="0.2">
      <c r="A2560">
        <v>4227</v>
      </c>
      <c r="B2560">
        <v>2010</v>
      </c>
      <c r="C2560">
        <v>730</v>
      </c>
    </row>
    <row r="2561" spans="1:3" x14ac:dyDescent="0.2">
      <c r="A2561">
        <v>4228</v>
      </c>
      <c r="B2561">
        <v>2010</v>
      </c>
      <c r="C2561">
        <v>731</v>
      </c>
    </row>
    <row r="2562" spans="1:3" x14ac:dyDescent="0.2">
      <c r="A2562">
        <v>4229</v>
      </c>
      <c r="B2562">
        <v>2010</v>
      </c>
      <c r="C2562">
        <v>732</v>
      </c>
    </row>
    <row r="2563" spans="1:3" x14ac:dyDescent="0.2">
      <c r="A2563">
        <v>4230</v>
      </c>
      <c r="B2563">
        <v>2010</v>
      </c>
      <c r="C2563">
        <v>733</v>
      </c>
    </row>
    <row r="2564" spans="1:3" x14ac:dyDescent="0.2">
      <c r="A2564">
        <v>4231</v>
      </c>
      <c r="B2564">
        <v>2010</v>
      </c>
      <c r="C2564">
        <v>734</v>
      </c>
    </row>
    <row r="2565" spans="1:3" x14ac:dyDescent="0.2">
      <c r="A2565">
        <v>4232</v>
      </c>
      <c r="B2565">
        <v>2010</v>
      </c>
      <c r="C2565">
        <v>735</v>
      </c>
    </row>
    <row r="2566" spans="1:3" x14ac:dyDescent="0.2">
      <c r="A2566">
        <v>4233</v>
      </c>
      <c r="B2566">
        <v>2010</v>
      </c>
      <c r="C2566">
        <v>736</v>
      </c>
    </row>
    <row r="2567" spans="1:3" x14ac:dyDescent="0.2">
      <c r="A2567">
        <v>4234</v>
      </c>
      <c r="B2567">
        <v>2010</v>
      </c>
      <c r="C2567">
        <v>737</v>
      </c>
    </row>
    <row r="2568" spans="1:3" x14ac:dyDescent="0.2">
      <c r="A2568">
        <v>4235</v>
      </c>
      <c r="B2568">
        <v>2010</v>
      </c>
      <c r="C2568">
        <v>738</v>
      </c>
    </row>
    <row r="2569" spans="1:3" x14ac:dyDescent="0.2">
      <c r="A2569">
        <v>4236</v>
      </c>
      <c r="B2569">
        <v>2010</v>
      </c>
      <c r="C2569">
        <v>739</v>
      </c>
    </row>
    <row r="2570" spans="1:3" x14ac:dyDescent="0.2">
      <c r="A2570">
        <v>4237</v>
      </c>
      <c r="B2570">
        <v>2010</v>
      </c>
      <c r="C2570">
        <v>740</v>
      </c>
    </row>
    <row r="2571" spans="1:3" x14ac:dyDescent="0.2">
      <c r="A2571">
        <v>4238</v>
      </c>
      <c r="B2571">
        <v>2010</v>
      </c>
      <c r="C2571" s="97">
        <v>741</v>
      </c>
    </row>
    <row r="2573" spans="1:3" x14ac:dyDescent="0.2">
      <c r="A2573">
        <v>1185</v>
      </c>
      <c r="B2573">
        <v>2011</v>
      </c>
      <c r="C2573">
        <v>1</v>
      </c>
    </row>
    <row r="2574" spans="1:3" x14ac:dyDescent="0.2">
      <c r="A2574">
        <v>1186</v>
      </c>
      <c r="B2574">
        <v>2011</v>
      </c>
      <c r="C2574">
        <v>2</v>
      </c>
    </row>
    <row r="2575" spans="1:3" x14ac:dyDescent="0.2">
      <c r="A2575">
        <v>1187</v>
      </c>
      <c r="B2575">
        <v>2011</v>
      </c>
      <c r="C2575">
        <v>3</v>
      </c>
    </row>
    <row r="2576" spans="1:3" x14ac:dyDescent="0.2">
      <c r="A2576">
        <v>1188</v>
      </c>
      <c r="B2576">
        <v>2011</v>
      </c>
      <c r="C2576">
        <v>4</v>
      </c>
    </row>
    <row r="2577" spans="1:3" x14ac:dyDescent="0.2">
      <c r="A2577">
        <v>1189</v>
      </c>
      <c r="B2577">
        <v>2011</v>
      </c>
      <c r="C2577">
        <v>5</v>
      </c>
    </row>
    <row r="2578" spans="1:3" x14ac:dyDescent="0.2">
      <c r="A2578">
        <v>1190</v>
      </c>
      <c r="B2578">
        <v>2011</v>
      </c>
      <c r="C2578">
        <v>6</v>
      </c>
    </row>
    <row r="2579" spans="1:3" x14ac:dyDescent="0.2">
      <c r="A2579">
        <v>1191</v>
      </c>
      <c r="B2579">
        <v>2011</v>
      </c>
      <c r="C2579">
        <v>7</v>
      </c>
    </row>
    <row r="2580" spans="1:3" x14ac:dyDescent="0.2">
      <c r="A2580">
        <v>1192</v>
      </c>
      <c r="B2580">
        <v>2011</v>
      </c>
      <c r="C2580">
        <v>8</v>
      </c>
    </row>
    <row r="2581" spans="1:3" x14ac:dyDescent="0.2">
      <c r="A2581">
        <v>1193</v>
      </c>
      <c r="B2581">
        <v>2011</v>
      </c>
      <c r="C2581">
        <v>9</v>
      </c>
    </row>
    <row r="2582" spans="1:3" x14ac:dyDescent="0.2">
      <c r="A2582">
        <v>1194</v>
      </c>
      <c r="B2582">
        <v>2011</v>
      </c>
      <c r="C2582">
        <v>10</v>
      </c>
    </row>
    <row r="2583" spans="1:3" x14ac:dyDescent="0.2">
      <c r="A2583">
        <v>1195</v>
      </c>
      <c r="B2583">
        <v>2011</v>
      </c>
      <c r="C2583">
        <v>11</v>
      </c>
    </row>
    <row r="2584" spans="1:3" x14ac:dyDescent="0.2">
      <c r="A2584">
        <v>1196</v>
      </c>
      <c r="B2584">
        <v>2011</v>
      </c>
      <c r="C2584">
        <v>12</v>
      </c>
    </row>
    <row r="2585" spans="1:3" x14ac:dyDescent="0.2">
      <c r="A2585">
        <v>1197</v>
      </c>
      <c r="B2585">
        <v>2011</v>
      </c>
      <c r="C2585">
        <v>13</v>
      </c>
    </row>
    <row r="2586" spans="1:3" x14ac:dyDescent="0.2">
      <c r="A2586">
        <v>1198</v>
      </c>
      <c r="B2586">
        <v>2011</v>
      </c>
      <c r="C2586">
        <v>14</v>
      </c>
    </row>
    <row r="2587" spans="1:3" x14ac:dyDescent="0.2">
      <c r="A2587">
        <v>2346</v>
      </c>
      <c r="B2587">
        <v>2011</v>
      </c>
      <c r="C2587">
        <v>15</v>
      </c>
    </row>
    <row r="2588" spans="1:3" x14ac:dyDescent="0.2">
      <c r="A2588">
        <v>2347</v>
      </c>
      <c r="B2588">
        <v>2011</v>
      </c>
      <c r="C2588">
        <v>16</v>
      </c>
    </row>
    <row r="2589" spans="1:3" x14ac:dyDescent="0.2">
      <c r="A2589">
        <v>2348</v>
      </c>
      <c r="B2589">
        <v>2011</v>
      </c>
      <c r="C2589">
        <v>17</v>
      </c>
    </row>
    <row r="2590" spans="1:3" x14ac:dyDescent="0.2">
      <c r="A2590">
        <v>2349</v>
      </c>
      <c r="B2590">
        <v>2011</v>
      </c>
      <c r="C2590">
        <v>18</v>
      </c>
    </row>
    <row r="2591" spans="1:3" x14ac:dyDescent="0.2">
      <c r="A2591">
        <v>2350</v>
      </c>
      <c r="B2591">
        <v>2011</v>
      </c>
      <c r="C2591">
        <v>19</v>
      </c>
    </row>
    <row r="2592" spans="1:3" x14ac:dyDescent="0.2">
      <c r="A2592">
        <v>2351</v>
      </c>
      <c r="B2592">
        <v>2011</v>
      </c>
      <c r="C2592">
        <v>20</v>
      </c>
    </row>
    <row r="2593" spans="1:3" x14ac:dyDescent="0.2">
      <c r="A2593">
        <v>2352</v>
      </c>
      <c r="B2593">
        <v>2011</v>
      </c>
      <c r="C2593">
        <v>21</v>
      </c>
    </row>
    <row r="2594" spans="1:3" x14ac:dyDescent="0.2">
      <c r="A2594">
        <v>2353</v>
      </c>
      <c r="B2594">
        <v>2011</v>
      </c>
      <c r="C2594">
        <v>22</v>
      </c>
    </row>
    <row r="2595" spans="1:3" x14ac:dyDescent="0.2">
      <c r="A2595">
        <v>2354</v>
      </c>
      <c r="B2595">
        <v>2011</v>
      </c>
      <c r="C2595">
        <v>23</v>
      </c>
    </row>
    <row r="2596" spans="1:3" x14ac:dyDescent="0.2">
      <c r="A2596">
        <v>2355</v>
      </c>
      <c r="B2596">
        <v>2011</v>
      </c>
      <c r="C2596">
        <v>24</v>
      </c>
    </row>
    <row r="2597" spans="1:3" x14ac:dyDescent="0.2">
      <c r="A2597">
        <v>2356</v>
      </c>
      <c r="B2597">
        <v>2011</v>
      </c>
      <c r="C2597">
        <v>25</v>
      </c>
    </row>
    <row r="2598" spans="1:3" x14ac:dyDescent="0.2">
      <c r="A2598">
        <v>2357</v>
      </c>
      <c r="B2598">
        <v>2011</v>
      </c>
      <c r="C2598">
        <v>26</v>
      </c>
    </row>
    <row r="2599" spans="1:3" x14ac:dyDescent="0.2">
      <c r="A2599">
        <v>2358</v>
      </c>
      <c r="B2599">
        <v>2011</v>
      </c>
      <c r="C2599">
        <v>27</v>
      </c>
    </row>
    <row r="2600" spans="1:3" x14ac:dyDescent="0.2">
      <c r="A2600">
        <v>2359</v>
      </c>
      <c r="B2600">
        <v>2011</v>
      </c>
      <c r="C2600">
        <v>28</v>
      </c>
    </row>
    <row r="2601" spans="1:3" x14ac:dyDescent="0.2">
      <c r="A2601">
        <v>2360</v>
      </c>
      <c r="B2601">
        <v>2011</v>
      </c>
      <c r="C2601">
        <v>29</v>
      </c>
    </row>
    <row r="2602" spans="1:3" x14ac:dyDescent="0.2">
      <c r="A2602">
        <v>2361</v>
      </c>
      <c r="B2602">
        <v>2011</v>
      </c>
      <c r="C2602">
        <v>30</v>
      </c>
    </row>
    <row r="2603" spans="1:3" x14ac:dyDescent="0.2">
      <c r="A2603">
        <v>2362</v>
      </c>
      <c r="B2603">
        <v>2011</v>
      </c>
      <c r="C2603">
        <v>31</v>
      </c>
    </row>
    <row r="2604" spans="1:3" x14ac:dyDescent="0.2">
      <c r="A2604">
        <v>2363</v>
      </c>
      <c r="B2604">
        <v>2011</v>
      </c>
      <c r="C2604">
        <v>32</v>
      </c>
    </row>
    <row r="2605" spans="1:3" x14ac:dyDescent="0.2">
      <c r="A2605">
        <v>2364</v>
      </c>
      <c r="B2605">
        <v>2011</v>
      </c>
      <c r="C2605">
        <v>33</v>
      </c>
    </row>
    <row r="2606" spans="1:3" x14ac:dyDescent="0.2">
      <c r="A2606">
        <v>2365</v>
      </c>
      <c r="B2606">
        <v>2011</v>
      </c>
      <c r="C2606">
        <v>34</v>
      </c>
    </row>
    <row r="2607" spans="1:3" x14ac:dyDescent="0.2">
      <c r="A2607">
        <v>2366</v>
      </c>
      <c r="B2607">
        <v>2011</v>
      </c>
      <c r="C2607">
        <v>35</v>
      </c>
    </row>
    <row r="2608" spans="1:3" x14ac:dyDescent="0.2">
      <c r="A2608">
        <v>2367</v>
      </c>
      <c r="B2608">
        <v>2011</v>
      </c>
      <c r="C2608">
        <v>36</v>
      </c>
    </row>
    <row r="2609" spans="1:3" x14ac:dyDescent="0.2">
      <c r="A2609">
        <v>2368</v>
      </c>
      <c r="B2609">
        <v>2011</v>
      </c>
      <c r="C2609">
        <v>37</v>
      </c>
    </row>
    <row r="2610" spans="1:3" x14ac:dyDescent="0.2">
      <c r="A2610">
        <v>2369</v>
      </c>
      <c r="B2610">
        <v>2011</v>
      </c>
      <c r="C2610">
        <v>38</v>
      </c>
    </row>
    <row r="2611" spans="1:3" x14ac:dyDescent="0.2">
      <c r="A2611">
        <v>2370</v>
      </c>
      <c r="B2611">
        <v>2011</v>
      </c>
      <c r="C2611">
        <v>39</v>
      </c>
    </row>
    <row r="2612" spans="1:3" x14ac:dyDescent="0.2">
      <c r="A2612">
        <v>2371</v>
      </c>
      <c r="B2612">
        <v>2011</v>
      </c>
      <c r="C2612">
        <v>40</v>
      </c>
    </row>
    <row r="2613" spans="1:3" x14ac:dyDescent="0.2">
      <c r="A2613">
        <v>2372</v>
      </c>
      <c r="B2613">
        <v>2011</v>
      </c>
      <c r="C2613">
        <v>41</v>
      </c>
    </row>
    <row r="2614" spans="1:3" x14ac:dyDescent="0.2">
      <c r="A2614">
        <v>2373</v>
      </c>
      <c r="B2614">
        <v>2011</v>
      </c>
      <c r="C2614">
        <v>42</v>
      </c>
    </row>
    <row r="2615" spans="1:3" x14ac:dyDescent="0.2">
      <c r="A2615">
        <v>2374</v>
      </c>
      <c r="B2615">
        <v>2011</v>
      </c>
      <c r="C2615">
        <v>43</v>
      </c>
    </row>
    <row r="2616" spans="1:3" x14ac:dyDescent="0.2">
      <c r="A2616">
        <v>2375</v>
      </c>
      <c r="B2616">
        <v>2011</v>
      </c>
      <c r="C2616">
        <v>44</v>
      </c>
    </row>
    <row r="2617" spans="1:3" x14ac:dyDescent="0.2">
      <c r="A2617">
        <v>2376</v>
      </c>
      <c r="B2617">
        <v>2011</v>
      </c>
      <c r="C2617">
        <v>45</v>
      </c>
    </row>
    <row r="2618" spans="1:3" x14ac:dyDescent="0.2">
      <c r="A2618">
        <v>2377</v>
      </c>
      <c r="B2618">
        <v>2011</v>
      </c>
      <c r="C2618">
        <v>46</v>
      </c>
    </row>
    <row r="2619" spans="1:3" x14ac:dyDescent="0.2">
      <c r="A2619">
        <v>2378</v>
      </c>
      <c r="B2619">
        <v>2011</v>
      </c>
      <c r="C2619">
        <v>47</v>
      </c>
    </row>
    <row r="2620" spans="1:3" x14ac:dyDescent="0.2">
      <c r="A2620">
        <v>2379</v>
      </c>
      <c r="B2620">
        <v>2011</v>
      </c>
      <c r="C2620">
        <v>48</v>
      </c>
    </row>
    <row r="2621" spans="1:3" x14ac:dyDescent="0.2">
      <c r="A2621">
        <v>2380</v>
      </c>
      <c r="B2621">
        <v>2011</v>
      </c>
      <c r="C2621">
        <v>49</v>
      </c>
    </row>
    <row r="2622" spans="1:3" x14ac:dyDescent="0.2">
      <c r="A2622">
        <v>2381</v>
      </c>
      <c r="B2622">
        <v>2011</v>
      </c>
      <c r="C2622">
        <v>50</v>
      </c>
    </row>
    <row r="2623" spans="1:3" x14ac:dyDescent="0.2">
      <c r="A2623">
        <v>2382</v>
      </c>
      <c r="B2623">
        <v>2011</v>
      </c>
      <c r="C2623">
        <v>51</v>
      </c>
    </row>
    <row r="2624" spans="1:3" x14ac:dyDescent="0.2">
      <c r="A2624">
        <v>2383</v>
      </c>
      <c r="B2624">
        <v>2011</v>
      </c>
      <c r="C2624">
        <v>52</v>
      </c>
    </row>
    <row r="2625" spans="1:3" x14ac:dyDescent="0.2">
      <c r="A2625">
        <v>2384</v>
      </c>
      <c r="B2625">
        <v>2011</v>
      </c>
      <c r="C2625">
        <v>53</v>
      </c>
    </row>
    <row r="2626" spans="1:3" x14ac:dyDescent="0.2">
      <c r="A2626">
        <v>2385</v>
      </c>
      <c r="B2626">
        <v>2011</v>
      </c>
      <c r="C2626">
        <v>54</v>
      </c>
    </row>
    <row r="2627" spans="1:3" x14ac:dyDescent="0.2">
      <c r="A2627">
        <v>2386</v>
      </c>
      <c r="B2627">
        <v>2011</v>
      </c>
      <c r="C2627">
        <v>55</v>
      </c>
    </row>
    <row r="2628" spans="1:3" x14ac:dyDescent="0.2">
      <c r="A2628">
        <v>2387</v>
      </c>
      <c r="B2628">
        <v>2011</v>
      </c>
      <c r="C2628">
        <v>56</v>
      </c>
    </row>
    <row r="2629" spans="1:3" x14ac:dyDescent="0.2">
      <c r="A2629">
        <v>2388</v>
      </c>
      <c r="B2629">
        <v>2011</v>
      </c>
      <c r="C2629">
        <v>57</v>
      </c>
    </row>
    <row r="2630" spans="1:3" x14ac:dyDescent="0.2">
      <c r="A2630">
        <v>2389</v>
      </c>
      <c r="B2630">
        <v>2011</v>
      </c>
      <c r="C2630">
        <v>58</v>
      </c>
    </row>
    <row r="2631" spans="1:3" x14ac:dyDescent="0.2">
      <c r="A2631">
        <v>2390</v>
      </c>
      <c r="B2631">
        <v>2011</v>
      </c>
      <c r="C2631">
        <v>59</v>
      </c>
    </row>
    <row r="2632" spans="1:3" x14ac:dyDescent="0.2">
      <c r="A2632">
        <v>2391</v>
      </c>
      <c r="B2632">
        <v>2011</v>
      </c>
      <c r="C2632">
        <v>60</v>
      </c>
    </row>
    <row r="2633" spans="1:3" x14ac:dyDescent="0.2">
      <c r="A2633">
        <v>2392</v>
      </c>
      <c r="B2633">
        <v>2011</v>
      </c>
      <c r="C2633">
        <v>61</v>
      </c>
    </row>
    <row r="2634" spans="1:3" x14ac:dyDescent="0.2">
      <c r="A2634">
        <v>2393</v>
      </c>
      <c r="B2634">
        <v>2011</v>
      </c>
      <c r="C2634">
        <v>62</v>
      </c>
    </row>
    <row r="2635" spans="1:3" x14ac:dyDescent="0.2">
      <c r="A2635">
        <v>2394</v>
      </c>
      <c r="B2635">
        <v>2011</v>
      </c>
      <c r="C2635">
        <v>63</v>
      </c>
    </row>
    <row r="2636" spans="1:3" x14ac:dyDescent="0.2">
      <c r="A2636">
        <v>2395</v>
      </c>
      <c r="B2636">
        <v>2011</v>
      </c>
      <c r="C2636">
        <v>64</v>
      </c>
    </row>
    <row r="2637" spans="1:3" x14ac:dyDescent="0.2">
      <c r="A2637">
        <v>2396</v>
      </c>
      <c r="B2637">
        <v>2011</v>
      </c>
      <c r="C2637">
        <v>65</v>
      </c>
    </row>
    <row r="2638" spans="1:3" x14ac:dyDescent="0.2">
      <c r="A2638">
        <v>2397</v>
      </c>
      <c r="B2638">
        <v>2011</v>
      </c>
      <c r="C2638">
        <v>66</v>
      </c>
    </row>
    <row r="2639" spans="1:3" x14ac:dyDescent="0.2">
      <c r="A2639">
        <v>2398</v>
      </c>
      <c r="B2639">
        <v>2011</v>
      </c>
      <c r="C2639">
        <v>67</v>
      </c>
    </row>
    <row r="2640" spans="1:3" x14ac:dyDescent="0.2">
      <c r="A2640">
        <v>2399</v>
      </c>
      <c r="B2640">
        <v>2011</v>
      </c>
      <c r="C2640">
        <v>68</v>
      </c>
    </row>
    <row r="2641" spans="1:3" x14ac:dyDescent="0.2">
      <c r="A2641">
        <v>2400</v>
      </c>
      <c r="B2641">
        <v>2011</v>
      </c>
      <c r="C2641">
        <v>69</v>
      </c>
    </row>
    <row r="2642" spans="1:3" x14ac:dyDescent="0.2">
      <c r="A2642">
        <v>2401</v>
      </c>
      <c r="B2642">
        <v>2011</v>
      </c>
      <c r="C2642">
        <v>70</v>
      </c>
    </row>
    <row r="2643" spans="1:3" x14ac:dyDescent="0.2">
      <c r="A2643">
        <v>2402</v>
      </c>
      <c r="B2643">
        <v>2011</v>
      </c>
      <c r="C2643">
        <v>71</v>
      </c>
    </row>
    <row r="2644" spans="1:3" x14ac:dyDescent="0.2">
      <c r="A2644">
        <v>2403</v>
      </c>
      <c r="B2644">
        <v>2011</v>
      </c>
      <c r="C2644">
        <v>72</v>
      </c>
    </row>
    <row r="2645" spans="1:3" x14ac:dyDescent="0.2">
      <c r="A2645">
        <v>2404</v>
      </c>
      <c r="B2645">
        <v>2011</v>
      </c>
      <c r="C2645">
        <v>73</v>
      </c>
    </row>
    <row r="2646" spans="1:3" x14ac:dyDescent="0.2">
      <c r="A2646">
        <v>2405</v>
      </c>
      <c r="B2646">
        <v>2011</v>
      </c>
      <c r="C2646">
        <v>74</v>
      </c>
    </row>
    <row r="2647" spans="1:3" x14ac:dyDescent="0.2">
      <c r="A2647">
        <v>2406</v>
      </c>
      <c r="B2647">
        <v>2011</v>
      </c>
      <c r="C2647">
        <v>75</v>
      </c>
    </row>
    <row r="2648" spans="1:3" x14ac:dyDescent="0.2">
      <c r="A2648">
        <v>2407</v>
      </c>
      <c r="B2648">
        <v>2011</v>
      </c>
      <c r="C2648">
        <v>76</v>
      </c>
    </row>
    <row r="2649" spans="1:3" x14ac:dyDescent="0.2">
      <c r="A2649">
        <v>2408</v>
      </c>
      <c r="B2649">
        <v>2011</v>
      </c>
      <c r="C2649">
        <v>77</v>
      </c>
    </row>
    <row r="2650" spans="1:3" x14ac:dyDescent="0.2">
      <c r="A2650">
        <v>2409</v>
      </c>
      <c r="B2650">
        <v>2011</v>
      </c>
      <c r="C2650">
        <v>78</v>
      </c>
    </row>
    <row r="2651" spans="1:3" x14ac:dyDescent="0.2">
      <c r="A2651">
        <v>2410</v>
      </c>
      <c r="B2651">
        <v>2011</v>
      </c>
      <c r="C2651">
        <v>79</v>
      </c>
    </row>
    <row r="2652" spans="1:3" x14ac:dyDescent="0.2">
      <c r="A2652">
        <v>2411</v>
      </c>
      <c r="B2652">
        <v>2011</v>
      </c>
      <c r="C2652">
        <v>80</v>
      </c>
    </row>
    <row r="2653" spans="1:3" x14ac:dyDescent="0.2">
      <c r="A2653">
        <v>2412</v>
      </c>
      <c r="B2653">
        <v>2011</v>
      </c>
      <c r="C2653">
        <v>81</v>
      </c>
    </row>
    <row r="2654" spans="1:3" x14ac:dyDescent="0.2">
      <c r="A2654">
        <v>2413</v>
      </c>
      <c r="B2654">
        <v>2011</v>
      </c>
      <c r="C2654">
        <v>82</v>
      </c>
    </row>
    <row r="2655" spans="1:3" x14ac:dyDescent="0.2">
      <c r="A2655">
        <v>2414</v>
      </c>
      <c r="B2655">
        <v>2011</v>
      </c>
      <c r="C2655">
        <v>83</v>
      </c>
    </row>
    <row r="2656" spans="1:3" x14ac:dyDescent="0.2">
      <c r="A2656">
        <v>2415</v>
      </c>
      <c r="B2656">
        <v>2011</v>
      </c>
      <c r="C2656">
        <v>84</v>
      </c>
    </row>
    <row r="2657" spans="1:3" x14ac:dyDescent="0.2">
      <c r="A2657">
        <v>2416</v>
      </c>
      <c r="B2657">
        <v>2011</v>
      </c>
      <c r="C2657">
        <v>85</v>
      </c>
    </row>
    <row r="2658" spans="1:3" x14ac:dyDescent="0.2">
      <c r="A2658">
        <v>2417</v>
      </c>
      <c r="B2658">
        <v>2011</v>
      </c>
      <c r="C2658">
        <v>86</v>
      </c>
    </row>
    <row r="2659" spans="1:3" x14ac:dyDescent="0.2">
      <c r="A2659">
        <v>2418</v>
      </c>
      <c r="B2659">
        <v>2011</v>
      </c>
      <c r="C2659">
        <v>87</v>
      </c>
    </row>
    <row r="2660" spans="1:3" x14ac:dyDescent="0.2">
      <c r="A2660">
        <v>2419</v>
      </c>
      <c r="B2660">
        <v>2011</v>
      </c>
      <c r="C2660">
        <v>88</v>
      </c>
    </row>
    <row r="2661" spans="1:3" x14ac:dyDescent="0.2">
      <c r="A2661">
        <v>2420</v>
      </c>
      <c r="B2661">
        <v>2011</v>
      </c>
      <c r="C2661">
        <v>89</v>
      </c>
    </row>
    <row r="2662" spans="1:3" x14ac:dyDescent="0.2">
      <c r="A2662">
        <v>2421</v>
      </c>
      <c r="B2662">
        <v>2011</v>
      </c>
      <c r="C2662">
        <v>90</v>
      </c>
    </row>
    <row r="2663" spans="1:3" x14ac:dyDescent="0.2">
      <c r="A2663">
        <v>2422</v>
      </c>
      <c r="B2663">
        <v>2011</v>
      </c>
      <c r="C2663">
        <v>91</v>
      </c>
    </row>
    <row r="2664" spans="1:3" x14ac:dyDescent="0.2">
      <c r="A2664">
        <v>2423</v>
      </c>
      <c r="B2664">
        <v>2011</v>
      </c>
      <c r="C2664">
        <v>92</v>
      </c>
    </row>
    <row r="2665" spans="1:3" x14ac:dyDescent="0.2">
      <c r="A2665">
        <v>2424</v>
      </c>
      <c r="B2665">
        <v>2011</v>
      </c>
      <c r="C2665">
        <v>93</v>
      </c>
    </row>
    <row r="2666" spans="1:3" x14ac:dyDescent="0.2">
      <c r="A2666">
        <v>2425</v>
      </c>
      <c r="B2666">
        <v>2011</v>
      </c>
      <c r="C2666">
        <v>94</v>
      </c>
    </row>
    <row r="2667" spans="1:3" x14ac:dyDescent="0.2">
      <c r="A2667">
        <v>2426</v>
      </c>
      <c r="B2667">
        <v>2011</v>
      </c>
      <c r="C2667">
        <v>95</v>
      </c>
    </row>
    <row r="2668" spans="1:3" x14ac:dyDescent="0.2">
      <c r="A2668">
        <v>2427</v>
      </c>
      <c r="B2668">
        <v>2011</v>
      </c>
      <c r="C2668">
        <v>96</v>
      </c>
    </row>
    <row r="2669" spans="1:3" x14ac:dyDescent="0.2">
      <c r="A2669">
        <v>2428</v>
      </c>
      <c r="B2669">
        <v>2011</v>
      </c>
      <c r="C2669">
        <v>97</v>
      </c>
    </row>
    <row r="2670" spans="1:3" x14ac:dyDescent="0.2">
      <c r="A2670">
        <v>2429</v>
      </c>
      <c r="B2670">
        <v>2011</v>
      </c>
      <c r="C2670">
        <v>98</v>
      </c>
    </row>
    <row r="2671" spans="1:3" x14ac:dyDescent="0.2">
      <c r="A2671">
        <v>2430</v>
      </c>
      <c r="B2671">
        <v>2011</v>
      </c>
      <c r="C2671">
        <v>99</v>
      </c>
    </row>
    <row r="2672" spans="1:3" x14ac:dyDescent="0.2">
      <c r="A2672">
        <v>2431</v>
      </c>
      <c r="B2672">
        <v>2011</v>
      </c>
      <c r="C2672">
        <v>100</v>
      </c>
    </row>
    <row r="2673" spans="1:3" x14ac:dyDescent="0.2">
      <c r="A2673">
        <v>2432</v>
      </c>
      <c r="B2673">
        <v>2011</v>
      </c>
      <c r="C2673">
        <v>101</v>
      </c>
    </row>
    <row r="2674" spans="1:3" x14ac:dyDescent="0.2">
      <c r="A2674">
        <v>2433</v>
      </c>
      <c r="B2674">
        <v>2011</v>
      </c>
      <c r="C2674">
        <v>102</v>
      </c>
    </row>
    <row r="2675" spans="1:3" x14ac:dyDescent="0.2">
      <c r="A2675">
        <v>2434</v>
      </c>
      <c r="B2675">
        <v>2011</v>
      </c>
      <c r="C2675">
        <v>103</v>
      </c>
    </row>
    <row r="2676" spans="1:3" x14ac:dyDescent="0.2">
      <c r="A2676">
        <v>2435</v>
      </c>
      <c r="B2676">
        <v>2011</v>
      </c>
      <c r="C2676">
        <v>104</v>
      </c>
    </row>
    <row r="2677" spans="1:3" x14ac:dyDescent="0.2">
      <c r="A2677">
        <v>2436</v>
      </c>
      <c r="B2677">
        <v>2011</v>
      </c>
      <c r="C2677">
        <v>105</v>
      </c>
    </row>
    <row r="2678" spans="1:3" x14ac:dyDescent="0.2">
      <c r="A2678">
        <v>2437</v>
      </c>
      <c r="B2678">
        <v>2011</v>
      </c>
      <c r="C2678">
        <v>106</v>
      </c>
    </row>
    <row r="2679" spans="1:3" x14ac:dyDescent="0.2">
      <c r="A2679">
        <v>2438</v>
      </c>
      <c r="B2679">
        <v>2011</v>
      </c>
      <c r="C2679">
        <v>107</v>
      </c>
    </row>
    <row r="2680" spans="1:3" x14ac:dyDescent="0.2">
      <c r="A2680">
        <v>2439</v>
      </c>
      <c r="B2680">
        <v>2011</v>
      </c>
      <c r="C2680">
        <v>108</v>
      </c>
    </row>
    <row r="2681" spans="1:3" x14ac:dyDescent="0.2">
      <c r="A2681">
        <v>2440</v>
      </c>
      <c r="B2681">
        <v>2011</v>
      </c>
      <c r="C2681">
        <v>109</v>
      </c>
    </row>
    <row r="2682" spans="1:3" x14ac:dyDescent="0.2">
      <c r="A2682">
        <v>2441</v>
      </c>
      <c r="B2682">
        <v>2011</v>
      </c>
      <c r="C2682">
        <v>110</v>
      </c>
    </row>
    <row r="2683" spans="1:3" x14ac:dyDescent="0.2">
      <c r="A2683">
        <v>2442</v>
      </c>
      <c r="B2683">
        <v>2011</v>
      </c>
      <c r="C2683">
        <v>111</v>
      </c>
    </row>
    <row r="2684" spans="1:3" x14ac:dyDescent="0.2">
      <c r="A2684">
        <v>2443</v>
      </c>
      <c r="B2684">
        <v>2011</v>
      </c>
      <c r="C2684">
        <v>112</v>
      </c>
    </row>
    <row r="2685" spans="1:3" x14ac:dyDescent="0.2">
      <c r="A2685">
        <v>2444</v>
      </c>
      <c r="B2685">
        <v>2011</v>
      </c>
      <c r="C2685">
        <v>113</v>
      </c>
    </row>
    <row r="2686" spans="1:3" x14ac:dyDescent="0.2">
      <c r="A2686">
        <v>2445</v>
      </c>
      <c r="B2686">
        <v>2011</v>
      </c>
      <c r="C2686">
        <v>114</v>
      </c>
    </row>
    <row r="2687" spans="1:3" x14ac:dyDescent="0.2">
      <c r="A2687">
        <v>2446</v>
      </c>
      <c r="B2687">
        <v>2011</v>
      </c>
      <c r="C2687">
        <v>115</v>
      </c>
    </row>
    <row r="2688" spans="1:3" x14ac:dyDescent="0.2">
      <c r="A2688">
        <v>2447</v>
      </c>
      <c r="B2688">
        <v>2011</v>
      </c>
      <c r="C2688">
        <v>116</v>
      </c>
    </row>
    <row r="2689" spans="1:3" x14ac:dyDescent="0.2">
      <c r="A2689">
        <v>2448</v>
      </c>
      <c r="B2689">
        <v>2011</v>
      </c>
      <c r="C2689">
        <v>117</v>
      </c>
    </row>
    <row r="2690" spans="1:3" x14ac:dyDescent="0.2">
      <c r="A2690">
        <v>2449</v>
      </c>
      <c r="B2690">
        <v>2011</v>
      </c>
      <c r="C2690">
        <v>118</v>
      </c>
    </row>
    <row r="2691" spans="1:3" x14ac:dyDescent="0.2">
      <c r="A2691">
        <v>2450</v>
      </c>
      <c r="B2691">
        <v>2011</v>
      </c>
      <c r="C2691">
        <v>119</v>
      </c>
    </row>
    <row r="2692" spans="1:3" x14ac:dyDescent="0.2">
      <c r="A2692">
        <v>2451</v>
      </c>
      <c r="B2692">
        <v>2011</v>
      </c>
      <c r="C2692">
        <v>120</v>
      </c>
    </row>
    <row r="2693" spans="1:3" x14ac:dyDescent="0.2">
      <c r="A2693">
        <v>2452</v>
      </c>
      <c r="B2693">
        <v>2011</v>
      </c>
      <c r="C2693">
        <v>121</v>
      </c>
    </row>
    <row r="2694" spans="1:3" x14ac:dyDescent="0.2">
      <c r="A2694">
        <v>2453</v>
      </c>
      <c r="B2694">
        <v>2011</v>
      </c>
      <c r="C2694">
        <v>122</v>
      </c>
    </row>
    <row r="2695" spans="1:3" x14ac:dyDescent="0.2">
      <c r="A2695">
        <v>2454</v>
      </c>
      <c r="B2695">
        <v>2011</v>
      </c>
      <c r="C2695">
        <v>123</v>
      </c>
    </row>
    <row r="2696" spans="1:3" x14ac:dyDescent="0.2">
      <c r="A2696">
        <v>2455</v>
      </c>
      <c r="B2696">
        <v>2011</v>
      </c>
      <c r="C2696">
        <v>124</v>
      </c>
    </row>
    <row r="2697" spans="1:3" x14ac:dyDescent="0.2">
      <c r="A2697">
        <v>2456</v>
      </c>
      <c r="B2697">
        <v>2011</v>
      </c>
      <c r="C2697">
        <v>125</v>
      </c>
    </row>
    <row r="2698" spans="1:3" x14ac:dyDescent="0.2">
      <c r="A2698">
        <v>2457</v>
      </c>
      <c r="B2698">
        <v>2011</v>
      </c>
      <c r="C2698">
        <v>126</v>
      </c>
    </row>
    <row r="2699" spans="1:3" x14ac:dyDescent="0.2">
      <c r="A2699">
        <v>2458</v>
      </c>
      <c r="B2699">
        <v>2011</v>
      </c>
      <c r="C2699">
        <v>127</v>
      </c>
    </row>
    <row r="2700" spans="1:3" x14ac:dyDescent="0.2">
      <c r="A2700">
        <v>2459</v>
      </c>
      <c r="B2700">
        <v>2011</v>
      </c>
      <c r="C2700">
        <v>128</v>
      </c>
    </row>
    <row r="2701" spans="1:3" x14ac:dyDescent="0.2">
      <c r="A2701">
        <v>2460</v>
      </c>
      <c r="B2701">
        <v>2011</v>
      </c>
      <c r="C2701">
        <v>129</v>
      </c>
    </row>
    <row r="2702" spans="1:3" x14ac:dyDescent="0.2">
      <c r="A2702">
        <v>2461</v>
      </c>
      <c r="B2702">
        <v>2011</v>
      </c>
      <c r="C2702">
        <v>130</v>
      </c>
    </row>
    <row r="2703" spans="1:3" x14ac:dyDescent="0.2">
      <c r="A2703">
        <v>2462</v>
      </c>
      <c r="B2703">
        <v>2011</v>
      </c>
      <c r="C2703">
        <v>131</v>
      </c>
    </row>
    <row r="2704" spans="1:3" x14ac:dyDescent="0.2">
      <c r="A2704">
        <v>2463</v>
      </c>
      <c r="B2704">
        <v>2011</v>
      </c>
      <c r="C2704">
        <v>132</v>
      </c>
    </row>
    <row r="2705" spans="1:3" x14ac:dyDescent="0.2">
      <c r="A2705">
        <v>2464</v>
      </c>
      <c r="B2705">
        <v>2011</v>
      </c>
      <c r="C2705">
        <v>133</v>
      </c>
    </row>
    <row r="2706" spans="1:3" x14ac:dyDescent="0.2">
      <c r="A2706">
        <v>2465</v>
      </c>
      <c r="B2706">
        <v>2011</v>
      </c>
      <c r="C2706">
        <v>134</v>
      </c>
    </row>
    <row r="2707" spans="1:3" x14ac:dyDescent="0.2">
      <c r="A2707">
        <v>2466</v>
      </c>
      <c r="B2707">
        <v>2011</v>
      </c>
      <c r="C2707">
        <v>135</v>
      </c>
    </row>
    <row r="2708" spans="1:3" x14ac:dyDescent="0.2">
      <c r="A2708">
        <v>2467</v>
      </c>
      <c r="B2708">
        <v>2011</v>
      </c>
      <c r="C2708">
        <v>136</v>
      </c>
    </row>
    <row r="2709" spans="1:3" x14ac:dyDescent="0.2">
      <c r="A2709">
        <v>2468</v>
      </c>
      <c r="B2709">
        <v>2011</v>
      </c>
      <c r="C2709">
        <v>137</v>
      </c>
    </row>
    <row r="2710" spans="1:3" x14ac:dyDescent="0.2">
      <c r="A2710">
        <v>2469</v>
      </c>
      <c r="B2710">
        <v>2011</v>
      </c>
      <c r="C2710">
        <v>138</v>
      </c>
    </row>
    <row r="2711" spans="1:3" x14ac:dyDescent="0.2">
      <c r="A2711">
        <v>2470</v>
      </c>
      <c r="B2711">
        <v>2011</v>
      </c>
      <c r="C2711">
        <v>139</v>
      </c>
    </row>
    <row r="2712" spans="1:3" x14ac:dyDescent="0.2">
      <c r="A2712">
        <v>2471</v>
      </c>
      <c r="B2712">
        <v>2011</v>
      </c>
      <c r="C2712">
        <v>140</v>
      </c>
    </row>
    <row r="2713" spans="1:3" x14ac:dyDescent="0.2">
      <c r="A2713">
        <v>2472</v>
      </c>
      <c r="B2713">
        <v>2011</v>
      </c>
      <c r="C2713">
        <v>141</v>
      </c>
    </row>
    <row r="2714" spans="1:3" x14ac:dyDescent="0.2">
      <c r="A2714">
        <v>2473</v>
      </c>
      <c r="B2714">
        <v>2011</v>
      </c>
      <c r="C2714">
        <v>142</v>
      </c>
    </row>
    <row r="2715" spans="1:3" x14ac:dyDescent="0.2">
      <c r="A2715">
        <v>2474</v>
      </c>
      <c r="B2715">
        <v>2011</v>
      </c>
      <c r="C2715">
        <v>143</v>
      </c>
    </row>
    <row r="2716" spans="1:3" x14ac:dyDescent="0.2">
      <c r="A2716">
        <v>2475</v>
      </c>
      <c r="B2716">
        <v>2011</v>
      </c>
      <c r="C2716">
        <v>144</v>
      </c>
    </row>
    <row r="2717" spans="1:3" x14ac:dyDescent="0.2">
      <c r="A2717">
        <v>2476</v>
      </c>
      <c r="B2717">
        <v>2011</v>
      </c>
      <c r="C2717">
        <v>145</v>
      </c>
    </row>
    <row r="2718" spans="1:3" x14ac:dyDescent="0.2">
      <c r="A2718">
        <v>2477</v>
      </c>
      <c r="B2718">
        <v>2011</v>
      </c>
      <c r="C2718">
        <v>146</v>
      </c>
    </row>
    <row r="2719" spans="1:3" x14ac:dyDescent="0.2">
      <c r="A2719">
        <v>2478</v>
      </c>
      <c r="B2719">
        <v>2011</v>
      </c>
      <c r="C2719">
        <v>147</v>
      </c>
    </row>
    <row r="2720" spans="1:3" x14ac:dyDescent="0.2">
      <c r="A2720">
        <v>2479</v>
      </c>
      <c r="B2720">
        <v>2011</v>
      </c>
      <c r="C2720">
        <v>148</v>
      </c>
    </row>
    <row r="2721" spans="1:3" x14ac:dyDescent="0.2">
      <c r="A2721">
        <v>2480</v>
      </c>
      <c r="B2721">
        <v>2011</v>
      </c>
      <c r="C2721">
        <v>149</v>
      </c>
    </row>
    <row r="2722" spans="1:3" x14ac:dyDescent="0.2">
      <c r="A2722">
        <v>2481</v>
      </c>
      <c r="B2722">
        <v>2011</v>
      </c>
      <c r="C2722">
        <v>150</v>
      </c>
    </row>
    <row r="2723" spans="1:3" x14ac:dyDescent="0.2">
      <c r="A2723">
        <v>2482</v>
      </c>
      <c r="B2723">
        <v>2011</v>
      </c>
      <c r="C2723">
        <v>151</v>
      </c>
    </row>
    <row r="2724" spans="1:3" x14ac:dyDescent="0.2">
      <c r="A2724">
        <v>2483</v>
      </c>
      <c r="B2724">
        <v>2011</v>
      </c>
      <c r="C2724">
        <v>152</v>
      </c>
    </row>
    <row r="2725" spans="1:3" x14ac:dyDescent="0.2">
      <c r="A2725">
        <v>2484</v>
      </c>
      <c r="B2725">
        <v>2011</v>
      </c>
      <c r="C2725">
        <v>153</v>
      </c>
    </row>
    <row r="2726" spans="1:3" x14ac:dyDescent="0.2">
      <c r="A2726">
        <v>2485</v>
      </c>
      <c r="B2726">
        <v>2011</v>
      </c>
      <c r="C2726">
        <v>154</v>
      </c>
    </row>
    <row r="2727" spans="1:3" x14ac:dyDescent="0.2">
      <c r="A2727">
        <v>2486</v>
      </c>
      <c r="B2727">
        <v>2011</v>
      </c>
      <c r="C2727">
        <v>155</v>
      </c>
    </row>
    <row r="2728" spans="1:3" x14ac:dyDescent="0.2">
      <c r="A2728">
        <v>2487</v>
      </c>
      <c r="B2728">
        <v>2011</v>
      </c>
      <c r="C2728">
        <v>156</v>
      </c>
    </row>
    <row r="2729" spans="1:3" x14ac:dyDescent="0.2">
      <c r="A2729">
        <v>2488</v>
      </c>
      <c r="B2729">
        <v>2011</v>
      </c>
      <c r="C2729">
        <v>157</v>
      </c>
    </row>
    <row r="2730" spans="1:3" x14ac:dyDescent="0.2">
      <c r="A2730">
        <v>2489</v>
      </c>
      <c r="B2730">
        <v>2011</v>
      </c>
      <c r="C2730">
        <v>158</v>
      </c>
    </row>
    <row r="2731" spans="1:3" x14ac:dyDescent="0.2">
      <c r="A2731">
        <v>2490</v>
      </c>
      <c r="B2731">
        <v>2011</v>
      </c>
      <c r="C2731">
        <v>159</v>
      </c>
    </row>
    <row r="2732" spans="1:3" x14ac:dyDescent="0.2">
      <c r="A2732">
        <v>2491</v>
      </c>
      <c r="B2732">
        <v>2011</v>
      </c>
      <c r="C2732">
        <v>160</v>
      </c>
    </row>
    <row r="2733" spans="1:3" x14ac:dyDescent="0.2">
      <c r="A2733">
        <v>2492</v>
      </c>
      <c r="B2733">
        <v>2011</v>
      </c>
      <c r="C2733">
        <v>161</v>
      </c>
    </row>
    <row r="2734" spans="1:3" x14ac:dyDescent="0.2">
      <c r="A2734">
        <v>2493</v>
      </c>
      <c r="B2734">
        <v>2011</v>
      </c>
      <c r="C2734">
        <v>162</v>
      </c>
    </row>
    <row r="2735" spans="1:3" x14ac:dyDescent="0.2">
      <c r="A2735">
        <v>2494</v>
      </c>
      <c r="B2735">
        <v>2011</v>
      </c>
      <c r="C2735">
        <v>163</v>
      </c>
    </row>
    <row r="2736" spans="1:3" x14ac:dyDescent="0.2">
      <c r="A2736">
        <v>2495</v>
      </c>
      <c r="B2736">
        <v>2011</v>
      </c>
      <c r="C2736">
        <v>164</v>
      </c>
    </row>
    <row r="2737" spans="1:3" x14ac:dyDescent="0.2">
      <c r="A2737">
        <v>2496</v>
      </c>
      <c r="B2737">
        <v>2011</v>
      </c>
      <c r="C2737">
        <v>165</v>
      </c>
    </row>
    <row r="2738" spans="1:3" x14ac:dyDescent="0.2">
      <c r="A2738">
        <v>2497</v>
      </c>
      <c r="B2738">
        <v>2011</v>
      </c>
      <c r="C2738">
        <v>166</v>
      </c>
    </row>
    <row r="2739" spans="1:3" x14ac:dyDescent="0.2">
      <c r="A2739">
        <v>2498</v>
      </c>
      <c r="B2739">
        <v>2011</v>
      </c>
      <c r="C2739">
        <v>167</v>
      </c>
    </row>
    <row r="2740" spans="1:3" x14ac:dyDescent="0.2">
      <c r="A2740">
        <v>2499</v>
      </c>
      <c r="B2740">
        <v>2011</v>
      </c>
      <c r="C2740">
        <v>168</v>
      </c>
    </row>
    <row r="2741" spans="1:3" x14ac:dyDescent="0.2">
      <c r="A2741">
        <v>2500</v>
      </c>
      <c r="B2741">
        <v>2011</v>
      </c>
      <c r="C2741">
        <v>169</v>
      </c>
    </row>
    <row r="2742" spans="1:3" x14ac:dyDescent="0.2">
      <c r="A2742">
        <v>2501</v>
      </c>
      <c r="B2742">
        <v>2011</v>
      </c>
      <c r="C2742">
        <v>170</v>
      </c>
    </row>
    <row r="2743" spans="1:3" x14ac:dyDescent="0.2">
      <c r="A2743">
        <v>2502</v>
      </c>
      <c r="B2743">
        <v>2011</v>
      </c>
      <c r="C2743">
        <v>171</v>
      </c>
    </row>
    <row r="2744" spans="1:3" x14ac:dyDescent="0.2">
      <c r="A2744">
        <v>2503</v>
      </c>
      <c r="B2744">
        <v>2011</v>
      </c>
      <c r="C2744">
        <v>172</v>
      </c>
    </row>
    <row r="2745" spans="1:3" x14ac:dyDescent="0.2">
      <c r="A2745">
        <v>2504</v>
      </c>
      <c r="B2745">
        <v>2011</v>
      </c>
      <c r="C2745">
        <v>173</v>
      </c>
    </row>
    <row r="2746" spans="1:3" x14ac:dyDescent="0.2">
      <c r="A2746">
        <v>2505</v>
      </c>
      <c r="B2746">
        <v>2011</v>
      </c>
      <c r="C2746">
        <v>174</v>
      </c>
    </row>
    <row r="2747" spans="1:3" x14ac:dyDescent="0.2">
      <c r="A2747">
        <v>2506</v>
      </c>
      <c r="B2747">
        <v>2011</v>
      </c>
      <c r="C2747">
        <v>175</v>
      </c>
    </row>
    <row r="2748" spans="1:3" x14ac:dyDescent="0.2">
      <c r="A2748">
        <v>2507</v>
      </c>
      <c r="B2748">
        <v>2011</v>
      </c>
      <c r="C2748">
        <v>176</v>
      </c>
    </row>
    <row r="2749" spans="1:3" x14ac:dyDescent="0.2">
      <c r="A2749">
        <v>2508</v>
      </c>
      <c r="B2749">
        <v>2011</v>
      </c>
      <c r="C2749">
        <v>177</v>
      </c>
    </row>
    <row r="2750" spans="1:3" x14ac:dyDescent="0.2">
      <c r="A2750">
        <v>2509</v>
      </c>
      <c r="B2750">
        <v>2011</v>
      </c>
      <c r="C2750">
        <v>178</v>
      </c>
    </row>
    <row r="2751" spans="1:3" x14ac:dyDescent="0.2">
      <c r="A2751">
        <v>2510</v>
      </c>
      <c r="B2751">
        <v>2011</v>
      </c>
      <c r="C2751">
        <v>179</v>
      </c>
    </row>
    <row r="2752" spans="1:3" x14ac:dyDescent="0.2">
      <c r="A2752">
        <v>2511</v>
      </c>
      <c r="B2752">
        <v>2011</v>
      </c>
      <c r="C2752">
        <v>180</v>
      </c>
    </row>
    <row r="2753" spans="1:3" x14ac:dyDescent="0.2">
      <c r="A2753">
        <v>2512</v>
      </c>
      <c r="B2753">
        <v>2011</v>
      </c>
      <c r="C2753">
        <v>181</v>
      </c>
    </row>
    <row r="2754" spans="1:3" x14ac:dyDescent="0.2">
      <c r="A2754">
        <v>2513</v>
      </c>
      <c r="B2754">
        <v>2011</v>
      </c>
      <c r="C2754">
        <v>182</v>
      </c>
    </row>
    <row r="2755" spans="1:3" x14ac:dyDescent="0.2">
      <c r="A2755">
        <v>2514</v>
      </c>
      <c r="B2755">
        <v>2011</v>
      </c>
      <c r="C2755">
        <v>183</v>
      </c>
    </row>
    <row r="2756" spans="1:3" x14ac:dyDescent="0.2">
      <c r="A2756">
        <v>2515</v>
      </c>
      <c r="B2756">
        <v>2011</v>
      </c>
      <c r="C2756">
        <v>184</v>
      </c>
    </row>
    <row r="2757" spans="1:3" x14ac:dyDescent="0.2">
      <c r="A2757">
        <v>2516</v>
      </c>
      <c r="B2757">
        <v>2011</v>
      </c>
      <c r="C2757">
        <v>185</v>
      </c>
    </row>
    <row r="2758" spans="1:3" x14ac:dyDescent="0.2">
      <c r="A2758">
        <v>2517</v>
      </c>
      <c r="B2758">
        <v>2011</v>
      </c>
      <c r="C2758">
        <v>186</v>
      </c>
    </row>
    <row r="2759" spans="1:3" x14ac:dyDescent="0.2">
      <c r="A2759">
        <v>2518</v>
      </c>
      <c r="B2759">
        <v>2011</v>
      </c>
      <c r="C2759">
        <v>187</v>
      </c>
    </row>
    <row r="2760" spans="1:3" x14ac:dyDescent="0.2">
      <c r="A2760">
        <v>2519</v>
      </c>
      <c r="B2760">
        <v>2011</v>
      </c>
      <c r="C2760">
        <v>188</v>
      </c>
    </row>
    <row r="2761" spans="1:3" x14ac:dyDescent="0.2">
      <c r="A2761">
        <v>2520</v>
      </c>
      <c r="B2761">
        <v>2011</v>
      </c>
      <c r="C2761">
        <v>189</v>
      </c>
    </row>
    <row r="2762" spans="1:3" x14ac:dyDescent="0.2">
      <c r="A2762">
        <v>2521</v>
      </c>
      <c r="B2762">
        <v>2011</v>
      </c>
      <c r="C2762">
        <v>190</v>
      </c>
    </row>
    <row r="2763" spans="1:3" x14ac:dyDescent="0.2">
      <c r="A2763">
        <v>2522</v>
      </c>
      <c r="B2763">
        <v>2011</v>
      </c>
      <c r="C2763">
        <v>191</v>
      </c>
    </row>
    <row r="2764" spans="1:3" x14ac:dyDescent="0.2">
      <c r="A2764">
        <v>2523</v>
      </c>
      <c r="B2764">
        <v>2011</v>
      </c>
      <c r="C2764">
        <v>192</v>
      </c>
    </row>
    <row r="2765" spans="1:3" x14ac:dyDescent="0.2">
      <c r="A2765">
        <v>2524</v>
      </c>
      <c r="B2765">
        <v>2011</v>
      </c>
      <c r="C2765">
        <v>193</v>
      </c>
    </row>
    <row r="2766" spans="1:3" x14ac:dyDescent="0.2">
      <c r="A2766">
        <v>2525</v>
      </c>
      <c r="B2766">
        <v>2011</v>
      </c>
      <c r="C2766">
        <v>194</v>
      </c>
    </row>
    <row r="2767" spans="1:3" x14ac:dyDescent="0.2">
      <c r="A2767">
        <v>2526</v>
      </c>
      <c r="B2767">
        <v>2011</v>
      </c>
      <c r="C2767">
        <v>195</v>
      </c>
    </row>
    <row r="2768" spans="1:3" x14ac:dyDescent="0.2">
      <c r="A2768">
        <v>2527</v>
      </c>
      <c r="B2768">
        <v>2011</v>
      </c>
      <c r="C2768">
        <v>196</v>
      </c>
    </row>
    <row r="2769" spans="1:3" x14ac:dyDescent="0.2">
      <c r="A2769">
        <v>2528</v>
      </c>
      <c r="B2769">
        <v>2011</v>
      </c>
      <c r="C2769">
        <v>197</v>
      </c>
    </row>
    <row r="2770" spans="1:3" x14ac:dyDescent="0.2">
      <c r="A2770">
        <v>2529</v>
      </c>
      <c r="B2770">
        <v>2011</v>
      </c>
      <c r="C2770">
        <v>198</v>
      </c>
    </row>
    <row r="2771" spans="1:3" x14ac:dyDescent="0.2">
      <c r="A2771">
        <v>2530</v>
      </c>
      <c r="B2771">
        <v>2011</v>
      </c>
      <c r="C2771">
        <v>199</v>
      </c>
    </row>
    <row r="2772" spans="1:3" x14ac:dyDescent="0.2">
      <c r="A2772">
        <v>2531</v>
      </c>
      <c r="B2772">
        <v>2011</v>
      </c>
      <c r="C2772">
        <v>200</v>
      </c>
    </row>
    <row r="2773" spans="1:3" x14ac:dyDescent="0.2">
      <c r="A2773">
        <v>2532</v>
      </c>
      <c r="B2773">
        <v>2011</v>
      </c>
      <c r="C2773">
        <v>201</v>
      </c>
    </row>
    <row r="2774" spans="1:3" x14ac:dyDescent="0.2">
      <c r="A2774">
        <v>2533</v>
      </c>
      <c r="B2774">
        <v>2011</v>
      </c>
      <c r="C2774">
        <v>202</v>
      </c>
    </row>
    <row r="2775" spans="1:3" x14ac:dyDescent="0.2">
      <c r="A2775">
        <v>2534</v>
      </c>
      <c r="B2775">
        <v>2011</v>
      </c>
      <c r="C2775">
        <v>203</v>
      </c>
    </row>
    <row r="2776" spans="1:3" x14ac:dyDescent="0.2">
      <c r="A2776">
        <v>2535</v>
      </c>
      <c r="B2776">
        <v>2011</v>
      </c>
      <c r="C2776">
        <v>204</v>
      </c>
    </row>
    <row r="2777" spans="1:3" x14ac:dyDescent="0.2">
      <c r="A2777">
        <v>2536</v>
      </c>
      <c r="B2777">
        <v>2011</v>
      </c>
      <c r="C2777">
        <v>205</v>
      </c>
    </row>
    <row r="2778" spans="1:3" x14ac:dyDescent="0.2">
      <c r="A2778">
        <v>2537</v>
      </c>
      <c r="B2778">
        <v>2011</v>
      </c>
      <c r="C2778">
        <v>206</v>
      </c>
    </row>
    <row r="2779" spans="1:3" x14ac:dyDescent="0.2">
      <c r="A2779">
        <v>2538</v>
      </c>
      <c r="B2779">
        <v>2011</v>
      </c>
      <c r="C2779">
        <v>207</v>
      </c>
    </row>
    <row r="2780" spans="1:3" x14ac:dyDescent="0.2">
      <c r="A2780">
        <v>2539</v>
      </c>
      <c r="B2780">
        <v>2011</v>
      </c>
      <c r="C2780">
        <v>208</v>
      </c>
    </row>
    <row r="2781" spans="1:3" x14ac:dyDescent="0.2">
      <c r="A2781">
        <v>2540</v>
      </c>
      <c r="B2781">
        <v>2011</v>
      </c>
      <c r="C2781">
        <v>209</v>
      </c>
    </row>
    <row r="2782" spans="1:3" x14ac:dyDescent="0.2">
      <c r="A2782">
        <v>2541</v>
      </c>
      <c r="B2782">
        <v>2011</v>
      </c>
      <c r="C2782">
        <v>210</v>
      </c>
    </row>
    <row r="2783" spans="1:3" x14ac:dyDescent="0.2">
      <c r="A2783">
        <v>2542</v>
      </c>
      <c r="B2783">
        <v>2011</v>
      </c>
      <c r="C2783">
        <v>211</v>
      </c>
    </row>
    <row r="2784" spans="1:3" x14ac:dyDescent="0.2">
      <c r="A2784">
        <v>2543</v>
      </c>
      <c r="B2784">
        <v>2011</v>
      </c>
      <c r="C2784">
        <v>212</v>
      </c>
    </row>
    <row r="2785" spans="1:3" x14ac:dyDescent="0.2">
      <c r="A2785">
        <v>2544</v>
      </c>
      <c r="B2785">
        <v>2011</v>
      </c>
      <c r="C2785">
        <v>213</v>
      </c>
    </row>
    <row r="2786" spans="1:3" x14ac:dyDescent="0.2">
      <c r="A2786">
        <v>2545</v>
      </c>
      <c r="B2786">
        <v>2011</v>
      </c>
      <c r="C2786">
        <v>214</v>
      </c>
    </row>
    <row r="2787" spans="1:3" x14ac:dyDescent="0.2">
      <c r="A2787">
        <v>2546</v>
      </c>
      <c r="B2787">
        <v>2011</v>
      </c>
      <c r="C2787">
        <v>215</v>
      </c>
    </row>
    <row r="2788" spans="1:3" x14ac:dyDescent="0.2">
      <c r="A2788">
        <v>2547</v>
      </c>
      <c r="B2788">
        <v>2011</v>
      </c>
      <c r="C2788">
        <v>216</v>
      </c>
    </row>
    <row r="2789" spans="1:3" x14ac:dyDescent="0.2">
      <c r="A2789">
        <v>2548</v>
      </c>
      <c r="B2789">
        <v>2011</v>
      </c>
      <c r="C2789">
        <v>217</v>
      </c>
    </row>
    <row r="2790" spans="1:3" x14ac:dyDescent="0.2">
      <c r="A2790">
        <v>2549</v>
      </c>
      <c r="B2790">
        <v>2011</v>
      </c>
      <c r="C2790">
        <v>218</v>
      </c>
    </row>
    <row r="2791" spans="1:3" x14ac:dyDescent="0.2">
      <c r="A2791">
        <v>2550</v>
      </c>
      <c r="B2791">
        <v>2011</v>
      </c>
      <c r="C2791">
        <v>219</v>
      </c>
    </row>
    <row r="2792" spans="1:3" x14ac:dyDescent="0.2">
      <c r="A2792">
        <v>2551</v>
      </c>
      <c r="B2792">
        <v>2011</v>
      </c>
      <c r="C2792">
        <v>220</v>
      </c>
    </row>
    <row r="2793" spans="1:3" x14ac:dyDescent="0.2">
      <c r="A2793">
        <v>2552</v>
      </c>
      <c r="B2793">
        <v>2011</v>
      </c>
      <c r="C2793">
        <v>221</v>
      </c>
    </row>
    <row r="2794" spans="1:3" x14ac:dyDescent="0.2">
      <c r="A2794">
        <v>2553</v>
      </c>
      <c r="B2794">
        <v>2011</v>
      </c>
      <c r="C2794">
        <v>222</v>
      </c>
    </row>
    <row r="2795" spans="1:3" x14ac:dyDescent="0.2">
      <c r="A2795">
        <v>2554</v>
      </c>
      <c r="B2795">
        <v>2011</v>
      </c>
      <c r="C2795">
        <v>223</v>
      </c>
    </row>
    <row r="2796" spans="1:3" x14ac:dyDescent="0.2">
      <c r="A2796">
        <v>2555</v>
      </c>
      <c r="B2796">
        <v>2011</v>
      </c>
      <c r="C2796">
        <v>224</v>
      </c>
    </row>
    <row r="2797" spans="1:3" x14ac:dyDescent="0.2">
      <c r="A2797">
        <v>2556</v>
      </c>
      <c r="B2797">
        <v>2011</v>
      </c>
      <c r="C2797">
        <v>225</v>
      </c>
    </row>
    <row r="2798" spans="1:3" x14ac:dyDescent="0.2">
      <c r="A2798">
        <v>2557</v>
      </c>
      <c r="B2798">
        <v>2011</v>
      </c>
      <c r="C2798">
        <v>226</v>
      </c>
    </row>
    <row r="2799" spans="1:3" x14ac:dyDescent="0.2">
      <c r="A2799">
        <v>2558</v>
      </c>
      <c r="B2799">
        <v>2011</v>
      </c>
      <c r="C2799">
        <v>227</v>
      </c>
    </row>
    <row r="2800" spans="1:3" x14ac:dyDescent="0.2">
      <c r="A2800">
        <v>2559</v>
      </c>
      <c r="B2800">
        <v>2011</v>
      </c>
      <c r="C2800">
        <v>228</v>
      </c>
    </row>
    <row r="2801" spans="1:3" x14ac:dyDescent="0.2">
      <c r="A2801">
        <v>2560</v>
      </c>
      <c r="B2801">
        <v>2011</v>
      </c>
      <c r="C2801">
        <v>229</v>
      </c>
    </row>
    <row r="2802" spans="1:3" x14ac:dyDescent="0.2">
      <c r="A2802">
        <v>2561</v>
      </c>
      <c r="B2802">
        <v>2011</v>
      </c>
      <c r="C2802">
        <v>230</v>
      </c>
    </row>
    <row r="2803" spans="1:3" x14ac:dyDescent="0.2">
      <c r="A2803">
        <v>2562</v>
      </c>
      <c r="B2803">
        <v>2011</v>
      </c>
      <c r="C2803">
        <v>231</v>
      </c>
    </row>
    <row r="2804" spans="1:3" x14ac:dyDescent="0.2">
      <c r="A2804">
        <v>2563</v>
      </c>
      <c r="B2804">
        <v>2011</v>
      </c>
      <c r="C2804">
        <v>232</v>
      </c>
    </row>
    <row r="2805" spans="1:3" x14ac:dyDescent="0.2">
      <c r="A2805">
        <v>2564</v>
      </c>
      <c r="B2805">
        <v>2011</v>
      </c>
      <c r="C2805">
        <v>233</v>
      </c>
    </row>
    <row r="2806" spans="1:3" x14ac:dyDescent="0.2">
      <c r="A2806">
        <v>2565</v>
      </c>
      <c r="B2806">
        <v>2011</v>
      </c>
      <c r="C2806">
        <v>234</v>
      </c>
    </row>
    <row r="2807" spans="1:3" x14ac:dyDescent="0.2">
      <c r="A2807">
        <v>2566</v>
      </c>
      <c r="B2807">
        <v>2011</v>
      </c>
      <c r="C2807">
        <v>235</v>
      </c>
    </row>
    <row r="2808" spans="1:3" x14ac:dyDescent="0.2">
      <c r="A2808">
        <v>2567</v>
      </c>
      <c r="B2808">
        <v>2011</v>
      </c>
      <c r="C2808">
        <v>236</v>
      </c>
    </row>
    <row r="2809" spans="1:3" x14ac:dyDescent="0.2">
      <c r="A2809">
        <v>2568</v>
      </c>
      <c r="B2809">
        <v>2011</v>
      </c>
      <c r="C2809">
        <v>237</v>
      </c>
    </row>
    <row r="2810" spans="1:3" x14ac:dyDescent="0.2">
      <c r="A2810">
        <v>2569</v>
      </c>
      <c r="B2810">
        <v>2011</v>
      </c>
      <c r="C2810">
        <v>238</v>
      </c>
    </row>
    <row r="2811" spans="1:3" x14ac:dyDescent="0.2">
      <c r="A2811">
        <v>2570</v>
      </c>
      <c r="B2811">
        <v>2011</v>
      </c>
      <c r="C2811">
        <v>239</v>
      </c>
    </row>
    <row r="2812" spans="1:3" x14ac:dyDescent="0.2">
      <c r="A2812">
        <v>2571</v>
      </c>
      <c r="B2812">
        <v>2011</v>
      </c>
      <c r="C2812">
        <v>240</v>
      </c>
    </row>
    <row r="2813" spans="1:3" x14ac:dyDescent="0.2">
      <c r="A2813">
        <v>2572</v>
      </c>
      <c r="B2813">
        <v>2011</v>
      </c>
      <c r="C2813">
        <v>241</v>
      </c>
    </row>
    <row r="2814" spans="1:3" x14ac:dyDescent="0.2">
      <c r="A2814">
        <v>2573</v>
      </c>
      <c r="B2814">
        <v>2011</v>
      </c>
      <c r="C2814">
        <v>242</v>
      </c>
    </row>
    <row r="2815" spans="1:3" x14ac:dyDescent="0.2">
      <c r="A2815">
        <v>2574</v>
      </c>
      <c r="B2815">
        <v>2011</v>
      </c>
      <c r="C2815">
        <v>243</v>
      </c>
    </row>
    <row r="2816" spans="1:3" x14ac:dyDescent="0.2">
      <c r="A2816">
        <v>2575</v>
      </c>
      <c r="B2816">
        <v>2011</v>
      </c>
      <c r="C2816">
        <v>244</v>
      </c>
    </row>
    <row r="2817" spans="1:3" x14ac:dyDescent="0.2">
      <c r="A2817">
        <v>2576</v>
      </c>
      <c r="B2817">
        <v>2011</v>
      </c>
      <c r="C2817">
        <v>245</v>
      </c>
    </row>
    <row r="2818" spans="1:3" x14ac:dyDescent="0.2">
      <c r="A2818">
        <v>2577</v>
      </c>
      <c r="B2818">
        <v>2011</v>
      </c>
      <c r="C2818">
        <v>246</v>
      </c>
    </row>
    <row r="2819" spans="1:3" x14ac:dyDescent="0.2">
      <c r="A2819">
        <v>2578</v>
      </c>
      <c r="B2819">
        <v>2011</v>
      </c>
      <c r="C2819">
        <v>247</v>
      </c>
    </row>
    <row r="2820" spans="1:3" x14ac:dyDescent="0.2">
      <c r="A2820">
        <v>2579</v>
      </c>
      <c r="B2820">
        <v>2011</v>
      </c>
      <c r="C2820">
        <v>248</v>
      </c>
    </row>
    <row r="2821" spans="1:3" x14ac:dyDescent="0.2">
      <c r="A2821">
        <v>2580</v>
      </c>
      <c r="B2821">
        <v>2011</v>
      </c>
      <c r="C2821">
        <v>249</v>
      </c>
    </row>
    <row r="2822" spans="1:3" x14ac:dyDescent="0.2">
      <c r="A2822">
        <v>2581</v>
      </c>
      <c r="B2822">
        <v>2011</v>
      </c>
      <c r="C2822">
        <v>250</v>
      </c>
    </row>
    <row r="2823" spans="1:3" x14ac:dyDescent="0.2">
      <c r="A2823">
        <v>2582</v>
      </c>
      <c r="B2823">
        <v>2011</v>
      </c>
      <c r="C2823">
        <v>251</v>
      </c>
    </row>
    <row r="2824" spans="1:3" x14ac:dyDescent="0.2">
      <c r="A2824">
        <v>2583</v>
      </c>
      <c r="B2824">
        <v>2011</v>
      </c>
      <c r="C2824">
        <v>252</v>
      </c>
    </row>
    <row r="2825" spans="1:3" x14ac:dyDescent="0.2">
      <c r="A2825">
        <v>2584</v>
      </c>
      <c r="B2825">
        <v>2011</v>
      </c>
      <c r="C2825">
        <v>253</v>
      </c>
    </row>
    <row r="2826" spans="1:3" x14ac:dyDescent="0.2">
      <c r="A2826">
        <v>2585</v>
      </c>
      <c r="B2826">
        <v>2011</v>
      </c>
      <c r="C2826">
        <v>254</v>
      </c>
    </row>
    <row r="2827" spans="1:3" x14ac:dyDescent="0.2">
      <c r="A2827">
        <v>2586</v>
      </c>
      <c r="B2827">
        <v>2011</v>
      </c>
      <c r="C2827">
        <v>255</v>
      </c>
    </row>
    <row r="2828" spans="1:3" x14ac:dyDescent="0.2">
      <c r="A2828">
        <v>2587</v>
      </c>
      <c r="B2828">
        <v>2011</v>
      </c>
      <c r="C2828">
        <v>256</v>
      </c>
    </row>
    <row r="2829" spans="1:3" x14ac:dyDescent="0.2">
      <c r="A2829">
        <v>2588</v>
      </c>
      <c r="B2829">
        <v>2011</v>
      </c>
      <c r="C2829">
        <v>257</v>
      </c>
    </row>
    <row r="2830" spans="1:3" x14ac:dyDescent="0.2">
      <c r="A2830">
        <v>2589</v>
      </c>
      <c r="B2830">
        <v>2011</v>
      </c>
      <c r="C2830">
        <v>258</v>
      </c>
    </row>
    <row r="2831" spans="1:3" x14ac:dyDescent="0.2">
      <c r="A2831">
        <v>2590</v>
      </c>
      <c r="B2831">
        <v>2011</v>
      </c>
      <c r="C2831">
        <v>259</v>
      </c>
    </row>
    <row r="2832" spans="1:3" x14ac:dyDescent="0.2">
      <c r="A2832">
        <v>2591</v>
      </c>
      <c r="B2832">
        <v>2011</v>
      </c>
      <c r="C2832">
        <v>260</v>
      </c>
    </row>
    <row r="2833" spans="1:3" x14ac:dyDescent="0.2">
      <c r="A2833">
        <v>2592</v>
      </c>
      <c r="B2833">
        <v>2011</v>
      </c>
      <c r="C2833">
        <v>261</v>
      </c>
    </row>
    <row r="2834" spans="1:3" x14ac:dyDescent="0.2">
      <c r="A2834">
        <v>2593</v>
      </c>
      <c r="B2834">
        <v>2011</v>
      </c>
      <c r="C2834">
        <v>262</v>
      </c>
    </row>
    <row r="2835" spans="1:3" x14ac:dyDescent="0.2">
      <c r="A2835">
        <v>2594</v>
      </c>
      <c r="B2835">
        <v>2011</v>
      </c>
      <c r="C2835">
        <v>263</v>
      </c>
    </row>
    <row r="2836" spans="1:3" x14ac:dyDescent="0.2">
      <c r="A2836">
        <v>2595</v>
      </c>
      <c r="B2836">
        <v>2011</v>
      </c>
      <c r="C2836">
        <v>264</v>
      </c>
    </row>
    <row r="2837" spans="1:3" x14ac:dyDescent="0.2">
      <c r="A2837">
        <v>2596</v>
      </c>
      <c r="B2837">
        <v>2011</v>
      </c>
      <c r="C2837">
        <v>265</v>
      </c>
    </row>
    <row r="2838" spans="1:3" x14ac:dyDescent="0.2">
      <c r="A2838">
        <v>2597</v>
      </c>
      <c r="B2838">
        <v>2011</v>
      </c>
      <c r="C2838">
        <v>266</v>
      </c>
    </row>
    <row r="2839" spans="1:3" x14ac:dyDescent="0.2">
      <c r="A2839">
        <v>2598</v>
      </c>
      <c r="B2839">
        <v>2011</v>
      </c>
      <c r="C2839">
        <v>267</v>
      </c>
    </row>
    <row r="2840" spans="1:3" x14ac:dyDescent="0.2">
      <c r="A2840">
        <v>2599</v>
      </c>
      <c r="B2840">
        <v>2011</v>
      </c>
      <c r="C2840">
        <v>268</v>
      </c>
    </row>
    <row r="2841" spans="1:3" x14ac:dyDescent="0.2">
      <c r="A2841">
        <v>2600</v>
      </c>
      <c r="B2841">
        <v>2011</v>
      </c>
      <c r="C2841">
        <v>269</v>
      </c>
    </row>
    <row r="2842" spans="1:3" x14ac:dyDescent="0.2">
      <c r="A2842">
        <v>2601</v>
      </c>
      <c r="B2842">
        <v>2011</v>
      </c>
      <c r="C2842">
        <v>270</v>
      </c>
    </row>
    <row r="2843" spans="1:3" x14ac:dyDescent="0.2">
      <c r="A2843">
        <v>2602</v>
      </c>
      <c r="B2843">
        <v>2011</v>
      </c>
      <c r="C2843">
        <v>271</v>
      </c>
    </row>
    <row r="2844" spans="1:3" x14ac:dyDescent="0.2">
      <c r="A2844">
        <v>2603</v>
      </c>
      <c r="B2844">
        <v>2011</v>
      </c>
      <c r="C2844">
        <v>272</v>
      </c>
    </row>
    <row r="2845" spans="1:3" x14ac:dyDescent="0.2">
      <c r="A2845">
        <v>2604</v>
      </c>
      <c r="B2845">
        <v>2011</v>
      </c>
      <c r="C2845">
        <v>273</v>
      </c>
    </row>
    <row r="2846" spans="1:3" x14ac:dyDescent="0.2">
      <c r="A2846">
        <v>2605</v>
      </c>
      <c r="B2846">
        <v>2011</v>
      </c>
      <c r="C2846">
        <v>274</v>
      </c>
    </row>
    <row r="2847" spans="1:3" x14ac:dyDescent="0.2">
      <c r="A2847">
        <v>2606</v>
      </c>
      <c r="B2847">
        <v>2011</v>
      </c>
      <c r="C2847">
        <v>275</v>
      </c>
    </row>
    <row r="2848" spans="1:3" x14ac:dyDescent="0.2">
      <c r="A2848">
        <v>2607</v>
      </c>
      <c r="B2848">
        <v>2011</v>
      </c>
      <c r="C2848">
        <v>276</v>
      </c>
    </row>
    <row r="2849" spans="1:3" x14ac:dyDescent="0.2">
      <c r="A2849">
        <v>2608</v>
      </c>
      <c r="B2849">
        <v>2011</v>
      </c>
      <c r="C2849">
        <v>277</v>
      </c>
    </row>
    <row r="2850" spans="1:3" x14ac:dyDescent="0.2">
      <c r="A2850">
        <v>2609</v>
      </c>
      <c r="B2850">
        <v>2011</v>
      </c>
      <c r="C2850">
        <v>278</v>
      </c>
    </row>
    <row r="2851" spans="1:3" x14ac:dyDescent="0.2">
      <c r="A2851">
        <v>2610</v>
      </c>
      <c r="B2851">
        <v>2011</v>
      </c>
      <c r="C2851">
        <v>279</v>
      </c>
    </row>
    <row r="2852" spans="1:3" x14ac:dyDescent="0.2">
      <c r="A2852">
        <v>2611</v>
      </c>
      <c r="B2852">
        <v>2011</v>
      </c>
      <c r="C2852">
        <v>280</v>
      </c>
    </row>
    <row r="2853" spans="1:3" x14ac:dyDescent="0.2">
      <c r="A2853">
        <v>2612</v>
      </c>
      <c r="B2853">
        <v>2011</v>
      </c>
      <c r="C2853">
        <v>281</v>
      </c>
    </row>
    <row r="2854" spans="1:3" x14ac:dyDescent="0.2">
      <c r="A2854">
        <v>2613</v>
      </c>
      <c r="B2854">
        <v>2011</v>
      </c>
      <c r="C2854">
        <v>282</v>
      </c>
    </row>
    <row r="2855" spans="1:3" x14ac:dyDescent="0.2">
      <c r="A2855">
        <v>2614</v>
      </c>
      <c r="B2855">
        <v>2011</v>
      </c>
      <c r="C2855">
        <v>283</v>
      </c>
    </row>
    <row r="2856" spans="1:3" x14ac:dyDescent="0.2">
      <c r="A2856">
        <v>2615</v>
      </c>
      <c r="B2856">
        <v>2011</v>
      </c>
      <c r="C2856">
        <v>284</v>
      </c>
    </row>
    <row r="2857" spans="1:3" x14ac:dyDescent="0.2">
      <c r="A2857">
        <v>2616</v>
      </c>
      <c r="B2857">
        <v>2011</v>
      </c>
      <c r="C2857">
        <v>285</v>
      </c>
    </row>
    <row r="2858" spans="1:3" x14ac:dyDescent="0.2">
      <c r="A2858">
        <v>2617</v>
      </c>
      <c r="B2858">
        <v>2011</v>
      </c>
      <c r="C2858">
        <v>286</v>
      </c>
    </row>
    <row r="2859" spans="1:3" x14ac:dyDescent="0.2">
      <c r="A2859">
        <v>2618</v>
      </c>
      <c r="B2859">
        <v>2011</v>
      </c>
      <c r="C2859">
        <v>287</v>
      </c>
    </row>
    <row r="2860" spans="1:3" x14ac:dyDescent="0.2">
      <c r="A2860">
        <v>2619</v>
      </c>
      <c r="B2860">
        <v>2011</v>
      </c>
      <c r="C2860">
        <v>288</v>
      </c>
    </row>
    <row r="2861" spans="1:3" x14ac:dyDescent="0.2">
      <c r="A2861">
        <v>2620</v>
      </c>
      <c r="B2861">
        <v>2011</v>
      </c>
      <c r="C2861">
        <v>289</v>
      </c>
    </row>
    <row r="2862" spans="1:3" x14ac:dyDescent="0.2">
      <c r="A2862">
        <v>2621</v>
      </c>
      <c r="B2862">
        <v>2011</v>
      </c>
      <c r="C2862">
        <v>290</v>
      </c>
    </row>
    <row r="2863" spans="1:3" x14ac:dyDescent="0.2">
      <c r="A2863">
        <v>2622</v>
      </c>
      <c r="B2863">
        <v>2011</v>
      </c>
      <c r="C2863">
        <v>291</v>
      </c>
    </row>
    <row r="2864" spans="1:3" x14ac:dyDescent="0.2">
      <c r="A2864">
        <v>2623</v>
      </c>
      <c r="B2864">
        <v>2011</v>
      </c>
      <c r="C2864">
        <v>292</v>
      </c>
    </row>
    <row r="2865" spans="1:3" x14ac:dyDescent="0.2">
      <c r="A2865">
        <v>2624</v>
      </c>
      <c r="B2865">
        <v>2011</v>
      </c>
      <c r="C2865">
        <v>293</v>
      </c>
    </row>
    <row r="2866" spans="1:3" x14ac:dyDescent="0.2">
      <c r="A2866">
        <v>2625</v>
      </c>
      <c r="B2866">
        <v>2011</v>
      </c>
      <c r="C2866">
        <v>294</v>
      </c>
    </row>
    <row r="2867" spans="1:3" x14ac:dyDescent="0.2">
      <c r="A2867">
        <v>2626</v>
      </c>
      <c r="B2867">
        <v>2011</v>
      </c>
      <c r="C2867">
        <v>295</v>
      </c>
    </row>
    <row r="2868" spans="1:3" x14ac:dyDescent="0.2">
      <c r="A2868">
        <v>2627</v>
      </c>
      <c r="B2868">
        <v>2011</v>
      </c>
      <c r="C2868">
        <v>296</v>
      </c>
    </row>
    <row r="2869" spans="1:3" x14ac:dyDescent="0.2">
      <c r="A2869">
        <v>2628</v>
      </c>
      <c r="B2869">
        <v>2011</v>
      </c>
      <c r="C2869">
        <v>297</v>
      </c>
    </row>
    <row r="2870" spans="1:3" x14ac:dyDescent="0.2">
      <c r="A2870">
        <v>2629</v>
      </c>
      <c r="B2870">
        <v>2011</v>
      </c>
      <c r="C2870">
        <v>298</v>
      </c>
    </row>
    <row r="2871" spans="1:3" x14ac:dyDescent="0.2">
      <c r="A2871">
        <v>2630</v>
      </c>
      <c r="B2871">
        <v>2011</v>
      </c>
      <c r="C2871">
        <v>299</v>
      </c>
    </row>
    <row r="2872" spans="1:3" x14ac:dyDescent="0.2">
      <c r="A2872">
        <v>2631</v>
      </c>
      <c r="B2872">
        <v>2011</v>
      </c>
      <c r="C2872">
        <v>300</v>
      </c>
    </row>
    <row r="2873" spans="1:3" x14ac:dyDescent="0.2">
      <c r="A2873">
        <v>2632</v>
      </c>
      <c r="B2873">
        <v>2011</v>
      </c>
      <c r="C2873">
        <v>301</v>
      </c>
    </row>
    <row r="2874" spans="1:3" x14ac:dyDescent="0.2">
      <c r="A2874">
        <v>2633</v>
      </c>
      <c r="B2874">
        <v>2011</v>
      </c>
      <c r="C2874">
        <v>302</v>
      </c>
    </row>
    <row r="2875" spans="1:3" x14ac:dyDescent="0.2">
      <c r="A2875">
        <v>2634</v>
      </c>
      <c r="B2875">
        <v>2011</v>
      </c>
      <c r="C2875">
        <v>303</v>
      </c>
    </row>
    <row r="2876" spans="1:3" x14ac:dyDescent="0.2">
      <c r="A2876">
        <v>2635</v>
      </c>
      <c r="B2876">
        <v>2011</v>
      </c>
      <c r="C2876">
        <v>304</v>
      </c>
    </row>
    <row r="2877" spans="1:3" x14ac:dyDescent="0.2">
      <c r="A2877">
        <v>2636</v>
      </c>
      <c r="B2877">
        <v>2011</v>
      </c>
      <c r="C2877">
        <v>305</v>
      </c>
    </row>
    <row r="2878" spans="1:3" x14ac:dyDescent="0.2">
      <c r="A2878">
        <v>2637</v>
      </c>
      <c r="B2878">
        <v>2011</v>
      </c>
      <c r="C2878">
        <v>306</v>
      </c>
    </row>
    <row r="2879" spans="1:3" x14ac:dyDescent="0.2">
      <c r="A2879">
        <v>2638</v>
      </c>
      <c r="B2879">
        <v>2011</v>
      </c>
      <c r="C2879">
        <v>307</v>
      </c>
    </row>
    <row r="2880" spans="1:3" x14ac:dyDescent="0.2">
      <c r="A2880">
        <v>2639</v>
      </c>
      <c r="B2880">
        <v>2011</v>
      </c>
      <c r="C2880">
        <v>308</v>
      </c>
    </row>
    <row r="2881" spans="1:3" x14ac:dyDescent="0.2">
      <c r="A2881">
        <v>2640</v>
      </c>
      <c r="B2881">
        <v>2011</v>
      </c>
      <c r="C2881">
        <v>309</v>
      </c>
    </row>
    <row r="2882" spans="1:3" x14ac:dyDescent="0.2">
      <c r="A2882">
        <v>3755</v>
      </c>
      <c r="B2882" s="48">
        <v>2011</v>
      </c>
      <c r="C2882">
        <v>310</v>
      </c>
    </row>
    <row r="2883" spans="1:3" x14ac:dyDescent="0.2">
      <c r="A2883">
        <v>3756</v>
      </c>
      <c r="B2883" s="48">
        <v>2011</v>
      </c>
      <c r="C2883">
        <v>311</v>
      </c>
    </row>
    <row r="2884" spans="1:3" x14ac:dyDescent="0.2">
      <c r="A2884">
        <v>3757</v>
      </c>
      <c r="B2884" s="48">
        <v>2011</v>
      </c>
      <c r="C2884">
        <v>312</v>
      </c>
    </row>
    <row r="2885" spans="1:3" x14ac:dyDescent="0.2">
      <c r="A2885">
        <v>3758</v>
      </c>
      <c r="B2885" s="48">
        <v>2011</v>
      </c>
      <c r="C2885">
        <v>313</v>
      </c>
    </row>
    <row r="2886" spans="1:3" x14ac:dyDescent="0.2">
      <c r="A2886">
        <v>3759</v>
      </c>
      <c r="B2886" s="48">
        <v>2011</v>
      </c>
      <c r="C2886">
        <v>314</v>
      </c>
    </row>
    <row r="2887" spans="1:3" x14ac:dyDescent="0.2">
      <c r="A2887">
        <v>3760</v>
      </c>
      <c r="B2887" s="48">
        <v>2011</v>
      </c>
      <c r="C2887">
        <v>315</v>
      </c>
    </row>
    <row r="2888" spans="1:3" x14ac:dyDescent="0.2">
      <c r="A2888">
        <v>3761</v>
      </c>
      <c r="B2888" s="48">
        <v>2011</v>
      </c>
      <c r="C2888">
        <v>316</v>
      </c>
    </row>
    <row r="2889" spans="1:3" x14ac:dyDescent="0.2">
      <c r="A2889">
        <v>3762</v>
      </c>
      <c r="B2889" s="48">
        <v>2011</v>
      </c>
      <c r="C2889">
        <v>317</v>
      </c>
    </row>
    <row r="2890" spans="1:3" x14ac:dyDescent="0.2">
      <c r="A2890">
        <v>3763</v>
      </c>
      <c r="B2890" s="48">
        <v>2011</v>
      </c>
      <c r="C2890">
        <v>318</v>
      </c>
    </row>
    <row r="2891" spans="1:3" x14ac:dyDescent="0.2">
      <c r="A2891">
        <v>3764</v>
      </c>
      <c r="B2891" s="48">
        <v>2011</v>
      </c>
      <c r="C2891">
        <v>319</v>
      </c>
    </row>
    <row r="2892" spans="1:3" x14ac:dyDescent="0.2">
      <c r="A2892">
        <v>3765</v>
      </c>
      <c r="B2892" s="48">
        <v>2011</v>
      </c>
      <c r="C2892">
        <v>320</v>
      </c>
    </row>
    <row r="2893" spans="1:3" x14ac:dyDescent="0.2">
      <c r="A2893">
        <v>3766</v>
      </c>
      <c r="B2893" s="48">
        <v>2011</v>
      </c>
      <c r="C2893">
        <v>321</v>
      </c>
    </row>
    <row r="2894" spans="1:3" x14ac:dyDescent="0.2">
      <c r="A2894">
        <v>3767</v>
      </c>
      <c r="B2894" s="48">
        <v>2011</v>
      </c>
      <c r="C2894">
        <v>322</v>
      </c>
    </row>
    <row r="2895" spans="1:3" x14ac:dyDescent="0.2">
      <c r="A2895">
        <v>3768</v>
      </c>
      <c r="B2895" s="48">
        <v>2011</v>
      </c>
      <c r="C2895">
        <v>323</v>
      </c>
    </row>
    <row r="2896" spans="1:3" x14ac:dyDescent="0.2">
      <c r="A2896">
        <v>3769</v>
      </c>
      <c r="B2896" s="48">
        <v>2011</v>
      </c>
      <c r="C2896">
        <v>324</v>
      </c>
    </row>
    <row r="2897" spans="1:3" x14ac:dyDescent="0.2">
      <c r="A2897">
        <v>3770</v>
      </c>
      <c r="B2897" s="48">
        <v>2011</v>
      </c>
      <c r="C2897">
        <v>325</v>
      </c>
    </row>
    <row r="2898" spans="1:3" x14ac:dyDescent="0.2">
      <c r="A2898">
        <v>3771</v>
      </c>
      <c r="B2898" s="48">
        <v>2011</v>
      </c>
      <c r="C2898">
        <v>326</v>
      </c>
    </row>
    <row r="2899" spans="1:3" x14ac:dyDescent="0.2">
      <c r="A2899">
        <v>3772</v>
      </c>
      <c r="B2899" s="48">
        <v>2011</v>
      </c>
      <c r="C2899">
        <v>327</v>
      </c>
    </row>
    <row r="2900" spans="1:3" x14ac:dyDescent="0.2">
      <c r="A2900">
        <v>3773</v>
      </c>
      <c r="B2900" s="48">
        <v>2011</v>
      </c>
      <c r="C2900">
        <v>328</v>
      </c>
    </row>
    <row r="2901" spans="1:3" x14ac:dyDescent="0.2">
      <c r="A2901">
        <v>3774</v>
      </c>
      <c r="B2901" s="48">
        <v>2011</v>
      </c>
      <c r="C2901">
        <v>329</v>
      </c>
    </row>
    <row r="2902" spans="1:3" x14ac:dyDescent="0.2">
      <c r="A2902">
        <v>3775</v>
      </c>
      <c r="B2902" s="48">
        <v>2011</v>
      </c>
      <c r="C2902">
        <v>330</v>
      </c>
    </row>
    <row r="2903" spans="1:3" x14ac:dyDescent="0.2">
      <c r="A2903">
        <v>3776</v>
      </c>
      <c r="B2903" s="48">
        <v>2011</v>
      </c>
      <c r="C2903">
        <v>331</v>
      </c>
    </row>
    <row r="2904" spans="1:3" x14ac:dyDescent="0.2">
      <c r="A2904">
        <v>3777</v>
      </c>
      <c r="B2904" s="48">
        <v>2011</v>
      </c>
      <c r="C2904">
        <v>332</v>
      </c>
    </row>
    <row r="2905" spans="1:3" x14ac:dyDescent="0.2">
      <c r="A2905">
        <v>3778</v>
      </c>
      <c r="B2905" s="48">
        <v>2011</v>
      </c>
      <c r="C2905">
        <v>333</v>
      </c>
    </row>
    <row r="2906" spans="1:3" x14ac:dyDescent="0.2">
      <c r="A2906">
        <v>3779</v>
      </c>
      <c r="B2906" s="48">
        <v>2011</v>
      </c>
      <c r="C2906">
        <v>334</v>
      </c>
    </row>
    <row r="2907" spans="1:3" x14ac:dyDescent="0.2">
      <c r="A2907">
        <v>3780</v>
      </c>
      <c r="B2907" s="48">
        <v>2011</v>
      </c>
      <c r="C2907">
        <v>335</v>
      </c>
    </row>
    <row r="2908" spans="1:3" x14ac:dyDescent="0.2">
      <c r="A2908">
        <v>3781</v>
      </c>
      <c r="B2908" s="48">
        <v>2011</v>
      </c>
      <c r="C2908">
        <v>336</v>
      </c>
    </row>
    <row r="2909" spans="1:3" x14ac:dyDescent="0.2">
      <c r="A2909">
        <v>3782</v>
      </c>
      <c r="B2909" s="48">
        <v>2011</v>
      </c>
      <c r="C2909">
        <v>337</v>
      </c>
    </row>
    <row r="2910" spans="1:3" x14ac:dyDescent="0.2">
      <c r="A2910">
        <v>3783</v>
      </c>
      <c r="B2910" s="48">
        <v>2011</v>
      </c>
      <c r="C2910">
        <v>338</v>
      </c>
    </row>
    <row r="2911" spans="1:3" x14ac:dyDescent="0.2">
      <c r="A2911">
        <v>3784</v>
      </c>
      <c r="B2911" s="48">
        <v>2011</v>
      </c>
      <c r="C2911">
        <v>339</v>
      </c>
    </row>
    <row r="2912" spans="1:3" x14ac:dyDescent="0.2">
      <c r="A2912">
        <v>3785</v>
      </c>
      <c r="B2912" s="48">
        <v>2011</v>
      </c>
      <c r="C2912">
        <v>340</v>
      </c>
    </row>
    <row r="2913" spans="1:3" x14ac:dyDescent="0.2">
      <c r="A2913">
        <v>3786</v>
      </c>
      <c r="B2913" s="48">
        <v>2011</v>
      </c>
      <c r="C2913">
        <v>341</v>
      </c>
    </row>
    <row r="2914" spans="1:3" x14ac:dyDescent="0.2">
      <c r="A2914">
        <v>3787</v>
      </c>
      <c r="B2914" s="48">
        <v>2011</v>
      </c>
      <c r="C2914">
        <v>342</v>
      </c>
    </row>
    <row r="2915" spans="1:3" x14ac:dyDescent="0.2">
      <c r="A2915">
        <v>3788</v>
      </c>
      <c r="B2915" s="48">
        <v>2011</v>
      </c>
      <c r="C2915">
        <v>343</v>
      </c>
    </row>
    <row r="2916" spans="1:3" x14ac:dyDescent="0.2">
      <c r="A2916">
        <v>3789</v>
      </c>
      <c r="B2916" s="48">
        <v>2011</v>
      </c>
      <c r="C2916">
        <v>344</v>
      </c>
    </row>
    <row r="2917" spans="1:3" x14ac:dyDescent="0.2">
      <c r="A2917">
        <v>3790</v>
      </c>
      <c r="B2917" s="48">
        <v>2011</v>
      </c>
      <c r="C2917">
        <v>345</v>
      </c>
    </row>
    <row r="2918" spans="1:3" x14ac:dyDescent="0.2">
      <c r="A2918">
        <v>3791</v>
      </c>
      <c r="B2918" s="48">
        <v>2011</v>
      </c>
      <c r="C2918">
        <v>346</v>
      </c>
    </row>
    <row r="2919" spans="1:3" x14ac:dyDescent="0.2">
      <c r="A2919">
        <v>3792</v>
      </c>
      <c r="B2919" s="48">
        <v>2011</v>
      </c>
      <c r="C2919">
        <v>347</v>
      </c>
    </row>
    <row r="2920" spans="1:3" x14ac:dyDescent="0.2">
      <c r="A2920">
        <v>3793</v>
      </c>
      <c r="B2920" s="48">
        <v>2011</v>
      </c>
      <c r="C2920">
        <v>348</v>
      </c>
    </row>
    <row r="2921" spans="1:3" x14ac:dyDescent="0.2">
      <c r="A2921">
        <v>3794</v>
      </c>
      <c r="B2921" s="48">
        <v>2011</v>
      </c>
      <c r="C2921">
        <v>349</v>
      </c>
    </row>
    <row r="2922" spans="1:3" x14ac:dyDescent="0.2">
      <c r="A2922">
        <v>3795</v>
      </c>
      <c r="B2922" s="48">
        <v>2011</v>
      </c>
      <c r="C2922">
        <v>350</v>
      </c>
    </row>
    <row r="2923" spans="1:3" x14ac:dyDescent="0.2">
      <c r="A2923">
        <v>3796</v>
      </c>
      <c r="B2923" s="48">
        <v>2011</v>
      </c>
      <c r="C2923">
        <v>351</v>
      </c>
    </row>
    <row r="2924" spans="1:3" x14ac:dyDescent="0.2">
      <c r="A2924">
        <v>3797</v>
      </c>
      <c r="B2924" s="48">
        <v>2011</v>
      </c>
      <c r="C2924">
        <v>352</v>
      </c>
    </row>
    <row r="2925" spans="1:3" x14ac:dyDescent="0.2">
      <c r="A2925">
        <v>3798</v>
      </c>
      <c r="B2925" s="48">
        <v>2011</v>
      </c>
      <c r="C2925">
        <v>353</v>
      </c>
    </row>
    <row r="2926" spans="1:3" x14ac:dyDescent="0.2">
      <c r="A2926">
        <v>3799</v>
      </c>
      <c r="B2926" s="48">
        <v>2011</v>
      </c>
      <c r="C2926">
        <v>354</v>
      </c>
    </row>
    <row r="2927" spans="1:3" x14ac:dyDescent="0.2">
      <c r="A2927">
        <v>3800</v>
      </c>
      <c r="B2927" s="48">
        <v>2011</v>
      </c>
      <c r="C2927">
        <v>355</v>
      </c>
    </row>
    <row r="2928" spans="1:3" x14ac:dyDescent="0.2">
      <c r="A2928">
        <v>3801</v>
      </c>
      <c r="B2928" s="48">
        <v>2011</v>
      </c>
      <c r="C2928">
        <v>356</v>
      </c>
    </row>
    <row r="2929" spans="1:3" x14ac:dyDescent="0.2">
      <c r="A2929">
        <v>3802</v>
      </c>
      <c r="B2929" s="48">
        <v>2011</v>
      </c>
      <c r="C2929">
        <v>357</v>
      </c>
    </row>
    <row r="2930" spans="1:3" x14ac:dyDescent="0.2">
      <c r="A2930">
        <v>3803</v>
      </c>
      <c r="B2930" s="48">
        <v>2011</v>
      </c>
      <c r="C2930">
        <v>358</v>
      </c>
    </row>
    <row r="2931" spans="1:3" x14ac:dyDescent="0.2">
      <c r="A2931">
        <v>4239</v>
      </c>
      <c r="B2931">
        <v>2011</v>
      </c>
      <c r="C2931">
        <v>359</v>
      </c>
    </row>
    <row r="2932" spans="1:3" x14ac:dyDescent="0.2">
      <c r="A2932">
        <v>4240</v>
      </c>
      <c r="B2932">
        <v>2011</v>
      </c>
      <c r="C2932">
        <v>360</v>
      </c>
    </row>
    <row r="2933" spans="1:3" x14ac:dyDescent="0.2">
      <c r="A2933">
        <v>4241</v>
      </c>
      <c r="B2933">
        <v>2011</v>
      </c>
      <c r="C2933">
        <v>361</v>
      </c>
    </row>
    <row r="2934" spans="1:3" x14ac:dyDescent="0.2">
      <c r="A2934">
        <v>4242</v>
      </c>
      <c r="B2934">
        <v>2011</v>
      </c>
      <c r="C2934">
        <v>362</v>
      </c>
    </row>
    <row r="2935" spans="1:3" x14ac:dyDescent="0.2">
      <c r="A2935">
        <v>4243</v>
      </c>
      <c r="B2935">
        <v>2011</v>
      </c>
      <c r="C2935">
        <v>363</v>
      </c>
    </row>
    <row r="2936" spans="1:3" x14ac:dyDescent="0.2">
      <c r="A2936">
        <v>4244</v>
      </c>
      <c r="B2936">
        <v>2011</v>
      </c>
      <c r="C2936">
        <v>364</v>
      </c>
    </row>
    <row r="2937" spans="1:3" x14ac:dyDescent="0.2">
      <c r="A2937">
        <v>4245</v>
      </c>
      <c r="B2937">
        <v>2011</v>
      </c>
      <c r="C2937">
        <v>365</v>
      </c>
    </row>
    <row r="2938" spans="1:3" x14ac:dyDescent="0.2">
      <c r="A2938">
        <v>4246</v>
      </c>
      <c r="B2938">
        <v>2011</v>
      </c>
      <c r="C2938">
        <v>366</v>
      </c>
    </row>
    <row r="2939" spans="1:3" x14ac:dyDescent="0.2">
      <c r="A2939">
        <v>4247</v>
      </c>
      <c r="B2939">
        <v>2011</v>
      </c>
      <c r="C2939">
        <v>367</v>
      </c>
    </row>
    <row r="2940" spans="1:3" x14ac:dyDescent="0.2">
      <c r="A2940">
        <v>4248</v>
      </c>
      <c r="B2940">
        <v>2011</v>
      </c>
      <c r="C2940">
        <v>368</v>
      </c>
    </row>
    <row r="2941" spans="1:3" x14ac:dyDescent="0.2">
      <c r="A2941">
        <v>4249</v>
      </c>
      <c r="B2941">
        <v>2011</v>
      </c>
      <c r="C2941">
        <v>369</v>
      </c>
    </row>
    <row r="2942" spans="1:3" x14ac:dyDescent="0.2">
      <c r="A2942">
        <v>4250</v>
      </c>
      <c r="B2942">
        <v>2011</v>
      </c>
      <c r="C2942">
        <v>370</v>
      </c>
    </row>
    <row r="2943" spans="1:3" x14ac:dyDescent="0.2">
      <c r="A2943">
        <v>4251</v>
      </c>
      <c r="B2943">
        <v>2011</v>
      </c>
      <c r="C2943">
        <v>371</v>
      </c>
    </row>
    <row r="2944" spans="1:3" x14ac:dyDescent="0.2">
      <c r="A2944">
        <v>4252</v>
      </c>
      <c r="B2944">
        <v>2011</v>
      </c>
      <c r="C2944">
        <v>372</v>
      </c>
    </row>
    <row r="2945" spans="1:3" x14ac:dyDescent="0.2">
      <c r="A2945">
        <v>4253</v>
      </c>
      <c r="B2945">
        <v>2011</v>
      </c>
      <c r="C2945">
        <v>373</v>
      </c>
    </row>
    <row r="2946" spans="1:3" x14ac:dyDescent="0.2">
      <c r="A2946">
        <v>4254</v>
      </c>
      <c r="B2946">
        <v>2011</v>
      </c>
      <c r="C2946">
        <v>374</v>
      </c>
    </row>
    <row r="2947" spans="1:3" x14ac:dyDescent="0.2">
      <c r="A2947">
        <v>4255</v>
      </c>
      <c r="B2947">
        <v>2011</v>
      </c>
      <c r="C2947">
        <v>375</v>
      </c>
    </row>
    <row r="2948" spans="1:3" x14ac:dyDescent="0.2">
      <c r="A2948">
        <v>4256</v>
      </c>
      <c r="B2948">
        <v>2011</v>
      </c>
      <c r="C2948">
        <v>376</v>
      </c>
    </row>
    <row r="2949" spans="1:3" x14ac:dyDescent="0.2">
      <c r="A2949">
        <v>4257</v>
      </c>
      <c r="B2949">
        <v>2011</v>
      </c>
      <c r="C2949">
        <v>377</v>
      </c>
    </row>
    <row r="2950" spans="1:3" x14ac:dyDescent="0.2">
      <c r="A2950">
        <v>4258</v>
      </c>
      <c r="B2950">
        <v>2011</v>
      </c>
      <c r="C2950">
        <v>378</v>
      </c>
    </row>
    <row r="2951" spans="1:3" x14ac:dyDescent="0.2">
      <c r="A2951">
        <v>4259</v>
      </c>
      <c r="B2951">
        <v>2011</v>
      </c>
      <c r="C2951">
        <v>379</v>
      </c>
    </row>
    <row r="2952" spans="1:3" x14ac:dyDescent="0.2">
      <c r="A2952">
        <v>4260</v>
      </c>
      <c r="B2952">
        <v>2011</v>
      </c>
      <c r="C2952">
        <v>380</v>
      </c>
    </row>
    <row r="2953" spans="1:3" x14ac:dyDescent="0.2">
      <c r="A2953">
        <v>4261</v>
      </c>
      <c r="B2953">
        <v>2011</v>
      </c>
      <c r="C2953">
        <v>381</v>
      </c>
    </row>
    <row r="2954" spans="1:3" x14ac:dyDescent="0.2">
      <c r="A2954">
        <v>4262</v>
      </c>
      <c r="B2954">
        <v>2011</v>
      </c>
      <c r="C2954">
        <v>382</v>
      </c>
    </row>
    <row r="2955" spans="1:3" x14ac:dyDescent="0.2">
      <c r="A2955">
        <v>4263</v>
      </c>
      <c r="B2955">
        <v>2011</v>
      </c>
      <c r="C2955">
        <v>383</v>
      </c>
    </row>
    <row r="2956" spans="1:3" x14ac:dyDescent="0.2">
      <c r="A2956">
        <v>4264</v>
      </c>
      <c r="B2956">
        <v>2011</v>
      </c>
      <c r="C2956">
        <v>384</v>
      </c>
    </row>
    <row r="2957" spans="1:3" x14ac:dyDescent="0.2">
      <c r="A2957">
        <v>4265</v>
      </c>
      <c r="B2957">
        <v>2011</v>
      </c>
      <c r="C2957">
        <v>385</v>
      </c>
    </row>
    <row r="2958" spans="1:3" x14ac:dyDescent="0.2">
      <c r="A2958">
        <v>4266</v>
      </c>
      <c r="B2958">
        <v>2011</v>
      </c>
      <c r="C2958">
        <v>386</v>
      </c>
    </row>
    <row r="2959" spans="1:3" x14ac:dyDescent="0.2">
      <c r="A2959">
        <v>4267</v>
      </c>
      <c r="B2959">
        <v>2011</v>
      </c>
      <c r="C2959">
        <v>387</v>
      </c>
    </row>
    <row r="2960" spans="1:3" x14ac:dyDescent="0.2">
      <c r="A2960">
        <v>4268</v>
      </c>
      <c r="B2960">
        <v>2011</v>
      </c>
      <c r="C2960">
        <v>388</v>
      </c>
    </row>
    <row r="2961" spans="1:3" x14ac:dyDescent="0.2">
      <c r="A2961">
        <v>4269</v>
      </c>
      <c r="B2961">
        <v>2011</v>
      </c>
      <c r="C2961">
        <v>389</v>
      </c>
    </row>
    <row r="2962" spans="1:3" x14ac:dyDescent="0.2">
      <c r="A2962">
        <v>4270</v>
      </c>
      <c r="B2962">
        <v>2011</v>
      </c>
      <c r="C2962">
        <v>390</v>
      </c>
    </row>
    <row r="2963" spans="1:3" x14ac:dyDescent="0.2">
      <c r="A2963">
        <v>4271</v>
      </c>
      <c r="B2963">
        <v>2011</v>
      </c>
      <c r="C2963">
        <v>391</v>
      </c>
    </row>
    <row r="2964" spans="1:3" x14ac:dyDescent="0.2">
      <c r="A2964">
        <v>4272</v>
      </c>
      <c r="B2964">
        <v>2011</v>
      </c>
      <c r="C2964">
        <v>392</v>
      </c>
    </row>
    <row r="2965" spans="1:3" x14ac:dyDescent="0.2">
      <c r="A2965">
        <v>4273</v>
      </c>
      <c r="B2965">
        <v>2011</v>
      </c>
      <c r="C2965">
        <v>393</v>
      </c>
    </row>
    <row r="2966" spans="1:3" x14ac:dyDescent="0.2">
      <c r="A2966">
        <v>4274</v>
      </c>
      <c r="B2966">
        <v>2011</v>
      </c>
      <c r="C2966">
        <v>394</v>
      </c>
    </row>
    <row r="2967" spans="1:3" x14ac:dyDescent="0.2">
      <c r="A2967">
        <v>4275</v>
      </c>
      <c r="B2967">
        <v>2011</v>
      </c>
      <c r="C2967">
        <v>395</v>
      </c>
    </row>
    <row r="2968" spans="1:3" x14ac:dyDescent="0.2">
      <c r="A2968">
        <v>4276</v>
      </c>
      <c r="B2968">
        <v>2011</v>
      </c>
      <c r="C2968">
        <v>396</v>
      </c>
    </row>
    <row r="2969" spans="1:3" x14ac:dyDescent="0.2">
      <c r="A2969">
        <v>4277</v>
      </c>
      <c r="B2969">
        <v>2011</v>
      </c>
      <c r="C2969">
        <v>397</v>
      </c>
    </row>
    <row r="2970" spans="1:3" x14ac:dyDescent="0.2">
      <c r="A2970">
        <v>4278</v>
      </c>
      <c r="B2970">
        <v>2011</v>
      </c>
      <c r="C2970">
        <v>398</v>
      </c>
    </row>
    <row r="2971" spans="1:3" x14ac:dyDescent="0.2">
      <c r="A2971">
        <v>4279</v>
      </c>
      <c r="B2971">
        <v>2011</v>
      </c>
      <c r="C2971">
        <v>399</v>
      </c>
    </row>
    <row r="2972" spans="1:3" x14ac:dyDescent="0.2">
      <c r="A2972">
        <v>4280</v>
      </c>
      <c r="B2972">
        <v>2011</v>
      </c>
      <c r="C2972">
        <v>400</v>
      </c>
    </row>
    <row r="2973" spans="1:3" x14ac:dyDescent="0.2">
      <c r="A2973">
        <v>4281</v>
      </c>
      <c r="B2973">
        <v>2011</v>
      </c>
      <c r="C2973">
        <v>401</v>
      </c>
    </row>
    <row r="2974" spans="1:3" x14ac:dyDescent="0.2">
      <c r="A2974">
        <v>4282</v>
      </c>
      <c r="B2974">
        <v>2011</v>
      </c>
      <c r="C2974">
        <v>402</v>
      </c>
    </row>
    <row r="2975" spans="1:3" x14ac:dyDescent="0.2">
      <c r="A2975">
        <v>4283</v>
      </c>
      <c r="B2975">
        <v>2011</v>
      </c>
      <c r="C2975">
        <v>403</v>
      </c>
    </row>
    <row r="2976" spans="1:3" x14ac:dyDescent="0.2">
      <c r="A2976">
        <v>4284</v>
      </c>
      <c r="B2976">
        <v>2011</v>
      </c>
      <c r="C2976">
        <v>404</v>
      </c>
    </row>
    <row r="2977" spans="1:3" x14ac:dyDescent="0.2">
      <c r="A2977">
        <v>4285</v>
      </c>
      <c r="B2977">
        <v>2011</v>
      </c>
      <c r="C2977">
        <v>405</v>
      </c>
    </row>
    <row r="2978" spans="1:3" x14ac:dyDescent="0.2">
      <c r="A2978">
        <v>4286</v>
      </c>
      <c r="B2978">
        <v>2011</v>
      </c>
      <c r="C2978">
        <v>406</v>
      </c>
    </row>
    <row r="2979" spans="1:3" x14ac:dyDescent="0.2">
      <c r="A2979">
        <v>4287</v>
      </c>
      <c r="B2979">
        <v>2011</v>
      </c>
      <c r="C2979">
        <v>407</v>
      </c>
    </row>
    <row r="2980" spans="1:3" x14ac:dyDescent="0.2">
      <c r="A2980">
        <v>4288</v>
      </c>
      <c r="B2980">
        <v>2011</v>
      </c>
      <c r="C2980">
        <v>408</v>
      </c>
    </row>
    <row r="2981" spans="1:3" x14ac:dyDescent="0.2">
      <c r="A2981">
        <v>4289</v>
      </c>
      <c r="B2981">
        <v>2011</v>
      </c>
      <c r="C2981">
        <v>409</v>
      </c>
    </row>
    <row r="2982" spans="1:3" x14ac:dyDescent="0.2">
      <c r="A2982">
        <v>4290</v>
      </c>
      <c r="B2982">
        <v>2011</v>
      </c>
      <c r="C2982">
        <v>410</v>
      </c>
    </row>
    <row r="2983" spans="1:3" x14ac:dyDescent="0.2">
      <c r="A2983">
        <v>4291</v>
      </c>
      <c r="B2983">
        <v>2011</v>
      </c>
      <c r="C2983">
        <v>411</v>
      </c>
    </row>
    <row r="2984" spans="1:3" x14ac:dyDescent="0.2">
      <c r="A2984">
        <v>4292</v>
      </c>
      <c r="B2984">
        <v>2011</v>
      </c>
      <c r="C2984">
        <v>412</v>
      </c>
    </row>
    <row r="2985" spans="1:3" x14ac:dyDescent="0.2">
      <c r="A2985">
        <v>4293</v>
      </c>
      <c r="B2985">
        <v>2011</v>
      </c>
      <c r="C2985">
        <v>413</v>
      </c>
    </row>
    <row r="2986" spans="1:3" x14ac:dyDescent="0.2">
      <c r="A2986">
        <v>4294</v>
      </c>
      <c r="B2986">
        <v>2011</v>
      </c>
      <c r="C2986">
        <v>414</v>
      </c>
    </row>
    <row r="2987" spans="1:3" x14ac:dyDescent="0.2">
      <c r="A2987">
        <v>4295</v>
      </c>
      <c r="B2987">
        <v>2011</v>
      </c>
      <c r="C2987">
        <v>415</v>
      </c>
    </row>
    <row r="2988" spans="1:3" x14ac:dyDescent="0.2">
      <c r="A2988">
        <v>4296</v>
      </c>
      <c r="B2988">
        <v>2011</v>
      </c>
      <c r="C2988">
        <v>416</v>
      </c>
    </row>
    <row r="2989" spans="1:3" x14ac:dyDescent="0.2">
      <c r="A2989">
        <v>4297</v>
      </c>
      <c r="B2989">
        <v>2011</v>
      </c>
      <c r="C2989">
        <v>417</v>
      </c>
    </row>
    <row r="2990" spans="1:3" x14ac:dyDescent="0.2">
      <c r="A2990">
        <v>4298</v>
      </c>
      <c r="B2990">
        <v>2011</v>
      </c>
      <c r="C2990">
        <v>418</v>
      </c>
    </row>
    <row r="2991" spans="1:3" x14ac:dyDescent="0.2">
      <c r="A2991">
        <v>4299</v>
      </c>
      <c r="B2991">
        <v>2011</v>
      </c>
      <c r="C2991">
        <v>419</v>
      </c>
    </row>
    <row r="2992" spans="1:3" x14ac:dyDescent="0.2">
      <c r="A2992">
        <v>4300</v>
      </c>
      <c r="B2992">
        <v>2011</v>
      </c>
      <c r="C2992">
        <v>420</v>
      </c>
    </row>
    <row r="2993" spans="1:3" x14ac:dyDescent="0.2">
      <c r="A2993">
        <v>4301</v>
      </c>
      <c r="B2993">
        <v>2011</v>
      </c>
      <c r="C2993">
        <v>421</v>
      </c>
    </row>
    <row r="2994" spans="1:3" x14ac:dyDescent="0.2">
      <c r="A2994">
        <v>4302</v>
      </c>
      <c r="B2994">
        <v>2011</v>
      </c>
      <c r="C2994">
        <v>422</v>
      </c>
    </row>
    <row r="2995" spans="1:3" x14ac:dyDescent="0.2">
      <c r="A2995">
        <v>4303</v>
      </c>
      <c r="B2995">
        <v>2011</v>
      </c>
      <c r="C2995">
        <v>423</v>
      </c>
    </row>
    <row r="2996" spans="1:3" x14ac:dyDescent="0.2">
      <c r="A2996">
        <v>4304</v>
      </c>
      <c r="B2996">
        <v>2011</v>
      </c>
      <c r="C2996">
        <v>424</v>
      </c>
    </row>
    <row r="2997" spans="1:3" x14ac:dyDescent="0.2">
      <c r="A2997">
        <v>4305</v>
      </c>
      <c r="B2997">
        <v>2011</v>
      </c>
      <c r="C2997">
        <v>425</v>
      </c>
    </row>
    <row r="2998" spans="1:3" x14ac:dyDescent="0.2">
      <c r="A2998">
        <v>4306</v>
      </c>
      <c r="B2998">
        <v>2011</v>
      </c>
      <c r="C2998">
        <v>426</v>
      </c>
    </row>
    <row r="2999" spans="1:3" x14ac:dyDescent="0.2">
      <c r="A2999">
        <v>4307</v>
      </c>
      <c r="B2999">
        <v>2011</v>
      </c>
      <c r="C2999">
        <v>427</v>
      </c>
    </row>
    <row r="3000" spans="1:3" x14ac:dyDescent="0.2">
      <c r="A3000">
        <v>4308</v>
      </c>
      <c r="B3000">
        <v>2011</v>
      </c>
      <c r="C3000">
        <v>428</v>
      </c>
    </row>
    <row r="3001" spans="1:3" x14ac:dyDescent="0.2">
      <c r="A3001">
        <v>4309</v>
      </c>
      <c r="B3001">
        <v>2011</v>
      </c>
      <c r="C3001">
        <v>429</v>
      </c>
    </row>
    <row r="3002" spans="1:3" x14ac:dyDescent="0.2">
      <c r="A3002">
        <v>4310</v>
      </c>
      <c r="B3002">
        <v>2011</v>
      </c>
      <c r="C3002">
        <v>430</v>
      </c>
    </row>
    <row r="3003" spans="1:3" x14ac:dyDescent="0.2">
      <c r="A3003">
        <v>4311</v>
      </c>
      <c r="B3003">
        <v>2011</v>
      </c>
      <c r="C3003">
        <v>431</v>
      </c>
    </row>
    <row r="3004" spans="1:3" x14ac:dyDescent="0.2">
      <c r="A3004">
        <v>4312</v>
      </c>
      <c r="B3004">
        <v>2011</v>
      </c>
      <c r="C3004">
        <v>432</v>
      </c>
    </row>
    <row r="3005" spans="1:3" x14ac:dyDescent="0.2">
      <c r="A3005">
        <v>4313</v>
      </c>
      <c r="B3005">
        <v>2011</v>
      </c>
      <c r="C3005">
        <v>433</v>
      </c>
    </row>
    <row r="3006" spans="1:3" x14ac:dyDescent="0.2">
      <c r="A3006">
        <v>4314</v>
      </c>
      <c r="B3006">
        <v>2011</v>
      </c>
      <c r="C3006">
        <v>434</v>
      </c>
    </row>
    <row r="3007" spans="1:3" x14ac:dyDescent="0.2">
      <c r="A3007">
        <v>4315</v>
      </c>
      <c r="B3007">
        <v>2011</v>
      </c>
      <c r="C3007">
        <v>435</v>
      </c>
    </row>
    <row r="3008" spans="1:3" x14ac:dyDescent="0.2">
      <c r="A3008">
        <v>4316</v>
      </c>
      <c r="B3008">
        <v>2011</v>
      </c>
      <c r="C3008">
        <v>436</v>
      </c>
    </row>
    <row r="3009" spans="1:3" x14ac:dyDescent="0.2">
      <c r="A3009">
        <v>4317</v>
      </c>
      <c r="B3009">
        <v>2011</v>
      </c>
      <c r="C3009">
        <v>437</v>
      </c>
    </row>
    <row r="3010" spans="1:3" x14ac:dyDescent="0.2">
      <c r="A3010">
        <v>4318</v>
      </c>
      <c r="B3010">
        <v>2011</v>
      </c>
      <c r="C3010">
        <v>438</v>
      </c>
    </row>
    <row r="3011" spans="1:3" x14ac:dyDescent="0.2">
      <c r="A3011">
        <v>4319</v>
      </c>
      <c r="B3011">
        <v>2011</v>
      </c>
      <c r="C3011">
        <v>439</v>
      </c>
    </row>
    <row r="3012" spans="1:3" x14ac:dyDescent="0.2">
      <c r="A3012">
        <v>4320</v>
      </c>
      <c r="B3012">
        <v>2011</v>
      </c>
      <c r="C3012">
        <v>440</v>
      </c>
    </row>
    <row r="3013" spans="1:3" x14ac:dyDescent="0.2">
      <c r="A3013">
        <v>4321</v>
      </c>
      <c r="B3013">
        <v>2011</v>
      </c>
      <c r="C3013">
        <v>441</v>
      </c>
    </row>
    <row r="3014" spans="1:3" x14ac:dyDescent="0.2">
      <c r="A3014">
        <v>4322</v>
      </c>
      <c r="B3014">
        <v>2011</v>
      </c>
      <c r="C3014" s="97">
        <v>442</v>
      </c>
    </row>
    <row r="3016" spans="1:3" x14ac:dyDescent="0.2">
      <c r="A3016">
        <v>1509</v>
      </c>
      <c r="B3016">
        <v>2012</v>
      </c>
      <c r="C3016">
        <v>1</v>
      </c>
    </row>
    <row r="3017" spans="1:3" x14ac:dyDescent="0.2">
      <c r="A3017">
        <v>1510</v>
      </c>
      <c r="B3017">
        <v>2012</v>
      </c>
      <c r="C3017">
        <v>2</v>
      </c>
    </row>
    <row r="3018" spans="1:3" x14ac:dyDescent="0.2">
      <c r="A3018">
        <v>1511</v>
      </c>
      <c r="B3018">
        <v>2012</v>
      </c>
      <c r="C3018">
        <v>3</v>
      </c>
    </row>
    <row r="3019" spans="1:3" x14ac:dyDescent="0.2">
      <c r="A3019">
        <v>1512</v>
      </c>
      <c r="B3019">
        <v>2012</v>
      </c>
      <c r="C3019">
        <v>4</v>
      </c>
    </row>
    <row r="3020" spans="1:3" x14ac:dyDescent="0.2">
      <c r="A3020">
        <v>1513</v>
      </c>
      <c r="B3020">
        <v>2012</v>
      </c>
      <c r="C3020">
        <v>5</v>
      </c>
    </row>
    <row r="3021" spans="1:3" x14ac:dyDescent="0.2">
      <c r="A3021">
        <v>1514</v>
      </c>
      <c r="B3021">
        <v>2012</v>
      </c>
      <c r="C3021">
        <v>6</v>
      </c>
    </row>
    <row r="3022" spans="1:3" x14ac:dyDescent="0.2">
      <c r="A3022">
        <v>1515</v>
      </c>
      <c r="B3022">
        <v>2012</v>
      </c>
      <c r="C3022">
        <v>7</v>
      </c>
    </row>
    <row r="3023" spans="1:3" x14ac:dyDescent="0.2">
      <c r="A3023">
        <v>1516</v>
      </c>
      <c r="B3023">
        <v>2012</v>
      </c>
      <c r="C3023">
        <v>8</v>
      </c>
    </row>
    <row r="3024" spans="1:3" x14ac:dyDescent="0.2">
      <c r="A3024">
        <v>1517</v>
      </c>
      <c r="B3024">
        <v>2012</v>
      </c>
      <c r="C3024">
        <v>9</v>
      </c>
    </row>
    <row r="3025" spans="1:3" x14ac:dyDescent="0.2">
      <c r="A3025">
        <v>1518</v>
      </c>
      <c r="B3025">
        <v>2012</v>
      </c>
      <c r="C3025">
        <v>10</v>
      </c>
    </row>
    <row r="3026" spans="1:3" x14ac:dyDescent="0.2">
      <c r="A3026">
        <v>1519</v>
      </c>
      <c r="B3026">
        <v>2012</v>
      </c>
      <c r="C3026">
        <v>11</v>
      </c>
    </row>
    <row r="3027" spans="1:3" x14ac:dyDescent="0.2">
      <c r="A3027">
        <v>1520</v>
      </c>
      <c r="B3027">
        <v>2012</v>
      </c>
      <c r="C3027">
        <v>12</v>
      </c>
    </row>
    <row r="3028" spans="1:3" x14ac:dyDescent="0.2">
      <c r="A3028">
        <v>1521</v>
      </c>
      <c r="B3028">
        <v>2012</v>
      </c>
      <c r="C3028">
        <v>13</v>
      </c>
    </row>
    <row r="3029" spans="1:3" x14ac:dyDescent="0.2">
      <c r="A3029">
        <v>1522</v>
      </c>
      <c r="B3029">
        <v>2012</v>
      </c>
      <c r="C3029">
        <v>14</v>
      </c>
    </row>
    <row r="3030" spans="1:3" x14ac:dyDescent="0.2">
      <c r="A3030">
        <v>1523</v>
      </c>
      <c r="B3030">
        <v>2012</v>
      </c>
      <c r="C3030">
        <v>15</v>
      </c>
    </row>
    <row r="3031" spans="1:3" x14ac:dyDescent="0.2">
      <c r="A3031">
        <v>1524</v>
      </c>
      <c r="B3031">
        <v>2012</v>
      </c>
      <c r="C3031">
        <v>16</v>
      </c>
    </row>
    <row r="3032" spans="1:3" x14ac:dyDescent="0.2">
      <c r="A3032">
        <v>1525</v>
      </c>
      <c r="B3032">
        <v>2012</v>
      </c>
      <c r="C3032">
        <v>17</v>
      </c>
    </row>
    <row r="3033" spans="1:3" x14ac:dyDescent="0.2">
      <c r="A3033">
        <v>1526</v>
      </c>
      <c r="B3033">
        <v>2012</v>
      </c>
      <c r="C3033">
        <v>18</v>
      </c>
    </row>
    <row r="3034" spans="1:3" x14ac:dyDescent="0.2">
      <c r="A3034">
        <v>1527</v>
      </c>
      <c r="B3034">
        <v>2012</v>
      </c>
      <c r="C3034">
        <v>19</v>
      </c>
    </row>
    <row r="3035" spans="1:3" x14ac:dyDescent="0.2">
      <c r="A3035">
        <v>1528</v>
      </c>
      <c r="B3035">
        <v>2012</v>
      </c>
      <c r="C3035">
        <v>20</v>
      </c>
    </row>
    <row r="3036" spans="1:3" x14ac:dyDescent="0.2">
      <c r="A3036">
        <v>1529</v>
      </c>
      <c r="B3036">
        <v>2012</v>
      </c>
      <c r="C3036">
        <v>21</v>
      </c>
    </row>
    <row r="3037" spans="1:3" x14ac:dyDescent="0.2">
      <c r="A3037">
        <v>1530</v>
      </c>
      <c r="B3037">
        <v>2012</v>
      </c>
      <c r="C3037">
        <v>22</v>
      </c>
    </row>
    <row r="3038" spans="1:3" x14ac:dyDescent="0.2">
      <c r="A3038">
        <v>1531</v>
      </c>
      <c r="B3038">
        <v>2012</v>
      </c>
      <c r="C3038">
        <v>23</v>
      </c>
    </row>
    <row r="3039" spans="1:3" x14ac:dyDescent="0.2">
      <c r="A3039">
        <v>1532</v>
      </c>
      <c r="B3039">
        <v>2012</v>
      </c>
      <c r="C3039">
        <v>24</v>
      </c>
    </row>
    <row r="3040" spans="1:3" x14ac:dyDescent="0.2">
      <c r="A3040">
        <v>1533</v>
      </c>
      <c r="B3040">
        <v>2012</v>
      </c>
      <c r="C3040">
        <v>25</v>
      </c>
    </row>
    <row r="3041" spans="1:3" x14ac:dyDescent="0.2">
      <c r="A3041">
        <v>1534</v>
      </c>
      <c r="B3041">
        <v>2012</v>
      </c>
      <c r="C3041">
        <v>26</v>
      </c>
    </row>
    <row r="3042" spans="1:3" x14ac:dyDescent="0.2">
      <c r="A3042">
        <v>1535</v>
      </c>
      <c r="B3042">
        <v>2012</v>
      </c>
      <c r="C3042">
        <v>27</v>
      </c>
    </row>
    <row r="3043" spans="1:3" x14ac:dyDescent="0.2">
      <c r="A3043">
        <v>1536</v>
      </c>
      <c r="B3043">
        <v>2012</v>
      </c>
      <c r="C3043">
        <v>28</v>
      </c>
    </row>
    <row r="3044" spans="1:3" x14ac:dyDescent="0.2">
      <c r="A3044">
        <v>1537</v>
      </c>
      <c r="B3044">
        <v>2012</v>
      </c>
      <c r="C3044">
        <v>29</v>
      </c>
    </row>
    <row r="3045" spans="1:3" x14ac:dyDescent="0.2">
      <c r="A3045">
        <v>1538</v>
      </c>
      <c r="B3045">
        <v>2012</v>
      </c>
      <c r="C3045">
        <v>30</v>
      </c>
    </row>
    <row r="3046" spans="1:3" x14ac:dyDescent="0.2">
      <c r="A3046">
        <v>1539</v>
      </c>
      <c r="B3046">
        <v>2012</v>
      </c>
      <c r="C3046">
        <v>31</v>
      </c>
    </row>
    <row r="3047" spans="1:3" x14ac:dyDescent="0.2">
      <c r="A3047">
        <v>1540</v>
      </c>
      <c r="B3047">
        <v>2012</v>
      </c>
      <c r="C3047">
        <v>32</v>
      </c>
    </row>
    <row r="3048" spans="1:3" x14ac:dyDescent="0.2">
      <c r="A3048">
        <v>1541</v>
      </c>
      <c r="B3048">
        <v>2012</v>
      </c>
      <c r="C3048">
        <v>33</v>
      </c>
    </row>
    <row r="3049" spans="1:3" x14ac:dyDescent="0.2">
      <c r="A3049">
        <v>1542</v>
      </c>
      <c r="B3049">
        <v>2012</v>
      </c>
      <c r="C3049">
        <v>34</v>
      </c>
    </row>
    <row r="3050" spans="1:3" x14ac:dyDescent="0.2">
      <c r="A3050">
        <v>1543</v>
      </c>
      <c r="B3050">
        <v>2012</v>
      </c>
      <c r="C3050">
        <v>35</v>
      </c>
    </row>
    <row r="3051" spans="1:3" x14ac:dyDescent="0.2">
      <c r="A3051">
        <v>1544</v>
      </c>
      <c r="B3051">
        <v>2012</v>
      </c>
      <c r="C3051">
        <v>36</v>
      </c>
    </row>
    <row r="3052" spans="1:3" x14ac:dyDescent="0.2">
      <c r="A3052">
        <v>1545</v>
      </c>
      <c r="B3052">
        <v>2012</v>
      </c>
      <c r="C3052">
        <v>37</v>
      </c>
    </row>
    <row r="3053" spans="1:3" x14ac:dyDescent="0.2">
      <c r="A3053">
        <v>1546</v>
      </c>
      <c r="B3053">
        <v>2012</v>
      </c>
      <c r="C3053">
        <v>38</v>
      </c>
    </row>
    <row r="3054" spans="1:3" x14ac:dyDescent="0.2">
      <c r="A3054">
        <v>1547</v>
      </c>
      <c r="B3054">
        <v>2012</v>
      </c>
      <c r="C3054">
        <v>39</v>
      </c>
    </row>
    <row r="3055" spans="1:3" x14ac:dyDescent="0.2">
      <c r="A3055">
        <v>1548</v>
      </c>
      <c r="B3055">
        <v>2012</v>
      </c>
      <c r="C3055">
        <v>40</v>
      </c>
    </row>
    <row r="3056" spans="1:3" x14ac:dyDescent="0.2">
      <c r="A3056">
        <v>1549</v>
      </c>
      <c r="B3056">
        <v>2012</v>
      </c>
      <c r="C3056">
        <v>41</v>
      </c>
    </row>
    <row r="3057" spans="1:3" x14ac:dyDescent="0.2">
      <c r="A3057">
        <v>1550</v>
      </c>
      <c r="B3057">
        <v>2012</v>
      </c>
      <c r="C3057">
        <v>42</v>
      </c>
    </row>
    <row r="3058" spans="1:3" x14ac:dyDescent="0.2">
      <c r="A3058">
        <v>1551</v>
      </c>
      <c r="B3058">
        <v>2012</v>
      </c>
      <c r="C3058">
        <v>43</v>
      </c>
    </row>
    <row r="3059" spans="1:3" x14ac:dyDescent="0.2">
      <c r="A3059">
        <v>1552</v>
      </c>
      <c r="B3059">
        <v>2012</v>
      </c>
      <c r="C3059">
        <v>44</v>
      </c>
    </row>
    <row r="3060" spans="1:3" x14ac:dyDescent="0.2">
      <c r="A3060">
        <v>1553</v>
      </c>
      <c r="B3060">
        <v>2012</v>
      </c>
      <c r="C3060">
        <v>45</v>
      </c>
    </row>
    <row r="3061" spans="1:3" x14ac:dyDescent="0.2">
      <c r="A3061">
        <v>1554</v>
      </c>
      <c r="B3061">
        <v>2012</v>
      </c>
      <c r="C3061">
        <v>46</v>
      </c>
    </row>
    <row r="3062" spans="1:3" x14ac:dyDescent="0.2">
      <c r="A3062">
        <v>1555</v>
      </c>
      <c r="B3062">
        <v>2012</v>
      </c>
      <c r="C3062">
        <v>47</v>
      </c>
    </row>
    <row r="3063" spans="1:3" x14ac:dyDescent="0.2">
      <c r="A3063">
        <v>1556</v>
      </c>
      <c r="B3063">
        <v>2012</v>
      </c>
      <c r="C3063">
        <v>48</v>
      </c>
    </row>
    <row r="3064" spans="1:3" x14ac:dyDescent="0.2">
      <c r="A3064">
        <v>1557</v>
      </c>
      <c r="B3064">
        <v>2012</v>
      </c>
      <c r="C3064">
        <v>49</v>
      </c>
    </row>
    <row r="3065" spans="1:3" x14ac:dyDescent="0.2">
      <c r="A3065">
        <v>1558</v>
      </c>
      <c r="B3065">
        <v>2012</v>
      </c>
      <c r="C3065">
        <v>50</v>
      </c>
    </row>
    <row r="3066" spans="1:3" x14ac:dyDescent="0.2">
      <c r="A3066">
        <v>1559</v>
      </c>
      <c r="B3066">
        <v>2012</v>
      </c>
      <c r="C3066">
        <v>51</v>
      </c>
    </row>
    <row r="3067" spans="1:3" x14ac:dyDescent="0.2">
      <c r="A3067">
        <v>1560</v>
      </c>
      <c r="B3067">
        <v>2012</v>
      </c>
      <c r="C3067">
        <v>52</v>
      </c>
    </row>
    <row r="3068" spans="1:3" x14ac:dyDescent="0.2">
      <c r="A3068">
        <v>1561</v>
      </c>
      <c r="B3068">
        <v>2012</v>
      </c>
      <c r="C3068">
        <v>53</v>
      </c>
    </row>
    <row r="3069" spans="1:3" x14ac:dyDescent="0.2">
      <c r="A3069">
        <v>1562</v>
      </c>
      <c r="B3069">
        <v>2012</v>
      </c>
      <c r="C3069">
        <v>54</v>
      </c>
    </row>
    <row r="3070" spans="1:3" x14ac:dyDescent="0.2">
      <c r="A3070">
        <v>1563</v>
      </c>
      <c r="B3070">
        <v>2012</v>
      </c>
      <c r="C3070">
        <v>55</v>
      </c>
    </row>
    <row r="3071" spans="1:3" x14ac:dyDescent="0.2">
      <c r="A3071">
        <v>1564</v>
      </c>
      <c r="B3071">
        <v>2012</v>
      </c>
      <c r="C3071">
        <v>56</v>
      </c>
    </row>
    <row r="3072" spans="1:3" x14ac:dyDescent="0.2">
      <c r="A3072">
        <v>1565</v>
      </c>
      <c r="B3072">
        <v>2012</v>
      </c>
      <c r="C3072">
        <v>57</v>
      </c>
    </row>
    <row r="3073" spans="1:3" x14ac:dyDescent="0.2">
      <c r="A3073">
        <v>1566</v>
      </c>
      <c r="B3073">
        <v>2012</v>
      </c>
      <c r="C3073">
        <v>58</v>
      </c>
    </row>
    <row r="3074" spans="1:3" x14ac:dyDescent="0.2">
      <c r="A3074">
        <v>1567</v>
      </c>
      <c r="B3074">
        <v>2012</v>
      </c>
      <c r="C3074">
        <v>59</v>
      </c>
    </row>
    <row r="3075" spans="1:3" x14ac:dyDescent="0.2">
      <c r="A3075">
        <v>1568</v>
      </c>
      <c r="B3075">
        <v>2012</v>
      </c>
      <c r="C3075">
        <v>60</v>
      </c>
    </row>
    <row r="3076" spans="1:3" x14ac:dyDescent="0.2">
      <c r="A3076">
        <v>1569</v>
      </c>
      <c r="B3076">
        <v>2012</v>
      </c>
      <c r="C3076">
        <v>61</v>
      </c>
    </row>
    <row r="3077" spans="1:3" x14ac:dyDescent="0.2">
      <c r="A3077">
        <v>1570</v>
      </c>
      <c r="B3077">
        <v>2012</v>
      </c>
      <c r="C3077">
        <v>62</v>
      </c>
    </row>
    <row r="3078" spans="1:3" x14ac:dyDescent="0.2">
      <c r="A3078">
        <v>1571</v>
      </c>
      <c r="B3078">
        <v>2012</v>
      </c>
      <c r="C3078">
        <v>63</v>
      </c>
    </row>
    <row r="3079" spans="1:3" x14ac:dyDescent="0.2">
      <c r="A3079">
        <v>1572</v>
      </c>
      <c r="B3079">
        <v>2012</v>
      </c>
      <c r="C3079">
        <v>64</v>
      </c>
    </row>
    <row r="3080" spans="1:3" x14ac:dyDescent="0.2">
      <c r="A3080">
        <v>1573</v>
      </c>
      <c r="B3080">
        <v>2012</v>
      </c>
      <c r="C3080">
        <v>65</v>
      </c>
    </row>
    <row r="3081" spans="1:3" x14ac:dyDescent="0.2">
      <c r="A3081">
        <v>1574</v>
      </c>
      <c r="B3081">
        <v>2012</v>
      </c>
      <c r="C3081">
        <v>66</v>
      </c>
    </row>
    <row r="3082" spans="1:3" x14ac:dyDescent="0.2">
      <c r="A3082">
        <v>1575</v>
      </c>
      <c r="B3082">
        <v>2012</v>
      </c>
      <c r="C3082">
        <v>67</v>
      </c>
    </row>
    <row r="3083" spans="1:3" x14ac:dyDescent="0.2">
      <c r="A3083">
        <v>1576</v>
      </c>
      <c r="B3083">
        <v>2012</v>
      </c>
      <c r="C3083">
        <v>68</v>
      </c>
    </row>
    <row r="3084" spans="1:3" x14ac:dyDescent="0.2">
      <c r="A3084">
        <v>1577</v>
      </c>
      <c r="B3084">
        <v>2012</v>
      </c>
      <c r="C3084">
        <v>69</v>
      </c>
    </row>
    <row r="3085" spans="1:3" x14ac:dyDescent="0.2">
      <c r="A3085">
        <v>1578</v>
      </c>
      <c r="B3085">
        <v>2012</v>
      </c>
      <c r="C3085">
        <v>70</v>
      </c>
    </row>
    <row r="3086" spans="1:3" x14ac:dyDescent="0.2">
      <c r="A3086">
        <v>1579</v>
      </c>
      <c r="B3086">
        <v>2012</v>
      </c>
      <c r="C3086">
        <v>71</v>
      </c>
    </row>
    <row r="3087" spans="1:3" x14ac:dyDescent="0.2">
      <c r="A3087">
        <v>1580</v>
      </c>
      <c r="B3087">
        <v>2012</v>
      </c>
      <c r="C3087">
        <v>72</v>
      </c>
    </row>
    <row r="3088" spans="1:3" x14ac:dyDescent="0.2">
      <c r="A3088">
        <v>1581</v>
      </c>
      <c r="B3088">
        <v>2012</v>
      </c>
      <c r="C3088">
        <v>73</v>
      </c>
    </row>
    <row r="3089" spans="1:3" x14ac:dyDescent="0.2">
      <c r="A3089">
        <v>1582</v>
      </c>
      <c r="B3089">
        <v>2012</v>
      </c>
      <c r="C3089">
        <v>74</v>
      </c>
    </row>
    <row r="3090" spans="1:3" x14ac:dyDescent="0.2">
      <c r="A3090">
        <v>1583</v>
      </c>
      <c r="B3090">
        <v>2012</v>
      </c>
      <c r="C3090">
        <v>75</v>
      </c>
    </row>
    <row r="3091" spans="1:3" x14ac:dyDescent="0.2">
      <c r="A3091">
        <v>1584</v>
      </c>
      <c r="B3091">
        <v>2012</v>
      </c>
      <c r="C3091">
        <v>76</v>
      </c>
    </row>
    <row r="3092" spans="1:3" x14ac:dyDescent="0.2">
      <c r="A3092">
        <v>1585</v>
      </c>
      <c r="B3092">
        <v>2012</v>
      </c>
      <c r="C3092">
        <v>77</v>
      </c>
    </row>
    <row r="3093" spans="1:3" x14ac:dyDescent="0.2">
      <c r="A3093">
        <v>1586</v>
      </c>
      <c r="B3093">
        <v>2012</v>
      </c>
      <c r="C3093">
        <v>78</v>
      </c>
    </row>
    <row r="3094" spans="1:3" x14ac:dyDescent="0.2">
      <c r="A3094">
        <v>1587</v>
      </c>
      <c r="B3094">
        <v>2012</v>
      </c>
      <c r="C3094">
        <v>79</v>
      </c>
    </row>
    <row r="3095" spans="1:3" x14ac:dyDescent="0.2">
      <c r="A3095">
        <v>1588</v>
      </c>
      <c r="B3095">
        <v>2012</v>
      </c>
      <c r="C3095">
        <v>80</v>
      </c>
    </row>
    <row r="3096" spans="1:3" x14ac:dyDescent="0.2">
      <c r="A3096">
        <v>1589</v>
      </c>
      <c r="B3096">
        <v>2012</v>
      </c>
      <c r="C3096">
        <v>81</v>
      </c>
    </row>
    <row r="3097" spans="1:3" x14ac:dyDescent="0.2">
      <c r="A3097">
        <v>1590</v>
      </c>
      <c r="B3097">
        <v>2012</v>
      </c>
      <c r="C3097">
        <v>82</v>
      </c>
    </row>
    <row r="3098" spans="1:3" x14ac:dyDescent="0.2">
      <c r="A3098">
        <v>1591</v>
      </c>
      <c r="B3098">
        <v>2012</v>
      </c>
      <c r="C3098">
        <v>83</v>
      </c>
    </row>
    <row r="3099" spans="1:3" x14ac:dyDescent="0.2">
      <c r="A3099">
        <v>1592</v>
      </c>
      <c r="B3099">
        <v>2012</v>
      </c>
      <c r="C3099">
        <v>84</v>
      </c>
    </row>
    <row r="3100" spans="1:3" x14ac:dyDescent="0.2">
      <c r="A3100">
        <v>1593</v>
      </c>
      <c r="B3100">
        <v>2012</v>
      </c>
      <c r="C3100">
        <v>85</v>
      </c>
    </row>
    <row r="3101" spans="1:3" x14ac:dyDescent="0.2">
      <c r="A3101">
        <v>1594</v>
      </c>
      <c r="B3101">
        <v>2012</v>
      </c>
      <c r="C3101">
        <v>86</v>
      </c>
    </row>
    <row r="3102" spans="1:3" x14ac:dyDescent="0.2">
      <c r="A3102">
        <v>1595</v>
      </c>
      <c r="B3102">
        <v>2012</v>
      </c>
      <c r="C3102">
        <v>87</v>
      </c>
    </row>
    <row r="3103" spans="1:3" x14ac:dyDescent="0.2">
      <c r="A3103">
        <v>1596</v>
      </c>
      <c r="B3103">
        <v>2012</v>
      </c>
      <c r="C3103">
        <v>88</v>
      </c>
    </row>
    <row r="3104" spans="1:3" x14ac:dyDescent="0.2">
      <c r="A3104">
        <v>1597</v>
      </c>
      <c r="B3104">
        <v>2012</v>
      </c>
      <c r="C3104">
        <v>89</v>
      </c>
    </row>
    <row r="3105" spans="1:3" x14ac:dyDescent="0.2">
      <c r="A3105">
        <v>1598</v>
      </c>
      <c r="B3105">
        <v>2012</v>
      </c>
      <c r="C3105">
        <v>90</v>
      </c>
    </row>
    <row r="3106" spans="1:3" x14ac:dyDescent="0.2">
      <c r="A3106">
        <v>1599</v>
      </c>
      <c r="B3106">
        <v>2012</v>
      </c>
      <c r="C3106">
        <v>91</v>
      </c>
    </row>
    <row r="3107" spans="1:3" x14ac:dyDescent="0.2">
      <c r="A3107">
        <v>1600</v>
      </c>
      <c r="B3107">
        <v>2012</v>
      </c>
      <c r="C3107">
        <v>92</v>
      </c>
    </row>
    <row r="3108" spans="1:3" x14ac:dyDescent="0.2">
      <c r="A3108">
        <v>1601</v>
      </c>
      <c r="B3108">
        <v>2012</v>
      </c>
      <c r="C3108">
        <v>93</v>
      </c>
    </row>
    <row r="3109" spans="1:3" x14ac:dyDescent="0.2">
      <c r="A3109">
        <v>1602</v>
      </c>
      <c r="B3109">
        <v>2012</v>
      </c>
      <c r="C3109">
        <v>94</v>
      </c>
    </row>
    <row r="3110" spans="1:3" x14ac:dyDescent="0.2">
      <c r="A3110">
        <v>1603</v>
      </c>
      <c r="B3110">
        <v>2012</v>
      </c>
      <c r="C3110">
        <v>95</v>
      </c>
    </row>
    <row r="3111" spans="1:3" x14ac:dyDescent="0.2">
      <c r="A3111">
        <v>1604</v>
      </c>
      <c r="B3111">
        <v>2012</v>
      </c>
      <c r="C3111">
        <v>96</v>
      </c>
    </row>
    <row r="3112" spans="1:3" x14ac:dyDescent="0.2">
      <c r="A3112">
        <v>1605</v>
      </c>
      <c r="B3112">
        <v>2012</v>
      </c>
      <c r="C3112">
        <v>97</v>
      </c>
    </row>
    <row r="3113" spans="1:3" x14ac:dyDescent="0.2">
      <c r="A3113">
        <v>1606</v>
      </c>
      <c r="B3113">
        <v>2012</v>
      </c>
      <c r="C3113">
        <v>98</v>
      </c>
    </row>
    <row r="3114" spans="1:3" x14ac:dyDescent="0.2">
      <c r="A3114">
        <v>1607</v>
      </c>
      <c r="B3114">
        <v>2012</v>
      </c>
      <c r="C3114">
        <v>99</v>
      </c>
    </row>
    <row r="3115" spans="1:3" x14ac:dyDescent="0.2">
      <c r="A3115">
        <v>1608</v>
      </c>
      <c r="B3115">
        <v>2012</v>
      </c>
      <c r="C3115">
        <v>100</v>
      </c>
    </row>
    <row r="3116" spans="1:3" x14ac:dyDescent="0.2">
      <c r="A3116">
        <v>1609</v>
      </c>
      <c r="B3116">
        <v>2012</v>
      </c>
      <c r="C3116">
        <v>101</v>
      </c>
    </row>
    <row r="3117" spans="1:3" x14ac:dyDescent="0.2">
      <c r="A3117">
        <v>2641</v>
      </c>
      <c r="B3117">
        <v>2012</v>
      </c>
      <c r="C3117">
        <v>102</v>
      </c>
    </row>
    <row r="3118" spans="1:3" x14ac:dyDescent="0.2">
      <c r="A3118">
        <v>2642</v>
      </c>
      <c r="B3118">
        <v>2012</v>
      </c>
      <c r="C3118">
        <v>103</v>
      </c>
    </row>
    <row r="3119" spans="1:3" x14ac:dyDescent="0.2">
      <c r="A3119">
        <v>2643</v>
      </c>
      <c r="B3119">
        <v>2012</v>
      </c>
      <c r="C3119">
        <v>104</v>
      </c>
    </row>
    <row r="3120" spans="1:3" x14ac:dyDescent="0.2">
      <c r="A3120">
        <v>2644</v>
      </c>
      <c r="B3120">
        <v>2012</v>
      </c>
      <c r="C3120">
        <v>105</v>
      </c>
    </row>
    <row r="3121" spans="1:3" x14ac:dyDescent="0.2">
      <c r="A3121">
        <v>2645</v>
      </c>
      <c r="B3121">
        <v>2012</v>
      </c>
      <c r="C3121">
        <v>106</v>
      </c>
    </row>
    <row r="3122" spans="1:3" x14ac:dyDescent="0.2">
      <c r="A3122">
        <v>2646</v>
      </c>
      <c r="B3122">
        <v>2012</v>
      </c>
      <c r="C3122">
        <v>107</v>
      </c>
    </row>
    <row r="3123" spans="1:3" x14ac:dyDescent="0.2">
      <c r="A3123">
        <v>2647</v>
      </c>
      <c r="B3123">
        <v>2012</v>
      </c>
      <c r="C3123">
        <v>108</v>
      </c>
    </row>
    <row r="3124" spans="1:3" x14ac:dyDescent="0.2">
      <c r="A3124">
        <v>2648</v>
      </c>
      <c r="B3124">
        <v>2012</v>
      </c>
      <c r="C3124">
        <v>109</v>
      </c>
    </row>
    <row r="3125" spans="1:3" x14ac:dyDescent="0.2">
      <c r="A3125">
        <v>2649</v>
      </c>
      <c r="B3125">
        <v>2012</v>
      </c>
      <c r="C3125">
        <v>110</v>
      </c>
    </row>
    <row r="3126" spans="1:3" x14ac:dyDescent="0.2">
      <c r="A3126">
        <v>2650</v>
      </c>
      <c r="B3126">
        <v>2012</v>
      </c>
      <c r="C3126">
        <v>111</v>
      </c>
    </row>
    <row r="3127" spans="1:3" x14ac:dyDescent="0.2">
      <c r="A3127">
        <v>2651</v>
      </c>
      <c r="B3127">
        <v>2012</v>
      </c>
      <c r="C3127">
        <v>112</v>
      </c>
    </row>
    <row r="3128" spans="1:3" x14ac:dyDescent="0.2">
      <c r="A3128">
        <v>2652</v>
      </c>
      <c r="B3128">
        <v>2012</v>
      </c>
      <c r="C3128">
        <v>113</v>
      </c>
    </row>
    <row r="3129" spans="1:3" x14ac:dyDescent="0.2">
      <c r="A3129">
        <v>2653</v>
      </c>
      <c r="B3129">
        <v>2012</v>
      </c>
      <c r="C3129">
        <v>114</v>
      </c>
    </row>
    <row r="3130" spans="1:3" x14ac:dyDescent="0.2">
      <c r="A3130">
        <v>2654</v>
      </c>
      <c r="B3130">
        <v>2012</v>
      </c>
      <c r="C3130">
        <v>115</v>
      </c>
    </row>
    <row r="3131" spans="1:3" x14ac:dyDescent="0.2">
      <c r="A3131">
        <v>2655</v>
      </c>
      <c r="B3131">
        <v>2012</v>
      </c>
      <c r="C3131">
        <v>116</v>
      </c>
    </row>
    <row r="3132" spans="1:3" x14ac:dyDescent="0.2">
      <c r="A3132">
        <v>2656</v>
      </c>
      <c r="B3132">
        <v>2012</v>
      </c>
      <c r="C3132">
        <v>117</v>
      </c>
    </row>
    <row r="3133" spans="1:3" x14ac:dyDescent="0.2">
      <c r="A3133">
        <v>2657</v>
      </c>
      <c r="B3133">
        <v>2012</v>
      </c>
      <c r="C3133">
        <v>118</v>
      </c>
    </row>
    <row r="3134" spans="1:3" x14ac:dyDescent="0.2">
      <c r="A3134">
        <v>2658</v>
      </c>
      <c r="B3134">
        <v>2012</v>
      </c>
      <c r="C3134">
        <v>119</v>
      </c>
    </row>
    <row r="3135" spans="1:3" x14ac:dyDescent="0.2">
      <c r="A3135">
        <v>2659</v>
      </c>
      <c r="B3135">
        <v>2012</v>
      </c>
      <c r="C3135">
        <v>120</v>
      </c>
    </row>
    <row r="3136" spans="1:3" x14ac:dyDescent="0.2">
      <c r="A3136">
        <v>2660</v>
      </c>
      <c r="B3136">
        <v>2012</v>
      </c>
      <c r="C3136">
        <v>121</v>
      </c>
    </row>
    <row r="3137" spans="1:3" x14ac:dyDescent="0.2">
      <c r="A3137">
        <v>2661</v>
      </c>
      <c r="B3137">
        <v>2012</v>
      </c>
      <c r="C3137">
        <v>122</v>
      </c>
    </row>
    <row r="3138" spans="1:3" x14ac:dyDescent="0.2">
      <c r="A3138">
        <v>2662</v>
      </c>
      <c r="B3138">
        <v>2012</v>
      </c>
      <c r="C3138">
        <v>123</v>
      </c>
    </row>
    <row r="3139" spans="1:3" x14ac:dyDescent="0.2">
      <c r="A3139">
        <v>2663</v>
      </c>
      <c r="B3139">
        <v>2012</v>
      </c>
      <c r="C3139">
        <v>124</v>
      </c>
    </row>
    <row r="3140" spans="1:3" x14ac:dyDescent="0.2">
      <c r="A3140">
        <v>2664</v>
      </c>
      <c r="B3140">
        <v>2012</v>
      </c>
      <c r="C3140">
        <v>125</v>
      </c>
    </row>
    <row r="3141" spans="1:3" x14ac:dyDescent="0.2">
      <c r="A3141">
        <v>2665</v>
      </c>
      <c r="B3141">
        <v>2012</v>
      </c>
      <c r="C3141">
        <v>126</v>
      </c>
    </row>
    <row r="3142" spans="1:3" x14ac:dyDescent="0.2">
      <c r="A3142">
        <v>2666</v>
      </c>
      <c r="B3142">
        <v>2012</v>
      </c>
      <c r="C3142">
        <v>127</v>
      </c>
    </row>
    <row r="3143" spans="1:3" x14ac:dyDescent="0.2">
      <c r="A3143">
        <v>2667</v>
      </c>
      <c r="B3143">
        <v>2012</v>
      </c>
      <c r="C3143">
        <v>128</v>
      </c>
    </row>
    <row r="3144" spans="1:3" x14ac:dyDescent="0.2">
      <c r="A3144">
        <v>2668</v>
      </c>
      <c r="B3144">
        <v>2012</v>
      </c>
      <c r="C3144">
        <v>129</v>
      </c>
    </row>
    <row r="3145" spans="1:3" x14ac:dyDescent="0.2">
      <c r="A3145">
        <v>2669</v>
      </c>
      <c r="B3145">
        <v>2012</v>
      </c>
      <c r="C3145">
        <v>130</v>
      </c>
    </row>
    <row r="3146" spans="1:3" x14ac:dyDescent="0.2">
      <c r="A3146">
        <v>2670</v>
      </c>
      <c r="B3146">
        <v>2012</v>
      </c>
      <c r="C3146">
        <v>131</v>
      </c>
    </row>
    <row r="3147" spans="1:3" x14ac:dyDescent="0.2">
      <c r="A3147">
        <v>2671</v>
      </c>
      <c r="B3147">
        <v>2012</v>
      </c>
      <c r="C3147">
        <v>132</v>
      </c>
    </row>
    <row r="3148" spans="1:3" x14ac:dyDescent="0.2">
      <c r="A3148">
        <v>2672</v>
      </c>
      <c r="B3148">
        <v>2012</v>
      </c>
      <c r="C3148">
        <v>133</v>
      </c>
    </row>
    <row r="3149" spans="1:3" x14ac:dyDescent="0.2">
      <c r="A3149">
        <v>2673</v>
      </c>
      <c r="B3149">
        <v>2012</v>
      </c>
      <c r="C3149">
        <v>134</v>
      </c>
    </row>
    <row r="3150" spans="1:3" x14ac:dyDescent="0.2">
      <c r="A3150">
        <v>2674</v>
      </c>
      <c r="B3150">
        <v>2012</v>
      </c>
      <c r="C3150">
        <v>135</v>
      </c>
    </row>
    <row r="3151" spans="1:3" x14ac:dyDescent="0.2">
      <c r="A3151">
        <v>2675</v>
      </c>
      <c r="B3151">
        <v>2012</v>
      </c>
      <c r="C3151">
        <v>136</v>
      </c>
    </row>
    <row r="3152" spans="1:3" x14ac:dyDescent="0.2">
      <c r="A3152">
        <v>2676</v>
      </c>
      <c r="B3152">
        <v>2012</v>
      </c>
      <c r="C3152">
        <v>137</v>
      </c>
    </row>
    <row r="3153" spans="1:3" x14ac:dyDescent="0.2">
      <c r="A3153">
        <v>2677</v>
      </c>
      <c r="B3153">
        <v>2012</v>
      </c>
      <c r="C3153">
        <v>138</v>
      </c>
    </row>
    <row r="3154" spans="1:3" x14ac:dyDescent="0.2">
      <c r="A3154">
        <v>2678</v>
      </c>
      <c r="B3154">
        <v>2012</v>
      </c>
      <c r="C3154">
        <v>139</v>
      </c>
    </row>
    <row r="3155" spans="1:3" x14ac:dyDescent="0.2">
      <c r="A3155">
        <v>2679</v>
      </c>
      <c r="B3155">
        <v>2012</v>
      </c>
      <c r="C3155">
        <v>140</v>
      </c>
    </row>
    <row r="3156" spans="1:3" x14ac:dyDescent="0.2">
      <c r="A3156">
        <v>2680</v>
      </c>
      <c r="B3156">
        <v>2012</v>
      </c>
      <c r="C3156">
        <v>141</v>
      </c>
    </row>
    <row r="3157" spans="1:3" x14ac:dyDescent="0.2">
      <c r="A3157">
        <v>2681</v>
      </c>
      <c r="B3157">
        <v>2012</v>
      </c>
      <c r="C3157">
        <v>142</v>
      </c>
    </row>
    <row r="3158" spans="1:3" x14ac:dyDescent="0.2">
      <c r="A3158">
        <v>2682</v>
      </c>
      <c r="B3158">
        <v>2012</v>
      </c>
      <c r="C3158">
        <v>143</v>
      </c>
    </row>
    <row r="3159" spans="1:3" x14ac:dyDescent="0.2">
      <c r="A3159">
        <v>2683</v>
      </c>
      <c r="B3159">
        <v>2012</v>
      </c>
      <c r="C3159">
        <v>144</v>
      </c>
    </row>
    <row r="3160" spans="1:3" x14ac:dyDescent="0.2">
      <c r="A3160">
        <v>2684</v>
      </c>
      <c r="B3160">
        <v>2012</v>
      </c>
      <c r="C3160">
        <v>145</v>
      </c>
    </row>
    <row r="3161" spans="1:3" x14ac:dyDescent="0.2">
      <c r="A3161">
        <v>2685</v>
      </c>
      <c r="B3161">
        <v>2012</v>
      </c>
      <c r="C3161">
        <v>146</v>
      </c>
    </row>
    <row r="3162" spans="1:3" x14ac:dyDescent="0.2">
      <c r="A3162">
        <v>2686</v>
      </c>
      <c r="B3162">
        <v>2012</v>
      </c>
      <c r="C3162">
        <v>147</v>
      </c>
    </row>
    <row r="3163" spans="1:3" x14ac:dyDescent="0.2">
      <c r="A3163">
        <v>2687</v>
      </c>
      <c r="B3163">
        <v>2012</v>
      </c>
      <c r="C3163">
        <v>148</v>
      </c>
    </row>
    <row r="3164" spans="1:3" x14ac:dyDescent="0.2">
      <c r="A3164">
        <v>2688</v>
      </c>
      <c r="B3164">
        <v>2012</v>
      </c>
      <c r="C3164">
        <v>149</v>
      </c>
    </row>
    <row r="3165" spans="1:3" x14ac:dyDescent="0.2">
      <c r="A3165">
        <v>2689</v>
      </c>
      <c r="B3165">
        <v>2012</v>
      </c>
      <c r="C3165">
        <v>150</v>
      </c>
    </row>
    <row r="3166" spans="1:3" x14ac:dyDescent="0.2">
      <c r="A3166">
        <v>2690</v>
      </c>
      <c r="B3166">
        <v>2012</v>
      </c>
      <c r="C3166">
        <v>151</v>
      </c>
    </row>
    <row r="3167" spans="1:3" x14ac:dyDescent="0.2">
      <c r="A3167">
        <v>2691</v>
      </c>
      <c r="B3167">
        <v>2012</v>
      </c>
      <c r="C3167">
        <v>152</v>
      </c>
    </row>
    <row r="3168" spans="1:3" x14ac:dyDescent="0.2">
      <c r="A3168">
        <v>2692</v>
      </c>
      <c r="B3168">
        <v>2012</v>
      </c>
      <c r="C3168">
        <v>153</v>
      </c>
    </row>
    <row r="3169" spans="1:3" x14ac:dyDescent="0.2">
      <c r="A3169">
        <v>2693</v>
      </c>
      <c r="B3169">
        <v>2012</v>
      </c>
      <c r="C3169">
        <v>154</v>
      </c>
    </row>
    <row r="3170" spans="1:3" x14ac:dyDescent="0.2">
      <c r="A3170">
        <v>2694</v>
      </c>
      <c r="B3170">
        <v>2012</v>
      </c>
      <c r="C3170">
        <v>155</v>
      </c>
    </row>
    <row r="3171" spans="1:3" x14ac:dyDescent="0.2">
      <c r="A3171">
        <v>2695</v>
      </c>
      <c r="B3171">
        <v>2012</v>
      </c>
      <c r="C3171">
        <v>156</v>
      </c>
    </row>
    <row r="3172" spans="1:3" x14ac:dyDescent="0.2">
      <c r="A3172">
        <v>2696</v>
      </c>
      <c r="B3172">
        <v>2012</v>
      </c>
      <c r="C3172">
        <v>157</v>
      </c>
    </row>
    <row r="3173" spans="1:3" x14ac:dyDescent="0.2">
      <c r="A3173">
        <v>2697</v>
      </c>
      <c r="B3173">
        <v>2012</v>
      </c>
      <c r="C3173">
        <v>158</v>
      </c>
    </row>
    <row r="3174" spans="1:3" x14ac:dyDescent="0.2">
      <c r="A3174">
        <v>2698</v>
      </c>
      <c r="B3174">
        <v>2012</v>
      </c>
      <c r="C3174">
        <v>159</v>
      </c>
    </row>
    <row r="3175" spans="1:3" x14ac:dyDescent="0.2">
      <c r="A3175">
        <v>2699</v>
      </c>
      <c r="B3175">
        <v>2012</v>
      </c>
      <c r="C3175">
        <v>160</v>
      </c>
    </row>
    <row r="3176" spans="1:3" x14ac:dyDescent="0.2">
      <c r="A3176">
        <v>2700</v>
      </c>
      <c r="B3176">
        <v>2012</v>
      </c>
      <c r="C3176">
        <v>161</v>
      </c>
    </row>
    <row r="3177" spans="1:3" x14ac:dyDescent="0.2">
      <c r="A3177">
        <v>2701</v>
      </c>
      <c r="B3177">
        <v>2012</v>
      </c>
      <c r="C3177">
        <v>162</v>
      </c>
    </row>
    <row r="3178" spans="1:3" x14ac:dyDescent="0.2">
      <c r="A3178">
        <v>2702</v>
      </c>
      <c r="B3178">
        <v>2012</v>
      </c>
      <c r="C3178">
        <v>163</v>
      </c>
    </row>
    <row r="3179" spans="1:3" x14ac:dyDescent="0.2">
      <c r="A3179">
        <v>2703</v>
      </c>
      <c r="B3179">
        <v>2012</v>
      </c>
      <c r="C3179">
        <v>164</v>
      </c>
    </row>
    <row r="3180" spans="1:3" x14ac:dyDescent="0.2">
      <c r="A3180">
        <v>2704</v>
      </c>
      <c r="B3180">
        <v>2012</v>
      </c>
      <c r="C3180">
        <v>165</v>
      </c>
    </row>
    <row r="3181" spans="1:3" x14ac:dyDescent="0.2">
      <c r="A3181">
        <v>2705</v>
      </c>
      <c r="B3181">
        <v>2012</v>
      </c>
      <c r="C3181">
        <v>166</v>
      </c>
    </row>
    <row r="3182" spans="1:3" x14ac:dyDescent="0.2">
      <c r="A3182">
        <v>2706</v>
      </c>
      <c r="B3182">
        <v>2012</v>
      </c>
      <c r="C3182">
        <v>167</v>
      </c>
    </row>
    <row r="3183" spans="1:3" x14ac:dyDescent="0.2">
      <c r="A3183">
        <v>2707</v>
      </c>
      <c r="B3183">
        <v>2012</v>
      </c>
      <c r="C3183">
        <v>168</v>
      </c>
    </row>
    <row r="3184" spans="1:3" x14ac:dyDescent="0.2">
      <c r="A3184">
        <v>2708</v>
      </c>
      <c r="B3184">
        <v>2012</v>
      </c>
      <c r="C3184">
        <v>169</v>
      </c>
    </row>
    <row r="3185" spans="1:3" x14ac:dyDescent="0.2">
      <c r="A3185">
        <v>2709</v>
      </c>
      <c r="B3185">
        <v>2012</v>
      </c>
      <c r="C3185">
        <v>170</v>
      </c>
    </row>
    <row r="3186" spans="1:3" x14ac:dyDescent="0.2">
      <c r="A3186">
        <v>2710</v>
      </c>
      <c r="B3186">
        <v>2012</v>
      </c>
      <c r="C3186">
        <v>171</v>
      </c>
    </row>
    <row r="3187" spans="1:3" x14ac:dyDescent="0.2">
      <c r="A3187">
        <v>2711</v>
      </c>
      <c r="B3187">
        <v>2012</v>
      </c>
      <c r="C3187">
        <v>172</v>
      </c>
    </row>
    <row r="3188" spans="1:3" x14ac:dyDescent="0.2">
      <c r="A3188">
        <v>2712</v>
      </c>
      <c r="B3188">
        <v>2012</v>
      </c>
      <c r="C3188">
        <v>173</v>
      </c>
    </row>
    <row r="3189" spans="1:3" x14ac:dyDescent="0.2">
      <c r="A3189">
        <v>2713</v>
      </c>
      <c r="B3189">
        <v>2012</v>
      </c>
      <c r="C3189">
        <v>174</v>
      </c>
    </row>
    <row r="3190" spans="1:3" x14ac:dyDescent="0.2">
      <c r="A3190">
        <v>2714</v>
      </c>
      <c r="B3190">
        <v>2012</v>
      </c>
      <c r="C3190">
        <v>175</v>
      </c>
    </row>
    <row r="3191" spans="1:3" x14ac:dyDescent="0.2">
      <c r="A3191">
        <v>2715</v>
      </c>
      <c r="B3191">
        <v>2012</v>
      </c>
      <c r="C3191">
        <v>176</v>
      </c>
    </row>
    <row r="3192" spans="1:3" x14ac:dyDescent="0.2">
      <c r="A3192">
        <v>2716</v>
      </c>
      <c r="B3192">
        <v>2012</v>
      </c>
      <c r="C3192">
        <v>177</v>
      </c>
    </row>
    <row r="3193" spans="1:3" x14ac:dyDescent="0.2">
      <c r="A3193">
        <v>2717</v>
      </c>
      <c r="B3193">
        <v>2012</v>
      </c>
      <c r="C3193">
        <v>178</v>
      </c>
    </row>
    <row r="3194" spans="1:3" x14ac:dyDescent="0.2">
      <c r="A3194">
        <v>2718</v>
      </c>
      <c r="B3194">
        <v>2012</v>
      </c>
      <c r="C3194">
        <v>179</v>
      </c>
    </row>
    <row r="3195" spans="1:3" x14ac:dyDescent="0.2">
      <c r="A3195">
        <v>2719</v>
      </c>
      <c r="B3195">
        <v>2012</v>
      </c>
      <c r="C3195">
        <v>180</v>
      </c>
    </row>
    <row r="3196" spans="1:3" x14ac:dyDescent="0.2">
      <c r="A3196">
        <v>2720</v>
      </c>
      <c r="B3196">
        <v>2012</v>
      </c>
      <c r="C3196">
        <v>181</v>
      </c>
    </row>
    <row r="3197" spans="1:3" x14ac:dyDescent="0.2">
      <c r="A3197">
        <v>2721</v>
      </c>
      <c r="B3197">
        <v>2012</v>
      </c>
      <c r="C3197">
        <v>182</v>
      </c>
    </row>
    <row r="3198" spans="1:3" x14ac:dyDescent="0.2">
      <c r="A3198">
        <v>2722</v>
      </c>
      <c r="B3198">
        <v>2012</v>
      </c>
      <c r="C3198">
        <v>183</v>
      </c>
    </row>
    <row r="3199" spans="1:3" x14ac:dyDescent="0.2">
      <c r="A3199">
        <v>2723</v>
      </c>
      <c r="B3199">
        <v>2012</v>
      </c>
      <c r="C3199">
        <v>184</v>
      </c>
    </row>
    <row r="3200" spans="1:3" x14ac:dyDescent="0.2">
      <c r="A3200">
        <v>2724</v>
      </c>
      <c r="B3200">
        <v>2012</v>
      </c>
      <c r="C3200">
        <v>185</v>
      </c>
    </row>
    <row r="3201" spans="1:3" x14ac:dyDescent="0.2">
      <c r="A3201">
        <v>2725</v>
      </c>
      <c r="B3201">
        <v>2012</v>
      </c>
      <c r="C3201">
        <v>186</v>
      </c>
    </row>
    <row r="3202" spans="1:3" x14ac:dyDescent="0.2">
      <c r="A3202">
        <v>2726</v>
      </c>
      <c r="B3202">
        <v>2012</v>
      </c>
      <c r="C3202">
        <v>187</v>
      </c>
    </row>
    <row r="3203" spans="1:3" x14ac:dyDescent="0.2">
      <c r="A3203">
        <v>2727</v>
      </c>
      <c r="B3203">
        <v>2012</v>
      </c>
      <c r="C3203">
        <v>188</v>
      </c>
    </row>
    <row r="3204" spans="1:3" x14ac:dyDescent="0.2">
      <c r="A3204">
        <v>2728</v>
      </c>
      <c r="B3204">
        <v>2012</v>
      </c>
      <c r="C3204">
        <v>189</v>
      </c>
    </row>
    <row r="3205" spans="1:3" x14ac:dyDescent="0.2">
      <c r="A3205">
        <v>2729</v>
      </c>
      <c r="B3205">
        <v>2012</v>
      </c>
      <c r="C3205">
        <v>190</v>
      </c>
    </row>
    <row r="3206" spans="1:3" x14ac:dyDescent="0.2">
      <c r="A3206">
        <v>2730</v>
      </c>
      <c r="B3206">
        <v>2012</v>
      </c>
      <c r="C3206">
        <v>191</v>
      </c>
    </row>
    <row r="3207" spans="1:3" x14ac:dyDescent="0.2">
      <c r="A3207">
        <v>2731</v>
      </c>
      <c r="B3207">
        <v>2012</v>
      </c>
      <c r="C3207">
        <v>192</v>
      </c>
    </row>
    <row r="3208" spans="1:3" x14ac:dyDescent="0.2">
      <c r="A3208">
        <v>2732</v>
      </c>
      <c r="B3208">
        <v>2012</v>
      </c>
      <c r="C3208">
        <v>193</v>
      </c>
    </row>
    <row r="3209" spans="1:3" x14ac:dyDescent="0.2">
      <c r="A3209">
        <v>2733</v>
      </c>
      <c r="B3209">
        <v>2012</v>
      </c>
      <c r="C3209">
        <v>194</v>
      </c>
    </row>
    <row r="3210" spans="1:3" x14ac:dyDescent="0.2">
      <c r="A3210">
        <v>2734</v>
      </c>
      <c r="B3210">
        <v>2012</v>
      </c>
      <c r="C3210">
        <v>195</v>
      </c>
    </row>
    <row r="3211" spans="1:3" x14ac:dyDescent="0.2">
      <c r="A3211">
        <v>2735</v>
      </c>
      <c r="B3211">
        <v>2012</v>
      </c>
      <c r="C3211">
        <v>196</v>
      </c>
    </row>
    <row r="3212" spans="1:3" x14ac:dyDescent="0.2">
      <c r="A3212">
        <v>2736</v>
      </c>
      <c r="B3212">
        <v>2012</v>
      </c>
      <c r="C3212">
        <v>197</v>
      </c>
    </row>
    <row r="3213" spans="1:3" x14ac:dyDescent="0.2">
      <c r="A3213">
        <v>2737</v>
      </c>
      <c r="B3213">
        <v>2012</v>
      </c>
      <c r="C3213">
        <v>198</v>
      </c>
    </row>
    <row r="3214" spans="1:3" x14ac:dyDescent="0.2">
      <c r="A3214">
        <v>2738</v>
      </c>
      <c r="B3214">
        <v>2012</v>
      </c>
      <c r="C3214">
        <v>199</v>
      </c>
    </row>
    <row r="3215" spans="1:3" x14ac:dyDescent="0.2">
      <c r="A3215">
        <v>2739</v>
      </c>
      <c r="B3215">
        <v>2012</v>
      </c>
      <c r="C3215">
        <v>200</v>
      </c>
    </row>
    <row r="3216" spans="1:3" x14ac:dyDescent="0.2">
      <c r="A3216">
        <v>2740</v>
      </c>
      <c r="B3216">
        <v>2012</v>
      </c>
      <c r="C3216">
        <v>201</v>
      </c>
    </row>
    <row r="3217" spans="1:3" x14ac:dyDescent="0.2">
      <c r="A3217">
        <v>2741</v>
      </c>
      <c r="B3217">
        <v>2012</v>
      </c>
      <c r="C3217">
        <v>202</v>
      </c>
    </row>
    <row r="3218" spans="1:3" x14ac:dyDescent="0.2">
      <c r="A3218">
        <v>2742</v>
      </c>
      <c r="B3218">
        <v>2012</v>
      </c>
      <c r="C3218">
        <v>203</v>
      </c>
    </row>
    <row r="3219" spans="1:3" x14ac:dyDescent="0.2">
      <c r="A3219">
        <v>2743</v>
      </c>
      <c r="B3219">
        <v>2012</v>
      </c>
      <c r="C3219">
        <v>204</v>
      </c>
    </row>
    <row r="3220" spans="1:3" x14ac:dyDescent="0.2">
      <c r="A3220">
        <v>2744</v>
      </c>
      <c r="B3220">
        <v>2012</v>
      </c>
      <c r="C3220">
        <v>205</v>
      </c>
    </row>
    <row r="3221" spans="1:3" x14ac:dyDescent="0.2">
      <c r="A3221">
        <v>2745</v>
      </c>
      <c r="B3221">
        <v>2012</v>
      </c>
      <c r="C3221">
        <v>206</v>
      </c>
    </row>
    <row r="3222" spans="1:3" x14ac:dyDescent="0.2">
      <c r="A3222">
        <v>2746</v>
      </c>
      <c r="B3222">
        <v>2012</v>
      </c>
      <c r="C3222">
        <v>207</v>
      </c>
    </row>
    <row r="3223" spans="1:3" x14ac:dyDescent="0.2">
      <c r="A3223">
        <v>2747</v>
      </c>
      <c r="B3223">
        <v>2012</v>
      </c>
      <c r="C3223">
        <v>208</v>
      </c>
    </row>
    <row r="3224" spans="1:3" x14ac:dyDescent="0.2">
      <c r="A3224">
        <v>2748</v>
      </c>
      <c r="B3224">
        <v>2012</v>
      </c>
      <c r="C3224">
        <v>209</v>
      </c>
    </row>
    <row r="3225" spans="1:3" x14ac:dyDescent="0.2">
      <c r="A3225">
        <v>2749</v>
      </c>
      <c r="B3225">
        <v>2012</v>
      </c>
      <c r="C3225">
        <v>210</v>
      </c>
    </row>
    <row r="3226" spans="1:3" x14ac:dyDescent="0.2">
      <c r="A3226">
        <v>2750</v>
      </c>
      <c r="B3226">
        <v>2012</v>
      </c>
      <c r="C3226">
        <v>211</v>
      </c>
    </row>
    <row r="3227" spans="1:3" x14ac:dyDescent="0.2">
      <c r="A3227">
        <v>2751</v>
      </c>
      <c r="B3227">
        <v>2012</v>
      </c>
      <c r="C3227">
        <v>212</v>
      </c>
    </row>
    <row r="3228" spans="1:3" x14ac:dyDescent="0.2">
      <c r="A3228">
        <v>2752</v>
      </c>
      <c r="B3228">
        <v>2012</v>
      </c>
      <c r="C3228">
        <v>213</v>
      </c>
    </row>
    <row r="3229" spans="1:3" x14ac:dyDescent="0.2">
      <c r="A3229">
        <v>2753</v>
      </c>
      <c r="B3229">
        <v>2012</v>
      </c>
      <c r="C3229">
        <v>214</v>
      </c>
    </row>
    <row r="3230" spans="1:3" x14ac:dyDescent="0.2">
      <c r="A3230">
        <v>2754</v>
      </c>
      <c r="B3230">
        <v>2012</v>
      </c>
      <c r="C3230">
        <v>215</v>
      </c>
    </row>
    <row r="3231" spans="1:3" x14ac:dyDescent="0.2">
      <c r="A3231">
        <v>2755</v>
      </c>
      <c r="B3231">
        <v>2012</v>
      </c>
      <c r="C3231">
        <v>216</v>
      </c>
    </row>
    <row r="3232" spans="1:3" x14ac:dyDescent="0.2">
      <c r="A3232">
        <v>2756</v>
      </c>
      <c r="B3232">
        <v>2012</v>
      </c>
      <c r="C3232">
        <v>217</v>
      </c>
    </row>
    <row r="3233" spans="1:3" x14ac:dyDescent="0.2">
      <c r="A3233">
        <v>2757</v>
      </c>
      <c r="B3233">
        <v>2012</v>
      </c>
      <c r="C3233">
        <v>218</v>
      </c>
    </row>
    <row r="3234" spans="1:3" x14ac:dyDescent="0.2">
      <c r="A3234">
        <v>2758</v>
      </c>
      <c r="B3234">
        <v>2012</v>
      </c>
      <c r="C3234">
        <v>219</v>
      </c>
    </row>
    <row r="3235" spans="1:3" x14ac:dyDescent="0.2">
      <c r="A3235">
        <v>2759</v>
      </c>
      <c r="B3235">
        <v>2012</v>
      </c>
      <c r="C3235">
        <v>220</v>
      </c>
    </row>
    <row r="3236" spans="1:3" x14ac:dyDescent="0.2">
      <c r="A3236">
        <v>2760</v>
      </c>
      <c r="B3236">
        <v>2012</v>
      </c>
      <c r="C3236">
        <v>221</v>
      </c>
    </row>
    <row r="3237" spans="1:3" x14ac:dyDescent="0.2">
      <c r="A3237">
        <v>2761</v>
      </c>
      <c r="B3237">
        <v>2012</v>
      </c>
      <c r="C3237">
        <v>222</v>
      </c>
    </row>
    <row r="3238" spans="1:3" x14ac:dyDescent="0.2">
      <c r="A3238">
        <v>2762</v>
      </c>
      <c r="B3238">
        <v>2012</v>
      </c>
      <c r="C3238">
        <v>223</v>
      </c>
    </row>
    <row r="3239" spans="1:3" x14ac:dyDescent="0.2">
      <c r="A3239">
        <v>2763</v>
      </c>
      <c r="B3239">
        <v>2012</v>
      </c>
      <c r="C3239">
        <v>224</v>
      </c>
    </row>
    <row r="3240" spans="1:3" x14ac:dyDescent="0.2">
      <c r="A3240">
        <v>2764</v>
      </c>
      <c r="B3240">
        <v>2012</v>
      </c>
      <c r="C3240">
        <v>225</v>
      </c>
    </row>
    <row r="3241" spans="1:3" x14ac:dyDescent="0.2">
      <c r="A3241">
        <v>2765</v>
      </c>
      <c r="B3241">
        <v>2012</v>
      </c>
      <c r="C3241">
        <v>226</v>
      </c>
    </row>
    <row r="3242" spans="1:3" x14ac:dyDescent="0.2">
      <c r="A3242">
        <v>2766</v>
      </c>
      <c r="B3242">
        <v>2012</v>
      </c>
      <c r="C3242">
        <v>227</v>
      </c>
    </row>
    <row r="3243" spans="1:3" x14ac:dyDescent="0.2">
      <c r="A3243">
        <v>2767</v>
      </c>
      <c r="B3243">
        <v>2012</v>
      </c>
      <c r="C3243">
        <v>228</v>
      </c>
    </row>
    <row r="3244" spans="1:3" x14ac:dyDescent="0.2">
      <c r="A3244">
        <v>2768</v>
      </c>
      <c r="B3244">
        <v>2012</v>
      </c>
      <c r="C3244">
        <v>229</v>
      </c>
    </row>
    <row r="3245" spans="1:3" x14ac:dyDescent="0.2">
      <c r="A3245">
        <v>2769</v>
      </c>
      <c r="B3245">
        <v>2012</v>
      </c>
      <c r="C3245">
        <v>230</v>
      </c>
    </row>
    <row r="3246" spans="1:3" x14ac:dyDescent="0.2">
      <c r="A3246">
        <v>2770</v>
      </c>
      <c r="B3246">
        <v>2012</v>
      </c>
      <c r="C3246">
        <v>231</v>
      </c>
    </row>
    <row r="3247" spans="1:3" x14ac:dyDescent="0.2">
      <c r="A3247">
        <v>2771</v>
      </c>
      <c r="B3247">
        <v>2012</v>
      </c>
      <c r="C3247">
        <v>232</v>
      </c>
    </row>
    <row r="3248" spans="1:3" x14ac:dyDescent="0.2">
      <c r="A3248">
        <v>2772</v>
      </c>
      <c r="B3248">
        <v>2012</v>
      </c>
      <c r="C3248">
        <v>233</v>
      </c>
    </row>
    <row r="3249" spans="1:3" x14ac:dyDescent="0.2">
      <c r="A3249">
        <v>2773</v>
      </c>
      <c r="B3249">
        <v>2012</v>
      </c>
      <c r="C3249">
        <v>234</v>
      </c>
    </row>
    <row r="3250" spans="1:3" x14ac:dyDescent="0.2">
      <c r="A3250">
        <v>2774</v>
      </c>
      <c r="B3250">
        <v>2012</v>
      </c>
      <c r="C3250">
        <v>235</v>
      </c>
    </row>
    <row r="3251" spans="1:3" x14ac:dyDescent="0.2">
      <c r="A3251">
        <v>2775</v>
      </c>
      <c r="B3251">
        <v>2012</v>
      </c>
      <c r="C3251">
        <v>236</v>
      </c>
    </row>
    <row r="3252" spans="1:3" x14ac:dyDescent="0.2">
      <c r="A3252">
        <v>2776</v>
      </c>
      <c r="B3252">
        <v>2012</v>
      </c>
      <c r="C3252">
        <v>237</v>
      </c>
    </row>
    <row r="3253" spans="1:3" x14ac:dyDescent="0.2">
      <c r="A3253">
        <v>2777</v>
      </c>
      <c r="B3253">
        <v>2012</v>
      </c>
      <c r="C3253">
        <v>238</v>
      </c>
    </row>
    <row r="3254" spans="1:3" x14ac:dyDescent="0.2">
      <c r="A3254">
        <v>2778</v>
      </c>
      <c r="B3254">
        <v>2012</v>
      </c>
      <c r="C3254">
        <v>239</v>
      </c>
    </row>
    <row r="3255" spans="1:3" x14ac:dyDescent="0.2">
      <c r="A3255">
        <v>2779</v>
      </c>
      <c r="B3255">
        <v>2012</v>
      </c>
      <c r="C3255">
        <v>240</v>
      </c>
    </row>
    <row r="3256" spans="1:3" x14ac:dyDescent="0.2">
      <c r="A3256">
        <v>2780</v>
      </c>
      <c r="B3256">
        <v>2012</v>
      </c>
      <c r="C3256">
        <v>241</v>
      </c>
    </row>
    <row r="3257" spans="1:3" x14ac:dyDescent="0.2">
      <c r="A3257">
        <v>2781</v>
      </c>
      <c r="B3257">
        <v>2012</v>
      </c>
      <c r="C3257">
        <v>242</v>
      </c>
    </row>
    <row r="3258" spans="1:3" x14ac:dyDescent="0.2">
      <c r="A3258">
        <v>2782</v>
      </c>
      <c r="B3258">
        <v>2012</v>
      </c>
      <c r="C3258">
        <v>243</v>
      </c>
    </row>
    <row r="3259" spans="1:3" x14ac:dyDescent="0.2">
      <c r="A3259">
        <v>2783</v>
      </c>
      <c r="B3259">
        <v>2012</v>
      </c>
      <c r="C3259">
        <v>244</v>
      </c>
    </row>
    <row r="3260" spans="1:3" x14ac:dyDescent="0.2">
      <c r="A3260">
        <v>2784</v>
      </c>
      <c r="B3260">
        <v>2012</v>
      </c>
      <c r="C3260">
        <v>245</v>
      </c>
    </row>
    <row r="3261" spans="1:3" x14ac:dyDescent="0.2">
      <c r="A3261">
        <v>2785</v>
      </c>
      <c r="B3261">
        <v>2012</v>
      </c>
      <c r="C3261">
        <v>246</v>
      </c>
    </row>
    <row r="3262" spans="1:3" x14ac:dyDescent="0.2">
      <c r="A3262">
        <v>2786</v>
      </c>
      <c r="B3262">
        <v>2012</v>
      </c>
      <c r="C3262">
        <v>247</v>
      </c>
    </row>
    <row r="3263" spans="1:3" x14ac:dyDescent="0.2">
      <c r="A3263">
        <v>2787</v>
      </c>
      <c r="B3263">
        <v>2012</v>
      </c>
      <c r="C3263">
        <v>248</v>
      </c>
    </row>
    <row r="3264" spans="1:3" x14ac:dyDescent="0.2">
      <c r="A3264">
        <v>2788</v>
      </c>
      <c r="B3264">
        <v>2012</v>
      </c>
      <c r="C3264">
        <v>249</v>
      </c>
    </row>
    <row r="3265" spans="1:3" x14ac:dyDescent="0.2">
      <c r="A3265">
        <v>2789</v>
      </c>
      <c r="B3265">
        <v>2012</v>
      </c>
      <c r="C3265">
        <v>250</v>
      </c>
    </row>
    <row r="3266" spans="1:3" x14ac:dyDescent="0.2">
      <c r="A3266">
        <v>2790</v>
      </c>
      <c r="B3266">
        <v>2012</v>
      </c>
      <c r="C3266">
        <v>251</v>
      </c>
    </row>
    <row r="3267" spans="1:3" x14ac:dyDescent="0.2">
      <c r="A3267">
        <v>2791</v>
      </c>
      <c r="B3267">
        <v>2012</v>
      </c>
      <c r="C3267">
        <v>252</v>
      </c>
    </row>
    <row r="3268" spans="1:3" x14ac:dyDescent="0.2">
      <c r="A3268">
        <v>2792</v>
      </c>
      <c r="B3268">
        <v>2012</v>
      </c>
      <c r="C3268">
        <v>253</v>
      </c>
    </row>
    <row r="3269" spans="1:3" x14ac:dyDescent="0.2">
      <c r="A3269">
        <v>2793</v>
      </c>
      <c r="B3269">
        <v>2012</v>
      </c>
      <c r="C3269">
        <v>254</v>
      </c>
    </row>
    <row r="3270" spans="1:3" x14ac:dyDescent="0.2">
      <c r="A3270">
        <v>2794</v>
      </c>
      <c r="B3270">
        <v>2012</v>
      </c>
      <c r="C3270">
        <v>255</v>
      </c>
    </row>
    <row r="3271" spans="1:3" x14ac:dyDescent="0.2">
      <c r="A3271">
        <v>2795</v>
      </c>
      <c r="B3271">
        <v>2012</v>
      </c>
      <c r="C3271">
        <v>256</v>
      </c>
    </row>
    <row r="3272" spans="1:3" x14ac:dyDescent="0.2">
      <c r="A3272">
        <v>2796</v>
      </c>
      <c r="B3272">
        <v>2012</v>
      </c>
      <c r="C3272">
        <v>257</v>
      </c>
    </row>
    <row r="3273" spans="1:3" x14ac:dyDescent="0.2">
      <c r="A3273">
        <v>2797</v>
      </c>
      <c r="B3273">
        <v>2012</v>
      </c>
      <c r="C3273">
        <v>258</v>
      </c>
    </row>
    <row r="3274" spans="1:3" x14ac:dyDescent="0.2">
      <c r="A3274">
        <v>2798</v>
      </c>
      <c r="B3274">
        <v>2012</v>
      </c>
      <c r="C3274">
        <v>259</v>
      </c>
    </row>
    <row r="3275" spans="1:3" x14ac:dyDescent="0.2">
      <c r="A3275">
        <v>2799</v>
      </c>
      <c r="B3275">
        <v>2012</v>
      </c>
      <c r="C3275">
        <v>260</v>
      </c>
    </row>
    <row r="3276" spans="1:3" x14ac:dyDescent="0.2">
      <c r="A3276">
        <v>2800</v>
      </c>
      <c r="B3276">
        <v>2012</v>
      </c>
      <c r="C3276">
        <v>261</v>
      </c>
    </row>
    <row r="3277" spans="1:3" x14ac:dyDescent="0.2">
      <c r="A3277">
        <v>2801</v>
      </c>
      <c r="B3277">
        <v>2012</v>
      </c>
      <c r="C3277">
        <v>262</v>
      </c>
    </row>
    <row r="3278" spans="1:3" x14ac:dyDescent="0.2">
      <c r="A3278">
        <v>2802</v>
      </c>
      <c r="B3278">
        <v>2012</v>
      </c>
      <c r="C3278">
        <v>263</v>
      </c>
    </row>
    <row r="3279" spans="1:3" x14ac:dyDescent="0.2">
      <c r="A3279">
        <v>2803</v>
      </c>
      <c r="B3279">
        <v>2012</v>
      </c>
      <c r="C3279">
        <v>264</v>
      </c>
    </row>
    <row r="3280" spans="1:3" x14ac:dyDescent="0.2">
      <c r="A3280">
        <v>2804</v>
      </c>
      <c r="B3280">
        <v>2012</v>
      </c>
      <c r="C3280">
        <v>265</v>
      </c>
    </row>
    <row r="3281" spans="1:3" x14ac:dyDescent="0.2">
      <c r="A3281">
        <v>2805</v>
      </c>
      <c r="B3281">
        <v>2012</v>
      </c>
      <c r="C3281">
        <v>266</v>
      </c>
    </row>
    <row r="3282" spans="1:3" x14ac:dyDescent="0.2">
      <c r="A3282">
        <v>2806</v>
      </c>
      <c r="B3282">
        <v>2012</v>
      </c>
      <c r="C3282">
        <v>267</v>
      </c>
    </row>
    <row r="3283" spans="1:3" x14ac:dyDescent="0.2">
      <c r="A3283">
        <v>2807</v>
      </c>
      <c r="B3283">
        <v>2012</v>
      </c>
      <c r="C3283">
        <v>268</v>
      </c>
    </row>
    <row r="3284" spans="1:3" x14ac:dyDescent="0.2">
      <c r="A3284">
        <v>2808</v>
      </c>
      <c r="B3284">
        <v>2012</v>
      </c>
      <c r="C3284">
        <v>269</v>
      </c>
    </row>
    <row r="3285" spans="1:3" x14ac:dyDescent="0.2">
      <c r="A3285">
        <v>2809</v>
      </c>
      <c r="B3285">
        <v>2012</v>
      </c>
      <c r="C3285">
        <v>270</v>
      </c>
    </row>
    <row r="3286" spans="1:3" x14ac:dyDescent="0.2">
      <c r="A3286">
        <v>2810</v>
      </c>
      <c r="B3286">
        <v>2012</v>
      </c>
      <c r="C3286">
        <v>271</v>
      </c>
    </row>
    <row r="3287" spans="1:3" x14ac:dyDescent="0.2">
      <c r="A3287">
        <v>2811</v>
      </c>
      <c r="B3287">
        <v>2012</v>
      </c>
      <c r="C3287">
        <v>272</v>
      </c>
    </row>
    <row r="3288" spans="1:3" x14ac:dyDescent="0.2">
      <c r="A3288">
        <v>2812</v>
      </c>
      <c r="B3288">
        <v>2012</v>
      </c>
      <c r="C3288">
        <v>273</v>
      </c>
    </row>
    <row r="3289" spans="1:3" x14ac:dyDescent="0.2">
      <c r="A3289">
        <v>2813</v>
      </c>
      <c r="B3289">
        <v>2012</v>
      </c>
      <c r="C3289">
        <v>274</v>
      </c>
    </row>
    <row r="3290" spans="1:3" x14ac:dyDescent="0.2">
      <c r="A3290">
        <v>2814</v>
      </c>
      <c r="B3290">
        <v>2012</v>
      </c>
      <c r="C3290">
        <v>275</v>
      </c>
    </row>
    <row r="3291" spans="1:3" x14ac:dyDescent="0.2">
      <c r="A3291">
        <v>2815</v>
      </c>
      <c r="B3291">
        <v>2012</v>
      </c>
      <c r="C3291">
        <v>276</v>
      </c>
    </row>
    <row r="3292" spans="1:3" x14ac:dyDescent="0.2">
      <c r="A3292">
        <v>2816</v>
      </c>
      <c r="B3292">
        <v>2012</v>
      </c>
      <c r="C3292">
        <v>277</v>
      </c>
    </row>
    <row r="3293" spans="1:3" x14ac:dyDescent="0.2">
      <c r="A3293">
        <v>2817</v>
      </c>
      <c r="B3293">
        <v>2012</v>
      </c>
      <c r="C3293">
        <v>278</v>
      </c>
    </row>
    <row r="3294" spans="1:3" x14ac:dyDescent="0.2">
      <c r="A3294">
        <v>2818</v>
      </c>
      <c r="B3294">
        <v>2012</v>
      </c>
      <c r="C3294">
        <v>279</v>
      </c>
    </row>
    <row r="3295" spans="1:3" x14ac:dyDescent="0.2">
      <c r="A3295">
        <v>2819</v>
      </c>
      <c r="B3295">
        <v>2012</v>
      </c>
      <c r="C3295">
        <v>280</v>
      </c>
    </row>
    <row r="3296" spans="1:3" x14ac:dyDescent="0.2">
      <c r="A3296">
        <v>2820</v>
      </c>
      <c r="B3296">
        <v>2012</v>
      </c>
      <c r="C3296">
        <v>281</v>
      </c>
    </row>
    <row r="3297" spans="1:3" x14ac:dyDescent="0.2">
      <c r="A3297">
        <v>2821</v>
      </c>
      <c r="B3297">
        <v>2012</v>
      </c>
      <c r="C3297">
        <v>282</v>
      </c>
    </row>
    <row r="3298" spans="1:3" x14ac:dyDescent="0.2">
      <c r="A3298">
        <v>2822</v>
      </c>
      <c r="B3298">
        <v>2012</v>
      </c>
      <c r="C3298">
        <v>283</v>
      </c>
    </row>
    <row r="3299" spans="1:3" x14ac:dyDescent="0.2">
      <c r="A3299">
        <v>2823</v>
      </c>
      <c r="B3299">
        <v>2012</v>
      </c>
      <c r="C3299">
        <v>284</v>
      </c>
    </row>
    <row r="3300" spans="1:3" x14ac:dyDescent="0.2">
      <c r="A3300">
        <v>2824</v>
      </c>
      <c r="B3300">
        <v>2012</v>
      </c>
      <c r="C3300">
        <v>285</v>
      </c>
    </row>
    <row r="3301" spans="1:3" x14ac:dyDescent="0.2">
      <c r="A3301">
        <v>2825</v>
      </c>
      <c r="B3301">
        <v>2012</v>
      </c>
      <c r="C3301">
        <v>286</v>
      </c>
    </row>
    <row r="3302" spans="1:3" x14ac:dyDescent="0.2">
      <c r="A3302">
        <v>2826</v>
      </c>
      <c r="B3302">
        <v>2012</v>
      </c>
      <c r="C3302">
        <v>287</v>
      </c>
    </row>
    <row r="3303" spans="1:3" x14ac:dyDescent="0.2">
      <c r="A3303">
        <v>2827</v>
      </c>
      <c r="B3303">
        <v>2012</v>
      </c>
      <c r="C3303">
        <v>288</v>
      </c>
    </row>
    <row r="3304" spans="1:3" x14ac:dyDescent="0.2">
      <c r="A3304">
        <v>2828</v>
      </c>
      <c r="B3304">
        <v>2012</v>
      </c>
      <c r="C3304">
        <v>289</v>
      </c>
    </row>
    <row r="3305" spans="1:3" x14ac:dyDescent="0.2">
      <c r="A3305">
        <v>2829</v>
      </c>
      <c r="B3305">
        <v>2012</v>
      </c>
      <c r="C3305">
        <v>290</v>
      </c>
    </row>
    <row r="3306" spans="1:3" x14ac:dyDescent="0.2">
      <c r="A3306">
        <v>2830</v>
      </c>
      <c r="B3306">
        <v>2012</v>
      </c>
      <c r="C3306">
        <v>291</v>
      </c>
    </row>
    <row r="3307" spans="1:3" x14ac:dyDescent="0.2">
      <c r="A3307">
        <v>2831</v>
      </c>
      <c r="B3307">
        <v>2012</v>
      </c>
      <c r="C3307">
        <v>292</v>
      </c>
    </row>
    <row r="3308" spans="1:3" x14ac:dyDescent="0.2">
      <c r="A3308">
        <v>2832</v>
      </c>
      <c r="B3308">
        <v>2012</v>
      </c>
      <c r="C3308">
        <v>293</v>
      </c>
    </row>
    <row r="3309" spans="1:3" x14ac:dyDescent="0.2">
      <c r="A3309">
        <v>2833</v>
      </c>
      <c r="B3309">
        <v>2012</v>
      </c>
      <c r="C3309">
        <v>294</v>
      </c>
    </row>
    <row r="3310" spans="1:3" x14ac:dyDescent="0.2">
      <c r="A3310">
        <v>2834</v>
      </c>
      <c r="B3310">
        <v>2012</v>
      </c>
      <c r="C3310">
        <v>295</v>
      </c>
    </row>
    <row r="3311" spans="1:3" x14ac:dyDescent="0.2">
      <c r="A3311">
        <v>2835</v>
      </c>
      <c r="B3311">
        <v>2012</v>
      </c>
      <c r="C3311">
        <v>296</v>
      </c>
    </row>
    <row r="3312" spans="1:3" x14ac:dyDescent="0.2">
      <c r="A3312">
        <v>2836</v>
      </c>
      <c r="B3312">
        <v>2012</v>
      </c>
      <c r="C3312">
        <v>297</v>
      </c>
    </row>
    <row r="3313" spans="1:3" x14ac:dyDescent="0.2">
      <c r="A3313">
        <v>2837</v>
      </c>
      <c r="B3313">
        <v>2012</v>
      </c>
      <c r="C3313">
        <v>298</v>
      </c>
    </row>
    <row r="3314" spans="1:3" x14ac:dyDescent="0.2">
      <c r="A3314">
        <v>2838</v>
      </c>
      <c r="B3314">
        <v>2012</v>
      </c>
      <c r="C3314">
        <v>299</v>
      </c>
    </row>
    <row r="3315" spans="1:3" x14ac:dyDescent="0.2">
      <c r="A3315">
        <v>2839</v>
      </c>
      <c r="B3315">
        <v>2012</v>
      </c>
      <c r="C3315">
        <v>300</v>
      </c>
    </row>
    <row r="3316" spans="1:3" x14ac:dyDescent="0.2">
      <c r="A3316">
        <v>2840</v>
      </c>
      <c r="B3316">
        <v>2012</v>
      </c>
      <c r="C3316">
        <v>301</v>
      </c>
    </row>
    <row r="3317" spans="1:3" x14ac:dyDescent="0.2">
      <c r="A3317">
        <v>2841</v>
      </c>
      <c r="B3317">
        <v>2012</v>
      </c>
      <c r="C3317">
        <v>302</v>
      </c>
    </row>
    <row r="3318" spans="1:3" x14ac:dyDescent="0.2">
      <c r="A3318">
        <v>2842</v>
      </c>
      <c r="B3318">
        <v>2012</v>
      </c>
      <c r="C3318">
        <v>303</v>
      </c>
    </row>
    <row r="3319" spans="1:3" x14ac:dyDescent="0.2">
      <c r="A3319">
        <v>2843</v>
      </c>
      <c r="B3319">
        <v>2012</v>
      </c>
      <c r="C3319">
        <v>304</v>
      </c>
    </row>
    <row r="3320" spans="1:3" x14ac:dyDescent="0.2">
      <c r="A3320">
        <v>2844</v>
      </c>
      <c r="B3320">
        <v>2012</v>
      </c>
      <c r="C3320">
        <v>305</v>
      </c>
    </row>
    <row r="3321" spans="1:3" x14ac:dyDescent="0.2">
      <c r="A3321">
        <v>2845</v>
      </c>
      <c r="B3321">
        <v>2012</v>
      </c>
      <c r="C3321">
        <v>306</v>
      </c>
    </row>
    <row r="3322" spans="1:3" x14ac:dyDescent="0.2">
      <c r="A3322">
        <v>2846</v>
      </c>
      <c r="B3322">
        <v>2012</v>
      </c>
      <c r="C3322">
        <v>307</v>
      </c>
    </row>
    <row r="3323" spans="1:3" x14ac:dyDescent="0.2">
      <c r="A3323">
        <v>2847</v>
      </c>
      <c r="B3323">
        <v>2012</v>
      </c>
      <c r="C3323">
        <v>308</v>
      </c>
    </row>
    <row r="3324" spans="1:3" x14ac:dyDescent="0.2">
      <c r="A3324">
        <v>2848</v>
      </c>
      <c r="B3324">
        <v>2012</v>
      </c>
      <c r="C3324">
        <v>309</v>
      </c>
    </row>
    <row r="3325" spans="1:3" x14ac:dyDescent="0.2">
      <c r="A3325">
        <v>2849</v>
      </c>
      <c r="B3325">
        <v>2012</v>
      </c>
      <c r="C3325">
        <v>310</v>
      </c>
    </row>
    <row r="3326" spans="1:3" x14ac:dyDescent="0.2">
      <c r="A3326">
        <v>2850</v>
      </c>
      <c r="B3326">
        <v>2012</v>
      </c>
      <c r="C3326">
        <v>311</v>
      </c>
    </row>
    <row r="3327" spans="1:3" x14ac:dyDescent="0.2">
      <c r="A3327">
        <v>2851</v>
      </c>
      <c r="B3327">
        <v>2012</v>
      </c>
      <c r="C3327">
        <v>312</v>
      </c>
    </row>
    <row r="3328" spans="1:3" x14ac:dyDescent="0.2">
      <c r="A3328">
        <v>2852</v>
      </c>
      <c r="B3328">
        <v>2012</v>
      </c>
      <c r="C3328">
        <v>313</v>
      </c>
    </row>
    <row r="3329" spans="1:3" x14ac:dyDescent="0.2">
      <c r="A3329">
        <v>2853</v>
      </c>
      <c r="B3329">
        <v>2012</v>
      </c>
      <c r="C3329">
        <v>314</v>
      </c>
    </row>
    <row r="3330" spans="1:3" x14ac:dyDescent="0.2">
      <c r="A3330">
        <v>2854</v>
      </c>
      <c r="B3330">
        <v>2012</v>
      </c>
      <c r="C3330">
        <v>315</v>
      </c>
    </row>
    <row r="3331" spans="1:3" x14ac:dyDescent="0.2">
      <c r="A3331">
        <v>2855</v>
      </c>
      <c r="B3331">
        <v>2012</v>
      </c>
      <c r="C3331">
        <v>316</v>
      </c>
    </row>
    <row r="3332" spans="1:3" x14ac:dyDescent="0.2">
      <c r="A3332">
        <v>2856</v>
      </c>
      <c r="B3332">
        <v>2012</v>
      </c>
      <c r="C3332">
        <v>317</v>
      </c>
    </row>
    <row r="3333" spans="1:3" x14ac:dyDescent="0.2">
      <c r="A3333">
        <v>2857</v>
      </c>
      <c r="B3333">
        <v>2012</v>
      </c>
      <c r="C3333">
        <v>318</v>
      </c>
    </row>
    <row r="3334" spans="1:3" x14ac:dyDescent="0.2">
      <c r="A3334">
        <v>2858</v>
      </c>
      <c r="B3334">
        <v>2012</v>
      </c>
      <c r="C3334">
        <v>319</v>
      </c>
    </row>
    <row r="3335" spans="1:3" x14ac:dyDescent="0.2">
      <c r="A3335">
        <v>2859</v>
      </c>
      <c r="B3335">
        <v>2012</v>
      </c>
      <c r="C3335">
        <v>320</v>
      </c>
    </row>
    <row r="3336" spans="1:3" x14ac:dyDescent="0.2">
      <c r="A3336">
        <v>2860</v>
      </c>
      <c r="B3336">
        <v>2012</v>
      </c>
      <c r="C3336">
        <v>321</v>
      </c>
    </row>
    <row r="3337" spans="1:3" x14ac:dyDescent="0.2">
      <c r="A3337">
        <v>2861</v>
      </c>
      <c r="B3337">
        <v>2012</v>
      </c>
      <c r="C3337">
        <v>322</v>
      </c>
    </row>
    <row r="3338" spans="1:3" x14ac:dyDescent="0.2">
      <c r="A3338">
        <v>2862</v>
      </c>
      <c r="B3338">
        <v>2012</v>
      </c>
      <c r="C3338">
        <v>323</v>
      </c>
    </row>
    <row r="3339" spans="1:3" x14ac:dyDescent="0.2">
      <c r="A3339">
        <v>2863</v>
      </c>
      <c r="B3339">
        <v>2012</v>
      </c>
      <c r="C3339">
        <v>324</v>
      </c>
    </row>
    <row r="3340" spans="1:3" x14ac:dyDescent="0.2">
      <c r="A3340">
        <v>2864</v>
      </c>
      <c r="B3340">
        <v>2012</v>
      </c>
      <c r="C3340">
        <v>325</v>
      </c>
    </row>
    <row r="3341" spans="1:3" x14ac:dyDescent="0.2">
      <c r="A3341">
        <v>2865</v>
      </c>
      <c r="B3341">
        <v>2012</v>
      </c>
      <c r="C3341">
        <v>326</v>
      </c>
    </row>
    <row r="3342" spans="1:3" x14ac:dyDescent="0.2">
      <c r="A3342">
        <v>2866</v>
      </c>
      <c r="B3342">
        <v>2012</v>
      </c>
      <c r="C3342">
        <v>327</v>
      </c>
    </row>
    <row r="3343" spans="1:3" x14ac:dyDescent="0.2">
      <c r="A3343">
        <v>2867</v>
      </c>
      <c r="B3343">
        <v>2012</v>
      </c>
      <c r="C3343">
        <v>328</v>
      </c>
    </row>
    <row r="3344" spans="1:3" x14ac:dyDescent="0.2">
      <c r="A3344">
        <v>2868</v>
      </c>
      <c r="B3344">
        <v>2012</v>
      </c>
      <c r="C3344">
        <v>329</v>
      </c>
    </row>
    <row r="3345" spans="1:3" x14ac:dyDescent="0.2">
      <c r="A3345">
        <v>2869</v>
      </c>
      <c r="B3345">
        <v>2012</v>
      </c>
      <c r="C3345">
        <v>330</v>
      </c>
    </row>
    <row r="3346" spans="1:3" x14ac:dyDescent="0.2">
      <c r="A3346">
        <v>2870</v>
      </c>
      <c r="B3346">
        <v>2012</v>
      </c>
      <c r="C3346">
        <v>331</v>
      </c>
    </row>
    <row r="3347" spans="1:3" x14ac:dyDescent="0.2">
      <c r="A3347">
        <v>2871</v>
      </c>
      <c r="B3347">
        <v>2012</v>
      </c>
      <c r="C3347">
        <v>332</v>
      </c>
    </row>
    <row r="3348" spans="1:3" x14ac:dyDescent="0.2">
      <c r="A3348">
        <v>2872</v>
      </c>
      <c r="B3348">
        <v>2012</v>
      </c>
      <c r="C3348">
        <v>333</v>
      </c>
    </row>
    <row r="3349" spans="1:3" x14ac:dyDescent="0.2">
      <c r="A3349">
        <v>2873</v>
      </c>
      <c r="B3349">
        <v>2012</v>
      </c>
      <c r="C3349">
        <v>334</v>
      </c>
    </row>
    <row r="3350" spans="1:3" x14ac:dyDescent="0.2">
      <c r="A3350">
        <v>2874</v>
      </c>
      <c r="B3350">
        <v>2012</v>
      </c>
      <c r="C3350">
        <v>335</v>
      </c>
    </row>
    <row r="3351" spans="1:3" x14ac:dyDescent="0.2">
      <c r="A3351">
        <v>2875</v>
      </c>
      <c r="B3351">
        <v>2012</v>
      </c>
      <c r="C3351">
        <v>336</v>
      </c>
    </row>
    <row r="3352" spans="1:3" x14ac:dyDescent="0.2">
      <c r="A3352">
        <v>2876</v>
      </c>
      <c r="B3352">
        <v>2012</v>
      </c>
      <c r="C3352">
        <v>337</v>
      </c>
    </row>
    <row r="3353" spans="1:3" x14ac:dyDescent="0.2">
      <c r="A3353">
        <v>2877</v>
      </c>
      <c r="B3353">
        <v>2012</v>
      </c>
      <c r="C3353">
        <v>338</v>
      </c>
    </row>
    <row r="3354" spans="1:3" x14ac:dyDescent="0.2">
      <c r="A3354">
        <v>2878</v>
      </c>
      <c r="B3354">
        <v>2012</v>
      </c>
      <c r="C3354">
        <v>339</v>
      </c>
    </row>
    <row r="3355" spans="1:3" x14ac:dyDescent="0.2">
      <c r="A3355">
        <v>2879</v>
      </c>
      <c r="B3355">
        <v>2012</v>
      </c>
      <c r="C3355">
        <v>340</v>
      </c>
    </row>
    <row r="3356" spans="1:3" x14ac:dyDescent="0.2">
      <c r="A3356">
        <v>2880</v>
      </c>
      <c r="B3356">
        <v>2012</v>
      </c>
      <c r="C3356">
        <v>341</v>
      </c>
    </row>
    <row r="3357" spans="1:3" x14ac:dyDescent="0.2">
      <c r="A3357">
        <v>2881</v>
      </c>
      <c r="B3357">
        <v>2012</v>
      </c>
      <c r="C3357">
        <v>342</v>
      </c>
    </row>
    <row r="3358" spans="1:3" x14ac:dyDescent="0.2">
      <c r="A3358">
        <v>2882</v>
      </c>
      <c r="B3358">
        <v>2012</v>
      </c>
      <c r="C3358">
        <v>343</v>
      </c>
    </row>
    <row r="3359" spans="1:3" x14ac:dyDescent="0.2">
      <c r="A3359">
        <v>2883</v>
      </c>
      <c r="B3359">
        <v>2012</v>
      </c>
      <c r="C3359">
        <v>344</v>
      </c>
    </row>
    <row r="3360" spans="1:3" x14ac:dyDescent="0.2">
      <c r="A3360">
        <v>2884</v>
      </c>
      <c r="B3360">
        <v>2012</v>
      </c>
      <c r="C3360">
        <v>345</v>
      </c>
    </row>
    <row r="3361" spans="1:3" x14ac:dyDescent="0.2">
      <c r="A3361">
        <v>2885</v>
      </c>
      <c r="B3361">
        <v>2012</v>
      </c>
      <c r="C3361">
        <v>346</v>
      </c>
    </row>
    <row r="3362" spans="1:3" x14ac:dyDescent="0.2">
      <c r="A3362">
        <v>2886</v>
      </c>
      <c r="B3362">
        <v>2012</v>
      </c>
      <c r="C3362">
        <v>347</v>
      </c>
    </row>
    <row r="3363" spans="1:3" x14ac:dyDescent="0.2">
      <c r="A3363">
        <v>2887</v>
      </c>
      <c r="B3363">
        <v>2012</v>
      </c>
      <c r="C3363">
        <v>348</v>
      </c>
    </row>
    <row r="3364" spans="1:3" x14ac:dyDescent="0.2">
      <c r="A3364">
        <v>2888</v>
      </c>
      <c r="B3364">
        <v>2012</v>
      </c>
      <c r="C3364">
        <v>349</v>
      </c>
    </row>
    <row r="3365" spans="1:3" x14ac:dyDescent="0.2">
      <c r="A3365">
        <v>2889</v>
      </c>
      <c r="B3365">
        <v>2012</v>
      </c>
      <c r="C3365">
        <v>350</v>
      </c>
    </row>
    <row r="3366" spans="1:3" x14ac:dyDescent="0.2">
      <c r="A3366">
        <v>2890</v>
      </c>
      <c r="B3366">
        <v>2012</v>
      </c>
      <c r="C3366">
        <v>351</v>
      </c>
    </row>
    <row r="3367" spans="1:3" x14ac:dyDescent="0.2">
      <c r="A3367">
        <v>2891</v>
      </c>
      <c r="B3367">
        <v>2012</v>
      </c>
      <c r="C3367">
        <v>352</v>
      </c>
    </row>
    <row r="3368" spans="1:3" x14ac:dyDescent="0.2">
      <c r="A3368">
        <v>2892</v>
      </c>
      <c r="B3368">
        <v>2012</v>
      </c>
      <c r="C3368">
        <v>353</v>
      </c>
    </row>
    <row r="3369" spans="1:3" x14ac:dyDescent="0.2">
      <c r="A3369">
        <v>2893</v>
      </c>
      <c r="B3369">
        <v>2012</v>
      </c>
      <c r="C3369">
        <v>354</v>
      </c>
    </row>
    <row r="3370" spans="1:3" x14ac:dyDescent="0.2">
      <c r="A3370">
        <v>2894</v>
      </c>
      <c r="B3370">
        <v>2012</v>
      </c>
      <c r="C3370">
        <v>355</v>
      </c>
    </row>
    <row r="3371" spans="1:3" x14ac:dyDescent="0.2">
      <c r="A3371">
        <v>2895</v>
      </c>
      <c r="B3371">
        <v>2012</v>
      </c>
      <c r="C3371">
        <v>356</v>
      </c>
    </row>
    <row r="3372" spans="1:3" x14ac:dyDescent="0.2">
      <c r="A3372">
        <v>2896</v>
      </c>
      <c r="B3372">
        <v>2012</v>
      </c>
      <c r="C3372">
        <v>357</v>
      </c>
    </row>
    <row r="3373" spans="1:3" x14ac:dyDescent="0.2">
      <c r="A3373">
        <v>2897</v>
      </c>
      <c r="B3373">
        <v>2012</v>
      </c>
      <c r="C3373">
        <v>358</v>
      </c>
    </row>
    <row r="3374" spans="1:3" x14ac:dyDescent="0.2">
      <c r="A3374">
        <v>2898</v>
      </c>
      <c r="B3374">
        <v>2012</v>
      </c>
      <c r="C3374">
        <v>359</v>
      </c>
    </row>
    <row r="3375" spans="1:3" x14ac:dyDescent="0.2">
      <c r="A3375">
        <v>2899</v>
      </c>
      <c r="B3375">
        <v>2012</v>
      </c>
      <c r="C3375">
        <v>360</v>
      </c>
    </row>
    <row r="3376" spans="1:3" x14ac:dyDescent="0.2">
      <c r="A3376">
        <v>2900</v>
      </c>
      <c r="B3376">
        <v>2012</v>
      </c>
      <c r="C3376">
        <v>361</v>
      </c>
    </row>
    <row r="3377" spans="1:3" x14ac:dyDescent="0.2">
      <c r="A3377">
        <v>2901</v>
      </c>
      <c r="B3377">
        <v>2012</v>
      </c>
      <c r="C3377">
        <v>362</v>
      </c>
    </row>
    <row r="3378" spans="1:3" x14ac:dyDescent="0.2">
      <c r="A3378">
        <v>3667</v>
      </c>
      <c r="B3378">
        <v>2012</v>
      </c>
      <c r="C3378">
        <v>363</v>
      </c>
    </row>
    <row r="3379" spans="1:3" x14ac:dyDescent="0.2">
      <c r="A3379">
        <v>3668</v>
      </c>
      <c r="B3379">
        <v>2012</v>
      </c>
      <c r="C3379">
        <v>364</v>
      </c>
    </row>
    <row r="3380" spans="1:3" x14ac:dyDescent="0.2">
      <c r="A3380">
        <v>3669</v>
      </c>
      <c r="B3380">
        <v>2012</v>
      </c>
      <c r="C3380">
        <v>365</v>
      </c>
    </row>
    <row r="3381" spans="1:3" x14ac:dyDescent="0.2">
      <c r="A3381">
        <v>3670</v>
      </c>
      <c r="B3381">
        <v>2012</v>
      </c>
      <c r="C3381">
        <v>366</v>
      </c>
    </row>
    <row r="3382" spans="1:3" x14ac:dyDescent="0.2">
      <c r="A3382">
        <v>3671</v>
      </c>
      <c r="B3382">
        <v>2012</v>
      </c>
      <c r="C3382">
        <v>367</v>
      </c>
    </row>
    <row r="3383" spans="1:3" x14ac:dyDescent="0.2">
      <c r="A3383">
        <v>3672</v>
      </c>
      <c r="B3383">
        <v>2012</v>
      </c>
      <c r="C3383">
        <v>368</v>
      </c>
    </row>
    <row r="3384" spans="1:3" x14ac:dyDescent="0.2">
      <c r="A3384">
        <v>3673</v>
      </c>
      <c r="B3384">
        <v>2012</v>
      </c>
      <c r="C3384">
        <v>369</v>
      </c>
    </row>
    <row r="3385" spans="1:3" x14ac:dyDescent="0.2">
      <c r="A3385">
        <v>3674</v>
      </c>
      <c r="B3385">
        <v>2012</v>
      </c>
      <c r="C3385">
        <v>370</v>
      </c>
    </row>
    <row r="3386" spans="1:3" x14ac:dyDescent="0.2">
      <c r="A3386">
        <v>3675</v>
      </c>
      <c r="B3386">
        <v>2012</v>
      </c>
      <c r="C3386">
        <v>371</v>
      </c>
    </row>
    <row r="3387" spans="1:3" x14ac:dyDescent="0.2">
      <c r="A3387">
        <v>3676</v>
      </c>
      <c r="B3387">
        <v>2012</v>
      </c>
      <c r="C3387">
        <v>372</v>
      </c>
    </row>
    <row r="3388" spans="1:3" x14ac:dyDescent="0.2">
      <c r="A3388">
        <v>3677</v>
      </c>
      <c r="B3388">
        <v>2012</v>
      </c>
      <c r="C3388">
        <v>373</v>
      </c>
    </row>
    <row r="3389" spans="1:3" x14ac:dyDescent="0.2">
      <c r="A3389">
        <v>3678</v>
      </c>
      <c r="B3389">
        <v>2012</v>
      </c>
      <c r="C3389">
        <v>374</v>
      </c>
    </row>
    <row r="3390" spans="1:3" x14ac:dyDescent="0.2">
      <c r="A3390">
        <v>3679</v>
      </c>
      <c r="B3390">
        <v>2012</v>
      </c>
      <c r="C3390">
        <v>375</v>
      </c>
    </row>
    <row r="3391" spans="1:3" x14ac:dyDescent="0.2">
      <c r="A3391">
        <v>3680</v>
      </c>
      <c r="B3391">
        <v>2012</v>
      </c>
      <c r="C3391">
        <v>376</v>
      </c>
    </row>
    <row r="3392" spans="1:3" x14ac:dyDescent="0.2">
      <c r="A3392">
        <v>3681</v>
      </c>
      <c r="B3392">
        <v>2012</v>
      </c>
      <c r="C3392">
        <v>377</v>
      </c>
    </row>
    <row r="3393" spans="1:3" x14ac:dyDescent="0.2">
      <c r="A3393">
        <v>3682</v>
      </c>
      <c r="B3393">
        <v>2012</v>
      </c>
      <c r="C3393">
        <v>378</v>
      </c>
    </row>
    <row r="3394" spans="1:3" x14ac:dyDescent="0.2">
      <c r="A3394">
        <v>3683</v>
      </c>
      <c r="B3394">
        <v>2012</v>
      </c>
      <c r="C3394">
        <v>379</v>
      </c>
    </row>
    <row r="3395" spans="1:3" x14ac:dyDescent="0.2">
      <c r="A3395">
        <v>3684</v>
      </c>
      <c r="B3395">
        <v>2012</v>
      </c>
      <c r="C3395">
        <v>380</v>
      </c>
    </row>
    <row r="3396" spans="1:3" x14ac:dyDescent="0.2">
      <c r="A3396">
        <v>3685</v>
      </c>
      <c r="B3396">
        <v>2012</v>
      </c>
      <c r="C3396">
        <v>381</v>
      </c>
    </row>
    <row r="3397" spans="1:3" x14ac:dyDescent="0.2">
      <c r="A3397">
        <v>3686</v>
      </c>
      <c r="B3397">
        <v>2012</v>
      </c>
      <c r="C3397">
        <v>382</v>
      </c>
    </row>
    <row r="3398" spans="1:3" x14ac:dyDescent="0.2">
      <c r="A3398">
        <v>3687</v>
      </c>
      <c r="B3398">
        <v>2012</v>
      </c>
      <c r="C3398">
        <v>383</v>
      </c>
    </row>
    <row r="3399" spans="1:3" x14ac:dyDescent="0.2">
      <c r="A3399">
        <v>3688</v>
      </c>
      <c r="B3399">
        <v>2012</v>
      </c>
      <c r="C3399">
        <v>384</v>
      </c>
    </row>
    <row r="3400" spans="1:3" x14ac:dyDescent="0.2">
      <c r="A3400">
        <v>3689</v>
      </c>
      <c r="B3400">
        <v>2012</v>
      </c>
      <c r="C3400">
        <v>385</v>
      </c>
    </row>
    <row r="3401" spans="1:3" x14ac:dyDescent="0.2">
      <c r="A3401">
        <v>3690</v>
      </c>
      <c r="B3401">
        <v>2012</v>
      </c>
      <c r="C3401">
        <v>386</v>
      </c>
    </row>
    <row r="3402" spans="1:3" x14ac:dyDescent="0.2">
      <c r="A3402">
        <v>3691</v>
      </c>
      <c r="B3402">
        <v>2012</v>
      </c>
      <c r="C3402">
        <v>387</v>
      </c>
    </row>
    <row r="3403" spans="1:3" x14ac:dyDescent="0.2">
      <c r="A3403">
        <v>3692</v>
      </c>
      <c r="B3403">
        <v>2012</v>
      </c>
      <c r="C3403">
        <v>388</v>
      </c>
    </row>
    <row r="3404" spans="1:3" x14ac:dyDescent="0.2">
      <c r="A3404">
        <v>3693</v>
      </c>
      <c r="B3404">
        <v>2012</v>
      </c>
      <c r="C3404">
        <v>389</v>
      </c>
    </row>
    <row r="3405" spans="1:3" x14ac:dyDescent="0.2">
      <c r="A3405">
        <v>3694</v>
      </c>
      <c r="B3405">
        <v>2012</v>
      </c>
      <c r="C3405">
        <v>390</v>
      </c>
    </row>
    <row r="3406" spans="1:3" x14ac:dyDescent="0.2">
      <c r="A3406">
        <v>3695</v>
      </c>
      <c r="B3406">
        <v>2012</v>
      </c>
      <c r="C3406">
        <v>391</v>
      </c>
    </row>
    <row r="3407" spans="1:3" x14ac:dyDescent="0.2">
      <c r="A3407">
        <v>3696</v>
      </c>
      <c r="B3407">
        <v>2012</v>
      </c>
      <c r="C3407">
        <v>392</v>
      </c>
    </row>
    <row r="3408" spans="1:3" x14ac:dyDescent="0.2">
      <c r="A3408">
        <v>3697</v>
      </c>
      <c r="B3408">
        <v>2012</v>
      </c>
      <c r="C3408">
        <v>393</v>
      </c>
    </row>
    <row r="3409" spans="1:3" x14ac:dyDescent="0.2">
      <c r="A3409">
        <v>3698</v>
      </c>
      <c r="B3409">
        <v>2012</v>
      </c>
      <c r="C3409">
        <v>394</v>
      </c>
    </row>
    <row r="3410" spans="1:3" x14ac:dyDescent="0.2">
      <c r="A3410">
        <v>3699</v>
      </c>
      <c r="B3410">
        <v>2012</v>
      </c>
      <c r="C3410">
        <v>395</v>
      </c>
    </row>
    <row r="3411" spans="1:3" x14ac:dyDescent="0.2">
      <c r="A3411">
        <v>3700</v>
      </c>
      <c r="B3411">
        <v>2012</v>
      </c>
      <c r="C3411">
        <v>396</v>
      </c>
    </row>
    <row r="3412" spans="1:3" x14ac:dyDescent="0.2">
      <c r="A3412">
        <v>3701</v>
      </c>
      <c r="B3412">
        <v>2012</v>
      </c>
      <c r="C3412">
        <v>397</v>
      </c>
    </row>
    <row r="3413" spans="1:3" x14ac:dyDescent="0.2">
      <c r="A3413">
        <v>3702</v>
      </c>
      <c r="B3413">
        <v>2012</v>
      </c>
      <c r="C3413">
        <v>398</v>
      </c>
    </row>
    <row r="3414" spans="1:3" x14ac:dyDescent="0.2">
      <c r="A3414">
        <v>3703</v>
      </c>
      <c r="B3414">
        <v>2012</v>
      </c>
      <c r="C3414">
        <v>399</v>
      </c>
    </row>
    <row r="3415" spans="1:3" x14ac:dyDescent="0.2">
      <c r="A3415">
        <v>3704</v>
      </c>
      <c r="B3415">
        <v>2012</v>
      </c>
      <c r="C3415">
        <v>400</v>
      </c>
    </row>
    <row r="3416" spans="1:3" x14ac:dyDescent="0.2">
      <c r="A3416">
        <v>3705</v>
      </c>
      <c r="B3416">
        <v>2012</v>
      </c>
      <c r="C3416">
        <v>401</v>
      </c>
    </row>
    <row r="3417" spans="1:3" x14ac:dyDescent="0.2">
      <c r="A3417">
        <v>3706</v>
      </c>
      <c r="B3417">
        <v>2012</v>
      </c>
      <c r="C3417">
        <v>402</v>
      </c>
    </row>
    <row r="3418" spans="1:3" x14ac:dyDescent="0.2">
      <c r="A3418">
        <v>3707</v>
      </c>
      <c r="B3418">
        <v>2012</v>
      </c>
      <c r="C3418">
        <v>403</v>
      </c>
    </row>
    <row r="3419" spans="1:3" x14ac:dyDescent="0.2">
      <c r="A3419">
        <v>3708</v>
      </c>
      <c r="B3419">
        <v>2012</v>
      </c>
      <c r="C3419">
        <v>404</v>
      </c>
    </row>
    <row r="3420" spans="1:3" x14ac:dyDescent="0.2">
      <c r="A3420">
        <v>3709</v>
      </c>
      <c r="B3420">
        <v>2012</v>
      </c>
      <c r="C3420">
        <v>405</v>
      </c>
    </row>
    <row r="3421" spans="1:3" x14ac:dyDescent="0.2">
      <c r="A3421">
        <v>3710</v>
      </c>
      <c r="B3421">
        <v>2012</v>
      </c>
      <c r="C3421">
        <v>406</v>
      </c>
    </row>
    <row r="3422" spans="1:3" x14ac:dyDescent="0.2">
      <c r="A3422">
        <v>3711</v>
      </c>
      <c r="B3422">
        <v>2012</v>
      </c>
      <c r="C3422">
        <v>407</v>
      </c>
    </row>
    <row r="3423" spans="1:3" x14ac:dyDescent="0.2">
      <c r="A3423">
        <v>3712</v>
      </c>
      <c r="B3423">
        <v>2012</v>
      </c>
      <c r="C3423">
        <v>408</v>
      </c>
    </row>
    <row r="3424" spans="1:3" x14ac:dyDescent="0.2">
      <c r="A3424">
        <v>3713</v>
      </c>
      <c r="B3424">
        <v>2012</v>
      </c>
      <c r="C3424">
        <v>409</v>
      </c>
    </row>
    <row r="3425" spans="1:3" x14ac:dyDescent="0.2">
      <c r="A3425">
        <v>3714</v>
      </c>
      <c r="B3425">
        <v>2012</v>
      </c>
      <c r="C3425">
        <v>410</v>
      </c>
    </row>
    <row r="3426" spans="1:3" x14ac:dyDescent="0.2">
      <c r="A3426">
        <v>4323</v>
      </c>
      <c r="B3426">
        <v>2012</v>
      </c>
      <c r="C3426">
        <v>411</v>
      </c>
    </row>
    <row r="3427" spans="1:3" x14ac:dyDescent="0.2">
      <c r="A3427">
        <v>4324</v>
      </c>
      <c r="B3427">
        <v>2012</v>
      </c>
      <c r="C3427">
        <v>412</v>
      </c>
    </row>
    <row r="3428" spans="1:3" x14ac:dyDescent="0.2">
      <c r="A3428">
        <v>4325</v>
      </c>
      <c r="B3428">
        <v>2012</v>
      </c>
      <c r="C3428">
        <v>413</v>
      </c>
    </row>
    <row r="3429" spans="1:3" x14ac:dyDescent="0.2">
      <c r="A3429">
        <v>4326</v>
      </c>
      <c r="B3429">
        <v>2012</v>
      </c>
      <c r="C3429">
        <v>414</v>
      </c>
    </row>
    <row r="3430" spans="1:3" x14ac:dyDescent="0.2">
      <c r="A3430">
        <v>4327</v>
      </c>
      <c r="B3430">
        <v>2012</v>
      </c>
      <c r="C3430">
        <v>415</v>
      </c>
    </row>
    <row r="3431" spans="1:3" x14ac:dyDescent="0.2">
      <c r="A3431">
        <v>4328</v>
      </c>
      <c r="B3431">
        <v>2012</v>
      </c>
      <c r="C3431">
        <v>416</v>
      </c>
    </row>
    <row r="3432" spans="1:3" x14ac:dyDescent="0.2">
      <c r="A3432">
        <v>4329</v>
      </c>
      <c r="B3432">
        <v>2012</v>
      </c>
      <c r="C3432">
        <v>417</v>
      </c>
    </row>
    <row r="3433" spans="1:3" x14ac:dyDescent="0.2">
      <c r="A3433">
        <v>4330</v>
      </c>
      <c r="B3433">
        <v>2012</v>
      </c>
      <c r="C3433">
        <v>418</v>
      </c>
    </row>
    <row r="3434" spans="1:3" x14ac:dyDescent="0.2">
      <c r="A3434">
        <v>4331</v>
      </c>
      <c r="B3434">
        <v>2012</v>
      </c>
      <c r="C3434">
        <v>419</v>
      </c>
    </row>
    <row r="3435" spans="1:3" x14ac:dyDescent="0.2">
      <c r="A3435">
        <v>4332</v>
      </c>
      <c r="B3435">
        <v>2012</v>
      </c>
      <c r="C3435">
        <v>420</v>
      </c>
    </row>
    <row r="3436" spans="1:3" x14ac:dyDescent="0.2">
      <c r="A3436">
        <v>4333</v>
      </c>
      <c r="B3436">
        <v>2012</v>
      </c>
      <c r="C3436">
        <v>421</v>
      </c>
    </row>
    <row r="3437" spans="1:3" x14ac:dyDescent="0.2">
      <c r="A3437">
        <v>4334</v>
      </c>
      <c r="B3437">
        <v>2012</v>
      </c>
      <c r="C3437">
        <v>422</v>
      </c>
    </row>
    <row r="3438" spans="1:3" x14ac:dyDescent="0.2">
      <c r="A3438">
        <v>4335</v>
      </c>
      <c r="B3438">
        <v>2012</v>
      </c>
      <c r="C3438">
        <v>423</v>
      </c>
    </row>
    <row r="3439" spans="1:3" x14ac:dyDescent="0.2">
      <c r="A3439">
        <v>4336</v>
      </c>
      <c r="B3439">
        <v>2012</v>
      </c>
      <c r="C3439">
        <v>424</v>
      </c>
    </row>
    <row r="3440" spans="1:3" x14ac:dyDescent="0.2">
      <c r="A3440">
        <v>4337</v>
      </c>
      <c r="B3440">
        <v>2012</v>
      </c>
      <c r="C3440">
        <v>425</v>
      </c>
    </row>
    <row r="3441" spans="1:3" x14ac:dyDescent="0.2">
      <c r="A3441">
        <v>4338</v>
      </c>
      <c r="B3441">
        <v>2012</v>
      </c>
      <c r="C3441">
        <v>426</v>
      </c>
    </row>
    <row r="3442" spans="1:3" x14ac:dyDescent="0.2">
      <c r="A3442">
        <v>4339</v>
      </c>
      <c r="B3442">
        <v>2012</v>
      </c>
      <c r="C3442">
        <v>427</v>
      </c>
    </row>
    <row r="3443" spans="1:3" x14ac:dyDescent="0.2">
      <c r="A3443">
        <v>4340</v>
      </c>
      <c r="B3443">
        <v>2012</v>
      </c>
      <c r="C3443">
        <v>428</v>
      </c>
    </row>
    <row r="3444" spans="1:3" x14ac:dyDescent="0.2">
      <c r="A3444">
        <v>4341</v>
      </c>
      <c r="B3444">
        <v>2012</v>
      </c>
      <c r="C3444">
        <v>429</v>
      </c>
    </row>
    <row r="3445" spans="1:3" x14ac:dyDescent="0.2">
      <c r="A3445">
        <v>4342</v>
      </c>
      <c r="B3445">
        <v>2012</v>
      </c>
      <c r="C3445">
        <v>430</v>
      </c>
    </row>
    <row r="3446" spans="1:3" x14ac:dyDescent="0.2">
      <c r="A3446">
        <v>4343</v>
      </c>
      <c r="B3446">
        <v>2012</v>
      </c>
      <c r="C3446">
        <v>431</v>
      </c>
    </row>
    <row r="3447" spans="1:3" x14ac:dyDescent="0.2">
      <c r="A3447">
        <v>4344</v>
      </c>
      <c r="B3447">
        <v>2012</v>
      </c>
      <c r="C3447">
        <v>432</v>
      </c>
    </row>
    <row r="3448" spans="1:3" x14ac:dyDescent="0.2">
      <c r="A3448">
        <v>4345</v>
      </c>
      <c r="B3448">
        <v>2012</v>
      </c>
      <c r="C3448">
        <v>433</v>
      </c>
    </row>
    <row r="3449" spans="1:3" x14ac:dyDescent="0.2">
      <c r="A3449">
        <v>4346</v>
      </c>
      <c r="B3449">
        <v>2012</v>
      </c>
      <c r="C3449">
        <v>434</v>
      </c>
    </row>
    <row r="3450" spans="1:3" x14ac:dyDescent="0.2">
      <c r="A3450">
        <v>4347</v>
      </c>
      <c r="B3450">
        <v>2012</v>
      </c>
      <c r="C3450">
        <v>435</v>
      </c>
    </row>
    <row r="3451" spans="1:3" x14ac:dyDescent="0.2">
      <c r="A3451">
        <v>4348</v>
      </c>
      <c r="B3451">
        <v>2012</v>
      </c>
      <c r="C3451">
        <v>436</v>
      </c>
    </row>
    <row r="3452" spans="1:3" x14ac:dyDescent="0.2">
      <c r="A3452">
        <v>4349</v>
      </c>
      <c r="B3452">
        <v>2012</v>
      </c>
      <c r="C3452">
        <v>437</v>
      </c>
    </row>
    <row r="3453" spans="1:3" x14ac:dyDescent="0.2">
      <c r="A3453">
        <v>4350</v>
      </c>
      <c r="B3453">
        <v>2012</v>
      </c>
      <c r="C3453">
        <v>438</v>
      </c>
    </row>
    <row r="3454" spans="1:3" x14ac:dyDescent="0.2">
      <c r="A3454">
        <v>4351</v>
      </c>
      <c r="B3454">
        <v>2012</v>
      </c>
      <c r="C3454">
        <v>439</v>
      </c>
    </row>
    <row r="3455" spans="1:3" x14ac:dyDescent="0.2">
      <c r="A3455">
        <v>4352</v>
      </c>
      <c r="B3455">
        <v>2012</v>
      </c>
      <c r="C3455">
        <v>440</v>
      </c>
    </row>
    <row r="3456" spans="1:3" x14ac:dyDescent="0.2">
      <c r="A3456">
        <v>4353</v>
      </c>
      <c r="B3456">
        <v>2012</v>
      </c>
      <c r="C3456">
        <v>441</v>
      </c>
    </row>
    <row r="3457" spans="1:3" x14ac:dyDescent="0.2">
      <c r="A3457">
        <v>4354</v>
      </c>
      <c r="B3457">
        <v>2012</v>
      </c>
      <c r="C3457">
        <v>442</v>
      </c>
    </row>
    <row r="3458" spans="1:3" x14ac:dyDescent="0.2">
      <c r="A3458">
        <v>4355</v>
      </c>
      <c r="B3458">
        <v>2012</v>
      </c>
      <c r="C3458">
        <v>443</v>
      </c>
    </row>
    <row r="3459" spans="1:3" x14ac:dyDescent="0.2">
      <c r="A3459">
        <v>4356</v>
      </c>
      <c r="B3459">
        <v>2012</v>
      </c>
      <c r="C3459">
        <v>444</v>
      </c>
    </row>
    <row r="3460" spans="1:3" x14ac:dyDescent="0.2">
      <c r="A3460">
        <v>4357</v>
      </c>
      <c r="B3460">
        <v>2012</v>
      </c>
      <c r="C3460">
        <v>445</v>
      </c>
    </row>
    <row r="3461" spans="1:3" x14ac:dyDescent="0.2">
      <c r="A3461">
        <v>4358</v>
      </c>
      <c r="B3461">
        <v>2012</v>
      </c>
      <c r="C3461">
        <v>446</v>
      </c>
    </row>
    <row r="3462" spans="1:3" x14ac:dyDescent="0.2">
      <c r="A3462">
        <v>4359</v>
      </c>
      <c r="B3462">
        <v>2012</v>
      </c>
      <c r="C3462">
        <v>447</v>
      </c>
    </row>
    <row r="3463" spans="1:3" x14ac:dyDescent="0.2">
      <c r="A3463">
        <v>4360</v>
      </c>
      <c r="B3463">
        <v>2012</v>
      </c>
      <c r="C3463">
        <v>448</v>
      </c>
    </row>
    <row r="3464" spans="1:3" x14ac:dyDescent="0.2">
      <c r="A3464">
        <v>4361</v>
      </c>
      <c r="B3464">
        <v>2012</v>
      </c>
      <c r="C3464">
        <v>449</v>
      </c>
    </row>
    <row r="3465" spans="1:3" x14ac:dyDescent="0.2">
      <c r="A3465">
        <v>4362</v>
      </c>
      <c r="B3465">
        <v>2012</v>
      </c>
      <c r="C3465">
        <v>450</v>
      </c>
    </row>
    <row r="3466" spans="1:3" x14ac:dyDescent="0.2">
      <c r="A3466">
        <v>4363</v>
      </c>
      <c r="B3466">
        <v>2012</v>
      </c>
      <c r="C3466">
        <v>451</v>
      </c>
    </row>
    <row r="3467" spans="1:3" x14ac:dyDescent="0.2">
      <c r="A3467">
        <v>4364</v>
      </c>
      <c r="B3467">
        <v>2012</v>
      </c>
      <c r="C3467">
        <v>452</v>
      </c>
    </row>
    <row r="3468" spans="1:3" x14ac:dyDescent="0.2">
      <c r="A3468">
        <v>4365</v>
      </c>
      <c r="B3468">
        <v>2012</v>
      </c>
      <c r="C3468">
        <v>453</v>
      </c>
    </row>
    <row r="3469" spans="1:3" x14ac:dyDescent="0.2">
      <c r="A3469">
        <v>4366</v>
      </c>
      <c r="B3469">
        <v>2012</v>
      </c>
      <c r="C3469">
        <v>454</v>
      </c>
    </row>
    <row r="3470" spans="1:3" x14ac:dyDescent="0.2">
      <c r="A3470">
        <v>4367</v>
      </c>
      <c r="B3470">
        <v>2012</v>
      </c>
      <c r="C3470">
        <v>455</v>
      </c>
    </row>
    <row r="3471" spans="1:3" x14ac:dyDescent="0.2">
      <c r="A3471">
        <v>4368</v>
      </c>
      <c r="B3471">
        <v>2012</v>
      </c>
      <c r="C3471">
        <v>456</v>
      </c>
    </row>
    <row r="3472" spans="1:3" x14ac:dyDescent="0.2">
      <c r="A3472">
        <v>4369</v>
      </c>
      <c r="B3472">
        <v>2012</v>
      </c>
      <c r="C3472">
        <v>457</v>
      </c>
    </row>
    <row r="3473" spans="1:3" x14ac:dyDescent="0.2">
      <c r="A3473">
        <v>4370</v>
      </c>
      <c r="B3473">
        <v>2012</v>
      </c>
      <c r="C3473">
        <v>458</v>
      </c>
    </row>
    <row r="3474" spans="1:3" x14ac:dyDescent="0.2">
      <c r="A3474">
        <v>4371</v>
      </c>
      <c r="B3474">
        <v>2012</v>
      </c>
      <c r="C3474">
        <v>459</v>
      </c>
    </row>
    <row r="3475" spans="1:3" x14ac:dyDescent="0.2">
      <c r="A3475">
        <v>4372</v>
      </c>
      <c r="B3475">
        <v>2012</v>
      </c>
      <c r="C3475">
        <v>460</v>
      </c>
    </row>
    <row r="3476" spans="1:3" x14ac:dyDescent="0.2">
      <c r="A3476">
        <v>4373</v>
      </c>
      <c r="B3476">
        <v>2012</v>
      </c>
      <c r="C3476">
        <v>461</v>
      </c>
    </row>
    <row r="3477" spans="1:3" x14ac:dyDescent="0.2">
      <c r="A3477">
        <v>4374</v>
      </c>
      <c r="B3477">
        <v>2012</v>
      </c>
      <c r="C3477">
        <v>462</v>
      </c>
    </row>
    <row r="3478" spans="1:3" x14ac:dyDescent="0.2">
      <c r="A3478">
        <v>4375</v>
      </c>
      <c r="B3478">
        <v>2012</v>
      </c>
      <c r="C3478">
        <v>463</v>
      </c>
    </row>
    <row r="3479" spans="1:3" x14ac:dyDescent="0.2">
      <c r="A3479">
        <v>4376</v>
      </c>
      <c r="B3479">
        <v>2012</v>
      </c>
      <c r="C3479">
        <v>464</v>
      </c>
    </row>
    <row r="3480" spans="1:3" x14ac:dyDescent="0.2">
      <c r="A3480">
        <v>4377</v>
      </c>
      <c r="B3480">
        <v>2012</v>
      </c>
      <c r="C3480">
        <v>465</v>
      </c>
    </row>
    <row r="3481" spans="1:3" x14ac:dyDescent="0.2">
      <c r="A3481">
        <v>4378</v>
      </c>
      <c r="B3481">
        <v>2012</v>
      </c>
      <c r="C3481">
        <v>466</v>
      </c>
    </row>
    <row r="3482" spans="1:3" x14ac:dyDescent="0.2">
      <c r="A3482">
        <v>4379</v>
      </c>
      <c r="B3482">
        <v>2012</v>
      </c>
      <c r="C3482">
        <v>467</v>
      </c>
    </row>
    <row r="3483" spans="1:3" x14ac:dyDescent="0.2">
      <c r="A3483">
        <v>4380</v>
      </c>
      <c r="B3483">
        <v>2012</v>
      </c>
      <c r="C3483">
        <v>468</v>
      </c>
    </row>
    <row r="3484" spans="1:3" x14ac:dyDescent="0.2">
      <c r="A3484">
        <v>4381</v>
      </c>
      <c r="B3484">
        <v>2012</v>
      </c>
      <c r="C3484">
        <v>469</v>
      </c>
    </row>
    <row r="3485" spans="1:3" x14ac:dyDescent="0.2">
      <c r="A3485">
        <v>4382</v>
      </c>
      <c r="B3485">
        <v>2012</v>
      </c>
      <c r="C3485">
        <v>470</v>
      </c>
    </row>
    <row r="3486" spans="1:3" x14ac:dyDescent="0.2">
      <c r="A3486">
        <v>4383</v>
      </c>
      <c r="B3486">
        <v>2012</v>
      </c>
      <c r="C3486">
        <v>471</v>
      </c>
    </row>
    <row r="3487" spans="1:3" x14ac:dyDescent="0.2">
      <c r="A3487">
        <v>4384</v>
      </c>
      <c r="B3487">
        <v>2012</v>
      </c>
      <c r="C3487">
        <v>472</v>
      </c>
    </row>
    <row r="3488" spans="1:3" x14ac:dyDescent="0.2">
      <c r="A3488">
        <v>4385</v>
      </c>
      <c r="B3488">
        <v>2012</v>
      </c>
      <c r="C3488">
        <v>473</v>
      </c>
    </row>
    <row r="3489" spans="1:3" x14ac:dyDescent="0.2">
      <c r="A3489">
        <v>4386</v>
      </c>
      <c r="B3489">
        <v>2012</v>
      </c>
      <c r="C3489">
        <v>474</v>
      </c>
    </row>
    <row r="3490" spans="1:3" x14ac:dyDescent="0.2">
      <c r="A3490">
        <v>4387</v>
      </c>
      <c r="B3490">
        <v>2012</v>
      </c>
      <c r="C3490">
        <v>475</v>
      </c>
    </row>
    <row r="3491" spans="1:3" x14ac:dyDescent="0.2">
      <c r="A3491">
        <v>4388</v>
      </c>
      <c r="B3491">
        <v>2012</v>
      </c>
      <c r="C3491">
        <v>476</v>
      </c>
    </row>
    <row r="3492" spans="1:3" x14ac:dyDescent="0.2">
      <c r="A3492">
        <v>4389</v>
      </c>
      <c r="B3492">
        <v>2012</v>
      </c>
      <c r="C3492">
        <v>477</v>
      </c>
    </row>
    <row r="3493" spans="1:3" x14ac:dyDescent="0.2">
      <c r="A3493">
        <v>4390</v>
      </c>
      <c r="B3493">
        <v>2012</v>
      </c>
      <c r="C3493">
        <v>478</v>
      </c>
    </row>
    <row r="3494" spans="1:3" x14ac:dyDescent="0.2">
      <c r="A3494">
        <v>4391</v>
      </c>
      <c r="B3494">
        <v>2012</v>
      </c>
      <c r="C3494">
        <v>479</v>
      </c>
    </row>
    <row r="3495" spans="1:3" x14ac:dyDescent="0.2">
      <c r="A3495">
        <v>4392</v>
      </c>
      <c r="B3495">
        <v>2012</v>
      </c>
      <c r="C3495">
        <v>480</v>
      </c>
    </row>
    <row r="3496" spans="1:3" x14ac:dyDescent="0.2">
      <c r="A3496">
        <v>4393</v>
      </c>
      <c r="B3496">
        <v>2012</v>
      </c>
      <c r="C3496">
        <v>481</v>
      </c>
    </row>
    <row r="3497" spans="1:3" x14ac:dyDescent="0.2">
      <c r="A3497">
        <v>4394</v>
      </c>
      <c r="B3497">
        <v>2012</v>
      </c>
      <c r="C3497">
        <v>482</v>
      </c>
    </row>
    <row r="3498" spans="1:3" x14ac:dyDescent="0.2">
      <c r="A3498">
        <v>4395</v>
      </c>
      <c r="B3498">
        <v>2012</v>
      </c>
      <c r="C3498">
        <v>483</v>
      </c>
    </row>
    <row r="3499" spans="1:3" x14ac:dyDescent="0.2">
      <c r="A3499">
        <v>4396</v>
      </c>
      <c r="B3499">
        <v>2012</v>
      </c>
      <c r="C3499">
        <v>484</v>
      </c>
    </row>
    <row r="3500" spans="1:3" x14ac:dyDescent="0.2">
      <c r="A3500">
        <v>4397</v>
      </c>
      <c r="B3500">
        <v>2012</v>
      </c>
      <c r="C3500">
        <v>485</v>
      </c>
    </row>
    <row r="3501" spans="1:3" x14ac:dyDescent="0.2">
      <c r="A3501">
        <v>4398</v>
      </c>
      <c r="B3501">
        <v>2012</v>
      </c>
      <c r="C3501">
        <v>486</v>
      </c>
    </row>
    <row r="3502" spans="1:3" x14ac:dyDescent="0.2">
      <c r="A3502">
        <v>4399</v>
      </c>
      <c r="B3502">
        <v>2012</v>
      </c>
      <c r="C3502">
        <v>487</v>
      </c>
    </row>
    <row r="3503" spans="1:3" x14ac:dyDescent="0.2">
      <c r="A3503">
        <v>4400</v>
      </c>
      <c r="B3503">
        <v>2012</v>
      </c>
      <c r="C3503">
        <v>488</v>
      </c>
    </row>
    <row r="3504" spans="1:3" x14ac:dyDescent="0.2">
      <c r="A3504">
        <v>4401</v>
      </c>
      <c r="B3504">
        <v>2012</v>
      </c>
      <c r="C3504">
        <v>489</v>
      </c>
    </row>
    <row r="3505" spans="1:3" x14ac:dyDescent="0.2">
      <c r="A3505">
        <v>4402</v>
      </c>
      <c r="B3505">
        <v>2012</v>
      </c>
      <c r="C3505">
        <v>490</v>
      </c>
    </row>
    <row r="3506" spans="1:3" x14ac:dyDescent="0.2">
      <c r="A3506">
        <v>4403</v>
      </c>
      <c r="B3506">
        <v>2012</v>
      </c>
      <c r="C3506">
        <v>491</v>
      </c>
    </row>
    <row r="3507" spans="1:3" x14ac:dyDescent="0.2">
      <c r="A3507">
        <v>4404</v>
      </c>
      <c r="B3507">
        <v>2012</v>
      </c>
      <c r="C3507">
        <v>492</v>
      </c>
    </row>
    <row r="3508" spans="1:3" x14ac:dyDescent="0.2">
      <c r="A3508">
        <v>4405</v>
      </c>
      <c r="B3508">
        <v>2012</v>
      </c>
      <c r="C3508">
        <v>493</v>
      </c>
    </row>
    <row r="3509" spans="1:3" x14ac:dyDescent="0.2">
      <c r="A3509">
        <v>4406</v>
      </c>
      <c r="B3509">
        <v>2012</v>
      </c>
      <c r="C3509">
        <v>494</v>
      </c>
    </row>
    <row r="3510" spans="1:3" x14ac:dyDescent="0.2">
      <c r="A3510">
        <v>4407</v>
      </c>
      <c r="B3510">
        <v>2012</v>
      </c>
      <c r="C3510">
        <v>495</v>
      </c>
    </row>
    <row r="3511" spans="1:3" x14ac:dyDescent="0.2">
      <c r="A3511">
        <v>4408</v>
      </c>
      <c r="B3511">
        <v>2012</v>
      </c>
      <c r="C3511">
        <v>496</v>
      </c>
    </row>
    <row r="3512" spans="1:3" x14ac:dyDescent="0.2">
      <c r="A3512">
        <v>4409</v>
      </c>
      <c r="B3512">
        <v>2012</v>
      </c>
      <c r="C3512">
        <v>497</v>
      </c>
    </row>
    <row r="3513" spans="1:3" x14ac:dyDescent="0.2">
      <c r="A3513">
        <v>4410</v>
      </c>
      <c r="B3513">
        <v>2012</v>
      </c>
      <c r="C3513">
        <v>498</v>
      </c>
    </row>
    <row r="3514" spans="1:3" x14ac:dyDescent="0.2">
      <c r="A3514">
        <v>4411</v>
      </c>
      <c r="B3514">
        <v>2012</v>
      </c>
      <c r="C3514">
        <v>499</v>
      </c>
    </row>
    <row r="3515" spans="1:3" x14ac:dyDescent="0.2">
      <c r="A3515">
        <v>4412</v>
      </c>
      <c r="B3515">
        <v>2012</v>
      </c>
      <c r="C3515">
        <v>500</v>
      </c>
    </row>
    <row r="3516" spans="1:3" x14ac:dyDescent="0.2">
      <c r="A3516">
        <v>4413</v>
      </c>
      <c r="B3516">
        <v>2012</v>
      </c>
      <c r="C3516">
        <v>501</v>
      </c>
    </row>
    <row r="3517" spans="1:3" x14ac:dyDescent="0.2">
      <c r="A3517">
        <v>4414</v>
      </c>
      <c r="B3517">
        <v>2012</v>
      </c>
      <c r="C3517">
        <v>502</v>
      </c>
    </row>
    <row r="3518" spans="1:3" x14ac:dyDescent="0.2">
      <c r="A3518">
        <v>4415</v>
      </c>
      <c r="B3518">
        <v>2012</v>
      </c>
      <c r="C3518">
        <v>503</v>
      </c>
    </row>
    <row r="3519" spans="1:3" x14ac:dyDescent="0.2">
      <c r="A3519">
        <v>4416</v>
      </c>
      <c r="B3519">
        <v>2012</v>
      </c>
      <c r="C3519">
        <v>504</v>
      </c>
    </row>
    <row r="3520" spans="1:3" x14ac:dyDescent="0.2">
      <c r="A3520">
        <v>4417</v>
      </c>
      <c r="B3520">
        <v>2012</v>
      </c>
      <c r="C3520">
        <v>505</v>
      </c>
    </row>
    <row r="3521" spans="1:3" x14ac:dyDescent="0.2">
      <c r="A3521">
        <v>4418</v>
      </c>
      <c r="B3521">
        <v>2012</v>
      </c>
      <c r="C3521">
        <v>506</v>
      </c>
    </row>
    <row r="3522" spans="1:3" x14ac:dyDescent="0.2">
      <c r="A3522">
        <v>4419</v>
      </c>
      <c r="B3522">
        <v>2012</v>
      </c>
      <c r="C3522">
        <v>507</v>
      </c>
    </row>
    <row r="3523" spans="1:3" x14ac:dyDescent="0.2">
      <c r="A3523">
        <v>4420</v>
      </c>
      <c r="B3523">
        <v>2012</v>
      </c>
      <c r="C3523">
        <v>508</v>
      </c>
    </row>
    <row r="3524" spans="1:3" x14ac:dyDescent="0.2">
      <c r="A3524">
        <v>4421</v>
      </c>
      <c r="B3524">
        <v>2012</v>
      </c>
      <c r="C3524">
        <v>509</v>
      </c>
    </row>
    <row r="3525" spans="1:3" x14ac:dyDescent="0.2">
      <c r="A3525">
        <v>4422</v>
      </c>
      <c r="B3525">
        <v>2012</v>
      </c>
      <c r="C3525" s="97">
        <v>510</v>
      </c>
    </row>
    <row r="3527" spans="1:3" x14ac:dyDescent="0.2">
      <c r="A3527">
        <v>2902</v>
      </c>
      <c r="B3527">
        <v>2013</v>
      </c>
      <c r="C3527">
        <v>1</v>
      </c>
    </row>
    <row r="3528" spans="1:3" x14ac:dyDescent="0.2">
      <c r="A3528">
        <v>2903</v>
      </c>
      <c r="B3528">
        <v>2013</v>
      </c>
      <c r="C3528">
        <v>2</v>
      </c>
    </row>
    <row r="3529" spans="1:3" x14ac:dyDescent="0.2">
      <c r="A3529">
        <v>2904</v>
      </c>
      <c r="B3529">
        <v>2013</v>
      </c>
      <c r="C3529">
        <v>3</v>
      </c>
    </row>
    <row r="3530" spans="1:3" x14ac:dyDescent="0.2">
      <c r="A3530">
        <v>2905</v>
      </c>
      <c r="B3530">
        <v>2013</v>
      </c>
      <c r="C3530">
        <v>4</v>
      </c>
    </row>
    <row r="3531" spans="1:3" x14ac:dyDescent="0.2">
      <c r="A3531">
        <v>2906</v>
      </c>
      <c r="B3531">
        <v>2013</v>
      </c>
      <c r="C3531">
        <v>5</v>
      </c>
    </row>
    <row r="3532" spans="1:3" x14ac:dyDescent="0.2">
      <c r="A3532">
        <v>2907</v>
      </c>
      <c r="B3532">
        <v>2013</v>
      </c>
      <c r="C3532">
        <v>6</v>
      </c>
    </row>
    <row r="3533" spans="1:3" x14ac:dyDescent="0.2">
      <c r="A3533">
        <v>2908</v>
      </c>
      <c r="B3533">
        <v>2013</v>
      </c>
      <c r="C3533">
        <v>7</v>
      </c>
    </row>
    <row r="3534" spans="1:3" x14ac:dyDescent="0.2">
      <c r="A3534">
        <v>2909</v>
      </c>
      <c r="B3534">
        <v>2013</v>
      </c>
      <c r="C3534">
        <v>8</v>
      </c>
    </row>
    <row r="3535" spans="1:3" x14ac:dyDescent="0.2">
      <c r="A3535">
        <v>2910</v>
      </c>
      <c r="B3535">
        <v>2013</v>
      </c>
      <c r="C3535">
        <v>9</v>
      </c>
    </row>
    <row r="3536" spans="1:3" x14ac:dyDescent="0.2">
      <c r="A3536">
        <v>2911</v>
      </c>
      <c r="B3536">
        <v>2013</v>
      </c>
      <c r="C3536">
        <v>10</v>
      </c>
    </row>
    <row r="3537" spans="1:3" x14ac:dyDescent="0.2">
      <c r="A3537">
        <v>2912</v>
      </c>
      <c r="B3537">
        <v>2013</v>
      </c>
      <c r="C3537">
        <v>11</v>
      </c>
    </row>
    <row r="3538" spans="1:3" x14ac:dyDescent="0.2">
      <c r="A3538">
        <v>2913</v>
      </c>
      <c r="B3538">
        <v>2013</v>
      </c>
      <c r="C3538">
        <v>12</v>
      </c>
    </row>
    <row r="3539" spans="1:3" x14ac:dyDescent="0.2">
      <c r="A3539">
        <v>2914</v>
      </c>
      <c r="B3539">
        <v>2013</v>
      </c>
      <c r="C3539">
        <v>13</v>
      </c>
    </row>
    <row r="3540" spans="1:3" x14ac:dyDescent="0.2">
      <c r="A3540">
        <v>2915</v>
      </c>
      <c r="B3540">
        <v>2013</v>
      </c>
      <c r="C3540">
        <v>14</v>
      </c>
    </row>
    <row r="3541" spans="1:3" x14ac:dyDescent="0.2">
      <c r="A3541">
        <v>2916</v>
      </c>
      <c r="B3541">
        <v>2013</v>
      </c>
      <c r="C3541">
        <v>15</v>
      </c>
    </row>
    <row r="3542" spans="1:3" x14ac:dyDescent="0.2">
      <c r="A3542">
        <v>2917</v>
      </c>
      <c r="B3542">
        <v>2013</v>
      </c>
      <c r="C3542">
        <v>16</v>
      </c>
    </row>
    <row r="3543" spans="1:3" x14ac:dyDescent="0.2">
      <c r="A3543">
        <v>2918</v>
      </c>
      <c r="B3543">
        <v>2013</v>
      </c>
      <c r="C3543">
        <v>17</v>
      </c>
    </row>
    <row r="3544" spans="1:3" x14ac:dyDescent="0.2">
      <c r="A3544">
        <v>2919</v>
      </c>
      <c r="B3544">
        <v>2013</v>
      </c>
      <c r="C3544">
        <v>18</v>
      </c>
    </row>
    <row r="3545" spans="1:3" x14ac:dyDescent="0.2">
      <c r="A3545">
        <v>2920</v>
      </c>
      <c r="B3545">
        <v>2013</v>
      </c>
      <c r="C3545">
        <v>19</v>
      </c>
    </row>
    <row r="3546" spans="1:3" x14ac:dyDescent="0.2">
      <c r="A3546">
        <v>2921</v>
      </c>
      <c r="B3546">
        <v>2013</v>
      </c>
      <c r="C3546">
        <v>20</v>
      </c>
    </row>
    <row r="3547" spans="1:3" x14ac:dyDescent="0.2">
      <c r="A3547">
        <v>2922</v>
      </c>
      <c r="B3547">
        <v>2013</v>
      </c>
      <c r="C3547">
        <v>21</v>
      </c>
    </row>
    <row r="3548" spans="1:3" x14ac:dyDescent="0.2">
      <c r="A3548">
        <v>2923</v>
      </c>
      <c r="B3548">
        <v>2013</v>
      </c>
      <c r="C3548">
        <v>22</v>
      </c>
    </row>
    <row r="3549" spans="1:3" x14ac:dyDescent="0.2">
      <c r="A3549">
        <v>2924</v>
      </c>
      <c r="B3549">
        <v>2013</v>
      </c>
      <c r="C3549">
        <v>23</v>
      </c>
    </row>
    <row r="3550" spans="1:3" x14ac:dyDescent="0.2">
      <c r="A3550">
        <v>2925</v>
      </c>
      <c r="B3550">
        <v>2013</v>
      </c>
      <c r="C3550">
        <v>24</v>
      </c>
    </row>
    <row r="3551" spans="1:3" x14ac:dyDescent="0.2">
      <c r="A3551">
        <v>2926</v>
      </c>
      <c r="B3551">
        <v>2013</v>
      </c>
      <c r="C3551">
        <v>25</v>
      </c>
    </row>
    <row r="3552" spans="1:3" x14ac:dyDescent="0.2">
      <c r="A3552">
        <v>2927</v>
      </c>
      <c r="B3552">
        <v>2013</v>
      </c>
      <c r="C3552">
        <v>26</v>
      </c>
    </row>
    <row r="3553" spans="1:3" x14ac:dyDescent="0.2">
      <c r="A3553">
        <v>2928</v>
      </c>
      <c r="B3553">
        <v>2013</v>
      </c>
      <c r="C3553">
        <v>27</v>
      </c>
    </row>
    <row r="3554" spans="1:3" x14ac:dyDescent="0.2">
      <c r="A3554">
        <v>2929</v>
      </c>
      <c r="B3554">
        <v>2013</v>
      </c>
      <c r="C3554">
        <v>28</v>
      </c>
    </row>
    <row r="3555" spans="1:3" x14ac:dyDescent="0.2">
      <c r="A3555">
        <v>2930</v>
      </c>
      <c r="B3555">
        <v>2013</v>
      </c>
      <c r="C3555">
        <v>29</v>
      </c>
    </row>
    <row r="3556" spans="1:3" x14ac:dyDescent="0.2">
      <c r="A3556">
        <v>2931</v>
      </c>
      <c r="B3556">
        <v>2013</v>
      </c>
      <c r="C3556">
        <v>30</v>
      </c>
    </row>
    <row r="3557" spans="1:3" x14ac:dyDescent="0.2">
      <c r="A3557">
        <v>2932</v>
      </c>
      <c r="B3557">
        <v>2013</v>
      </c>
      <c r="C3557">
        <v>31</v>
      </c>
    </row>
    <row r="3558" spans="1:3" x14ac:dyDescent="0.2">
      <c r="A3558">
        <v>2933</v>
      </c>
      <c r="B3558">
        <v>2013</v>
      </c>
      <c r="C3558">
        <v>32</v>
      </c>
    </row>
    <row r="3559" spans="1:3" x14ac:dyDescent="0.2">
      <c r="A3559">
        <v>2934</v>
      </c>
      <c r="B3559">
        <v>2013</v>
      </c>
      <c r="C3559">
        <v>33</v>
      </c>
    </row>
    <row r="3560" spans="1:3" x14ac:dyDescent="0.2">
      <c r="A3560">
        <v>2935</v>
      </c>
      <c r="B3560">
        <v>2013</v>
      </c>
      <c r="C3560">
        <v>34</v>
      </c>
    </row>
    <row r="3561" spans="1:3" x14ac:dyDescent="0.2">
      <c r="A3561">
        <v>2936</v>
      </c>
      <c r="B3561">
        <v>2013</v>
      </c>
      <c r="C3561">
        <v>35</v>
      </c>
    </row>
    <row r="3562" spans="1:3" x14ac:dyDescent="0.2">
      <c r="A3562">
        <v>2937</v>
      </c>
      <c r="B3562">
        <v>2013</v>
      </c>
      <c r="C3562">
        <v>36</v>
      </c>
    </row>
    <row r="3563" spans="1:3" x14ac:dyDescent="0.2">
      <c r="A3563">
        <v>2938</v>
      </c>
      <c r="B3563">
        <v>2013</v>
      </c>
      <c r="C3563">
        <v>37</v>
      </c>
    </row>
    <row r="3564" spans="1:3" x14ac:dyDescent="0.2">
      <c r="A3564">
        <v>2939</v>
      </c>
      <c r="B3564">
        <v>2013</v>
      </c>
      <c r="C3564">
        <v>38</v>
      </c>
    </row>
    <row r="3565" spans="1:3" x14ac:dyDescent="0.2">
      <c r="A3565">
        <v>2940</v>
      </c>
      <c r="B3565">
        <v>2013</v>
      </c>
      <c r="C3565">
        <v>39</v>
      </c>
    </row>
    <row r="3566" spans="1:3" x14ac:dyDescent="0.2">
      <c r="A3566">
        <v>2941</v>
      </c>
      <c r="B3566">
        <v>2013</v>
      </c>
      <c r="C3566">
        <v>40</v>
      </c>
    </row>
    <row r="3567" spans="1:3" x14ac:dyDescent="0.2">
      <c r="A3567">
        <v>2942</v>
      </c>
      <c r="B3567">
        <v>2013</v>
      </c>
      <c r="C3567">
        <v>41</v>
      </c>
    </row>
    <row r="3568" spans="1:3" x14ac:dyDescent="0.2">
      <c r="A3568">
        <v>2943</v>
      </c>
      <c r="B3568">
        <v>2013</v>
      </c>
      <c r="C3568">
        <v>42</v>
      </c>
    </row>
    <row r="3569" spans="1:3" x14ac:dyDescent="0.2">
      <c r="A3569">
        <v>2944</v>
      </c>
      <c r="B3569">
        <v>2013</v>
      </c>
      <c r="C3569">
        <v>43</v>
      </c>
    </row>
    <row r="3570" spans="1:3" x14ac:dyDescent="0.2">
      <c r="A3570">
        <v>2945</v>
      </c>
      <c r="B3570">
        <v>2013</v>
      </c>
      <c r="C3570">
        <v>44</v>
      </c>
    </row>
    <row r="3571" spans="1:3" x14ac:dyDescent="0.2">
      <c r="A3571">
        <v>2946</v>
      </c>
      <c r="B3571">
        <v>2013</v>
      </c>
      <c r="C3571">
        <v>45</v>
      </c>
    </row>
    <row r="3572" spans="1:3" x14ac:dyDescent="0.2">
      <c r="A3572">
        <v>2947</v>
      </c>
      <c r="B3572">
        <v>2013</v>
      </c>
      <c r="C3572">
        <v>46</v>
      </c>
    </row>
    <row r="3573" spans="1:3" x14ac:dyDescent="0.2">
      <c r="A3573">
        <v>2948</v>
      </c>
      <c r="B3573">
        <v>2013</v>
      </c>
      <c r="C3573">
        <v>47</v>
      </c>
    </row>
    <row r="3574" spans="1:3" x14ac:dyDescent="0.2">
      <c r="A3574">
        <v>2949</v>
      </c>
      <c r="B3574">
        <v>2013</v>
      </c>
      <c r="C3574">
        <v>48</v>
      </c>
    </row>
    <row r="3575" spans="1:3" x14ac:dyDescent="0.2">
      <c r="A3575">
        <v>2950</v>
      </c>
      <c r="B3575">
        <v>2013</v>
      </c>
      <c r="C3575">
        <v>49</v>
      </c>
    </row>
    <row r="3576" spans="1:3" x14ac:dyDescent="0.2">
      <c r="A3576">
        <v>2951</v>
      </c>
      <c r="B3576">
        <v>2013</v>
      </c>
      <c r="C3576">
        <v>50</v>
      </c>
    </row>
    <row r="3577" spans="1:3" x14ac:dyDescent="0.2">
      <c r="A3577">
        <v>2952</v>
      </c>
      <c r="B3577">
        <v>2013</v>
      </c>
      <c r="C3577">
        <v>51</v>
      </c>
    </row>
    <row r="3578" spans="1:3" x14ac:dyDescent="0.2">
      <c r="A3578">
        <v>2953</v>
      </c>
      <c r="B3578">
        <v>2013</v>
      </c>
      <c r="C3578">
        <v>52</v>
      </c>
    </row>
    <row r="3579" spans="1:3" x14ac:dyDescent="0.2">
      <c r="A3579">
        <v>2954</v>
      </c>
      <c r="B3579">
        <v>2013</v>
      </c>
      <c r="C3579">
        <v>53</v>
      </c>
    </row>
    <row r="3580" spans="1:3" x14ac:dyDescent="0.2">
      <c r="A3580">
        <v>2955</v>
      </c>
      <c r="B3580">
        <v>2013</v>
      </c>
      <c r="C3580">
        <v>54</v>
      </c>
    </row>
    <row r="3581" spans="1:3" x14ac:dyDescent="0.2">
      <c r="A3581">
        <v>2956</v>
      </c>
      <c r="B3581">
        <v>2013</v>
      </c>
      <c r="C3581">
        <v>55</v>
      </c>
    </row>
    <row r="3582" spans="1:3" x14ac:dyDescent="0.2">
      <c r="A3582">
        <v>2957</v>
      </c>
      <c r="B3582">
        <v>2013</v>
      </c>
      <c r="C3582">
        <v>56</v>
      </c>
    </row>
    <row r="3583" spans="1:3" x14ac:dyDescent="0.2">
      <c r="A3583">
        <v>2958</v>
      </c>
      <c r="B3583">
        <v>2013</v>
      </c>
      <c r="C3583">
        <v>57</v>
      </c>
    </row>
    <row r="3584" spans="1:3" x14ac:dyDescent="0.2">
      <c r="A3584">
        <v>2959</v>
      </c>
      <c r="B3584">
        <v>2013</v>
      </c>
      <c r="C3584">
        <v>58</v>
      </c>
    </row>
    <row r="3585" spans="1:3" x14ac:dyDescent="0.2">
      <c r="A3585">
        <v>2960</v>
      </c>
      <c r="B3585">
        <v>2013</v>
      </c>
      <c r="C3585">
        <v>59</v>
      </c>
    </row>
    <row r="3586" spans="1:3" x14ac:dyDescent="0.2">
      <c r="A3586">
        <v>2961</v>
      </c>
      <c r="B3586">
        <v>2013</v>
      </c>
      <c r="C3586">
        <v>60</v>
      </c>
    </row>
    <row r="3587" spans="1:3" x14ac:dyDescent="0.2">
      <c r="A3587">
        <v>2962</v>
      </c>
      <c r="B3587">
        <v>2013</v>
      </c>
      <c r="C3587">
        <v>61</v>
      </c>
    </row>
    <row r="3588" spans="1:3" x14ac:dyDescent="0.2">
      <c r="A3588">
        <v>2963</v>
      </c>
      <c r="B3588">
        <v>2013</v>
      </c>
      <c r="C3588">
        <v>62</v>
      </c>
    </row>
    <row r="3589" spans="1:3" x14ac:dyDescent="0.2">
      <c r="A3589">
        <v>2964</v>
      </c>
      <c r="B3589">
        <v>2013</v>
      </c>
      <c r="C3589">
        <v>63</v>
      </c>
    </row>
    <row r="3590" spans="1:3" x14ac:dyDescent="0.2">
      <c r="A3590">
        <v>2965</v>
      </c>
      <c r="B3590">
        <v>2013</v>
      </c>
      <c r="C3590">
        <v>64</v>
      </c>
    </row>
    <row r="3591" spans="1:3" x14ac:dyDescent="0.2">
      <c r="A3591">
        <v>2966</v>
      </c>
      <c r="B3591">
        <v>2013</v>
      </c>
      <c r="C3591">
        <v>65</v>
      </c>
    </row>
    <row r="3592" spans="1:3" x14ac:dyDescent="0.2">
      <c r="A3592">
        <v>2967</v>
      </c>
      <c r="B3592">
        <v>2013</v>
      </c>
      <c r="C3592">
        <v>66</v>
      </c>
    </row>
    <row r="3593" spans="1:3" x14ac:dyDescent="0.2">
      <c r="A3593">
        <v>2968</v>
      </c>
      <c r="B3593">
        <v>2013</v>
      </c>
      <c r="C3593">
        <v>67</v>
      </c>
    </row>
    <row r="3594" spans="1:3" x14ac:dyDescent="0.2">
      <c r="A3594">
        <v>2969</v>
      </c>
      <c r="B3594">
        <v>2013</v>
      </c>
      <c r="C3594">
        <v>68</v>
      </c>
    </row>
    <row r="3595" spans="1:3" x14ac:dyDescent="0.2">
      <c r="A3595">
        <v>2970</v>
      </c>
      <c r="B3595">
        <v>2013</v>
      </c>
      <c r="C3595">
        <v>69</v>
      </c>
    </row>
    <row r="3596" spans="1:3" x14ac:dyDescent="0.2">
      <c r="A3596">
        <v>2971</v>
      </c>
      <c r="B3596">
        <v>2013</v>
      </c>
      <c r="C3596">
        <v>70</v>
      </c>
    </row>
    <row r="3597" spans="1:3" x14ac:dyDescent="0.2">
      <c r="A3597">
        <v>2972</v>
      </c>
      <c r="B3597">
        <v>2013</v>
      </c>
      <c r="C3597">
        <v>71</v>
      </c>
    </row>
    <row r="3598" spans="1:3" x14ac:dyDescent="0.2">
      <c r="A3598">
        <v>2973</v>
      </c>
      <c r="B3598">
        <v>2013</v>
      </c>
      <c r="C3598">
        <v>72</v>
      </c>
    </row>
    <row r="3599" spans="1:3" x14ac:dyDescent="0.2">
      <c r="A3599">
        <v>2974</v>
      </c>
      <c r="B3599">
        <v>2013</v>
      </c>
      <c r="C3599">
        <v>73</v>
      </c>
    </row>
    <row r="3600" spans="1:3" x14ac:dyDescent="0.2">
      <c r="A3600">
        <v>2975</v>
      </c>
      <c r="B3600">
        <v>2013</v>
      </c>
      <c r="C3600">
        <v>74</v>
      </c>
    </row>
    <row r="3601" spans="1:3" x14ac:dyDescent="0.2">
      <c r="A3601">
        <v>2976</v>
      </c>
      <c r="B3601">
        <v>2013</v>
      </c>
      <c r="C3601">
        <v>75</v>
      </c>
    </row>
    <row r="3602" spans="1:3" x14ac:dyDescent="0.2">
      <c r="A3602">
        <v>2977</v>
      </c>
      <c r="B3602">
        <v>2013</v>
      </c>
      <c r="C3602">
        <v>76</v>
      </c>
    </row>
    <row r="3603" spans="1:3" x14ac:dyDescent="0.2">
      <c r="A3603">
        <v>2978</v>
      </c>
      <c r="B3603">
        <v>2013</v>
      </c>
      <c r="C3603">
        <v>77</v>
      </c>
    </row>
    <row r="3604" spans="1:3" x14ac:dyDescent="0.2">
      <c r="A3604">
        <v>2979</v>
      </c>
      <c r="B3604">
        <v>2013</v>
      </c>
      <c r="C3604">
        <v>78</v>
      </c>
    </row>
    <row r="3605" spans="1:3" x14ac:dyDescent="0.2">
      <c r="A3605">
        <v>2980</v>
      </c>
      <c r="B3605">
        <v>2013</v>
      </c>
      <c r="C3605">
        <v>79</v>
      </c>
    </row>
    <row r="3606" spans="1:3" x14ac:dyDescent="0.2">
      <c r="A3606">
        <v>2981</v>
      </c>
      <c r="B3606">
        <v>2013</v>
      </c>
      <c r="C3606">
        <v>80</v>
      </c>
    </row>
    <row r="3607" spans="1:3" x14ac:dyDescent="0.2">
      <c r="A3607">
        <v>2982</v>
      </c>
      <c r="B3607">
        <v>2013</v>
      </c>
      <c r="C3607">
        <v>81</v>
      </c>
    </row>
    <row r="3608" spans="1:3" x14ac:dyDescent="0.2">
      <c r="A3608">
        <v>2983</v>
      </c>
      <c r="B3608">
        <v>2013</v>
      </c>
      <c r="C3608">
        <v>82</v>
      </c>
    </row>
    <row r="3609" spans="1:3" x14ac:dyDescent="0.2">
      <c r="A3609">
        <v>2984</v>
      </c>
      <c r="B3609">
        <v>2013</v>
      </c>
      <c r="C3609">
        <v>83</v>
      </c>
    </row>
    <row r="3610" spans="1:3" x14ac:dyDescent="0.2">
      <c r="A3610">
        <v>2985</v>
      </c>
      <c r="B3610">
        <v>2013</v>
      </c>
      <c r="C3610">
        <v>84</v>
      </c>
    </row>
    <row r="3611" spans="1:3" x14ac:dyDescent="0.2">
      <c r="A3611">
        <v>2986</v>
      </c>
      <c r="B3611">
        <v>2013</v>
      </c>
      <c r="C3611">
        <v>85</v>
      </c>
    </row>
    <row r="3612" spans="1:3" x14ac:dyDescent="0.2">
      <c r="A3612">
        <v>2987</v>
      </c>
      <c r="B3612">
        <v>2013</v>
      </c>
      <c r="C3612">
        <v>86</v>
      </c>
    </row>
    <row r="3613" spans="1:3" x14ac:dyDescent="0.2">
      <c r="A3613">
        <v>2988</v>
      </c>
      <c r="B3613">
        <v>2013</v>
      </c>
      <c r="C3613">
        <v>87</v>
      </c>
    </row>
    <row r="3614" spans="1:3" x14ac:dyDescent="0.2">
      <c r="A3614">
        <v>2989</v>
      </c>
      <c r="B3614">
        <v>2013</v>
      </c>
      <c r="C3614">
        <v>88</v>
      </c>
    </row>
    <row r="3615" spans="1:3" x14ac:dyDescent="0.2">
      <c r="A3615">
        <v>2990</v>
      </c>
      <c r="B3615">
        <v>2013</v>
      </c>
      <c r="C3615">
        <v>89</v>
      </c>
    </row>
    <row r="3616" spans="1:3" x14ac:dyDescent="0.2">
      <c r="A3616">
        <v>2991</v>
      </c>
      <c r="B3616">
        <v>2013</v>
      </c>
      <c r="C3616">
        <v>90</v>
      </c>
    </row>
    <row r="3617" spans="1:3" x14ac:dyDescent="0.2">
      <c r="A3617">
        <v>2992</v>
      </c>
      <c r="B3617">
        <v>2013</v>
      </c>
      <c r="C3617">
        <v>91</v>
      </c>
    </row>
    <row r="3618" spans="1:3" x14ac:dyDescent="0.2">
      <c r="A3618">
        <v>2993</v>
      </c>
      <c r="B3618">
        <v>2013</v>
      </c>
      <c r="C3618">
        <v>92</v>
      </c>
    </row>
    <row r="3619" spans="1:3" x14ac:dyDescent="0.2">
      <c r="A3619">
        <v>2994</v>
      </c>
      <c r="B3619">
        <v>2013</v>
      </c>
      <c r="C3619">
        <v>93</v>
      </c>
    </row>
    <row r="3620" spans="1:3" x14ac:dyDescent="0.2">
      <c r="A3620">
        <v>2995</v>
      </c>
      <c r="B3620">
        <v>2013</v>
      </c>
      <c r="C3620">
        <v>94</v>
      </c>
    </row>
    <row r="3621" spans="1:3" x14ac:dyDescent="0.2">
      <c r="A3621">
        <v>2996</v>
      </c>
      <c r="B3621">
        <v>2013</v>
      </c>
      <c r="C3621">
        <v>95</v>
      </c>
    </row>
    <row r="3622" spans="1:3" x14ac:dyDescent="0.2">
      <c r="A3622">
        <v>2997</v>
      </c>
      <c r="B3622">
        <v>2013</v>
      </c>
      <c r="C3622">
        <v>96</v>
      </c>
    </row>
    <row r="3623" spans="1:3" x14ac:dyDescent="0.2">
      <c r="A3623">
        <v>2998</v>
      </c>
      <c r="B3623">
        <v>2013</v>
      </c>
      <c r="C3623">
        <v>97</v>
      </c>
    </row>
    <row r="3624" spans="1:3" x14ac:dyDescent="0.2">
      <c r="A3624">
        <v>2999</v>
      </c>
      <c r="B3624">
        <v>2013</v>
      </c>
      <c r="C3624">
        <v>98</v>
      </c>
    </row>
    <row r="3625" spans="1:3" x14ac:dyDescent="0.2">
      <c r="A3625">
        <v>3000</v>
      </c>
      <c r="B3625">
        <v>2013</v>
      </c>
      <c r="C3625">
        <v>99</v>
      </c>
    </row>
    <row r="3626" spans="1:3" x14ac:dyDescent="0.2">
      <c r="A3626">
        <v>3001</v>
      </c>
      <c r="B3626">
        <v>2013</v>
      </c>
      <c r="C3626">
        <v>100</v>
      </c>
    </row>
    <row r="3627" spans="1:3" x14ac:dyDescent="0.2">
      <c r="A3627">
        <v>3002</v>
      </c>
      <c r="B3627">
        <v>2013</v>
      </c>
      <c r="C3627">
        <v>101</v>
      </c>
    </row>
    <row r="3628" spans="1:3" x14ac:dyDescent="0.2">
      <c r="A3628">
        <v>3003</v>
      </c>
      <c r="B3628">
        <v>2013</v>
      </c>
      <c r="C3628">
        <v>102</v>
      </c>
    </row>
    <row r="3629" spans="1:3" x14ac:dyDescent="0.2">
      <c r="A3629">
        <v>3004</v>
      </c>
      <c r="B3629">
        <v>2013</v>
      </c>
      <c r="C3629">
        <v>103</v>
      </c>
    </row>
    <row r="3630" spans="1:3" x14ac:dyDescent="0.2">
      <c r="A3630">
        <v>3005</v>
      </c>
      <c r="B3630">
        <v>2013</v>
      </c>
      <c r="C3630">
        <v>104</v>
      </c>
    </row>
    <row r="3631" spans="1:3" x14ac:dyDescent="0.2">
      <c r="A3631">
        <v>3006</v>
      </c>
      <c r="B3631">
        <v>2013</v>
      </c>
      <c r="C3631">
        <v>105</v>
      </c>
    </row>
    <row r="3632" spans="1:3" x14ac:dyDescent="0.2">
      <c r="A3632">
        <v>3007</v>
      </c>
      <c r="B3632">
        <v>2013</v>
      </c>
      <c r="C3632">
        <v>106</v>
      </c>
    </row>
    <row r="3633" spans="1:3" x14ac:dyDescent="0.2">
      <c r="A3633">
        <v>3008</v>
      </c>
      <c r="B3633">
        <v>2013</v>
      </c>
      <c r="C3633">
        <v>107</v>
      </c>
    </row>
    <row r="3634" spans="1:3" x14ac:dyDescent="0.2">
      <c r="A3634">
        <v>3009</v>
      </c>
      <c r="B3634">
        <v>2013</v>
      </c>
      <c r="C3634">
        <v>108</v>
      </c>
    </row>
    <row r="3635" spans="1:3" x14ac:dyDescent="0.2">
      <c r="A3635">
        <v>3010</v>
      </c>
      <c r="B3635">
        <v>2013</v>
      </c>
      <c r="C3635">
        <v>109</v>
      </c>
    </row>
    <row r="3636" spans="1:3" x14ac:dyDescent="0.2">
      <c r="A3636">
        <v>3011</v>
      </c>
      <c r="B3636">
        <v>2013</v>
      </c>
      <c r="C3636">
        <v>110</v>
      </c>
    </row>
    <row r="3637" spans="1:3" x14ac:dyDescent="0.2">
      <c r="A3637">
        <v>3012</v>
      </c>
      <c r="B3637">
        <v>2013</v>
      </c>
      <c r="C3637">
        <v>111</v>
      </c>
    </row>
    <row r="3638" spans="1:3" x14ac:dyDescent="0.2">
      <c r="A3638">
        <v>3013</v>
      </c>
      <c r="B3638">
        <v>2013</v>
      </c>
      <c r="C3638">
        <v>112</v>
      </c>
    </row>
    <row r="3639" spans="1:3" x14ac:dyDescent="0.2">
      <c r="A3639">
        <v>3014</v>
      </c>
      <c r="B3639">
        <v>2013</v>
      </c>
      <c r="C3639">
        <v>113</v>
      </c>
    </row>
    <row r="3640" spans="1:3" x14ac:dyDescent="0.2">
      <c r="A3640">
        <v>3015</v>
      </c>
      <c r="B3640">
        <v>2013</v>
      </c>
      <c r="C3640">
        <v>114</v>
      </c>
    </row>
    <row r="3641" spans="1:3" x14ac:dyDescent="0.2">
      <c r="A3641">
        <v>3016</v>
      </c>
      <c r="B3641">
        <v>2013</v>
      </c>
      <c r="C3641">
        <v>115</v>
      </c>
    </row>
    <row r="3642" spans="1:3" x14ac:dyDescent="0.2">
      <c r="A3642">
        <v>3017</v>
      </c>
      <c r="B3642">
        <v>2013</v>
      </c>
      <c r="C3642">
        <v>116</v>
      </c>
    </row>
    <row r="3643" spans="1:3" x14ac:dyDescent="0.2">
      <c r="A3643">
        <v>3018</v>
      </c>
      <c r="B3643">
        <v>2013</v>
      </c>
      <c r="C3643">
        <v>117</v>
      </c>
    </row>
    <row r="3644" spans="1:3" x14ac:dyDescent="0.2">
      <c r="A3644">
        <v>3019</v>
      </c>
      <c r="B3644">
        <v>2013</v>
      </c>
      <c r="C3644">
        <v>118</v>
      </c>
    </row>
    <row r="3645" spans="1:3" x14ac:dyDescent="0.2">
      <c r="A3645">
        <v>3020</v>
      </c>
      <c r="B3645">
        <v>2013</v>
      </c>
      <c r="C3645">
        <v>119</v>
      </c>
    </row>
    <row r="3646" spans="1:3" x14ac:dyDescent="0.2">
      <c r="A3646">
        <v>3021</v>
      </c>
      <c r="B3646">
        <v>2013</v>
      </c>
      <c r="C3646">
        <v>120</v>
      </c>
    </row>
    <row r="3647" spans="1:3" x14ac:dyDescent="0.2">
      <c r="A3647">
        <v>3022</v>
      </c>
      <c r="B3647">
        <v>2013</v>
      </c>
      <c r="C3647">
        <v>121</v>
      </c>
    </row>
    <row r="3648" spans="1:3" x14ac:dyDescent="0.2">
      <c r="A3648">
        <v>3023</v>
      </c>
      <c r="B3648">
        <v>2013</v>
      </c>
      <c r="C3648">
        <v>122</v>
      </c>
    </row>
    <row r="3649" spans="1:3" x14ac:dyDescent="0.2">
      <c r="A3649">
        <v>3024</v>
      </c>
      <c r="B3649">
        <v>2013</v>
      </c>
      <c r="C3649">
        <v>123</v>
      </c>
    </row>
    <row r="3650" spans="1:3" x14ac:dyDescent="0.2">
      <c r="A3650">
        <v>3025</v>
      </c>
      <c r="B3650">
        <v>2013</v>
      </c>
      <c r="C3650">
        <v>124</v>
      </c>
    </row>
    <row r="3651" spans="1:3" x14ac:dyDescent="0.2">
      <c r="A3651">
        <v>3026</v>
      </c>
      <c r="B3651">
        <v>2013</v>
      </c>
      <c r="C3651">
        <v>125</v>
      </c>
    </row>
    <row r="3652" spans="1:3" x14ac:dyDescent="0.2">
      <c r="A3652">
        <v>3027</v>
      </c>
      <c r="B3652">
        <v>2013</v>
      </c>
      <c r="C3652">
        <v>126</v>
      </c>
    </row>
    <row r="3653" spans="1:3" x14ac:dyDescent="0.2">
      <c r="A3653">
        <v>3028</v>
      </c>
      <c r="B3653">
        <v>2013</v>
      </c>
      <c r="C3653">
        <v>127</v>
      </c>
    </row>
    <row r="3654" spans="1:3" x14ac:dyDescent="0.2">
      <c r="A3654">
        <v>3029</v>
      </c>
      <c r="B3654">
        <v>2013</v>
      </c>
      <c r="C3654">
        <v>128</v>
      </c>
    </row>
    <row r="3655" spans="1:3" x14ac:dyDescent="0.2">
      <c r="A3655">
        <v>3030</v>
      </c>
      <c r="B3655">
        <v>2013</v>
      </c>
      <c r="C3655">
        <v>129</v>
      </c>
    </row>
    <row r="3656" spans="1:3" x14ac:dyDescent="0.2">
      <c r="A3656">
        <v>3031</v>
      </c>
      <c r="B3656">
        <v>2013</v>
      </c>
      <c r="C3656">
        <v>130</v>
      </c>
    </row>
    <row r="3657" spans="1:3" x14ac:dyDescent="0.2">
      <c r="A3657">
        <v>3032</v>
      </c>
      <c r="B3657">
        <v>2013</v>
      </c>
      <c r="C3657">
        <v>131</v>
      </c>
    </row>
    <row r="3658" spans="1:3" x14ac:dyDescent="0.2">
      <c r="A3658">
        <v>3033</v>
      </c>
      <c r="B3658">
        <v>2013</v>
      </c>
      <c r="C3658">
        <v>132</v>
      </c>
    </row>
    <row r="3659" spans="1:3" x14ac:dyDescent="0.2">
      <c r="A3659">
        <v>3034</v>
      </c>
      <c r="B3659">
        <v>2013</v>
      </c>
      <c r="C3659">
        <v>133</v>
      </c>
    </row>
    <row r="3660" spans="1:3" x14ac:dyDescent="0.2">
      <c r="A3660">
        <v>3035</v>
      </c>
      <c r="B3660">
        <v>2013</v>
      </c>
      <c r="C3660">
        <v>134</v>
      </c>
    </row>
    <row r="3661" spans="1:3" x14ac:dyDescent="0.2">
      <c r="A3661">
        <v>3036</v>
      </c>
      <c r="B3661">
        <v>2013</v>
      </c>
      <c r="C3661">
        <v>135</v>
      </c>
    </row>
    <row r="3662" spans="1:3" x14ac:dyDescent="0.2">
      <c r="A3662">
        <v>3037</v>
      </c>
      <c r="B3662">
        <v>2013</v>
      </c>
      <c r="C3662">
        <v>136</v>
      </c>
    </row>
    <row r="3663" spans="1:3" x14ac:dyDescent="0.2">
      <c r="A3663">
        <v>3038</v>
      </c>
      <c r="B3663">
        <v>2013</v>
      </c>
      <c r="C3663">
        <v>137</v>
      </c>
    </row>
    <row r="3664" spans="1:3" x14ac:dyDescent="0.2">
      <c r="A3664">
        <v>3039</v>
      </c>
      <c r="B3664">
        <v>2013</v>
      </c>
      <c r="C3664">
        <v>138</v>
      </c>
    </row>
    <row r="3665" spans="1:3" x14ac:dyDescent="0.2">
      <c r="A3665">
        <v>3040</v>
      </c>
      <c r="B3665">
        <v>2013</v>
      </c>
      <c r="C3665">
        <v>139</v>
      </c>
    </row>
    <row r="3666" spans="1:3" x14ac:dyDescent="0.2">
      <c r="A3666">
        <v>3041</v>
      </c>
      <c r="B3666">
        <v>2013</v>
      </c>
      <c r="C3666">
        <v>140</v>
      </c>
    </row>
    <row r="3667" spans="1:3" x14ac:dyDescent="0.2">
      <c r="A3667">
        <v>3042</v>
      </c>
      <c r="B3667">
        <v>2013</v>
      </c>
      <c r="C3667">
        <v>141</v>
      </c>
    </row>
    <row r="3668" spans="1:3" x14ac:dyDescent="0.2">
      <c r="A3668">
        <v>3043</v>
      </c>
      <c r="B3668">
        <v>2013</v>
      </c>
      <c r="C3668">
        <v>142</v>
      </c>
    </row>
    <row r="3669" spans="1:3" x14ac:dyDescent="0.2">
      <c r="A3669">
        <v>3044</v>
      </c>
      <c r="B3669">
        <v>2013</v>
      </c>
      <c r="C3669">
        <v>143</v>
      </c>
    </row>
    <row r="3670" spans="1:3" x14ac:dyDescent="0.2">
      <c r="A3670">
        <v>3045</v>
      </c>
      <c r="B3670">
        <v>2013</v>
      </c>
      <c r="C3670">
        <v>144</v>
      </c>
    </row>
    <row r="3671" spans="1:3" x14ac:dyDescent="0.2">
      <c r="A3671">
        <v>3046</v>
      </c>
      <c r="B3671">
        <v>2013</v>
      </c>
      <c r="C3671">
        <v>145</v>
      </c>
    </row>
    <row r="3672" spans="1:3" x14ac:dyDescent="0.2">
      <c r="A3672">
        <v>3047</v>
      </c>
      <c r="B3672">
        <v>2013</v>
      </c>
      <c r="C3672">
        <v>146</v>
      </c>
    </row>
    <row r="3673" spans="1:3" x14ac:dyDescent="0.2">
      <c r="A3673">
        <v>3048</v>
      </c>
      <c r="B3673">
        <v>2013</v>
      </c>
      <c r="C3673">
        <v>147</v>
      </c>
    </row>
    <row r="3674" spans="1:3" x14ac:dyDescent="0.2">
      <c r="A3674">
        <v>3049</v>
      </c>
      <c r="B3674">
        <v>2013</v>
      </c>
      <c r="C3674">
        <v>148</v>
      </c>
    </row>
    <row r="3675" spans="1:3" x14ac:dyDescent="0.2">
      <c r="A3675">
        <v>3050</v>
      </c>
      <c r="B3675">
        <v>2013</v>
      </c>
      <c r="C3675">
        <v>149</v>
      </c>
    </row>
    <row r="3676" spans="1:3" x14ac:dyDescent="0.2">
      <c r="A3676">
        <v>3051</v>
      </c>
      <c r="B3676">
        <v>2013</v>
      </c>
      <c r="C3676">
        <v>150</v>
      </c>
    </row>
    <row r="3677" spans="1:3" x14ac:dyDescent="0.2">
      <c r="A3677">
        <v>3052</v>
      </c>
      <c r="B3677">
        <v>2013</v>
      </c>
      <c r="C3677">
        <v>151</v>
      </c>
    </row>
    <row r="3678" spans="1:3" x14ac:dyDescent="0.2">
      <c r="A3678">
        <v>3053</v>
      </c>
      <c r="B3678">
        <v>2013</v>
      </c>
      <c r="C3678">
        <v>152</v>
      </c>
    </row>
    <row r="3679" spans="1:3" x14ac:dyDescent="0.2">
      <c r="A3679">
        <v>3054</v>
      </c>
      <c r="B3679">
        <v>2013</v>
      </c>
      <c r="C3679">
        <v>153</v>
      </c>
    </row>
    <row r="3680" spans="1:3" x14ac:dyDescent="0.2">
      <c r="A3680">
        <v>3055</v>
      </c>
      <c r="B3680">
        <v>2013</v>
      </c>
      <c r="C3680">
        <v>154</v>
      </c>
    </row>
    <row r="3681" spans="1:3" x14ac:dyDescent="0.2">
      <c r="A3681">
        <v>3056</v>
      </c>
      <c r="B3681">
        <v>2013</v>
      </c>
      <c r="C3681">
        <v>155</v>
      </c>
    </row>
    <row r="3682" spans="1:3" x14ac:dyDescent="0.2">
      <c r="A3682">
        <v>3057</v>
      </c>
      <c r="B3682">
        <v>2013</v>
      </c>
      <c r="C3682">
        <v>156</v>
      </c>
    </row>
    <row r="3683" spans="1:3" x14ac:dyDescent="0.2">
      <c r="A3683">
        <v>3058</v>
      </c>
      <c r="B3683">
        <v>2013</v>
      </c>
      <c r="C3683">
        <v>157</v>
      </c>
    </row>
    <row r="3684" spans="1:3" x14ac:dyDescent="0.2">
      <c r="A3684">
        <v>3059</v>
      </c>
      <c r="B3684">
        <v>2013</v>
      </c>
      <c r="C3684">
        <v>158</v>
      </c>
    </row>
    <row r="3685" spans="1:3" x14ac:dyDescent="0.2">
      <c r="A3685">
        <v>3060</v>
      </c>
      <c r="B3685">
        <v>2013</v>
      </c>
      <c r="C3685">
        <v>159</v>
      </c>
    </row>
    <row r="3686" spans="1:3" x14ac:dyDescent="0.2">
      <c r="A3686">
        <v>3061</v>
      </c>
      <c r="B3686">
        <v>2013</v>
      </c>
      <c r="C3686">
        <v>160</v>
      </c>
    </row>
    <row r="3687" spans="1:3" x14ac:dyDescent="0.2">
      <c r="A3687">
        <v>3062</v>
      </c>
      <c r="B3687">
        <v>2013</v>
      </c>
      <c r="C3687">
        <v>161</v>
      </c>
    </row>
    <row r="3688" spans="1:3" x14ac:dyDescent="0.2">
      <c r="A3688">
        <v>3063</v>
      </c>
      <c r="B3688">
        <v>2013</v>
      </c>
      <c r="C3688">
        <v>162</v>
      </c>
    </row>
    <row r="3689" spans="1:3" x14ac:dyDescent="0.2">
      <c r="A3689">
        <v>3064</v>
      </c>
      <c r="B3689">
        <v>2013</v>
      </c>
      <c r="C3689">
        <v>163</v>
      </c>
    </row>
    <row r="3690" spans="1:3" x14ac:dyDescent="0.2">
      <c r="A3690">
        <v>3065</v>
      </c>
      <c r="B3690">
        <v>2013</v>
      </c>
      <c r="C3690">
        <v>164</v>
      </c>
    </row>
    <row r="3691" spans="1:3" x14ac:dyDescent="0.2">
      <c r="A3691">
        <v>3066</v>
      </c>
      <c r="B3691">
        <v>2013</v>
      </c>
      <c r="C3691">
        <v>165</v>
      </c>
    </row>
    <row r="3692" spans="1:3" x14ac:dyDescent="0.2">
      <c r="A3692">
        <v>3067</v>
      </c>
      <c r="B3692">
        <v>2013</v>
      </c>
      <c r="C3692">
        <v>166</v>
      </c>
    </row>
    <row r="3693" spans="1:3" x14ac:dyDescent="0.2">
      <c r="A3693">
        <v>3068</v>
      </c>
      <c r="B3693">
        <v>2013</v>
      </c>
      <c r="C3693">
        <v>167</v>
      </c>
    </row>
    <row r="3694" spans="1:3" x14ac:dyDescent="0.2">
      <c r="A3694">
        <v>3069</v>
      </c>
      <c r="B3694">
        <v>2013</v>
      </c>
      <c r="C3694">
        <v>168</v>
      </c>
    </row>
    <row r="3695" spans="1:3" x14ac:dyDescent="0.2">
      <c r="A3695">
        <v>3070</v>
      </c>
      <c r="B3695">
        <v>2013</v>
      </c>
      <c r="C3695">
        <v>169</v>
      </c>
    </row>
    <row r="3696" spans="1:3" x14ac:dyDescent="0.2">
      <c r="A3696">
        <v>3071</v>
      </c>
      <c r="B3696">
        <v>2013</v>
      </c>
      <c r="C3696">
        <v>170</v>
      </c>
    </row>
    <row r="3697" spans="1:3" x14ac:dyDescent="0.2">
      <c r="A3697">
        <v>3072</v>
      </c>
      <c r="B3697">
        <v>2013</v>
      </c>
      <c r="C3697">
        <v>171</v>
      </c>
    </row>
    <row r="3698" spans="1:3" x14ac:dyDescent="0.2">
      <c r="A3698">
        <v>3073</v>
      </c>
      <c r="B3698">
        <v>2013</v>
      </c>
      <c r="C3698">
        <v>172</v>
      </c>
    </row>
    <row r="3699" spans="1:3" x14ac:dyDescent="0.2">
      <c r="A3699">
        <v>3074</v>
      </c>
      <c r="B3699">
        <v>2013</v>
      </c>
      <c r="C3699">
        <v>173</v>
      </c>
    </row>
    <row r="3700" spans="1:3" x14ac:dyDescent="0.2">
      <c r="A3700">
        <v>3075</v>
      </c>
      <c r="B3700">
        <v>2013</v>
      </c>
      <c r="C3700">
        <v>174</v>
      </c>
    </row>
    <row r="3701" spans="1:3" x14ac:dyDescent="0.2">
      <c r="A3701">
        <v>3076</v>
      </c>
      <c r="B3701">
        <v>2013</v>
      </c>
      <c r="C3701">
        <v>175</v>
      </c>
    </row>
    <row r="3702" spans="1:3" x14ac:dyDescent="0.2">
      <c r="A3702">
        <v>3077</v>
      </c>
      <c r="B3702">
        <v>2013</v>
      </c>
      <c r="C3702">
        <v>176</v>
      </c>
    </row>
    <row r="3703" spans="1:3" x14ac:dyDescent="0.2">
      <c r="A3703">
        <v>3078</v>
      </c>
      <c r="B3703">
        <v>2013</v>
      </c>
      <c r="C3703">
        <v>177</v>
      </c>
    </row>
    <row r="3704" spans="1:3" x14ac:dyDescent="0.2">
      <c r="A3704">
        <v>3079</v>
      </c>
      <c r="B3704">
        <v>2013</v>
      </c>
      <c r="C3704">
        <v>178</v>
      </c>
    </row>
    <row r="3705" spans="1:3" x14ac:dyDescent="0.2">
      <c r="A3705">
        <v>3080</v>
      </c>
      <c r="B3705">
        <v>2013</v>
      </c>
      <c r="C3705">
        <v>179</v>
      </c>
    </row>
    <row r="3706" spans="1:3" x14ac:dyDescent="0.2">
      <c r="A3706">
        <v>3081</v>
      </c>
      <c r="B3706">
        <v>2013</v>
      </c>
      <c r="C3706">
        <v>180</v>
      </c>
    </row>
    <row r="3707" spans="1:3" x14ac:dyDescent="0.2">
      <c r="A3707">
        <v>3082</v>
      </c>
      <c r="B3707">
        <v>2013</v>
      </c>
      <c r="C3707">
        <v>181</v>
      </c>
    </row>
    <row r="3708" spans="1:3" x14ac:dyDescent="0.2">
      <c r="A3708">
        <v>3083</v>
      </c>
      <c r="B3708">
        <v>2013</v>
      </c>
      <c r="C3708">
        <v>182</v>
      </c>
    </row>
    <row r="3709" spans="1:3" x14ac:dyDescent="0.2">
      <c r="A3709">
        <v>3084</v>
      </c>
      <c r="B3709">
        <v>2013</v>
      </c>
      <c r="C3709">
        <v>183</v>
      </c>
    </row>
    <row r="3710" spans="1:3" x14ac:dyDescent="0.2">
      <c r="A3710">
        <v>3085</v>
      </c>
      <c r="B3710">
        <v>2013</v>
      </c>
      <c r="C3710">
        <v>184</v>
      </c>
    </row>
    <row r="3711" spans="1:3" x14ac:dyDescent="0.2">
      <c r="A3711">
        <v>3086</v>
      </c>
      <c r="B3711">
        <v>2013</v>
      </c>
      <c r="C3711">
        <v>185</v>
      </c>
    </row>
    <row r="3712" spans="1:3" x14ac:dyDescent="0.2">
      <c r="A3712">
        <v>3087</v>
      </c>
      <c r="B3712">
        <v>2013</v>
      </c>
      <c r="C3712">
        <v>186</v>
      </c>
    </row>
    <row r="3713" spans="1:3" x14ac:dyDescent="0.2">
      <c r="A3713">
        <v>3088</v>
      </c>
      <c r="B3713">
        <v>2013</v>
      </c>
      <c r="C3713">
        <v>187</v>
      </c>
    </row>
    <row r="3714" spans="1:3" x14ac:dyDescent="0.2">
      <c r="A3714">
        <v>3089</v>
      </c>
      <c r="B3714">
        <v>2013</v>
      </c>
      <c r="C3714">
        <v>188</v>
      </c>
    </row>
    <row r="3715" spans="1:3" x14ac:dyDescent="0.2">
      <c r="A3715">
        <v>3090</v>
      </c>
      <c r="B3715">
        <v>2013</v>
      </c>
      <c r="C3715">
        <v>189</v>
      </c>
    </row>
    <row r="3716" spans="1:3" x14ac:dyDescent="0.2">
      <c r="A3716">
        <v>3091</v>
      </c>
      <c r="B3716">
        <v>2013</v>
      </c>
      <c r="C3716">
        <v>190</v>
      </c>
    </row>
    <row r="3717" spans="1:3" x14ac:dyDescent="0.2">
      <c r="A3717">
        <v>3092</v>
      </c>
      <c r="B3717">
        <v>2013</v>
      </c>
      <c r="C3717">
        <v>191</v>
      </c>
    </row>
    <row r="3718" spans="1:3" x14ac:dyDescent="0.2">
      <c r="A3718">
        <v>3093</v>
      </c>
      <c r="B3718">
        <v>2013</v>
      </c>
      <c r="C3718">
        <v>192</v>
      </c>
    </row>
    <row r="3719" spans="1:3" x14ac:dyDescent="0.2">
      <c r="A3719">
        <v>3094</v>
      </c>
      <c r="B3719">
        <v>2013</v>
      </c>
      <c r="C3719">
        <v>193</v>
      </c>
    </row>
    <row r="3720" spans="1:3" x14ac:dyDescent="0.2">
      <c r="A3720">
        <v>3095</v>
      </c>
      <c r="B3720">
        <v>2013</v>
      </c>
      <c r="C3720">
        <v>194</v>
      </c>
    </row>
    <row r="3721" spans="1:3" x14ac:dyDescent="0.2">
      <c r="A3721">
        <v>3096</v>
      </c>
      <c r="B3721">
        <v>2013</v>
      </c>
      <c r="C3721">
        <v>195</v>
      </c>
    </row>
    <row r="3722" spans="1:3" x14ac:dyDescent="0.2">
      <c r="A3722">
        <v>3097</v>
      </c>
      <c r="B3722">
        <v>2013</v>
      </c>
      <c r="C3722">
        <v>196</v>
      </c>
    </row>
    <row r="3723" spans="1:3" x14ac:dyDescent="0.2">
      <c r="A3723">
        <v>3098</v>
      </c>
      <c r="B3723">
        <v>2013</v>
      </c>
      <c r="C3723">
        <v>197</v>
      </c>
    </row>
    <row r="3724" spans="1:3" x14ac:dyDescent="0.2">
      <c r="A3724">
        <v>3099</v>
      </c>
      <c r="B3724">
        <v>2013</v>
      </c>
      <c r="C3724">
        <v>198</v>
      </c>
    </row>
    <row r="3725" spans="1:3" x14ac:dyDescent="0.2">
      <c r="A3725">
        <v>3100</v>
      </c>
      <c r="B3725">
        <v>2013</v>
      </c>
      <c r="C3725">
        <v>199</v>
      </c>
    </row>
    <row r="3726" spans="1:3" x14ac:dyDescent="0.2">
      <c r="A3726">
        <v>3101</v>
      </c>
      <c r="B3726">
        <v>2013</v>
      </c>
      <c r="C3726">
        <v>200</v>
      </c>
    </row>
    <row r="3727" spans="1:3" x14ac:dyDescent="0.2">
      <c r="A3727">
        <v>3102</v>
      </c>
      <c r="B3727">
        <v>2013</v>
      </c>
      <c r="C3727">
        <v>201</v>
      </c>
    </row>
    <row r="3728" spans="1:3" x14ac:dyDescent="0.2">
      <c r="A3728">
        <v>3103</v>
      </c>
      <c r="B3728">
        <v>2013</v>
      </c>
      <c r="C3728">
        <v>202</v>
      </c>
    </row>
    <row r="3729" spans="1:3" x14ac:dyDescent="0.2">
      <c r="A3729">
        <v>3104</v>
      </c>
      <c r="B3729">
        <v>2013</v>
      </c>
      <c r="C3729">
        <v>203</v>
      </c>
    </row>
    <row r="3730" spans="1:3" x14ac:dyDescent="0.2">
      <c r="A3730">
        <v>3105</v>
      </c>
      <c r="B3730">
        <v>2013</v>
      </c>
      <c r="C3730">
        <v>204</v>
      </c>
    </row>
    <row r="3731" spans="1:3" x14ac:dyDescent="0.2">
      <c r="A3731">
        <v>3106</v>
      </c>
      <c r="B3731">
        <v>2013</v>
      </c>
      <c r="C3731">
        <v>205</v>
      </c>
    </row>
    <row r="3732" spans="1:3" x14ac:dyDescent="0.2">
      <c r="A3732">
        <v>3107</v>
      </c>
      <c r="B3732">
        <v>2013</v>
      </c>
      <c r="C3732">
        <v>206</v>
      </c>
    </row>
    <row r="3733" spans="1:3" x14ac:dyDescent="0.2">
      <c r="A3733">
        <v>3108</v>
      </c>
      <c r="B3733">
        <v>2013</v>
      </c>
      <c r="C3733">
        <v>207</v>
      </c>
    </row>
    <row r="3734" spans="1:3" x14ac:dyDescent="0.2">
      <c r="A3734">
        <v>3109</v>
      </c>
      <c r="B3734">
        <v>2013</v>
      </c>
      <c r="C3734">
        <v>208</v>
      </c>
    </row>
    <row r="3735" spans="1:3" x14ac:dyDescent="0.2">
      <c r="A3735">
        <v>3110</v>
      </c>
      <c r="B3735">
        <v>2013</v>
      </c>
      <c r="C3735">
        <v>209</v>
      </c>
    </row>
    <row r="3736" spans="1:3" x14ac:dyDescent="0.2">
      <c r="A3736">
        <v>3111</v>
      </c>
      <c r="B3736">
        <v>2013</v>
      </c>
      <c r="C3736">
        <v>210</v>
      </c>
    </row>
    <row r="3737" spans="1:3" x14ac:dyDescent="0.2">
      <c r="A3737">
        <v>3112</v>
      </c>
      <c r="B3737">
        <v>2013</v>
      </c>
      <c r="C3737">
        <v>211</v>
      </c>
    </row>
    <row r="3738" spans="1:3" x14ac:dyDescent="0.2">
      <c r="A3738">
        <v>3113</v>
      </c>
      <c r="B3738">
        <v>2013</v>
      </c>
      <c r="C3738">
        <v>212</v>
      </c>
    </row>
    <row r="3739" spans="1:3" x14ac:dyDescent="0.2">
      <c r="A3739">
        <v>3114</v>
      </c>
      <c r="B3739">
        <v>2013</v>
      </c>
      <c r="C3739">
        <v>213</v>
      </c>
    </row>
    <row r="3740" spans="1:3" x14ac:dyDescent="0.2">
      <c r="A3740">
        <v>3115</v>
      </c>
      <c r="B3740">
        <v>2013</v>
      </c>
      <c r="C3740">
        <v>214</v>
      </c>
    </row>
    <row r="3741" spans="1:3" x14ac:dyDescent="0.2">
      <c r="A3741">
        <v>3116</v>
      </c>
      <c r="B3741">
        <v>2013</v>
      </c>
      <c r="C3741">
        <v>215</v>
      </c>
    </row>
    <row r="3742" spans="1:3" x14ac:dyDescent="0.2">
      <c r="A3742">
        <v>3117</v>
      </c>
      <c r="B3742">
        <v>2013</v>
      </c>
      <c r="C3742">
        <v>216</v>
      </c>
    </row>
    <row r="3743" spans="1:3" x14ac:dyDescent="0.2">
      <c r="A3743">
        <v>3118</v>
      </c>
      <c r="B3743">
        <v>2013</v>
      </c>
      <c r="C3743">
        <v>217</v>
      </c>
    </row>
    <row r="3744" spans="1:3" x14ac:dyDescent="0.2">
      <c r="A3744">
        <v>3119</v>
      </c>
      <c r="B3744">
        <v>2013</v>
      </c>
      <c r="C3744">
        <v>218</v>
      </c>
    </row>
    <row r="3745" spans="1:3" x14ac:dyDescent="0.2">
      <c r="A3745">
        <v>3120</v>
      </c>
      <c r="B3745">
        <v>2013</v>
      </c>
      <c r="C3745">
        <v>219</v>
      </c>
    </row>
    <row r="3746" spans="1:3" x14ac:dyDescent="0.2">
      <c r="A3746">
        <v>3121</v>
      </c>
      <c r="B3746">
        <v>2013</v>
      </c>
      <c r="C3746">
        <v>220</v>
      </c>
    </row>
    <row r="3747" spans="1:3" x14ac:dyDescent="0.2">
      <c r="A3747">
        <v>3122</v>
      </c>
      <c r="B3747">
        <v>2013</v>
      </c>
      <c r="C3747">
        <v>221</v>
      </c>
    </row>
    <row r="3748" spans="1:3" x14ac:dyDescent="0.2">
      <c r="A3748">
        <v>3123</v>
      </c>
      <c r="B3748">
        <v>2013</v>
      </c>
      <c r="C3748">
        <v>222</v>
      </c>
    </row>
    <row r="3749" spans="1:3" x14ac:dyDescent="0.2">
      <c r="A3749">
        <v>3124</v>
      </c>
      <c r="B3749">
        <v>2013</v>
      </c>
      <c r="C3749">
        <v>223</v>
      </c>
    </row>
    <row r="3750" spans="1:3" x14ac:dyDescent="0.2">
      <c r="A3750">
        <v>3125</v>
      </c>
      <c r="B3750">
        <v>2013</v>
      </c>
      <c r="C3750">
        <v>224</v>
      </c>
    </row>
    <row r="3751" spans="1:3" x14ac:dyDescent="0.2">
      <c r="A3751">
        <v>3126</v>
      </c>
      <c r="B3751">
        <v>2013</v>
      </c>
      <c r="C3751">
        <v>225</v>
      </c>
    </row>
    <row r="3752" spans="1:3" x14ac:dyDescent="0.2">
      <c r="A3752">
        <v>3127</v>
      </c>
      <c r="B3752">
        <v>2013</v>
      </c>
      <c r="C3752">
        <v>226</v>
      </c>
    </row>
    <row r="3753" spans="1:3" x14ac:dyDescent="0.2">
      <c r="A3753">
        <v>3128</v>
      </c>
      <c r="B3753">
        <v>2013</v>
      </c>
      <c r="C3753">
        <v>227</v>
      </c>
    </row>
    <row r="3754" spans="1:3" x14ac:dyDescent="0.2">
      <c r="A3754">
        <v>3129</v>
      </c>
      <c r="B3754">
        <v>2013</v>
      </c>
      <c r="C3754">
        <v>228</v>
      </c>
    </row>
    <row r="3755" spans="1:3" x14ac:dyDescent="0.2">
      <c r="A3755">
        <v>3130</v>
      </c>
      <c r="B3755">
        <v>2013</v>
      </c>
      <c r="C3755">
        <v>229</v>
      </c>
    </row>
    <row r="3756" spans="1:3" x14ac:dyDescent="0.2">
      <c r="A3756">
        <v>3131</v>
      </c>
      <c r="B3756">
        <v>2013</v>
      </c>
      <c r="C3756">
        <v>230</v>
      </c>
    </row>
    <row r="3757" spans="1:3" x14ac:dyDescent="0.2">
      <c r="A3757">
        <v>3132</v>
      </c>
      <c r="B3757">
        <v>2013</v>
      </c>
      <c r="C3757">
        <v>231</v>
      </c>
    </row>
    <row r="3758" spans="1:3" x14ac:dyDescent="0.2">
      <c r="A3758">
        <v>3133</v>
      </c>
      <c r="B3758">
        <v>2013</v>
      </c>
      <c r="C3758">
        <v>232</v>
      </c>
    </row>
    <row r="3759" spans="1:3" x14ac:dyDescent="0.2">
      <c r="A3759">
        <v>3134</v>
      </c>
      <c r="B3759">
        <v>2013</v>
      </c>
      <c r="C3759">
        <v>233</v>
      </c>
    </row>
    <row r="3760" spans="1:3" x14ac:dyDescent="0.2">
      <c r="A3760">
        <v>3135</v>
      </c>
      <c r="B3760">
        <v>2013</v>
      </c>
      <c r="C3760">
        <v>234</v>
      </c>
    </row>
    <row r="3761" spans="1:3" x14ac:dyDescent="0.2">
      <c r="A3761">
        <v>3136</v>
      </c>
      <c r="B3761">
        <v>2013</v>
      </c>
      <c r="C3761">
        <v>235</v>
      </c>
    </row>
    <row r="3762" spans="1:3" x14ac:dyDescent="0.2">
      <c r="A3762">
        <v>3137</v>
      </c>
      <c r="B3762">
        <v>2013</v>
      </c>
      <c r="C3762">
        <v>236</v>
      </c>
    </row>
    <row r="3763" spans="1:3" x14ac:dyDescent="0.2">
      <c r="A3763">
        <v>3715</v>
      </c>
      <c r="B3763">
        <v>2013</v>
      </c>
      <c r="C3763">
        <v>237</v>
      </c>
    </row>
    <row r="3764" spans="1:3" x14ac:dyDescent="0.2">
      <c r="A3764">
        <v>3716</v>
      </c>
      <c r="B3764">
        <v>2013</v>
      </c>
      <c r="C3764">
        <v>238</v>
      </c>
    </row>
    <row r="3765" spans="1:3" x14ac:dyDescent="0.2">
      <c r="A3765">
        <v>3717</v>
      </c>
      <c r="B3765">
        <v>2013</v>
      </c>
      <c r="C3765">
        <v>239</v>
      </c>
    </row>
    <row r="3766" spans="1:3" x14ac:dyDescent="0.2">
      <c r="A3766">
        <v>3718</v>
      </c>
      <c r="B3766">
        <v>2013</v>
      </c>
      <c r="C3766">
        <v>240</v>
      </c>
    </row>
    <row r="3767" spans="1:3" x14ac:dyDescent="0.2">
      <c r="A3767">
        <v>3719</v>
      </c>
      <c r="B3767">
        <v>2013</v>
      </c>
      <c r="C3767">
        <v>241</v>
      </c>
    </row>
    <row r="3768" spans="1:3" x14ac:dyDescent="0.2">
      <c r="A3768">
        <v>3720</v>
      </c>
      <c r="B3768">
        <v>2013</v>
      </c>
      <c r="C3768">
        <v>242</v>
      </c>
    </row>
    <row r="3769" spans="1:3" x14ac:dyDescent="0.2">
      <c r="A3769">
        <v>3721</v>
      </c>
      <c r="B3769">
        <v>2013</v>
      </c>
      <c r="C3769">
        <v>243</v>
      </c>
    </row>
    <row r="3770" spans="1:3" x14ac:dyDescent="0.2">
      <c r="A3770">
        <v>3722</v>
      </c>
      <c r="B3770">
        <v>2013</v>
      </c>
      <c r="C3770">
        <v>244</v>
      </c>
    </row>
    <row r="3771" spans="1:3" x14ac:dyDescent="0.2">
      <c r="A3771">
        <v>3723</v>
      </c>
      <c r="B3771">
        <v>2013</v>
      </c>
      <c r="C3771">
        <v>245</v>
      </c>
    </row>
    <row r="3772" spans="1:3" x14ac:dyDescent="0.2">
      <c r="A3772">
        <v>3724</v>
      </c>
      <c r="B3772">
        <v>2013</v>
      </c>
      <c r="C3772">
        <v>246</v>
      </c>
    </row>
    <row r="3773" spans="1:3" x14ac:dyDescent="0.2">
      <c r="A3773">
        <v>3725</v>
      </c>
      <c r="B3773">
        <v>2013</v>
      </c>
      <c r="C3773">
        <v>247</v>
      </c>
    </row>
    <row r="3774" spans="1:3" x14ac:dyDescent="0.2">
      <c r="A3774">
        <v>3726</v>
      </c>
      <c r="B3774">
        <v>2013</v>
      </c>
      <c r="C3774">
        <v>248</v>
      </c>
    </row>
    <row r="3775" spans="1:3" x14ac:dyDescent="0.2">
      <c r="A3775">
        <v>3727</v>
      </c>
      <c r="B3775">
        <v>2013</v>
      </c>
      <c r="C3775">
        <v>249</v>
      </c>
    </row>
    <row r="3776" spans="1:3" x14ac:dyDescent="0.2">
      <c r="A3776">
        <v>3728</v>
      </c>
      <c r="B3776">
        <v>2013</v>
      </c>
      <c r="C3776">
        <v>250</v>
      </c>
    </row>
    <row r="3777" spans="1:3" x14ac:dyDescent="0.2">
      <c r="A3777">
        <v>3729</v>
      </c>
      <c r="B3777">
        <v>2013</v>
      </c>
      <c r="C3777">
        <v>251</v>
      </c>
    </row>
    <row r="3778" spans="1:3" x14ac:dyDescent="0.2">
      <c r="A3778">
        <v>3730</v>
      </c>
      <c r="B3778">
        <v>2013</v>
      </c>
      <c r="C3778">
        <v>252</v>
      </c>
    </row>
    <row r="3779" spans="1:3" x14ac:dyDescent="0.2">
      <c r="A3779">
        <v>3731</v>
      </c>
      <c r="B3779">
        <v>2013</v>
      </c>
      <c r="C3779">
        <v>253</v>
      </c>
    </row>
    <row r="3780" spans="1:3" x14ac:dyDescent="0.2">
      <c r="A3780">
        <v>3732</v>
      </c>
      <c r="B3780">
        <v>2013</v>
      </c>
      <c r="C3780">
        <v>254</v>
      </c>
    </row>
    <row r="3781" spans="1:3" x14ac:dyDescent="0.2">
      <c r="A3781">
        <v>3733</v>
      </c>
      <c r="B3781">
        <v>2013</v>
      </c>
      <c r="C3781">
        <v>255</v>
      </c>
    </row>
    <row r="3782" spans="1:3" x14ac:dyDescent="0.2">
      <c r="A3782">
        <v>3734</v>
      </c>
      <c r="B3782">
        <v>2013</v>
      </c>
      <c r="C3782">
        <v>256</v>
      </c>
    </row>
    <row r="3783" spans="1:3" x14ac:dyDescent="0.2">
      <c r="A3783">
        <v>3735</v>
      </c>
      <c r="B3783">
        <v>2013</v>
      </c>
      <c r="C3783">
        <v>257</v>
      </c>
    </row>
    <row r="3784" spans="1:3" x14ac:dyDescent="0.2">
      <c r="A3784">
        <v>3736</v>
      </c>
      <c r="B3784">
        <v>2013</v>
      </c>
      <c r="C3784">
        <v>258</v>
      </c>
    </row>
    <row r="3785" spans="1:3" x14ac:dyDescent="0.2">
      <c r="A3785">
        <v>3737</v>
      </c>
      <c r="B3785">
        <v>2013</v>
      </c>
      <c r="C3785">
        <v>259</v>
      </c>
    </row>
    <row r="3786" spans="1:3" x14ac:dyDescent="0.2">
      <c r="A3786">
        <v>3738</v>
      </c>
      <c r="B3786">
        <v>2013</v>
      </c>
      <c r="C3786">
        <v>260</v>
      </c>
    </row>
    <row r="3787" spans="1:3" x14ac:dyDescent="0.2">
      <c r="A3787">
        <v>3739</v>
      </c>
      <c r="B3787">
        <v>2013</v>
      </c>
      <c r="C3787">
        <v>261</v>
      </c>
    </row>
    <row r="3788" spans="1:3" x14ac:dyDescent="0.2">
      <c r="A3788">
        <v>3740</v>
      </c>
      <c r="B3788">
        <v>2013</v>
      </c>
      <c r="C3788">
        <v>262</v>
      </c>
    </row>
    <row r="3789" spans="1:3" x14ac:dyDescent="0.2">
      <c r="A3789">
        <v>3741</v>
      </c>
      <c r="B3789">
        <v>2013</v>
      </c>
      <c r="C3789">
        <v>263</v>
      </c>
    </row>
    <row r="3790" spans="1:3" x14ac:dyDescent="0.2">
      <c r="A3790">
        <v>3742</v>
      </c>
      <c r="B3790">
        <v>2013</v>
      </c>
      <c r="C3790">
        <v>264</v>
      </c>
    </row>
    <row r="3791" spans="1:3" x14ac:dyDescent="0.2">
      <c r="A3791">
        <v>3743</v>
      </c>
      <c r="B3791">
        <v>2013</v>
      </c>
      <c r="C3791">
        <v>265</v>
      </c>
    </row>
    <row r="3792" spans="1:3" x14ac:dyDescent="0.2">
      <c r="A3792">
        <v>3744</v>
      </c>
      <c r="B3792">
        <v>2013</v>
      </c>
      <c r="C3792">
        <v>266</v>
      </c>
    </row>
    <row r="3793" spans="1:3" x14ac:dyDescent="0.2">
      <c r="A3793">
        <v>3745</v>
      </c>
      <c r="B3793">
        <v>2013</v>
      </c>
      <c r="C3793">
        <v>267</v>
      </c>
    </row>
    <row r="3794" spans="1:3" x14ac:dyDescent="0.2">
      <c r="A3794">
        <v>3746</v>
      </c>
      <c r="B3794">
        <v>2013</v>
      </c>
      <c r="C3794">
        <v>268</v>
      </c>
    </row>
    <row r="3795" spans="1:3" x14ac:dyDescent="0.2">
      <c r="A3795">
        <v>3747</v>
      </c>
      <c r="B3795">
        <v>2013</v>
      </c>
      <c r="C3795">
        <v>269</v>
      </c>
    </row>
    <row r="3796" spans="1:3" x14ac:dyDescent="0.2">
      <c r="A3796">
        <v>3748</v>
      </c>
      <c r="B3796">
        <v>2013</v>
      </c>
      <c r="C3796">
        <v>270</v>
      </c>
    </row>
    <row r="3797" spans="1:3" x14ac:dyDescent="0.2">
      <c r="A3797">
        <v>3749</v>
      </c>
      <c r="B3797">
        <v>2013</v>
      </c>
      <c r="C3797">
        <v>271</v>
      </c>
    </row>
    <row r="3798" spans="1:3" x14ac:dyDescent="0.2">
      <c r="A3798">
        <v>3750</v>
      </c>
      <c r="B3798">
        <v>2013</v>
      </c>
      <c r="C3798">
        <v>272</v>
      </c>
    </row>
    <row r="3799" spans="1:3" x14ac:dyDescent="0.2">
      <c r="A3799">
        <v>3751</v>
      </c>
      <c r="B3799">
        <v>2013</v>
      </c>
      <c r="C3799">
        <v>273</v>
      </c>
    </row>
    <row r="3800" spans="1:3" x14ac:dyDescent="0.2">
      <c r="A3800">
        <v>3849</v>
      </c>
      <c r="B3800">
        <v>2013</v>
      </c>
      <c r="C3800">
        <v>274</v>
      </c>
    </row>
    <row r="3801" spans="1:3" x14ac:dyDescent="0.2">
      <c r="A3801">
        <v>3850</v>
      </c>
      <c r="B3801">
        <v>2013</v>
      </c>
      <c r="C3801">
        <v>275</v>
      </c>
    </row>
    <row r="3802" spans="1:3" x14ac:dyDescent="0.2">
      <c r="A3802">
        <v>3851</v>
      </c>
      <c r="B3802">
        <v>2013</v>
      </c>
      <c r="C3802">
        <v>276</v>
      </c>
    </row>
    <row r="3803" spans="1:3" x14ac:dyDescent="0.2">
      <c r="A3803">
        <v>3852</v>
      </c>
      <c r="B3803">
        <v>2013</v>
      </c>
      <c r="C3803">
        <v>277</v>
      </c>
    </row>
    <row r="3804" spans="1:3" x14ac:dyDescent="0.2">
      <c r="A3804">
        <v>3853</v>
      </c>
      <c r="B3804">
        <v>2013</v>
      </c>
      <c r="C3804">
        <v>278</v>
      </c>
    </row>
    <row r="3805" spans="1:3" x14ac:dyDescent="0.2">
      <c r="A3805">
        <v>3854</v>
      </c>
      <c r="B3805">
        <v>2013</v>
      </c>
      <c r="C3805">
        <v>279</v>
      </c>
    </row>
    <row r="3806" spans="1:3" x14ac:dyDescent="0.2">
      <c r="A3806">
        <v>3855</v>
      </c>
      <c r="B3806">
        <v>2013</v>
      </c>
      <c r="C3806">
        <v>280</v>
      </c>
    </row>
    <row r="3807" spans="1:3" x14ac:dyDescent="0.2">
      <c r="A3807">
        <v>3856</v>
      </c>
      <c r="B3807">
        <v>2013</v>
      </c>
      <c r="C3807">
        <v>281</v>
      </c>
    </row>
    <row r="3808" spans="1:3" x14ac:dyDescent="0.2">
      <c r="A3808">
        <v>3857</v>
      </c>
      <c r="B3808">
        <v>2013</v>
      </c>
      <c r="C3808">
        <v>282</v>
      </c>
    </row>
    <row r="3809" spans="1:3" x14ac:dyDescent="0.2">
      <c r="A3809">
        <v>3858</v>
      </c>
      <c r="B3809">
        <v>2013</v>
      </c>
      <c r="C3809">
        <v>283</v>
      </c>
    </row>
    <row r="3810" spans="1:3" x14ac:dyDescent="0.2">
      <c r="A3810">
        <v>3859</v>
      </c>
      <c r="B3810">
        <v>2013</v>
      </c>
      <c r="C3810">
        <v>284</v>
      </c>
    </row>
    <row r="3811" spans="1:3" x14ac:dyDescent="0.2">
      <c r="A3811">
        <v>3860</v>
      </c>
      <c r="B3811">
        <v>2013</v>
      </c>
      <c r="C3811">
        <v>285</v>
      </c>
    </row>
    <row r="3812" spans="1:3" x14ac:dyDescent="0.2">
      <c r="A3812">
        <v>3861</v>
      </c>
      <c r="B3812">
        <v>2013</v>
      </c>
      <c r="C3812">
        <v>286</v>
      </c>
    </row>
    <row r="3813" spans="1:3" x14ac:dyDescent="0.2">
      <c r="A3813">
        <v>3862</v>
      </c>
      <c r="B3813">
        <v>2013</v>
      </c>
      <c r="C3813">
        <v>287</v>
      </c>
    </row>
    <row r="3814" spans="1:3" x14ac:dyDescent="0.2">
      <c r="A3814">
        <v>3863</v>
      </c>
      <c r="B3814">
        <v>2013</v>
      </c>
      <c r="C3814">
        <v>288</v>
      </c>
    </row>
    <row r="3815" spans="1:3" x14ac:dyDescent="0.2">
      <c r="A3815">
        <v>3864</v>
      </c>
      <c r="B3815">
        <v>2013</v>
      </c>
      <c r="C3815">
        <v>289</v>
      </c>
    </row>
    <row r="3816" spans="1:3" x14ac:dyDescent="0.2">
      <c r="A3816">
        <v>3865</v>
      </c>
      <c r="B3816">
        <v>2013</v>
      </c>
      <c r="C3816">
        <v>290</v>
      </c>
    </row>
    <row r="3817" spans="1:3" x14ac:dyDescent="0.2">
      <c r="A3817">
        <v>3866</v>
      </c>
      <c r="B3817">
        <v>2013</v>
      </c>
      <c r="C3817">
        <v>291</v>
      </c>
    </row>
    <row r="3818" spans="1:3" x14ac:dyDescent="0.2">
      <c r="A3818">
        <v>3867</v>
      </c>
      <c r="B3818">
        <v>2013</v>
      </c>
      <c r="C3818">
        <v>292</v>
      </c>
    </row>
    <row r="3819" spans="1:3" x14ac:dyDescent="0.2">
      <c r="A3819">
        <v>3868</v>
      </c>
      <c r="B3819">
        <v>2013</v>
      </c>
      <c r="C3819">
        <v>293</v>
      </c>
    </row>
    <row r="3820" spans="1:3" x14ac:dyDescent="0.2">
      <c r="A3820">
        <v>3869</v>
      </c>
      <c r="B3820">
        <v>2013</v>
      </c>
      <c r="C3820">
        <v>294</v>
      </c>
    </row>
    <row r="3821" spans="1:3" x14ac:dyDescent="0.2">
      <c r="A3821">
        <v>3870</v>
      </c>
      <c r="B3821">
        <v>2013</v>
      </c>
      <c r="C3821">
        <v>295</v>
      </c>
    </row>
    <row r="3822" spans="1:3" x14ac:dyDescent="0.2">
      <c r="A3822">
        <v>3871</v>
      </c>
      <c r="B3822">
        <v>2013</v>
      </c>
      <c r="C3822">
        <v>296</v>
      </c>
    </row>
    <row r="3823" spans="1:3" x14ac:dyDescent="0.2">
      <c r="A3823">
        <v>3872</v>
      </c>
      <c r="B3823">
        <v>2013</v>
      </c>
      <c r="C3823">
        <v>297</v>
      </c>
    </row>
    <row r="3824" spans="1:3" x14ac:dyDescent="0.2">
      <c r="A3824">
        <v>3873</v>
      </c>
      <c r="B3824">
        <v>2013</v>
      </c>
      <c r="C3824">
        <v>298</v>
      </c>
    </row>
    <row r="3825" spans="1:3" x14ac:dyDescent="0.2">
      <c r="A3825">
        <v>3874</v>
      </c>
      <c r="B3825">
        <v>2013</v>
      </c>
      <c r="C3825">
        <v>299</v>
      </c>
    </row>
    <row r="3826" spans="1:3" x14ac:dyDescent="0.2">
      <c r="A3826">
        <v>3875</v>
      </c>
      <c r="B3826">
        <v>2013</v>
      </c>
      <c r="C3826">
        <v>300</v>
      </c>
    </row>
    <row r="3827" spans="1:3" x14ac:dyDescent="0.2">
      <c r="A3827">
        <v>3876</v>
      </c>
      <c r="B3827">
        <v>2013</v>
      </c>
      <c r="C3827">
        <v>301</v>
      </c>
    </row>
    <row r="3828" spans="1:3" x14ac:dyDescent="0.2">
      <c r="A3828">
        <v>3877</v>
      </c>
      <c r="B3828">
        <v>2013</v>
      </c>
      <c r="C3828">
        <v>302</v>
      </c>
    </row>
    <row r="3829" spans="1:3" x14ac:dyDescent="0.2">
      <c r="A3829">
        <v>3878</v>
      </c>
      <c r="B3829">
        <v>2013</v>
      </c>
      <c r="C3829">
        <v>303</v>
      </c>
    </row>
    <row r="3830" spans="1:3" x14ac:dyDescent="0.2">
      <c r="A3830">
        <v>3879</v>
      </c>
      <c r="B3830">
        <v>2013</v>
      </c>
      <c r="C3830">
        <v>304</v>
      </c>
    </row>
    <row r="3831" spans="1:3" x14ac:dyDescent="0.2">
      <c r="A3831">
        <v>3880</v>
      </c>
      <c r="B3831">
        <v>2013</v>
      </c>
      <c r="C3831">
        <v>305</v>
      </c>
    </row>
    <row r="3832" spans="1:3" x14ac:dyDescent="0.2">
      <c r="A3832">
        <v>3881</v>
      </c>
      <c r="B3832">
        <v>2013</v>
      </c>
      <c r="C3832">
        <v>306</v>
      </c>
    </row>
    <row r="3833" spans="1:3" x14ac:dyDescent="0.2">
      <c r="A3833">
        <v>3882</v>
      </c>
      <c r="B3833">
        <v>2013</v>
      </c>
      <c r="C3833">
        <v>307</v>
      </c>
    </row>
    <row r="3834" spans="1:3" x14ac:dyDescent="0.2">
      <c r="A3834">
        <v>3883</v>
      </c>
      <c r="B3834">
        <v>2013</v>
      </c>
      <c r="C3834">
        <v>308</v>
      </c>
    </row>
    <row r="3835" spans="1:3" x14ac:dyDescent="0.2">
      <c r="A3835">
        <v>3884</v>
      </c>
      <c r="B3835">
        <v>2013</v>
      </c>
      <c r="C3835">
        <v>309</v>
      </c>
    </row>
    <row r="3836" spans="1:3" x14ac:dyDescent="0.2">
      <c r="A3836">
        <v>3885</v>
      </c>
      <c r="B3836">
        <v>2013</v>
      </c>
      <c r="C3836">
        <v>310</v>
      </c>
    </row>
    <row r="3837" spans="1:3" x14ac:dyDescent="0.2">
      <c r="A3837">
        <v>3886</v>
      </c>
      <c r="B3837">
        <v>2013</v>
      </c>
      <c r="C3837">
        <v>311</v>
      </c>
    </row>
    <row r="3838" spans="1:3" x14ac:dyDescent="0.2">
      <c r="A3838">
        <v>3887</v>
      </c>
      <c r="B3838">
        <v>2013</v>
      </c>
      <c r="C3838">
        <v>312</v>
      </c>
    </row>
    <row r="3839" spans="1:3" x14ac:dyDescent="0.2">
      <c r="A3839">
        <v>3888</v>
      </c>
      <c r="B3839">
        <v>2013</v>
      </c>
      <c r="C3839">
        <v>313</v>
      </c>
    </row>
    <row r="3840" spans="1:3" x14ac:dyDescent="0.2">
      <c r="A3840">
        <v>3889</v>
      </c>
      <c r="B3840">
        <v>2013</v>
      </c>
      <c r="C3840">
        <v>314</v>
      </c>
    </row>
    <row r="3841" spans="1:3" x14ac:dyDescent="0.2">
      <c r="A3841">
        <v>3890</v>
      </c>
      <c r="B3841">
        <v>2013</v>
      </c>
      <c r="C3841">
        <v>315</v>
      </c>
    </row>
    <row r="3842" spans="1:3" x14ac:dyDescent="0.2">
      <c r="A3842">
        <v>3891</v>
      </c>
      <c r="B3842">
        <v>2013</v>
      </c>
      <c r="C3842">
        <v>316</v>
      </c>
    </row>
    <row r="3843" spans="1:3" x14ac:dyDescent="0.2">
      <c r="A3843">
        <v>3892</v>
      </c>
      <c r="B3843">
        <v>2013</v>
      </c>
      <c r="C3843">
        <v>317</v>
      </c>
    </row>
    <row r="3844" spans="1:3" x14ac:dyDescent="0.2">
      <c r="A3844">
        <v>3893</v>
      </c>
      <c r="B3844">
        <v>2013</v>
      </c>
      <c r="C3844">
        <v>318</v>
      </c>
    </row>
    <row r="3845" spans="1:3" x14ac:dyDescent="0.2">
      <c r="A3845">
        <v>3894</v>
      </c>
      <c r="B3845">
        <v>2013</v>
      </c>
      <c r="C3845">
        <v>319</v>
      </c>
    </row>
    <row r="3846" spans="1:3" x14ac:dyDescent="0.2">
      <c r="A3846">
        <v>3895</v>
      </c>
      <c r="B3846">
        <v>2013</v>
      </c>
      <c r="C3846">
        <v>320</v>
      </c>
    </row>
    <row r="3847" spans="1:3" x14ac:dyDescent="0.2">
      <c r="A3847">
        <v>3896</v>
      </c>
      <c r="B3847">
        <v>2013</v>
      </c>
      <c r="C3847">
        <v>321</v>
      </c>
    </row>
    <row r="3848" spans="1:3" x14ac:dyDescent="0.2">
      <c r="A3848">
        <v>3897</v>
      </c>
      <c r="B3848">
        <v>2013</v>
      </c>
      <c r="C3848">
        <v>322</v>
      </c>
    </row>
    <row r="3849" spans="1:3" x14ac:dyDescent="0.2">
      <c r="A3849">
        <v>3898</v>
      </c>
      <c r="B3849">
        <v>2013</v>
      </c>
      <c r="C3849">
        <v>323</v>
      </c>
    </row>
    <row r="3850" spans="1:3" x14ac:dyDescent="0.2">
      <c r="A3850">
        <v>3899</v>
      </c>
      <c r="B3850">
        <v>2013</v>
      </c>
      <c r="C3850">
        <v>324</v>
      </c>
    </row>
    <row r="3851" spans="1:3" x14ac:dyDescent="0.2">
      <c r="A3851">
        <v>3900</v>
      </c>
      <c r="B3851">
        <v>2013</v>
      </c>
      <c r="C3851">
        <v>325</v>
      </c>
    </row>
    <row r="3852" spans="1:3" x14ac:dyDescent="0.2">
      <c r="A3852">
        <v>4423</v>
      </c>
      <c r="B3852">
        <v>2013</v>
      </c>
      <c r="C3852">
        <v>326</v>
      </c>
    </row>
    <row r="3853" spans="1:3" x14ac:dyDescent="0.2">
      <c r="A3853">
        <v>4424</v>
      </c>
      <c r="B3853">
        <v>2013</v>
      </c>
      <c r="C3853">
        <v>327</v>
      </c>
    </row>
    <row r="3854" spans="1:3" x14ac:dyDescent="0.2">
      <c r="A3854">
        <v>4425</v>
      </c>
      <c r="B3854">
        <v>2013</v>
      </c>
      <c r="C3854">
        <v>328</v>
      </c>
    </row>
    <row r="3855" spans="1:3" x14ac:dyDescent="0.2">
      <c r="A3855">
        <v>4426</v>
      </c>
      <c r="B3855">
        <v>2013</v>
      </c>
      <c r="C3855">
        <v>329</v>
      </c>
    </row>
    <row r="3856" spans="1:3" x14ac:dyDescent="0.2">
      <c r="A3856">
        <v>4427</v>
      </c>
      <c r="B3856">
        <v>2013</v>
      </c>
      <c r="C3856">
        <v>330</v>
      </c>
    </row>
    <row r="3857" spans="1:3" x14ac:dyDescent="0.2">
      <c r="A3857">
        <v>4428</v>
      </c>
      <c r="B3857">
        <v>2013</v>
      </c>
      <c r="C3857">
        <v>331</v>
      </c>
    </row>
    <row r="3858" spans="1:3" x14ac:dyDescent="0.2">
      <c r="A3858">
        <v>4429</v>
      </c>
      <c r="B3858">
        <v>2013</v>
      </c>
      <c r="C3858">
        <v>332</v>
      </c>
    </row>
    <row r="3859" spans="1:3" x14ac:dyDescent="0.2">
      <c r="A3859">
        <v>4430</v>
      </c>
      <c r="B3859">
        <v>2013</v>
      </c>
      <c r="C3859">
        <v>333</v>
      </c>
    </row>
    <row r="3860" spans="1:3" x14ac:dyDescent="0.2">
      <c r="A3860">
        <v>4431</v>
      </c>
      <c r="B3860">
        <v>2013</v>
      </c>
      <c r="C3860">
        <v>334</v>
      </c>
    </row>
    <row r="3861" spans="1:3" x14ac:dyDescent="0.2">
      <c r="A3861">
        <v>4432</v>
      </c>
      <c r="B3861">
        <v>2013</v>
      </c>
      <c r="C3861">
        <v>335</v>
      </c>
    </row>
    <row r="3862" spans="1:3" x14ac:dyDescent="0.2">
      <c r="A3862">
        <v>4433</v>
      </c>
      <c r="B3862">
        <v>2013</v>
      </c>
      <c r="C3862" s="97">
        <v>336</v>
      </c>
    </row>
    <row r="3864" spans="1:3" x14ac:dyDescent="0.2">
      <c r="A3864">
        <v>3138</v>
      </c>
      <c r="B3864">
        <v>2014</v>
      </c>
      <c r="C3864">
        <v>1</v>
      </c>
    </row>
    <row r="3865" spans="1:3" x14ac:dyDescent="0.2">
      <c r="A3865">
        <v>3139</v>
      </c>
      <c r="B3865">
        <v>2014</v>
      </c>
      <c r="C3865">
        <v>2</v>
      </c>
    </row>
    <row r="3866" spans="1:3" x14ac:dyDescent="0.2">
      <c r="A3866">
        <v>3140</v>
      </c>
      <c r="B3866">
        <v>2014</v>
      </c>
      <c r="C3866">
        <v>3</v>
      </c>
    </row>
    <row r="3867" spans="1:3" x14ac:dyDescent="0.2">
      <c r="A3867">
        <v>3141</v>
      </c>
      <c r="B3867">
        <v>2014</v>
      </c>
      <c r="C3867">
        <v>4</v>
      </c>
    </row>
    <row r="3868" spans="1:3" x14ac:dyDescent="0.2">
      <c r="A3868">
        <v>3142</v>
      </c>
      <c r="B3868">
        <v>2014</v>
      </c>
      <c r="C3868">
        <v>5</v>
      </c>
    </row>
    <row r="3869" spans="1:3" x14ac:dyDescent="0.2">
      <c r="A3869">
        <v>3143</v>
      </c>
      <c r="B3869">
        <v>2014</v>
      </c>
      <c r="C3869">
        <v>6</v>
      </c>
    </row>
    <row r="3870" spans="1:3" x14ac:dyDescent="0.2">
      <c r="A3870">
        <v>3144</v>
      </c>
      <c r="B3870">
        <v>2014</v>
      </c>
      <c r="C3870">
        <v>7</v>
      </c>
    </row>
    <row r="3871" spans="1:3" x14ac:dyDescent="0.2">
      <c r="A3871">
        <v>3145</v>
      </c>
      <c r="B3871">
        <v>2014</v>
      </c>
      <c r="C3871">
        <v>8</v>
      </c>
    </row>
    <row r="3872" spans="1:3" x14ac:dyDescent="0.2">
      <c r="A3872">
        <v>3146</v>
      </c>
      <c r="B3872">
        <v>2014</v>
      </c>
      <c r="C3872">
        <v>9</v>
      </c>
    </row>
    <row r="3873" spans="1:3" x14ac:dyDescent="0.2">
      <c r="A3873">
        <v>3147</v>
      </c>
      <c r="B3873">
        <v>2014</v>
      </c>
      <c r="C3873">
        <v>10</v>
      </c>
    </row>
    <row r="3874" spans="1:3" x14ac:dyDescent="0.2">
      <c r="A3874">
        <v>3148</v>
      </c>
      <c r="B3874">
        <v>2014</v>
      </c>
      <c r="C3874">
        <v>11</v>
      </c>
    </row>
    <row r="3875" spans="1:3" x14ac:dyDescent="0.2">
      <c r="A3875">
        <v>3149</v>
      </c>
      <c r="B3875">
        <v>2014</v>
      </c>
      <c r="C3875">
        <v>12</v>
      </c>
    </row>
    <row r="3876" spans="1:3" x14ac:dyDescent="0.2">
      <c r="A3876">
        <v>3150</v>
      </c>
      <c r="B3876">
        <v>2014</v>
      </c>
      <c r="C3876">
        <v>13</v>
      </c>
    </row>
    <row r="3877" spans="1:3" x14ac:dyDescent="0.2">
      <c r="A3877">
        <v>3151</v>
      </c>
      <c r="B3877">
        <v>2014</v>
      </c>
      <c r="C3877">
        <v>14</v>
      </c>
    </row>
    <row r="3878" spans="1:3" x14ac:dyDescent="0.2">
      <c r="A3878">
        <v>3152</v>
      </c>
      <c r="B3878">
        <v>2014</v>
      </c>
      <c r="C3878">
        <v>15</v>
      </c>
    </row>
    <row r="3879" spans="1:3" x14ac:dyDescent="0.2">
      <c r="A3879">
        <v>3153</v>
      </c>
      <c r="B3879">
        <v>2014</v>
      </c>
      <c r="C3879">
        <v>16</v>
      </c>
    </row>
    <row r="3880" spans="1:3" x14ac:dyDescent="0.2">
      <c r="A3880">
        <v>3154</v>
      </c>
      <c r="B3880">
        <v>2014</v>
      </c>
      <c r="C3880">
        <v>17</v>
      </c>
    </row>
    <row r="3881" spans="1:3" x14ac:dyDescent="0.2">
      <c r="A3881">
        <v>3155</v>
      </c>
      <c r="B3881">
        <v>2014</v>
      </c>
      <c r="C3881">
        <v>18</v>
      </c>
    </row>
    <row r="3882" spans="1:3" x14ac:dyDescent="0.2">
      <c r="A3882">
        <v>3156</v>
      </c>
      <c r="B3882">
        <v>2014</v>
      </c>
      <c r="C3882">
        <v>19</v>
      </c>
    </row>
    <row r="3883" spans="1:3" x14ac:dyDescent="0.2">
      <c r="A3883">
        <v>3157</v>
      </c>
      <c r="B3883">
        <v>2014</v>
      </c>
      <c r="C3883">
        <v>20</v>
      </c>
    </row>
    <row r="3884" spans="1:3" x14ac:dyDescent="0.2">
      <c r="A3884">
        <v>3158</v>
      </c>
      <c r="B3884">
        <v>2014</v>
      </c>
      <c r="C3884">
        <v>21</v>
      </c>
    </row>
    <row r="3885" spans="1:3" x14ac:dyDescent="0.2">
      <c r="A3885">
        <v>3159</v>
      </c>
      <c r="B3885">
        <v>2014</v>
      </c>
      <c r="C3885">
        <v>22</v>
      </c>
    </row>
    <row r="3886" spans="1:3" x14ac:dyDescent="0.2">
      <c r="A3886">
        <v>3160</v>
      </c>
      <c r="B3886">
        <v>2014</v>
      </c>
      <c r="C3886">
        <v>23</v>
      </c>
    </row>
    <row r="3887" spans="1:3" x14ac:dyDescent="0.2">
      <c r="A3887">
        <v>3161</v>
      </c>
      <c r="B3887">
        <v>2014</v>
      </c>
      <c r="C3887">
        <v>24</v>
      </c>
    </row>
    <row r="3888" spans="1:3" x14ac:dyDescent="0.2">
      <c r="A3888">
        <v>3162</v>
      </c>
      <c r="B3888">
        <v>2014</v>
      </c>
      <c r="C3888">
        <v>25</v>
      </c>
    </row>
    <row r="3889" spans="1:3" x14ac:dyDescent="0.2">
      <c r="A3889">
        <v>3163</v>
      </c>
      <c r="B3889">
        <v>2014</v>
      </c>
      <c r="C3889">
        <v>26</v>
      </c>
    </row>
    <row r="3890" spans="1:3" x14ac:dyDescent="0.2">
      <c r="A3890">
        <v>3164</v>
      </c>
      <c r="B3890">
        <v>2014</v>
      </c>
      <c r="C3890">
        <v>27</v>
      </c>
    </row>
    <row r="3891" spans="1:3" x14ac:dyDescent="0.2">
      <c r="A3891">
        <v>3165</v>
      </c>
      <c r="B3891">
        <v>2014</v>
      </c>
      <c r="C3891">
        <v>28</v>
      </c>
    </row>
    <row r="3892" spans="1:3" x14ac:dyDescent="0.2">
      <c r="A3892">
        <v>3166</v>
      </c>
      <c r="B3892">
        <v>2014</v>
      </c>
      <c r="C3892">
        <v>29</v>
      </c>
    </row>
    <row r="3893" spans="1:3" x14ac:dyDescent="0.2">
      <c r="A3893">
        <v>3167</v>
      </c>
      <c r="B3893">
        <v>2014</v>
      </c>
      <c r="C3893">
        <v>30</v>
      </c>
    </row>
    <row r="3894" spans="1:3" x14ac:dyDescent="0.2">
      <c r="A3894">
        <v>3168</v>
      </c>
      <c r="B3894">
        <v>2014</v>
      </c>
      <c r="C3894">
        <v>31</v>
      </c>
    </row>
    <row r="3895" spans="1:3" x14ac:dyDescent="0.2">
      <c r="A3895">
        <v>3169</v>
      </c>
      <c r="B3895">
        <v>2014</v>
      </c>
      <c r="C3895">
        <v>32</v>
      </c>
    </row>
    <row r="3896" spans="1:3" x14ac:dyDescent="0.2">
      <c r="A3896">
        <v>3170</v>
      </c>
      <c r="B3896">
        <v>2014</v>
      </c>
      <c r="C3896">
        <v>33</v>
      </c>
    </row>
    <row r="3897" spans="1:3" x14ac:dyDescent="0.2">
      <c r="A3897">
        <v>3171</v>
      </c>
      <c r="B3897">
        <v>2014</v>
      </c>
      <c r="C3897">
        <v>34</v>
      </c>
    </row>
    <row r="3898" spans="1:3" x14ac:dyDescent="0.2">
      <c r="A3898">
        <v>3172</v>
      </c>
      <c r="B3898">
        <v>2014</v>
      </c>
      <c r="C3898">
        <v>35</v>
      </c>
    </row>
    <row r="3899" spans="1:3" x14ac:dyDescent="0.2">
      <c r="A3899">
        <v>3173</v>
      </c>
      <c r="B3899">
        <v>2014</v>
      </c>
      <c r="C3899">
        <v>36</v>
      </c>
    </row>
    <row r="3900" spans="1:3" x14ac:dyDescent="0.2">
      <c r="A3900">
        <v>3174</v>
      </c>
      <c r="B3900">
        <v>2014</v>
      </c>
      <c r="C3900">
        <v>37</v>
      </c>
    </row>
    <row r="3901" spans="1:3" x14ac:dyDescent="0.2">
      <c r="A3901">
        <v>3175</v>
      </c>
      <c r="B3901">
        <v>2014</v>
      </c>
      <c r="C3901">
        <v>38</v>
      </c>
    </row>
    <row r="3902" spans="1:3" x14ac:dyDescent="0.2">
      <c r="A3902">
        <v>3176</v>
      </c>
      <c r="B3902">
        <v>2014</v>
      </c>
      <c r="C3902">
        <v>39</v>
      </c>
    </row>
    <row r="3903" spans="1:3" x14ac:dyDescent="0.2">
      <c r="A3903">
        <v>3177</v>
      </c>
      <c r="B3903">
        <v>2014</v>
      </c>
      <c r="C3903">
        <v>40</v>
      </c>
    </row>
    <row r="3904" spans="1:3" x14ac:dyDescent="0.2">
      <c r="A3904">
        <v>3178</v>
      </c>
      <c r="B3904">
        <v>2014</v>
      </c>
      <c r="C3904">
        <v>41</v>
      </c>
    </row>
    <row r="3905" spans="1:3" x14ac:dyDescent="0.2">
      <c r="A3905">
        <v>3179</v>
      </c>
      <c r="B3905">
        <v>2014</v>
      </c>
      <c r="C3905">
        <v>42</v>
      </c>
    </row>
    <row r="3906" spans="1:3" x14ac:dyDescent="0.2">
      <c r="A3906">
        <v>3180</v>
      </c>
      <c r="B3906">
        <v>2014</v>
      </c>
      <c r="C3906">
        <v>43</v>
      </c>
    </row>
    <row r="3907" spans="1:3" x14ac:dyDescent="0.2">
      <c r="A3907">
        <v>3181</v>
      </c>
      <c r="B3907">
        <v>2014</v>
      </c>
      <c r="C3907">
        <v>44</v>
      </c>
    </row>
    <row r="3908" spans="1:3" x14ac:dyDescent="0.2">
      <c r="A3908">
        <v>3182</v>
      </c>
      <c r="B3908">
        <v>2014</v>
      </c>
      <c r="C3908">
        <v>45</v>
      </c>
    </row>
    <row r="3909" spans="1:3" x14ac:dyDescent="0.2">
      <c r="A3909">
        <v>3183</v>
      </c>
      <c r="B3909">
        <v>2014</v>
      </c>
      <c r="C3909">
        <v>46</v>
      </c>
    </row>
    <row r="3910" spans="1:3" x14ac:dyDescent="0.2">
      <c r="A3910">
        <v>3184</v>
      </c>
      <c r="B3910">
        <v>2014</v>
      </c>
      <c r="C3910">
        <v>47</v>
      </c>
    </row>
    <row r="3911" spans="1:3" x14ac:dyDescent="0.2">
      <c r="A3911">
        <v>3185</v>
      </c>
      <c r="B3911">
        <v>2014</v>
      </c>
      <c r="C3911">
        <v>48</v>
      </c>
    </row>
    <row r="3912" spans="1:3" x14ac:dyDescent="0.2">
      <c r="A3912">
        <v>3186</v>
      </c>
      <c r="B3912">
        <v>2014</v>
      </c>
      <c r="C3912">
        <v>49</v>
      </c>
    </row>
    <row r="3913" spans="1:3" x14ac:dyDescent="0.2">
      <c r="A3913">
        <v>3187</v>
      </c>
      <c r="B3913">
        <v>2014</v>
      </c>
      <c r="C3913">
        <v>50</v>
      </c>
    </row>
    <row r="3914" spans="1:3" x14ac:dyDescent="0.2">
      <c r="A3914">
        <v>3188</v>
      </c>
      <c r="B3914">
        <v>2014</v>
      </c>
      <c r="C3914">
        <v>51</v>
      </c>
    </row>
    <row r="3915" spans="1:3" x14ac:dyDescent="0.2">
      <c r="A3915">
        <v>3189</v>
      </c>
      <c r="B3915">
        <v>2014</v>
      </c>
      <c r="C3915">
        <v>52</v>
      </c>
    </row>
    <row r="3916" spans="1:3" x14ac:dyDescent="0.2">
      <c r="A3916">
        <v>3190</v>
      </c>
      <c r="B3916">
        <v>2014</v>
      </c>
      <c r="C3916">
        <v>53</v>
      </c>
    </row>
    <row r="3917" spans="1:3" x14ac:dyDescent="0.2">
      <c r="A3917">
        <v>3191</v>
      </c>
      <c r="B3917">
        <v>2014</v>
      </c>
      <c r="C3917">
        <v>54</v>
      </c>
    </row>
    <row r="3918" spans="1:3" x14ac:dyDescent="0.2">
      <c r="A3918">
        <v>3192</v>
      </c>
      <c r="B3918">
        <v>2014</v>
      </c>
      <c r="C3918">
        <v>55</v>
      </c>
    </row>
    <row r="3919" spans="1:3" x14ac:dyDescent="0.2">
      <c r="A3919">
        <v>3193</v>
      </c>
      <c r="B3919">
        <v>2014</v>
      </c>
      <c r="C3919">
        <v>56</v>
      </c>
    </row>
    <row r="3920" spans="1:3" x14ac:dyDescent="0.2">
      <c r="A3920">
        <v>3194</v>
      </c>
      <c r="B3920">
        <v>2014</v>
      </c>
      <c r="C3920">
        <v>57</v>
      </c>
    </row>
    <row r="3921" spans="1:3" x14ac:dyDescent="0.2">
      <c r="A3921">
        <v>3196</v>
      </c>
      <c r="B3921">
        <v>2014</v>
      </c>
      <c r="C3921">
        <v>58</v>
      </c>
    </row>
    <row r="3922" spans="1:3" x14ac:dyDescent="0.2">
      <c r="A3922">
        <v>3197</v>
      </c>
      <c r="B3922">
        <v>2014</v>
      </c>
      <c r="C3922">
        <v>59</v>
      </c>
    </row>
    <row r="3923" spans="1:3" x14ac:dyDescent="0.2">
      <c r="A3923">
        <v>3198</v>
      </c>
      <c r="B3923">
        <v>2014</v>
      </c>
      <c r="C3923">
        <v>60</v>
      </c>
    </row>
    <row r="3924" spans="1:3" x14ac:dyDescent="0.2">
      <c r="A3924">
        <v>3199</v>
      </c>
      <c r="B3924">
        <v>2014</v>
      </c>
      <c r="C3924">
        <v>61</v>
      </c>
    </row>
    <row r="3925" spans="1:3" x14ac:dyDescent="0.2">
      <c r="A3925">
        <v>3200</v>
      </c>
      <c r="B3925">
        <v>2014</v>
      </c>
      <c r="C3925">
        <v>62</v>
      </c>
    </row>
    <row r="3926" spans="1:3" x14ac:dyDescent="0.2">
      <c r="A3926">
        <v>3201</v>
      </c>
      <c r="B3926">
        <v>2014</v>
      </c>
      <c r="C3926">
        <v>63</v>
      </c>
    </row>
    <row r="3927" spans="1:3" x14ac:dyDescent="0.2">
      <c r="A3927">
        <v>3202</v>
      </c>
      <c r="B3927">
        <v>2014</v>
      </c>
      <c r="C3927">
        <v>64</v>
      </c>
    </row>
    <row r="3928" spans="1:3" x14ac:dyDescent="0.2">
      <c r="A3928">
        <v>3203</v>
      </c>
      <c r="B3928">
        <v>2014</v>
      </c>
      <c r="C3928">
        <v>65</v>
      </c>
    </row>
    <row r="3929" spans="1:3" x14ac:dyDescent="0.2">
      <c r="A3929">
        <v>3204</v>
      </c>
      <c r="B3929">
        <v>2014</v>
      </c>
      <c r="C3929">
        <v>66</v>
      </c>
    </row>
    <row r="3930" spans="1:3" x14ac:dyDescent="0.2">
      <c r="A3930">
        <v>3205</v>
      </c>
      <c r="B3930">
        <v>2014</v>
      </c>
      <c r="C3930">
        <v>67</v>
      </c>
    </row>
    <row r="3931" spans="1:3" x14ac:dyDescent="0.2">
      <c r="A3931">
        <v>3206</v>
      </c>
      <c r="B3931">
        <v>2014</v>
      </c>
      <c r="C3931">
        <v>68</v>
      </c>
    </row>
    <row r="3932" spans="1:3" x14ac:dyDescent="0.2">
      <c r="A3932">
        <v>3207</v>
      </c>
      <c r="B3932">
        <v>2014</v>
      </c>
      <c r="C3932">
        <v>69</v>
      </c>
    </row>
    <row r="3933" spans="1:3" x14ac:dyDescent="0.2">
      <c r="A3933">
        <v>3208</v>
      </c>
      <c r="B3933">
        <v>2014</v>
      </c>
      <c r="C3933">
        <v>70</v>
      </c>
    </row>
    <row r="3934" spans="1:3" x14ac:dyDescent="0.2">
      <c r="A3934">
        <v>3209</v>
      </c>
      <c r="B3934">
        <v>2014</v>
      </c>
      <c r="C3934">
        <v>71</v>
      </c>
    </row>
    <row r="3935" spans="1:3" x14ac:dyDescent="0.2">
      <c r="A3935">
        <v>3210</v>
      </c>
      <c r="B3935">
        <v>2014</v>
      </c>
      <c r="C3935">
        <v>72</v>
      </c>
    </row>
    <row r="3936" spans="1:3" x14ac:dyDescent="0.2">
      <c r="A3936">
        <v>3211</v>
      </c>
      <c r="B3936">
        <v>2014</v>
      </c>
      <c r="C3936">
        <v>73</v>
      </c>
    </row>
    <row r="3937" spans="1:3" x14ac:dyDescent="0.2">
      <c r="A3937">
        <v>3212</v>
      </c>
      <c r="B3937">
        <v>2014</v>
      </c>
      <c r="C3937">
        <v>74</v>
      </c>
    </row>
    <row r="3938" spans="1:3" x14ac:dyDescent="0.2">
      <c r="A3938">
        <v>3213</v>
      </c>
      <c r="B3938">
        <v>2014</v>
      </c>
      <c r="C3938">
        <v>75</v>
      </c>
    </row>
    <row r="3939" spans="1:3" x14ac:dyDescent="0.2">
      <c r="A3939">
        <v>3214</v>
      </c>
      <c r="B3939">
        <v>2014</v>
      </c>
      <c r="C3939">
        <v>76</v>
      </c>
    </row>
    <row r="3940" spans="1:3" x14ac:dyDescent="0.2">
      <c r="A3940">
        <v>3215</v>
      </c>
      <c r="B3940">
        <v>2014</v>
      </c>
      <c r="C3940">
        <v>77</v>
      </c>
    </row>
    <row r="3941" spans="1:3" x14ac:dyDescent="0.2">
      <c r="A3941">
        <v>3216</v>
      </c>
      <c r="B3941">
        <v>2014</v>
      </c>
      <c r="C3941">
        <v>78</v>
      </c>
    </row>
    <row r="3942" spans="1:3" x14ac:dyDescent="0.2">
      <c r="A3942">
        <v>3217</v>
      </c>
      <c r="B3942">
        <v>2014</v>
      </c>
      <c r="C3942">
        <v>79</v>
      </c>
    </row>
    <row r="3943" spans="1:3" x14ac:dyDescent="0.2">
      <c r="A3943">
        <v>3218</v>
      </c>
      <c r="B3943">
        <v>2014</v>
      </c>
      <c r="C3943">
        <v>80</v>
      </c>
    </row>
    <row r="3944" spans="1:3" x14ac:dyDescent="0.2">
      <c r="A3944">
        <v>3219</v>
      </c>
      <c r="B3944">
        <v>2014</v>
      </c>
      <c r="C3944">
        <v>81</v>
      </c>
    </row>
    <row r="3945" spans="1:3" x14ac:dyDescent="0.2">
      <c r="A3945">
        <v>3220</v>
      </c>
      <c r="B3945">
        <v>2014</v>
      </c>
      <c r="C3945">
        <v>82</v>
      </c>
    </row>
    <row r="3946" spans="1:3" x14ac:dyDescent="0.2">
      <c r="A3946">
        <v>3221</v>
      </c>
      <c r="B3946">
        <v>2014</v>
      </c>
      <c r="C3946">
        <v>83</v>
      </c>
    </row>
    <row r="3947" spans="1:3" x14ac:dyDescent="0.2">
      <c r="A3947">
        <v>3222</v>
      </c>
      <c r="B3947">
        <v>2014</v>
      </c>
      <c r="C3947">
        <v>84</v>
      </c>
    </row>
    <row r="3948" spans="1:3" x14ac:dyDescent="0.2">
      <c r="A3948">
        <v>3223</v>
      </c>
      <c r="B3948">
        <v>2014</v>
      </c>
      <c r="C3948">
        <v>85</v>
      </c>
    </row>
    <row r="3949" spans="1:3" x14ac:dyDescent="0.2">
      <c r="A3949">
        <v>3224</v>
      </c>
      <c r="B3949">
        <v>2014</v>
      </c>
      <c r="C3949">
        <v>86</v>
      </c>
    </row>
    <row r="3950" spans="1:3" x14ac:dyDescent="0.2">
      <c r="A3950">
        <v>3225</v>
      </c>
      <c r="B3950">
        <v>2014</v>
      </c>
      <c r="C3950">
        <v>87</v>
      </c>
    </row>
    <row r="3951" spans="1:3" x14ac:dyDescent="0.2">
      <c r="A3951">
        <v>3226</v>
      </c>
      <c r="B3951">
        <v>2014</v>
      </c>
      <c r="C3951">
        <v>88</v>
      </c>
    </row>
    <row r="3952" spans="1:3" x14ac:dyDescent="0.2">
      <c r="A3952">
        <v>3227</v>
      </c>
      <c r="B3952">
        <v>2014</v>
      </c>
      <c r="C3952">
        <v>89</v>
      </c>
    </row>
    <row r="3953" spans="1:3" x14ac:dyDescent="0.2">
      <c r="A3953">
        <v>3228</v>
      </c>
      <c r="B3953">
        <v>2014</v>
      </c>
      <c r="C3953">
        <v>90</v>
      </c>
    </row>
    <row r="3954" spans="1:3" x14ac:dyDescent="0.2">
      <c r="A3954">
        <v>3229</v>
      </c>
      <c r="B3954">
        <v>2014</v>
      </c>
      <c r="C3954">
        <v>91</v>
      </c>
    </row>
    <row r="3955" spans="1:3" x14ac:dyDescent="0.2">
      <c r="A3955">
        <v>3230</v>
      </c>
      <c r="B3955">
        <v>2014</v>
      </c>
      <c r="C3955">
        <v>92</v>
      </c>
    </row>
    <row r="3956" spans="1:3" x14ac:dyDescent="0.2">
      <c r="A3956">
        <v>3231</v>
      </c>
      <c r="B3956">
        <v>2014</v>
      </c>
      <c r="C3956">
        <v>93</v>
      </c>
    </row>
    <row r="3957" spans="1:3" x14ac:dyDescent="0.2">
      <c r="A3957">
        <v>3232</v>
      </c>
      <c r="B3957">
        <v>2014</v>
      </c>
      <c r="C3957">
        <v>94</v>
      </c>
    </row>
    <row r="3958" spans="1:3" x14ac:dyDescent="0.2">
      <c r="A3958">
        <v>3233</v>
      </c>
      <c r="B3958">
        <v>2014</v>
      </c>
      <c r="C3958">
        <v>95</v>
      </c>
    </row>
    <row r="3959" spans="1:3" x14ac:dyDescent="0.2">
      <c r="A3959">
        <v>3234</v>
      </c>
      <c r="B3959">
        <v>2014</v>
      </c>
      <c r="C3959">
        <v>96</v>
      </c>
    </row>
    <row r="3960" spans="1:3" x14ac:dyDescent="0.2">
      <c r="A3960">
        <v>3235</v>
      </c>
      <c r="B3960">
        <v>2014</v>
      </c>
      <c r="C3960">
        <v>97</v>
      </c>
    </row>
    <row r="3961" spans="1:3" x14ac:dyDescent="0.2">
      <c r="A3961">
        <v>3236</v>
      </c>
      <c r="B3961">
        <v>2014</v>
      </c>
      <c r="C3961">
        <v>98</v>
      </c>
    </row>
    <row r="3962" spans="1:3" x14ac:dyDescent="0.2">
      <c r="A3962">
        <v>3237</v>
      </c>
      <c r="B3962">
        <v>2014</v>
      </c>
      <c r="C3962">
        <v>99</v>
      </c>
    </row>
    <row r="3963" spans="1:3" x14ac:dyDescent="0.2">
      <c r="A3963">
        <v>3238</v>
      </c>
      <c r="B3963">
        <v>2014</v>
      </c>
      <c r="C3963">
        <v>100</v>
      </c>
    </row>
    <row r="3964" spans="1:3" x14ac:dyDescent="0.2">
      <c r="A3964">
        <v>3239</v>
      </c>
      <c r="B3964">
        <v>2014</v>
      </c>
      <c r="C3964">
        <v>101</v>
      </c>
    </row>
    <row r="3965" spans="1:3" x14ac:dyDescent="0.2">
      <c r="A3965">
        <v>3240</v>
      </c>
      <c r="B3965">
        <v>2014</v>
      </c>
      <c r="C3965">
        <v>102</v>
      </c>
    </row>
    <row r="3966" spans="1:3" x14ac:dyDescent="0.2">
      <c r="A3966">
        <v>3241</v>
      </c>
      <c r="B3966">
        <v>2014</v>
      </c>
      <c r="C3966">
        <v>103</v>
      </c>
    </row>
    <row r="3967" spans="1:3" x14ac:dyDescent="0.2">
      <c r="A3967">
        <v>3242</v>
      </c>
      <c r="B3967">
        <v>2014</v>
      </c>
      <c r="C3967">
        <v>104</v>
      </c>
    </row>
    <row r="3968" spans="1:3" x14ac:dyDescent="0.2">
      <c r="A3968">
        <v>3243</v>
      </c>
      <c r="B3968">
        <v>2014</v>
      </c>
      <c r="C3968">
        <v>105</v>
      </c>
    </row>
    <row r="3969" spans="1:3" x14ac:dyDescent="0.2">
      <c r="A3969">
        <v>3244</v>
      </c>
      <c r="B3969">
        <v>2014</v>
      </c>
      <c r="C3969">
        <v>106</v>
      </c>
    </row>
    <row r="3970" spans="1:3" x14ac:dyDescent="0.2">
      <c r="A3970">
        <v>3245</v>
      </c>
      <c r="B3970">
        <v>2014</v>
      </c>
      <c r="C3970">
        <v>107</v>
      </c>
    </row>
    <row r="3971" spans="1:3" x14ac:dyDescent="0.2">
      <c r="A3971">
        <v>3246</v>
      </c>
      <c r="B3971">
        <v>2014</v>
      </c>
      <c r="C3971">
        <v>108</v>
      </c>
    </row>
    <row r="3972" spans="1:3" x14ac:dyDescent="0.2">
      <c r="A3972">
        <v>3247</v>
      </c>
      <c r="B3972">
        <v>2014</v>
      </c>
      <c r="C3972">
        <v>109</v>
      </c>
    </row>
    <row r="3973" spans="1:3" x14ac:dyDescent="0.2">
      <c r="A3973">
        <v>3248</v>
      </c>
      <c r="B3973">
        <v>2014</v>
      </c>
      <c r="C3973">
        <v>110</v>
      </c>
    </row>
    <row r="3974" spans="1:3" x14ac:dyDescent="0.2">
      <c r="A3974">
        <v>3249</v>
      </c>
      <c r="B3974">
        <v>2014</v>
      </c>
      <c r="C3974">
        <v>111</v>
      </c>
    </row>
    <row r="3975" spans="1:3" x14ac:dyDescent="0.2">
      <c r="A3975">
        <v>3250</v>
      </c>
      <c r="B3975">
        <v>2014</v>
      </c>
      <c r="C3975">
        <v>112</v>
      </c>
    </row>
    <row r="3976" spans="1:3" x14ac:dyDescent="0.2">
      <c r="A3976">
        <v>3251</v>
      </c>
      <c r="B3976">
        <v>2014</v>
      </c>
      <c r="C3976">
        <v>113</v>
      </c>
    </row>
    <row r="3977" spans="1:3" x14ac:dyDescent="0.2">
      <c r="A3977">
        <v>3252</v>
      </c>
      <c r="B3977">
        <v>2014</v>
      </c>
      <c r="C3977">
        <v>114</v>
      </c>
    </row>
    <row r="3978" spans="1:3" x14ac:dyDescent="0.2">
      <c r="A3978">
        <v>3253</v>
      </c>
      <c r="B3978">
        <v>2014</v>
      </c>
      <c r="C3978">
        <v>115</v>
      </c>
    </row>
    <row r="3979" spans="1:3" x14ac:dyDescent="0.2">
      <c r="A3979">
        <v>3254</v>
      </c>
      <c r="B3979">
        <v>2014</v>
      </c>
      <c r="C3979">
        <v>116</v>
      </c>
    </row>
    <row r="3980" spans="1:3" x14ac:dyDescent="0.2">
      <c r="A3980">
        <v>3255</v>
      </c>
      <c r="B3980">
        <v>2014</v>
      </c>
      <c r="C3980">
        <v>117</v>
      </c>
    </row>
    <row r="3981" spans="1:3" x14ac:dyDescent="0.2">
      <c r="A3981">
        <v>3256</v>
      </c>
      <c r="B3981">
        <v>2014</v>
      </c>
      <c r="C3981">
        <v>118</v>
      </c>
    </row>
    <row r="3982" spans="1:3" x14ac:dyDescent="0.2">
      <c r="A3982">
        <v>3257</v>
      </c>
      <c r="B3982">
        <v>2014</v>
      </c>
      <c r="C3982">
        <v>119</v>
      </c>
    </row>
    <row r="3983" spans="1:3" x14ac:dyDescent="0.2">
      <c r="A3983">
        <v>3258</v>
      </c>
      <c r="B3983">
        <v>2014</v>
      </c>
      <c r="C3983">
        <v>120</v>
      </c>
    </row>
    <row r="3984" spans="1:3" x14ac:dyDescent="0.2">
      <c r="A3984">
        <v>3259</v>
      </c>
      <c r="B3984">
        <v>2014</v>
      </c>
      <c r="C3984">
        <v>121</v>
      </c>
    </row>
    <row r="3985" spans="1:3" x14ac:dyDescent="0.2">
      <c r="A3985">
        <v>3260</v>
      </c>
      <c r="B3985">
        <v>2014</v>
      </c>
      <c r="C3985">
        <v>122</v>
      </c>
    </row>
    <row r="3986" spans="1:3" x14ac:dyDescent="0.2">
      <c r="A3986">
        <v>3261</v>
      </c>
      <c r="B3986">
        <v>2014</v>
      </c>
      <c r="C3986">
        <v>123</v>
      </c>
    </row>
    <row r="3987" spans="1:3" x14ac:dyDescent="0.2">
      <c r="A3987">
        <v>3262</v>
      </c>
      <c r="B3987">
        <v>2014</v>
      </c>
      <c r="C3987">
        <v>124</v>
      </c>
    </row>
    <row r="3988" spans="1:3" x14ac:dyDescent="0.2">
      <c r="A3988">
        <v>3263</v>
      </c>
      <c r="B3988">
        <v>2014</v>
      </c>
      <c r="C3988">
        <v>125</v>
      </c>
    </row>
    <row r="3989" spans="1:3" x14ac:dyDescent="0.2">
      <c r="A3989">
        <v>3264</v>
      </c>
      <c r="B3989">
        <v>2014</v>
      </c>
      <c r="C3989">
        <v>126</v>
      </c>
    </row>
    <row r="3990" spans="1:3" x14ac:dyDescent="0.2">
      <c r="A3990">
        <v>3265</v>
      </c>
      <c r="B3990">
        <v>2014</v>
      </c>
      <c r="C3990">
        <v>127</v>
      </c>
    </row>
    <row r="3991" spans="1:3" x14ac:dyDescent="0.2">
      <c r="A3991">
        <v>3266</v>
      </c>
      <c r="B3991">
        <v>2014</v>
      </c>
      <c r="C3991">
        <v>128</v>
      </c>
    </row>
    <row r="3992" spans="1:3" x14ac:dyDescent="0.2">
      <c r="A3992">
        <v>3267</v>
      </c>
      <c r="B3992">
        <v>2014</v>
      </c>
      <c r="C3992">
        <v>129</v>
      </c>
    </row>
    <row r="3993" spans="1:3" x14ac:dyDescent="0.2">
      <c r="A3993">
        <v>3268</v>
      </c>
      <c r="B3993">
        <v>2014</v>
      </c>
      <c r="C3993">
        <v>130</v>
      </c>
    </row>
    <row r="3994" spans="1:3" x14ac:dyDescent="0.2">
      <c r="A3994">
        <v>3269</v>
      </c>
      <c r="B3994">
        <v>2014</v>
      </c>
      <c r="C3994">
        <v>131</v>
      </c>
    </row>
    <row r="3995" spans="1:3" x14ac:dyDescent="0.2">
      <c r="A3995">
        <v>3270</v>
      </c>
      <c r="B3995">
        <v>2014</v>
      </c>
      <c r="C3995">
        <v>132</v>
      </c>
    </row>
    <row r="3996" spans="1:3" x14ac:dyDescent="0.2">
      <c r="A3996">
        <v>3271</v>
      </c>
      <c r="B3996">
        <v>2014</v>
      </c>
      <c r="C3996">
        <v>133</v>
      </c>
    </row>
    <row r="3997" spans="1:3" x14ac:dyDescent="0.2">
      <c r="A3997">
        <v>3272</v>
      </c>
      <c r="B3997">
        <v>2014</v>
      </c>
      <c r="C3997">
        <v>134</v>
      </c>
    </row>
    <row r="3998" spans="1:3" x14ac:dyDescent="0.2">
      <c r="A3998">
        <v>3273</v>
      </c>
      <c r="B3998">
        <v>2014</v>
      </c>
      <c r="C3998">
        <v>135</v>
      </c>
    </row>
    <row r="3999" spans="1:3" x14ac:dyDescent="0.2">
      <c r="A3999">
        <v>3274</v>
      </c>
      <c r="B3999">
        <v>2014</v>
      </c>
      <c r="C3999">
        <v>136</v>
      </c>
    </row>
    <row r="4000" spans="1:3" x14ac:dyDescent="0.2">
      <c r="A4000">
        <v>3275</v>
      </c>
      <c r="B4000">
        <v>2014</v>
      </c>
      <c r="C4000">
        <v>137</v>
      </c>
    </row>
    <row r="4001" spans="1:3" x14ac:dyDescent="0.2">
      <c r="A4001">
        <v>3276</v>
      </c>
      <c r="B4001">
        <v>2014</v>
      </c>
      <c r="C4001">
        <v>138</v>
      </c>
    </row>
    <row r="4002" spans="1:3" x14ac:dyDescent="0.2">
      <c r="A4002">
        <v>3277</v>
      </c>
      <c r="B4002">
        <v>2014</v>
      </c>
      <c r="C4002">
        <v>139</v>
      </c>
    </row>
    <row r="4003" spans="1:3" x14ac:dyDescent="0.2">
      <c r="A4003">
        <v>3278</v>
      </c>
      <c r="B4003">
        <v>2014</v>
      </c>
      <c r="C4003">
        <v>140</v>
      </c>
    </row>
    <row r="4004" spans="1:3" x14ac:dyDescent="0.2">
      <c r="A4004">
        <v>3279</v>
      </c>
      <c r="B4004">
        <v>2014</v>
      </c>
      <c r="C4004">
        <v>141</v>
      </c>
    </row>
    <row r="4005" spans="1:3" x14ac:dyDescent="0.2">
      <c r="A4005">
        <v>3280</v>
      </c>
      <c r="B4005">
        <v>2014</v>
      </c>
      <c r="C4005">
        <v>142</v>
      </c>
    </row>
    <row r="4006" spans="1:3" x14ac:dyDescent="0.2">
      <c r="A4006">
        <v>3281</v>
      </c>
      <c r="B4006">
        <v>2014</v>
      </c>
      <c r="C4006">
        <v>143</v>
      </c>
    </row>
    <row r="4007" spans="1:3" x14ac:dyDescent="0.2">
      <c r="A4007">
        <v>3282</v>
      </c>
      <c r="B4007">
        <v>2014</v>
      </c>
      <c r="C4007">
        <v>144</v>
      </c>
    </row>
    <row r="4008" spans="1:3" x14ac:dyDescent="0.2">
      <c r="A4008">
        <v>3283</v>
      </c>
      <c r="B4008">
        <v>2014</v>
      </c>
      <c r="C4008">
        <v>145</v>
      </c>
    </row>
    <row r="4009" spans="1:3" x14ac:dyDescent="0.2">
      <c r="A4009">
        <v>3284</v>
      </c>
      <c r="B4009">
        <v>2014</v>
      </c>
      <c r="C4009">
        <v>146</v>
      </c>
    </row>
    <row r="4010" spans="1:3" x14ac:dyDescent="0.2">
      <c r="A4010">
        <v>3285</v>
      </c>
      <c r="B4010">
        <v>2014</v>
      </c>
      <c r="C4010">
        <v>147</v>
      </c>
    </row>
    <row r="4011" spans="1:3" x14ac:dyDescent="0.2">
      <c r="A4011">
        <v>3286</v>
      </c>
      <c r="B4011">
        <v>2014</v>
      </c>
      <c r="C4011">
        <v>148</v>
      </c>
    </row>
    <row r="4012" spans="1:3" x14ac:dyDescent="0.2">
      <c r="A4012">
        <v>3287</v>
      </c>
      <c r="B4012">
        <v>2014</v>
      </c>
      <c r="C4012">
        <v>149</v>
      </c>
    </row>
    <row r="4013" spans="1:3" x14ac:dyDescent="0.2">
      <c r="A4013">
        <v>3288</v>
      </c>
      <c r="B4013">
        <v>2014</v>
      </c>
      <c r="C4013">
        <v>150</v>
      </c>
    </row>
    <row r="4014" spans="1:3" x14ac:dyDescent="0.2">
      <c r="A4014">
        <v>3289</v>
      </c>
      <c r="B4014">
        <v>2014</v>
      </c>
      <c r="C4014">
        <v>151</v>
      </c>
    </row>
    <row r="4015" spans="1:3" x14ac:dyDescent="0.2">
      <c r="A4015">
        <v>3290</v>
      </c>
      <c r="B4015">
        <v>2014</v>
      </c>
      <c r="C4015">
        <v>152</v>
      </c>
    </row>
    <row r="4016" spans="1:3" x14ac:dyDescent="0.2">
      <c r="A4016">
        <v>3291</v>
      </c>
      <c r="B4016">
        <v>2014</v>
      </c>
      <c r="C4016">
        <v>153</v>
      </c>
    </row>
    <row r="4017" spans="1:3" x14ac:dyDescent="0.2">
      <c r="A4017">
        <v>3292</v>
      </c>
      <c r="B4017">
        <v>2014</v>
      </c>
      <c r="C4017">
        <v>154</v>
      </c>
    </row>
    <row r="4018" spans="1:3" x14ac:dyDescent="0.2">
      <c r="A4018">
        <v>3293</v>
      </c>
      <c r="B4018">
        <v>2014</v>
      </c>
      <c r="C4018">
        <v>155</v>
      </c>
    </row>
    <row r="4019" spans="1:3" x14ac:dyDescent="0.2">
      <c r="A4019">
        <v>3294</v>
      </c>
      <c r="B4019">
        <v>2014</v>
      </c>
      <c r="C4019">
        <v>156</v>
      </c>
    </row>
    <row r="4020" spans="1:3" x14ac:dyDescent="0.2">
      <c r="A4020">
        <v>3295</v>
      </c>
      <c r="B4020">
        <v>2014</v>
      </c>
      <c r="C4020">
        <v>157</v>
      </c>
    </row>
    <row r="4021" spans="1:3" x14ac:dyDescent="0.2">
      <c r="A4021">
        <v>3296</v>
      </c>
      <c r="B4021">
        <v>2014</v>
      </c>
      <c r="C4021">
        <v>158</v>
      </c>
    </row>
    <row r="4022" spans="1:3" x14ac:dyDescent="0.2">
      <c r="A4022">
        <v>3297</v>
      </c>
      <c r="B4022">
        <v>2014</v>
      </c>
      <c r="C4022">
        <v>159</v>
      </c>
    </row>
    <row r="4023" spans="1:3" x14ac:dyDescent="0.2">
      <c r="A4023">
        <v>3298</v>
      </c>
      <c r="B4023">
        <v>2014</v>
      </c>
      <c r="C4023">
        <v>160</v>
      </c>
    </row>
    <row r="4024" spans="1:3" x14ac:dyDescent="0.2">
      <c r="A4024">
        <v>3299</v>
      </c>
      <c r="B4024">
        <v>2014</v>
      </c>
      <c r="C4024">
        <v>161</v>
      </c>
    </row>
    <row r="4025" spans="1:3" x14ac:dyDescent="0.2">
      <c r="A4025">
        <v>3300</v>
      </c>
      <c r="B4025">
        <v>2014</v>
      </c>
      <c r="C4025">
        <v>162</v>
      </c>
    </row>
    <row r="4026" spans="1:3" x14ac:dyDescent="0.2">
      <c r="A4026">
        <v>3301</v>
      </c>
      <c r="B4026">
        <v>2014</v>
      </c>
      <c r="C4026">
        <v>163</v>
      </c>
    </row>
    <row r="4027" spans="1:3" x14ac:dyDescent="0.2">
      <c r="A4027">
        <v>3302</v>
      </c>
      <c r="B4027">
        <v>2014</v>
      </c>
      <c r="C4027">
        <v>164</v>
      </c>
    </row>
    <row r="4028" spans="1:3" x14ac:dyDescent="0.2">
      <c r="A4028">
        <v>3303</v>
      </c>
      <c r="B4028">
        <v>2014</v>
      </c>
      <c r="C4028">
        <v>165</v>
      </c>
    </row>
    <row r="4029" spans="1:3" x14ac:dyDescent="0.2">
      <c r="A4029">
        <v>3304</v>
      </c>
      <c r="B4029">
        <v>2014</v>
      </c>
      <c r="C4029">
        <v>166</v>
      </c>
    </row>
    <row r="4030" spans="1:3" x14ac:dyDescent="0.2">
      <c r="A4030">
        <v>3305</v>
      </c>
      <c r="B4030">
        <v>2014</v>
      </c>
      <c r="C4030">
        <v>167</v>
      </c>
    </row>
    <row r="4031" spans="1:3" x14ac:dyDescent="0.2">
      <c r="A4031">
        <v>3306</v>
      </c>
      <c r="B4031">
        <v>2014</v>
      </c>
      <c r="C4031">
        <v>168</v>
      </c>
    </row>
    <row r="4032" spans="1:3" x14ac:dyDescent="0.2">
      <c r="A4032">
        <v>3307</v>
      </c>
      <c r="B4032">
        <v>2014</v>
      </c>
      <c r="C4032">
        <v>169</v>
      </c>
    </row>
    <row r="4033" spans="1:3" x14ac:dyDescent="0.2">
      <c r="A4033">
        <v>3308</v>
      </c>
      <c r="B4033">
        <v>2014</v>
      </c>
      <c r="C4033">
        <v>170</v>
      </c>
    </row>
    <row r="4034" spans="1:3" x14ac:dyDescent="0.2">
      <c r="A4034">
        <v>3309</v>
      </c>
      <c r="B4034">
        <v>2014</v>
      </c>
      <c r="C4034">
        <v>171</v>
      </c>
    </row>
    <row r="4035" spans="1:3" x14ac:dyDescent="0.2">
      <c r="A4035">
        <v>3310</v>
      </c>
      <c r="B4035">
        <v>2014</v>
      </c>
      <c r="C4035">
        <v>172</v>
      </c>
    </row>
    <row r="4036" spans="1:3" x14ac:dyDescent="0.2">
      <c r="A4036">
        <v>3311</v>
      </c>
      <c r="B4036">
        <v>2014</v>
      </c>
      <c r="C4036">
        <v>173</v>
      </c>
    </row>
    <row r="4037" spans="1:3" x14ac:dyDescent="0.2">
      <c r="A4037">
        <v>3312</v>
      </c>
      <c r="B4037">
        <v>2014</v>
      </c>
      <c r="C4037">
        <v>174</v>
      </c>
    </row>
    <row r="4038" spans="1:3" x14ac:dyDescent="0.2">
      <c r="A4038">
        <v>3313</v>
      </c>
      <c r="B4038">
        <v>2014</v>
      </c>
      <c r="C4038">
        <v>175</v>
      </c>
    </row>
    <row r="4039" spans="1:3" x14ac:dyDescent="0.2">
      <c r="A4039">
        <v>3314</v>
      </c>
      <c r="B4039">
        <v>2014</v>
      </c>
      <c r="C4039">
        <v>176</v>
      </c>
    </row>
    <row r="4040" spans="1:3" x14ac:dyDescent="0.2">
      <c r="A4040">
        <v>3315</v>
      </c>
      <c r="B4040">
        <v>2014</v>
      </c>
      <c r="C4040">
        <v>177</v>
      </c>
    </row>
    <row r="4041" spans="1:3" x14ac:dyDescent="0.2">
      <c r="A4041">
        <v>3316</v>
      </c>
      <c r="B4041">
        <v>2014</v>
      </c>
      <c r="C4041">
        <v>178</v>
      </c>
    </row>
    <row r="4042" spans="1:3" x14ac:dyDescent="0.2">
      <c r="A4042">
        <v>3317</v>
      </c>
      <c r="B4042">
        <v>2014</v>
      </c>
      <c r="C4042">
        <v>179</v>
      </c>
    </row>
    <row r="4043" spans="1:3" x14ac:dyDescent="0.2">
      <c r="A4043">
        <v>3318</v>
      </c>
      <c r="B4043">
        <v>2014</v>
      </c>
      <c r="C4043">
        <v>180</v>
      </c>
    </row>
    <row r="4044" spans="1:3" x14ac:dyDescent="0.2">
      <c r="A4044">
        <v>3319</v>
      </c>
      <c r="B4044">
        <v>2014</v>
      </c>
      <c r="C4044">
        <v>181</v>
      </c>
    </row>
    <row r="4045" spans="1:3" x14ac:dyDescent="0.2">
      <c r="A4045">
        <v>3320</v>
      </c>
      <c r="B4045">
        <v>2014</v>
      </c>
      <c r="C4045">
        <v>182</v>
      </c>
    </row>
    <row r="4046" spans="1:3" x14ac:dyDescent="0.2">
      <c r="A4046">
        <v>3321</v>
      </c>
      <c r="B4046">
        <v>2014</v>
      </c>
      <c r="C4046">
        <v>183</v>
      </c>
    </row>
    <row r="4047" spans="1:3" x14ac:dyDescent="0.2">
      <c r="A4047">
        <v>3322</v>
      </c>
      <c r="B4047">
        <v>2014</v>
      </c>
      <c r="C4047">
        <v>184</v>
      </c>
    </row>
    <row r="4048" spans="1:3" x14ac:dyDescent="0.2">
      <c r="A4048">
        <v>3323</v>
      </c>
      <c r="B4048">
        <v>2014</v>
      </c>
      <c r="C4048">
        <v>185</v>
      </c>
    </row>
    <row r="4049" spans="1:3" x14ac:dyDescent="0.2">
      <c r="A4049">
        <v>3324</v>
      </c>
      <c r="B4049">
        <v>2014</v>
      </c>
      <c r="C4049">
        <v>186</v>
      </c>
    </row>
    <row r="4050" spans="1:3" x14ac:dyDescent="0.2">
      <c r="A4050">
        <v>3325</v>
      </c>
      <c r="B4050">
        <v>2014</v>
      </c>
      <c r="C4050">
        <v>187</v>
      </c>
    </row>
    <row r="4051" spans="1:3" x14ac:dyDescent="0.2">
      <c r="A4051">
        <v>3326</v>
      </c>
      <c r="B4051">
        <v>2014</v>
      </c>
      <c r="C4051">
        <v>188</v>
      </c>
    </row>
    <row r="4052" spans="1:3" x14ac:dyDescent="0.2">
      <c r="A4052">
        <v>3327</v>
      </c>
      <c r="B4052">
        <v>2014</v>
      </c>
      <c r="C4052">
        <v>189</v>
      </c>
    </row>
    <row r="4053" spans="1:3" x14ac:dyDescent="0.2">
      <c r="A4053">
        <v>3328</v>
      </c>
      <c r="B4053">
        <v>2014</v>
      </c>
      <c r="C4053">
        <v>190</v>
      </c>
    </row>
    <row r="4054" spans="1:3" x14ac:dyDescent="0.2">
      <c r="A4054">
        <v>3329</v>
      </c>
      <c r="B4054">
        <v>2014</v>
      </c>
      <c r="C4054">
        <v>191</v>
      </c>
    </row>
    <row r="4055" spans="1:3" x14ac:dyDescent="0.2">
      <c r="A4055">
        <v>3330</v>
      </c>
      <c r="B4055">
        <v>2014</v>
      </c>
      <c r="C4055">
        <v>192</v>
      </c>
    </row>
    <row r="4056" spans="1:3" x14ac:dyDescent="0.2">
      <c r="A4056">
        <v>3331</v>
      </c>
      <c r="B4056">
        <v>2014</v>
      </c>
      <c r="C4056">
        <v>193</v>
      </c>
    </row>
    <row r="4057" spans="1:3" x14ac:dyDescent="0.2">
      <c r="A4057">
        <v>3332</v>
      </c>
      <c r="B4057">
        <v>2014</v>
      </c>
      <c r="C4057">
        <v>194</v>
      </c>
    </row>
    <row r="4058" spans="1:3" x14ac:dyDescent="0.2">
      <c r="A4058">
        <v>3333</v>
      </c>
      <c r="B4058">
        <v>2014</v>
      </c>
      <c r="C4058">
        <v>195</v>
      </c>
    </row>
    <row r="4059" spans="1:3" x14ac:dyDescent="0.2">
      <c r="A4059">
        <v>3334</v>
      </c>
      <c r="B4059">
        <v>2014</v>
      </c>
      <c r="C4059">
        <v>196</v>
      </c>
    </row>
    <row r="4060" spans="1:3" x14ac:dyDescent="0.2">
      <c r="A4060">
        <v>3335</v>
      </c>
      <c r="B4060">
        <v>2014</v>
      </c>
      <c r="C4060">
        <v>197</v>
      </c>
    </row>
    <row r="4061" spans="1:3" x14ac:dyDescent="0.2">
      <c r="A4061">
        <v>3336</v>
      </c>
      <c r="B4061">
        <v>2014</v>
      </c>
      <c r="C4061">
        <v>198</v>
      </c>
    </row>
    <row r="4062" spans="1:3" x14ac:dyDescent="0.2">
      <c r="A4062">
        <v>3337</v>
      </c>
      <c r="B4062">
        <v>2014</v>
      </c>
      <c r="C4062">
        <v>199</v>
      </c>
    </row>
    <row r="4063" spans="1:3" x14ac:dyDescent="0.2">
      <c r="A4063">
        <v>3338</v>
      </c>
      <c r="B4063">
        <v>2014</v>
      </c>
      <c r="C4063">
        <v>200</v>
      </c>
    </row>
    <row r="4064" spans="1:3" x14ac:dyDescent="0.2">
      <c r="A4064">
        <v>3339</v>
      </c>
      <c r="B4064">
        <v>2014</v>
      </c>
      <c r="C4064">
        <v>201</v>
      </c>
    </row>
    <row r="4065" spans="1:3" x14ac:dyDescent="0.2">
      <c r="A4065">
        <v>3340</v>
      </c>
      <c r="B4065">
        <v>2014</v>
      </c>
      <c r="C4065">
        <v>202</v>
      </c>
    </row>
    <row r="4066" spans="1:3" x14ac:dyDescent="0.2">
      <c r="A4066">
        <v>3341</v>
      </c>
      <c r="B4066">
        <v>2014</v>
      </c>
      <c r="C4066">
        <v>203</v>
      </c>
    </row>
    <row r="4067" spans="1:3" x14ac:dyDescent="0.2">
      <c r="A4067">
        <v>3342</v>
      </c>
      <c r="B4067">
        <v>2014</v>
      </c>
      <c r="C4067">
        <v>204</v>
      </c>
    </row>
    <row r="4068" spans="1:3" x14ac:dyDescent="0.2">
      <c r="A4068">
        <v>3343</v>
      </c>
      <c r="B4068">
        <v>2014</v>
      </c>
      <c r="C4068">
        <v>205</v>
      </c>
    </row>
    <row r="4069" spans="1:3" x14ac:dyDescent="0.2">
      <c r="A4069">
        <v>3344</v>
      </c>
      <c r="B4069">
        <v>2014</v>
      </c>
      <c r="C4069">
        <v>206</v>
      </c>
    </row>
    <row r="4070" spans="1:3" x14ac:dyDescent="0.2">
      <c r="A4070">
        <v>3345</v>
      </c>
      <c r="B4070">
        <v>2014</v>
      </c>
      <c r="C4070">
        <v>207</v>
      </c>
    </row>
    <row r="4071" spans="1:3" x14ac:dyDescent="0.2">
      <c r="A4071">
        <v>3346</v>
      </c>
      <c r="B4071">
        <v>2014</v>
      </c>
      <c r="C4071">
        <v>208</v>
      </c>
    </row>
    <row r="4072" spans="1:3" x14ac:dyDescent="0.2">
      <c r="A4072">
        <v>3347</v>
      </c>
      <c r="B4072">
        <v>2014</v>
      </c>
      <c r="C4072">
        <v>209</v>
      </c>
    </row>
    <row r="4073" spans="1:3" x14ac:dyDescent="0.2">
      <c r="A4073">
        <v>3348</v>
      </c>
      <c r="B4073">
        <v>2014</v>
      </c>
      <c r="C4073">
        <v>210</v>
      </c>
    </row>
    <row r="4074" spans="1:3" x14ac:dyDescent="0.2">
      <c r="A4074">
        <v>3349</v>
      </c>
      <c r="B4074">
        <v>2014</v>
      </c>
      <c r="C4074">
        <v>211</v>
      </c>
    </row>
    <row r="4075" spans="1:3" x14ac:dyDescent="0.2">
      <c r="A4075">
        <v>3752</v>
      </c>
      <c r="B4075">
        <v>2014</v>
      </c>
      <c r="C4075">
        <v>212</v>
      </c>
    </row>
    <row r="4076" spans="1:3" x14ac:dyDescent="0.2">
      <c r="A4076">
        <v>3753</v>
      </c>
      <c r="B4076">
        <v>2014</v>
      </c>
      <c r="C4076">
        <v>213</v>
      </c>
    </row>
    <row r="4077" spans="1:3" x14ac:dyDescent="0.2">
      <c r="A4077">
        <v>3754</v>
      </c>
      <c r="B4077">
        <v>2014</v>
      </c>
      <c r="C4077">
        <v>214</v>
      </c>
    </row>
    <row r="4078" spans="1:3" x14ac:dyDescent="0.2">
      <c r="A4078">
        <v>3901</v>
      </c>
      <c r="B4078">
        <v>2014</v>
      </c>
      <c r="C4078">
        <v>215</v>
      </c>
    </row>
    <row r="4079" spans="1:3" x14ac:dyDescent="0.2">
      <c r="A4079">
        <v>3902</v>
      </c>
      <c r="B4079">
        <v>2014</v>
      </c>
      <c r="C4079">
        <v>216</v>
      </c>
    </row>
    <row r="4080" spans="1:3" x14ac:dyDescent="0.2">
      <c r="A4080">
        <v>3903</v>
      </c>
      <c r="B4080">
        <v>2014</v>
      </c>
      <c r="C4080">
        <v>217</v>
      </c>
    </row>
    <row r="4081" spans="1:3" x14ac:dyDescent="0.2">
      <c r="A4081">
        <v>3904</v>
      </c>
      <c r="B4081">
        <v>2014</v>
      </c>
      <c r="C4081">
        <v>218</v>
      </c>
    </row>
    <row r="4082" spans="1:3" x14ac:dyDescent="0.2">
      <c r="A4082">
        <v>3905</v>
      </c>
      <c r="B4082">
        <v>2014</v>
      </c>
      <c r="C4082">
        <v>219</v>
      </c>
    </row>
    <row r="4083" spans="1:3" x14ac:dyDescent="0.2">
      <c r="A4083">
        <v>3906</v>
      </c>
      <c r="B4083">
        <v>2014</v>
      </c>
      <c r="C4083">
        <v>220</v>
      </c>
    </row>
    <row r="4084" spans="1:3" x14ac:dyDescent="0.2">
      <c r="A4084">
        <v>3907</v>
      </c>
      <c r="B4084">
        <v>2014</v>
      </c>
      <c r="C4084">
        <v>221</v>
      </c>
    </row>
    <row r="4085" spans="1:3" x14ac:dyDescent="0.2">
      <c r="A4085">
        <v>3908</v>
      </c>
      <c r="B4085">
        <v>2014</v>
      </c>
      <c r="C4085">
        <v>222</v>
      </c>
    </row>
    <row r="4086" spans="1:3" x14ac:dyDescent="0.2">
      <c r="A4086">
        <v>3909</v>
      </c>
      <c r="B4086">
        <v>2014</v>
      </c>
      <c r="C4086">
        <v>223</v>
      </c>
    </row>
    <row r="4087" spans="1:3" x14ac:dyDescent="0.2">
      <c r="A4087">
        <v>3910</v>
      </c>
      <c r="B4087">
        <v>2014</v>
      </c>
      <c r="C4087">
        <v>224</v>
      </c>
    </row>
    <row r="4088" spans="1:3" x14ac:dyDescent="0.2">
      <c r="A4088">
        <v>3911</v>
      </c>
      <c r="B4088">
        <v>2014</v>
      </c>
      <c r="C4088">
        <v>225</v>
      </c>
    </row>
    <row r="4089" spans="1:3" x14ac:dyDescent="0.2">
      <c r="A4089">
        <v>3912</v>
      </c>
      <c r="B4089">
        <v>2014</v>
      </c>
      <c r="C4089">
        <v>226</v>
      </c>
    </row>
    <row r="4090" spans="1:3" x14ac:dyDescent="0.2">
      <c r="A4090">
        <v>3913</v>
      </c>
      <c r="B4090">
        <v>2014</v>
      </c>
      <c r="C4090">
        <v>227</v>
      </c>
    </row>
    <row r="4091" spans="1:3" x14ac:dyDescent="0.2">
      <c r="A4091">
        <v>3914</v>
      </c>
      <c r="B4091">
        <v>2014</v>
      </c>
      <c r="C4091">
        <v>228</v>
      </c>
    </row>
    <row r="4092" spans="1:3" x14ac:dyDescent="0.2">
      <c r="A4092">
        <v>3915</v>
      </c>
      <c r="B4092">
        <v>2014</v>
      </c>
      <c r="C4092">
        <v>229</v>
      </c>
    </row>
    <row r="4093" spans="1:3" x14ac:dyDescent="0.2">
      <c r="A4093">
        <v>3916</v>
      </c>
      <c r="B4093">
        <v>2014</v>
      </c>
      <c r="C4093">
        <v>230</v>
      </c>
    </row>
    <row r="4094" spans="1:3" x14ac:dyDescent="0.2">
      <c r="A4094">
        <v>3917</v>
      </c>
      <c r="B4094">
        <v>2014</v>
      </c>
      <c r="C4094">
        <v>231</v>
      </c>
    </row>
    <row r="4095" spans="1:3" x14ac:dyDescent="0.2">
      <c r="A4095">
        <v>3918</v>
      </c>
      <c r="B4095">
        <v>2014</v>
      </c>
      <c r="C4095">
        <v>232</v>
      </c>
    </row>
    <row r="4096" spans="1:3" x14ac:dyDescent="0.2">
      <c r="A4096">
        <v>3919</v>
      </c>
      <c r="B4096">
        <v>2014</v>
      </c>
      <c r="C4096">
        <v>233</v>
      </c>
    </row>
    <row r="4097" spans="1:3" x14ac:dyDescent="0.2">
      <c r="A4097">
        <v>3920</v>
      </c>
      <c r="B4097">
        <v>2014</v>
      </c>
      <c r="C4097">
        <v>234</v>
      </c>
    </row>
    <row r="4098" spans="1:3" x14ac:dyDescent="0.2">
      <c r="A4098">
        <v>3921</v>
      </c>
      <c r="B4098">
        <v>2014</v>
      </c>
      <c r="C4098">
        <v>235</v>
      </c>
    </row>
    <row r="4099" spans="1:3" x14ac:dyDescent="0.2">
      <c r="A4099">
        <v>3922</v>
      </c>
      <c r="B4099">
        <v>2014</v>
      </c>
      <c r="C4099">
        <v>236</v>
      </c>
    </row>
    <row r="4100" spans="1:3" x14ac:dyDescent="0.2">
      <c r="A4100">
        <v>3923</v>
      </c>
      <c r="B4100">
        <v>2014</v>
      </c>
      <c r="C4100">
        <v>237</v>
      </c>
    </row>
    <row r="4101" spans="1:3" x14ac:dyDescent="0.2">
      <c r="A4101">
        <v>3924</v>
      </c>
      <c r="B4101">
        <v>2014</v>
      </c>
      <c r="C4101">
        <v>238</v>
      </c>
    </row>
    <row r="4102" spans="1:3" x14ac:dyDescent="0.2">
      <c r="A4102">
        <v>3925</v>
      </c>
      <c r="B4102">
        <v>2014</v>
      </c>
      <c r="C4102">
        <v>239</v>
      </c>
    </row>
    <row r="4103" spans="1:3" x14ac:dyDescent="0.2">
      <c r="A4103">
        <v>3926</v>
      </c>
      <c r="B4103">
        <v>2014</v>
      </c>
      <c r="C4103">
        <v>240</v>
      </c>
    </row>
    <row r="4104" spans="1:3" x14ac:dyDescent="0.2">
      <c r="A4104">
        <v>3927</v>
      </c>
      <c r="B4104">
        <v>2014</v>
      </c>
      <c r="C4104">
        <v>241</v>
      </c>
    </row>
    <row r="4105" spans="1:3" x14ac:dyDescent="0.2">
      <c r="A4105">
        <v>3928</v>
      </c>
      <c r="B4105">
        <v>2014</v>
      </c>
      <c r="C4105">
        <v>242</v>
      </c>
    </row>
    <row r="4106" spans="1:3" x14ac:dyDescent="0.2">
      <c r="A4106">
        <v>3929</v>
      </c>
      <c r="B4106">
        <v>2014</v>
      </c>
      <c r="C4106">
        <v>243</v>
      </c>
    </row>
    <row r="4107" spans="1:3" x14ac:dyDescent="0.2">
      <c r="A4107">
        <v>3930</v>
      </c>
      <c r="B4107">
        <v>2014</v>
      </c>
      <c r="C4107">
        <v>244</v>
      </c>
    </row>
    <row r="4108" spans="1:3" x14ac:dyDescent="0.2">
      <c r="A4108">
        <v>3931</v>
      </c>
      <c r="B4108">
        <v>2014</v>
      </c>
      <c r="C4108">
        <v>245</v>
      </c>
    </row>
    <row r="4109" spans="1:3" x14ac:dyDescent="0.2">
      <c r="A4109">
        <v>3932</v>
      </c>
      <c r="B4109">
        <v>2014</v>
      </c>
      <c r="C4109">
        <v>246</v>
      </c>
    </row>
    <row r="4110" spans="1:3" x14ac:dyDescent="0.2">
      <c r="A4110">
        <v>3933</v>
      </c>
      <c r="B4110">
        <v>2014</v>
      </c>
      <c r="C4110">
        <v>247</v>
      </c>
    </row>
    <row r="4111" spans="1:3" x14ac:dyDescent="0.2">
      <c r="A4111">
        <v>3934</v>
      </c>
      <c r="B4111">
        <v>2014</v>
      </c>
      <c r="C4111">
        <v>248</v>
      </c>
    </row>
    <row r="4112" spans="1:3" x14ac:dyDescent="0.2">
      <c r="A4112">
        <v>3935</v>
      </c>
      <c r="B4112">
        <v>2014</v>
      </c>
      <c r="C4112">
        <v>249</v>
      </c>
    </row>
    <row r="4113" spans="1:3" x14ac:dyDescent="0.2">
      <c r="A4113">
        <v>3936</v>
      </c>
      <c r="B4113">
        <v>2014</v>
      </c>
      <c r="C4113">
        <v>250</v>
      </c>
    </row>
    <row r="4114" spans="1:3" x14ac:dyDescent="0.2">
      <c r="A4114">
        <v>3937</v>
      </c>
      <c r="B4114">
        <v>2014</v>
      </c>
      <c r="C4114">
        <v>251</v>
      </c>
    </row>
    <row r="4115" spans="1:3" x14ac:dyDescent="0.2">
      <c r="A4115">
        <v>3938</v>
      </c>
      <c r="B4115">
        <v>2014</v>
      </c>
      <c r="C4115">
        <v>252</v>
      </c>
    </row>
    <row r="4116" spans="1:3" x14ac:dyDescent="0.2">
      <c r="A4116">
        <v>3939</v>
      </c>
      <c r="B4116">
        <v>2014</v>
      </c>
      <c r="C4116">
        <v>253</v>
      </c>
    </row>
    <row r="4117" spans="1:3" x14ac:dyDescent="0.2">
      <c r="A4117">
        <v>3940</v>
      </c>
      <c r="B4117">
        <v>2014</v>
      </c>
      <c r="C4117">
        <v>254</v>
      </c>
    </row>
    <row r="4118" spans="1:3" x14ac:dyDescent="0.2">
      <c r="A4118">
        <v>3941</v>
      </c>
      <c r="B4118">
        <v>2014</v>
      </c>
      <c r="C4118">
        <v>255</v>
      </c>
    </row>
    <row r="4119" spans="1:3" x14ac:dyDescent="0.2">
      <c r="A4119">
        <v>3942</v>
      </c>
      <c r="B4119">
        <v>2014</v>
      </c>
      <c r="C4119">
        <v>256</v>
      </c>
    </row>
    <row r="4120" spans="1:3" x14ac:dyDescent="0.2">
      <c r="A4120">
        <v>3943</v>
      </c>
      <c r="B4120">
        <v>2014</v>
      </c>
      <c r="C4120">
        <v>257</v>
      </c>
    </row>
    <row r="4121" spans="1:3" x14ac:dyDescent="0.2">
      <c r="A4121">
        <v>3944</v>
      </c>
      <c r="B4121">
        <v>2014</v>
      </c>
      <c r="C4121" s="97">
        <v>258</v>
      </c>
    </row>
    <row r="4123" spans="1:3" x14ac:dyDescent="0.2">
      <c r="A4123">
        <v>3350</v>
      </c>
      <c r="B4123">
        <v>2015</v>
      </c>
      <c r="C4123">
        <v>1</v>
      </c>
    </row>
    <row r="4124" spans="1:3" x14ac:dyDescent="0.2">
      <c r="A4124">
        <v>3351</v>
      </c>
      <c r="B4124">
        <v>2015</v>
      </c>
      <c r="C4124">
        <v>2</v>
      </c>
    </row>
    <row r="4125" spans="1:3" x14ac:dyDescent="0.2">
      <c r="A4125">
        <v>3352</v>
      </c>
      <c r="B4125">
        <v>2015</v>
      </c>
      <c r="C4125">
        <v>3</v>
      </c>
    </row>
    <row r="4126" spans="1:3" x14ac:dyDescent="0.2">
      <c r="A4126">
        <v>3353</v>
      </c>
      <c r="B4126">
        <v>2015</v>
      </c>
      <c r="C4126">
        <v>4</v>
      </c>
    </row>
    <row r="4127" spans="1:3" x14ac:dyDescent="0.2">
      <c r="A4127">
        <v>3354</v>
      </c>
      <c r="B4127">
        <v>2015</v>
      </c>
      <c r="C4127">
        <v>5</v>
      </c>
    </row>
    <row r="4128" spans="1:3" x14ac:dyDescent="0.2">
      <c r="A4128">
        <v>3355</v>
      </c>
      <c r="B4128">
        <v>2015</v>
      </c>
      <c r="C4128">
        <v>6</v>
      </c>
    </row>
    <row r="4129" spans="1:3" x14ac:dyDescent="0.2">
      <c r="A4129">
        <v>3356</v>
      </c>
      <c r="B4129">
        <v>2015</v>
      </c>
      <c r="C4129">
        <v>7</v>
      </c>
    </row>
    <row r="4130" spans="1:3" x14ac:dyDescent="0.2">
      <c r="A4130">
        <v>3357</v>
      </c>
      <c r="B4130">
        <v>2015</v>
      </c>
      <c r="C4130">
        <v>8</v>
      </c>
    </row>
    <row r="4131" spans="1:3" x14ac:dyDescent="0.2">
      <c r="A4131">
        <v>3358</v>
      </c>
      <c r="B4131">
        <v>2015</v>
      </c>
      <c r="C4131">
        <v>9</v>
      </c>
    </row>
    <row r="4132" spans="1:3" x14ac:dyDescent="0.2">
      <c r="A4132">
        <v>3359</v>
      </c>
      <c r="B4132">
        <v>2015</v>
      </c>
      <c r="C4132">
        <v>10</v>
      </c>
    </row>
    <row r="4133" spans="1:3" x14ac:dyDescent="0.2">
      <c r="A4133">
        <v>3360</v>
      </c>
      <c r="B4133">
        <v>2015</v>
      </c>
      <c r="C4133">
        <v>11</v>
      </c>
    </row>
    <row r="4134" spans="1:3" x14ac:dyDescent="0.2">
      <c r="A4134">
        <v>3361</v>
      </c>
      <c r="B4134">
        <v>2015</v>
      </c>
      <c r="C4134">
        <v>12</v>
      </c>
    </row>
    <row r="4135" spans="1:3" x14ac:dyDescent="0.2">
      <c r="A4135">
        <v>3362</v>
      </c>
      <c r="B4135">
        <v>2015</v>
      </c>
      <c r="C4135">
        <v>13</v>
      </c>
    </row>
    <row r="4136" spans="1:3" x14ac:dyDescent="0.2">
      <c r="A4136">
        <v>3363</v>
      </c>
      <c r="B4136">
        <v>2015</v>
      </c>
      <c r="C4136">
        <v>14</v>
      </c>
    </row>
    <row r="4137" spans="1:3" x14ac:dyDescent="0.2">
      <c r="A4137">
        <v>3364</v>
      </c>
      <c r="B4137">
        <v>2015</v>
      </c>
      <c r="C4137">
        <v>15</v>
      </c>
    </row>
    <row r="4138" spans="1:3" x14ac:dyDescent="0.2">
      <c r="A4138">
        <v>3365</v>
      </c>
      <c r="B4138">
        <v>2015</v>
      </c>
      <c r="C4138">
        <v>16</v>
      </c>
    </row>
    <row r="4139" spans="1:3" x14ac:dyDescent="0.2">
      <c r="A4139">
        <v>3366</v>
      </c>
      <c r="B4139">
        <v>2015</v>
      </c>
      <c r="C4139">
        <v>17</v>
      </c>
    </row>
    <row r="4140" spans="1:3" x14ac:dyDescent="0.2">
      <c r="A4140">
        <v>3367</v>
      </c>
      <c r="B4140">
        <v>2015</v>
      </c>
      <c r="C4140">
        <v>18</v>
      </c>
    </row>
    <row r="4141" spans="1:3" x14ac:dyDescent="0.2">
      <c r="A4141">
        <v>3368</v>
      </c>
      <c r="B4141">
        <v>2015</v>
      </c>
      <c r="C4141">
        <v>19</v>
      </c>
    </row>
    <row r="4142" spans="1:3" x14ac:dyDescent="0.2">
      <c r="A4142">
        <v>3369</v>
      </c>
      <c r="B4142">
        <v>2015</v>
      </c>
      <c r="C4142">
        <v>20</v>
      </c>
    </row>
    <row r="4143" spans="1:3" x14ac:dyDescent="0.2">
      <c r="A4143">
        <v>3370</v>
      </c>
      <c r="B4143">
        <v>2015</v>
      </c>
      <c r="C4143">
        <v>21</v>
      </c>
    </row>
    <row r="4144" spans="1:3" x14ac:dyDescent="0.2">
      <c r="A4144">
        <v>3371</v>
      </c>
      <c r="B4144">
        <v>2015</v>
      </c>
      <c r="C4144">
        <v>22</v>
      </c>
    </row>
    <row r="4145" spans="1:3" x14ac:dyDescent="0.2">
      <c r="A4145">
        <v>3372</v>
      </c>
      <c r="B4145">
        <v>2015</v>
      </c>
      <c r="C4145">
        <v>23</v>
      </c>
    </row>
    <row r="4146" spans="1:3" x14ac:dyDescent="0.2">
      <c r="A4146">
        <v>3373</v>
      </c>
      <c r="B4146">
        <v>2015</v>
      </c>
      <c r="C4146">
        <v>24</v>
      </c>
    </row>
    <row r="4147" spans="1:3" x14ac:dyDescent="0.2">
      <c r="A4147">
        <v>3374</v>
      </c>
      <c r="B4147">
        <v>2015</v>
      </c>
      <c r="C4147">
        <v>25</v>
      </c>
    </row>
    <row r="4148" spans="1:3" x14ac:dyDescent="0.2">
      <c r="A4148">
        <v>3375</v>
      </c>
      <c r="B4148">
        <v>2015</v>
      </c>
      <c r="C4148">
        <v>26</v>
      </c>
    </row>
    <row r="4149" spans="1:3" x14ac:dyDescent="0.2">
      <c r="A4149">
        <v>3376</v>
      </c>
      <c r="B4149">
        <v>2015</v>
      </c>
      <c r="C4149">
        <v>27</v>
      </c>
    </row>
    <row r="4150" spans="1:3" x14ac:dyDescent="0.2">
      <c r="A4150">
        <v>3377</v>
      </c>
      <c r="B4150">
        <v>2015</v>
      </c>
      <c r="C4150">
        <v>28</v>
      </c>
    </row>
    <row r="4151" spans="1:3" x14ac:dyDescent="0.2">
      <c r="A4151">
        <v>3378</v>
      </c>
      <c r="B4151">
        <v>2015</v>
      </c>
      <c r="C4151">
        <v>29</v>
      </c>
    </row>
    <row r="4152" spans="1:3" x14ac:dyDescent="0.2">
      <c r="A4152">
        <v>3379</v>
      </c>
      <c r="B4152">
        <v>2015</v>
      </c>
      <c r="C4152">
        <v>30</v>
      </c>
    </row>
    <row r="4153" spans="1:3" x14ac:dyDescent="0.2">
      <c r="A4153">
        <v>3380</v>
      </c>
      <c r="B4153">
        <v>2015</v>
      </c>
      <c r="C4153">
        <v>31</v>
      </c>
    </row>
    <row r="4154" spans="1:3" x14ac:dyDescent="0.2">
      <c r="A4154">
        <v>3381</v>
      </c>
      <c r="B4154">
        <v>2015</v>
      </c>
      <c r="C4154">
        <v>32</v>
      </c>
    </row>
    <row r="4155" spans="1:3" x14ac:dyDescent="0.2">
      <c r="A4155">
        <v>3382</v>
      </c>
      <c r="B4155">
        <v>2015</v>
      </c>
      <c r="C4155">
        <v>33</v>
      </c>
    </row>
    <row r="4156" spans="1:3" x14ac:dyDescent="0.2">
      <c r="A4156">
        <v>3383</v>
      </c>
      <c r="B4156">
        <v>2015</v>
      </c>
      <c r="C4156">
        <v>34</v>
      </c>
    </row>
    <row r="4157" spans="1:3" x14ac:dyDescent="0.2">
      <c r="A4157">
        <v>3384</v>
      </c>
      <c r="B4157">
        <v>2015</v>
      </c>
      <c r="C4157">
        <v>35</v>
      </c>
    </row>
    <row r="4158" spans="1:3" x14ac:dyDescent="0.2">
      <c r="A4158">
        <v>3385</v>
      </c>
      <c r="B4158">
        <v>2015</v>
      </c>
      <c r="C4158">
        <v>36</v>
      </c>
    </row>
    <row r="4159" spans="1:3" x14ac:dyDescent="0.2">
      <c r="A4159">
        <v>3386</v>
      </c>
      <c r="B4159">
        <v>2015</v>
      </c>
      <c r="C4159">
        <v>37</v>
      </c>
    </row>
    <row r="4160" spans="1:3" x14ac:dyDescent="0.2">
      <c r="A4160">
        <v>3387</v>
      </c>
      <c r="B4160">
        <v>2015</v>
      </c>
      <c r="C4160">
        <v>38</v>
      </c>
    </row>
    <row r="4161" spans="1:3" x14ac:dyDescent="0.2">
      <c r="A4161">
        <v>3388</v>
      </c>
      <c r="B4161">
        <v>2015</v>
      </c>
      <c r="C4161">
        <v>39</v>
      </c>
    </row>
    <row r="4162" spans="1:3" x14ac:dyDescent="0.2">
      <c r="A4162">
        <v>3389</v>
      </c>
      <c r="B4162">
        <v>2015</v>
      </c>
      <c r="C4162">
        <v>40</v>
      </c>
    </row>
    <row r="4163" spans="1:3" x14ac:dyDescent="0.2">
      <c r="A4163">
        <v>3390</v>
      </c>
      <c r="B4163">
        <v>2015</v>
      </c>
      <c r="C4163">
        <v>41</v>
      </c>
    </row>
    <row r="4164" spans="1:3" x14ac:dyDescent="0.2">
      <c r="A4164">
        <v>3391</v>
      </c>
      <c r="B4164">
        <v>2015</v>
      </c>
      <c r="C4164">
        <v>42</v>
      </c>
    </row>
    <row r="4165" spans="1:3" x14ac:dyDescent="0.2">
      <c r="A4165">
        <v>3392</v>
      </c>
      <c r="B4165">
        <v>2015</v>
      </c>
      <c r="C4165">
        <v>43</v>
      </c>
    </row>
    <row r="4166" spans="1:3" x14ac:dyDescent="0.2">
      <c r="A4166">
        <v>3393</v>
      </c>
      <c r="B4166">
        <v>2015</v>
      </c>
      <c r="C4166">
        <v>44</v>
      </c>
    </row>
    <row r="4167" spans="1:3" x14ac:dyDescent="0.2">
      <c r="A4167">
        <v>3394</v>
      </c>
      <c r="B4167">
        <v>2015</v>
      </c>
      <c r="C4167">
        <v>45</v>
      </c>
    </row>
    <row r="4168" spans="1:3" x14ac:dyDescent="0.2">
      <c r="A4168">
        <v>3395</v>
      </c>
      <c r="B4168">
        <v>2015</v>
      </c>
      <c r="C4168">
        <v>46</v>
      </c>
    </row>
    <row r="4169" spans="1:3" x14ac:dyDescent="0.2">
      <c r="A4169">
        <v>3396</v>
      </c>
      <c r="B4169">
        <v>2015</v>
      </c>
      <c r="C4169">
        <v>47</v>
      </c>
    </row>
    <row r="4170" spans="1:3" x14ac:dyDescent="0.2">
      <c r="A4170">
        <v>3397</v>
      </c>
      <c r="B4170">
        <v>2015</v>
      </c>
      <c r="C4170">
        <v>48</v>
      </c>
    </row>
    <row r="4171" spans="1:3" x14ac:dyDescent="0.2">
      <c r="A4171">
        <v>3398</v>
      </c>
      <c r="B4171">
        <v>2015</v>
      </c>
      <c r="C4171">
        <v>49</v>
      </c>
    </row>
    <row r="4172" spans="1:3" x14ac:dyDescent="0.2">
      <c r="A4172">
        <v>3399</v>
      </c>
      <c r="B4172">
        <v>2015</v>
      </c>
      <c r="C4172">
        <v>50</v>
      </c>
    </row>
    <row r="4173" spans="1:3" x14ac:dyDescent="0.2">
      <c r="A4173">
        <v>3400</v>
      </c>
      <c r="B4173">
        <v>2015</v>
      </c>
      <c r="C4173">
        <v>51</v>
      </c>
    </row>
    <row r="4174" spans="1:3" x14ac:dyDescent="0.2">
      <c r="A4174">
        <v>3401</v>
      </c>
      <c r="B4174">
        <v>2015</v>
      </c>
      <c r="C4174">
        <v>52</v>
      </c>
    </row>
    <row r="4175" spans="1:3" x14ac:dyDescent="0.2">
      <c r="A4175">
        <v>3402</v>
      </c>
      <c r="B4175">
        <v>2015</v>
      </c>
      <c r="C4175">
        <v>53</v>
      </c>
    </row>
    <row r="4176" spans="1:3" x14ac:dyDescent="0.2">
      <c r="A4176">
        <v>3403</v>
      </c>
      <c r="B4176">
        <v>2015</v>
      </c>
      <c r="C4176">
        <v>54</v>
      </c>
    </row>
    <row r="4177" spans="1:3" x14ac:dyDescent="0.2">
      <c r="A4177">
        <v>3404</v>
      </c>
      <c r="B4177">
        <v>2015</v>
      </c>
      <c r="C4177">
        <v>55</v>
      </c>
    </row>
    <row r="4178" spans="1:3" x14ac:dyDescent="0.2">
      <c r="A4178">
        <v>3405</v>
      </c>
      <c r="B4178">
        <v>2015</v>
      </c>
      <c r="C4178">
        <v>56</v>
      </c>
    </row>
    <row r="4179" spans="1:3" x14ac:dyDescent="0.2">
      <c r="A4179">
        <v>3406</v>
      </c>
      <c r="B4179">
        <v>2015</v>
      </c>
      <c r="C4179">
        <v>57</v>
      </c>
    </row>
    <row r="4180" spans="1:3" x14ac:dyDescent="0.2">
      <c r="A4180">
        <v>3407</v>
      </c>
      <c r="B4180">
        <v>2015</v>
      </c>
      <c r="C4180">
        <v>58</v>
      </c>
    </row>
    <row r="4181" spans="1:3" x14ac:dyDescent="0.2">
      <c r="A4181">
        <v>3408</v>
      </c>
      <c r="B4181">
        <v>2015</v>
      </c>
      <c r="C4181">
        <v>59</v>
      </c>
    </row>
    <row r="4182" spans="1:3" x14ac:dyDescent="0.2">
      <c r="A4182">
        <v>3409</v>
      </c>
      <c r="B4182">
        <v>2015</v>
      </c>
      <c r="C4182">
        <v>60</v>
      </c>
    </row>
    <row r="4183" spans="1:3" x14ac:dyDescent="0.2">
      <c r="A4183">
        <v>3410</v>
      </c>
      <c r="B4183">
        <v>2015</v>
      </c>
      <c r="C4183">
        <v>61</v>
      </c>
    </row>
    <row r="4184" spans="1:3" x14ac:dyDescent="0.2">
      <c r="A4184">
        <v>3411</v>
      </c>
      <c r="B4184">
        <v>2015</v>
      </c>
      <c r="C4184">
        <v>62</v>
      </c>
    </row>
    <row r="4185" spans="1:3" x14ac:dyDescent="0.2">
      <c r="A4185">
        <v>3412</v>
      </c>
      <c r="B4185">
        <v>2015</v>
      </c>
      <c r="C4185">
        <v>63</v>
      </c>
    </row>
    <row r="4186" spans="1:3" x14ac:dyDescent="0.2">
      <c r="A4186">
        <v>3413</v>
      </c>
      <c r="B4186">
        <v>2015</v>
      </c>
      <c r="C4186">
        <v>64</v>
      </c>
    </row>
    <row r="4187" spans="1:3" x14ac:dyDescent="0.2">
      <c r="A4187">
        <v>3414</v>
      </c>
      <c r="B4187">
        <v>2015</v>
      </c>
      <c r="C4187">
        <v>65</v>
      </c>
    </row>
    <row r="4188" spans="1:3" x14ac:dyDescent="0.2">
      <c r="A4188">
        <v>3415</v>
      </c>
      <c r="B4188">
        <v>2015</v>
      </c>
      <c r="C4188">
        <v>66</v>
      </c>
    </row>
    <row r="4189" spans="1:3" x14ac:dyDescent="0.2">
      <c r="A4189">
        <v>3416</v>
      </c>
      <c r="B4189">
        <v>2015</v>
      </c>
      <c r="C4189">
        <v>67</v>
      </c>
    </row>
    <row r="4190" spans="1:3" x14ac:dyDescent="0.2">
      <c r="A4190">
        <v>3417</v>
      </c>
      <c r="B4190">
        <v>2015</v>
      </c>
      <c r="C4190">
        <v>68</v>
      </c>
    </row>
    <row r="4191" spans="1:3" x14ac:dyDescent="0.2">
      <c r="A4191">
        <v>3418</v>
      </c>
      <c r="B4191">
        <v>2015</v>
      </c>
      <c r="C4191">
        <v>69</v>
      </c>
    </row>
    <row r="4192" spans="1:3" x14ac:dyDescent="0.2">
      <c r="A4192">
        <v>3419</v>
      </c>
      <c r="B4192">
        <v>2015</v>
      </c>
      <c r="C4192">
        <v>70</v>
      </c>
    </row>
    <row r="4193" spans="1:3" x14ac:dyDescent="0.2">
      <c r="A4193">
        <v>3420</v>
      </c>
      <c r="B4193">
        <v>2015</v>
      </c>
      <c r="C4193">
        <v>71</v>
      </c>
    </row>
    <row r="4194" spans="1:3" x14ac:dyDescent="0.2">
      <c r="A4194">
        <v>3421</v>
      </c>
      <c r="B4194">
        <v>2015</v>
      </c>
      <c r="C4194">
        <v>72</v>
      </c>
    </row>
    <row r="4195" spans="1:3" x14ac:dyDescent="0.2">
      <c r="A4195">
        <v>3422</v>
      </c>
      <c r="B4195">
        <v>2015</v>
      </c>
      <c r="C4195">
        <v>73</v>
      </c>
    </row>
    <row r="4196" spans="1:3" x14ac:dyDescent="0.2">
      <c r="A4196">
        <v>3423</v>
      </c>
      <c r="B4196">
        <v>2015</v>
      </c>
      <c r="C4196">
        <v>74</v>
      </c>
    </row>
    <row r="4197" spans="1:3" x14ac:dyDescent="0.2">
      <c r="A4197">
        <v>3424</v>
      </c>
      <c r="B4197">
        <v>2015</v>
      </c>
      <c r="C4197">
        <v>75</v>
      </c>
    </row>
    <row r="4198" spans="1:3" x14ac:dyDescent="0.2">
      <c r="A4198">
        <v>3425</v>
      </c>
      <c r="B4198">
        <v>2015</v>
      </c>
      <c r="C4198">
        <v>76</v>
      </c>
    </row>
    <row r="4199" spans="1:3" x14ac:dyDescent="0.2">
      <c r="A4199">
        <v>3426</v>
      </c>
      <c r="B4199">
        <v>2015</v>
      </c>
      <c r="C4199">
        <v>77</v>
      </c>
    </row>
    <row r="4200" spans="1:3" x14ac:dyDescent="0.2">
      <c r="A4200">
        <v>3427</v>
      </c>
      <c r="B4200">
        <v>2015</v>
      </c>
      <c r="C4200">
        <v>78</v>
      </c>
    </row>
    <row r="4201" spans="1:3" x14ac:dyDescent="0.2">
      <c r="A4201">
        <v>3428</v>
      </c>
      <c r="B4201">
        <v>2015</v>
      </c>
      <c r="C4201">
        <v>79</v>
      </c>
    </row>
    <row r="4202" spans="1:3" x14ac:dyDescent="0.2">
      <c r="A4202">
        <v>3429</v>
      </c>
      <c r="B4202">
        <v>2015</v>
      </c>
      <c r="C4202">
        <v>80</v>
      </c>
    </row>
    <row r="4203" spans="1:3" x14ac:dyDescent="0.2">
      <c r="A4203">
        <v>3430</v>
      </c>
      <c r="B4203">
        <v>2015</v>
      </c>
      <c r="C4203">
        <v>81</v>
      </c>
    </row>
    <row r="4204" spans="1:3" x14ac:dyDescent="0.2">
      <c r="A4204">
        <v>3431</v>
      </c>
      <c r="B4204">
        <v>2015</v>
      </c>
      <c r="C4204">
        <v>82</v>
      </c>
    </row>
    <row r="4205" spans="1:3" x14ac:dyDescent="0.2">
      <c r="A4205">
        <v>3432</v>
      </c>
      <c r="B4205">
        <v>2015</v>
      </c>
      <c r="C4205">
        <v>83</v>
      </c>
    </row>
    <row r="4206" spans="1:3" x14ac:dyDescent="0.2">
      <c r="A4206">
        <v>3433</v>
      </c>
      <c r="B4206">
        <v>2015</v>
      </c>
      <c r="C4206">
        <v>84</v>
      </c>
    </row>
    <row r="4207" spans="1:3" x14ac:dyDescent="0.2">
      <c r="A4207">
        <v>3434</v>
      </c>
      <c r="B4207">
        <v>2015</v>
      </c>
      <c r="C4207">
        <v>85</v>
      </c>
    </row>
    <row r="4208" spans="1:3" x14ac:dyDescent="0.2">
      <c r="A4208">
        <v>3435</v>
      </c>
      <c r="B4208">
        <v>2015</v>
      </c>
      <c r="C4208">
        <v>86</v>
      </c>
    </row>
    <row r="4209" spans="1:3" x14ac:dyDescent="0.2">
      <c r="A4209">
        <v>3436</v>
      </c>
      <c r="B4209">
        <v>2015</v>
      </c>
      <c r="C4209">
        <v>87</v>
      </c>
    </row>
    <row r="4210" spans="1:3" x14ac:dyDescent="0.2">
      <c r="A4210">
        <v>3437</v>
      </c>
      <c r="B4210">
        <v>2015</v>
      </c>
      <c r="C4210">
        <v>88</v>
      </c>
    </row>
    <row r="4211" spans="1:3" x14ac:dyDescent="0.2">
      <c r="A4211">
        <v>3438</v>
      </c>
      <c r="B4211">
        <v>2015</v>
      </c>
      <c r="C4211">
        <v>89</v>
      </c>
    </row>
    <row r="4212" spans="1:3" x14ac:dyDescent="0.2">
      <c r="A4212">
        <v>3439</v>
      </c>
      <c r="B4212">
        <v>2015</v>
      </c>
      <c r="C4212">
        <v>90</v>
      </c>
    </row>
    <row r="4213" spans="1:3" x14ac:dyDescent="0.2">
      <c r="A4213">
        <v>3440</v>
      </c>
      <c r="B4213">
        <v>2015</v>
      </c>
      <c r="C4213">
        <v>91</v>
      </c>
    </row>
    <row r="4214" spans="1:3" x14ac:dyDescent="0.2">
      <c r="A4214">
        <v>3441</v>
      </c>
      <c r="B4214">
        <v>2015</v>
      </c>
      <c r="C4214">
        <v>92</v>
      </c>
    </row>
    <row r="4215" spans="1:3" x14ac:dyDescent="0.2">
      <c r="A4215">
        <v>3442</v>
      </c>
      <c r="B4215">
        <v>2015</v>
      </c>
      <c r="C4215">
        <v>93</v>
      </c>
    </row>
    <row r="4216" spans="1:3" x14ac:dyDescent="0.2">
      <c r="A4216">
        <v>3443</v>
      </c>
      <c r="B4216">
        <v>2015</v>
      </c>
      <c r="C4216">
        <v>94</v>
      </c>
    </row>
    <row r="4217" spans="1:3" x14ac:dyDescent="0.2">
      <c r="A4217">
        <v>3444</v>
      </c>
      <c r="B4217">
        <v>2015</v>
      </c>
      <c r="C4217">
        <v>95</v>
      </c>
    </row>
    <row r="4218" spans="1:3" x14ac:dyDescent="0.2">
      <c r="A4218">
        <v>3445</v>
      </c>
      <c r="B4218">
        <v>2015</v>
      </c>
      <c r="C4218">
        <v>96</v>
      </c>
    </row>
    <row r="4219" spans="1:3" x14ac:dyDescent="0.2">
      <c r="A4219">
        <v>3446</v>
      </c>
      <c r="B4219">
        <v>2015</v>
      </c>
      <c r="C4219">
        <v>97</v>
      </c>
    </row>
    <row r="4220" spans="1:3" x14ac:dyDescent="0.2">
      <c r="A4220">
        <v>3447</v>
      </c>
      <c r="B4220">
        <v>2015</v>
      </c>
      <c r="C4220">
        <v>98</v>
      </c>
    </row>
    <row r="4221" spans="1:3" x14ac:dyDescent="0.2">
      <c r="A4221">
        <v>3448</v>
      </c>
      <c r="B4221">
        <v>2015</v>
      </c>
      <c r="C4221">
        <v>99</v>
      </c>
    </row>
    <row r="4222" spans="1:3" x14ac:dyDescent="0.2">
      <c r="A4222">
        <v>3449</v>
      </c>
      <c r="B4222">
        <v>2015</v>
      </c>
      <c r="C4222">
        <v>100</v>
      </c>
    </row>
    <row r="4223" spans="1:3" x14ac:dyDescent="0.2">
      <c r="A4223">
        <v>3450</v>
      </c>
      <c r="B4223">
        <v>2015</v>
      </c>
      <c r="C4223">
        <v>101</v>
      </c>
    </row>
    <row r="4224" spans="1:3" x14ac:dyDescent="0.2">
      <c r="A4224">
        <v>3451</v>
      </c>
      <c r="B4224">
        <v>2015</v>
      </c>
      <c r="C4224">
        <v>102</v>
      </c>
    </row>
    <row r="4225" spans="1:3" x14ac:dyDescent="0.2">
      <c r="A4225">
        <v>3452</v>
      </c>
      <c r="B4225">
        <v>2015</v>
      </c>
      <c r="C4225">
        <v>103</v>
      </c>
    </row>
    <row r="4226" spans="1:3" x14ac:dyDescent="0.2">
      <c r="A4226">
        <v>3453</v>
      </c>
      <c r="B4226">
        <v>2015</v>
      </c>
      <c r="C4226">
        <v>104</v>
      </c>
    </row>
    <row r="4227" spans="1:3" x14ac:dyDescent="0.2">
      <c r="A4227">
        <v>3454</v>
      </c>
      <c r="B4227">
        <v>2015</v>
      </c>
      <c r="C4227">
        <v>105</v>
      </c>
    </row>
    <row r="4228" spans="1:3" x14ac:dyDescent="0.2">
      <c r="A4228">
        <v>3455</v>
      </c>
      <c r="B4228">
        <v>2015</v>
      </c>
      <c r="C4228">
        <v>106</v>
      </c>
    </row>
    <row r="4229" spans="1:3" x14ac:dyDescent="0.2">
      <c r="A4229">
        <v>3456</v>
      </c>
      <c r="B4229">
        <v>2015</v>
      </c>
      <c r="C4229">
        <v>107</v>
      </c>
    </row>
    <row r="4230" spans="1:3" x14ac:dyDescent="0.2">
      <c r="A4230">
        <v>3457</v>
      </c>
      <c r="B4230">
        <v>2015</v>
      </c>
      <c r="C4230">
        <v>108</v>
      </c>
    </row>
    <row r="4231" spans="1:3" x14ac:dyDescent="0.2">
      <c r="A4231">
        <v>3458</v>
      </c>
      <c r="B4231">
        <v>2015</v>
      </c>
      <c r="C4231">
        <v>109</v>
      </c>
    </row>
    <row r="4232" spans="1:3" x14ac:dyDescent="0.2">
      <c r="A4232">
        <v>3459</v>
      </c>
      <c r="B4232">
        <v>2015</v>
      </c>
      <c r="C4232">
        <v>110</v>
      </c>
    </row>
    <row r="4233" spans="1:3" x14ac:dyDescent="0.2">
      <c r="A4233">
        <v>3460</v>
      </c>
      <c r="B4233">
        <v>2015</v>
      </c>
      <c r="C4233">
        <v>111</v>
      </c>
    </row>
    <row r="4234" spans="1:3" x14ac:dyDescent="0.2">
      <c r="A4234">
        <v>3461</v>
      </c>
      <c r="B4234">
        <v>2015</v>
      </c>
      <c r="C4234">
        <v>112</v>
      </c>
    </row>
    <row r="4235" spans="1:3" x14ac:dyDescent="0.2">
      <c r="A4235">
        <v>3462</v>
      </c>
      <c r="B4235">
        <v>2015</v>
      </c>
      <c r="C4235">
        <v>113</v>
      </c>
    </row>
    <row r="4236" spans="1:3" x14ac:dyDescent="0.2">
      <c r="A4236">
        <v>3463</v>
      </c>
      <c r="B4236">
        <v>2015</v>
      </c>
      <c r="C4236">
        <v>114</v>
      </c>
    </row>
    <row r="4237" spans="1:3" x14ac:dyDescent="0.2">
      <c r="A4237">
        <v>3464</v>
      </c>
      <c r="B4237">
        <v>2015</v>
      </c>
      <c r="C4237">
        <v>115</v>
      </c>
    </row>
    <row r="4238" spans="1:3" x14ac:dyDescent="0.2">
      <c r="A4238">
        <v>3465</v>
      </c>
      <c r="B4238">
        <v>2015</v>
      </c>
      <c r="C4238">
        <v>116</v>
      </c>
    </row>
    <row r="4239" spans="1:3" x14ac:dyDescent="0.2">
      <c r="A4239">
        <v>3466</v>
      </c>
      <c r="B4239">
        <v>2015</v>
      </c>
      <c r="C4239">
        <v>117</v>
      </c>
    </row>
    <row r="4240" spans="1:3" x14ac:dyDescent="0.2">
      <c r="A4240">
        <v>3467</v>
      </c>
      <c r="B4240">
        <v>2015</v>
      </c>
      <c r="C4240">
        <v>118</v>
      </c>
    </row>
    <row r="4241" spans="1:3" x14ac:dyDescent="0.2">
      <c r="A4241">
        <v>3468</v>
      </c>
      <c r="B4241">
        <v>2015</v>
      </c>
      <c r="C4241">
        <v>119</v>
      </c>
    </row>
    <row r="4242" spans="1:3" x14ac:dyDescent="0.2">
      <c r="A4242">
        <v>3469</v>
      </c>
      <c r="B4242">
        <v>2015</v>
      </c>
      <c r="C4242">
        <v>120</v>
      </c>
    </row>
    <row r="4243" spans="1:3" x14ac:dyDescent="0.2">
      <c r="A4243">
        <v>3470</v>
      </c>
      <c r="B4243">
        <v>2015</v>
      </c>
      <c r="C4243">
        <v>121</v>
      </c>
    </row>
    <row r="4244" spans="1:3" x14ac:dyDescent="0.2">
      <c r="A4244">
        <v>3471</v>
      </c>
      <c r="B4244">
        <v>2015</v>
      </c>
      <c r="C4244">
        <v>122</v>
      </c>
    </row>
    <row r="4245" spans="1:3" x14ac:dyDescent="0.2">
      <c r="A4245">
        <v>3472</v>
      </c>
      <c r="B4245">
        <v>2015</v>
      </c>
      <c r="C4245">
        <v>123</v>
      </c>
    </row>
    <row r="4246" spans="1:3" x14ac:dyDescent="0.2">
      <c r="A4246">
        <v>3473</v>
      </c>
      <c r="B4246">
        <v>2015</v>
      </c>
      <c r="C4246">
        <v>124</v>
      </c>
    </row>
    <row r="4247" spans="1:3" x14ac:dyDescent="0.2">
      <c r="A4247">
        <v>3474</v>
      </c>
      <c r="B4247">
        <v>2015</v>
      </c>
      <c r="C4247">
        <v>125</v>
      </c>
    </row>
    <row r="4248" spans="1:3" x14ac:dyDescent="0.2">
      <c r="A4248">
        <v>3475</v>
      </c>
      <c r="B4248">
        <v>2015</v>
      </c>
      <c r="C4248">
        <v>126</v>
      </c>
    </row>
    <row r="4249" spans="1:3" x14ac:dyDescent="0.2">
      <c r="A4249">
        <v>3476</v>
      </c>
      <c r="B4249">
        <v>2015</v>
      </c>
      <c r="C4249">
        <v>127</v>
      </c>
    </row>
    <row r="4250" spans="1:3" x14ac:dyDescent="0.2">
      <c r="A4250">
        <v>3477</v>
      </c>
      <c r="B4250">
        <v>2015</v>
      </c>
      <c r="C4250">
        <v>128</v>
      </c>
    </row>
    <row r="4251" spans="1:3" x14ac:dyDescent="0.2">
      <c r="A4251">
        <v>3478</v>
      </c>
      <c r="B4251">
        <v>2015</v>
      </c>
      <c r="C4251">
        <v>129</v>
      </c>
    </row>
    <row r="4252" spans="1:3" x14ac:dyDescent="0.2">
      <c r="A4252">
        <v>3479</v>
      </c>
      <c r="B4252">
        <v>2015</v>
      </c>
      <c r="C4252">
        <v>130</v>
      </c>
    </row>
    <row r="4253" spans="1:3" x14ac:dyDescent="0.2">
      <c r="A4253">
        <v>3480</v>
      </c>
      <c r="B4253">
        <v>2015</v>
      </c>
      <c r="C4253">
        <v>131</v>
      </c>
    </row>
    <row r="4254" spans="1:3" x14ac:dyDescent="0.2">
      <c r="A4254">
        <v>3481</v>
      </c>
      <c r="B4254">
        <v>2015</v>
      </c>
      <c r="C4254">
        <v>132</v>
      </c>
    </row>
    <row r="4255" spans="1:3" x14ac:dyDescent="0.2">
      <c r="A4255">
        <v>3482</v>
      </c>
      <c r="B4255">
        <v>2015</v>
      </c>
      <c r="C4255">
        <v>133</v>
      </c>
    </row>
    <row r="4256" spans="1:3" x14ac:dyDescent="0.2">
      <c r="A4256">
        <v>3483</v>
      </c>
      <c r="B4256">
        <v>2015</v>
      </c>
      <c r="C4256">
        <v>134</v>
      </c>
    </row>
    <row r="4257" spans="1:3" x14ac:dyDescent="0.2">
      <c r="A4257">
        <v>3484</v>
      </c>
      <c r="B4257">
        <v>2015</v>
      </c>
      <c r="C4257">
        <v>135</v>
      </c>
    </row>
    <row r="4258" spans="1:3" x14ac:dyDescent="0.2">
      <c r="A4258">
        <v>3485</v>
      </c>
      <c r="B4258">
        <v>2015</v>
      </c>
      <c r="C4258">
        <v>136</v>
      </c>
    </row>
    <row r="4259" spans="1:3" x14ac:dyDescent="0.2">
      <c r="A4259">
        <v>3486</v>
      </c>
      <c r="B4259">
        <v>2015</v>
      </c>
      <c r="C4259">
        <v>137</v>
      </c>
    </row>
    <row r="4260" spans="1:3" x14ac:dyDescent="0.2">
      <c r="A4260">
        <v>3487</v>
      </c>
      <c r="B4260">
        <v>2015</v>
      </c>
      <c r="C4260">
        <v>138</v>
      </c>
    </row>
    <row r="4261" spans="1:3" x14ac:dyDescent="0.2">
      <c r="A4261">
        <v>3488</v>
      </c>
      <c r="B4261">
        <v>2015</v>
      </c>
      <c r="C4261">
        <v>139</v>
      </c>
    </row>
    <row r="4262" spans="1:3" x14ac:dyDescent="0.2">
      <c r="A4262">
        <v>3489</v>
      </c>
      <c r="B4262">
        <v>2015</v>
      </c>
      <c r="C4262">
        <v>140</v>
      </c>
    </row>
    <row r="4263" spans="1:3" x14ac:dyDescent="0.2">
      <c r="A4263">
        <v>3490</v>
      </c>
      <c r="B4263">
        <v>2015</v>
      </c>
      <c r="C4263">
        <v>141</v>
      </c>
    </row>
    <row r="4264" spans="1:3" x14ac:dyDescent="0.2">
      <c r="A4264">
        <v>3491</v>
      </c>
      <c r="B4264">
        <v>2015</v>
      </c>
      <c r="C4264">
        <v>142</v>
      </c>
    </row>
    <row r="4265" spans="1:3" x14ac:dyDescent="0.2">
      <c r="A4265">
        <v>3492</v>
      </c>
      <c r="B4265">
        <v>2015</v>
      </c>
      <c r="C4265">
        <v>143</v>
      </c>
    </row>
    <row r="4266" spans="1:3" x14ac:dyDescent="0.2">
      <c r="A4266">
        <v>3493</v>
      </c>
      <c r="B4266">
        <v>2015</v>
      </c>
      <c r="C4266">
        <v>144</v>
      </c>
    </row>
    <row r="4267" spans="1:3" x14ac:dyDescent="0.2">
      <c r="A4267">
        <v>3494</v>
      </c>
      <c r="B4267">
        <v>2015</v>
      </c>
      <c r="C4267">
        <v>145</v>
      </c>
    </row>
    <row r="4268" spans="1:3" x14ac:dyDescent="0.2">
      <c r="A4268">
        <v>3495</v>
      </c>
      <c r="B4268">
        <v>2015</v>
      </c>
      <c r="C4268">
        <v>146</v>
      </c>
    </row>
    <row r="4269" spans="1:3" x14ac:dyDescent="0.2">
      <c r="A4269">
        <v>3497</v>
      </c>
      <c r="B4269">
        <v>2015</v>
      </c>
      <c r="C4269">
        <v>147</v>
      </c>
    </row>
    <row r="4270" spans="1:3" x14ac:dyDescent="0.2">
      <c r="A4270">
        <v>3498</v>
      </c>
      <c r="B4270">
        <v>2015</v>
      </c>
      <c r="C4270">
        <v>148</v>
      </c>
    </row>
    <row r="4271" spans="1:3" x14ac:dyDescent="0.2">
      <c r="A4271">
        <v>3499</v>
      </c>
      <c r="B4271">
        <v>2015</v>
      </c>
      <c r="C4271">
        <v>149</v>
      </c>
    </row>
    <row r="4272" spans="1:3" x14ac:dyDescent="0.2">
      <c r="A4272">
        <v>3500</v>
      </c>
      <c r="B4272">
        <v>2015</v>
      </c>
      <c r="C4272">
        <v>150</v>
      </c>
    </row>
    <row r="4273" spans="1:3" x14ac:dyDescent="0.2">
      <c r="A4273">
        <v>3501</v>
      </c>
      <c r="B4273">
        <v>2015</v>
      </c>
      <c r="C4273">
        <v>151</v>
      </c>
    </row>
    <row r="4274" spans="1:3" x14ac:dyDescent="0.2">
      <c r="A4274">
        <v>3502</v>
      </c>
      <c r="B4274">
        <v>2015</v>
      </c>
      <c r="C4274">
        <v>152</v>
      </c>
    </row>
    <row r="4275" spans="1:3" x14ac:dyDescent="0.2">
      <c r="A4275">
        <v>3503</v>
      </c>
      <c r="B4275">
        <v>2015</v>
      </c>
      <c r="C4275">
        <v>153</v>
      </c>
    </row>
    <row r="4276" spans="1:3" x14ac:dyDescent="0.2">
      <c r="A4276">
        <v>3504</v>
      </c>
      <c r="B4276">
        <v>2015</v>
      </c>
      <c r="C4276">
        <v>154</v>
      </c>
    </row>
    <row r="4277" spans="1:3" x14ac:dyDescent="0.2">
      <c r="A4277">
        <v>3505</v>
      </c>
      <c r="B4277">
        <v>2015</v>
      </c>
      <c r="C4277">
        <v>155</v>
      </c>
    </row>
    <row r="4278" spans="1:3" x14ac:dyDescent="0.2">
      <c r="A4278">
        <v>3506</v>
      </c>
      <c r="B4278">
        <v>2015</v>
      </c>
      <c r="C4278">
        <v>156</v>
      </c>
    </row>
    <row r="4279" spans="1:3" x14ac:dyDescent="0.2">
      <c r="A4279">
        <v>3507</v>
      </c>
      <c r="B4279">
        <v>2015</v>
      </c>
      <c r="C4279">
        <v>157</v>
      </c>
    </row>
    <row r="4280" spans="1:3" x14ac:dyDescent="0.2">
      <c r="A4280">
        <v>3508</v>
      </c>
      <c r="B4280">
        <v>2015</v>
      </c>
      <c r="C4280">
        <v>158</v>
      </c>
    </row>
    <row r="4281" spans="1:3" x14ac:dyDescent="0.2">
      <c r="A4281">
        <v>3509</v>
      </c>
      <c r="B4281">
        <v>2015</v>
      </c>
      <c r="C4281">
        <v>159</v>
      </c>
    </row>
    <row r="4282" spans="1:3" x14ac:dyDescent="0.2">
      <c r="A4282">
        <v>3510</v>
      </c>
      <c r="B4282">
        <v>2015</v>
      </c>
      <c r="C4282">
        <v>160</v>
      </c>
    </row>
    <row r="4283" spans="1:3" x14ac:dyDescent="0.2">
      <c r="A4283">
        <v>3511</v>
      </c>
      <c r="B4283">
        <v>2015</v>
      </c>
      <c r="C4283">
        <v>161</v>
      </c>
    </row>
    <row r="4284" spans="1:3" x14ac:dyDescent="0.2">
      <c r="A4284">
        <v>3512</v>
      </c>
      <c r="B4284">
        <v>2015</v>
      </c>
      <c r="C4284">
        <v>162</v>
      </c>
    </row>
    <row r="4285" spans="1:3" x14ac:dyDescent="0.2">
      <c r="A4285">
        <v>3513</v>
      </c>
      <c r="B4285">
        <v>2015</v>
      </c>
      <c r="C4285">
        <v>163</v>
      </c>
    </row>
    <row r="4286" spans="1:3" x14ac:dyDescent="0.2">
      <c r="A4286">
        <v>3514</v>
      </c>
      <c r="B4286">
        <v>2015</v>
      </c>
      <c r="C4286">
        <v>164</v>
      </c>
    </row>
    <row r="4287" spans="1:3" x14ac:dyDescent="0.2">
      <c r="A4287">
        <v>3515</v>
      </c>
      <c r="B4287">
        <v>2015</v>
      </c>
      <c r="C4287">
        <v>165</v>
      </c>
    </row>
    <row r="4288" spans="1:3" x14ac:dyDescent="0.2">
      <c r="A4288">
        <v>3516</v>
      </c>
      <c r="B4288">
        <v>2015</v>
      </c>
      <c r="C4288">
        <v>166</v>
      </c>
    </row>
    <row r="4289" spans="1:3" x14ac:dyDescent="0.2">
      <c r="A4289">
        <v>3517</v>
      </c>
      <c r="B4289">
        <v>2015</v>
      </c>
      <c r="C4289">
        <v>167</v>
      </c>
    </row>
    <row r="4290" spans="1:3" x14ac:dyDescent="0.2">
      <c r="A4290">
        <v>3518</v>
      </c>
      <c r="B4290">
        <v>2015</v>
      </c>
      <c r="C4290">
        <v>168</v>
      </c>
    </row>
    <row r="4291" spans="1:3" x14ac:dyDescent="0.2">
      <c r="A4291">
        <v>3519</v>
      </c>
      <c r="B4291">
        <v>2015</v>
      </c>
      <c r="C4291">
        <v>169</v>
      </c>
    </row>
    <row r="4292" spans="1:3" x14ac:dyDescent="0.2">
      <c r="A4292">
        <v>3520</v>
      </c>
      <c r="B4292">
        <v>2015</v>
      </c>
      <c r="C4292">
        <v>170</v>
      </c>
    </row>
    <row r="4293" spans="1:3" x14ac:dyDescent="0.2">
      <c r="A4293">
        <v>3521</v>
      </c>
      <c r="B4293">
        <v>2015</v>
      </c>
      <c r="C4293">
        <v>171</v>
      </c>
    </row>
    <row r="4294" spans="1:3" x14ac:dyDescent="0.2">
      <c r="A4294">
        <v>3522</v>
      </c>
      <c r="B4294">
        <v>2015</v>
      </c>
      <c r="C4294">
        <v>172</v>
      </c>
    </row>
    <row r="4295" spans="1:3" x14ac:dyDescent="0.2">
      <c r="A4295">
        <v>3523</v>
      </c>
      <c r="B4295">
        <v>2015</v>
      </c>
      <c r="C4295">
        <v>173</v>
      </c>
    </row>
    <row r="4296" spans="1:3" x14ac:dyDescent="0.2">
      <c r="A4296">
        <v>3524</v>
      </c>
      <c r="B4296">
        <v>2015</v>
      </c>
      <c r="C4296">
        <v>174</v>
      </c>
    </row>
    <row r="4297" spans="1:3" x14ac:dyDescent="0.2">
      <c r="A4297">
        <v>3525</v>
      </c>
      <c r="B4297">
        <v>2015</v>
      </c>
      <c r="C4297">
        <v>175</v>
      </c>
    </row>
    <row r="4298" spans="1:3" x14ac:dyDescent="0.2">
      <c r="A4298">
        <v>3526</v>
      </c>
      <c r="B4298">
        <v>2015</v>
      </c>
      <c r="C4298">
        <v>176</v>
      </c>
    </row>
    <row r="4299" spans="1:3" x14ac:dyDescent="0.2">
      <c r="A4299">
        <v>3527</v>
      </c>
      <c r="B4299">
        <v>2015</v>
      </c>
      <c r="C4299">
        <v>177</v>
      </c>
    </row>
    <row r="4300" spans="1:3" x14ac:dyDescent="0.2">
      <c r="A4300">
        <v>3528</v>
      </c>
      <c r="B4300">
        <v>2015</v>
      </c>
      <c r="C4300">
        <v>178</v>
      </c>
    </row>
    <row r="4301" spans="1:3" x14ac:dyDescent="0.2">
      <c r="A4301">
        <v>3529</v>
      </c>
      <c r="B4301">
        <v>2015</v>
      </c>
      <c r="C4301">
        <v>179</v>
      </c>
    </row>
    <row r="4302" spans="1:3" x14ac:dyDescent="0.2">
      <c r="A4302">
        <v>3530</v>
      </c>
      <c r="B4302">
        <v>2015</v>
      </c>
      <c r="C4302">
        <v>180</v>
      </c>
    </row>
    <row r="4303" spans="1:3" x14ac:dyDescent="0.2">
      <c r="A4303">
        <v>3531</v>
      </c>
      <c r="B4303">
        <v>2015</v>
      </c>
      <c r="C4303">
        <v>181</v>
      </c>
    </row>
    <row r="4304" spans="1:3" x14ac:dyDescent="0.2">
      <c r="A4304">
        <v>3532</v>
      </c>
      <c r="B4304">
        <v>2015</v>
      </c>
      <c r="C4304">
        <v>182</v>
      </c>
    </row>
    <row r="4305" spans="1:3" x14ac:dyDescent="0.2">
      <c r="A4305">
        <v>3533</v>
      </c>
      <c r="B4305">
        <v>2015</v>
      </c>
      <c r="C4305">
        <v>183</v>
      </c>
    </row>
    <row r="4306" spans="1:3" x14ac:dyDescent="0.2">
      <c r="A4306">
        <v>3534</v>
      </c>
      <c r="B4306">
        <v>2015</v>
      </c>
      <c r="C4306">
        <v>184</v>
      </c>
    </row>
    <row r="4307" spans="1:3" x14ac:dyDescent="0.2">
      <c r="A4307">
        <v>3535</v>
      </c>
      <c r="B4307">
        <v>2015</v>
      </c>
      <c r="C4307">
        <v>185</v>
      </c>
    </row>
    <row r="4308" spans="1:3" x14ac:dyDescent="0.2">
      <c r="A4308">
        <v>3536</v>
      </c>
      <c r="B4308">
        <v>2015</v>
      </c>
      <c r="C4308">
        <v>186</v>
      </c>
    </row>
    <row r="4309" spans="1:3" x14ac:dyDescent="0.2">
      <c r="A4309">
        <v>3537</v>
      </c>
      <c r="B4309">
        <v>2015</v>
      </c>
      <c r="C4309">
        <v>187</v>
      </c>
    </row>
    <row r="4310" spans="1:3" x14ac:dyDescent="0.2">
      <c r="A4310">
        <v>3538</v>
      </c>
      <c r="B4310">
        <v>2015</v>
      </c>
      <c r="C4310">
        <v>188</v>
      </c>
    </row>
    <row r="4311" spans="1:3" x14ac:dyDescent="0.2">
      <c r="A4311">
        <v>3539</v>
      </c>
      <c r="B4311">
        <v>2015</v>
      </c>
      <c r="C4311">
        <v>189</v>
      </c>
    </row>
    <row r="4312" spans="1:3" x14ac:dyDescent="0.2">
      <c r="A4312">
        <v>3540</v>
      </c>
      <c r="B4312">
        <v>2015</v>
      </c>
      <c r="C4312">
        <v>190</v>
      </c>
    </row>
    <row r="4313" spans="1:3" x14ac:dyDescent="0.2">
      <c r="A4313">
        <v>3541</v>
      </c>
      <c r="B4313">
        <v>2015</v>
      </c>
      <c r="C4313">
        <v>191</v>
      </c>
    </row>
    <row r="4314" spans="1:3" x14ac:dyDescent="0.2">
      <c r="A4314">
        <v>3542</v>
      </c>
      <c r="B4314">
        <v>2015</v>
      </c>
      <c r="C4314">
        <v>192</v>
      </c>
    </row>
    <row r="4315" spans="1:3" x14ac:dyDescent="0.2">
      <c r="A4315">
        <v>3543</v>
      </c>
      <c r="B4315">
        <v>2015</v>
      </c>
      <c r="C4315">
        <v>193</v>
      </c>
    </row>
    <row r="4316" spans="1:3" x14ac:dyDescent="0.2">
      <c r="A4316">
        <v>3544</v>
      </c>
      <c r="B4316">
        <v>2015</v>
      </c>
      <c r="C4316">
        <v>194</v>
      </c>
    </row>
    <row r="4317" spans="1:3" x14ac:dyDescent="0.2">
      <c r="A4317">
        <v>3545</v>
      </c>
      <c r="B4317">
        <v>2015</v>
      </c>
      <c r="C4317">
        <v>195</v>
      </c>
    </row>
    <row r="4318" spans="1:3" x14ac:dyDescent="0.2">
      <c r="A4318">
        <v>3546</v>
      </c>
      <c r="B4318">
        <v>2015</v>
      </c>
      <c r="C4318">
        <v>196</v>
      </c>
    </row>
    <row r="4319" spans="1:3" x14ac:dyDescent="0.2">
      <c r="A4319">
        <v>3547</v>
      </c>
      <c r="B4319">
        <v>2015</v>
      </c>
      <c r="C4319">
        <v>197</v>
      </c>
    </row>
    <row r="4320" spans="1:3" x14ac:dyDescent="0.2">
      <c r="A4320">
        <v>3548</v>
      </c>
      <c r="B4320">
        <v>2015</v>
      </c>
      <c r="C4320">
        <v>198</v>
      </c>
    </row>
    <row r="4321" spans="1:3" x14ac:dyDescent="0.2">
      <c r="A4321">
        <v>3549</v>
      </c>
      <c r="B4321">
        <v>2015</v>
      </c>
      <c r="C4321">
        <v>199</v>
      </c>
    </row>
    <row r="4322" spans="1:3" x14ac:dyDescent="0.2">
      <c r="A4322">
        <v>3550</v>
      </c>
      <c r="B4322">
        <v>2015</v>
      </c>
      <c r="C4322">
        <v>200</v>
      </c>
    </row>
    <row r="4323" spans="1:3" x14ac:dyDescent="0.2">
      <c r="A4323">
        <v>3551</v>
      </c>
      <c r="B4323">
        <v>2015</v>
      </c>
      <c r="C4323">
        <v>201</v>
      </c>
    </row>
    <row r="4324" spans="1:3" x14ac:dyDescent="0.2">
      <c r="A4324">
        <v>3552</v>
      </c>
      <c r="B4324">
        <v>2015</v>
      </c>
      <c r="C4324">
        <v>202</v>
      </c>
    </row>
    <row r="4325" spans="1:3" x14ac:dyDescent="0.2">
      <c r="A4325">
        <v>3553</v>
      </c>
      <c r="B4325">
        <v>2015</v>
      </c>
      <c r="C4325">
        <v>203</v>
      </c>
    </row>
    <row r="4326" spans="1:3" x14ac:dyDescent="0.2">
      <c r="A4326">
        <v>3554</v>
      </c>
      <c r="B4326">
        <v>2015</v>
      </c>
      <c r="C4326">
        <v>204</v>
      </c>
    </row>
    <row r="4327" spans="1:3" x14ac:dyDescent="0.2">
      <c r="A4327">
        <v>3555</v>
      </c>
      <c r="B4327">
        <v>2015</v>
      </c>
      <c r="C4327">
        <v>205</v>
      </c>
    </row>
    <row r="4328" spans="1:3" x14ac:dyDescent="0.2">
      <c r="A4328">
        <v>3556</v>
      </c>
      <c r="B4328">
        <v>2015</v>
      </c>
      <c r="C4328">
        <v>206</v>
      </c>
    </row>
    <row r="4329" spans="1:3" x14ac:dyDescent="0.2">
      <c r="A4329">
        <v>3557</v>
      </c>
      <c r="B4329">
        <v>2015</v>
      </c>
      <c r="C4329">
        <v>207</v>
      </c>
    </row>
    <row r="4330" spans="1:3" x14ac:dyDescent="0.2">
      <c r="A4330">
        <v>3558</v>
      </c>
      <c r="B4330">
        <v>2015</v>
      </c>
      <c r="C4330" s="97">
        <v>208</v>
      </c>
    </row>
    <row r="4332" spans="1:3" x14ac:dyDescent="0.2">
      <c r="A4332">
        <v>3559</v>
      </c>
      <c r="B4332">
        <v>2016</v>
      </c>
      <c r="C4332">
        <v>1</v>
      </c>
    </row>
    <row r="4333" spans="1:3" x14ac:dyDescent="0.2">
      <c r="A4333">
        <v>3560</v>
      </c>
      <c r="B4333">
        <v>2016</v>
      </c>
      <c r="C4333">
        <v>2</v>
      </c>
    </row>
    <row r="4334" spans="1:3" x14ac:dyDescent="0.2">
      <c r="A4334">
        <v>3561</v>
      </c>
      <c r="B4334">
        <v>2016</v>
      </c>
      <c r="C4334">
        <v>3</v>
      </c>
    </row>
    <row r="4335" spans="1:3" x14ac:dyDescent="0.2">
      <c r="A4335">
        <v>3562</v>
      </c>
      <c r="B4335">
        <v>2016</v>
      </c>
      <c r="C4335">
        <v>4</v>
      </c>
    </row>
    <row r="4336" spans="1:3" x14ac:dyDescent="0.2">
      <c r="A4336">
        <v>3563</v>
      </c>
      <c r="B4336">
        <v>2016</v>
      </c>
      <c r="C4336">
        <v>5</v>
      </c>
    </row>
    <row r="4337" spans="1:3" x14ac:dyDescent="0.2">
      <c r="A4337">
        <v>3564</v>
      </c>
      <c r="B4337">
        <v>2016</v>
      </c>
      <c r="C4337">
        <v>6</v>
      </c>
    </row>
    <row r="4338" spans="1:3" x14ac:dyDescent="0.2">
      <c r="A4338">
        <v>3565</v>
      </c>
      <c r="B4338">
        <v>2016</v>
      </c>
      <c r="C4338">
        <v>7</v>
      </c>
    </row>
    <row r="4339" spans="1:3" x14ac:dyDescent="0.2">
      <c r="A4339">
        <v>3566</v>
      </c>
      <c r="B4339">
        <v>2016</v>
      </c>
      <c r="C4339">
        <v>8</v>
      </c>
    </row>
    <row r="4340" spans="1:3" x14ac:dyDescent="0.2">
      <c r="A4340">
        <v>3567</v>
      </c>
      <c r="B4340">
        <v>2016</v>
      </c>
      <c r="C4340">
        <v>9</v>
      </c>
    </row>
    <row r="4341" spans="1:3" x14ac:dyDescent="0.2">
      <c r="A4341">
        <v>3568</v>
      </c>
      <c r="B4341">
        <v>2016</v>
      </c>
      <c r="C4341">
        <v>10</v>
      </c>
    </row>
    <row r="4342" spans="1:3" x14ac:dyDescent="0.2">
      <c r="A4342">
        <v>3569</v>
      </c>
      <c r="B4342">
        <v>2016</v>
      </c>
      <c r="C4342">
        <v>11</v>
      </c>
    </row>
    <row r="4343" spans="1:3" x14ac:dyDescent="0.2">
      <c r="A4343">
        <v>3570</v>
      </c>
      <c r="B4343">
        <v>2016</v>
      </c>
      <c r="C4343">
        <v>12</v>
      </c>
    </row>
    <row r="4344" spans="1:3" x14ac:dyDescent="0.2">
      <c r="A4344">
        <v>3571</v>
      </c>
      <c r="B4344">
        <v>2016</v>
      </c>
      <c r="C4344">
        <v>13</v>
      </c>
    </row>
    <row r="4345" spans="1:3" x14ac:dyDescent="0.2">
      <c r="A4345">
        <v>3572</v>
      </c>
      <c r="B4345">
        <v>2016</v>
      </c>
      <c r="C4345">
        <v>14</v>
      </c>
    </row>
    <row r="4346" spans="1:3" x14ac:dyDescent="0.2">
      <c r="A4346">
        <v>3573</v>
      </c>
      <c r="B4346">
        <v>2016</v>
      </c>
      <c r="C4346">
        <v>15</v>
      </c>
    </row>
    <row r="4347" spans="1:3" x14ac:dyDescent="0.2">
      <c r="A4347">
        <v>3574</v>
      </c>
      <c r="B4347">
        <v>2016</v>
      </c>
      <c r="C4347">
        <v>16</v>
      </c>
    </row>
    <row r="4348" spans="1:3" x14ac:dyDescent="0.2">
      <c r="A4348">
        <v>3575</v>
      </c>
      <c r="B4348">
        <v>2016</v>
      </c>
      <c r="C4348">
        <v>17</v>
      </c>
    </row>
    <row r="4349" spans="1:3" x14ac:dyDescent="0.2">
      <c r="A4349">
        <v>3576</v>
      </c>
      <c r="B4349">
        <v>2016</v>
      </c>
      <c r="C4349">
        <v>18</v>
      </c>
    </row>
    <row r="4350" spans="1:3" x14ac:dyDescent="0.2">
      <c r="A4350">
        <v>3577</v>
      </c>
      <c r="B4350">
        <v>2016</v>
      </c>
      <c r="C4350">
        <v>19</v>
      </c>
    </row>
    <row r="4351" spans="1:3" x14ac:dyDescent="0.2">
      <c r="A4351">
        <v>3578</v>
      </c>
      <c r="B4351">
        <v>2016</v>
      </c>
      <c r="C4351">
        <v>20</v>
      </c>
    </row>
    <row r="4352" spans="1:3" x14ac:dyDescent="0.2">
      <c r="A4352">
        <v>3579</v>
      </c>
      <c r="B4352">
        <v>2016</v>
      </c>
      <c r="C4352">
        <v>21</v>
      </c>
    </row>
    <row r="4353" spans="1:3" x14ac:dyDescent="0.2">
      <c r="A4353">
        <v>3580</v>
      </c>
      <c r="B4353">
        <v>2016</v>
      </c>
      <c r="C4353">
        <v>22</v>
      </c>
    </row>
    <row r="4354" spans="1:3" x14ac:dyDescent="0.2">
      <c r="A4354">
        <v>3581</v>
      </c>
      <c r="B4354">
        <v>2016</v>
      </c>
      <c r="C4354">
        <v>23</v>
      </c>
    </row>
    <row r="4355" spans="1:3" x14ac:dyDescent="0.2">
      <c r="A4355">
        <v>3582</v>
      </c>
      <c r="B4355">
        <v>2016</v>
      </c>
      <c r="C4355">
        <v>24</v>
      </c>
    </row>
    <row r="4356" spans="1:3" x14ac:dyDescent="0.2">
      <c r="A4356">
        <v>3583</v>
      </c>
      <c r="B4356">
        <v>2016</v>
      </c>
      <c r="C4356">
        <v>25</v>
      </c>
    </row>
    <row r="4357" spans="1:3" x14ac:dyDescent="0.2">
      <c r="A4357">
        <v>3584</v>
      </c>
      <c r="B4357">
        <v>2016</v>
      </c>
      <c r="C4357">
        <v>26</v>
      </c>
    </row>
    <row r="4358" spans="1:3" x14ac:dyDescent="0.2">
      <c r="A4358">
        <v>3585</v>
      </c>
      <c r="B4358">
        <v>2016</v>
      </c>
      <c r="C4358">
        <v>27</v>
      </c>
    </row>
    <row r="4359" spans="1:3" x14ac:dyDescent="0.2">
      <c r="A4359">
        <v>3586</v>
      </c>
      <c r="B4359">
        <v>2016</v>
      </c>
      <c r="C4359">
        <v>28</v>
      </c>
    </row>
    <row r="4360" spans="1:3" x14ac:dyDescent="0.2">
      <c r="A4360">
        <v>3587</v>
      </c>
      <c r="B4360">
        <v>2016</v>
      </c>
      <c r="C4360">
        <v>29</v>
      </c>
    </row>
    <row r="4361" spans="1:3" x14ac:dyDescent="0.2">
      <c r="A4361">
        <v>3588</v>
      </c>
      <c r="B4361">
        <v>2016</v>
      </c>
      <c r="C4361">
        <v>30</v>
      </c>
    </row>
    <row r="4362" spans="1:3" x14ac:dyDescent="0.2">
      <c r="A4362">
        <v>3589</v>
      </c>
      <c r="B4362">
        <v>2016</v>
      </c>
      <c r="C4362">
        <v>31</v>
      </c>
    </row>
    <row r="4363" spans="1:3" x14ac:dyDescent="0.2">
      <c r="A4363">
        <v>3590</v>
      </c>
      <c r="B4363">
        <v>2016</v>
      </c>
      <c r="C4363">
        <v>32</v>
      </c>
    </row>
    <row r="4364" spans="1:3" x14ac:dyDescent="0.2">
      <c r="A4364">
        <v>3591</v>
      </c>
      <c r="B4364">
        <v>2016</v>
      </c>
      <c r="C4364">
        <v>33</v>
      </c>
    </row>
    <row r="4365" spans="1:3" x14ac:dyDescent="0.2">
      <c r="A4365">
        <v>3592</v>
      </c>
      <c r="B4365">
        <v>2016</v>
      </c>
      <c r="C4365">
        <v>34</v>
      </c>
    </row>
    <row r="4366" spans="1:3" x14ac:dyDescent="0.2">
      <c r="A4366">
        <v>3593</v>
      </c>
      <c r="B4366">
        <v>2016</v>
      </c>
      <c r="C4366">
        <v>35</v>
      </c>
    </row>
    <row r="4367" spans="1:3" x14ac:dyDescent="0.2">
      <c r="A4367">
        <v>3594</v>
      </c>
      <c r="B4367">
        <v>2016</v>
      </c>
      <c r="C4367">
        <v>36</v>
      </c>
    </row>
    <row r="4368" spans="1:3" x14ac:dyDescent="0.2">
      <c r="A4368">
        <v>3595</v>
      </c>
      <c r="B4368">
        <v>2016</v>
      </c>
      <c r="C4368">
        <v>37</v>
      </c>
    </row>
    <row r="4369" spans="1:3" x14ac:dyDescent="0.2">
      <c r="A4369">
        <v>3596</v>
      </c>
      <c r="B4369">
        <v>2016</v>
      </c>
      <c r="C4369">
        <v>38</v>
      </c>
    </row>
    <row r="4370" spans="1:3" x14ac:dyDescent="0.2">
      <c r="A4370">
        <v>3597</v>
      </c>
      <c r="B4370">
        <v>2016</v>
      </c>
      <c r="C4370">
        <v>39</v>
      </c>
    </row>
    <row r="4371" spans="1:3" x14ac:dyDescent="0.2">
      <c r="A4371">
        <v>3598</v>
      </c>
      <c r="B4371">
        <v>2016</v>
      </c>
      <c r="C4371">
        <v>40</v>
      </c>
    </row>
    <row r="4372" spans="1:3" x14ac:dyDescent="0.2">
      <c r="A4372">
        <v>3599</v>
      </c>
      <c r="B4372">
        <v>2016</v>
      </c>
      <c r="C4372">
        <v>41</v>
      </c>
    </row>
    <row r="4373" spans="1:3" x14ac:dyDescent="0.2">
      <c r="A4373">
        <v>3600</v>
      </c>
      <c r="B4373">
        <v>2016</v>
      </c>
      <c r="C4373">
        <v>42</v>
      </c>
    </row>
    <row r="4374" spans="1:3" x14ac:dyDescent="0.2">
      <c r="A4374">
        <v>3601</v>
      </c>
      <c r="B4374">
        <v>2016</v>
      </c>
      <c r="C4374">
        <v>43</v>
      </c>
    </row>
    <row r="4375" spans="1:3" x14ac:dyDescent="0.2">
      <c r="A4375">
        <v>3602</v>
      </c>
      <c r="B4375">
        <v>2016</v>
      </c>
      <c r="C4375">
        <v>44</v>
      </c>
    </row>
    <row r="4376" spans="1:3" x14ac:dyDescent="0.2">
      <c r="A4376">
        <v>3603</v>
      </c>
      <c r="B4376">
        <v>2016</v>
      </c>
      <c r="C4376">
        <v>45</v>
      </c>
    </row>
    <row r="4377" spans="1:3" x14ac:dyDescent="0.2">
      <c r="A4377">
        <v>3604</v>
      </c>
      <c r="B4377">
        <v>2016</v>
      </c>
      <c r="C4377">
        <v>46</v>
      </c>
    </row>
    <row r="4378" spans="1:3" x14ac:dyDescent="0.2">
      <c r="A4378">
        <v>3605</v>
      </c>
      <c r="B4378">
        <v>2016</v>
      </c>
      <c r="C4378">
        <v>47</v>
      </c>
    </row>
    <row r="4379" spans="1:3" x14ac:dyDescent="0.2">
      <c r="A4379">
        <v>3606</v>
      </c>
      <c r="B4379">
        <v>2016</v>
      </c>
      <c r="C4379">
        <v>48</v>
      </c>
    </row>
    <row r="4380" spans="1:3" x14ac:dyDescent="0.2">
      <c r="A4380">
        <v>3607</v>
      </c>
      <c r="B4380">
        <v>2016</v>
      </c>
      <c r="C4380">
        <v>49</v>
      </c>
    </row>
    <row r="4381" spans="1:3" x14ac:dyDescent="0.2">
      <c r="A4381">
        <v>3608</v>
      </c>
      <c r="B4381">
        <v>2016</v>
      </c>
      <c r="C4381">
        <v>50</v>
      </c>
    </row>
    <row r="4382" spans="1:3" x14ac:dyDescent="0.2">
      <c r="A4382">
        <v>3609</v>
      </c>
      <c r="B4382">
        <v>2016</v>
      </c>
      <c r="C4382">
        <v>51</v>
      </c>
    </row>
    <row r="4383" spans="1:3" x14ac:dyDescent="0.2">
      <c r="A4383">
        <v>3610</v>
      </c>
      <c r="B4383">
        <v>2016</v>
      </c>
      <c r="C4383">
        <v>52</v>
      </c>
    </row>
    <row r="4384" spans="1:3" x14ac:dyDescent="0.2">
      <c r="A4384">
        <v>3611</v>
      </c>
      <c r="B4384">
        <v>2016</v>
      </c>
      <c r="C4384">
        <v>53</v>
      </c>
    </row>
    <row r="4385" spans="1:3" x14ac:dyDescent="0.2">
      <c r="A4385">
        <v>3612</v>
      </c>
      <c r="B4385">
        <v>2016</v>
      </c>
      <c r="C4385">
        <v>54</v>
      </c>
    </row>
    <row r="4386" spans="1:3" x14ac:dyDescent="0.2">
      <c r="A4386">
        <v>3613</v>
      </c>
      <c r="B4386">
        <v>2016</v>
      </c>
      <c r="C4386">
        <v>55</v>
      </c>
    </row>
    <row r="4387" spans="1:3" x14ac:dyDescent="0.2">
      <c r="A4387">
        <v>3614</v>
      </c>
      <c r="B4387">
        <v>2016</v>
      </c>
      <c r="C4387">
        <v>56</v>
      </c>
    </row>
    <row r="4388" spans="1:3" x14ac:dyDescent="0.2">
      <c r="A4388">
        <v>3615</v>
      </c>
      <c r="B4388">
        <v>2016</v>
      </c>
      <c r="C4388">
        <v>57</v>
      </c>
    </row>
    <row r="4389" spans="1:3" x14ac:dyDescent="0.2">
      <c r="A4389">
        <v>3616</v>
      </c>
      <c r="B4389">
        <v>2016</v>
      </c>
      <c r="C4389">
        <v>58</v>
      </c>
    </row>
    <row r="4390" spans="1:3" x14ac:dyDescent="0.2">
      <c r="A4390">
        <v>3617</v>
      </c>
      <c r="B4390">
        <v>2016</v>
      </c>
      <c r="C4390">
        <v>59</v>
      </c>
    </row>
    <row r="4391" spans="1:3" x14ac:dyDescent="0.2">
      <c r="A4391">
        <v>3618</v>
      </c>
      <c r="B4391">
        <v>2016</v>
      </c>
      <c r="C4391">
        <v>60</v>
      </c>
    </row>
    <row r="4392" spans="1:3" x14ac:dyDescent="0.2">
      <c r="A4392">
        <v>3619</v>
      </c>
      <c r="B4392">
        <v>2016</v>
      </c>
      <c r="C4392">
        <v>61</v>
      </c>
    </row>
    <row r="4393" spans="1:3" x14ac:dyDescent="0.2">
      <c r="A4393">
        <v>3620</v>
      </c>
      <c r="B4393">
        <v>2016</v>
      </c>
      <c r="C4393">
        <v>62</v>
      </c>
    </row>
    <row r="4394" spans="1:3" x14ac:dyDescent="0.2">
      <c r="A4394">
        <v>3621</v>
      </c>
      <c r="B4394">
        <v>2016</v>
      </c>
      <c r="C4394">
        <v>63</v>
      </c>
    </row>
    <row r="4395" spans="1:3" x14ac:dyDescent="0.2">
      <c r="A4395">
        <v>3622</v>
      </c>
      <c r="B4395">
        <v>2016</v>
      </c>
      <c r="C4395">
        <v>64</v>
      </c>
    </row>
    <row r="4396" spans="1:3" x14ac:dyDescent="0.2">
      <c r="A4396">
        <v>3623</v>
      </c>
      <c r="B4396">
        <v>2016</v>
      </c>
      <c r="C4396">
        <v>65</v>
      </c>
    </row>
    <row r="4397" spans="1:3" x14ac:dyDescent="0.2">
      <c r="A4397">
        <v>3624</v>
      </c>
      <c r="B4397">
        <v>2016</v>
      </c>
      <c r="C4397">
        <v>66</v>
      </c>
    </row>
    <row r="4398" spans="1:3" x14ac:dyDescent="0.2">
      <c r="A4398">
        <v>3625</v>
      </c>
      <c r="B4398">
        <v>2016</v>
      </c>
      <c r="C4398">
        <v>67</v>
      </c>
    </row>
    <row r="4399" spans="1:3" x14ac:dyDescent="0.2">
      <c r="A4399">
        <v>3626</v>
      </c>
      <c r="B4399">
        <v>2016</v>
      </c>
      <c r="C4399">
        <v>68</v>
      </c>
    </row>
    <row r="4400" spans="1:3" x14ac:dyDescent="0.2">
      <c r="A4400">
        <v>3627</v>
      </c>
      <c r="B4400">
        <v>2016</v>
      </c>
      <c r="C4400">
        <v>69</v>
      </c>
    </row>
    <row r="4401" spans="1:3" x14ac:dyDescent="0.2">
      <c r="A4401">
        <v>3628</v>
      </c>
      <c r="B4401">
        <v>2016</v>
      </c>
      <c r="C4401">
        <v>70</v>
      </c>
    </row>
    <row r="4402" spans="1:3" x14ac:dyDescent="0.2">
      <c r="A4402">
        <v>3629</v>
      </c>
      <c r="B4402">
        <v>2016</v>
      </c>
      <c r="C4402">
        <v>71</v>
      </c>
    </row>
    <row r="4403" spans="1:3" x14ac:dyDescent="0.2">
      <c r="A4403">
        <v>3630</v>
      </c>
      <c r="B4403">
        <v>2016</v>
      </c>
      <c r="C4403">
        <v>72</v>
      </c>
    </row>
    <row r="4404" spans="1:3" x14ac:dyDescent="0.2">
      <c r="A4404">
        <v>3631</v>
      </c>
      <c r="B4404">
        <v>2016</v>
      </c>
      <c r="C4404">
        <v>73</v>
      </c>
    </row>
    <row r="4405" spans="1:3" x14ac:dyDescent="0.2">
      <c r="A4405">
        <v>3632</v>
      </c>
      <c r="B4405">
        <v>2016</v>
      </c>
      <c r="C4405">
        <v>74</v>
      </c>
    </row>
    <row r="4406" spans="1:3" x14ac:dyDescent="0.2">
      <c r="A4406">
        <v>3633</v>
      </c>
      <c r="B4406">
        <v>2016</v>
      </c>
      <c r="C4406">
        <v>75</v>
      </c>
    </row>
    <row r="4407" spans="1:3" x14ac:dyDescent="0.2">
      <c r="A4407">
        <v>3634</v>
      </c>
      <c r="B4407">
        <v>2016</v>
      </c>
      <c r="C4407">
        <v>76</v>
      </c>
    </row>
    <row r="4408" spans="1:3" x14ac:dyDescent="0.2">
      <c r="A4408">
        <v>3635</v>
      </c>
      <c r="B4408">
        <v>2016</v>
      </c>
      <c r="C4408">
        <v>77</v>
      </c>
    </row>
    <row r="4409" spans="1:3" x14ac:dyDescent="0.2">
      <c r="A4409">
        <v>3636</v>
      </c>
      <c r="B4409">
        <v>2016</v>
      </c>
      <c r="C4409">
        <v>78</v>
      </c>
    </row>
    <row r="4410" spans="1:3" x14ac:dyDescent="0.2">
      <c r="A4410">
        <v>3637</v>
      </c>
      <c r="B4410">
        <v>2016</v>
      </c>
      <c r="C4410">
        <v>79</v>
      </c>
    </row>
    <row r="4411" spans="1:3" x14ac:dyDescent="0.2">
      <c r="A4411">
        <v>3638</v>
      </c>
      <c r="B4411">
        <v>2016</v>
      </c>
      <c r="C4411">
        <v>80</v>
      </c>
    </row>
    <row r="4412" spans="1:3" x14ac:dyDescent="0.2">
      <c r="A4412">
        <v>3639</v>
      </c>
      <c r="B4412">
        <v>2016</v>
      </c>
      <c r="C4412">
        <v>81</v>
      </c>
    </row>
    <row r="4413" spans="1:3" x14ac:dyDescent="0.2">
      <c r="A4413">
        <v>3640</v>
      </c>
      <c r="B4413">
        <v>2016</v>
      </c>
      <c r="C4413">
        <v>82</v>
      </c>
    </row>
    <row r="4414" spans="1:3" x14ac:dyDescent="0.2">
      <c r="A4414">
        <v>3641</v>
      </c>
      <c r="B4414">
        <v>2016</v>
      </c>
      <c r="C4414">
        <v>83</v>
      </c>
    </row>
    <row r="4415" spans="1:3" x14ac:dyDescent="0.2">
      <c r="A4415">
        <v>3642</v>
      </c>
      <c r="B4415">
        <v>2016</v>
      </c>
      <c r="C4415">
        <v>84</v>
      </c>
    </row>
    <row r="4416" spans="1:3" x14ac:dyDescent="0.2">
      <c r="A4416">
        <v>3643</v>
      </c>
      <c r="B4416">
        <v>2016</v>
      </c>
      <c r="C4416">
        <v>85</v>
      </c>
    </row>
    <row r="4417" spans="1:3" x14ac:dyDescent="0.2">
      <c r="A4417">
        <v>3644</v>
      </c>
      <c r="B4417">
        <v>2016</v>
      </c>
      <c r="C4417">
        <v>86</v>
      </c>
    </row>
    <row r="4418" spans="1:3" x14ac:dyDescent="0.2">
      <c r="A4418">
        <v>3645</v>
      </c>
      <c r="B4418">
        <v>2016</v>
      </c>
      <c r="C4418">
        <v>87</v>
      </c>
    </row>
    <row r="4419" spans="1:3" x14ac:dyDescent="0.2">
      <c r="A4419">
        <v>3646</v>
      </c>
      <c r="B4419">
        <v>2016</v>
      </c>
      <c r="C4419">
        <v>88</v>
      </c>
    </row>
    <row r="4420" spans="1:3" x14ac:dyDescent="0.2">
      <c r="A4420">
        <v>3647</v>
      </c>
      <c r="B4420">
        <v>2016</v>
      </c>
      <c r="C4420">
        <v>89</v>
      </c>
    </row>
    <row r="4421" spans="1:3" x14ac:dyDescent="0.2">
      <c r="A4421">
        <v>3648</v>
      </c>
      <c r="B4421">
        <v>2016</v>
      </c>
      <c r="C4421">
        <v>90</v>
      </c>
    </row>
    <row r="4422" spans="1:3" x14ac:dyDescent="0.2">
      <c r="A4422">
        <v>3649</v>
      </c>
      <c r="B4422">
        <v>2016</v>
      </c>
      <c r="C4422">
        <v>91</v>
      </c>
    </row>
    <row r="4423" spans="1:3" x14ac:dyDescent="0.2">
      <c r="A4423">
        <v>3650</v>
      </c>
      <c r="B4423">
        <v>2016</v>
      </c>
      <c r="C4423">
        <v>92</v>
      </c>
    </row>
    <row r="4424" spans="1:3" x14ac:dyDescent="0.2">
      <c r="A4424">
        <v>3651</v>
      </c>
      <c r="B4424">
        <v>2016</v>
      </c>
      <c r="C4424">
        <v>93</v>
      </c>
    </row>
    <row r="4425" spans="1:3" x14ac:dyDescent="0.2">
      <c r="A4425">
        <v>3652</v>
      </c>
      <c r="B4425">
        <v>2016</v>
      </c>
      <c r="C4425">
        <v>94</v>
      </c>
    </row>
    <row r="4426" spans="1:3" x14ac:dyDescent="0.2">
      <c r="A4426">
        <v>3653</v>
      </c>
      <c r="B4426">
        <v>2016</v>
      </c>
      <c r="C4426">
        <v>95</v>
      </c>
    </row>
    <row r="4427" spans="1:3" x14ac:dyDescent="0.2">
      <c r="A4427">
        <v>3654</v>
      </c>
      <c r="B4427">
        <v>2016</v>
      </c>
      <c r="C4427">
        <v>96</v>
      </c>
    </row>
    <row r="4428" spans="1:3" x14ac:dyDescent="0.2">
      <c r="A4428">
        <v>3655</v>
      </c>
      <c r="B4428">
        <v>2016</v>
      </c>
      <c r="C4428">
        <v>97</v>
      </c>
    </row>
    <row r="4429" spans="1:3" x14ac:dyDescent="0.2">
      <c r="A4429">
        <v>3656</v>
      </c>
      <c r="B4429">
        <v>2016</v>
      </c>
      <c r="C4429">
        <v>98</v>
      </c>
    </row>
    <row r="4430" spans="1:3" x14ac:dyDescent="0.2">
      <c r="A4430">
        <v>3657</v>
      </c>
      <c r="B4430">
        <v>2016</v>
      </c>
      <c r="C4430">
        <v>99</v>
      </c>
    </row>
    <row r="4431" spans="1:3" x14ac:dyDescent="0.2">
      <c r="A4431">
        <v>3658</v>
      </c>
      <c r="B4431">
        <v>2016</v>
      </c>
      <c r="C4431">
        <v>100</v>
      </c>
    </row>
    <row r="4432" spans="1:3" x14ac:dyDescent="0.2">
      <c r="A4432">
        <v>3659</v>
      </c>
      <c r="B4432">
        <v>2016</v>
      </c>
      <c r="C4432">
        <v>101</v>
      </c>
    </row>
    <row r="4433" spans="1:3" x14ac:dyDescent="0.2">
      <c r="A4433">
        <v>3660</v>
      </c>
      <c r="B4433">
        <v>2016</v>
      </c>
      <c r="C4433">
        <v>102</v>
      </c>
    </row>
    <row r="4434" spans="1:3" x14ac:dyDescent="0.2">
      <c r="A4434">
        <v>3661</v>
      </c>
      <c r="B4434">
        <v>2016</v>
      </c>
      <c r="C4434">
        <v>103</v>
      </c>
    </row>
    <row r="4435" spans="1:3" x14ac:dyDescent="0.2">
      <c r="A4435">
        <v>3662</v>
      </c>
      <c r="B4435">
        <v>2016</v>
      </c>
      <c r="C4435">
        <v>104</v>
      </c>
    </row>
    <row r="4436" spans="1:3" x14ac:dyDescent="0.2">
      <c r="A4436">
        <v>3663</v>
      </c>
      <c r="B4436">
        <v>2016</v>
      </c>
      <c r="C4436">
        <v>105</v>
      </c>
    </row>
    <row r="4437" spans="1:3" x14ac:dyDescent="0.2">
      <c r="A4437">
        <v>3664</v>
      </c>
      <c r="B4437">
        <v>2016</v>
      </c>
      <c r="C4437">
        <v>106</v>
      </c>
    </row>
    <row r="4438" spans="1:3" x14ac:dyDescent="0.2">
      <c r="A4438">
        <v>3665</v>
      </c>
      <c r="B4438">
        <v>2016</v>
      </c>
      <c r="C4438">
        <v>107</v>
      </c>
    </row>
    <row r="4439" spans="1:3" x14ac:dyDescent="0.2">
      <c r="A4439">
        <v>3666</v>
      </c>
      <c r="B4439">
        <v>2016</v>
      </c>
      <c r="C4439">
        <v>108</v>
      </c>
    </row>
    <row r="4441" spans="1:3" x14ac:dyDescent="0.2">
      <c r="A4441">
        <v>4434</v>
      </c>
      <c r="B4441">
        <v>2017</v>
      </c>
      <c r="C4441">
        <v>1</v>
      </c>
    </row>
    <row r="4442" spans="1:3" x14ac:dyDescent="0.2">
      <c r="A4442">
        <v>4435</v>
      </c>
      <c r="B4442">
        <v>2017</v>
      </c>
      <c r="C4442">
        <v>2</v>
      </c>
    </row>
    <row r="4443" spans="1:3" x14ac:dyDescent="0.2">
      <c r="A4443">
        <v>4436</v>
      </c>
      <c r="B4443">
        <v>2017</v>
      </c>
      <c r="C4443">
        <v>3</v>
      </c>
    </row>
    <row r="4444" spans="1:3" x14ac:dyDescent="0.2">
      <c r="A4444">
        <v>4437</v>
      </c>
      <c r="B4444">
        <v>2017</v>
      </c>
      <c r="C4444">
        <v>4</v>
      </c>
    </row>
    <row r="4445" spans="1:3" x14ac:dyDescent="0.2">
      <c r="A4445">
        <v>4438</v>
      </c>
      <c r="B4445">
        <v>2017</v>
      </c>
      <c r="C4445">
        <v>5</v>
      </c>
    </row>
    <row r="4446" spans="1:3" x14ac:dyDescent="0.2">
      <c r="A4446">
        <v>4439</v>
      </c>
      <c r="B4446">
        <v>2017</v>
      </c>
      <c r="C4446">
        <v>6</v>
      </c>
    </row>
    <row r="4447" spans="1:3" x14ac:dyDescent="0.2">
      <c r="A4447">
        <v>4440</v>
      </c>
      <c r="B4447">
        <v>2017</v>
      </c>
      <c r="C4447">
        <v>7</v>
      </c>
    </row>
    <row r="4448" spans="1:3" x14ac:dyDescent="0.2">
      <c r="A4448">
        <v>4441</v>
      </c>
      <c r="B4448">
        <v>2017</v>
      </c>
      <c r="C4448">
        <v>8</v>
      </c>
    </row>
    <row r="4449" spans="1:3" x14ac:dyDescent="0.2">
      <c r="A4449">
        <v>4442</v>
      </c>
      <c r="B4449">
        <v>2017</v>
      </c>
      <c r="C4449">
        <v>9</v>
      </c>
    </row>
    <row r="4450" spans="1:3" x14ac:dyDescent="0.2">
      <c r="A4450">
        <v>4443</v>
      </c>
      <c r="B4450">
        <v>2017</v>
      </c>
      <c r="C4450">
        <v>10</v>
      </c>
    </row>
    <row r="4451" spans="1:3" x14ac:dyDescent="0.2">
      <c r="A4451">
        <v>4444</v>
      </c>
      <c r="B4451">
        <v>2017</v>
      </c>
      <c r="C4451">
        <v>11</v>
      </c>
    </row>
    <row r="4452" spans="1:3" x14ac:dyDescent="0.2">
      <c r="A4452">
        <v>4445</v>
      </c>
      <c r="B4452">
        <v>2017</v>
      </c>
      <c r="C4452">
        <v>12</v>
      </c>
    </row>
    <row r="4453" spans="1:3" x14ac:dyDescent="0.2">
      <c r="A4453">
        <v>4446</v>
      </c>
      <c r="B4453">
        <v>2017</v>
      </c>
      <c r="C4453">
        <v>13</v>
      </c>
    </row>
    <row r="4454" spans="1:3" x14ac:dyDescent="0.2">
      <c r="A4454">
        <v>4447</v>
      </c>
      <c r="B4454">
        <v>2017</v>
      </c>
      <c r="C4454">
        <v>14</v>
      </c>
    </row>
    <row r="4455" spans="1:3" x14ac:dyDescent="0.2">
      <c r="A4455">
        <v>4448</v>
      </c>
      <c r="B4455">
        <v>2017</v>
      </c>
      <c r="C4455">
        <v>15</v>
      </c>
    </row>
    <row r="4456" spans="1:3" x14ac:dyDescent="0.2">
      <c r="A4456">
        <v>4449</v>
      </c>
      <c r="B4456">
        <v>2017</v>
      </c>
      <c r="C4456">
        <v>16</v>
      </c>
    </row>
    <row r="4457" spans="1:3" x14ac:dyDescent="0.2">
      <c r="A4457">
        <v>4450</v>
      </c>
      <c r="B4457">
        <v>2017</v>
      </c>
      <c r="C4457">
        <v>17</v>
      </c>
    </row>
    <row r="4458" spans="1:3" x14ac:dyDescent="0.2">
      <c r="A4458">
        <v>4451</v>
      </c>
      <c r="B4458">
        <v>2017</v>
      </c>
      <c r="C4458">
        <v>18</v>
      </c>
    </row>
    <row r="4459" spans="1:3" x14ac:dyDescent="0.2">
      <c r="A4459">
        <v>4452</v>
      </c>
      <c r="B4459">
        <v>2017</v>
      </c>
      <c r="C4459">
        <v>19</v>
      </c>
    </row>
    <row r="4460" spans="1:3" x14ac:dyDescent="0.2">
      <c r="A4460">
        <v>4453</v>
      </c>
      <c r="B4460">
        <v>2017</v>
      </c>
      <c r="C4460">
        <v>20</v>
      </c>
    </row>
    <row r="4461" spans="1:3" x14ac:dyDescent="0.2">
      <c r="A4461">
        <v>4454</v>
      </c>
      <c r="B4461">
        <v>2017</v>
      </c>
      <c r="C4461">
        <v>21</v>
      </c>
    </row>
    <row r="4462" spans="1:3" x14ac:dyDescent="0.2">
      <c r="A4462">
        <v>4455</v>
      </c>
      <c r="B4462">
        <v>2017</v>
      </c>
      <c r="C4462">
        <v>22</v>
      </c>
    </row>
    <row r="4463" spans="1:3" x14ac:dyDescent="0.2">
      <c r="A4463">
        <v>4456</v>
      </c>
      <c r="B4463">
        <v>2017</v>
      </c>
      <c r="C4463">
        <v>23</v>
      </c>
    </row>
    <row r="4464" spans="1:3" x14ac:dyDescent="0.2">
      <c r="A4464">
        <v>4457</v>
      </c>
      <c r="B4464">
        <v>2017</v>
      </c>
      <c r="C4464">
        <v>24</v>
      </c>
    </row>
    <row r="4465" spans="1:3" x14ac:dyDescent="0.2">
      <c r="A4465">
        <v>4458</v>
      </c>
      <c r="B4465">
        <v>2017</v>
      </c>
      <c r="C4465">
        <v>25</v>
      </c>
    </row>
    <row r="4466" spans="1:3" x14ac:dyDescent="0.2">
      <c r="A4466">
        <v>4459</v>
      </c>
      <c r="B4466">
        <v>2017</v>
      </c>
      <c r="C4466">
        <v>26</v>
      </c>
    </row>
    <row r="4467" spans="1:3" x14ac:dyDescent="0.2">
      <c r="A4467">
        <v>4460</v>
      </c>
      <c r="B4467">
        <v>2017</v>
      </c>
      <c r="C4467">
        <v>27</v>
      </c>
    </row>
    <row r="4468" spans="1:3" x14ac:dyDescent="0.2">
      <c r="A4468">
        <v>4461</v>
      </c>
      <c r="B4468">
        <v>2017</v>
      </c>
      <c r="C4468">
        <v>28</v>
      </c>
    </row>
    <row r="4469" spans="1:3" x14ac:dyDescent="0.2">
      <c r="A4469">
        <v>4462</v>
      </c>
      <c r="B4469">
        <v>2017</v>
      </c>
      <c r="C4469">
        <v>29</v>
      </c>
    </row>
    <row r="4470" spans="1:3" x14ac:dyDescent="0.2">
      <c r="A4470">
        <v>4463</v>
      </c>
      <c r="B4470">
        <v>2017</v>
      </c>
      <c r="C4470">
        <v>30</v>
      </c>
    </row>
    <row r="4471" spans="1:3" x14ac:dyDescent="0.2">
      <c r="A4471">
        <v>4464</v>
      </c>
      <c r="B4471">
        <v>2017</v>
      </c>
      <c r="C4471">
        <v>31</v>
      </c>
    </row>
    <row r="4472" spans="1:3" x14ac:dyDescent="0.2">
      <c r="A4472">
        <v>4465</v>
      </c>
      <c r="B4472">
        <v>2017</v>
      </c>
      <c r="C4472">
        <v>32</v>
      </c>
    </row>
    <row r="4473" spans="1:3" x14ac:dyDescent="0.2">
      <c r="A4473">
        <v>4466</v>
      </c>
      <c r="B4473">
        <v>2017</v>
      </c>
      <c r="C4473">
        <v>33</v>
      </c>
    </row>
    <row r="4474" spans="1:3" x14ac:dyDescent="0.2">
      <c r="A4474">
        <v>4467</v>
      </c>
      <c r="B4474">
        <v>2017</v>
      </c>
      <c r="C4474">
        <v>34</v>
      </c>
    </row>
    <row r="4475" spans="1:3" x14ac:dyDescent="0.2">
      <c r="A4475">
        <v>4468</v>
      </c>
      <c r="B4475">
        <v>2017</v>
      </c>
      <c r="C4475">
        <v>35</v>
      </c>
    </row>
    <row r="4476" spans="1:3" x14ac:dyDescent="0.2">
      <c r="A4476">
        <v>4469</v>
      </c>
      <c r="B4476">
        <v>2017</v>
      </c>
      <c r="C4476">
        <v>36</v>
      </c>
    </row>
    <row r="4477" spans="1:3" x14ac:dyDescent="0.2">
      <c r="A4477">
        <v>4470</v>
      </c>
      <c r="B4477">
        <v>2017</v>
      </c>
      <c r="C4477">
        <v>37</v>
      </c>
    </row>
    <row r="4478" spans="1:3" x14ac:dyDescent="0.2">
      <c r="A4478">
        <v>4471</v>
      </c>
      <c r="B4478">
        <v>2017</v>
      </c>
      <c r="C4478">
        <v>38</v>
      </c>
    </row>
    <row r="4479" spans="1:3" x14ac:dyDescent="0.2">
      <c r="A4479">
        <v>4472</v>
      </c>
      <c r="B4479">
        <v>2017</v>
      </c>
      <c r="C4479">
        <v>39</v>
      </c>
    </row>
    <row r="4480" spans="1:3" x14ac:dyDescent="0.2">
      <c r="A4480">
        <v>4473</v>
      </c>
      <c r="B4480">
        <v>2017</v>
      </c>
      <c r="C4480">
        <v>40</v>
      </c>
    </row>
    <row r="4481" spans="1:3" x14ac:dyDescent="0.2">
      <c r="A4481">
        <v>4474</v>
      </c>
      <c r="B4481">
        <v>2017</v>
      </c>
      <c r="C4481">
        <v>41</v>
      </c>
    </row>
    <row r="4482" spans="1:3" x14ac:dyDescent="0.2">
      <c r="A4482">
        <v>4475</v>
      </c>
      <c r="B4482">
        <v>2017</v>
      </c>
      <c r="C4482">
        <v>42</v>
      </c>
    </row>
    <row r="4483" spans="1:3" x14ac:dyDescent="0.2">
      <c r="A4483">
        <v>4476</v>
      </c>
      <c r="B4483">
        <v>2017</v>
      </c>
      <c r="C4483">
        <v>43</v>
      </c>
    </row>
    <row r="4484" spans="1:3" x14ac:dyDescent="0.2">
      <c r="A4484">
        <v>4477</v>
      </c>
      <c r="B4484">
        <v>2017</v>
      </c>
      <c r="C4484">
        <v>44</v>
      </c>
    </row>
    <row r="4485" spans="1:3" x14ac:dyDescent="0.2">
      <c r="A4485">
        <v>4478</v>
      </c>
      <c r="B4485">
        <v>2017</v>
      </c>
      <c r="C4485">
        <v>45</v>
      </c>
    </row>
    <row r="4486" spans="1:3" x14ac:dyDescent="0.2">
      <c r="A4486">
        <v>4479</v>
      </c>
      <c r="B4486">
        <v>2017</v>
      </c>
      <c r="C4486">
        <v>46</v>
      </c>
    </row>
    <row r="4487" spans="1:3" x14ac:dyDescent="0.2">
      <c r="A4487">
        <v>4480</v>
      </c>
      <c r="B4487">
        <v>2017</v>
      </c>
      <c r="C4487">
        <v>47</v>
      </c>
    </row>
    <row r="4488" spans="1:3" x14ac:dyDescent="0.2">
      <c r="A4488">
        <v>4481</v>
      </c>
      <c r="B4488">
        <v>2017</v>
      </c>
      <c r="C4488">
        <v>48</v>
      </c>
    </row>
    <row r="4489" spans="1:3" x14ac:dyDescent="0.2">
      <c r="A4489">
        <v>4482</v>
      </c>
      <c r="B4489">
        <v>2017</v>
      </c>
      <c r="C4489">
        <v>49</v>
      </c>
    </row>
    <row r="4490" spans="1:3" x14ac:dyDescent="0.2">
      <c r="A4490">
        <v>4483</v>
      </c>
      <c r="B4490">
        <v>2017</v>
      </c>
      <c r="C4490">
        <v>50</v>
      </c>
    </row>
    <row r="4491" spans="1:3" x14ac:dyDescent="0.2">
      <c r="A4491">
        <v>4484</v>
      </c>
      <c r="B4491">
        <v>2017</v>
      </c>
      <c r="C4491">
        <v>51</v>
      </c>
    </row>
    <row r="4492" spans="1:3" x14ac:dyDescent="0.2">
      <c r="A4492">
        <v>4485</v>
      </c>
      <c r="B4492">
        <v>2017</v>
      </c>
      <c r="C4492">
        <v>52</v>
      </c>
    </row>
    <row r="4493" spans="1:3" x14ac:dyDescent="0.2">
      <c r="A4493">
        <v>4486</v>
      </c>
      <c r="B4493">
        <v>2017</v>
      </c>
      <c r="C4493">
        <v>53</v>
      </c>
    </row>
    <row r="4494" spans="1:3" x14ac:dyDescent="0.2">
      <c r="A4494">
        <v>4487</v>
      </c>
      <c r="B4494">
        <v>2017</v>
      </c>
      <c r="C4494">
        <v>54</v>
      </c>
    </row>
    <row r="4495" spans="1:3" x14ac:dyDescent="0.2">
      <c r="A4495">
        <v>4488</v>
      </c>
      <c r="B4495">
        <v>2017</v>
      </c>
      <c r="C4495">
        <v>55</v>
      </c>
    </row>
    <row r="4496" spans="1:3" x14ac:dyDescent="0.2">
      <c r="A4496">
        <v>4489</v>
      </c>
      <c r="B4496">
        <v>2017</v>
      </c>
      <c r="C4496">
        <v>56</v>
      </c>
    </row>
    <row r="4497" spans="1:3" x14ac:dyDescent="0.2">
      <c r="A4497">
        <v>4490</v>
      </c>
      <c r="B4497">
        <v>2017</v>
      </c>
      <c r="C4497">
        <v>57</v>
      </c>
    </row>
    <row r="4498" spans="1:3" x14ac:dyDescent="0.2">
      <c r="A4498">
        <v>4491</v>
      </c>
      <c r="B4498">
        <v>2017</v>
      </c>
      <c r="C4498">
        <v>58</v>
      </c>
    </row>
    <row r="4499" spans="1:3" x14ac:dyDescent="0.2">
      <c r="A4499">
        <v>4492</v>
      </c>
      <c r="B4499">
        <v>2017</v>
      </c>
      <c r="C4499">
        <v>59</v>
      </c>
    </row>
    <row r="4500" spans="1:3" x14ac:dyDescent="0.2">
      <c r="A4500">
        <v>4493</v>
      </c>
      <c r="B4500">
        <v>2017</v>
      </c>
      <c r="C4500">
        <v>60</v>
      </c>
    </row>
    <row r="4501" spans="1:3" x14ac:dyDescent="0.2">
      <c r="A4501">
        <v>4494</v>
      </c>
      <c r="B4501">
        <v>2017</v>
      </c>
      <c r="C4501">
        <v>61</v>
      </c>
    </row>
    <row r="4502" spans="1:3" x14ac:dyDescent="0.2">
      <c r="A4502">
        <v>4495</v>
      </c>
      <c r="B4502">
        <v>2017</v>
      </c>
      <c r="C4502">
        <v>62</v>
      </c>
    </row>
    <row r="4503" spans="1:3" x14ac:dyDescent="0.2">
      <c r="A4503">
        <v>4496</v>
      </c>
      <c r="B4503">
        <v>2017</v>
      </c>
      <c r="C4503">
        <v>63</v>
      </c>
    </row>
    <row r="4504" spans="1:3" x14ac:dyDescent="0.2">
      <c r="A4504">
        <v>4497</v>
      </c>
      <c r="B4504">
        <v>2017</v>
      </c>
      <c r="C4504">
        <v>64</v>
      </c>
    </row>
    <row r="4505" spans="1:3" x14ac:dyDescent="0.2">
      <c r="A4505">
        <v>4498</v>
      </c>
      <c r="B4505">
        <v>2017</v>
      </c>
      <c r="C4505">
        <v>65</v>
      </c>
    </row>
    <row r="4506" spans="1:3" x14ac:dyDescent="0.2">
      <c r="A4506">
        <v>4499</v>
      </c>
      <c r="B4506">
        <v>2017</v>
      </c>
      <c r="C4506">
        <v>66</v>
      </c>
    </row>
    <row r="4507" spans="1:3" x14ac:dyDescent="0.2">
      <c r="A4507">
        <v>4500</v>
      </c>
      <c r="B4507">
        <v>2017</v>
      </c>
      <c r="C4507">
        <v>67</v>
      </c>
    </row>
    <row r="4508" spans="1:3" x14ac:dyDescent="0.2">
      <c r="A4508">
        <v>4501</v>
      </c>
      <c r="B4508">
        <v>2017</v>
      </c>
      <c r="C4508">
        <v>68</v>
      </c>
    </row>
    <row r="4509" spans="1:3" x14ac:dyDescent="0.2">
      <c r="A4509">
        <v>4502</v>
      </c>
      <c r="B4509">
        <v>2017</v>
      </c>
      <c r="C4509">
        <v>69</v>
      </c>
    </row>
    <row r="4510" spans="1:3" x14ac:dyDescent="0.2">
      <c r="A4510">
        <v>4503</v>
      </c>
      <c r="B4510">
        <v>2017</v>
      </c>
      <c r="C4510">
        <v>70</v>
      </c>
    </row>
    <row r="4511" spans="1:3" x14ac:dyDescent="0.2">
      <c r="A4511">
        <v>4504</v>
      </c>
      <c r="B4511">
        <v>2017</v>
      </c>
      <c r="C4511">
        <v>71</v>
      </c>
    </row>
  </sheetData>
  <sortState xmlns:xlrd2="http://schemas.microsoft.com/office/spreadsheetml/2017/richdata2" ref="A2:B4895">
    <sortCondition ref="B2:B489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AG2124"/>
  <sheetViews>
    <sheetView workbookViewId="0">
      <selection activeCell="J55" sqref="J55"/>
    </sheetView>
  </sheetViews>
  <sheetFormatPr baseColWidth="10" defaultRowHeight="16" x14ac:dyDescent="0.2"/>
  <cols>
    <col min="5" max="5" width="12.5" customWidth="1"/>
    <col min="6" max="6" width="17.1640625" customWidth="1"/>
  </cols>
  <sheetData>
    <row r="1" spans="1:33" x14ac:dyDescent="0.2">
      <c r="A1" s="64" t="s">
        <v>1170</v>
      </c>
      <c r="B1" s="64" t="s">
        <v>694</v>
      </c>
      <c r="C1" s="64" t="s">
        <v>693</v>
      </c>
      <c r="D1" s="64" t="s">
        <v>695</v>
      </c>
      <c r="E1" s="64" t="s">
        <v>23</v>
      </c>
      <c r="F1" s="64" t="s">
        <v>698</v>
      </c>
      <c r="G1" s="64" t="s">
        <v>136</v>
      </c>
      <c r="H1" s="64" t="s">
        <v>700</v>
      </c>
      <c r="I1" s="64" t="s">
        <v>243</v>
      </c>
      <c r="J1" s="64" t="s">
        <v>244</v>
      </c>
      <c r="K1" s="116" t="s">
        <v>696</v>
      </c>
      <c r="L1" s="64" t="s">
        <v>697</v>
      </c>
      <c r="M1" s="64" t="s">
        <v>1061</v>
      </c>
      <c r="N1" s="64" t="s">
        <v>699</v>
      </c>
      <c r="O1" s="117" t="s">
        <v>26</v>
      </c>
      <c r="P1" s="117" t="s">
        <v>27</v>
      </c>
      <c r="Q1" s="118" t="s">
        <v>28</v>
      </c>
      <c r="R1" s="117" t="s">
        <v>29</v>
      </c>
      <c r="S1" s="117" t="s">
        <v>30</v>
      </c>
      <c r="T1" s="119" t="s">
        <v>32</v>
      </c>
      <c r="U1" s="117" t="s">
        <v>33</v>
      </c>
      <c r="V1" s="117" t="s">
        <v>701</v>
      </c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33" s="97" customFormat="1" x14ac:dyDescent="0.2">
      <c r="A2" s="133">
        <v>18</v>
      </c>
      <c r="B2" s="133">
        <v>2003</v>
      </c>
      <c r="C2" s="133" t="s">
        <v>704</v>
      </c>
      <c r="D2" s="134">
        <v>37749</v>
      </c>
      <c r="E2" s="135" t="s">
        <v>1172</v>
      </c>
      <c r="F2" s="133" t="s">
        <v>703</v>
      </c>
      <c r="G2" s="133"/>
      <c r="H2" s="133" t="s">
        <v>706</v>
      </c>
      <c r="I2" s="136">
        <v>33.753300000000003</v>
      </c>
      <c r="J2" s="136">
        <v>118.18170000000001</v>
      </c>
      <c r="K2" s="137">
        <v>12.73</v>
      </c>
      <c r="L2" s="133"/>
      <c r="M2" s="133"/>
      <c r="N2" s="133"/>
      <c r="O2" s="137"/>
      <c r="P2" s="137"/>
      <c r="Q2" s="138"/>
      <c r="R2" s="133"/>
      <c r="S2" s="133"/>
      <c r="T2" s="139"/>
      <c r="U2" s="133"/>
      <c r="V2" s="133" t="s">
        <v>702</v>
      </c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</row>
    <row r="3" spans="1:33" s="97" customFormat="1" x14ac:dyDescent="0.2">
      <c r="A3" s="133">
        <v>103</v>
      </c>
      <c r="B3" s="133">
        <v>2004</v>
      </c>
      <c r="C3" s="133" t="s">
        <v>1063</v>
      </c>
      <c r="D3" s="140">
        <v>38044</v>
      </c>
      <c r="E3" s="135" t="s">
        <v>60</v>
      </c>
      <c r="F3" s="133" t="s">
        <v>703</v>
      </c>
      <c r="G3" s="133">
        <v>1</v>
      </c>
      <c r="H3" s="133" t="s">
        <v>706</v>
      </c>
      <c r="I3" s="141">
        <v>33.657670000000003</v>
      </c>
      <c r="J3" s="141">
        <v>-118.30128000000001</v>
      </c>
      <c r="K3" s="137">
        <v>1.94</v>
      </c>
      <c r="L3" s="137">
        <v>42.9</v>
      </c>
      <c r="M3" s="137">
        <v>45.11</v>
      </c>
      <c r="N3" s="137">
        <v>1.89</v>
      </c>
      <c r="O3" s="137">
        <v>1.72</v>
      </c>
      <c r="P3" s="137">
        <v>1.65</v>
      </c>
      <c r="Q3" s="138">
        <v>1.3</v>
      </c>
      <c r="R3" s="137">
        <v>0.3</v>
      </c>
      <c r="S3" s="137">
        <v>1.59</v>
      </c>
      <c r="T3" s="139">
        <v>14</v>
      </c>
      <c r="U3" s="138">
        <v>33.1</v>
      </c>
      <c r="V3" s="133" t="s">
        <v>1060</v>
      </c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</row>
    <row r="4" spans="1:33" x14ac:dyDescent="0.2">
      <c r="A4" s="64">
        <v>198</v>
      </c>
      <c r="B4" s="64">
        <v>2005</v>
      </c>
      <c r="C4" s="64" t="s">
        <v>1066</v>
      </c>
      <c r="D4" s="63">
        <v>38454</v>
      </c>
      <c r="E4" s="64">
        <v>15</v>
      </c>
      <c r="F4" s="64" t="s">
        <v>1064</v>
      </c>
      <c r="G4" s="64">
        <v>1</v>
      </c>
      <c r="H4" s="64" t="s">
        <v>706</v>
      </c>
      <c r="I4" s="64"/>
      <c r="J4" s="64"/>
      <c r="K4" s="116">
        <v>2.91</v>
      </c>
      <c r="L4" s="116"/>
      <c r="M4" s="64"/>
      <c r="N4" s="116">
        <v>13.26</v>
      </c>
      <c r="O4" s="116">
        <v>1.8</v>
      </c>
      <c r="P4" s="116">
        <v>0.43</v>
      </c>
      <c r="Q4" s="122">
        <v>0.6</v>
      </c>
      <c r="R4" s="116">
        <v>0.15</v>
      </c>
      <c r="S4" s="64"/>
      <c r="T4" s="123">
        <v>14</v>
      </c>
      <c r="U4" s="116"/>
      <c r="V4" s="64" t="s">
        <v>1060</v>
      </c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</row>
    <row r="5" spans="1:33" x14ac:dyDescent="0.2">
      <c r="A5" s="64">
        <v>430</v>
      </c>
      <c r="B5" s="64">
        <v>2006</v>
      </c>
      <c r="C5" s="126" t="s">
        <v>1062</v>
      </c>
      <c r="D5" s="63">
        <v>38793</v>
      </c>
      <c r="E5" s="64">
        <v>11</v>
      </c>
      <c r="F5" s="64" t="s">
        <v>1064</v>
      </c>
      <c r="G5" s="64">
        <v>1</v>
      </c>
      <c r="H5" s="64" t="s">
        <v>706</v>
      </c>
      <c r="I5" s="64"/>
      <c r="J5" s="64"/>
      <c r="K5" s="116">
        <v>14.39</v>
      </c>
      <c r="L5" s="116">
        <v>461.47</v>
      </c>
      <c r="M5" s="64"/>
      <c r="N5" s="116">
        <v>44.55</v>
      </c>
      <c r="O5" s="116">
        <v>1.54</v>
      </c>
      <c r="P5" s="116">
        <v>0.47</v>
      </c>
      <c r="Q5" s="122">
        <v>0.4</v>
      </c>
      <c r="R5" s="116">
        <v>0.19</v>
      </c>
      <c r="S5" s="64"/>
      <c r="T5" s="123">
        <v>13</v>
      </c>
      <c r="U5" s="116">
        <v>33.21</v>
      </c>
      <c r="V5" s="64" t="s">
        <v>1060</v>
      </c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</row>
    <row r="6" spans="1:33" x14ac:dyDescent="0.2">
      <c r="A6" s="64">
        <v>816</v>
      </c>
      <c r="B6" s="64">
        <v>2007</v>
      </c>
      <c r="C6" s="63" t="s">
        <v>1066</v>
      </c>
      <c r="D6" s="63">
        <v>39198</v>
      </c>
      <c r="E6" s="64">
        <v>19</v>
      </c>
      <c r="F6" s="64" t="s">
        <v>1064</v>
      </c>
      <c r="G6" s="64">
        <v>1</v>
      </c>
      <c r="H6" s="64" t="s">
        <v>706</v>
      </c>
      <c r="I6" s="64"/>
      <c r="J6" s="64"/>
      <c r="K6" s="116">
        <v>26.97</v>
      </c>
      <c r="L6" s="116"/>
      <c r="M6" s="64"/>
      <c r="N6" s="116">
        <v>18.920000000000002</v>
      </c>
      <c r="O6" s="116">
        <v>3.05</v>
      </c>
      <c r="P6" s="116">
        <v>0.57999999999999996</v>
      </c>
      <c r="Q6" s="122">
        <v>2.1</v>
      </c>
      <c r="R6" s="116">
        <v>0.24</v>
      </c>
      <c r="S6" s="116"/>
      <c r="T6" s="123">
        <v>16</v>
      </c>
      <c r="U6" s="116">
        <v>33.770000000000003</v>
      </c>
      <c r="V6" s="64" t="s">
        <v>1060</v>
      </c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</row>
    <row r="7" spans="1:33" x14ac:dyDescent="0.2">
      <c r="A7" s="64">
        <v>1019</v>
      </c>
      <c r="B7" s="64">
        <v>2008</v>
      </c>
      <c r="C7" s="64" t="s">
        <v>1066</v>
      </c>
      <c r="D7" s="101">
        <v>39556</v>
      </c>
      <c r="E7" s="64" t="s">
        <v>303</v>
      </c>
      <c r="F7" s="64" t="s">
        <v>1084</v>
      </c>
      <c r="G7" s="64">
        <v>1</v>
      </c>
      <c r="H7" s="64" t="s">
        <v>706</v>
      </c>
      <c r="I7" s="64" t="s">
        <v>349</v>
      </c>
      <c r="J7" s="64" t="s">
        <v>194</v>
      </c>
      <c r="K7" s="116">
        <v>19.739999999999998</v>
      </c>
      <c r="L7" s="64"/>
      <c r="M7" s="64"/>
      <c r="N7" s="64"/>
      <c r="O7" s="116"/>
      <c r="P7" s="116"/>
      <c r="Q7" s="122"/>
      <c r="R7" s="64"/>
      <c r="S7" s="64"/>
      <c r="T7" s="123"/>
      <c r="U7" s="64"/>
      <c r="V7" s="64" t="s">
        <v>21</v>
      </c>
      <c r="W7" s="101" t="s">
        <v>348</v>
      </c>
      <c r="X7" s="64" t="s">
        <v>350</v>
      </c>
      <c r="Y7" s="64"/>
      <c r="Z7" s="64"/>
      <c r="AA7" s="64"/>
      <c r="AB7" s="64"/>
      <c r="AC7" s="64"/>
      <c r="AD7" s="64"/>
      <c r="AE7" s="64"/>
      <c r="AF7" s="64"/>
      <c r="AG7" s="64"/>
    </row>
    <row r="8" spans="1:33" x14ac:dyDescent="0.2">
      <c r="A8" s="64">
        <v>1107</v>
      </c>
      <c r="B8" s="64">
        <v>2009</v>
      </c>
      <c r="C8" s="126" t="s">
        <v>704</v>
      </c>
      <c r="D8" s="101" t="s">
        <v>21</v>
      </c>
      <c r="E8" s="64">
        <v>2906</v>
      </c>
      <c r="F8" s="64" t="s">
        <v>134</v>
      </c>
      <c r="G8" s="64">
        <v>1</v>
      </c>
      <c r="H8" s="64" t="s">
        <v>706</v>
      </c>
      <c r="I8" s="64"/>
      <c r="J8" s="64"/>
      <c r="K8" s="116">
        <v>8.11</v>
      </c>
      <c r="L8" s="64"/>
      <c r="M8" s="64"/>
      <c r="N8" s="64"/>
      <c r="O8" s="116"/>
      <c r="P8" s="116"/>
      <c r="Q8" s="122"/>
      <c r="R8" s="64"/>
      <c r="S8" s="64"/>
      <c r="T8" s="123"/>
      <c r="U8" s="64"/>
      <c r="V8" s="64" t="s">
        <v>1078</v>
      </c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</row>
    <row r="9" spans="1:33" x14ac:dyDescent="0.2">
      <c r="A9" s="64">
        <v>1431</v>
      </c>
      <c r="B9" s="64">
        <v>2010</v>
      </c>
      <c r="C9" s="64" t="s">
        <v>704</v>
      </c>
      <c r="D9" s="101">
        <v>40310</v>
      </c>
      <c r="E9" s="64">
        <v>2504</v>
      </c>
      <c r="F9" s="64" t="s">
        <v>1097</v>
      </c>
      <c r="G9" s="64">
        <v>15</v>
      </c>
      <c r="H9" s="64" t="s">
        <v>1082</v>
      </c>
      <c r="I9" s="64">
        <v>33.641390000000001</v>
      </c>
      <c r="J9" s="64">
        <v>-118.14287</v>
      </c>
      <c r="K9" s="116">
        <v>4.62</v>
      </c>
      <c r="L9" s="64"/>
      <c r="M9" s="64"/>
      <c r="N9" s="64"/>
      <c r="O9" s="116">
        <v>9.43</v>
      </c>
      <c r="P9" s="116">
        <v>0.98</v>
      </c>
      <c r="Q9" s="122">
        <v>13.8</v>
      </c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</row>
    <row r="10" spans="1:33" x14ac:dyDescent="0.2">
      <c r="A10" s="64">
        <v>1187</v>
      </c>
      <c r="B10" s="64">
        <v>2011</v>
      </c>
      <c r="C10" s="64" t="s">
        <v>1062</v>
      </c>
      <c r="D10" s="101">
        <v>40611</v>
      </c>
      <c r="E10" s="64" t="s">
        <v>189</v>
      </c>
      <c r="F10" s="64" t="s">
        <v>1084</v>
      </c>
      <c r="G10" s="64">
        <v>1</v>
      </c>
      <c r="H10" s="64" t="s">
        <v>706</v>
      </c>
      <c r="I10" s="64" t="s">
        <v>187</v>
      </c>
      <c r="J10" s="64" t="s">
        <v>188</v>
      </c>
      <c r="K10" s="116">
        <v>52.3</v>
      </c>
      <c r="L10" s="64">
        <v>1442913</v>
      </c>
      <c r="M10" s="64"/>
      <c r="N10" s="64">
        <v>16.100000000000001</v>
      </c>
      <c r="O10" s="116"/>
      <c r="P10" s="116"/>
      <c r="Q10" s="122"/>
      <c r="R10" s="64"/>
      <c r="S10" s="64"/>
      <c r="T10" s="123"/>
      <c r="U10" s="64"/>
      <c r="V10" s="64" t="s">
        <v>1060</v>
      </c>
      <c r="W10" s="64" t="s">
        <v>1085</v>
      </c>
      <c r="X10" s="64"/>
      <c r="Y10" s="64"/>
      <c r="Z10" s="64"/>
      <c r="AA10" s="64"/>
      <c r="AB10" s="64"/>
      <c r="AC10" s="64"/>
      <c r="AD10" s="64"/>
      <c r="AE10" s="64"/>
      <c r="AF10" s="64"/>
      <c r="AG10" s="64"/>
    </row>
    <row r="11" spans="1:33" x14ac:dyDescent="0.2">
      <c r="A11" s="64">
        <v>2715</v>
      </c>
      <c r="B11" s="64">
        <v>2012</v>
      </c>
      <c r="C11" s="64" t="s">
        <v>1066</v>
      </c>
      <c r="D11" s="101">
        <v>41015</v>
      </c>
      <c r="E11" s="64" t="s">
        <v>835</v>
      </c>
      <c r="F11" s="64" t="s">
        <v>838</v>
      </c>
      <c r="G11" s="64">
        <v>1</v>
      </c>
      <c r="H11" s="64" t="s">
        <v>1110</v>
      </c>
      <c r="I11" s="64">
        <v>33.606099999999998</v>
      </c>
      <c r="J11" s="64">
        <v>-117.9311</v>
      </c>
      <c r="K11" s="116">
        <v>0.63</v>
      </c>
      <c r="L11" s="64">
        <v>318481</v>
      </c>
      <c r="M11" s="64"/>
      <c r="N11" s="64">
        <v>9.9600000000000009</v>
      </c>
      <c r="O11" s="116">
        <v>8.83</v>
      </c>
      <c r="P11" s="116">
        <v>0.81</v>
      </c>
      <c r="Q11" s="122">
        <v>3.4</v>
      </c>
      <c r="R11" s="64">
        <v>0.22</v>
      </c>
      <c r="S11" s="64"/>
      <c r="T11" s="123">
        <v>15</v>
      </c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</row>
    <row r="12" spans="1:33" x14ac:dyDescent="0.2">
      <c r="A12" s="64">
        <v>3881</v>
      </c>
      <c r="B12" s="64">
        <v>2013</v>
      </c>
      <c r="C12" s="64" t="s">
        <v>1066</v>
      </c>
      <c r="D12" s="101">
        <v>41369</v>
      </c>
      <c r="E12" s="64">
        <v>1</v>
      </c>
      <c r="F12" s="64" t="s">
        <v>1114</v>
      </c>
      <c r="G12" s="123">
        <v>7</v>
      </c>
      <c r="H12" s="64" t="s">
        <v>1082</v>
      </c>
      <c r="I12" s="64"/>
      <c r="J12" s="64"/>
      <c r="K12" s="116">
        <v>17.399999999999999</v>
      </c>
      <c r="L12" s="64">
        <v>696758.12749999994</v>
      </c>
      <c r="M12" s="122">
        <v>25</v>
      </c>
      <c r="N12" s="122">
        <v>17.7</v>
      </c>
      <c r="O12" s="116">
        <v>4.12</v>
      </c>
      <c r="P12" s="116">
        <v>0.4</v>
      </c>
      <c r="Q12" s="122">
        <v>1.5</v>
      </c>
      <c r="R12" s="64"/>
      <c r="S12" s="64"/>
      <c r="T12" s="123">
        <v>13</v>
      </c>
      <c r="U12" s="131">
        <v>33.533000000000001</v>
      </c>
      <c r="V12" s="64"/>
      <c r="W12" s="64"/>
      <c r="X12" s="64"/>
      <c r="Y12" s="64"/>
      <c r="Z12" s="116"/>
      <c r="AA12" s="116"/>
      <c r="AB12" s="64"/>
      <c r="AC12" s="64"/>
      <c r="AD12" s="64"/>
      <c r="AE12" s="122"/>
      <c r="AF12" s="122"/>
      <c r="AG12" s="122"/>
    </row>
    <row r="13" spans="1:33" x14ac:dyDescent="0.2">
      <c r="A13" s="64">
        <v>3214</v>
      </c>
      <c r="B13" s="64">
        <v>2014</v>
      </c>
      <c r="C13" s="64" t="s">
        <v>704</v>
      </c>
      <c r="D13" s="101">
        <v>41771</v>
      </c>
      <c r="E13" s="64" t="s">
        <v>837</v>
      </c>
      <c r="F13" s="64" t="s">
        <v>838</v>
      </c>
      <c r="G13" s="64">
        <v>1</v>
      </c>
      <c r="H13" s="64" t="s">
        <v>1110</v>
      </c>
      <c r="I13" s="64">
        <v>34.008000000000003</v>
      </c>
      <c r="J13" s="64">
        <v>-118.499</v>
      </c>
      <c r="K13" s="116">
        <v>1.6</v>
      </c>
      <c r="L13" s="64">
        <v>900238</v>
      </c>
      <c r="M13" s="64"/>
      <c r="N13" s="64">
        <v>12.35</v>
      </c>
      <c r="O13" s="116">
        <v>2.34</v>
      </c>
      <c r="P13" s="116">
        <v>0.08</v>
      </c>
      <c r="Q13" s="122">
        <v>0.7</v>
      </c>
      <c r="R13" s="64">
        <v>0.12</v>
      </c>
      <c r="S13" s="64"/>
      <c r="T13" s="123">
        <v>17</v>
      </c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</row>
    <row r="14" spans="1:33" x14ac:dyDescent="0.2">
      <c r="A14" s="64">
        <v>3429</v>
      </c>
      <c r="B14" s="64">
        <v>2015</v>
      </c>
      <c r="C14" s="64" t="s">
        <v>704</v>
      </c>
      <c r="D14" s="101">
        <v>42142</v>
      </c>
      <c r="E14" s="64" t="s">
        <v>837</v>
      </c>
      <c r="F14" s="64" t="s">
        <v>838</v>
      </c>
      <c r="G14" s="64">
        <v>1</v>
      </c>
      <c r="H14" s="64" t="s">
        <v>1110</v>
      </c>
      <c r="I14" s="64">
        <v>34.008000000000003</v>
      </c>
      <c r="J14" s="64">
        <v>-118.499</v>
      </c>
      <c r="K14" s="116">
        <v>0.1</v>
      </c>
      <c r="L14" s="64">
        <v>22440</v>
      </c>
      <c r="M14" s="64"/>
      <c r="N14" s="64"/>
      <c r="O14" s="116">
        <v>3.18</v>
      </c>
      <c r="P14" s="116">
        <v>0.21</v>
      </c>
      <c r="Q14" s="122">
        <v>0.9</v>
      </c>
      <c r="R14" s="64">
        <v>0.18</v>
      </c>
      <c r="S14" s="64"/>
      <c r="T14" s="123">
        <v>17</v>
      </c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</row>
    <row r="15" spans="1:33" x14ac:dyDescent="0.2">
      <c r="A15" s="64">
        <v>3645</v>
      </c>
      <c r="B15" s="64">
        <v>2016</v>
      </c>
      <c r="C15" s="64" t="s">
        <v>1067</v>
      </c>
      <c r="D15" s="101">
        <v>42556</v>
      </c>
      <c r="E15" s="64" t="s">
        <v>835</v>
      </c>
      <c r="F15" s="64" t="s">
        <v>838</v>
      </c>
      <c r="G15" s="64">
        <v>1</v>
      </c>
      <c r="H15" s="64" t="s">
        <v>1110</v>
      </c>
      <c r="I15" s="64">
        <v>33.606099999999998</v>
      </c>
      <c r="J15" s="64">
        <v>-117.9311</v>
      </c>
      <c r="K15" s="116">
        <v>0.05</v>
      </c>
      <c r="L15" s="64">
        <v>2599</v>
      </c>
      <c r="M15" s="64"/>
      <c r="N15" s="64">
        <v>3.08</v>
      </c>
      <c r="O15" s="116">
        <v>1.9</v>
      </c>
      <c r="P15" s="116">
        <v>0.11</v>
      </c>
      <c r="Q15" s="122">
        <v>0</v>
      </c>
      <c r="R15" s="64">
        <v>0</v>
      </c>
      <c r="S15" s="64"/>
      <c r="T15" s="123">
        <v>21</v>
      </c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</row>
    <row r="16" spans="1:33" x14ac:dyDescent="0.2">
      <c r="B16">
        <v>2017</v>
      </c>
      <c r="C16" t="s">
        <v>704</v>
      </c>
      <c r="D16" s="40">
        <v>42856</v>
      </c>
      <c r="E16" t="s">
        <v>837</v>
      </c>
      <c r="F16" t="s">
        <v>1169</v>
      </c>
      <c r="H16" t="s">
        <v>1238</v>
      </c>
      <c r="K16" s="115">
        <v>14.4</v>
      </c>
      <c r="L16" s="64"/>
      <c r="M16" s="64"/>
      <c r="N16" s="64"/>
      <c r="O16" s="116"/>
      <c r="P16" s="116"/>
      <c r="Q16" s="122"/>
      <c r="R16" s="64"/>
      <c r="S16" s="64"/>
      <c r="T16" s="123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</row>
    <row r="17" spans="1:33" s="97" customFormat="1" x14ac:dyDescent="0.2">
      <c r="A17" s="133"/>
      <c r="B17" s="133"/>
      <c r="C17" s="133"/>
      <c r="D17" s="134"/>
      <c r="E17" s="135"/>
      <c r="F17" s="133"/>
      <c r="G17" s="133"/>
      <c r="H17" s="133"/>
      <c r="I17" s="136"/>
      <c r="J17" s="136"/>
      <c r="K17" s="137"/>
      <c r="L17" s="133"/>
      <c r="M17" s="133"/>
      <c r="N17" s="133"/>
      <c r="O17" s="137"/>
      <c r="P17" s="137"/>
      <c r="Q17" s="138"/>
      <c r="R17" s="133"/>
      <c r="S17" s="133"/>
      <c r="T17" s="139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</row>
    <row r="18" spans="1:33" s="97" customFormat="1" x14ac:dyDescent="0.2">
      <c r="A18" s="133"/>
      <c r="B18" s="133"/>
      <c r="C18" s="133"/>
      <c r="D18" s="134"/>
      <c r="E18" s="135"/>
      <c r="F18" s="133"/>
      <c r="G18" s="133"/>
      <c r="H18" s="133"/>
      <c r="I18" s="136"/>
      <c r="J18" s="136"/>
      <c r="K18" s="137"/>
      <c r="L18" s="133"/>
      <c r="M18" s="133"/>
      <c r="N18" s="133"/>
      <c r="O18" s="137"/>
      <c r="P18" s="137"/>
      <c r="Q18" s="138"/>
      <c r="R18" s="133"/>
      <c r="S18" s="133"/>
      <c r="T18" s="139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</row>
    <row r="19" spans="1:33" s="97" customFormat="1" x14ac:dyDescent="0.2">
      <c r="A19" s="133"/>
      <c r="B19" s="133"/>
      <c r="C19" s="133"/>
      <c r="D19" s="134"/>
      <c r="E19" s="135"/>
      <c r="F19" s="133"/>
      <c r="G19" s="133"/>
      <c r="H19" s="133"/>
      <c r="I19" s="136"/>
      <c r="J19" s="136"/>
      <c r="K19" s="137"/>
      <c r="L19" s="133"/>
      <c r="M19" s="133"/>
      <c r="N19" s="133"/>
      <c r="O19" s="137"/>
      <c r="P19" s="137"/>
      <c r="Q19" s="138"/>
      <c r="R19" s="133"/>
      <c r="S19" s="133"/>
      <c r="T19" s="139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</row>
    <row r="20" spans="1:33" s="97" customFormat="1" x14ac:dyDescent="0.2">
      <c r="A20" s="133"/>
      <c r="B20" s="133"/>
      <c r="C20" s="133"/>
      <c r="D20" s="134"/>
      <c r="E20" s="135"/>
      <c r="F20" s="133"/>
      <c r="G20" s="133"/>
      <c r="H20" s="133"/>
      <c r="I20" s="136"/>
      <c r="J20" s="136"/>
      <c r="K20" s="137"/>
      <c r="L20" s="133"/>
      <c r="M20" s="133"/>
      <c r="N20" s="133"/>
      <c r="O20" s="137"/>
      <c r="P20" s="137"/>
      <c r="Q20" s="138"/>
      <c r="R20" s="133"/>
      <c r="S20" s="133"/>
      <c r="T20" s="139"/>
      <c r="U20" s="133"/>
      <c r="V20" s="133"/>
      <c r="W20" s="133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</row>
    <row r="21" spans="1:33" s="97" customFormat="1" x14ac:dyDescent="0.2">
      <c r="A21" s="133"/>
      <c r="B21" s="133"/>
      <c r="C21" s="133"/>
      <c r="D21" s="134"/>
      <c r="E21" s="135"/>
      <c r="F21" s="133"/>
      <c r="G21" s="133"/>
      <c r="H21" s="133"/>
      <c r="I21" s="136"/>
      <c r="J21" s="136"/>
      <c r="K21" s="137"/>
      <c r="L21" s="133"/>
      <c r="M21" s="133"/>
      <c r="N21" s="133"/>
      <c r="O21" s="137"/>
      <c r="P21" s="137"/>
      <c r="Q21" s="138"/>
      <c r="R21" s="133"/>
      <c r="S21" s="133"/>
      <c r="T21" s="139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</row>
    <row r="22" spans="1:33" s="97" customFormat="1" x14ac:dyDescent="0.2">
      <c r="A22" s="133">
        <v>3948</v>
      </c>
      <c r="B22" s="133">
        <v>2004</v>
      </c>
      <c r="C22" s="133" t="s">
        <v>1079</v>
      </c>
      <c r="D22" s="134">
        <v>38013</v>
      </c>
      <c r="E22" s="133" t="s">
        <v>1118</v>
      </c>
      <c r="F22" s="133" t="s">
        <v>1117</v>
      </c>
      <c r="G22" s="133">
        <v>0</v>
      </c>
      <c r="H22" s="133" t="s">
        <v>706</v>
      </c>
      <c r="I22" s="133">
        <v>34.203000000000003</v>
      </c>
      <c r="J22" s="133">
        <v>119.932</v>
      </c>
      <c r="K22" s="137">
        <v>1.06</v>
      </c>
      <c r="L22" s="133"/>
      <c r="M22" s="133"/>
      <c r="N22" s="133">
        <v>1.635</v>
      </c>
      <c r="O22" s="137">
        <v>1.33</v>
      </c>
      <c r="P22" s="137">
        <v>0.17</v>
      </c>
      <c r="Q22" s="138">
        <v>0.3</v>
      </c>
      <c r="R22" s="133">
        <v>0.14299999999999999</v>
      </c>
      <c r="S22" s="133">
        <v>0.48099999999999998</v>
      </c>
      <c r="T22" s="139">
        <v>14</v>
      </c>
      <c r="U22" s="133">
        <v>33.216999999999999</v>
      </c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</row>
    <row r="23" spans="1:33" x14ac:dyDescent="0.2">
      <c r="A23" s="64">
        <v>4011</v>
      </c>
      <c r="B23" s="64">
        <v>2005</v>
      </c>
      <c r="C23" s="64" t="s">
        <v>705</v>
      </c>
      <c r="D23" s="101">
        <v>38524</v>
      </c>
      <c r="E23" s="64" t="s">
        <v>1118</v>
      </c>
      <c r="F23" s="64" t="s">
        <v>1117</v>
      </c>
      <c r="G23" s="64">
        <v>0</v>
      </c>
      <c r="H23" s="64" t="s">
        <v>706</v>
      </c>
      <c r="I23" s="64">
        <v>34.203000000000003</v>
      </c>
      <c r="J23" s="64">
        <v>119.929</v>
      </c>
      <c r="K23" s="116">
        <v>49.13</v>
      </c>
      <c r="L23" s="64"/>
      <c r="M23" s="64"/>
      <c r="N23" s="64">
        <v>8.2000029659999996</v>
      </c>
      <c r="O23" s="116">
        <v>0.92</v>
      </c>
      <c r="P23" s="116">
        <v>0.22</v>
      </c>
      <c r="Q23" s="122">
        <v>0.5</v>
      </c>
      <c r="R23" s="64">
        <v>8.0744228000000001E-2</v>
      </c>
      <c r="S23" s="64">
        <v>0.61739299000000003</v>
      </c>
      <c r="T23" s="123">
        <v>15</v>
      </c>
      <c r="U23" s="64">
        <v>33.6295</v>
      </c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</row>
    <row r="24" spans="1:33" x14ac:dyDescent="0.2">
      <c r="A24" s="64">
        <v>4070</v>
      </c>
      <c r="B24" s="64">
        <v>2006</v>
      </c>
      <c r="C24" s="64" t="s">
        <v>1066</v>
      </c>
      <c r="D24" s="101">
        <v>38826</v>
      </c>
      <c r="E24" s="64" t="s">
        <v>1122</v>
      </c>
      <c r="F24" s="64" t="s">
        <v>1117</v>
      </c>
      <c r="G24" s="64">
        <v>0</v>
      </c>
      <c r="H24" s="64" t="s">
        <v>706</v>
      </c>
      <c r="I24" s="64">
        <v>34.158000000000001</v>
      </c>
      <c r="J24" s="64">
        <v>119.947</v>
      </c>
      <c r="K24" s="116">
        <v>1.58</v>
      </c>
      <c r="L24" s="64">
        <v>64500</v>
      </c>
      <c r="M24" s="64">
        <v>20.943525090000001</v>
      </c>
      <c r="N24" s="64">
        <v>3.9822468629999999</v>
      </c>
      <c r="O24" s="116">
        <v>6.68</v>
      </c>
      <c r="P24" s="116">
        <v>0.46</v>
      </c>
      <c r="Q24" s="122">
        <v>3.6</v>
      </c>
      <c r="R24" s="64">
        <v>0.21137395</v>
      </c>
      <c r="S24" s="64">
        <v>3.8009764000000001</v>
      </c>
      <c r="T24" s="123">
        <v>13</v>
      </c>
      <c r="U24" s="64">
        <v>33.460700000000003</v>
      </c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</row>
    <row r="25" spans="1:33" x14ac:dyDescent="0.2">
      <c r="A25" s="64">
        <v>4089</v>
      </c>
      <c r="B25" s="64">
        <v>2007</v>
      </c>
      <c r="C25" s="64" t="s">
        <v>1066</v>
      </c>
      <c r="D25" s="101">
        <v>39183</v>
      </c>
      <c r="E25" s="64" t="s">
        <v>1116</v>
      </c>
      <c r="F25" s="64" t="s">
        <v>1117</v>
      </c>
      <c r="G25" s="64">
        <v>0</v>
      </c>
      <c r="H25" s="64" t="s">
        <v>706</v>
      </c>
      <c r="I25" s="64">
        <v>34.2498</v>
      </c>
      <c r="J25" s="64">
        <v>119.90770000000001</v>
      </c>
      <c r="K25" s="116">
        <v>0.36</v>
      </c>
      <c r="L25" s="64"/>
      <c r="M25" s="64"/>
      <c r="N25" s="64">
        <v>2.7141745579999998</v>
      </c>
      <c r="O25" s="116">
        <v>5.16</v>
      </c>
      <c r="P25" s="116">
        <v>0.39</v>
      </c>
      <c r="Q25" s="122">
        <v>2.8</v>
      </c>
      <c r="R25" s="64">
        <v>0.36470079999999999</v>
      </c>
      <c r="S25" s="64">
        <v>3.1454917</v>
      </c>
      <c r="T25" s="123">
        <v>14</v>
      </c>
      <c r="U25" s="64">
        <v>33.703899999999997</v>
      </c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</row>
    <row r="26" spans="1:33" x14ac:dyDescent="0.2">
      <c r="A26" s="64">
        <v>1642</v>
      </c>
      <c r="B26" s="64">
        <v>2008</v>
      </c>
      <c r="C26" s="64" t="s">
        <v>1068</v>
      </c>
      <c r="D26" s="101">
        <v>39671</v>
      </c>
      <c r="E26" s="64" t="s">
        <v>836</v>
      </c>
      <c r="F26" s="64" t="s">
        <v>838</v>
      </c>
      <c r="G26" s="64">
        <v>1</v>
      </c>
      <c r="H26" s="64" t="s">
        <v>1110</v>
      </c>
      <c r="I26" s="64">
        <v>34.408000000000001</v>
      </c>
      <c r="J26" s="64">
        <v>-119.685</v>
      </c>
      <c r="K26" s="116">
        <v>0.1</v>
      </c>
      <c r="L26" s="64">
        <v>540</v>
      </c>
      <c r="M26" s="64"/>
      <c r="N26" s="64">
        <v>2.21</v>
      </c>
      <c r="O26" s="116">
        <v>4.5599999999999996</v>
      </c>
      <c r="P26" s="116">
        <v>0.48</v>
      </c>
      <c r="Q26" s="122">
        <v>0.4</v>
      </c>
      <c r="R26" s="64">
        <v>0.11</v>
      </c>
      <c r="S26" s="64"/>
      <c r="T26" s="123">
        <v>18</v>
      </c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</row>
    <row r="27" spans="1:33" x14ac:dyDescent="0.2">
      <c r="A27" s="64">
        <v>4156</v>
      </c>
      <c r="B27" s="64">
        <v>2009</v>
      </c>
      <c r="C27" s="64" t="s">
        <v>1094</v>
      </c>
      <c r="D27" s="101">
        <v>40137</v>
      </c>
      <c r="E27" s="64" t="s">
        <v>1123</v>
      </c>
      <c r="F27" s="64" t="s">
        <v>1117</v>
      </c>
      <c r="G27" s="64">
        <v>0</v>
      </c>
      <c r="H27" s="64" t="s">
        <v>706</v>
      </c>
      <c r="I27" s="64">
        <v>34.084099999999999</v>
      </c>
      <c r="J27" s="64">
        <v>120.033</v>
      </c>
      <c r="K27" s="116">
        <v>5.45</v>
      </c>
      <c r="L27" s="64">
        <v>337000</v>
      </c>
      <c r="M27" s="64">
        <v>16.159082649999998</v>
      </c>
      <c r="N27" s="64">
        <v>3.2010545129999999</v>
      </c>
      <c r="O27" s="116"/>
      <c r="P27" s="116"/>
      <c r="Q27" s="122"/>
      <c r="R27" s="64"/>
      <c r="S27" s="64"/>
      <c r="T27" s="123">
        <v>15</v>
      </c>
      <c r="U27" s="64">
        <v>33.3812</v>
      </c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</row>
    <row r="28" spans="1:33" x14ac:dyDescent="0.2">
      <c r="A28" s="64">
        <v>4200</v>
      </c>
      <c r="B28" s="64">
        <v>2010</v>
      </c>
      <c r="C28" s="64" t="s">
        <v>1069</v>
      </c>
      <c r="D28" s="101">
        <v>40442</v>
      </c>
      <c r="E28" s="64" t="s">
        <v>1118</v>
      </c>
      <c r="F28" s="64" t="s">
        <v>1117</v>
      </c>
      <c r="G28" s="64">
        <v>0</v>
      </c>
      <c r="H28" s="64" t="s">
        <v>706</v>
      </c>
      <c r="I28" s="64">
        <v>34.201599999999999</v>
      </c>
      <c r="J28" s="64">
        <v>119.9306</v>
      </c>
      <c r="K28" s="116">
        <v>6.13</v>
      </c>
      <c r="L28" s="64">
        <v>96000</v>
      </c>
      <c r="M28" s="64">
        <v>63.843414240000001</v>
      </c>
      <c r="N28" s="64">
        <v>8.3736927750000003</v>
      </c>
      <c r="O28" s="116"/>
      <c r="P28" s="116"/>
      <c r="Q28" s="122"/>
      <c r="R28" s="64"/>
      <c r="S28" s="64"/>
      <c r="T28" s="123">
        <v>14</v>
      </c>
      <c r="U28" s="64">
        <v>33.545000000000002</v>
      </c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</row>
    <row r="29" spans="1:33" x14ac:dyDescent="0.2">
      <c r="A29" s="64">
        <v>4242</v>
      </c>
      <c r="B29" s="64">
        <v>2011</v>
      </c>
      <c r="C29" s="64" t="s">
        <v>1066</v>
      </c>
      <c r="D29" s="101">
        <v>40646</v>
      </c>
      <c r="E29" s="64" t="s">
        <v>1116</v>
      </c>
      <c r="F29" s="64" t="s">
        <v>1117</v>
      </c>
      <c r="G29" s="64">
        <v>0</v>
      </c>
      <c r="H29" s="64" t="s">
        <v>706</v>
      </c>
      <c r="I29" s="64">
        <v>34.249200000000002</v>
      </c>
      <c r="J29" s="64">
        <v>119.9055</v>
      </c>
      <c r="K29" s="116">
        <v>25.92</v>
      </c>
      <c r="L29" s="64">
        <v>61000</v>
      </c>
      <c r="M29" s="64">
        <v>44.531586599999997</v>
      </c>
      <c r="N29" s="64">
        <v>0.88754660399999996</v>
      </c>
      <c r="O29" s="116">
        <v>6.33</v>
      </c>
      <c r="P29" s="116">
        <v>0.57999999999999996</v>
      </c>
      <c r="Q29" s="122">
        <v>6.3</v>
      </c>
      <c r="R29" s="64">
        <v>0.176038</v>
      </c>
      <c r="S29" s="64">
        <v>6.4605981000000003</v>
      </c>
      <c r="T29" s="123">
        <v>13</v>
      </c>
      <c r="U29" s="64">
        <v>33.520200000000003</v>
      </c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</row>
    <row r="30" spans="1:33" x14ac:dyDescent="0.2">
      <c r="A30" s="64">
        <v>4373</v>
      </c>
      <c r="B30" s="64">
        <v>2012</v>
      </c>
      <c r="C30" s="64" t="s">
        <v>1067</v>
      </c>
      <c r="D30" s="101">
        <v>41116</v>
      </c>
      <c r="E30" s="64" t="s">
        <v>1120</v>
      </c>
      <c r="F30" s="64" t="s">
        <v>1117</v>
      </c>
      <c r="G30" s="64">
        <v>0</v>
      </c>
      <c r="H30" s="64" t="s">
        <v>706</v>
      </c>
      <c r="I30" s="64">
        <v>34.3401</v>
      </c>
      <c r="J30" s="64">
        <v>119.8597</v>
      </c>
      <c r="K30" s="116">
        <v>19.010000000000002</v>
      </c>
      <c r="L30" s="64">
        <v>223000</v>
      </c>
      <c r="M30" s="64">
        <v>85.258948200000006</v>
      </c>
      <c r="N30" s="64">
        <v>2.7612561009999999</v>
      </c>
      <c r="O30" s="116">
        <v>0.99</v>
      </c>
      <c r="P30" s="116">
        <v>0.11</v>
      </c>
      <c r="Q30" s="122">
        <v>0.2</v>
      </c>
      <c r="R30" s="64">
        <v>1.4385999999999999E-2</v>
      </c>
      <c r="S30" s="64">
        <v>0.17428399999999999</v>
      </c>
      <c r="T30" s="123">
        <v>17</v>
      </c>
      <c r="U30" s="64">
        <v>33.585500000000003</v>
      </c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</row>
    <row r="31" spans="1:33" x14ac:dyDescent="0.2">
      <c r="A31" s="64">
        <v>2981</v>
      </c>
      <c r="B31" s="64">
        <v>2013</v>
      </c>
      <c r="C31" s="64" t="s">
        <v>1066</v>
      </c>
      <c r="D31" s="101">
        <v>41386</v>
      </c>
      <c r="E31" s="64" t="s">
        <v>836</v>
      </c>
      <c r="F31" s="64" t="s">
        <v>838</v>
      </c>
      <c r="G31" s="64">
        <v>1</v>
      </c>
      <c r="H31" s="64" t="s">
        <v>1110</v>
      </c>
      <c r="I31" s="64">
        <v>34.408000000000001</v>
      </c>
      <c r="J31" s="64">
        <v>-119.685</v>
      </c>
      <c r="K31" s="116">
        <v>4.42</v>
      </c>
      <c r="L31" s="64">
        <v>149432</v>
      </c>
      <c r="M31" s="64"/>
      <c r="N31" s="64">
        <v>5.0599999999999996</v>
      </c>
      <c r="O31" s="116">
        <v>0.28000000000000003</v>
      </c>
      <c r="P31" s="116">
        <v>0.31</v>
      </c>
      <c r="Q31" s="122">
        <v>0.3</v>
      </c>
      <c r="R31" s="64">
        <v>0.11</v>
      </c>
      <c r="S31" s="64"/>
      <c r="T31" s="123">
        <v>15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</row>
    <row r="32" spans="1:33" x14ac:dyDescent="0.2">
      <c r="A32" s="64">
        <v>3211</v>
      </c>
      <c r="B32" s="64">
        <v>2014</v>
      </c>
      <c r="C32" s="64" t="s">
        <v>704</v>
      </c>
      <c r="D32" s="101">
        <v>41771</v>
      </c>
      <c r="E32" s="64" t="s">
        <v>836</v>
      </c>
      <c r="F32" s="64" t="s">
        <v>838</v>
      </c>
      <c r="G32" s="64">
        <v>1</v>
      </c>
      <c r="H32" s="64" t="s">
        <v>1110</v>
      </c>
      <c r="I32" s="64">
        <v>34.408000000000001</v>
      </c>
      <c r="J32" s="64">
        <v>-119.685</v>
      </c>
      <c r="K32" s="116">
        <v>0.63</v>
      </c>
      <c r="L32" s="64">
        <v>145719</v>
      </c>
      <c r="M32" s="64"/>
      <c r="N32" s="64"/>
      <c r="O32" s="116">
        <v>0.83</v>
      </c>
      <c r="P32" s="116">
        <v>0.85</v>
      </c>
      <c r="Q32" s="122">
        <v>3</v>
      </c>
      <c r="R32" s="64">
        <v>0.18</v>
      </c>
      <c r="S32" s="64"/>
      <c r="T32" s="123">
        <v>13</v>
      </c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</row>
    <row r="33" spans="1:33" x14ac:dyDescent="0.2">
      <c r="A33" s="64">
        <v>3446</v>
      </c>
      <c r="B33" s="64">
        <v>2015</v>
      </c>
      <c r="C33" s="64" t="s">
        <v>705</v>
      </c>
      <c r="D33" s="101">
        <v>42170</v>
      </c>
      <c r="E33" s="64" t="s">
        <v>836</v>
      </c>
      <c r="F33" s="64" t="s">
        <v>838</v>
      </c>
      <c r="G33" s="64">
        <v>1</v>
      </c>
      <c r="H33" s="64" t="s">
        <v>1110</v>
      </c>
      <c r="I33" s="64">
        <v>34.408000000000001</v>
      </c>
      <c r="J33" s="64">
        <v>-119.685</v>
      </c>
      <c r="K33" s="116">
        <v>0.45</v>
      </c>
      <c r="L33" s="64">
        <v>9281</v>
      </c>
      <c r="M33" s="64"/>
      <c r="N33" s="64"/>
      <c r="O33" s="116">
        <v>2.2999999999999998</v>
      </c>
      <c r="P33" s="116">
        <v>0.24</v>
      </c>
      <c r="Q33" s="122">
        <v>0.2</v>
      </c>
      <c r="R33" s="64">
        <v>0.09</v>
      </c>
      <c r="S33" s="64"/>
      <c r="T33" s="123">
        <v>16</v>
      </c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</row>
    <row r="34" spans="1:33" x14ac:dyDescent="0.2">
      <c r="A34" s="64">
        <v>3609</v>
      </c>
      <c r="B34" s="64">
        <v>2016</v>
      </c>
      <c r="C34" s="64" t="s">
        <v>1066</v>
      </c>
      <c r="D34" s="101">
        <v>42478</v>
      </c>
      <c r="E34" s="64" t="s">
        <v>836</v>
      </c>
      <c r="F34" s="64" t="s">
        <v>838</v>
      </c>
      <c r="G34" s="64">
        <v>1</v>
      </c>
      <c r="H34" s="64" t="s">
        <v>1110</v>
      </c>
      <c r="I34" s="64">
        <v>34.408000000000001</v>
      </c>
      <c r="J34" s="64">
        <v>-119.685</v>
      </c>
      <c r="K34" s="116">
        <v>7.0000000000000007E-2</v>
      </c>
      <c r="L34" s="64">
        <v>0</v>
      </c>
      <c r="M34" s="64"/>
      <c r="N34" s="64"/>
      <c r="O34" s="116">
        <v>3.78</v>
      </c>
      <c r="P34" s="116">
        <v>0.28999999999999998</v>
      </c>
      <c r="Q34" s="122">
        <v>1.4</v>
      </c>
      <c r="R34" s="64">
        <v>0.14000000000000001</v>
      </c>
      <c r="S34" s="64"/>
      <c r="T34" s="123">
        <v>16</v>
      </c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</row>
    <row r="35" spans="1:33" x14ac:dyDescent="0.2">
      <c r="B35">
        <v>2017</v>
      </c>
      <c r="C35" t="s">
        <v>1066</v>
      </c>
      <c r="D35" s="40">
        <v>42842</v>
      </c>
      <c r="E35" t="s">
        <v>1134</v>
      </c>
      <c r="F35" t="s">
        <v>1169</v>
      </c>
      <c r="H35" t="s">
        <v>1238</v>
      </c>
      <c r="K35" s="115">
        <v>7.56</v>
      </c>
      <c r="L35" s="64"/>
      <c r="M35" s="64"/>
      <c r="N35" s="64"/>
      <c r="O35" s="116"/>
      <c r="P35" s="116"/>
      <c r="Q35" s="122"/>
      <c r="R35" s="64"/>
      <c r="S35" s="64"/>
      <c r="T35" s="123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</row>
    <row r="37" spans="1:33" x14ac:dyDescent="0.2">
      <c r="D37" s="40"/>
      <c r="K37" s="115"/>
      <c r="L37" s="64"/>
      <c r="M37" s="64"/>
      <c r="N37" s="64"/>
      <c r="O37" s="116"/>
      <c r="P37" s="116"/>
      <c r="Q37" s="122"/>
      <c r="R37" s="64"/>
      <c r="S37" s="64"/>
      <c r="T37" s="123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</row>
    <row r="38" spans="1:33" x14ac:dyDescent="0.2">
      <c r="C38" s="148"/>
      <c r="D38" s="149"/>
      <c r="E38" s="148"/>
      <c r="F38" s="148"/>
      <c r="K38" s="11"/>
      <c r="L38" s="64"/>
      <c r="M38" s="64"/>
      <c r="N38" s="64"/>
      <c r="O38" s="116"/>
      <c r="P38" s="116"/>
      <c r="Q38" s="122"/>
      <c r="R38" s="64"/>
      <c r="S38" s="64"/>
      <c r="T38" s="123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</row>
    <row r="39" spans="1:33" x14ac:dyDescent="0.2">
      <c r="C39" s="150" t="s">
        <v>694</v>
      </c>
      <c r="D39" s="151" t="s">
        <v>1239</v>
      </c>
      <c r="E39" s="150" t="s">
        <v>170</v>
      </c>
      <c r="F39" s="150" t="s">
        <v>1240</v>
      </c>
      <c r="H39" s="146"/>
      <c r="K39" s="147"/>
      <c r="L39" s="64"/>
      <c r="M39" s="64"/>
      <c r="N39" s="64"/>
      <c r="O39" s="116"/>
      <c r="P39" s="116"/>
      <c r="Q39" s="122"/>
      <c r="R39" s="64"/>
      <c r="S39" s="64"/>
      <c r="T39" s="123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</row>
    <row r="40" spans="1:33" x14ac:dyDescent="0.2">
      <c r="C40" s="150">
        <v>2003</v>
      </c>
      <c r="D40" s="150" t="s">
        <v>704</v>
      </c>
      <c r="E40" s="152">
        <v>12.73</v>
      </c>
      <c r="F40" s="150" t="s">
        <v>1241</v>
      </c>
      <c r="K40" s="11"/>
      <c r="L40" s="64"/>
      <c r="M40" s="64"/>
      <c r="N40" s="64"/>
      <c r="O40" s="116"/>
      <c r="P40" s="116"/>
      <c r="Q40" s="122"/>
      <c r="R40" s="64"/>
      <c r="S40" s="64"/>
      <c r="T40" s="123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</row>
    <row r="41" spans="1:33" x14ac:dyDescent="0.2">
      <c r="C41" s="150">
        <v>2003</v>
      </c>
      <c r="D41" s="150" t="s">
        <v>704</v>
      </c>
      <c r="E41" s="152">
        <v>1.68</v>
      </c>
      <c r="F41" s="150" t="s">
        <v>1242</v>
      </c>
      <c r="K41" s="11"/>
      <c r="L41" s="64"/>
      <c r="M41" s="64"/>
      <c r="N41" s="64"/>
      <c r="O41" s="116"/>
      <c r="P41" s="116"/>
      <c r="Q41" s="122"/>
      <c r="R41" s="64"/>
      <c r="S41" s="64"/>
      <c r="T41" s="123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</row>
    <row r="42" spans="1:33" x14ac:dyDescent="0.2">
      <c r="C42" s="150">
        <v>2004</v>
      </c>
      <c r="D42" s="150" t="s">
        <v>1063</v>
      </c>
      <c r="E42" s="152">
        <v>2.33</v>
      </c>
      <c r="F42" s="150" t="s">
        <v>1241</v>
      </c>
      <c r="K42" s="14"/>
      <c r="L42" s="64"/>
      <c r="M42" s="64"/>
      <c r="N42" s="64"/>
      <c r="O42" s="116"/>
      <c r="P42" s="116"/>
      <c r="Q42" s="122"/>
      <c r="R42" s="64"/>
      <c r="S42" s="64"/>
      <c r="T42" s="123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</row>
    <row r="43" spans="1:33" x14ac:dyDescent="0.2">
      <c r="C43" s="150">
        <v>2004</v>
      </c>
      <c r="D43" s="150" t="s">
        <v>1079</v>
      </c>
      <c r="E43" s="152">
        <v>1.06</v>
      </c>
      <c r="F43" s="150" t="s">
        <v>1242</v>
      </c>
      <c r="K43" s="11"/>
      <c r="L43" s="64"/>
      <c r="M43" s="64"/>
      <c r="N43" s="64"/>
      <c r="O43" s="116"/>
      <c r="P43" s="116"/>
      <c r="Q43" s="122"/>
      <c r="R43" s="64"/>
      <c r="S43" s="64"/>
      <c r="T43" s="123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</row>
    <row r="44" spans="1:33" x14ac:dyDescent="0.2">
      <c r="C44" s="150">
        <v>2005</v>
      </c>
      <c r="D44" s="150" t="s">
        <v>1066</v>
      </c>
      <c r="E44" s="152">
        <v>2.91</v>
      </c>
      <c r="F44" s="150" t="s">
        <v>1241</v>
      </c>
      <c r="H44" s="146"/>
      <c r="K44" s="147"/>
      <c r="L44" s="64"/>
      <c r="M44" s="64"/>
      <c r="N44" s="64"/>
      <c r="O44" s="116"/>
      <c r="P44" s="116"/>
      <c r="Q44" s="122"/>
      <c r="R44" s="64"/>
      <c r="S44" s="64"/>
      <c r="T44" s="123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</row>
    <row r="45" spans="1:33" x14ac:dyDescent="0.2">
      <c r="C45" s="150">
        <v>2005</v>
      </c>
      <c r="D45" s="150" t="s">
        <v>705</v>
      </c>
      <c r="E45" s="152">
        <v>49.13</v>
      </c>
      <c r="F45" s="150" t="s">
        <v>1242</v>
      </c>
      <c r="K45" s="11"/>
      <c r="L45" s="64"/>
      <c r="M45" s="64"/>
      <c r="N45" s="64"/>
      <c r="O45" s="116"/>
      <c r="P45" s="116"/>
      <c r="Q45" s="122"/>
      <c r="R45" s="64"/>
      <c r="S45" s="64"/>
      <c r="T45" s="123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</row>
    <row r="46" spans="1:33" x14ac:dyDescent="0.2">
      <c r="C46" s="150">
        <v>2006</v>
      </c>
      <c r="D46" s="153" t="s">
        <v>1062</v>
      </c>
      <c r="E46" s="152">
        <v>14.39</v>
      </c>
      <c r="F46" s="150" t="s">
        <v>1241</v>
      </c>
      <c r="K46" s="144"/>
      <c r="L46" s="64"/>
      <c r="M46" s="64"/>
      <c r="N46" s="64"/>
      <c r="O46" s="116"/>
      <c r="P46" s="116"/>
      <c r="Q46" s="122"/>
      <c r="R46" s="64"/>
      <c r="S46" s="64"/>
      <c r="T46" s="123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</row>
    <row r="47" spans="1:33" x14ac:dyDescent="0.2">
      <c r="C47" s="150">
        <v>2006</v>
      </c>
      <c r="D47" s="150" t="s">
        <v>1066</v>
      </c>
      <c r="E47" s="152">
        <v>1.58</v>
      </c>
      <c r="F47" s="150" t="s">
        <v>1242</v>
      </c>
    </row>
    <row r="48" spans="1:33" x14ac:dyDescent="0.2">
      <c r="A48" s="64"/>
      <c r="B48" s="64"/>
      <c r="C48" s="150">
        <v>2007</v>
      </c>
      <c r="D48" s="154" t="s">
        <v>1066</v>
      </c>
      <c r="E48" s="152">
        <v>26.97</v>
      </c>
      <c r="F48" s="150" t="s">
        <v>1241</v>
      </c>
      <c r="G48" s="64"/>
      <c r="H48" s="64"/>
      <c r="I48" s="64"/>
      <c r="J48" s="64"/>
      <c r="K48" s="116"/>
      <c r="L48" s="64"/>
      <c r="M48" s="64"/>
      <c r="N48" s="64"/>
      <c r="O48" s="116"/>
      <c r="P48" s="116"/>
      <c r="Q48" s="122"/>
      <c r="R48" s="64"/>
      <c r="S48" s="64"/>
      <c r="T48" s="123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</row>
    <row r="49" spans="1:33" x14ac:dyDescent="0.2">
      <c r="C49" s="150">
        <v>2007</v>
      </c>
      <c r="D49" s="150" t="s">
        <v>1066</v>
      </c>
      <c r="E49" s="152">
        <v>0.36</v>
      </c>
      <c r="F49" s="150" t="s">
        <v>1242</v>
      </c>
    </row>
    <row r="50" spans="1:33" s="97" customFormat="1" x14ac:dyDescent="0.2">
      <c r="A50" s="133"/>
      <c r="B50" s="133"/>
      <c r="C50" s="150">
        <v>2008</v>
      </c>
      <c r="D50" s="150" t="s">
        <v>1066</v>
      </c>
      <c r="E50" s="152">
        <v>19.739999999999998</v>
      </c>
      <c r="F50" s="150" t="s">
        <v>1241</v>
      </c>
      <c r="G50" s="133"/>
      <c r="H50" s="133"/>
      <c r="I50" s="136"/>
      <c r="J50" s="136"/>
      <c r="K50" s="137"/>
      <c r="L50" s="133"/>
      <c r="M50" s="133"/>
      <c r="N50" s="133"/>
      <c r="O50" s="137"/>
      <c r="P50" s="137"/>
      <c r="Q50" s="138"/>
      <c r="R50" s="133"/>
      <c r="S50" s="133"/>
      <c r="T50" s="139"/>
      <c r="U50" s="133"/>
      <c r="V50" s="133"/>
      <c r="W50" s="133"/>
      <c r="X50" s="133"/>
      <c r="Y50" s="133"/>
      <c r="Z50" s="133"/>
      <c r="AA50" s="133"/>
      <c r="AB50" s="133"/>
      <c r="AC50" s="133"/>
      <c r="AD50" s="133"/>
      <c r="AE50" s="133"/>
      <c r="AF50" s="133"/>
      <c r="AG50" s="133"/>
    </row>
    <row r="51" spans="1:33" s="97" customFormat="1" x14ac:dyDescent="0.2">
      <c r="A51" s="133"/>
      <c r="B51" s="133"/>
      <c r="C51" s="150">
        <v>2008</v>
      </c>
      <c r="D51" s="150" t="s">
        <v>1068</v>
      </c>
      <c r="E51" s="152">
        <v>0.1</v>
      </c>
      <c r="F51" s="150" t="s">
        <v>1242</v>
      </c>
      <c r="G51" s="133"/>
      <c r="H51" s="133"/>
      <c r="I51" s="136"/>
      <c r="J51" s="136"/>
      <c r="K51" s="137"/>
      <c r="L51" s="133"/>
      <c r="M51" s="133"/>
      <c r="N51" s="133"/>
      <c r="O51" s="137"/>
      <c r="P51" s="137"/>
      <c r="Q51" s="138"/>
      <c r="R51" s="133"/>
      <c r="S51" s="133"/>
      <c r="T51" s="139"/>
      <c r="U51" s="133"/>
      <c r="V51" s="133"/>
      <c r="W51" s="133"/>
      <c r="X51" s="133"/>
      <c r="Y51" s="133"/>
      <c r="Z51" s="133"/>
      <c r="AA51" s="133"/>
      <c r="AB51" s="133"/>
      <c r="AC51" s="133"/>
      <c r="AD51" s="133"/>
      <c r="AE51" s="133"/>
      <c r="AF51" s="133"/>
      <c r="AG51" s="133"/>
    </row>
    <row r="52" spans="1:33" s="97" customFormat="1" x14ac:dyDescent="0.2">
      <c r="A52" s="133"/>
      <c r="B52" s="133"/>
      <c r="C52" s="150">
        <v>2009</v>
      </c>
      <c r="D52" s="153" t="s">
        <v>704</v>
      </c>
      <c r="E52" s="152">
        <v>8.11</v>
      </c>
      <c r="F52" s="150" t="s">
        <v>1241</v>
      </c>
      <c r="G52" s="133"/>
      <c r="H52" s="133"/>
      <c r="I52" s="136"/>
      <c r="J52" s="136"/>
      <c r="K52" s="137"/>
      <c r="L52" s="133"/>
      <c r="M52" s="133"/>
      <c r="N52" s="133"/>
      <c r="O52" s="137"/>
      <c r="P52" s="137"/>
      <c r="Q52" s="138"/>
      <c r="R52" s="133"/>
      <c r="S52" s="133"/>
      <c r="T52" s="139"/>
      <c r="U52" s="133"/>
      <c r="V52" s="133"/>
      <c r="W52" s="133"/>
      <c r="X52" s="133"/>
      <c r="Y52" s="133"/>
      <c r="Z52" s="133"/>
      <c r="AA52" s="133"/>
      <c r="AB52" s="133"/>
      <c r="AC52" s="133"/>
      <c r="AD52" s="133"/>
      <c r="AE52" s="133"/>
      <c r="AF52" s="133"/>
      <c r="AG52" s="133"/>
    </row>
    <row r="53" spans="1:33" s="97" customFormat="1" x14ac:dyDescent="0.2">
      <c r="A53" s="133"/>
      <c r="B53" s="133"/>
      <c r="C53" s="150">
        <v>2009</v>
      </c>
      <c r="D53" s="150" t="s">
        <v>1094</v>
      </c>
      <c r="E53" s="152">
        <v>5.45</v>
      </c>
      <c r="F53" s="150" t="s">
        <v>1242</v>
      </c>
      <c r="G53" s="133"/>
      <c r="H53" s="133"/>
      <c r="I53" s="136"/>
      <c r="J53" s="136"/>
      <c r="K53" s="137"/>
      <c r="L53" s="133"/>
      <c r="M53" s="133"/>
      <c r="N53" s="133"/>
      <c r="O53" s="137"/>
      <c r="P53" s="137"/>
      <c r="Q53" s="138"/>
      <c r="R53" s="133"/>
      <c r="S53" s="133"/>
      <c r="T53" s="139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33"/>
      <c r="AG53" s="133"/>
    </row>
    <row r="54" spans="1:33" s="97" customFormat="1" x14ac:dyDescent="0.2">
      <c r="A54" s="133"/>
      <c r="B54" s="133"/>
      <c r="C54" s="150">
        <v>2010</v>
      </c>
      <c r="D54" s="150" t="s">
        <v>704</v>
      </c>
      <c r="E54" s="152">
        <v>4.62</v>
      </c>
      <c r="F54" s="150" t="s">
        <v>1241</v>
      </c>
      <c r="G54" s="133"/>
      <c r="H54" s="133"/>
      <c r="I54" s="136"/>
      <c r="J54" s="136"/>
      <c r="K54" s="137"/>
      <c r="L54" s="133"/>
      <c r="M54" s="133"/>
      <c r="N54" s="133"/>
      <c r="O54" s="137"/>
      <c r="P54" s="137"/>
      <c r="Q54" s="138"/>
      <c r="R54" s="133"/>
      <c r="S54" s="133"/>
      <c r="T54" s="139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</row>
    <row r="55" spans="1:33" s="97" customFormat="1" x14ac:dyDescent="0.2">
      <c r="A55" s="133"/>
      <c r="B55" s="133"/>
      <c r="C55" s="150">
        <v>2010</v>
      </c>
      <c r="D55" s="150" t="s">
        <v>1069</v>
      </c>
      <c r="E55" s="152">
        <v>6.13</v>
      </c>
      <c r="F55" s="150" t="s">
        <v>1242</v>
      </c>
      <c r="G55" s="133"/>
      <c r="H55" s="133"/>
      <c r="I55" s="136"/>
      <c r="J55" s="136"/>
      <c r="K55" s="137"/>
      <c r="L55" s="133"/>
      <c r="M55" s="133"/>
      <c r="N55" s="133"/>
      <c r="O55" s="137"/>
      <c r="P55" s="137"/>
      <c r="Q55" s="138"/>
      <c r="R55" s="133"/>
      <c r="S55" s="133"/>
      <c r="T55" s="139"/>
      <c r="U55" s="133"/>
      <c r="V55" s="133"/>
      <c r="W55" s="133"/>
      <c r="X55" s="133"/>
      <c r="Y55" s="133"/>
      <c r="Z55" s="133"/>
      <c r="AA55" s="133"/>
      <c r="AB55" s="133"/>
      <c r="AC55" s="133"/>
      <c r="AD55" s="133"/>
      <c r="AE55" s="133"/>
      <c r="AF55" s="133"/>
      <c r="AG55" s="133"/>
    </row>
    <row r="56" spans="1:33" s="97" customFormat="1" x14ac:dyDescent="0.2">
      <c r="A56" s="133"/>
      <c r="B56" s="133"/>
      <c r="C56" s="150">
        <v>2011</v>
      </c>
      <c r="D56" s="150" t="s">
        <v>1062</v>
      </c>
      <c r="E56" s="152">
        <v>52.3</v>
      </c>
      <c r="F56" s="150" t="s">
        <v>1241</v>
      </c>
      <c r="G56" s="133"/>
      <c r="H56" s="133"/>
      <c r="I56" s="136"/>
      <c r="J56" s="136"/>
      <c r="K56" s="137"/>
      <c r="L56" s="133"/>
      <c r="M56" s="133"/>
      <c r="N56" s="133"/>
      <c r="O56" s="137"/>
      <c r="P56" s="137"/>
      <c r="Q56" s="138"/>
      <c r="R56" s="133"/>
      <c r="S56" s="133"/>
      <c r="T56" s="139"/>
      <c r="U56" s="133"/>
      <c r="V56" s="133"/>
      <c r="W56" s="133"/>
      <c r="X56" s="133"/>
      <c r="Y56" s="133"/>
      <c r="Z56" s="133"/>
      <c r="AA56" s="133"/>
      <c r="AB56" s="133"/>
      <c r="AC56" s="133"/>
      <c r="AD56" s="133"/>
      <c r="AE56" s="133"/>
      <c r="AF56" s="133"/>
      <c r="AG56" s="133"/>
    </row>
    <row r="57" spans="1:33" s="97" customFormat="1" x14ac:dyDescent="0.2">
      <c r="A57" s="133"/>
      <c r="B57" s="133"/>
      <c r="C57" s="150">
        <v>2011</v>
      </c>
      <c r="D57" s="150" t="s">
        <v>1066</v>
      </c>
      <c r="E57" s="152">
        <v>25.92</v>
      </c>
      <c r="F57" s="150" t="s">
        <v>1242</v>
      </c>
      <c r="G57" s="133"/>
      <c r="H57" s="133"/>
      <c r="I57" s="136"/>
      <c r="J57" s="136"/>
      <c r="K57" s="137"/>
      <c r="L57" s="133"/>
      <c r="M57" s="133"/>
      <c r="N57" s="133"/>
      <c r="O57" s="137"/>
      <c r="P57" s="137"/>
      <c r="Q57" s="138"/>
      <c r="R57" s="133"/>
      <c r="S57" s="133"/>
      <c r="T57" s="139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</row>
    <row r="58" spans="1:33" s="97" customFormat="1" x14ac:dyDescent="0.2">
      <c r="A58" s="133"/>
      <c r="B58" s="133"/>
      <c r="C58" s="150">
        <v>2012</v>
      </c>
      <c r="D58" s="150" t="s">
        <v>1066</v>
      </c>
      <c r="E58" s="152">
        <v>0.63</v>
      </c>
      <c r="F58" s="150" t="s">
        <v>1241</v>
      </c>
      <c r="G58" s="133"/>
      <c r="H58" s="133"/>
      <c r="I58" s="136"/>
      <c r="J58" s="136"/>
      <c r="K58" s="137"/>
      <c r="L58" s="133"/>
      <c r="M58" s="133"/>
      <c r="N58" s="133"/>
      <c r="O58" s="137"/>
      <c r="P58" s="137"/>
      <c r="Q58" s="138"/>
      <c r="R58" s="133"/>
      <c r="S58" s="133"/>
      <c r="T58" s="139"/>
      <c r="U58" s="133"/>
      <c r="V58" s="133"/>
      <c r="W58" s="133"/>
      <c r="X58" s="133"/>
      <c r="Y58" s="133"/>
      <c r="Z58" s="133"/>
      <c r="AA58" s="133"/>
      <c r="AB58" s="133"/>
      <c r="AC58" s="133"/>
      <c r="AD58" s="133"/>
      <c r="AE58" s="133"/>
      <c r="AF58" s="133"/>
      <c r="AG58" s="133"/>
    </row>
    <row r="59" spans="1:33" s="97" customFormat="1" x14ac:dyDescent="0.2">
      <c r="A59" s="133"/>
      <c r="B59" s="133"/>
      <c r="C59" s="150">
        <v>2012</v>
      </c>
      <c r="D59" s="150" t="s">
        <v>1067</v>
      </c>
      <c r="E59" s="152">
        <v>19.010000000000002</v>
      </c>
      <c r="F59" s="150" t="s">
        <v>1242</v>
      </c>
      <c r="G59" s="133"/>
      <c r="H59" s="133"/>
      <c r="I59" s="136"/>
      <c r="J59" s="136"/>
      <c r="K59" s="137"/>
      <c r="L59" s="133"/>
      <c r="M59" s="133"/>
      <c r="N59" s="133"/>
      <c r="O59" s="137"/>
      <c r="P59" s="137"/>
      <c r="Q59" s="138"/>
      <c r="R59" s="133"/>
      <c r="S59" s="133"/>
      <c r="T59" s="139"/>
      <c r="U59" s="133"/>
      <c r="V59" s="133"/>
      <c r="W59" s="133"/>
      <c r="X59" s="133"/>
      <c r="Y59" s="133"/>
      <c r="Z59" s="133"/>
      <c r="AA59" s="133"/>
      <c r="AB59" s="133"/>
      <c r="AC59" s="133"/>
      <c r="AD59" s="133"/>
      <c r="AE59" s="133"/>
      <c r="AF59" s="133"/>
      <c r="AG59" s="133"/>
    </row>
    <row r="60" spans="1:33" s="97" customFormat="1" x14ac:dyDescent="0.2">
      <c r="A60" s="133"/>
      <c r="B60" s="133"/>
      <c r="C60" s="150">
        <v>2013</v>
      </c>
      <c r="D60" s="150" t="s">
        <v>1066</v>
      </c>
      <c r="E60" s="152">
        <v>17.399999999999999</v>
      </c>
      <c r="F60" s="150" t="s">
        <v>1241</v>
      </c>
      <c r="G60" s="133"/>
      <c r="H60" s="133"/>
      <c r="I60" s="136"/>
      <c r="J60" s="136"/>
      <c r="K60" s="137"/>
      <c r="L60" s="133"/>
      <c r="M60" s="133"/>
      <c r="N60" s="133"/>
      <c r="O60" s="137"/>
      <c r="P60" s="137"/>
      <c r="Q60" s="138"/>
      <c r="R60" s="133"/>
      <c r="S60" s="133"/>
      <c r="T60" s="139"/>
      <c r="U60" s="133"/>
      <c r="V60" s="133"/>
      <c r="W60" s="133"/>
      <c r="X60" s="133"/>
      <c r="Y60" s="133"/>
      <c r="Z60" s="133"/>
      <c r="AA60" s="133"/>
      <c r="AB60" s="133"/>
      <c r="AC60" s="133"/>
      <c r="AD60" s="133"/>
      <c r="AE60" s="133"/>
      <c r="AF60" s="133"/>
      <c r="AG60" s="133"/>
    </row>
    <row r="61" spans="1:33" s="97" customFormat="1" x14ac:dyDescent="0.2">
      <c r="A61" s="133"/>
      <c r="B61" s="133"/>
      <c r="C61" s="150">
        <v>2013</v>
      </c>
      <c r="D61" s="150" t="s">
        <v>1066</v>
      </c>
      <c r="E61" s="152">
        <v>4.42</v>
      </c>
      <c r="F61" s="150" t="s">
        <v>1242</v>
      </c>
      <c r="G61" s="133"/>
      <c r="H61" s="133"/>
      <c r="I61" s="136"/>
      <c r="J61" s="136"/>
      <c r="K61" s="137"/>
      <c r="L61" s="133"/>
      <c r="M61" s="133"/>
      <c r="N61" s="133"/>
      <c r="O61" s="137"/>
      <c r="P61" s="137"/>
      <c r="Q61" s="138"/>
      <c r="R61" s="133"/>
      <c r="S61" s="133"/>
      <c r="T61" s="139"/>
      <c r="U61" s="133"/>
      <c r="V61" s="133"/>
      <c r="W61" s="133"/>
      <c r="X61" s="133"/>
      <c r="Y61" s="133"/>
      <c r="Z61" s="133"/>
      <c r="AA61" s="133"/>
      <c r="AB61" s="133"/>
      <c r="AC61" s="133"/>
      <c r="AD61" s="133"/>
      <c r="AE61" s="133"/>
      <c r="AF61" s="133"/>
      <c r="AG61" s="133"/>
    </row>
    <row r="62" spans="1:33" s="97" customFormat="1" x14ac:dyDescent="0.2">
      <c r="A62" s="133"/>
      <c r="B62" s="133"/>
      <c r="C62" s="150">
        <v>2014</v>
      </c>
      <c r="D62" s="150" t="s">
        <v>704</v>
      </c>
      <c r="E62" s="152">
        <v>1.6</v>
      </c>
      <c r="F62" s="150" t="s">
        <v>1241</v>
      </c>
      <c r="G62" s="133"/>
      <c r="H62" s="133"/>
      <c r="I62" s="136"/>
      <c r="J62" s="136"/>
      <c r="K62" s="137"/>
      <c r="L62" s="133"/>
      <c r="M62" s="133"/>
      <c r="N62" s="133"/>
      <c r="O62" s="137"/>
      <c r="P62" s="137"/>
      <c r="Q62" s="138"/>
      <c r="R62" s="133"/>
      <c r="S62" s="133"/>
      <c r="T62" s="139"/>
      <c r="U62" s="133"/>
      <c r="V62" s="133"/>
      <c r="W62" s="133"/>
      <c r="X62" s="133"/>
      <c r="Y62" s="133"/>
      <c r="Z62" s="133"/>
      <c r="AA62" s="133"/>
      <c r="AB62" s="133"/>
      <c r="AC62" s="133"/>
      <c r="AD62" s="133"/>
      <c r="AE62" s="133"/>
      <c r="AF62" s="133"/>
      <c r="AG62" s="133"/>
    </row>
    <row r="63" spans="1:33" s="97" customFormat="1" x14ac:dyDescent="0.2">
      <c r="A63" s="133"/>
      <c r="B63" s="133"/>
      <c r="C63" s="150">
        <v>2014</v>
      </c>
      <c r="D63" s="150" t="s">
        <v>704</v>
      </c>
      <c r="E63" s="152">
        <v>0.63</v>
      </c>
      <c r="F63" s="150" t="s">
        <v>1242</v>
      </c>
      <c r="G63" s="133"/>
      <c r="H63" s="133"/>
      <c r="I63" s="136"/>
      <c r="J63" s="136"/>
      <c r="K63" s="137"/>
      <c r="L63" s="133"/>
      <c r="M63" s="133"/>
      <c r="N63" s="133"/>
      <c r="O63" s="137"/>
      <c r="P63" s="137"/>
      <c r="Q63" s="138"/>
      <c r="R63" s="133"/>
      <c r="S63" s="133"/>
      <c r="T63" s="139"/>
      <c r="U63" s="133"/>
      <c r="V63" s="133"/>
      <c r="W63" s="133"/>
      <c r="X63" s="133"/>
      <c r="Y63" s="133"/>
      <c r="Z63" s="133"/>
      <c r="AA63" s="133"/>
      <c r="AB63" s="133"/>
      <c r="AC63" s="133"/>
      <c r="AD63" s="133"/>
      <c r="AE63" s="133"/>
      <c r="AF63" s="133"/>
      <c r="AG63" s="133"/>
    </row>
    <row r="64" spans="1:33" s="97" customFormat="1" x14ac:dyDescent="0.2">
      <c r="A64" s="133"/>
      <c r="B64" s="133"/>
      <c r="C64" s="150">
        <v>2015</v>
      </c>
      <c r="D64" s="150" t="s">
        <v>704</v>
      </c>
      <c r="E64" s="152">
        <v>0.1</v>
      </c>
      <c r="F64" s="150" t="s">
        <v>1241</v>
      </c>
      <c r="G64" s="133"/>
      <c r="H64" s="133"/>
      <c r="I64" s="136"/>
      <c r="J64" s="136"/>
      <c r="K64" s="137"/>
      <c r="L64" s="133"/>
      <c r="M64" s="133"/>
      <c r="N64" s="133"/>
      <c r="O64" s="137"/>
      <c r="P64" s="137"/>
      <c r="Q64" s="138"/>
      <c r="R64" s="133"/>
      <c r="S64" s="133"/>
      <c r="T64" s="139"/>
      <c r="U64" s="133"/>
      <c r="V64" s="133"/>
      <c r="W64" s="133"/>
      <c r="X64" s="133"/>
      <c r="Y64" s="133"/>
      <c r="Z64" s="133"/>
      <c r="AA64" s="133"/>
      <c r="AB64" s="133"/>
      <c r="AC64" s="133"/>
      <c r="AD64" s="133"/>
      <c r="AE64" s="133"/>
      <c r="AF64" s="133"/>
      <c r="AG64" s="133"/>
    </row>
    <row r="65" spans="1:33" s="97" customFormat="1" x14ac:dyDescent="0.2">
      <c r="A65" s="133"/>
      <c r="B65" s="133"/>
      <c r="C65" s="150">
        <v>2015</v>
      </c>
      <c r="D65" s="150" t="s">
        <v>705</v>
      </c>
      <c r="E65" s="152">
        <v>0.45</v>
      </c>
      <c r="F65" s="150" t="s">
        <v>1242</v>
      </c>
      <c r="G65" s="133"/>
      <c r="H65" s="133"/>
      <c r="I65" s="136"/>
      <c r="J65" s="136"/>
      <c r="K65" s="137"/>
      <c r="L65" s="133"/>
      <c r="M65" s="133"/>
      <c r="N65" s="133"/>
      <c r="O65" s="137"/>
      <c r="P65" s="137"/>
      <c r="Q65" s="138"/>
      <c r="R65" s="133"/>
      <c r="S65" s="133"/>
      <c r="T65" s="139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</row>
    <row r="66" spans="1:33" s="97" customFormat="1" x14ac:dyDescent="0.2">
      <c r="A66" s="133"/>
      <c r="B66" s="133"/>
      <c r="C66" s="150">
        <v>2016</v>
      </c>
      <c r="D66" s="150" t="s">
        <v>1067</v>
      </c>
      <c r="E66" s="152">
        <v>0.05</v>
      </c>
      <c r="F66" s="150" t="s">
        <v>1241</v>
      </c>
      <c r="G66" s="133"/>
      <c r="H66" s="133"/>
      <c r="I66" s="136"/>
      <c r="J66" s="136"/>
      <c r="K66" s="137"/>
      <c r="L66" s="133"/>
      <c r="M66" s="133"/>
      <c r="N66" s="133"/>
      <c r="O66" s="137"/>
      <c r="P66" s="137"/>
      <c r="Q66" s="138"/>
      <c r="R66" s="133"/>
      <c r="S66" s="133"/>
      <c r="T66" s="139"/>
      <c r="U66" s="133"/>
      <c r="V66" s="133"/>
      <c r="W66" s="133"/>
      <c r="X66" s="133"/>
      <c r="Y66" s="133"/>
      <c r="Z66" s="133"/>
      <c r="AA66" s="133"/>
      <c r="AB66" s="133"/>
      <c r="AC66" s="133"/>
      <c r="AD66" s="133"/>
      <c r="AE66" s="133"/>
      <c r="AF66" s="133"/>
      <c r="AG66" s="133"/>
    </row>
    <row r="67" spans="1:33" s="97" customFormat="1" x14ac:dyDescent="0.2">
      <c r="A67" s="133"/>
      <c r="B67" s="133"/>
      <c r="C67" s="150">
        <v>2016</v>
      </c>
      <c r="D67" s="150" t="s">
        <v>1066</v>
      </c>
      <c r="E67" s="152">
        <v>7.0000000000000007E-2</v>
      </c>
      <c r="F67" s="150" t="s">
        <v>1242</v>
      </c>
      <c r="G67" s="133"/>
      <c r="H67" s="133"/>
      <c r="I67" s="136"/>
      <c r="J67" s="136"/>
      <c r="K67" s="137"/>
      <c r="L67" s="133"/>
      <c r="M67" s="133"/>
      <c r="N67" s="133"/>
      <c r="O67" s="137"/>
      <c r="P67" s="137"/>
      <c r="Q67" s="138"/>
      <c r="R67" s="133"/>
      <c r="S67" s="133"/>
      <c r="T67" s="139"/>
      <c r="U67" s="133"/>
      <c r="V67" s="133"/>
      <c r="W67" s="133"/>
      <c r="X67" s="133"/>
      <c r="Y67" s="133"/>
      <c r="Z67" s="133"/>
      <c r="AA67" s="133"/>
      <c r="AB67" s="133"/>
      <c r="AC67" s="133"/>
      <c r="AD67" s="133"/>
      <c r="AE67" s="133"/>
      <c r="AF67" s="133"/>
      <c r="AG67" s="133"/>
    </row>
    <row r="68" spans="1:33" s="97" customFormat="1" x14ac:dyDescent="0.2">
      <c r="A68" s="133"/>
      <c r="B68" s="133"/>
      <c r="C68" s="150">
        <v>2017</v>
      </c>
      <c r="D68" s="150" t="s">
        <v>704</v>
      </c>
      <c r="E68" s="150">
        <v>14.4</v>
      </c>
      <c r="F68" s="150" t="s">
        <v>1241</v>
      </c>
      <c r="G68" s="133"/>
      <c r="H68" s="133"/>
      <c r="I68" s="136"/>
      <c r="J68" s="136"/>
      <c r="K68" s="137"/>
      <c r="L68" s="133"/>
      <c r="M68" s="133"/>
      <c r="N68" s="133"/>
      <c r="O68" s="137"/>
      <c r="P68" s="137"/>
      <c r="Q68" s="138"/>
      <c r="R68" s="133"/>
      <c r="S68" s="133"/>
      <c r="T68" s="139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</row>
    <row r="69" spans="1:33" s="97" customFormat="1" x14ac:dyDescent="0.2">
      <c r="A69" s="133"/>
      <c r="B69" s="133"/>
      <c r="C69" s="150">
        <v>2017</v>
      </c>
      <c r="D69" s="150" t="s">
        <v>1066</v>
      </c>
      <c r="E69" s="150">
        <v>7.56</v>
      </c>
      <c r="F69" s="150" t="s">
        <v>1242</v>
      </c>
      <c r="G69" s="133"/>
      <c r="H69" s="133"/>
      <c r="I69" s="136"/>
      <c r="J69" s="136"/>
      <c r="K69" s="137"/>
      <c r="L69" s="133"/>
      <c r="M69" s="133"/>
      <c r="N69" s="133"/>
      <c r="O69" s="137"/>
      <c r="P69" s="137"/>
      <c r="Q69" s="138"/>
      <c r="R69" s="133"/>
      <c r="S69" s="133"/>
      <c r="T69" s="139"/>
      <c r="U69" s="133"/>
      <c r="V69" s="133"/>
      <c r="W69" s="133"/>
      <c r="X69" s="133"/>
      <c r="Y69" s="133"/>
      <c r="Z69" s="133"/>
      <c r="AA69" s="133"/>
      <c r="AB69" s="133"/>
      <c r="AC69" s="133"/>
      <c r="AD69" s="133"/>
      <c r="AE69" s="133"/>
      <c r="AF69" s="133"/>
      <c r="AG69" s="133"/>
    </row>
    <row r="70" spans="1:33" s="97" customFormat="1" x14ac:dyDescent="0.2">
      <c r="A70" s="133"/>
      <c r="B70" s="133"/>
      <c r="C70" s="148"/>
      <c r="D70" s="148"/>
      <c r="E70" s="155"/>
      <c r="F70" s="156"/>
      <c r="G70" s="133"/>
      <c r="H70" s="133"/>
      <c r="I70" s="136"/>
      <c r="J70" s="136"/>
      <c r="K70" s="137"/>
      <c r="L70" s="133"/>
      <c r="M70" s="133"/>
      <c r="N70" s="133"/>
      <c r="O70" s="137"/>
      <c r="P70" s="137"/>
      <c r="Q70" s="138"/>
      <c r="R70" s="133"/>
      <c r="S70" s="133"/>
      <c r="T70" s="139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</row>
    <row r="71" spans="1:33" s="97" customFormat="1" x14ac:dyDescent="0.2">
      <c r="A71" s="133"/>
      <c r="B71" s="133"/>
      <c r="C71"/>
      <c r="D71"/>
      <c r="E71" s="115"/>
      <c r="F71" s="133"/>
      <c r="G71" s="133"/>
      <c r="H71" s="133"/>
      <c r="I71" s="136"/>
      <c r="J71" s="136"/>
      <c r="K71" s="137"/>
      <c r="L71" s="133"/>
      <c r="M71" s="133"/>
      <c r="N71" s="133"/>
      <c r="O71" s="137"/>
      <c r="P71" s="137"/>
      <c r="Q71" s="138"/>
      <c r="R71" s="133"/>
      <c r="S71" s="133"/>
      <c r="T71" s="139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</row>
    <row r="72" spans="1:33" s="97" customFormat="1" x14ac:dyDescent="0.2">
      <c r="A72" s="133"/>
      <c r="B72" s="133"/>
      <c r="C72"/>
      <c r="D72"/>
      <c r="E72" s="115"/>
      <c r="F72" s="133"/>
      <c r="G72" s="133"/>
      <c r="H72" s="133"/>
      <c r="I72" s="136"/>
      <c r="J72" s="136"/>
      <c r="K72" s="137"/>
      <c r="L72" s="133"/>
      <c r="M72" s="133"/>
      <c r="N72" s="133"/>
      <c r="O72" s="137"/>
      <c r="P72" s="137"/>
      <c r="Q72" s="138"/>
      <c r="R72" s="133"/>
      <c r="S72" s="133"/>
      <c r="T72" s="139"/>
      <c r="U72" s="133"/>
      <c r="V72" s="133"/>
      <c r="W72" s="133"/>
      <c r="X72" s="133"/>
      <c r="Y72" s="133"/>
      <c r="Z72" s="133"/>
      <c r="AA72" s="133"/>
      <c r="AB72" s="133"/>
      <c r="AC72" s="133"/>
      <c r="AD72" s="133"/>
      <c r="AE72" s="133"/>
      <c r="AF72" s="133"/>
      <c r="AG72" s="133"/>
    </row>
    <row r="73" spans="1:33" s="97" customFormat="1" x14ac:dyDescent="0.2">
      <c r="A73" s="133"/>
      <c r="B73" s="133"/>
      <c r="C73"/>
      <c r="D73"/>
      <c r="E73" s="115"/>
      <c r="F73" s="133"/>
      <c r="G73" s="133"/>
      <c r="H73" s="133"/>
      <c r="I73" s="136"/>
      <c r="J73" s="136"/>
      <c r="K73" s="137"/>
      <c r="L73" s="133"/>
      <c r="M73" s="133"/>
      <c r="N73" s="133"/>
      <c r="O73" s="137"/>
      <c r="P73" s="137"/>
      <c r="Q73" s="138"/>
      <c r="R73" s="133"/>
      <c r="S73" s="133"/>
      <c r="T73" s="139"/>
      <c r="U73" s="133"/>
      <c r="V73" s="133"/>
      <c r="W73" s="133"/>
      <c r="X73" s="133"/>
      <c r="Y73" s="133"/>
      <c r="Z73" s="133"/>
      <c r="AA73" s="133"/>
      <c r="AB73" s="133"/>
      <c r="AC73" s="133"/>
      <c r="AD73" s="133"/>
      <c r="AE73" s="133"/>
      <c r="AF73" s="133"/>
      <c r="AG73" s="133"/>
    </row>
    <row r="74" spans="1:33" s="97" customFormat="1" x14ac:dyDescent="0.2">
      <c r="A74" s="133"/>
      <c r="B74" s="133"/>
      <c r="C74"/>
      <c r="D74"/>
      <c r="E74" s="115"/>
      <c r="F74" s="133"/>
      <c r="G74" s="133"/>
      <c r="H74" s="133"/>
      <c r="I74" s="136"/>
      <c r="J74" s="136"/>
      <c r="K74" s="137"/>
      <c r="L74" s="133"/>
      <c r="M74" s="133"/>
      <c r="N74" s="133"/>
      <c r="O74" s="137"/>
      <c r="P74" s="137"/>
      <c r="Q74" s="138"/>
      <c r="R74" s="133"/>
      <c r="S74" s="133"/>
      <c r="T74" s="139"/>
      <c r="U74" s="133"/>
      <c r="V74" s="133"/>
      <c r="W74" s="133"/>
      <c r="X74" s="133"/>
      <c r="Y74" s="133"/>
      <c r="Z74" s="133"/>
      <c r="AA74" s="133"/>
      <c r="AB74" s="133"/>
      <c r="AC74" s="133"/>
      <c r="AD74" s="133"/>
      <c r="AE74" s="133"/>
      <c r="AF74" s="133"/>
      <c r="AG74" s="133"/>
    </row>
    <row r="75" spans="1:33" s="97" customFormat="1" x14ac:dyDescent="0.2">
      <c r="A75" s="133"/>
      <c r="B75" s="133"/>
      <c r="C75"/>
      <c r="D75"/>
      <c r="E75" s="115"/>
      <c r="F75" s="133"/>
      <c r="G75" s="133"/>
      <c r="H75" s="133"/>
      <c r="I75" s="136"/>
      <c r="J75" s="136"/>
      <c r="K75" s="137"/>
      <c r="L75" s="133"/>
      <c r="M75" s="133"/>
      <c r="N75" s="133"/>
      <c r="O75" s="137"/>
      <c r="P75" s="137"/>
      <c r="Q75" s="138"/>
      <c r="R75" s="133"/>
      <c r="S75" s="133"/>
      <c r="T75" s="139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</row>
    <row r="76" spans="1:33" s="97" customFormat="1" x14ac:dyDescent="0.2">
      <c r="A76" s="133"/>
      <c r="B76" s="133"/>
      <c r="C76"/>
      <c r="D76"/>
      <c r="E76" s="115"/>
      <c r="F76" s="133"/>
      <c r="G76" s="133"/>
      <c r="H76" s="133"/>
      <c r="I76" s="136"/>
      <c r="J76" s="136"/>
      <c r="K76" s="137"/>
      <c r="L76" s="133"/>
      <c r="M76" s="133"/>
      <c r="N76" s="133"/>
      <c r="O76" s="137"/>
      <c r="P76" s="137"/>
      <c r="Q76" s="138"/>
      <c r="R76" s="133"/>
      <c r="S76" s="133"/>
      <c r="T76" s="139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</row>
    <row r="77" spans="1:33" s="97" customFormat="1" x14ac:dyDescent="0.2">
      <c r="A77" s="133"/>
      <c r="B77" s="133"/>
      <c r="C77"/>
      <c r="D77"/>
      <c r="E77" s="115"/>
      <c r="F77" s="133"/>
      <c r="G77" s="133"/>
      <c r="H77" s="133"/>
      <c r="I77" s="136"/>
      <c r="J77" s="136"/>
      <c r="K77" s="137"/>
      <c r="L77" s="133"/>
      <c r="M77" s="133"/>
      <c r="N77" s="133"/>
      <c r="O77" s="137"/>
      <c r="P77" s="137"/>
      <c r="Q77" s="138"/>
      <c r="R77" s="133"/>
      <c r="S77" s="133"/>
      <c r="T77" s="139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</row>
    <row r="78" spans="1:33" s="97" customFormat="1" x14ac:dyDescent="0.2">
      <c r="A78" s="133"/>
      <c r="B78" s="133"/>
      <c r="C78"/>
      <c r="D78"/>
      <c r="E78" s="115"/>
      <c r="F78" s="133"/>
      <c r="G78" s="133"/>
      <c r="H78" s="133"/>
      <c r="I78" s="136"/>
      <c r="J78" s="136"/>
      <c r="K78" s="137"/>
      <c r="L78" s="133"/>
      <c r="M78" s="133"/>
      <c r="N78" s="133"/>
      <c r="O78" s="137"/>
      <c r="P78" s="137"/>
      <c r="Q78" s="138"/>
      <c r="R78" s="133"/>
      <c r="S78" s="133"/>
      <c r="T78" s="139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</row>
    <row r="79" spans="1:33" s="97" customFormat="1" x14ac:dyDescent="0.2">
      <c r="A79" s="133"/>
      <c r="B79" s="133"/>
      <c r="C79"/>
      <c r="D79"/>
      <c r="E79" s="115"/>
      <c r="F79" s="133"/>
      <c r="G79" s="133"/>
      <c r="H79" s="133"/>
      <c r="I79" s="136"/>
      <c r="J79" s="136"/>
      <c r="K79" s="137"/>
      <c r="L79" s="133"/>
      <c r="M79" s="133"/>
      <c r="N79" s="133"/>
      <c r="O79" s="137"/>
      <c r="P79" s="137"/>
      <c r="Q79" s="138"/>
      <c r="R79" s="133"/>
      <c r="S79" s="133"/>
      <c r="T79" s="139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</row>
    <row r="80" spans="1:33" x14ac:dyDescent="0.2">
      <c r="A80" s="64">
        <v>16</v>
      </c>
      <c r="B80" s="64">
        <v>2003</v>
      </c>
      <c r="C80" s="64" t="s">
        <v>704</v>
      </c>
      <c r="D80" s="101">
        <v>37749</v>
      </c>
      <c r="E80" s="120" t="s">
        <v>1173</v>
      </c>
      <c r="F80" s="64" t="s">
        <v>703</v>
      </c>
      <c r="G80" s="64"/>
      <c r="H80" s="64" t="s">
        <v>706</v>
      </c>
      <c r="I80" s="121">
        <v>33.725000000000001</v>
      </c>
      <c r="J80" s="121">
        <v>118.175</v>
      </c>
      <c r="K80" s="116">
        <v>6.61</v>
      </c>
      <c r="L80" s="64"/>
      <c r="M80" s="64"/>
      <c r="N80" s="64"/>
      <c r="O80" s="116"/>
      <c r="P80" s="116"/>
      <c r="Q80" s="122"/>
      <c r="R80" s="64"/>
      <c r="S80" s="64"/>
      <c r="T80" s="123"/>
      <c r="U80" s="64"/>
      <c r="V80" s="64" t="s">
        <v>702</v>
      </c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</row>
    <row r="81" spans="1:33" x14ac:dyDescent="0.2">
      <c r="A81" s="64">
        <v>20</v>
      </c>
      <c r="B81" s="64">
        <v>2003</v>
      </c>
      <c r="C81" s="64" t="s">
        <v>704</v>
      </c>
      <c r="D81" s="101">
        <v>37749</v>
      </c>
      <c r="E81" s="120" t="s">
        <v>1174</v>
      </c>
      <c r="F81" s="64" t="s">
        <v>703</v>
      </c>
      <c r="G81" s="64"/>
      <c r="H81" s="64" t="s">
        <v>706</v>
      </c>
      <c r="I81" s="121">
        <v>33.721699999999998</v>
      </c>
      <c r="J81" s="121">
        <v>118.20829999999999</v>
      </c>
      <c r="K81" s="116">
        <v>6.22</v>
      </c>
      <c r="L81" s="64"/>
      <c r="M81" s="64"/>
      <c r="N81" s="64"/>
      <c r="O81" s="116"/>
      <c r="P81" s="116"/>
      <c r="Q81" s="122"/>
      <c r="R81" s="64"/>
      <c r="S81" s="64"/>
      <c r="T81" s="123"/>
      <c r="U81" s="64"/>
      <c r="V81" s="64" t="s">
        <v>702</v>
      </c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</row>
    <row r="82" spans="1:33" x14ac:dyDescent="0.2">
      <c r="A82" s="64">
        <v>15</v>
      </c>
      <c r="B82" s="64">
        <v>2003</v>
      </c>
      <c r="C82" s="64" t="s">
        <v>704</v>
      </c>
      <c r="D82" s="101">
        <v>37749</v>
      </c>
      <c r="E82" s="120" t="s">
        <v>1175</v>
      </c>
      <c r="F82" s="64" t="s">
        <v>703</v>
      </c>
      <c r="G82" s="64"/>
      <c r="H82" s="64" t="s">
        <v>706</v>
      </c>
      <c r="I82" s="121">
        <v>33.708300000000001</v>
      </c>
      <c r="J82" s="121">
        <v>118.1583</v>
      </c>
      <c r="K82" s="116">
        <v>5.93</v>
      </c>
      <c r="L82" s="64"/>
      <c r="M82" s="64"/>
      <c r="N82" s="64"/>
      <c r="O82" s="116"/>
      <c r="P82" s="116"/>
      <c r="Q82" s="122"/>
      <c r="R82" s="64"/>
      <c r="S82" s="64"/>
      <c r="T82" s="123"/>
      <c r="U82" s="64"/>
      <c r="V82" s="64" t="s">
        <v>702</v>
      </c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</row>
    <row r="83" spans="1:33" x14ac:dyDescent="0.2">
      <c r="A83" s="64">
        <v>19</v>
      </c>
      <c r="B83" s="64">
        <v>2003</v>
      </c>
      <c r="C83" s="64" t="s">
        <v>704</v>
      </c>
      <c r="D83" s="101">
        <v>37749</v>
      </c>
      <c r="E83" s="120" t="s">
        <v>1176</v>
      </c>
      <c r="F83" s="64" t="s">
        <v>703</v>
      </c>
      <c r="G83" s="64"/>
      <c r="H83" s="64" t="s">
        <v>706</v>
      </c>
      <c r="I83" s="121">
        <v>33.723300000000002</v>
      </c>
      <c r="J83" s="121">
        <v>118.20829999999999</v>
      </c>
      <c r="K83" s="116">
        <v>5.64</v>
      </c>
      <c r="L83" s="64"/>
      <c r="M83" s="64"/>
      <c r="N83" s="64"/>
      <c r="O83" s="116"/>
      <c r="P83" s="116"/>
      <c r="Q83" s="122"/>
      <c r="R83" s="64"/>
      <c r="S83" s="64"/>
      <c r="T83" s="123"/>
      <c r="U83" s="64"/>
      <c r="V83" s="64" t="s">
        <v>702</v>
      </c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</row>
    <row r="84" spans="1:33" x14ac:dyDescent="0.2">
      <c r="A84" s="64">
        <v>17</v>
      </c>
      <c r="B84" s="64">
        <v>2003</v>
      </c>
      <c r="C84" s="64" t="s">
        <v>704</v>
      </c>
      <c r="D84" s="101">
        <v>37749</v>
      </c>
      <c r="E84" s="120" t="s">
        <v>1177</v>
      </c>
      <c r="F84" s="64" t="s">
        <v>703</v>
      </c>
      <c r="G84" s="64"/>
      <c r="H84" s="64" t="s">
        <v>706</v>
      </c>
      <c r="I84" s="121">
        <v>33.741700000000002</v>
      </c>
      <c r="J84" s="121">
        <v>118.1767</v>
      </c>
      <c r="K84" s="116">
        <v>5.12</v>
      </c>
      <c r="L84" s="64"/>
      <c r="M84" s="64"/>
      <c r="N84" s="64"/>
      <c r="O84" s="116"/>
      <c r="P84" s="116"/>
      <c r="Q84" s="122"/>
      <c r="R84" s="64"/>
      <c r="S84" s="64"/>
      <c r="T84" s="123"/>
      <c r="U84" s="64"/>
      <c r="V84" s="64" t="s">
        <v>702</v>
      </c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</row>
    <row r="85" spans="1:33" x14ac:dyDescent="0.2">
      <c r="A85" s="64">
        <v>26</v>
      </c>
      <c r="B85" s="64">
        <v>2003</v>
      </c>
      <c r="C85" s="64" t="s">
        <v>704</v>
      </c>
      <c r="D85" s="101">
        <v>37749</v>
      </c>
      <c r="E85" s="120" t="s">
        <v>18</v>
      </c>
      <c r="F85" s="64" t="s">
        <v>703</v>
      </c>
      <c r="G85" s="64"/>
      <c r="H85" s="64" t="s">
        <v>706</v>
      </c>
      <c r="I85" s="121">
        <v>33.723300000000002</v>
      </c>
      <c r="J85" s="121">
        <v>118.20829999999999</v>
      </c>
      <c r="K85" s="116">
        <v>4.8099999999999996</v>
      </c>
      <c r="L85" s="64"/>
      <c r="M85" s="64"/>
      <c r="N85" s="64"/>
      <c r="O85" s="116"/>
      <c r="P85" s="116"/>
      <c r="Q85" s="122"/>
      <c r="R85" s="64"/>
      <c r="S85" s="64"/>
      <c r="T85" s="123"/>
      <c r="U85" s="64"/>
      <c r="V85" s="64" t="s">
        <v>702</v>
      </c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</row>
    <row r="86" spans="1:33" x14ac:dyDescent="0.2">
      <c r="A86" s="64">
        <v>22</v>
      </c>
      <c r="B86" s="64">
        <v>2003</v>
      </c>
      <c r="C86" s="64" t="s">
        <v>704</v>
      </c>
      <c r="D86" s="101">
        <v>37749</v>
      </c>
      <c r="E86" s="120" t="s">
        <v>15</v>
      </c>
      <c r="F86" s="64" t="s">
        <v>703</v>
      </c>
      <c r="G86" s="64"/>
      <c r="H86" s="64" t="s">
        <v>706</v>
      </c>
      <c r="I86" s="121">
        <v>33.633299999999998</v>
      </c>
      <c r="J86" s="121">
        <v>118.4</v>
      </c>
      <c r="K86" s="116">
        <v>4.0199999999999996</v>
      </c>
      <c r="L86" s="64"/>
      <c r="M86" s="64"/>
      <c r="N86" s="64"/>
      <c r="O86" s="116"/>
      <c r="P86" s="116"/>
      <c r="Q86" s="122"/>
      <c r="R86" s="64"/>
      <c r="S86" s="64"/>
      <c r="T86" s="123"/>
      <c r="U86" s="64"/>
      <c r="V86" s="64" t="s">
        <v>702</v>
      </c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</row>
    <row r="87" spans="1:33" x14ac:dyDescent="0.2">
      <c r="A87" s="64">
        <v>21</v>
      </c>
      <c r="B87" s="64">
        <v>2003</v>
      </c>
      <c r="C87" s="64" t="s">
        <v>704</v>
      </c>
      <c r="D87" s="101">
        <v>37749</v>
      </c>
      <c r="E87" s="120" t="s">
        <v>14</v>
      </c>
      <c r="F87" s="64" t="s">
        <v>703</v>
      </c>
      <c r="G87" s="64"/>
      <c r="H87" s="64" t="s">
        <v>706</v>
      </c>
      <c r="I87" s="121">
        <v>33.683300000000003</v>
      </c>
      <c r="J87" s="121">
        <v>118.4</v>
      </c>
      <c r="K87" s="116">
        <v>3.45</v>
      </c>
      <c r="L87" s="64"/>
      <c r="M87" s="64"/>
      <c r="N87" s="64"/>
      <c r="O87" s="116"/>
      <c r="P87" s="116"/>
      <c r="Q87" s="122"/>
      <c r="R87" s="64"/>
      <c r="S87" s="64"/>
      <c r="T87" s="123"/>
      <c r="U87" s="64"/>
      <c r="V87" s="64" t="s">
        <v>702</v>
      </c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</row>
    <row r="88" spans="1:33" x14ac:dyDescent="0.2">
      <c r="A88" s="64">
        <v>14</v>
      </c>
      <c r="B88" s="64">
        <v>2003</v>
      </c>
      <c r="C88" s="64" t="s">
        <v>704</v>
      </c>
      <c r="D88" s="101">
        <v>37749</v>
      </c>
      <c r="E88" s="120" t="s">
        <v>1178</v>
      </c>
      <c r="F88" s="64" t="s">
        <v>703</v>
      </c>
      <c r="G88" s="64"/>
      <c r="H88" s="64" t="s">
        <v>706</v>
      </c>
      <c r="I88" s="121">
        <v>33.633299999999998</v>
      </c>
      <c r="J88" s="121">
        <v>118.16670000000001</v>
      </c>
      <c r="K88" s="116">
        <v>3.33</v>
      </c>
      <c r="L88" s="64"/>
      <c r="M88" s="64"/>
      <c r="N88" s="64"/>
      <c r="O88" s="116"/>
      <c r="P88" s="116"/>
      <c r="Q88" s="122"/>
      <c r="R88" s="64"/>
      <c r="S88" s="64"/>
      <c r="T88" s="123"/>
      <c r="U88" s="64"/>
      <c r="V88" s="64" t="s">
        <v>702</v>
      </c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</row>
    <row r="89" spans="1:33" x14ac:dyDescent="0.2">
      <c r="A89" s="64">
        <v>6</v>
      </c>
      <c r="B89" s="64">
        <v>2003</v>
      </c>
      <c r="C89" s="64" t="s">
        <v>704</v>
      </c>
      <c r="D89" s="101">
        <v>37749</v>
      </c>
      <c r="E89" s="120" t="s">
        <v>1112</v>
      </c>
      <c r="F89" s="64" t="s">
        <v>703</v>
      </c>
      <c r="G89" s="64"/>
      <c r="H89" s="64" t="s">
        <v>706</v>
      </c>
      <c r="I89" s="121">
        <v>33.683300000000003</v>
      </c>
      <c r="J89" s="121">
        <v>118.4</v>
      </c>
      <c r="K89" s="116">
        <v>1.95</v>
      </c>
      <c r="L89" s="64"/>
      <c r="M89" s="64"/>
      <c r="N89" s="64"/>
      <c r="O89" s="116"/>
      <c r="P89" s="116"/>
      <c r="Q89" s="122"/>
      <c r="R89" s="64"/>
      <c r="S89" s="64"/>
      <c r="T89" s="123"/>
      <c r="U89" s="64"/>
      <c r="V89" s="64" t="s">
        <v>702</v>
      </c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</row>
    <row r="90" spans="1:33" x14ac:dyDescent="0.2">
      <c r="A90" s="64">
        <v>4</v>
      </c>
      <c r="B90" s="64">
        <v>2003</v>
      </c>
      <c r="C90" s="64" t="s">
        <v>704</v>
      </c>
      <c r="D90" s="101">
        <v>37746</v>
      </c>
      <c r="E90" s="120" t="s">
        <v>1179</v>
      </c>
      <c r="F90" s="64" t="s">
        <v>703</v>
      </c>
      <c r="G90" s="64"/>
      <c r="H90" s="64" t="s">
        <v>706</v>
      </c>
      <c r="I90" s="121">
        <v>33.705800000000004</v>
      </c>
      <c r="J90" s="121">
        <v>118.24930000000001</v>
      </c>
      <c r="K90" s="116">
        <v>0.45</v>
      </c>
      <c r="L90" s="64"/>
      <c r="M90" s="64"/>
      <c r="N90" s="64"/>
      <c r="O90" s="116"/>
      <c r="P90" s="116"/>
      <c r="Q90" s="122"/>
      <c r="R90" s="64"/>
      <c r="S90" s="64"/>
      <c r="T90" s="123"/>
      <c r="U90" s="64"/>
      <c r="V90" s="64" t="s">
        <v>702</v>
      </c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</row>
    <row r="91" spans="1:33" x14ac:dyDescent="0.2">
      <c r="A91" s="64">
        <v>5</v>
      </c>
      <c r="B91" s="64">
        <v>2003</v>
      </c>
      <c r="C91" s="64" t="s">
        <v>704</v>
      </c>
      <c r="D91" s="101">
        <v>37746</v>
      </c>
      <c r="E91" s="120" t="s">
        <v>1180</v>
      </c>
      <c r="F91" s="64" t="s">
        <v>703</v>
      </c>
      <c r="G91" s="64"/>
      <c r="H91" s="64" t="s">
        <v>706</v>
      </c>
      <c r="I91" s="121">
        <v>33.7104</v>
      </c>
      <c r="J91" s="121">
        <v>118.25449999999999</v>
      </c>
      <c r="K91" s="116">
        <v>0.39</v>
      </c>
      <c r="L91" s="64"/>
      <c r="M91" s="64"/>
      <c r="N91" s="64"/>
      <c r="O91" s="116"/>
      <c r="P91" s="116"/>
      <c r="Q91" s="122"/>
      <c r="R91" s="64"/>
      <c r="S91" s="64"/>
      <c r="T91" s="123"/>
      <c r="U91" s="64"/>
      <c r="V91" s="64" t="s">
        <v>702</v>
      </c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</row>
    <row r="92" spans="1:33" x14ac:dyDescent="0.2">
      <c r="A92" s="64">
        <v>46</v>
      </c>
      <c r="B92" s="64">
        <v>2003</v>
      </c>
      <c r="C92" s="64" t="s">
        <v>705</v>
      </c>
      <c r="D92" s="101">
        <v>37782</v>
      </c>
      <c r="E92" s="120" t="s">
        <v>1181</v>
      </c>
      <c r="F92" s="64" t="s">
        <v>703</v>
      </c>
      <c r="G92" s="64">
        <v>1</v>
      </c>
      <c r="H92" s="64" t="s">
        <v>706</v>
      </c>
      <c r="I92" s="124">
        <v>33.741579999999999</v>
      </c>
      <c r="J92" s="124">
        <v>-118.5177</v>
      </c>
      <c r="K92" s="116">
        <v>0.28999999999999998</v>
      </c>
      <c r="L92" s="64"/>
      <c r="M92" s="64"/>
      <c r="N92" s="64"/>
      <c r="O92" s="116"/>
      <c r="P92" s="116"/>
      <c r="Q92" s="122"/>
      <c r="R92" s="64"/>
      <c r="S92" s="64"/>
      <c r="T92" s="123"/>
      <c r="U92" s="64"/>
      <c r="V92" s="64" t="s">
        <v>702</v>
      </c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</row>
    <row r="93" spans="1:33" x14ac:dyDescent="0.2">
      <c r="A93" s="64">
        <v>63</v>
      </c>
      <c r="B93" s="64">
        <v>2003</v>
      </c>
      <c r="C93" s="64" t="s">
        <v>705</v>
      </c>
      <c r="D93" s="101">
        <v>37782</v>
      </c>
      <c r="E93" s="120" t="s">
        <v>1182</v>
      </c>
      <c r="F93" s="64" t="s">
        <v>703</v>
      </c>
      <c r="G93" s="64">
        <v>1</v>
      </c>
      <c r="H93" s="64" t="s">
        <v>706</v>
      </c>
      <c r="I93" s="124">
        <v>33.711620000000003</v>
      </c>
      <c r="J93" s="124">
        <v>-118.26952</v>
      </c>
      <c r="K93" s="116">
        <v>0.25</v>
      </c>
      <c r="L93" s="64"/>
      <c r="M93" s="64"/>
      <c r="N93" s="64"/>
      <c r="O93" s="116"/>
      <c r="P93" s="116"/>
      <c r="Q93" s="122"/>
      <c r="R93" s="64"/>
      <c r="S93" s="64"/>
      <c r="T93" s="123"/>
      <c r="U93" s="64"/>
      <c r="V93" s="64" t="s">
        <v>702</v>
      </c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</row>
    <row r="94" spans="1:33" x14ac:dyDescent="0.2">
      <c r="A94" s="64">
        <v>79</v>
      </c>
      <c r="B94" s="64">
        <v>2003</v>
      </c>
      <c r="C94" s="64" t="s">
        <v>705</v>
      </c>
      <c r="D94" s="101">
        <v>37783</v>
      </c>
      <c r="E94" s="120" t="s">
        <v>1183</v>
      </c>
      <c r="F94" s="64" t="s">
        <v>703</v>
      </c>
      <c r="G94" s="64">
        <v>1</v>
      </c>
      <c r="H94" s="64" t="s">
        <v>706</v>
      </c>
      <c r="I94" s="124">
        <v>33.755130000000001</v>
      </c>
      <c r="J94" s="124">
        <v>-118.18452000000001</v>
      </c>
      <c r="K94" s="116">
        <v>0.23</v>
      </c>
      <c r="L94" s="64"/>
      <c r="M94" s="64"/>
      <c r="N94" s="64"/>
      <c r="O94" s="116"/>
      <c r="P94" s="116"/>
      <c r="Q94" s="122"/>
      <c r="R94" s="64"/>
      <c r="S94" s="64"/>
      <c r="T94" s="123"/>
      <c r="U94" s="64"/>
      <c r="V94" s="64" t="s">
        <v>702</v>
      </c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</row>
    <row r="95" spans="1:33" x14ac:dyDescent="0.2">
      <c r="A95" s="64">
        <v>56</v>
      </c>
      <c r="B95" s="64">
        <v>2003</v>
      </c>
      <c r="C95" s="64" t="s">
        <v>705</v>
      </c>
      <c r="D95" s="101">
        <v>37782</v>
      </c>
      <c r="E95" s="120" t="s">
        <v>1184</v>
      </c>
      <c r="F95" s="64" t="s">
        <v>703</v>
      </c>
      <c r="G95" s="64">
        <v>1</v>
      </c>
      <c r="H95" s="64" t="s">
        <v>706</v>
      </c>
      <c r="I95" s="124">
        <v>33.710500000000003</v>
      </c>
      <c r="J95" s="124">
        <v>-118.24881999999999</v>
      </c>
      <c r="K95" s="116">
        <v>0.22</v>
      </c>
      <c r="L95" s="64"/>
      <c r="M95" s="64"/>
      <c r="N95" s="64"/>
      <c r="O95" s="116"/>
      <c r="P95" s="116"/>
      <c r="Q95" s="122"/>
      <c r="R95" s="64"/>
      <c r="S95" s="64"/>
      <c r="T95" s="123"/>
      <c r="U95" s="64"/>
      <c r="V95" s="64" t="s">
        <v>702</v>
      </c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</row>
    <row r="96" spans="1:33" x14ac:dyDescent="0.2">
      <c r="A96" s="64">
        <v>64</v>
      </c>
      <c r="B96" s="64">
        <v>2003</v>
      </c>
      <c r="C96" s="64" t="s">
        <v>705</v>
      </c>
      <c r="D96" s="101">
        <v>37782</v>
      </c>
      <c r="E96" s="120" t="s">
        <v>1185</v>
      </c>
      <c r="F96" s="64" t="s">
        <v>703</v>
      </c>
      <c r="G96" s="64">
        <v>1</v>
      </c>
      <c r="H96" s="64" t="s">
        <v>706</v>
      </c>
      <c r="I96" s="124">
        <v>33.734180000000002</v>
      </c>
      <c r="J96" s="124">
        <v>-118.26795</v>
      </c>
      <c r="K96" s="116">
        <v>0.2</v>
      </c>
      <c r="L96" s="64"/>
      <c r="M96" s="64"/>
      <c r="N96" s="64"/>
      <c r="O96" s="116"/>
      <c r="P96" s="116"/>
      <c r="Q96" s="122"/>
      <c r="R96" s="64"/>
      <c r="S96" s="64"/>
      <c r="T96" s="123"/>
      <c r="U96" s="64"/>
      <c r="V96" s="64" t="s">
        <v>702</v>
      </c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</row>
    <row r="97" spans="1:33" x14ac:dyDescent="0.2">
      <c r="A97" s="64">
        <v>77</v>
      </c>
      <c r="B97" s="64">
        <v>2003</v>
      </c>
      <c r="C97" s="64" t="s">
        <v>705</v>
      </c>
      <c r="D97" s="101">
        <v>37783</v>
      </c>
      <c r="E97" s="120" t="s">
        <v>1186</v>
      </c>
      <c r="F97" s="64" t="s">
        <v>703</v>
      </c>
      <c r="G97" s="64">
        <v>1</v>
      </c>
      <c r="H97" s="64" t="s">
        <v>706</v>
      </c>
      <c r="I97" s="124">
        <v>33.728270000000002</v>
      </c>
      <c r="J97" s="124">
        <v>-118.12528</v>
      </c>
      <c r="K97" s="116">
        <v>0.19</v>
      </c>
      <c r="L97" s="64"/>
      <c r="M97" s="64"/>
      <c r="N97" s="64"/>
      <c r="O97" s="116"/>
      <c r="P97" s="116"/>
      <c r="Q97" s="122"/>
      <c r="R97" s="64"/>
      <c r="S97" s="64"/>
      <c r="T97" s="123"/>
      <c r="U97" s="64"/>
      <c r="V97" s="64" t="s">
        <v>702</v>
      </c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</row>
    <row r="98" spans="1:33" x14ac:dyDescent="0.2">
      <c r="A98" s="64">
        <v>36</v>
      </c>
      <c r="B98" s="64">
        <v>2003</v>
      </c>
      <c r="C98" s="64" t="s">
        <v>705</v>
      </c>
      <c r="D98" s="101">
        <v>37781</v>
      </c>
      <c r="E98" s="120" t="s">
        <v>1187</v>
      </c>
      <c r="F98" s="64" t="s">
        <v>703</v>
      </c>
      <c r="G98" s="64"/>
      <c r="H98" s="64" t="s">
        <v>706</v>
      </c>
      <c r="I98" s="124">
        <v>33.95937</v>
      </c>
      <c r="J98" s="124">
        <v>-118.45845</v>
      </c>
      <c r="K98" s="116">
        <v>0.19</v>
      </c>
      <c r="L98" s="64"/>
      <c r="M98" s="64"/>
      <c r="N98" s="64"/>
      <c r="O98" s="116"/>
      <c r="P98" s="116"/>
      <c r="Q98" s="122"/>
      <c r="R98" s="64"/>
      <c r="S98" s="64"/>
      <c r="T98" s="123"/>
      <c r="U98" s="64"/>
      <c r="V98" s="64" t="s">
        <v>702</v>
      </c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</row>
    <row r="99" spans="1:33" x14ac:dyDescent="0.2">
      <c r="A99" s="64">
        <v>65</v>
      </c>
      <c r="B99" s="64">
        <v>2003</v>
      </c>
      <c r="C99" s="64" t="s">
        <v>705</v>
      </c>
      <c r="D99" s="101">
        <v>37783</v>
      </c>
      <c r="E99" s="120" t="s">
        <v>1188</v>
      </c>
      <c r="F99" s="64" t="s">
        <v>703</v>
      </c>
      <c r="G99" s="64">
        <v>1</v>
      </c>
      <c r="H99" s="64" t="s">
        <v>706</v>
      </c>
      <c r="I99" s="124">
        <v>33.585599999999999</v>
      </c>
      <c r="J99" s="124">
        <v>-117.87842999999999</v>
      </c>
      <c r="K99" s="116">
        <v>0.19</v>
      </c>
      <c r="L99" s="64"/>
      <c r="M99" s="64"/>
      <c r="N99" s="64"/>
      <c r="O99" s="116"/>
      <c r="P99" s="116"/>
      <c r="Q99" s="122"/>
      <c r="R99" s="64"/>
      <c r="S99" s="64"/>
      <c r="T99" s="123"/>
      <c r="U99" s="64"/>
      <c r="V99" s="64" t="s">
        <v>702</v>
      </c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</row>
    <row r="100" spans="1:33" x14ac:dyDescent="0.2">
      <c r="A100" s="64">
        <v>72</v>
      </c>
      <c r="B100" s="64">
        <v>2003</v>
      </c>
      <c r="C100" s="64" t="s">
        <v>705</v>
      </c>
      <c r="D100" s="101">
        <v>37783</v>
      </c>
      <c r="E100" s="120" t="s">
        <v>1189</v>
      </c>
      <c r="F100" s="64" t="s">
        <v>703</v>
      </c>
      <c r="G100" s="64">
        <v>1</v>
      </c>
      <c r="H100" s="64" t="s">
        <v>706</v>
      </c>
      <c r="I100" s="124">
        <v>33.659869999999998</v>
      </c>
      <c r="J100" s="124">
        <v>-118.02853</v>
      </c>
      <c r="K100" s="116">
        <v>0.17</v>
      </c>
      <c r="L100" s="64"/>
      <c r="M100" s="64"/>
      <c r="N100" s="64"/>
      <c r="O100" s="116"/>
      <c r="P100" s="116"/>
      <c r="Q100" s="122"/>
      <c r="R100" s="64"/>
      <c r="S100" s="64"/>
      <c r="T100" s="123"/>
      <c r="U100" s="64"/>
      <c r="V100" s="64" t="s">
        <v>702</v>
      </c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</row>
    <row r="101" spans="1:33" x14ac:dyDescent="0.2">
      <c r="A101" s="64">
        <v>23</v>
      </c>
      <c r="B101" s="64">
        <v>2003</v>
      </c>
      <c r="C101" s="64" t="s">
        <v>704</v>
      </c>
      <c r="D101" s="101">
        <v>37749</v>
      </c>
      <c r="E101" s="120" t="s">
        <v>9</v>
      </c>
      <c r="F101" s="64" t="s">
        <v>703</v>
      </c>
      <c r="G101" s="64"/>
      <c r="H101" s="64" t="s">
        <v>706</v>
      </c>
      <c r="I101" s="121">
        <v>33.583300000000001</v>
      </c>
      <c r="J101" s="121">
        <v>118.4</v>
      </c>
      <c r="K101" s="116">
        <v>0.17</v>
      </c>
      <c r="L101" s="64"/>
      <c r="M101" s="64"/>
      <c r="N101" s="64"/>
      <c r="O101" s="116"/>
      <c r="P101" s="116"/>
      <c r="Q101" s="122"/>
      <c r="R101" s="64"/>
      <c r="S101" s="64"/>
      <c r="T101" s="123"/>
      <c r="U101" s="64"/>
      <c r="V101" s="64" t="s">
        <v>702</v>
      </c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</row>
    <row r="102" spans="1:33" x14ac:dyDescent="0.2">
      <c r="A102" s="64">
        <v>13</v>
      </c>
      <c r="B102" s="64">
        <v>2003</v>
      </c>
      <c r="C102" s="64" t="s">
        <v>704</v>
      </c>
      <c r="D102" s="101">
        <v>37749</v>
      </c>
      <c r="E102" s="120" t="s">
        <v>1190</v>
      </c>
      <c r="F102" s="64" t="s">
        <v>703</v>
      </c>
      <c r="G102" s="64"/>
      <c r="H102" s="64" t="s">
        <v>706</v>
      </c>
      <c r="I102" s="121">
        <v>33.583300000000001</v>
      </c>
      <c r="J102" s="121">
        <v>118.16670000000001</v>
      </c>
      <c r="K102" s="116">
        <v>0.16</v>
      </c>
      <c r="L102" s="64"/>
      <c r="M102" s="64"/>
      <c r="N102" s="64"/>
      <c r="O102" s="116"/>
      <c r="P102" s="116"/>
      <c r="Q102" s="122"/>
      <c r="R102" s="64"/>
      <c r="S102" s="64"/>
      <c r="T102" s="123"/>
      <c r="U102" s="64"/>
      <c r="V102" s="64" t="s">
        <v>702</v>
      </c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</row>
    <row r="103" spans="1:33" x14ac:dyDescent="0.2">
      <c r="A103" s="64">
        <v>62</v>
      </c>
      <c r="B103" s="64">
        <v>2003</v>
      </c>
      <c r="C103" s="64" t="s">
        <v>705</v>
      </c>
      <c r="D103" s="101">
        <v>37782</v>
      </c>
      <c r="E103" s="120" t="s">
        <v>1191</v>
      </c>
      <c r="F103" s="64" t="s">
        <v>703</v>
      </c>
      <c r="G103" s="64">
        <v>1</v>
      </c>
      <c r="H103" s="64" t="s">
        <v>706</v>
      </c>
      <c r="I103" s="124">
        <v>33.727699999999999</v>
      </c>
      <c r="J103" s="124">
        <v>-118.20568</v>
      </c>
      <c r="K103" s="116">
        <v>0.16</v>
      </c>
      <c r="L103" s="64"/>
      <c r="M103" s="64"/>
      <c r="N103" s="64"/>
      <c r="O103" s="116"/>
      <c r="P103" s="116"/>
      <c r="Q103" s="122"/>
      <c r="R103" s="64"/>
      <c r="S103" s="64"/>
      <c r="T103" s="123"/>
      <c r="U103" s="64"/>
      <c r="V103" s="64" t="s">
        <v>702</v>
      </c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</row>
    <row r="104" spans="1:33" x14ac:dyDescent="0.2">
      <c r="A104" s="64">
        <v>70</v>
      </c>
      <c r="B104" s="64">
        <v>2003</v>
      </c>
      <c r="C104" s="64" t="s">
        <v>705</v>
      </c>
      <c r="D104" s="101">
        <v>37783</v>
      </c>
      <c r="E104" s="120" t="s">
        <v>1192</v>
      </c>
      <c r="F104" s="64" t="s">
        <v>703</v>
      </c>
      <c r="G104" s="64">
        <v>1</v>
      </c>
      <c r="H104" s="64" t="s">
        <v>706</v>
      </c>
      <c r="I104" s="124">
        <v>33.616100000000003</v>
      </c>
      <c r="J104" s="124">
        <v>-117.94656999999999</v>
      </c>
      <c r="K104" s="116">
        <v>0.14000000000000001</v>
      </c>
      <c r="L104" s="64"/>
      <c r="M104" s="64"/>
      <c r="N104" s="64"/>
      <c r="O104" s="116"/>
      <c r="P104" s="116"/>
      <c r="Q104" s="122"/>
      <c r="R104" s="64"/>
      <c r="S104" s="64"/>
      <c r="T104" s="123"/>
      <c r="U104" s="64"/>
      <c r="V104" s="64" t="s">
        <v>702</v>
      </c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</row>
    <row r="105" spans="1:33" x14ac:dyDescent="0.2">
      <c r="A105" s="64">
        <v>45</v>
      </c>
      <c r="B105" s="64">
        <v>2003</v>
      </c>
      <c r="C105" s="64" t="s">
        <v>705</v>
      </c>
      <c r="D105" s="101">
        <v>37782</v>
      </c>
      <c r="E105" s="120" t="s">
        <v>1193</v>
      </c>
      <c r="F105" s="64" t="s">
        <v>703</v>
      </c>
      <c r="G105" s="64">
        <v>1</v>
      </c>
      <c r="H105" s="64" t="s">
        <v>706</v>
      </c>
      <c r="I105" s="124">
        <v>33.768169999999998</v>
      </c>
      <c r="J105" s="124">
        <v>-118.46657</v>
      </c>
      <c r="K105" s="116">
        <v>0.14000000000000001</v>
      </c>
      <c r="L105" s="64"/>
      <c r="M105" s="64"/>
      <c r="N105" s="64"/>
      <c r="O105" s="116"/>
      <c r="P105" s="116"/>
      <c r="Q105" s="122"/>
      <c r="R105" s="64"/>
      <c r="S105" s="64"/>
      <c r="T105" s="123"/>
      <c r="U105" s="64"/>
      <c r="V105" s="64" t="s">
        <v>702</v>
      </c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</row>
    <row r="106" spans="1:33" x14ac:dyDescent="0.2">
      <c r="A106" s="64">
        <v>78</v>
      </c>
      <c r="B106" s="64">
        <v>2003</v>
      </c>
      <c r="C106" s="64" t="s">
        <v>705</v>
      </c>
      <c r="D106" s="101">
        <v>37783</v>
      </c>
      <c r="E106" s="120" t="s">
        <v>1194</v>
      </c>
      <c r="F106" s="64" t="s">
        <v>703</v>
      </c>
      <c r="G106" s="64">
        <v>1</v>
      </c>
      <c r="H106" s="64" t="s">
        <v>706</v>
      </c>
      <c r="I106" s="124">
        <v>33.739649999999997</v>
      </c>
      <c r="J106" s="124">
        <v>-118.15693</v>
      </c>
      <c r="K106" s="116">
        <v>0.12</v>
      </c>
      <c r="L106" s="64"/>
      <c r="M106" s="64"/>
      <c r="N106" s="64"/>
      <c r="O106" s="116"/>
      <c r="P106" s="116"/>
      <c r="Q106" s="122"/>
      <c r="R106" s="64"/>
      <c r="S106" s="64"/>
      <c r="T106" s="123"/>
      <c r="U106" s="64"/>
      <c r="V106" s="64" t="s">
        <v>702</v>
      </c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</row>
    <row r="107" spans="1:33" x14ac:dyDescent="0.2">
      <c r="A107" s="64">
        <v>10</v>
      </c>
      <c r="B107" s="64">
        <v>2003</v>
      </c>
      <c r="C107" s="64" t="s">
        <v>704</v>
      </c>
      <c r="D107" s="101">
        <v>37749</v>
      </c>
      <c r="E107" s="120" t="s">
        <v>1180</v>
      </c>
      <c r="F107" s="64" t="s">
        <v>703</v>
      </c>
      <c r="G107" s="64"/>
      <c r="H107" s="64" t="s">
        <v>706</v>
      </c>
      <c r="I107" s="121">
        <v>33.583300000000001</v>
      </c>
      <c r="J107" s="121">
        <v>118.2833</v>
      </c>
      <c r="K107" s="116">
        <v>0.09</v>
      </c>
      <c r="L107" s="64"/>
      <c r="M107" s="64"/>
      <c r="N107" s="64"/>
      <c r="O107" s="116"/>
      <c r="P107" s="116"/>
      <c r="Q107" s="122"/>
      <c r="R107" s="64"/>
      <c r="S107" s="64"/>
      <c r="T107" s="123"/>
      <c r="U107" s="64"/>
      <c r="V107" s="64" t="s">
        <v>702</v>
      </c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</row>
    <row r="108" spans="1:33" x14ac:dyDescent="0.2">
      <c r="A108" s="64">
        <v>76</v>
      </c>
      <c r="B108" s="64">
        <v>2003</v>
      </c>
      <c r="C108" s="64" t="s">
        <v>705</v>
      </c>
      <c r="D108" s="101">
        <v>37783</v>
      </c>
      <c r="E108" s="120" t="s">
        <v>1195</v>
      </c>
      <c r="F108" s="64" t="s">
        <v>703</v>
      </c>
      <c r="G108" s="64">
        <v>1</v>
      </c>
      <c r="H108" s="64" t="s">
        <v>706</v>
      </c>
      <c r="I108" s="124">
        <v>33.721980000000002</v>
      </c>
      <c r="J108" s="124">
        <v>-118.10088</v>
      </c>
      <c r="K108" s="116">
        <v>0.09</v>
      </c>
      <c r="L108" s="64"/>
      <c r="M108" s="64"/>
      <c r="N108" s="64"/>
      <c r="O108" s="116"/>
      <c r="P108" s="116"/>
      <c r="Q108" s="122"/>
      <c r="R108" s="64"/>
      <c r="S108" s="64"/>
      <c r="T108" s="123"/>
      <c r="U108" s="64"/>
      <c r="V108" s="64" t="s">
        <v>702</v>
      </c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</row>
    <row r="109" spans="1:33" x14ac:dyDescent="0.2">
      <c r="A109" s="64">
        <v>61</v>
      </c>
      <c r="B109" s="64">
        <v>2003</v>
      </c>
      <c r="C109" s="64" t="s">
        <v>705</v>
      </c>
      <c r="D109" s="101">
        <v>37782</v>
      </c>
      <c r="E109" s="120" t="s">
        <v>1196</v>
      </c>
      <c r="F109" s="64" t="s">
        <v>703</v>
      </c>
      <c r="G109" s="64">
        <v>1</v>
      </c>
      <c r="H109" s="64" t="s">
        <v>706</v>
      </c>
      <c r="I109" s="124">
        <v>33.717700000000001</v>
      </c>
      <c r="J109" s="124">
        <v>-118.18222</v>
      </c>
      <c r="K109" s="116">
        <v>0.08</v>
      </c>
      <c r="L109" s="64"/>
      <c r="M109" s="64"/>
      <c r="N109" s="64"/>
      <c r="O109" s="116"/>
      <c r="P109" s="116"/>
      <c r="Q109" s="122"/>
      <c r="R109" s="64"/>
      <c r="S109" s="64"/>
      <c r="T109" s="123"/>
      <c r="U109" s="64"/>
      <c r="V109" s="64" t="s">
        <v>702</v>
      </c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</row>
    <row r="110" spans="1:33" x14ac:dyDescent="0.2">
      <c r="A110" s="64">
        <v>75</v>
      </c>
      <c r="B110" s="64">
        <v>2003</v>
      </c>
      <c r="C110" s="64" t="s">
        <v>705</v>
      </c>
      <c r="D110" s="101">
        <v>37783</v>
      </c>
      <c r="E110" s="120" t="s">
        <v>1197</v>
      </c>
      <c r="F110" s="64" t="s">
        <v>703</v>
      </c>
      <c r="G110" s="64">
        <v>1</v>
      </c>
      <c r="H110" s="64" t="s">
        <v>706</v>
      </c>
      <c r="I110" s="124">
        <v>33.653179999999999</v>
      </c>
      <c r="J110" s="124">
        <v>-118.1189</v>
      </c>
      <c r="K110" s="116">
        <v>0.08</v>
      </c>
      <c r="L110" s="64"/>
      <c r="M110" s="64"/>
      <c r="N110" s="64"/>
      <c r="O110" s="116"/>
      <c r="P110" s="116"/>
      <c r="Q110" s="122"/>
      <c r="R110" s="64"/>
      <c r="S110" s="64"/>
      <c r="T110" s="123"/>
      <c r="U110" s="64"/>
      <c r="V110" s="64" t="s">
        <v>702</v>
      </c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</row>
    <row r="111" spans="1:33" x14ac:dyDescent="0.2">
      <c r="A111" s="64">
        <v>3</v>
      </c>
      <c r="B111" s="64">
        <v>2003</v>
      </c>
      <c r="C111" s="64" t="s">
        <v>704</v>
      </c>
      <c r="D111" s="101">
        <v>37746</v>
      </c>
      <c r="E111" s="120" t="s">
        <v>9</v>
      </c>
      <c r="F111" s="64" t="s">
        <v>703</v>
      </c>
      <c r="G111" s="64"/>
      <c r="H111" s="64" t="s">
        <v>706</v>
      </c>
      <c r="I111" s="121">
        <v>33.641300000000001</v>
      </c>
      <c r="J111" s="121">
        <v>118.3139</v>
      </c>
      <c r="K111" s="116">
        <v>7.0000000000000007E-2</v>
      </c>
      <c r="L111" s="64"/>
      <c r="M111" s="64"/>
      <c r="N111" s="64"/>
      <c r="O111" s="116"/>
      <c r="P111" s="116"/>
      <c r="Q111" s="122"/>
      <c r="R111" s="64"/>
      <c r="S111" s="64"/>
      <c r="T111" s="123"/>
      <c r="U111" s="64"/>
      <c r="V111" s="64" t="s">
        <v>702</v>
      </c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</row>
    <row r="112" spans="1:33" x14ac:dyDescent="0.2">
      <c r="A112" s="64">
        <v>71</v>
      </c>
      <c r="B112" s="64">
        <v>2003</v>
      </c>
      <c r="C112" s="64" t="s">
        <v>705</v>
      </c>
      <c r="D112" s="101">
        <v>37783</v>
      </c>
      <c r="E112" s="120" t="s">
        <v>1198</v>
      </c>
      <c r="F112" s="64" t="s">
        <v>703</v>
      </c>
      <c r="G112" s="64">
        <v>1</v>
      </c>
      <c r="H112" s="64" t="s">
        <v>706</v>
      </c>
      <c r="I112" s="124">
        <v>33.623420000000003</v>
      </c>
      <c r="J112" s="124">
        <v>-117.96088</v>
      </c>
      <c r="K112" s="116">
        <v>7.0000000000000007E-2</v>
      </c>
      <c r="L112" s="64"/>
      <c r="M112" s="64"/>
      <c r="N112" s="64"/>
      <c r="O112" s="116"/>
      <c r="P112" s="116"/>
      <c r="Q112" s="122"/>
      <c r="R112" s="64"/>
      <c r="S112" s="64"/>
      <c r="T112" s="123"/>
      <c r="U112" s="64"/>
      <c r="V112" s="64" t="s">
        <v>702</v>
      </c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</row>
    <row r="113" spans="1:33" x14ac:dyDescent="0.2">
      <c r="A113" s="64">
        <v>44</v>
      </c>
      <c r="B113" s="64">
        <v>2003</v>
      </c>
      <c r="C113" s="64" t="s">
        <v>705</v>
      </c>
      <c r="D113" s="101">
        <v>37782</v>
      </c>
      <c r="E113" s="120" t="s">
        <v>1199</v>
      </c>
      <c r="F113" s="64" t="s">
        <v>703</v>
      </c>
      <c r="G113" s="64">
        <v>1</v>
      </c>
      <c r="H113" s="64" t="s">
        <v>706</v>
      </c>
      <c r="I113" s="124">
        <v>33.792619999999999</v>
      </c>
      <c r="J113" s="124">
        <v>-118.41942</v>
      </c>
      <c r="K113" s="116">
        <v>7.0000000000000007E-2</v>
      </c>
      <c r="L113" s="64"/>
      <c r="M113" s="64"/>
      <c r="N113" s="64"/>
      <c r="O113" s="116"/>
      <c r="P113" s="116"/>
      <c r="Q113" s="122"/>
      <c r="R113" s="64"/>
      <c r="S113" s="64"/>
      <c r="T113" s="123"/>
      <c r="U113" s="64"/>
      <c r="V113" s="64" t="s">
        <v>702</v>
      </c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</row>
    <row r="114" spans="1:33" x14ac:dyDescent="0.2">
      <c r="A114" s="64">
        <v>37</v>
      </c>
      <c r="B114" s="64">
        <v>2003</v>
      </c>
      <c r="C114" s="64" t="s">
        <v>705</v>
      </c>
      <c r="D114" s="101">
        <v>37781</v>
      </c>
      <c r="E114" s="120" t="s">
        <v>1175</v>
      </c>
      <c r="F114" s="64" t="s">
        <v>703</v>
      </c>
      <c r="G114" s="64"/>
      <c r="H114" s="64" t="s">
        <v>706</v>
      </c>
      <c r="I114" s="124">
        <v>33.91028</v>
      </c>
      <c r="J114" s="124">
        <v>-118.4611</v>
      </c>
      <c r="K114" s="116">
        <v>0.04</v>
      </c>
      <c r="L114" s="64"/>
      <c r="M114" s="64"/>
      <c r="N114" s="64"/>
      <c r="O114" s="116"/>
      <c r="P114" s="116"/>
      <c r="Q114" s="122"/>
      <c r="R114" s="64"/>
      <c r="S114" s="64"/>
      <c r="T114" s="123"/>
      <c r="U114" s="64"/>
      <c r="V114" s="64" t="s">
        <v>702</v>
      </c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</row>
    <row r="115" spans="1:33" x14ac:dyDescent="0.2">
      <c r="A115" s="64">
        <v>57</v>
      </c>
      <c r="B115" s="64">
        <v>2003</v>
      </c>
      <c r="C115" s="64" t="s">
        <v>705</v>
      </c>
      <c r="D115" s="101">
        <v>37782</v>
      </c>
      <c r="E115" s="120" t="s">
        <v>1200</v>
      </c>
      <c r="F115" s="64" t="s">
        <v>703</v>
      </c>
      <c r="G115" s="64">
        <v>1</v>
      </c>
      <c r="H115" s="64" t="s">
        <v>706</v>
      </c>
      <c r="I115" s="124">
        <v>33.642380000000003</v>
      </c>
      <c r="J115" s="124">
        <v>-118.24602</v>
      </c>
      <c r="K115" s="116">
        <v>0.04</v>
      </c>
      <c r="L115" s="64"/>
      <c r="M115" s="64"/>
      <c r="N115" s="64"/>
      <c r="O115" s="116"/>
      <c r="P115" s="116"/>
      <c r="Q115" s="122"/>
      <c r="R115" s="64"/>
      <c r="S115" s="64"/>
      <c r="T115" s="123"/>
      <c r="U115" s="64"/>
      <c r="V115" s="64" t="s">
        <v>702</v>
      </c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</row>
    <row r="116" spans="1:33" x14ac:dyDescent="0.2">
      <c r="A116" s="64">
        <v>27</v>
      </c>
      <c r="B116" s="64">
        <v>2003</v>
      </c>
      <c r="C116" s="64" t="s">
        <v>705</v>
      </c>
      <c r="D116" s="101">
        <v>37781</v>
      </c>
      <c r="E116" s="120" t="s">
        <v>1112</v>
      </c>
      <c r="F116" s="64" t="s">
        <v>703</v>
      </c>
      <c r="G116" s="64"/>
      <c r="H116" s="64" t="s">
        <v>706</v>
      </c>
      <c r="I116" s="124">
        <v>34.003219999999999</v>
      </c>
      <c r="J116" s="124">
        <v>-118.50118000000001</v>
      </c>
      <c r="K116" s="116">
        <v>0.04</v>
      </c>
      <c r="L116" s="64"/>
      <c r="M116" s="64"/>
      <c r="N116" s="64"/>
      <c r="O116" s="116"/>
      <c r="P116" s="116"/>
      <c r="Q116" s="122"/>
      <c r="R116" s="64"/>
      <c r="S116" s="64"/>
      <c r="T116" s="123"/>
      <c r="U116" s="64"/>
      <c r="V116" s="64" t="s">
        <v>702</v>
      </c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</row>
    <row r="117" spans="1:33" x14ac:dyDescent="0.2">
      <c r="A117" s="64">
        <v>55</v>
      </c>
      <c r="B117" s="64">
        <v>2003</v>
      </c>
      <c r="C117" s="64" t="s">
        <v>705</v>
      </c>
      <c r="D117" s="101">
        <v>37782</v>
      </c>
      <c r="E117" s="120" t="s">
        <v>1201</v>
      </c>
      <c r="F117" s="64" t="s">
        <v>703</v>
      </c>
      <c r="G117" s="64">
        <v>1</v>
      </c>
      <c r="H117" s="64" t="s">
        <v>706</v>
      </c>
      <c r="I117" s="124">
        <v>33.705019999999998</v>
      </c>
      <c r="J117" s="124">
        <v>-118.30458</v>
      </c>
      <c r="K117" s="116">
        <v>0.04</v>
      </c>
      <c r="L117" s="64"/>
      <c r="M117" s="64"/>
      <c r="N117" s="64"/>
      <c r="O117" s="116"/>
      <c r="P117" s="116"/>
      <c r="Q117" s="122"/>
      <c r="R117" s="64"/>
      <c r="S117" s="64"/>
      <c r="T117" s="123"/>
      <c r="U117" s="64"/>
      <c r="V117" s="64" t="s">
        <v>702</v>
      </c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</row>
    <row r="118" spans="1:33" x14ac:dyDescent="0.2">
      <c r="A118" s="64">
        <v>12</v>
      </c>
      <c r="B118" s="64">
        <v>2003</v>
      </c>
      <c r="C118" s="64" t="s">
        <v>704</v>
      </c>
      <c r="D118" s="101">
        <v>37749</v>
      </c>
      <c r="E118" s="120" t="s">
        <v>1202</v>
      </c>
      <c r="F118" s="64" t="s">
        <v>703</v>
      </c>
      <c r="G118" s="64"/>
      <c r="H118" s="64" t="s">
        <v>706</v>
      </c>
      <c r="I118" s="121">
        <v>33.533299999999997</v>
      </c>
      <c r="J118" s="121">
        <v>118.16670000000001</v>
      </c>
      <c r="K118" s="116">
        <v>0.04</v>
      </c>
      <c r="L118" s="64"/>
      <c r="M118" s="64"/>
      <c r="N118" s="64"/>
      <c r="O118" s="116"/>
      <c r="P118" s="116"/>
      <c r="Q118" s="122"/>
      <c r="R118" s="64"/>
      <c r="S118" s="64"/>
      <c r="T118" s="123"/>
      <c r="U118" s="64"/>
      <c r="V118" s="64" t="s">
        <v>702</v>
      </c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</row>
    <row r="119" spans="1:33" x14ac:dyDescent="0.2">
      <c r="A119" s="64">
        <v>50</v>
      </c>
      <c r="B119" s="64">
        <v>2003</v>
      </c>
      <c r="C119" s="64" t="s">
        <v>705</v>
      </c>
      <c r="D119" s="101">
        <v>37782</v>
      </c>
      <c r="E119" s="120" t="s">
        <v>1203</v>
      </c>
      <c r="F119" s="64" t="s">
        <v>703</v>
      </c>
      <c r="G119" s="64">
        <v>1</v>
      </c>
      <c r="H119" s="64" t="s">
        <v>706</v>
      </c>
      <c r="I119" s="124">
        <v>33.724679999999999</v>
      </c>
      <c r="J119" s="124">
        <v>-118.36037</v>
      </c>
      <c r="K119" s="116">
        <v>0.03</v>
      </c>
      <c r="L119" s="64"/>
      <c r="M119" s="64"/>
      <c r="N119" s="64"/>
      <c r="O119" s="116"/>
      <c r="P119" s="116"/>
      <c r="Q119" s="122"/>
      <c r="R119" s="64"/>
      <c r="S119" s="64"/>
      <c r="T119" s="123"/>
      <c r="U119" s="64"/>
      <c r="V119" s="64" t="s">
        <v>702</v>
      </c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</row>
    <row r="120" spans="1:33" x14ac:dyDescent="0.2">
      <c r="A120" s="64">
        <v>49</v>
      </c>
      <c r="B120" s="64">
        <v>2003</v>
      </c>
      <c r="C120" s="64" t="s">
        <v>705</v>
      </c>
      <c r="D120" s="101">
        <v>37782</v>
      </c>
      <c r="E120" s="120" t="s">
        <v>1204</v>
      </c>
      <c r="F120" s="64" t="s">
        <v>703</v>
      </c>
      <c r="G120" s="64">
        <v>1</v>
      </c>
      <c r="H120" s="64" t="s">
        <v>706</v>
      </c>
      <c r="I120" s="124">
        <v>33.744599999999998</v>
      </c>
      <c r="J120" s="124">
        <v>-118.41557</v>
      </c>
      <c r="K120" s="116">
        <v>0.03</v>
      </c>
      <c r="L120" s="64"/>
      <c r="M120" s="64"/>
      <c r="N120" s="64"/>
      <c r="O120" s="116"/>
      <c r="P120" s="116"/>
      <c r="Q120" s="122"/>
      <c r="R120" s="64"/>
      <c r="S120" s="64"/>
      <c r="T120" s="123"/>
      <c r="U120" s="64"/>
      <c r="V120" s="64" t="s">
        <v>702</v>
      </c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</row>
    <row r="121" spans="1:33" x14ac:dyDescent="0.2">
      <c r="A121" s="64">
        <v>28</v>
      </c>
      <c r="B121" s="64">
        <v>2003</v>
      </c>
      <c r="C121" s="64" t="s">
        <v>705</v>
      </c>
      <c r="D121" s="101">
        <v>37781</v>
      </c>
      <c r="E121" s="120" t="s">
        <v>1205</v>
      </c>
      <c r="F121" s="64" t="s">
        <v>703</v>
      </c>
      <c r="G121" s="64"/>
      <c r="H121" s="64" t="s">
        <v>706</v>
      </c>
      <c r="I121" s="124">
        <v>33.976170000000003</v>
      </c>
      <c r="J121" s="124">
        <v>-118.5569</v>
      </c>
      <c r="K121" s="116">
        <v>0.03</v>
      </c>
      <c r="L121" s="64"/>
      <c r="M121" s="64"/>
      <c r="N121" s="64"/>
      <c r="O121" s="116"/>
      <c r="P121" s="116"/>
      <c r="Q121" s="122"/>
      <c r="R121" s="64"/>
      <c r="S121" s="64"/>
      <c r="T121" s="123"/>
      <c r="U121" s="64"/>
      <c r="V121" s="64" t="s">
        <v>702</v>
      </c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</row>
    <row r="122" spans="1:33" x14ac:dyDescent="0.2">
      <c r="A122" s="64">
        <v>73</v>
      </c>
      <c r="B122" s="64">
        <v>2003</v>
      </c>
      <c r="C122" s="64" t="s">
        <v>705</v>
      </c>
      <c r="D122" s="101">
        <v>37783</v>
      </c>
      <c r="E122" s="120" t="s">
        <v>1206</v>
      </c>
      <c r="F122" s="64" t="s">
        <v>703</v>
      </c>
      <c r="G122" s="64">
        <v>1</v>
      </c>
      <c r="H122" s="64" t="s">
        <v>706</v>
      </c>
      <c r="I122" s="124">
        <v>33.614469999999997</v>
      </c>
      <c r="J122" s="124">
        <v>-118.05077</v>
      </c>
      <c r="K122" s="116">
        <v>0.02</v>
      </c>
      <c r="L122" s="64"/>
      <c r="M122" s="64"/>
      <c r="N122" s="64"/>
      <c r="O122" s="116"/>
      <c r="P122" s="116"/>
      <c r="Q122" s="122"/>
      <c r="R122" s="64"/>
      <c r="S122" s="64"/>
      <c r="T122" s="123"/>
      <c r="U122" s="64"/>
      <c r="V122" s="64" t="s">
        <v>702</v>
      </c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</row>
    <row r="123" spans="1:33" x14ac:dyDescent="0.2">
      <c r="A123" s="64">
        <v>60</v>
      </c>
      <c r="B123" s="64">
        <v>2003</v>
      </c>
      <c r="C123" s="64" t="s">
        <v>705</v>
      </c>
      <c r="D123" s="101">
        <v>37782</v>
      </c>
      <c r="E123" s="120" t="s">
        <v>1207</v>
      </c>
      <c r="F123" s="64" t="s">
        <v>703</v>
      </c>
      <c r="G123" s="64">
        <v>1</v>
      </c>
      <c r="H123" s="64" t="s">
        <v>706</v>
      </c>
      <c r="I123" s="124">
        <v>33.678220000000003</v>
      </c>
      <c r="J123" s="124">
        <v>-118.1827</v>
      </c>
      <c r="K123" s="116">
        <v>0.02</v>
      </c>
      <c r="L123" s="64"/>
      <c r="M123" s="64"/>
      <c r="N123" s="64"/>
      <c r="O123" s="116"/>
      <c r="P123" s="116"/>
      <c r="Q123" s="122"/>
      <c r="R123" s="64"/>
      <c r="S123" s="64"/>
      <c r="T123" s="123"/>
      <c r="U123" s="64"/>
      <c r="V123" s="64" t="s">
        <v>702</v>
      </c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</row>
    <row r="124" spans="1:33" x14ac:dyDescent="0.2">
      <c r="A124" s="64">
        <v>42</v>
      </c>
      <c r="B124" s="64">
        <v>2003</v>
      </c>
      <c r="C124" s="64" t="s">
        <v>705</v>
      </c>
      <c r="D124" s="101">
        <v>37781</v>
      </c>
      <c r="E124" s="120" t="s">
        <v>1174</v>
      </c>
      <c r="F124" s="64" t="s">
        <v>703</v>
      </c>
      <c r="G124" s="64">
        <v>1</v>
      </c>
      <c r="H124" s="64" t="s">
        <v>706</v>
      </c>
      <c r="I124" s="124">
        <v>33.842269999999999</v>
      </c>
      <c r="J124" s="124">
        <v>-118.47878</v>
      </c>
      <c r="K124" s="116">
        <v>0.02</v>
      </c>
      <c r="L124" s="64"/>
      <c r="M124" s="64"/>
      <c r="N124" s="64"/>
      <c r="O124" s="116"/>
      <c r="P124" s="116"/>
      <c r="Q124" s="122"/>
      <c r="R124" s="64"/>
      <c r="S124" s="64"/>
      <c r="T124" s="123"/>
      <c r="U124" s="64"/>
      <c r="V124" s="64" t="s">
        <v>702</v>
      </c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</row>
    <row r="125" spans="1:33" x14ac:dyDescent="0.2">
      <c r="A125" s="64">
        <v>24</v>
      </c>
      <c r="B125" s="64">
        <v>2003</v>
      </c>
      <c r="C125" s="64" t="s">
        <v>704</v>
      </c>
      <c r="D125" s="101">
        <v>37749</v>
      </c>
      <c r="E125" s="120" t="s">
        <v>16</v>
      </c>
      <c r="F125" s="64" t="s">
        <v>703</v>
      </c>
      <c r="G125" s="64"/>
      <c r="H125" s="64" t="s">
        <v>706</v>
      </c>
      <c r="I125" s="121">
        <v>33.633299999999998</v>
      </c>
      <c r="J125" s="121">
        <v>118.2833</v>
      </c>
      <c r="K125" s="116">
        <v>0.02</v>
      </c>
      <c r="L125" s="64"/>
      <c r="M125" s="64"/>
      <c r="N125" s="64"/>
      <c r="O125" s="116"/>
      <c r="P125" s="116"/>
      <c r="Q125" s="122"/>
      <c r="R125" s="64"/>
      <c r="S125" s="64"/>
      <c r="T125" s="123"/>
      <c r="U125" s="64"/>
      <c r="V125" s="64" t="s">
        <v>702</v>
      </c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</row>
    <row r="126" spans="1:33" x14ac:dyDescent="0.2">
      <c r="A126" s="64">
        <v>67</v>
      </c>
      <c r="B126" s="64">
        <v>2003</v>
      </c>
      <c r="C126" s="64" t="s">
        <v>705</v>
      </c>
      <c r="D126" s="101">
        <v>37783</v>
      </c>
      <c r="E126" s="120" t="s">
        <v>1208</v>
      </c>
      <c r="F126" s="64" t="s">
        <v>703</v>
      </c>
      <c r="G126" s="64">
        <v>1</v>
      </c>
      <c r="H126" s="64" t="s">
        <v>706</v>
      </c>
      <c r="I126" s="124">
        <v>33.501719999999999</v>
      </c>
      <c r="J126" s="124">
        <v>-117.94373</v>
      </c>
      <c r="K126" s="116">
        <v>0.02</v>
      </c>
      <c r="L126" s="64"/>
      <c r="M126" s="64"/>
      <c r="N126" s="64"/>
      <c r="O126" s="116"/>
      <c r="P126" s="116"/>
      <c r="Q126" s="122"/>
      <c r="R126" s="64"/>
      <c r="S126" s="64"/>
      <c r="T126" s="123"/>
      <c r="U126" s="64"/>
      <c r="V126" s="64" t="s">
        <v>702</v>
      </c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</row>
    <row r="127" spans="1:33" x14ac:dyDescent="0.2">
      <c r="A127" s="64">
        <v>66</v>
      </c>
      <c r="B127" s="64">
        <v>2003</v>
      </c>
      <c r="C127" s="64" t="s">
        <v>705</v>
      </c>
      <c r="D127" s="101">
        <v>37783</v>
      </c>
      <c r="E127" s="120" t="s">
        <v>1209</v>
      </c>
      <c r="F127" s="64" t="s">
        <v>703</v>
      </c>
      <c r="G127" s="64">
        <v>1</v>
      </c>
      <c r="H127" s="64" t="s">
        <v>706</v>
      </c>
      <c r="I127" s="124">
        <v>33.543999999999997</v>
      </c>
      <c r="J127" s="124">
        <v>-117.91083</v>
      </c>
      <c r="K127" s="116">
        <v>0.02</v>
      </c>
      <c r="L127" s="64"/>
      <c r="M127" s="64"/>
      <c r="N127" s="64"/>
      <c r="O127" s="116"/>
      <c r="P127" s="116"/>
      <c r="Q127" s="122"/>
      <c r="R127" s="64"/>
      <c r="S127" s="64"/>
      <c r="T127" s="123"/>
      <c r="U127" s="64"/>
      <c r="V127" s="64" t="s">
        <v>702</v>
      </c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</row>
    <row r="128" spans="1:33" x14ac:dyDescent="0.2">
      <c r="A128" s="64">
        <v>54</v>
      </c>
      <c r="B128" s="64">
        <v>2003</v>
      </c>
      <c r="C128" s="64" t="s">
        <v>705</v>
      </c>
      <c r="D128" s="101">
        <v>37782</v>
      </c>
      <c r="E128" s="120" t="s">
        <v>1210</v>
      </c>
      <c r="F128" s="64" t="s">
        <v>703</v>
      </c>
      <c r="G128" s="64">
        <v>1</v>
      </c>
      <c r="H128" s="64" t="s">
        <v>706</v>
      </c>
      <c r="I128" s="124">
        <v>33.660870000000003</v>
      </c>
      <c r="J128" s="124">
        <v>-118.3244</v>
      </c>
      <c r="K128" s="116">
        <v>0.01</v>
      </c>
      <c r="L128" s="64"/>
      <c r="M128" s="64"/>
      <c r="N128" s="64"/>
      <c r="O128" s="116"/>
      <c r="P128" s="116"/>
      <c r="Q128" s="122"/>
      <c r="R128" s="64"/>
      <c r="S128" s="64"/>
      <c r="T128" s="123"/>
      <c r="U128" s="64"/>
      <c r="V128" s="64" t="s">
        <v>702</v>
      </c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</row>
    <row r="129" spans="1:33" x14ac:dyDescent="0.2">
      <c r="A129" s="64">
        <v>48</v>
      </c>
      <c r="B129" s="64">
        <v>2003</v>
      </c>
      <c r="C129" s="64" t="s">
        <v>705</v>
      </c>
      <c r="D129" s="101">
        <v>37782</v>
      </c>
      <c r="E129" s="120" t="s">
        <v>1211</v>
      </c>
      <c r="F129" s="64" t="s">
        <v>703</v>
      </c>
      <c r="G129" s="64">
        <v>1</v>
      </c>
      <c r="H129" s="64" t="s">
        <v>706</v>
      </c>
      <c r="I129" s="124">
        <v>33.703620000000001</v>
      </c>
      <c r="J129" s="124">
        <v>-118.4499</v>
      </c>
      <c r="K129" s="116">
        <v>0.01</v>
      </c>
      <c r="L129" s="64"/>
      <c r="M129" s="64"/>
      <c r="N129" s="64"/>
      <c r="O129" s="116"/>
      <c r="P129" s="116"/>
      <c r="Q129" s="122"/>
      <c r="R129" s="64"/>
      <c r="S129" s="64"/>
      <c r="T129" s="123"/>
      <c r="U129" s="64"/>
      <c r="V129" s="64" t="s">
        <v>702</v>
      </c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</row>
    <row r="130" spans="1:33" x14ac:dyDescent="0.2">
      <c r="A130" s="64">
        <v>35</v>
      </c>
      <c r="B130" s="64">
        <v>2003</v>
      </c>
      <c r="C130" s="64" t="s">
        <v>705</v>
      </c>
      <c r="D130" s="101">
        <v>37781</v>
      </c>
      <c r="E130" s="120" t="s">
        <v>1178</v>
      </c>
      <c r="F130" s="64" t="s">
        <v>703</v>
      </c>
      <c r="G130" s="64"/>
      <c r="H130" s="64" t="s">
        <v>706</v>
      </c>
      <c r="I130" s="124">
        <v>33.933619999999998</v>
      </c>
      <c r="J130" s="124">
        <v>-118.52509999999999</v>
      </c>
      <c r="K130" s="116">
        <v>0.01</v>
      </c>
      <c r="L130" s="64"/>
      <c r="M130" s="64"/>
      <c r="N130" s="64"/>
      <c r="O130" s="116"/>
      <c r="P130" s="116"/>
      <c r="Q130" s="122"/>
      <c r="R130" s="64"/>
      <c r="S130" s="64"/>
      <c r="T130" s="123"/>
      <c r="U130" s="64"/>
      <c r="V130" s="64" t="s">
        <v>702</v>
      </c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</row>
    <row r="131" spans="1:33" x14ac:dyDescent="0.2">
      <c r="A131" s="64">
        <v>59</v>
      </c>
      <c r="B131" s="64">
        <v>2003</v>
      </c>
      <c r="C131" s="64" t="s">
        <v>705</v>
      </c>
      <c r="D131" s="101">
        <v>37782</v>
      </c>
      <c r="E131" s="120" t="s">
        <v>1212</v>
      </c>
      <c r="F131" s="64" t="s">
        <v>703</v>
      </c>
      <c r="G131" s="64">
        <v>1</v>
      </c>
      <c r="H131" s="64" t="s">
        <v>706</v>
      </c>
      <c r="I131" s="124">
        <v>33.636470000000003</v>
      </c>
      <c r="J131" s="124">
        <v>-118.18407000000001</v>
      </c>
      <c r="K131" s="116">
        <v>0.01</v>
      </c>
      <c r="L131" s="64"/>
      <c r="M131" s="64"/>
      <c r="N131" s="64"/>
      <c r="O131" s="116"/>
      <c r="P131" s="116"/>
      <c r="Q131" s="122"/>
      <c r="R131" s="64"/>
      <c r="S131" s="64"/>
      <c r="T131" s="123"/>
      <c r="U131" s="64"/>
      <c r="V131" s="64" t="s">
        <v>702</v>
      </c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</row>
    <row r="132" spans="1:33" x14ac:dyDescent="0.2">
      <c r="A132" s="64">
        <v>40</v>
      </c>
      <c r="B132" s="64">
        <v>2003</v>
      </c>
      <c r="C132" s="64" t="s">
        <v>705</v>
      </c>
      <c r="D132" s="101">
        <v>37781</v>
      </c>
      <c r="E132" s="120" t="s">
        <v>1172</v>
      </c>
      <c r="F132" s="64" t="s">
        <v>703</v>
      </c>
      <c r="G132" s="64">
        <v>1</v>
      </c>
      <c r="H132" s="64" t="s">
        <v>706</v>
      </c>
      <c r="I132" s="124">
        <v>33.789900000000003</v>
      </c>
      <c r="J132" s="124">
        <v>-118.58213000000001</v>
      </c>
      <c r="K132" s="116">
        <v>0.01</v>
      </c>
      <c r="L132" s="64"/>
      <c r="M132" s="64"/>
      <c r="N132" s="64"/>
      <c r="O132" s="116"/>
      <c r="P132" s="116"/>
      <c r="Q132" s="122"/>
      <c r="R132" s="64"/>
      <c r="S132" s="64"/>
      <c r="T132" s="123"/>
      <c r="U132" s="64"/>
      <c r="V132" s="64" t="s">
        <v>702</v>
      </c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</row>
    <row r="133" spans="1:33" x14ac:dyDescent="0.2">
      <c r="A133" s="64">
        <v>38</v>
      </c>
      <c r="B133" s="64">
        <v>2003</v>
      </c>
      <c r="C133" s="64" t="s">
        <v>705</v>
      </c>
      <c r="D133" s="101">
        <v>37781</v>
      </c>
      <c r="E133" s="120" t="s">
        <v>1173</v>
      </c>
      <c r="F133" s="64" t="s">
        <v>703</v>
      </c>
      <c r="G133" s="64">
        <v>1</v>
      </c>
      <c r="H133" s="64" t="s">
        <v>706</v>
      </c>
      <c r="I133" s="124">
        <v>33.858330000000002</v>
      </c>
      <c r="J133" s="124">
        <v>-118.56357</v>
      </c>
      <c r="K133" s="116">
        <v>0.01</v>
      </c>
      <c r="L133" s="64"/>
      <c r="M133" s="64"/>
      <c r="N133" s="64"/>
      <c r="O133" s="116"/>
      <c r="P133" s="116"/>
      <c r="Q133" s="122"/>
      <c r="R133" s="64"/>
      <c r="S133" s="64"/>
      <c r="T133" s="123"/>
      <c r="U133" s="64"/>
      <c r="V133" s="64" t="s">
        <v>702</v>
      </c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</row>
    <row r="134" spans="1:33" x14ac:dyDescent="0.2">
      <c r="A134" s="64">
        <v>8</v>
      </c>
      <c r="B134" s="64">
        <v>2003</v>
      </c>
      <c r="C134" s="64" t="s">
        <v>704</v>
      </c>
      <c r="D134" s="101">
        <v>37749</v>
      </c>
      <c r="E134" s="120" t="s">
        <v>1213</v>
      </c>
      <c r="F134" s="64" t="s">
        <v>703</v>
      </c>
      <c r="G134" s="64"/>
      <c r="H134" s="64" t="s">
        <v>706</v>
      </c>
      <c r="I134" s="121">
        <v>33.583300000000001</v>
      </c>
      <c r="J134" s="121">
        <v>118.4</v>
      </c>
      <c r="K134" s="116">
        <v>0.01</v>
      </c>
      <c r="L134" s="64"/>
      <c r="M134" s="64"/>
      <c r="N134" s="64"/>
      <c r="O134" s="116"/>
      <c r="P134" s="116"/>
      <c r="Q134" s="122"/>
      <c r="R134" s="64"/>
      <c r="S134" s="64"/>
      <c r="T134" s="123"/>
      <c r="U134" s="64"/>
      <c r="V134" s="64" t="s">
        <v>702</v>
      </c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</row>
    <row r="135" spans="1:33" x14ac:dyDescent="0.2">
      <c r="A135" s="64">
        <v>69</v>
      </c>
      <c r="B135" s="64">
        <v>2003</v>
      </c>
      <c r="C135" s="64" t="s">
        <v>705</v>
      </c>
      <c r="D135" s="101">
        <v>37783</v>
      </c>
      <c r="E135" s="120" t="s">
        <v>1214</v>
      </c>
      <c r="F135" s="64" t="s">
        <v>703</v>
      </c>
      <c r="G135" s="64">
        <v>1</v>
      </c>
      <c r="H135" s="64" t="s">
        <v>706</v>
      </c>
      <c r="I135" s="124">
        <v>33.576230000000002</v>
      </c>
      <c r="J135" s="124">
        <v>-117.98253</v>
      </c>
      <c r="K135" s="116">
        <v>0.01</v>
      </c>
      <c r="L135" s="64"/>
      <c r="M135" s="64"/>
      <c r="N135" s="64"/>
      <c r="O135" s="116"/>
      <c r="P135" s="116"/>
      <c r="Q135" s="122"/>
      <c r="R135" s="64"/>
      <c r="S135" s="64"/>
      <c r="T135" s="123"/>
      <c r="U135" s="64"/>
      <c r="V135" s="64" t="s">
        <v>702</v>
      </c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</row>
    <row r="136" spans="1:33" x14ac:dyDescent="0.2">
      <c r="A136" s="64">
        <v>43</v>
      </c>
      <c r="B136" s="64">
        <v>2003</v>
      </c>
      <c r="C136" s="64" t="s">
        <v>705</v>
      </c>
      <c r="D136" s="101">
        <v>37782</v>
      </c>
      <c r="E136" s="120" t="s">
        <v>1215</v>
      </c>
      <c r="F136" s="64" t="s">
        <v>703</v>
      </c>
      <c r="G136" s="64">
        <v>1</v>
      </c>
      <c r="H136" s="64" t="s">
        <v>706</v>
      </c>
      <c r="I136" s="124">
        <v>33.842619999999997</v>
      </c>
      <c r="J136" s="124">
        <v>-118.41943000000001</v>
      </c>
      <c r="K136" s="116">
        <v>0.01</v>
      </c>
      <c r="L136" s="64"/>
      <c r="M136" s="64"/>
      <c r="N136" s="64"/>
      <c r="O136" s="116"/>
      <c r="P136" s="116"/>
      <c r="Q136" s="122"/>
      <c r="R136" s="64"/>
      <c r="S136" s="64"/>
      <c r="T136" s="123"/>
      <c r="U136" s="64"/>
      <c r="V136" s="64" t="s">
        <v>702</v>
      </c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</row>
    <row r="137" spans="1:33" x14ac:dyDescent="0.2">
      <c r="A137" s="64">
        <v>103</v>
      </c>
      <c r="B137" s="64">
        <v>2004</v>
      </c>
      <c r="C137" s="64" t="s">
        <v>1063</v>
      </c>
      <c r="D137" s="125">
        <v>38044</v>
      </c>
      <c r="E137" s="120" t="s">
        <v>60</v>
      </c>
      <c r="F137" s="64" t="s">
        <v>703</v>
      </c>
      <c r="G137" s="64">
        <v>1</v>
      </c>
      <c r="H137" s="64" t="s">
        <v>706</v>
      </c>
      <c r="I137" s="124">
        <v>33.657670000000003</v>
      </c>
      <c r="J137" s="124">
        <v>-118.30128000000001</v>
      </c>
      <c r="K137" s="116">
        <v>1.94</v>
      </c>
      <c r="L137" s="116">
        <v>42.9</v>
      </c>
      <c r="M137" s="116">
        <v>45.11</v>
      </c>
      <c r="N137" s="116">
        <v>1.89</v>
      </c>
      <c r="O137" s="116">
        <v>1.72</v>
      </c>
      <c r="P137" s="116">
        <v>1.65</v>
      </c>
      <c r="Q137" s="122">
        <v>1.3</v>
      </c>
      <c r="R137" s="116">
        <v>0.3</v>
      </c>
      <c r="S137" s="116">
        <v>1.59</v>
      </c>
      <c r="T137" s="123">
        <v>14</v>
      </c>
      <c r="U137" s="122">
        <v>33.1</v>
      </c>
      <c r="V137" s="64" t="s">
        <v>1060</v>
      </c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</row>
    <row r="138" spans="1:33" x14ac:dyDescent="0.2">
      <c r="A138" s="64">
        <v>102</v>
      </c>
      <c r="B138" s="64">
        <v>2004</v>
      </c>
      <c r="C138" s="64" t="s">
        <v>1063</v>
      </c>
      <c r="D138" s="125">
        <v>38044</v>
      </c>
      <c r="E138" s="120" t="s">
        <v>59</v>
      </c>
      <c r="F138" s="64" t="s">
        <v>703</v>
      </c>
      <c r="G138" s="64">
        <v>1</v>
      </c>
      <c r="H138" s="64" t="s">
        <v>706</v>
      </c>
      <c r="I138" s="124">
        <v>33.66845</v>
      </c>
      <c r="J138" s="124">
        <v>-118.2968</v>
      </c>
      <c r="K138" s="116">
        <v>1.38</v>
      </c>
      <c r="L138" s="116">
        <v>26</v>
      </c>
      <c r="M138" s="116">
        <v>53.03</v>
      </c>
      <c r="N138" s="116">
        <v>1.91</v>
      </c>
      <c r="O138" s="116">
        <v>2.54</v>
      </c>
      <c r="P138" s="116">
        <v>1.9</v>
      </c>
      <c r="Q138" s="122">
        <v>0.3</v>
      </c>
      <c r="R138" s="116">
        <v>0.45</v>
      </c>
      <c r="S138" s="116">
        <v>0.71</v>
      </c>
      <c r="T138" s="123">
        <v>14</v>
      </c>
      <c r="U138" s="122">
        <v>33.1</v>
      </c>
      <c r="V138" s="64" t="s">
        <v>1060</v>
      </c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</row>
    <row r="139" spans="1:33" x14ac:dyDescent="0.2">
      <c r="A139" s="64">
        <v>3948</v>
      </c>
      <c r="B139" s="64">
        <v>2004</v>
      </c>
      <c r="C139" s="64" t="s">
        <v>1079</v>
      </c>
      <c r="D139" s="101">
        <v>38013</v>
      </c>
      <c r="E139" s="64" t="s">
        <v>1118</v>
      </c>
      <c r="F139" s="64" t="s">
        <v>1117</v>
      </c>
      <c r="G139" s="64">
        <v>0</v>
      </c>
      <c r="H139" s="64" t="s">
        <v>706</v>
      </c>
      <c r="I139" s="64">
        <v>34.203000000000003</v>
      </c>
      <c r="J139" s="64">
        <v>119.932</v>
      </c>
      <c r="K139" s="116">
        <v>1.06</v>
      </c>
      <c r="L139" s="64"/>
      <c r="M139" s="64"/>
      <c r="N139" s="64">
        <v>1.635</v>
      </c>
      <c r="O139" s="116">
        <v>1.33</v>
      </c>
      <c r="P139" s="116">
        <v>0.17</v>
      </c>
      <c r="Q139" s="122">
        <v>0.3</v>
      </c>
      <c r="R139" s="64">
        <v>0.14299999999999999</v>
      </c>
      <c r="S139" s="64">
        <v>0.48099999999999998</v>
      </c>
      <c r="T139" s="123">
        <v>14</v>
      </c>
      <c r="U139" s="64">
        <v>33.216999999999999</v>
      </c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</row>
    <row r="140" spans="1:33" x14ac:dyDescent="0.2">
      <c r="A140" s="64">
        <v>108</v>
      </c>
      <c r="B140" s="64">
        <v>2004</v>
      </c>
      <c r="C140" s="64" t="s">
        <v>1062</v>
      </c>
      <c r="D140" s="125">
        <v>38047</v>
      </c>
      <c r="E140" s="120" t="s">
        <v>35</v>
      </c>
      <c r="F140" s="64" t="s">
        <v>703</v>
      </c>
      <c r="G140" s="64">
        <v>1</v>
      </c>
      <c r="H140" s="64" t="s">
        <v>706</v>
      </c>
      <c r="I140" s="124">
        <v>33.549199999999999</v>
      </c>
      <c r="J140" s="124">
        <v>-117.87761999999999</v>
      </c>
      <c r="K140" s="116">
        <v>1.04</v>
      </c>
      <c r="L140" s="116">
        <v>15.6</v>
      </c>
      <c r="M140" s="116">
        <v>66.91</v>
      </c>
      <c r="N140" s="122">
        <v>14</v>
      </c>
      <c r="O140" s="116">
        <v>0.64</v>
      </c>
      <c r="P140" s="116">
        <v>0.36</v>
      </c>
      <c r="Q140" s="122">
        <v>0.2</v>
      </c>
      <c r="R140" s="116">
        <v>0.34</v>
      </c>
      <c r="S140" s="116">
        <v>0.57999999999999996</v>
      </c>
      <c r="T140" s="123">
        <v>33</v>
      </c>
      <c r="U140" s="116">
        <v>0.56000000000000005</v>
      </c>
      <c r="V140" s="64" t="s">
        <v>1060</v>
      </c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</row>
    <row r="141" spans="1:33" x14ac:dyDescent="0.2">
      <c r="A141" s="64">
        <v>129</v>
      </c>
      <c r="B141" s="64">
        <v>2004</v>
      </c>
      <c r="C141" s="64" t="s">
        <v>1062</v>
      </c>
      <c r="D141" s="125">
        <v>38047</v>
      </c>
      <c r="E141" s="120" t="s">
        <v>59</v>
      </c>
      <c r="F141" s="64" t="s">
        <v>703</v>
      </c>
      <c r="G141" s="64">
        <v>1</v>
      </c>
      <c r="H141" s="64" t="s">
        <v>706</v>
      </c>
      <c r="I141" s="124">
        <v>33.66845</v>
      </c>
      <c r="J141" s="124">
        <v>-118.2968</v>
      </c>
      <c r="K141" s="116">
        <v>0.9</v>
      </c>
      <c r="L141" s="116">
        <v>7.8</v>
      </c>
      <c r="M141" s="116">
        <v>114.87</v>
      </c>
      <c r="N141" s="122">
        <v>13.9</v>
      </c>
      <c r="O141" s="116">
        <v>1</v>
      </c>
      <c r="P141" s="116">
        <v>0.49</v>
      </c>
      <c r="Q141" s="122">
        <v>1.1000000000000001</v>
      </c>
      <c r="R141" s="116">
        <v>1.32</v>
      </c>
      <c r="S141" s="116">
        <v>2.46</v>
      </c>
      <c r="T141" s="123">
        <v>33</v>
      </c>
      <c r="U141" s="116">
        <v>0.49</v>
      </c>
      <c r="V141" s="64" t="s">
        <v>1060</v>
      </c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</row>
    <row r="142" spans="1:33" x14ac:dyDescent="0.2">
      <c r="A142" s="64">
        <v>101</v>
      </c>
      <c r="B142" s="64">
        <v>2004</v>
      </c>
      <c r="C142" s="64" t="s">
        <v>1063</v>
      </c>
      <c r="D142" s="125">
        <v>38044</v>
      </c>
      <c r="E142" s="120" t="s">
        <v>58</v>
      </c>
      <c r="F142" s="64" t="s">
        <v>703</v>
      </c>
      <c r="G142" s="64">
        <v>1</v>
      </c>
      <c r="H142" s="64" t="s">
        <v>706</v>
      </c>
      <c r="I142" s="124">
        <v>33.693269999999998</v>
      </c>
      <c r="J142" s="124">
        <v>-118.28908</v>
      </c>
      <c r="K142" s="116">
        <v>0.77</v>
      </c>
      <c r="L142" s="116">
        <v>39.65</v>
      </c>
      <c r="M142" s="116">
        <v>19.5</v>
      </c>
      <c r="N142" s="116">
        <v>1.45</v>
      </c>
      <c r="O142" s="116">
        <v>3.58</v>
      </c>
      <c r="P142" s="116">
        <v>1.31</v>
      </c>
      <c r="Q142" s="122">
        <v>2.2999999999999998</v>
      </c>
      <c r="R142" s="116">
        <v>0.28000000000000003</v>
      </c>
      <c r="S142" s="116">
        <v>2.56</v>
      </c>
      <c r="T142" s="123">
        <v>14</v>
      </c>
      <c r="U142" s="122">
        <v>33.1</v>
      </c>
      <c r="V142" s="64" t="s">
        <v>1060</v>
      </c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</row>
    <row r="143" spans="1:33" x14ac:dyDescent="0.2">
      <c r="A143" s="64">
        <v>120</v>
      </c>
      <c r="B143" s="64">
        <v>2004</v>
      </c>
      <c r="C143" s="64" t="s">
        <v>1062</v>
      </c>
      <c r="D143" s="125">
        <v>38047</v>
      </c>
      <c r="E143" s="120" t="s">
        <v>50</v>
      </c>
      <c r="F143" s="64" t="s">
        <v>703</v>
      </c>
      <c r="G143" s="64">
        <v>1</v>
      </c>
      <c r="H143" s="64" t="s">
        <v>706</v>
      </c>
      <c r="I143" s="124">
        <v>33.651629999999997</v>
      </c>
      <c r="J143" s="124">
        <v>-118.09910000000001</v>
      </c>
      <c r="K143" s="116">
        <v>0.76</v>
      </c>
      <c r="L143" s="116">
        <v>11.05</v>
      </c>
      <c r="M143" s="116">
        <v>69.11</v>
      </c>
      <c r="N143" s="122">
        <v>13.6</v>
      </c>
      <c r="O143" s="116">
        <v>2.98</v>
      </c>
      <c r="P143" s="116">
        <v>0.52</v>
      </c>
      <c r="Q143" s="122">
        <v>2.5</v>
      </c>
      <c r="R143" s="116">
        <v>2.71</v>
      </c>
      <c r="S143" s="116">
        <v>5.23</v>
      </c>
      <c r="T143" s="123">
        <v>33</v>
      </c>
      <c r="U143" s="116">
        <v>0.17</v>
      </c>
      <c r="V143" s="64" t="s">
        <v>1060</v>
      </c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</row>
    <row r="144" spans="1:33" x14ac:dyDescent="0.2">
      <c r="A144" s="64">
        <v>130</v>
      </c>
      <c r="B144" s="64">
        <v>2004</v>
      </c>
      <c r="C144" s="64" t="s">
        <v>1062</v>
      </c>
      <c r="D144" s="125">
        <v>38047</v>
      </c>
      <c r="E144" s="120" t="s">
        <v>60</v>
      </c>
      <c r="F144" s="64" t="s">
        <v>703</v>
      </c>
      <c r="G144" s="64">
        <v>1</v>
      </c>
      <c r="H144" s="64" t="s">
        <v>706</v>
      </c>
      <c r="I144" s="124">
        <v>33.657670000000003</v>
      </c>
      <c r="J144" s="124">
        <v>-118.30128000000001</v>
      </c>
      <c r="K144" s="116">
        <v>0.76</v>
      </c>
      <c r="L144" s="116">
        <v>6.5</v>
      </c>
      <c r="M144" s="116">
        <v>117.36</v>
      </c>
      <c r="N144" s="122">
        <v>13.9</v>
      </c>
      <c r="O144" s="116">
        <v>1</v>
      </c>
      <c r="P144" s="116">
        <v>0.36</v>
      </c>
      <c r="Q144" s="122">
        <v>1</v>
      </c>
      <c r="R144" s="116">
        <v>1.21</v>
      </c>
      <c r="S144" s="116">
        <v>2.21</v>
      </c>
      <c r="T144" s="123">
        <v>33</v>
      </c>
      <c r="U144" s="116">
        <v>0.36</v>
      </c>
      <c r="V144" s="64" t="s">
        <v>1060</v>
      </c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</row>
    <row r="145" spans="1:33" x14ac:dyDescent="0.2">
      <c r="A145" s="64">
        <v>99</v>
      </c>
      <c r="B145" s="64">
        <v>2004</v>
      </c>
      <c r="C145" s="64" t="s">
        <v>1063</v>
      </c>
      <c r="D145" s="125">
        <v>38044</v>
      </c>
      <c r="E145" s="120" t="s">
        <v>56</v>
      </c>
      <c r="F145" s="64" t="s">
        <v>703</v>
      </c>
      <c r="G145" s="64">
        <v>1</v>
      </c>
      <c r="H145" s="64" t="s">
        <v>706</v>
      </c>
      <c r="I145" s="124">
        <v>33.650419999999997</v>
      </c>
      <c r="J145" s="124">
        <v>-118.26005000000001</v>
      </c>
      <c r="K145" s="116">
        <v>0.72</v>
      </c>
      <c r="L145" s="116">
        <v>53.3</v>
      </c>
      <c r="M145" s="116">
        <v>13.5</v>
      </c>
      <c r="N145" s="116">
        <v>1.93</v>
      </c>
      <c r="O145" s="116">
        <v>1.68</v>
      </c>
      <c r="P145" s="116">
        <v>1.4</v>
      </c>
      <c r="Q145" s="122">
        <v>0.5</v>
      </c>
      <c r="R145" s="116">
        <v>0.08</v>
      </c>
      <c r="S145" s="116">
        <v>0.56999999999999995</v>
      </c>
      <c r="T145" s="123">
        <v>14</v>
      </c>
      <c r="U145" s="122">
        <v>33.1</v>
      </c>
      <c r="V145" s="64" t="s">
        <v>1060</v>
      </c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</row>
    <row r="146" spans="1:33" x14ac:dyDescent="0.2">
      <c r="A146" s="64">
        <v>96</v>
      </c>
      <c r="B146" s="64">
        <v>2004</v>
      </c>
      <c r="C146" s="64" t="s">
        <v>1063</v>
      </c>
      <c r="D146" s="125">
        <v>38044</v>
      </c>
      <c r="E146" s="120" t="s">
        <v>53</v>
      </c>
      <c r="F146" s="64" t="s">
        <v>703</v>
      </c>
      <c r="G146" s="64">
        <v>1</v>
      </c>
      <c r="H146" s="64" t="s">
        <v>706</v>
      </c>
      <c r="I146" s="124">
        <v>33.693980000000003</v>
      </c>
      <c r="J146" s="124">
        <v>-118.1905</v>
      </c>
      <c r="K146" s="116">
        <v>0.64</v>
      </c>
      <c r="L146" s="116">
        <v>22.75</v>
      </c>
      <c r="M146" s="116">
        <v>28.05</v>
      </c>
      <c r="N146" s="116">
        <v>4.46</v>
      </c>
      <c r="O146" s="116">
        <v>3</v>
      </c>
      <c r="P146" s="116">
        <v>1.28</v>
      </c>
      <c r="Q146" s="122">
        <v>1</v>
      </c>
      <c r="R146" s="116">
        <v>0.23</v>
      </c>
      <c r="S146" s="116">
        <v>1.19</v>
      </c>
      <c r="T146" s="123">
        <v>14</v>
      </c>
      <c r="U146" s="122">
        <v>32.6</v>
      </c>
      <c r="V146" s="64" t="s">
        <v>1060</v>
      </c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</row>
    <row r="147" spans="1:33" x14ac:dyDescent="0.2">
      <c r="A147" s="64">
        <v>98</v>
      </c>
      <c r="B147" s="64">
        <v>2004</v>
      </c>
      <c r="C147" s="64" t="s">
        <v>1063</v>
      </c>
      <c r="D147" s="125">
        <v>38044</v>
      </c>
      <c r="E147" s="120" t="s">
        <v>55</v>
      </c>
      <c r="F147" s="64" t="s">
        <v>703</v>
      </c>
      <c r="G147" s="64">
        <v>1</v>
      </c>
      <c r="H147" s="64" t="s">
        <v>706</v>
      </c>
      <c r="I147" s="124">
        <v>33.688639999999999</v>
      </c>
      <c r="J147" s="124">
        <v>-118.25112</v>
      </c>
      <c r="K147" s="116">
        <v>0.63</v>
      </c>
      <c r="L147" s="116">
        <v>43.55</v>
      </c>
      <c r="M147" s="116">
        <v>14.42</v>
      </c>
      <c r="N147" s="116">
        <v>1.33</v>
      </c>
      <c r="O147" s="116">
        <v>4.5999999999999996</v>
      </c>
      <c r="P147" s="116">
        <v>1.9</v>
      </c>
      <c r="Q147" s="122">
        <v>2.9</v>
      </c>
      <c r="R147" s="116">
        <v>0.31</v>
      </c>
      <c r="S147" s="116">
        <v>3.21</v>
      </c>
      <c r="T147" s="123">
        <v>14</v>
      </c>
      <c r="U147" s="122">
        <v>33.1</v>
      </c>
      <c r="V147" s="64" t="s">
        <v>1060</v>
      </c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</row>
    <row r="148" spans="1:33" x14ac:dyDescent="0.2">
      <c r="A148" s="64">
        <v>118</v>
      </c>
      <c r="B148" s="64">
        <v>2004</v>
      </c>
      <c r="C148" s="64" t="s">
        <v>1062</v>
      </c>
      <c r="D148" s="125">
        <v>38047</v>
      </c>
      <c r="E148" s="120" t="s">
        <v>38</v>
      </c>
      <c r="F148" s="64" t="s">
        <v>703</v>
      </c>
      <c r="G148" s="64">
        <v>1</v>
      </c>
      <c r="H148" s="64" t="s">
        <v>706</v>
      </c>
      <c r="I148" s="124">
        <v>33.616430000000001</v>
      </c>
      <c r="J148" s="124">
        <v>-118.07572999999999</v>
      </c>
      <c r="K148" s="116">
        <v>0.61</v>
      </c>
      <c r="L148" s="116">
        <v>34.450000000000003</v>
      </c>
      <c r="M148" s="116">
        <v>17.71</v>
      </c>
      <c r="N148" s="122">
        <v>14.4</v>
      </c>
      <c r="O148" s="116">
        <v>1.55</v>
      </c>
      <c r="P148" s="116">
        <v>0.3</v>
      </c>
      <c r="Q148" s="122">
        <v>0</v>
      </c>
      <c r="R148" s="116">
        <v>7.0000000000000007E-2</v>
      </c>
      <c r="S148" s="116">
        <v>7.0000000000000007E-2</v>
      </c>
      <c r="T148" s="123">
        <v>33</v>
      </c>
      <c r="U148" s="116">
        <v>0.19</v>
      </c>
      <c r="V148" s="64" t="s">
        <v>1060</v>
      </c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</row>
    <row r="149" spans="1:33" x14ac:dyDescent="0.2">
      <c r="A149" s="64">
        <v>86</v>
      </c>
      <c r="B149" s="64">
        <v>2004</v>
      </c>
      <c r="C149" s="64" t="s">
        <v>1063</v>
      </c>
      <c r="D149" s="125">
        <v>38045</v>
      </c>
      <c r="E149" s="64">
        <v>2201</v>
      </c>
      <c r="F149" s="64" t="s">
        <v>703</v>
      </c>
      <c r="G149" s="64">
        <v>1</v>
      </c>
      <c r="H149" s="64" t="s">
        <v>706</v>
      </c>
      <c r="I149" s="124">
        <v>33.624879999999997</v>
      </c>
      <c r="J149" s="124">
        <v>-117.96384999999999</v>
      </c>
      <c r="K149" s="116">
        <v>0.56999999999999995</v>
      </c>
      <c r="L149" s="116">
        <v>6.5</v>
      </c>
      <c r="M149" s="116">
        <v>87.58</v>
      </c>
      <c r="N149" s="116">
        <v>2.2400000000000002</v>
      </c>
      <c r="O149" s="116">
        <v>2.88</v>
      </c>
      <c r="P149" s="116">
        <v>0.51</v>
      </c>
      <c r="Q149" s="122">
        <v>1.2</v>
      </c>
      <c r="R149" s="116">
        <v>0.19</v>
      </c>
      <c r="S149" s="116">
        <v>1.4</v>
      </c>
      <c r="T149" s="123">
        <v>14</v>
      </c>
      <c r="U149" s="122">
        <v>32.9</v>
      </c>
      <c r="V149" s="64" t="s">
        <v>1060</v>
      </c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</row>
    <row r="150" spans="1:33" x14ac:dyDescent="0.2">
      <c r="A150" s="64">
        <v>3951</v>
      </c>
      <c r="B150" s="64">
        <v>2004</v>
      </c>
      <c r="C150" s="64" t="s">
        <v>1066</v>
      </c>
      <c r="D150" s="101">
        <v>38085</v>
      </c>
      <c r="E150" s="64" t="s">
        <v>1116</v>
      </c>
      <c r="F150" s="64" t="s">
        <v>1117</v>
      </c>
      <c r="G150" s="64">
        <v>0</v>
      </c>
      <c r="H150" s="64" t="s">
        <v>706</v>
      </c>
      <c r="I150" s="64">
        <v>34.252000000000002</v>
      </c>
      <c r="J150" s="64">
        <v>119.90600000000001</v>
      </c>
      <c r="K150" s="116">
        <v>0.46</v>
      </c>
      <c r="L150" s="64"/>
      <c r="M150" s="64"/>
      <c r="N150" s="64">
        <v>1.5289923409999999</v>
      </c>
      <c r="O150" s="116">
        <v>0.45</v>
      </c>
      <c r="P150" s="116">
        <v>0.05</v>
      </c>
      <c r="Q150" s="122">
        <v>0.1</v>
      </c>
      <c r="R150" s="64">
        <v>5.6799580000000002E-2</v>
      </c>
      <c r="S150" s="64">
        <v>0.13651450000000001</v>
      </c>
      <c r="T150" s="123">
        <v>14</v>
      </c>
      <c r="U150" s="64">
        <v>33.3048</v>
      </c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</row>
    <row r="151" spans="1:33" x14ac:dyDescent="0.2">
      <c r="A151" s="64">
        <v>3949</v>
      </c>
      <c r="B151" s="64">
        <v>2004</v>
      </c>
      <c r="C151" s="64" t="s">
        <v>1079</v>
      </c>
      <c r="D151" s="101">
        <v>38013</v>
      </c>
      <c r="E151" s="64" t="s">
        <v>1118</v>
      </c>
      <c r="F151" s="64" t="s">
        <v>1117</v>
      </c>
      <c r="G151" s="64">
        <v>0</v>
      </c>
      <c r="H151" s="64" t="s">
        <v>706</v>
      </c>
      <c r="I151" s="64">
        <v>34.203000000000003</v>
      </c>
      <c r="J151" s="64">
        <v>119.932</v>
      </c>
      <c r="K151" s="116">
        <v>0.41</v>
      </c>
      <c r="L151" s="64"/>
      <c r="M151" s="64"/>
      <c r="N151" s="64">
        <v>1.635</v>
      </c>
      <c r="O151" s="116">
        <v>1.33</v>
      </c>
      <c r="P151" s="116">
        <v>0.17</v>
      </c>
      <c r="Q151" s="122">
        <v>0.3</v>
      </c>
      <c r="R151" s="64">
        <v>0.14299999999999999</v>
      </c>
      <c r="S151" s="64">
        <v>0.48099999999999998</v>
      </c>
      <c r="T151" s="123">
        <v>14</v>
      </c>
      <c r="U151" s="64">
        <v>33.216999999999999</v>
      </c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</row>
    <row r="152" spans="1:33" x14ac:dyDescent="0.2">
      <c r="A152" s="64">
        <v>100</v>
      </c>
      <c r="B152" s="64">
        <v>2004</v>
      </c>
      <c r="C152" s="64" t="s">
        <v>1063</v>
      </c>
      <c r="D152" s="125">
        <v>38044</v>
      </c>
      <c r="E152" s="120" t="s">
        <v>57</v>
      </c>
      <c r="F152" s="64" t="s">
        <v>703</v>
      </c>
      <c r="G152" s="64">
        <v>1</v>
      </c>
      <c r="H152" s="64" t="s">
        <v>706</v>
      </c>
      <c r="I152" s="124">
        <v>33.70288</v>
      </c>
      <c r="J152" s="124">
        <v>-118.28438</v>
      </c>
      <c r="K152" s="116">
        <v>0.4</v>
      </c>
      <c r="L152" s="116">
        <v>28.6</v>
      </c>
      <c r="M152" s="116">
        <v>14.06</v>
      </c>
      <c r="N152" s="116">
        <v>0.96</v>
      </c>
      <c r="O152" s="116">
        <v>6.99</v>
      </c>
      <c r="P152" s="116">
        <v>1.88</v>
      </c>
      <c r="Q152" s="122">
        <v>5.0999999999999996</v>
      </c>
      <c r="R152" s="116">
        <v>0.53</v>
      </c>
      <c r="S152" s="116">
        <v>5.65</v>
      </c>
      <c r="T152" s="123">
        <v>13</v>
      </c>
      <c r="U152" s="122">
        <v>33</v>
      </c>
      <c r="V152" s="64" t="s">
        <v>1060</v>
      </c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</row>
    <row r="153" spans="1:33" x14ac:dyDescent="0.2">
      <c r="A153" s="64">
        <v>112</v>
      </c>
      <c r="B153" s="64">
        <v>2004</v>
      </c>
      <c r="C153" s="64" t="s">
        <v>1062</v>
      </c>
      <c r="D153" s="125">
        <v>38047</v>
      </c>
      <c r="E153" s="120" t="s">
        <v>44</v>
      </c>
      <c r="F153" s="64" t="s">
        <v>703</v>
      </c>
      <c r="G153" s="64">
        <v>1</v>
      </c>
      <c r="H153" s="64" t="s">
        <v>706</v>
      </c>
      <c r="I153" s="124">
        <v>33.569980000000001</v>
      </c>
      <c r="J153" s="124">
        <v>-117.9569</v>
      </c>
      <c r="K153" s="116">
        <v>0.34</v>
      </c>
      <c r="L153" s="116">
        <v>9.75</v>
      </c>
      <c r="M153" s="116">
        <v>34.4</v>
      </c>
      <c r="N153" s="122">
        <v>13.9</v>
      </c>
      <c r="O153" s="116">
        <v>0.15</v>
      </c>
      <c r="P153" s="116">
        <v>0.33</v>
      </c>
      <c r="Q153" s="122">
        <v>0.3</v>
      </c>
      <c r="R153" s="116">
        <v>0.35</v>
      </c>
      <c r="S153" s="116">
        <v>0.66</v>
      </c>
      <c r="T153" s="123">
        <v>33</v>
      </c>
      <c r="U153" s="116">
        <v>2.2000000000000002</v>
      </c>
      <c r="V153" s="64" t="s">
        <v>1060</v>
      </c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</row>
    <row r="154" spans="1:33" x14ac:dyDescent="0.2">
      <c r="A154" s="64">
        <v>111</v>
      </c>
      <c r="B154" s="64">
        <v>2004</v>
      </c>
      <c r="C154" s="64" t="s">
        <v>1062</v>
      </c>
      <c r="D154" s="125">
        <v>38047</v>
      </c>
      <c r="E154" s="120" t="s">
        <v>43</v>
      </c>
      <c r="F154" s="64" t="s">
        <v>703</v>
      </c>
      <c r="G154" s="64">
        <v>1</v>
      </c>
      <c r="H154" s="64" t="s">
        <v>706</v>
      </c>
      <c r="I154" s="124">
        <v>33.584820000000001</v>
      </c>
      <c r="J154" s="124">
        <v>-117.94463</v>
      </c>
      <c r="K154" s="116">
        <v>0.3</v>
      </c>
      <c r="L154" s="116">
        <v>3.25</v>
      </c>
      <c r="M154" s="116">
        <v>91.38</v>
      </c>
      <c r="N154" s="122">
        <v>14</v>
      </c>
      <c r="O154" s="116">
        <v>0.45</v>
      </c>
      <c r="P154" s="116">
        <v>0.4</v>
      </c>
      <c r="Q154" s="122">
        <v>0.3</v>
      </c>
      <c r="R154" s="116">
        <v>0.36</v>
      </c>
      <c r="S154" s="116">
        <v>0.68</v>
      </c>
      <c r="T154" s="123">
        <v>33</v>
      </c>
      <c r="U154" s="116">
        <v>0.89</v>
      </c>
      <c r="V154" s="64" t="s">
        <v>1060</v>
      </c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</row>
    <row r="155" spans="1:33" x14ac:dyDescent="0.2">
      <c r="A155" s="64">
        <v>110</v>
      </c>
      <c r="B155" s="64">
        <v>2004</v>
      </c>
      <c r="C155" s="64" t="s">
        <v>1062</v>
      </c>
      <c r="D155" s="125">
        <v>38047</v>
      </c>
      <c r="E155" s="120" t="s">
        <v>36</v>
      </c>
      <c r="F155" s="64" t="s">
        <v>703</v>
      </c>
      <c r="G155" s="64">
        <v>1</v>
      </c>
      <c r="H155" s="64" t="s">
        <v>706</v>
      </c>
      <c r="I155" s="124">
        <v>33.563519999999997</v>
      </c>
      <c r="J155" s="124">
        <v>-117.91718</v>
      </c>
      <c r="K155" s="116">
        <v>0.28000000000000003</v>
      </c>
      <c r="L155" s="116">
        <v>6.5</v>
      </c>
      <c r="M155" s="116">
        <v>43.6</v>
      </c>
      <c r="N155" s="122">
        <v>13.8</v>
      </c>
      <c r="O155" s="116">
        <v>0.25</v>
      </c>
      <c r="P155" s="116">
        <v>0.36</v>
      </c>
      <c r="Q155" s="122">
        <v>0.1</v>
      </c>
      <c r="R155" s="116">
        <v>0.3</v>
      </c>
      <c r="S155" s="116">
        <v>0.44</v>
      </c>
      <c r="T155" s="123">
        <v>33</v>
      </c>
      <c r="U155" s="116">
        <v>1.44</v>
      </c>
      <c r="V155" s="64" t="s">
        <v>1060</v>
      </c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</row>
    <row r="156" spans="1:33" x14ac:dyDescent="0.2">
      <c r="A156" s="64">
        <v>97</v>
      </c>
      <c r="B156" s="64">
        <v>2004</v>
      </c>
      <c r="C156" s="64" t="s">
        <v>1063</v>
      </c>
      <c r="D156" s="125">
        <v>38044</v>
      </c>
      <c r="E156" s="120" t="s">
        <v>54</v>
      </c>
      <c r="F156" s="64" t="s">
        <v>703</v>
      </c>
      <c r="G156" s="64">
        <v>1</v>
      </c>
      <c r="H156" s="64" t="s">
        <v>706</v>
      </c>
      <c r="I156" s="124">
        <v>33.667520000000003</v>
      </c>
      <c r="J156" s="124">
        <v>-118.19674000000001</v>
      </c>
      <c r="K156" s="116">
        <v>0.28000000000000003</v>
      </c>
      <c r="L156" s="116">
        <v>12.35</v>
      </c>
      <c r="M156" s="116">
        <v>22.29</v>
      </c>
      <c r="N156" s="116">
        <v>3.45</v>
      </c>
      <c r="O156" s="116">
        <v>5.1100000000000003</v>
      </c>
      <c r="P156" s="116">
        <v>1.79</v>
      </c>
      <c r="Q156" s="122">
        <v>2.2999999999999998</v>
      </c>
      <c r="R156" s="116">
        <v>0.24</v>
      </c>
      <c r="S156" s="116">
        <v>2.54</v>
      </c>
      <c r="T156" s="123">
        <v>14</v>
      </c>
      <c r="U156" s="122">
        <v>32.4</v>
      </c>
      <c r="V156" s="64" t="s">
        <v>1060</v>
      </c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</row>
    <row r="157" spans="1:33" x14ac:dyDescent="0.2">
      <c r="A157" s="64">
        <v>84</v>
      </c>
      <c r="B157" s="64">
        <v>2004</v>
      </c>
      <c r="C157" s="64" t="s">
        <v>1063</v>
      </c>
      <c r="D157" s="125">
        <v>38045</v>
      </c>
      <c r="E157" s="120" t="s">
        <v>43</v>
      </c>
      <c r="F157" s="64" t="s">
        <v>703</v>
      </c>
      <c r="G157" s="64">
        <v>1</v>
      </c>
      <c r="H157" s="64" t="s">
        <v>706</v>
      </c>
      <c r="I157" s="124">
        <v>33.584820000000001</v>
      </c>
      <c r="J157" s="124">
        <v>-117.94463</v>
      </c>
      <c r="K157" s="116">
        <v>0.23</v>
      </c>
      <c r="L157" s="116">
        <v>16.899999999999999</v>
      </c>
      <c r="M157" s="116">
        <v>13.83</v>
      </c>
      <c r="N157" s="116">
        <v>2.0099999999999998</v>
      </c>
      <c r="O157" s="116">
        <v>2.95</v>
      </c>
      <c r="P157" s="116">
        <v>0.6</v>
      </c>
      <c r="Q157" s="122">
        <v>1.7</v>
      </c>
      <c r="R157" s="116">
        <v>0.17</v>
      </c>
      <c r="S157" s="116">
        <v>1.86</v>
      </c>
      <c r="T157" s="123">
        <v>14</v>
      </c>
      <c r="U157" s="122">
        <v>32.200000000000003</v>
      </c>
      <c r="V157" s="64" t="s">
        <v>1060</v>
      </c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</row>
    <row r="158" spans="1:33" x14ac:dyDescent="0.2">
      <c r="A158" s="64">
        <v>85</v>
      </c>
      <c r="B158" s="64">
        <v>2004</v>
      </c>
      <c r="C158" s="64" t="s">
        <v>1063</v>
      </c>
      <c r="D158" s="125">
        <v>38045</v>
      </c>
      <c r="E158" s="120" t="s">
        <v>44</v>
      </c>
      <c r="F158" s="64" t="s">
        <v>703</v>
      </c>
      <c r="G158" s="64">
        <v>1</v>
      </c>
      <c r="H158" s="64" t="s">
        <v>706</v>
      </c>
      <c r="I158" s="124">
        <v>33.569980000000001</v>
      </c>
      <c r="J158" s="124">
        <v>-117.9569</v>
      </c>
      <c r="K158" s="116">
        <v>0.22</v>
      </c>
      <c r="L158" s="116">
        <v>13</v>
      </c>
      <c r="M158" s="116">
        <v>16.62</v>
      </c>
      <c r="N158" s="116">
        <v>1.08</v>
      </c>
      <c r="O158" s="116">
        <v>1.99</v>
      </c>
      <c r="P158" s="116">
        <v>0.4</v>
      </c>
      <c r="Q158" s="122">
        <v>1.1000000000000001</v>
      </c>
      <c r="R158" s="116">
        <v>0.13</v>
      </c>
      <c r="S158" s="116">
        <v>1.21</v>
      </c>
      <c r="T158" s="123">
        <v>14</v>
      </c>
      <c r="U158" s="122">
        <v>32.6</v>
      </c>
      <c r="V158" s="64" t="s">
        <v>1060</v>
      </c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</row>
    <row r="159" spans="1:33" x14ac:dyDescent="0.2">
      <c r="A159" s="64">
        <v>82</v>
      </c>
      <c r="B159" s="64">
        <v>2004</v>
      </c>
      <c r="C159" s="64" t="s">
        <v>1063</v>
      </c>
      <c r="D159" s="125">
        <v>38045</v>
      </c>
      <c r="E159" s="120" t="s">
        <v>42</v>
      </c>
      <c r="F159" s="64" t="s">
        <v>703</v>
      </c>
      <c r="G159" s="64">
        <v>1</v>
      </c>
      <c r="H159" s="64" t="s">
        <v>706</v>
      </c>
      <c r="I159" s="124">
        <v>33.579929999999997</v>
      </c>
      <c r="J159" s="124">
        <v>-117.90737</v>
      </c>
      <c r="K159" s="116">
        <v>0.21</v>
      </c>
      <c r="L159" s="116">
        <v>15.6</v>
      </c>
      <c r="M159" s="116">
        <v>13.53</v>
      </c>
      <c r="N159" s="116">
        <v>2.44</v>
      </c>
      <c r="O159" s="116">
        <v>1.6</v>
      </c>
      <c r="P159" s="116">
        <v>0.35</v>
      </c>
      <c r="Q159" s="122">
        <v>0.7</v>
      </c>
      <c r="R159" s="116">
        <v>0.05</v>
      </c>
      <c r="S159" s="116">
        <v>0.76</v>
      </c>
      <c r="T159" s="123">
        <v>14</v>
      </c>
      <c r="U159" s="122">
        <v>32.5</v>
      </c>
      <c r="V159" s="64" t="s">
        <v>1060</v>
      </c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</row>
    <row r="160" spans="1:33" x14ac:dyDescent="0.2">
      <c r="A160" s="64">
        <v>90</v>
      </c>
      <c r="B160" s="64">
        <v>2004</v>
      </c>
      <c r="C160" s="64" t="s">
        <v>1063</v>
      </c>
      <c r="D160" s="125">
        <v>38045</v>
      </c>
      <c r="E160" s="120" t="s">
        <v>48</v>
      </c>
      <c r="F160" s="64" t="s">
        <v>703</v>
      </c>
      <c r="G160" s="64">
        <v>1</v>
      </c>
      <c r="H160" s="64" t="s">
        <v>706</v>
      </c>
      <c r="I160" s="124">
        <v>33.625619999999998</v>
      </c>
      <c r="J160" s="124">
        <v>-118.01560000000001</v>
      </c>
      <c r="K160" s="116">
        <v>0.19</v>
      </c>
      <c r="L160" s="116">
        <v>13.65</v>
      </c>
      <c r="M160" s="116">
        <v>13.55</v>
      </c>
      <c r="N160" s="116">
        <v>0.28999999999999998</v>
      </c>
      <c r="O160" s="116">
        <v>3.27</v>
      </c>
      <c r="P160" s="116">
        <v>0.61</v>
      </c>
      <c r="Q160" s="122">
        <v>1.4</v>
      </c>
      <c r="R160" s="116">
        <v>0.23</v>
      </c>
      <c r="S160" s="116">
        <v>1.66</v>
      </c>
      <c r="T160" s="123">
        <v>14</v>
      </c>
      <c r="U160" s="122">
        <v>32.700000000000003</v>
      </c>
      <c r="V160" s="64" t="s">
        <v>1060</v>
      </c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</row>
    <row r="161" spans="1:33" x14ac:dyDescent="0.2">
      <c r="A161" s="64">
        <v>124</v>
      </c>
      <c r="B161" s="64">
        <v>2004</v>
      </c>
      <c r="C161" s="64" t="s">
        <v>1062</v>
      </c>
      <c r="D161" s="125">
        <v>38047</v>
      </c>
      <c r="E161" s="120" t="s">
        <v>54</v>
      </c>
      <c r="F161" s="64" t="s">
        <v>703</v>
      </c>
      <c r="G161" s="64">
        <v>1</v>
      </c>
      <c r="H161" s="64" t="s">
        <v>706</v>
      </c>
      <c r="I161" s="124">
        <v>33.667520000000003</v>
      </c>
      <c r="J161" s="124">
        <v>-118.19674000000001</v>
      </c>
      <c r="K161" s="116">
        <v>0.18</v>
      </c>
      <c r="L161" s="116">
        <v>3.9</v>
      </c>
      <c r="M161" s="116">
        <v>46.42</v>
      </c>
      <c r="N161" s="122">
        <v>14</v>
      </c>
      <c r="O161" s="116">
        <v>2.74</v>
      </c>
      <c r="P161" s="116">
        <v>0.5</v>
      </c>
      <c r="Q161" s="122">
        <v>1.4</v>
      </c>
      <c r="R161" s="116">
        <v>1.69</v>
      </c>
      <c r="S161" s="116">
        <v>3.09</v>
      </c>
      <c r="T161" s="123">
        <v>33</v>
      </c>
      <c r="U161" s="116">
        <v>0.18</v>
      </c>
      <c r="V161" s="64" t="s">
        <v>1060</v>
      </c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</row>
    <row r="162" spans="1:33" x14ac:dyDescent="0.2">
      <c r="A162" s="64">
        <v>81</v>
      </c>
      <c r="B162" s="64">
        <v>2004</v>
      </c>
      <c r="C162" s="64" t="s">
        <v>1063</v>
      </c>
      <c r="D162" s="125">
        <v>38045</v>
      </c>
      <c r="E162" s="120" t="s">
        <v>35</v>
      </c>
      <c r="F162" s="64" t="s">
        <v>703</v>
      </c>
      <c r="G162" s="64">
        <v>1</v>
      </c>
      <c r="H162" s="64" t="s">
        <v>706</v>
      </c>
      <c r="I162" s="124">
        <v>33.549199999999999</v>
      </c>
      <c r="J162" s="124">
        <v>-117.87761999999999</v>
      </c>
      <c r="K162" s="116">
        <v>0.17</v>
      </c>
      <c r="L162" s="116">
        <v>15.6</v>
      </c>
      <c r="M162" s="116">
        <v>10.76</v>
      </c>
      <c r="N162" s="116">
        <v>3.35</v>
      </c>
      <c r="O162" s="116">
        <v>2.1800000000000002</v>
      </c>
      <c r="P162" s="116">
        <v>0.48</v>
      </c>
      <c r="Q162" s="122">
        <v>1.1000000000000001</v>
      </c>
      <c r="R162" s="116">
        <v>0.11</v>
      </c>
      <c r="S162" s="116">
        <v>1.1599999999999999</v>
      </c>
      <c r="T162" s="123">
        <v>15</v>
      </c>
      <c r="U162" s="122">
        <v>32.4</v>
      </c>
      <c r="V162" s="64" t="s">
        <v>1060</v>
      </c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</row>
    <row r="163" spans="1:33" x14ac:dyDescent="0.2">
      <c r="A163" s="64">
        <v>89</v>
      </c>
      <c r="B163" s="64">
        <v>2004</v>
      </c>
      <c r="C163" s="64" t="s">
        <v>1063</v>
      </c>
      <c r="D163" s="125">
        <v>38045</v>
      </c>
      <c r="E163" s="120" t="s">
        <v>47</v>
      </c>
      <c r="F163" s="64" t="s">
        <v>703</v>
      </c>
      <c r="G163" s="64">
        <v>1</v>
      </c>
      <c r="H163" s="64" t="s">
        <v>706</v>
      </c>
      <c r="I163" s="124">
        <v>33.642870000000002</v>
      </c>
      <c r="J163" s="124">
        <v>-118.00107</v>
      </c>
      <c r="K163" s="116">
        <v>0.15</v>
      </c>
      <c r="L163" s="116">
        <v>11.05</v>
      </c>
      <c r="M163" s="116">
        <v>13.59</v>
      </c>
      <c r="N163" s="116">
        <v>1.1000000000000001</v>
      </c>
      <c r="O163" s="116">
        <v>3.41</v>
      </c>
      <c r="P163" s="116">
        <v>0.46</v>
      </c>
      <c r="Q163" s="122">
        <v>1.3</v>
      </c>
      <c r="R163" s="116">
        <v>0.2</v>
      </c>
      <c r="S163" s="116">
        <v>1.52</v>
      </c>
      <c r="T163" s="123">
        <v>14</v>
      </c>
      <c r="U163" s="122">
        <v>33</v>
      </c>
      <c r="V163" s="64" t="s">
        <v>1060</v>
      </c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</row>
    <row r="164" spans="1:33" x14ac:dyDescent="0.2">
      <c r="A164" s="64">
        <v>88</v>
      </c>
      <c r="B164" s="64">
        <v>2004</v>
      </c>
      <c r="C164" s="64" t="s">
        <v>1063</v>
      </c>
      <c r="D164" s="125">
        <v>38045</v>
      </c>
      <c r="E164" s="120" t="s">
        <v>46</v>
      </c>
      <c r="F164" s="64" t="s">
        <v>703</v>
      </c>
      <c r="G164" s="64">
        <v>1</v>
      </c>
      <c r="H164" s="64" t="s">
        <v>706</v>
      </c>
      <c r="I164" s="124">
        <v>33.575569999999999</v>
      </c>
      <c r="J164" s="124">
        <v>-118.0047</v>
      </c>
      <c r="K164" s="116">
        <v>0.14000000000000001</v>
      </c>
      <c r="L164" s="116">
        <v>29.25</v>
      </c>
      <c r="M164" s="116">
        <v>4.93</v>
      </c>
      <c r="N164" s="116">
        <v>1.81</v>
      </c>
      <c r="O164" s="116">
        <v>0.98</v>
      </c>
      <c r="P164" s="116">
        <v>0.3</v>
      </c>
      <c r="Q164" s="122">
        <v>0.4</v>
      </c>
      <c r="R164" s="116">
        <v>0.02</v>
      </c>
      <c r="S164" s="116">
        <v>0.4</v>
      </c>
      <c r="T164" s="123">
        <v>14</v>
      </c>
      <c r="U164" s="122">
        <v>32.9</v>
      </c>
      <c r="V164" s="64" t="s">
        <v>1060</v>
      </c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</row>
    <row r="165" spans="1:33" x14ac:dyDescent="0.2">
      <c r="A165" s="64">
        <v>114</v>
      </c>
      <c r="B165" s="64">
        <v>2004</v>
      </c>
      <c r="C165" s="64" t="s">
        <v>1062</v>
      </c>
      <c r="D165" s="125">
        <v>38047</v>
      </c>
      <c r="E165" s="120" t="s">
        <v>45</v>
      </c>
      <c r="F165" s="64" t="s">
        <v>703</v>
      </c>
      <c r="G165" s="64">
        <v>1</v>
      </c>
      <c r="H165" s="64" t="s">
        <v>706</v>
      </c>
      <c r="I165" s="124">
        <v>33.605220000000003</v>
      </c>
      <c r="J165" s="124">
        <v>-117.98017</v>
      </c>
      <c r="K165" s="116">
        <v>0.14000000000000001</v>
      </c>
      <c r="L165" s="116">
        <v>1.9</v>
      </c>
      <c r="M165" s="116">
        <v>75.239999999999995</v>
      </c>
      <c r="N165" s="122">
        <v>13.9</v>
      </c>
      <c r="O165" s="116">
        <v>1.35</v>
      </c>
      <c r="P165" s="116">
        <v>0.43</v>
      </c>
      <c r="Q165" s="122">
        <v>0.6</v>
      </c>
      <c r="R165" s="116">
        <v>0.62</v>
      </c>
      <c r="S165" s="116">
        <v>1.18</v>
      </c>
      <c r="T165" s="123">
        <v>33</v>
      </c>
      <c r="U165" s="116">
        <v>0.32</v>
      </c>
      <c r="V165" s="64" t="s">
        <v>1060</v>
      </c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</row>
    <row r="166" spans="1:33" x14ac:dyDescent="0.2">
      <c r="A166" s="64">
        <v>87</v>
      </c>
      <c r="B166" s="64">
        <v>2004</v>
      </c>
      <c r="C166" s="64" t="s">
        <v>1063</v>
      </c>
      <c r="D166" s="125">
        <v>38045</v>
      </c>
      <c r="E166" s="120" t="s">
        <v>45</v>
      </c>
      <c r="F166" s="64" t="s">
        <v>703</v>
      </c>
      <c r="G166" s="64">
        <v>1</v>
      </c>
      <c r="H166" s="64" t="s">
        <v>706</v>
      </c>
      <c r="I166" s="124">
        <v>33.605220000000003</v>
      </c>
      <c r="J166" s="124">
        <v>-117.98017</v>
      </c>
      <c r="K166" s="116">
        <v>0.12</v>
      </c>
      <c r="L166" s="116">
        <v>25.35</v>
      </c>
      <c r="M166" s="116">
        <v>4.72</v>
      </c>
      <c r="N166" s="116">
        <v>2.2400000000000002</v>
      </c>
      <c r="O166" s="116">
        <v>3.85</v>
      </c>
      <c r="P166" s="116">
        <v>0.59</v>
      </c>
      <c r="Q166" s="122">
        <v>2.6</v>
      </c>
      <c r="R166" s="116">
        <v>0.21</v>
      </c>
      <c r="S166" s="116">
        <v>2.78</v>
      </c>
      <c r="T166" s="123">
        <v>14</v>
      </c>
      <c r="U166" s="122">
        <v>32.200000000000003</v>
      </c>
      <c r="V166" s="64" t="s">
        <v>1060</v>
      </c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</row>
    <row r="167" spans="1:33" x14ac:dyDescent="0.2">
      <c r="A167" s="64">
        <v>119</v>
      </c>
      <c r="B167" s="64">
        <v>2004</v>
      </c>
      <c r="C167" s="64" t="s">
        <v>1062</v>
      </c>
      <c r="D167" s="125">
        <v>38047</v>
      </c>
      <c r="E167" s="120" t="s">
        <v>49</v>
      </c>
      <c r="F167" s="64" t="s">
        <v>703</v>
      </c>
      <c r="G167" s="64">
        <v>1</v>
      </c>
      <c r="H167" s="64" t="s">
        <v>706</v>
      </c>
      <c r="I167" s="124">
        <v>33.691249999999997</v>
      </c>
      <c r="J167" s="124">
        <v>-118.06573</v>
      </c>
      <c r="K167" s="116">
        <v>0.11</v>
      </c>
      <c r="L167" s="116">
        <v>7.8</v>
      </c>
      <c r="M167" s="116">
        <v>14.57</v>
      </c>
      <c r="N167" s="122">
        <v>14.4</v>
      </c>
      <c r="O167" s="116">
        <v>5.3</v>
      </c>
      <c r="P167" s="116">
        <v>0.47</v>
      </c>
      <c r="Q167" s="122">
        <v>1.6</v>
      </c>
      <c r="R167" s="116">
        <v>1.75</v>
      </c>
      <c r="S167" s="116">
        <v>3.35</v>
      </c>
      <c r="T167" s="123">
        <v>33</v>
      </c>
      <c r="U167" s="116">
        <v>0.09</v>
      </c>
      <c r="V167" s="64" t="s">
        <v>1060</v>
      </c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</row>
    <row r="168" spans="1:33" x14ac:dyDescent="0.2">
      <c r="A168" s="64">
        <v>109</v>
      </c>
      <c r="B168" s="64">
        <v>2004</v>
      </c>
      <c r="C168" s="64" t="s">
        <v>1062</v>
      </c>
      <c r="D168" s="125">
        <v>38047</v>
      </c>
      <c r="E168" s="120" t="s">
        <v>42</v>
      </c>
      <c r="F168" s="64" t="s">
        <v>703</v>
      </c>
      <c r="G168" s="64">
        <v>1</v>
      </c>
      <c r="H168" s="64" t="s">
        <v>706</v>
      </c>
      <c r="I168" s="124">
        <v>33.579929999999997</v>
      </c>
      <c r="J168" s="124">
        <v>-117.90737</v>
      </c>
      <c r="K168" s="116">
        <v>0.1</v>
      </c>
      <c r="L168" s="116">
        <v>4.55</v>
      </c>
      <c r="M168" s="116">
        <v>22.18</v>
      </c>
      <c r="N168" s="122">
        <v>14.1</v>
      </c>
      <c r="O168" s="116">
        <v>0.8</v>
      </c>
      <c r="P168" s="116">
        <v>0.46</v>
      </c>
      <c r="Q168" s="122">
        <v>0</v>
      </c>
      <c r="R168" s="116">
        <v>0.16</v>
      </c>
      <c r="S168" s="116">
        <v>0.16</v>
      </c>
      <c r="T168" s="123">
        <v>33</v>
      </c>
      <c r="U168" s="116">
        <v>0.57999999999999996</v>
      </c>
      <c r="V168" s="64" t="s">
        <v>1060</v>
      </c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</row>
    <row r="169" spans="1:33" x14ac:dyDescent="0.2">
      <c r="A169" s="64">
        <v>117</v>
      </c>
      <c r="B169" s="64">
        <v>2004</v>
      </c>
      <c r="C169" s="64" t="s">
        <v>1062</v>
      </c>
      <c r="D169" s="125">
        <v>38047</v>
      </c>
      <c r="E169" s="120" t="s">
        <v>48</v>
      </c>
      <c r="F169" s="64" t="s">
        <v>703</v>
      </c>
      <c r="G169" s="64">
        <v>1</v>
      </c>
      <c r="H169" s="64" t="s">
        <v>706</v>
      </c>
      <c r="I169" s="124">
        <v>33.625619999999998</v>
      </c>
      <c r="J169" s="124">
        <v>-118.01560000000001</v>
      </c>
      <c r="K169" s="116">
        <v>0.09</v>
      </c>
      <c r="L169" s="116">
        <v>14.3</v>
      </c>
      <c r="M169" s="116">
        <v>6.12</v>
      </c>
      <c r="N169" s="122">
        <v>13.9</v>
      </c>
      <c r="O169" s="116">
        <v>1.0900000000000001</v>
      </c>
      <c r="P169" s="116">
        <v>0.46</v>
      </c>
      <c r="Q169" s="122">
        <v>0.9</v>
      </c>
      <c r="R169" s="116">
        <v>1.04</v>
      </c>
      <c r="S169" s="116">
        <v>1.97</v>
      </c>
      <c r="T169" s="123">
        <v>33</v>
      </c>
      <c r="U169" s="116">
        <v>0.42</v>
      </c>
      <c r="V169" s="64" t="s">
        <v>1060</v>
      </c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</row>
    <row r="170" spans="1:33" x14ac:dyDescent="0.2">
      <c r="A170" s="64">
        <v>128</v>
      </c>
      <c r="B170" s="64">
        <v>2004</v>
      </c>
      <c r="C170" s="64" t="s">
        <v>1062</v>
      </c>
      <c r="D170" s="125">
        <v>38047</v>
      </c>
      <c r="E170" s="120" t="s">
        <v>58</v>
      </c>
      <c r="F170" s="64" t="s">
        <v>703</v>
      </c>
      <c r="G170" s="64">
        <v>1</v>
      </c>
      <c r="H170" s="64" t="s">
        <v>706</v>
      </c>
      <c r="I170" s="124">
        <v>33.693269999999998</v>
      </c>
      <c r="J170" s="124">
        <v>-118.28908</v>
      </c>
      <c r="K170" s="116">
        <v>0.09</v>
      </c>
      <c r="L170" s="116">
        <v>1.95</v>
      </c>
      <c r="M170" s="116">
        <v>43.63</v>
      </c>
      <c r="N170" s="122">
        <v>13.9</v>
      </c>
      <c r="O170" s="116">
        <v>3.41</v>
      </c>
      <c r="P170" s="116">
        <v>0.61</v>
      </c>
      <c r="Q170" s="122">
        <v>2.8</v>
      </c>
      <c r="R170" s="116">
        <v>3.01</v>
      </c>
      <c r="S170" s="116">
        <v>5.77</v>
      </c>
      <c r="T170" s="123">
        <v>33</v>
      </c>
      <c r="U170" s="116">
        <v>0.18</v>
      </c>
      <c r="V170" s="64" t="s">
        <v>1060</v>
      </c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</row>
    <row r="171" spans="1:33" x14ac:dyDescent="0.2">
      <c r="A171" s="64">
        <v>127</v>
      </c>
      <c r="B171" s="64">
        <v>2004</v>
      </c>
      <c r="C171" s="64" t="s">
        <v>1062</v>
      </c>
      <c r="D171" s="125">
        <v>38047</v>
      </c>
      <c r="E171" s="120" t="s">
        <v>57</v>
      </c>
      <c r="F171" s="64" t="s">
        <v>703</v>
      </c>
      <c r="G171" s="64">
        <v>1</v>
      </c>
      <c r="H171" s="64" t="s">
        <v>706</v>
      </c>
      <c r="I171" s="124">
        <v>33.70288</v>
      </c>
      <c r="J171" s="124">
        <v>-118.28438</v>
      </c>
      <c r="K171" s="116">
        <v>0.08</v>
      </c>
      <c r="L171" s="116">
        <v>2.6</v>
      </c>
      <c r="M171" s="116">
        <v>30.91</v>
      </c>
      <c r="N171" s="122">
        <v>13.7</v>
      </c>
      <c r="O171" s="116">
        <v>4.62</v>
      </c>
      <c r="P171" s="116">
        <v>0.76</v>
      </c>
      <c r="Q171" s="122">
        <v>3.7</v>
      </c>
      <c r="R171" s="116">
        <v>4.0199999999999996</v>
      </c>
      <c r="S171" s="116">
        <v>7.73</v>
      </c>
      <c r="T171" s="123">
        <v>33</v>
      </c>
      <c r="U171" s="116">
        <v>0.16</v>
      </c>
      <c r="V171" s="64" t="s">
        <v>1060</v>
      </c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</row>
    <row r="172" spans="1:33" x14ac:dyDescent="0.2">
      <c r="A172" s="64">
        <v>125</v>
      </c>
      <c r="B172" s="64">
        <v>2004</v>
      </c>
      <c r="C172" s="64" t="s">
        <v>1062</v>
      </c>
      <c r="D172" s="125">
        <v>38047</v>
      </c>
      <c r="E172" s="120" t="s">
        <v>55</v>
      </c>
      <c r="F172" s="64" t="s">
        <v>703</v>
      </c>
      <c r="G172" s="64">
        <v>1</v>
      </c>
      <c r="H172" s="64" t="s">
        <v>706</v>
      </c>
      <c r="I172" s="124">
        <v>33.688639999999999</v>
      </c>
      <c r="J172" s="124">
        <v>-118.25112</v>
      </c>
      <c r="K172" s="116">
        <v>0.08</v>
      </c>
      <c r="L172" s="116">
        <v>1.95</v>
      </c>
      <c r="M172" s="116">
        <v>40.659999999999997</v>
      </c>
      <c r="N172" s="122">
        <v>13.7</v>
      </c>
      <c r="O172" s="116">
        <v>3.37</v>
      </c>
      <c r="P172" s="116">
        <v>0.53</v>
      </c>
      <c r="Q172" s="122">
        <v>2.6</v>
      </c>
      <c r="R172" s="116">
        <v>2.76</v>
      </c>
      <c r="S172" s="116">
        <v>5.31</v>
      </c>
      <c r="T172" s="123">
        <v>33</v>
      </c>
      <c r="U172" s="116">
        <v>0.16</v>
      </c>
      <c r="V172" s="64" t="s">
        <v>1060</v>
      </c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</row>
    <row r="173" spans="1:33" x14ac:dyDescent="0.2">
      <c r="A173" s="64">
        <v>80</v>
      </c>
      <c r="B173" s="64">
        <v>2004</v>
      </c>
      <c r="C173" s="64" t="s">
        <v>1063</v>
      </c>
      <c r="D173" s="125">
        <v>38045</v>
      </c>
      <c r="E173" s="120" t="s">
        <v>34</v>
      </c>
      <c r="F173" s="64" t="s">
        <v>703</v>
      </c>
      <c r="G173" s="64">
        <v>1</v>
      </c>
      <c r="H173" s="64" t="s">
        <v>706</v>
      </c>
      <c r="I173" s="124">
        <v>33.580179999999999</v>
      </c>
      <c r="J173" s="124">
        <v>-117.85939999999999</v>
      </c>
      <c r="K173" s="116">
        <v>0.08</v>
      </c>
      <c r="L173" s="116">
        <v>13</v>
      </c>
      <c r="M173" s="116">
        <v>5.99</v>
      </c>
      <c r="N173" s="116">
        <v>0.9</v>
      </c>
      <c r="O173" s="116">
        <v>3.07</v>
      </c>
      <c r="P173" s="116">
        <v>0.78</v>
      </c>
      <c r="Q173" s="122">
        <v>3</v>
      </c>
      <c r="R173" s="116">
        <v>0.2</v>
      </c>
      <c r="S173" s="116">
        <v>3.15</v>
      </c>
      <c r="T173" s="123">
        <v>15</v>
      </c>
      <c r="U173" s="122">
        <v>31.5</v>
      </c>
      <c r="V173" s="64" t="s">
        <v>1060</v>
      </c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</row>
    <row r="174" spans="1:33" x14ac:dyDescent="0.2">
      <c r="A174" s="64">
        <v>83</v>
      </c>
      <c r="B174" s="64">
        <v>2004</v>
      </c>
      <c r="C174" s="64" t="s">
        <v>1063</v>
      </c>
      <c r="D174" s="125">
        <v>38045</v>
      </c>
      <c r="E174" s="120" t="s">
        <v>36</v>
      </c>
      <c r="F174" s="64" t="s">
        <v>703</v>
      </c>
      <c r="G174" s="64">
        <v>1</v>
      </c>
      <c r="H174" s="64" t="s">
        <v>706</v>
      </c>
      <c r="I174" s="124">
        <v>33.563519999999997</v>
      </c>
      <c r="J174" s="124">
        <v>-117.91718</v>
      </c>
      <c r="K174" s="116">
        <v>0.06</v>
      </c>
      <c r="L174" s="116">
        <v>16.25</v>
      </c>
      <c r="M174" s="116">
        <v>3.96</v>
      </c>
      <c r="N174" s="116">
        <v>1.67</v>
      </c>
      <c r="O174" s="116">
        <v>2.74</v>
      </c>
      <c r="P174" s="116">
        <v>0.41</v>
      </c>
      <c r="Q174" s="122">
        <v>1.4</v>
      </c>
      <c r="R174" s="116">
        <v>0.28000000000000003</v>
      </c>
      <c r="S174" s="116">
        <v>1.7</v>
      </c>
      <c r="T174" s="123">
        <v>14</v>
      </c>
      <c r="U174" s="122">
        <v>32.4</v>
      </c>
      <c r="V174" s="64" t="s">
        <v>1060</v>
      </c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</row>
    <row r="175" spans="1:33" x14ac:dyDescent="0.2">
      <c r="A175" s="64">
        <v>95</v>
      </c>
      <c r="B175" s="64">
        <v>2004</v>
      </c>
      <c r="C175" s="64" t="s">
        <v>1063</v>
      </c>
      <c r="D175" s="125">
        <v>38044</v>
      </c>
      <c r="E175" s="120" t="s">
        <v>52</v>
      </c>
      <c r="F175" s="64" t="s">
        <v>703</v>
      </c>
      <c r="G175" s="64">
        <v>1</v>
      </c>
      <c r="H175" s="64" t="s">
        <v>706</v>
      </c>
      <c r="I175" s="124">
        <v>33.699039999999997</v>
      </c>
      <c r="J175" s="124">
        <v>-118.12779</v>
      </c>
      <c r="K175" s="116">
        <v>0.06</v>
      </c>
      <c r="L175" s="116">
        <v>17.55</v>
      </c>
      <c r="M175" s="116">
        <v>3.64</v>
      </c>
      <c r="N175" s="116">
        <v>0.78</v>
      </c>
      <c r="O175" s="116">
        <v>6.35</v>
      </c>
      <c r="P175" s="116">
        <v>0.82</v>
      </c>
      <c r="Q175" s="122">
        <v>2.5</v>
      </c>
      <c r="R175" s="116">
        <v>0.39</v>
      </c>
      <c r="S175" s="116">
        <v>2.91</v>
      </c>
      <c r="T175" s="123">
        <v>14</v>
      </c>
      <c r="U175" s="122">
        <v>32.299999999999997</v>
      </c>
      <c r="V175" s="64" t="s">
        <v>1060</v>
      </c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</row>
    <row r="176" spans="1:33" x14ac:dyDescent="0.2">
      <c r="A176" s="64">
        <v>116</v>
      </c>
      <c r="B176" s="64">
        <v>2004</v>
      </c>
      <c r="C176" s="64" t="s">
        <v>1062</v>
      </c>
      <c r="D176" s="125">
        <v>38047</v>
      </c>
      <c r="E176" s="120" t="s">
        <v>47</v>
      </c>
      <c r="F176" s="64" t="s">
        <v>703</v>
      </c>
      <c r="G176" s="64">
        <v>1</v>
      </c>
      <c r="H176" s="64" t="s">
        <v>706</v>
      </c>
      <c r="I176" s="124">
        <v>33.642870000000002</v>
      </c>
      <c r="J176" s="124">
        <v>-118.00107</v>
      </c>
      <c r="K176" s="116">
        <v>0.06</v>
      </c>
      <c r="L176" s="116">
        <v>4.55</v>
      </c>
      <c r="M176" s="116">
        <v>13.41</v>
      </c>
      <c r="N176" s="122">
        <v>14.1</v>
      </c>
      <c r="O176" s="116">
        <v>4.74</v>
      </c>
      <c r="P176" s="116">
        <v>0.5</v>
      </c>
      <c r="Q176" s="122">
        <v>1.9</v>
      </c>
      <c r="R176" s="116">
        <v>1.99</v>
      </c>
      <c r="S176" s="116">
        <v>3.9</v>
      </c>
      <c r="T176" s="123">
        <v>33</v>
      </c>
      <c r="U176" s="116">
        <v>0.11</v>
      </c>
      <c r="V176" s="64" t="s">
        <v>1060</v>
      </c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</row>
    <row r="177" spans="1:33" x14ac:dyDescent="0.2">
      <c r="A177" s="64">
        <v>94</v>
      </c>
      <c r="B177" s="64">
        <v>2004</v>
      </c>
      <c r="C177" s="64" t="s">
        <v>1063</v>
      </c>
      <c r="D177" s="125">
        <v>38044</v>
      </c>
      <c r="E177" s="120" t="s">
        <v>51</v>
      </c>
      <c r="F177" s="64" t="s">
        <v>703</v>
      </c>
      <c r="G177" s="64">
        <v>1</v>
      </c>
      <c r="H177" s="64" t="s">
        <v>706</v>
      </c>
      <c r="I177" s="124">
        <v>33.727870000000003</v>
      </c>
      <c r="J177" s="124">
        <v>-118.12025</v>
      </c>
      <c r="K177" s="116">
        <v>0.06</v>
      </c>
      <c r="L177" s="116">
        <v>11.7</v>
      </c>
      <c r="M177" s="116">
        <v>4.71</v>
      </c>
      <c r="N177" s="116">
        <v>4.7</v>
      </c>
      <c r="O177" s="116">
        <v>13.53</v>
      </c>
      <c r="P177" s="116">
        <v>1.38</v>
      </c>
      <c r="Q177" s="122">
        <v>9.1</v>
      </c>
      <c r="R177" s="116">
        <v>0.77</v>
      </c>
      <c r="S177" s="116">
        <v>9.86</v>
      </c>
      <c r="T177" s="123">
        <v>14</v>
      </c>
      <c r="U177" s="122">
        <v>31.7</v>
      </c>
      <c r="V177" s="64" t="s">
        <v>1060</v>
      </c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</row>
    <row r="178" spans="1:33" x14ac:dyDescent="0.2">
      <c r="A178" s="64">
        <v>92</v>
      </c>
      <c r="B178" s="64">
        <v>2004</v>
      </c>
      <c r="C178" s="64" t="s">
        <v>1063</v>
      </c>
      <c r="D178" s="125">
        <v>38044</v>
      </c>
      <c r="E178" s="120" t="s">
        <v>49</v>
      </c>
      <c r="F178" s="64" t="s">
        <v>703</v>
      </c>
      <c r="G178" s="64">
        <v>1</v>
      </c>
      <c r="H178" s="64" t="s">
        <v>706</v>
      </c>
      <c r="I178" s="124">
        <v>33.691249999999997</v>
      </c>
      <c r="J178" s="124">
        <v>-118.06573</v>
      </c>
      <c r="K178" s="116">
        <v>0.04</v>
      </c>
      <c r="L178" s="116">
        <v>9.1</v>
      </c>
      <c r="M178" s="116">
        <v>4.67</v>
      </c>
      <c r="N178" s="116">
        <v>1.97</v>
      </c>
      <c r="O178" s="116">
        <v>4.07</v>
      </c>
      <c r="P178" s="116">
        <v>0.56000000000000005</v>
      </c>
      <c r="Q178" s="122">
        <v>2.1</v>
      </c>
      <c r="R178" s="116">
        <v>0.21</v>
      </c>
      <c r="S178" s="116">
        <v>2.29</v>
      </c>
      <c r="T178" s="123">
        <v>14</v>
      </c>
      <c r="U178" s="122">
        <v>32.9</v>
      </c>
      <c r="V178" s="64" t="s">
        <v>1060</v>
      </c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</row>
    <row r="179" spans="1:33" x14ac:dyDescent="0.2">
      <c r="A179" s="64">
        <v>107</v>
      </c>
      <c r="B179" s="64">
        <v>2004</v>
      </c>
      <c r="C179" s="64" t="s">
        <v>1062</v>
      </c>
      <c r="D179" s="125">
        <v>38047</v>
      </c>
      <c r="E179" s="120" t="s">
        <v>34</v>
      </c>
      <c r="F179" s="64" t="s">
        <v>703</v>
      </c>
      <c r="G179" s="64">
        <v>1</v>
      </c>
      <c r="H179" s="64" t="s">
        <v>706</v>
      </c>
      <c r="I179" s="124">
        <v>33.580179999999999</v>
      </c>
      <c r="J179" s="124">
        <v>-117.85939999999999</v>
      </c>
      <c r="K179" s="116">
        <v>0.03</v>
      </c>
      <c r="L179" s="116">
        <v>0</v>
      </c>
      <c r="M179" s="116"/>
      <c r="N179" s="122">
        <v>14.1</v>
      </c>
      <c r="O179" s="116">
        <v>2.4700000000000002</v>
      </c>
      <c r="P179" s="116">
        <v>0.28999999999999998</v>
      </c>
      <c r="Q179" s="122">
        <v>0.3</v>
      </c>
      <c r="R179" s="116">
        <v>0.33</v>
      </c>
      <c r="S179" s="116">
        <v>0.57999999999999996</v>
      </c>
      <c r="T179" s="123">
        <v>33</v>
      </c>
      <c r="U179" s="116">
        <v>0.12</v>
      </c>
      <c r="V179" s="64" t="s">
        <v>1060</v>
      </c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</row>
    <row r="180" spans="1:33" x14ac:dyDescent="0.2">
      <c r="A180" s="64">
        <v>3956</v>
      </c>
      <c r="B180" s="64">
        <v>2004</v>
      </c>
      <c r="C180" s="64" t="s">
        <v>705</v>
      </c>
      <c r="D180" s="101">
        <v>38153</v>
      </c>
      <c r="E180" s="64" t="s">
        <v>1116</v>
      </c>
      <c r="F180" s="64" t="s">
        <v>1117</v>
      </c>
      <c r="G180" s="64">
        <v>0</v>
      </c>
      <c r="H180" s="64" t="s">
        <v>706</v>
      </c>
      <c r="I180" s="64">
        <v>34.250999999999998</v>
      </c>
      <c r="J180" s="64">
        <v>119.908</v>
      </c>
      <c r="K180" s="116">
        <v>0.03</v>
      </c>
      <c r="L180" s="64"/>
      <c r="M180" s="64"/>
      <c r="N180" s="64">
        <v>7.217553348</v>
      </c>
      <c r="O180" s="116">
        <v>11.87</v>
      </c>
      <c r="P180" s="116">
        <v>0.47</v>
      </c>
      <c r="Q180" s="122">
        <v>3.3</v>
      </c>
      <c r="R180" s="64">
        <v>0.18132751</v>
      </c>
      <c r="S180" s="64">
        <v>3.4592113699999998</v>
      </c>
      <c r="T180" s="123">
        <v>14</v>
      </c>
      <c r="U180" s="64">
        <v>33.634599999999999</v>
      </c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</row>
    <row r="181" spans="1:33" x14ac:dyDescent="0.2">
      <c r="A181" s="64">
        <v>123</v>
      </c>
      <c r="B181" s="64">
        <v>2004</v>
      </c>
      <c r="C181" s="64" t="s">
        <v>1062</v>
      </c>
      <c r="D181" s="125">
        <v>38047</v>
      </c>
      <c r="E181" s="120" t="s">
        <v>53</v>
      </c>
      <c r="F181" s="64" t="s">
        <v>703</v>
      </c>
      <c r="G181" s="64">
        <v>1</v>
      </c>
      <c r="H181" s="64" t="s">
        <v>706</v>
      </c>
      <c r="I181" s="124">
        <v>33.693980000000003</v>
      </c>
      <c r="J181" s="124">
        <v>-118.1905</v>
      </c>
      <c r="K181" s="116">
        <v>0.02</v>
      </c>
      <c r="L181" s="116">
        <v>2.6</v>
      </c>
      <c r="M181" s="116">
        <v>8.5</v>
      </c>
      <c r="N181" s="122">
        <v>14</v>
      </c>
      <c r="O181" s="116">
        <v>4.16</v>
      </c>
      <c r="P181" s="116">
        <v>0.63</v>
      </c>
      <c r="Q181" s="122">
        <v>2.2000000000000002</v>
      </c>
      <c r="R181" s="116">
        <v>2.61</v>
      </c>
      <c r="S181" s="116">
        <v>4.8</v>
      </c>
      <c r="T181" s="123">
        <v>33</v>
      </c>
      <c r="U181" s="116">
        <v>0.15</v>
      </c>
      <c r="V181" s="64" t="s">
        <v>1060</v>
      </c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</row>
    <row r="182" spans="1:33" x14ac:dyDescent="0.2">
      <c r="A182" s="64">
        <v>106</v>
      </c>
      <c r="B182" s="64">
        <v>2004</v>
      </c>
      <c r="C182" s="64" t="s">
        <v>1063</v>
      </c>
      <c r="D182" s="125">
        <v>38044</v>
      </c>
      <c r="E182" s="120" t="s">
        <v>41</v>
      </c>
      <c r="F182" s="64" t="s">
        <v>703</v>
      </c>
      <c r="G182" s="64">
        <v>1</v>
      </c>
      <c r="H182" s="64" t="s">
        <v>706</v>
      </c>
      <c r="I182" s="64">
        <v>33.729799999999997</v>
      </c>
      <c r="J182" s="64">
        <v>-118.1726</v>
      </c>
      <c r="K182" s="116">
        <v>0.02</v>
      </c>
      <c r="L182" s="116">
        <v>3.9</v>
      </c>
      <c r="M182" s="116">
        <v>4.13</v>
      </c>
      <c r="N182" s="116">
        <v>4.2</v>
      </c>
      <c r="O182" s="116">
        <v>9.32</v>
      </c>
      <c r="P182" s="116">
        <v>1.61</v>
      </c>
      <c r="Q182" s="122">
        <v>6</v>
      </c>
      <c r="R182" s="116">
        <v>0.51</v>
      </c>
      <c r="S182" s="116">
        <v>6.46</v>
      </c>
      <c r="T182" s="123">
        <v>14</v>
      </c>
      <c r="U182" s="122">
        <v>30.8</v>
      </c>
      <c r="V182" s="64" t="s">
        <v>1060</v>
      </c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</row>
    <row r="183" spans="1:33" x14ac:dyDescent="0.2">
      <c r="A183" s="64">
        <v>3950</v>
      </c>
      <c r="B183" s="64">
        <v>2004</v>
      </c>
      <c r="C183" s="64" t="s">
        <v>1062</v>
      </c>
      <c r="D183" s="101">
        <v>38057</v>
      </c>
      <c r="E183" s="64" t="s">
        <v>1116</v>
      </c>
      <c r="F183" s="64" t="s">
        <v>1117</v>
      </c>
      <c r="G183" s="64">
        <v>0</v>
      </c>
      <c r="H183" s="64" t="s">
        <v>706</v>
      </c>
      <c r="I183" s="64">
        <v>34.25</v>
      </c>
      <c r="J183" s="64">
        <v>119.90600000000001</v>
      </c>
      <c r="K183" s="116">
        <v>0.02</v>
      </c>
      <c r="L183" s="64"/>
      <c r="M183" s="64"/>
      <c r="N183" s="64">
        <v>1.8709546610000001</v>
      </c>
      <c r="O183" s="116">
        <v>0.22</v>
      </c>
      <c r="P183" s="116">
        <v>0.02</v>
      </c>
      <c r="Q183" s="122">
        <v>0</v>
      </c>
      <c r="R183" s="64">
        <v>7.8393249999999998E-2</v>
      </c>
      <c r="S183" s="64">
        <v>0.11693334</v>
      </c>
      <c r="T183" s="123">
        <v>15</v>
      </c>
      <c r="U183" s="64">
        <v>33.234699999999997</v>
      </c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</row>
    <row r="184" spans="1:33" x14ac:dyDescent="0.2">
      <c r="A184" s="64">
        <v>131</v>
      </c>
      <c r="B184" s="64">
        <v>2004</v>
      </c>
      <c r="C184" s="64" t="s">
        <v>1062</v>
      </c>
      <c r="D184" s="125">
        <v>38047</v>
      </c>
      <c r="E184" s="120" t="s">
        <v>39</v>
      </c>
      <c r="F184" s="64" t="s">
        <v>703</v>
      </c>
      <c r="G184" s="64">
        <v>1</v>
      </c>
      <c r="H184" s="64" t="s">
        <v>706</v>
      </c>
      <c r="I184" s="64">
        <v>33.7104</v>
      </c>
      <c r="J184" s="64">
        <v>-118.26139999999999</v>
      </c>
      <c r="K184" s="116">
        <v>0.01</v>
      </c>
      <c r="L184" s="116">
        <v>3.25</v>
      </c>
      <c r="M184" s="116">
        <v>3.87</v>
      </c>
      <c r="N184" s="122">
        <v>14.2</v>
      </c>
      <c r="O184" s="116">
        <v>8.02</v>
      </c>
      <c r="P184" s="116">
        <v>1.06</v>
      </c>
      <c r="Q184" s="122">
        <v>5.6</v>
      </c>
      <c r="R184" s="116">
        <v>6.73</v>
      </c>
      <c r="S184" s="116">
        <v>12.35</v>
      </c>
      <c r="T184" s="123">
        <v>32</v>
      </c>
      <c r="U184" s="116">
        <v>0.13</v>
      </c>
      <c r="V184" s="64" t="s">
        <v>1060</v>
      </c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</row>
    <row r="185" spans="1:33" x14ac:dyDescent="0.2">
      <c r="A185" s="64">
        <v>122</v>
      </c>
      <c r="B185" s="64">
        <v>2004</v>
      </c>
      <c r="C185" s="64" t="s">
        <v>1062</v>
      </c>
      <c r="D185" s="125">
        <v>38047</v>
      </c>
      <c r="E185" s="120" t="s">
        <v>52</v>
      </c>
      <c r="F185" s="64" t="s">
        <v>703</v>
      </c>
      <c r="G185" s="64">
        <v>1</v>
      </c>
      <c r="H185" s="64" t="s">
        <v>706</v>
      </c>
      <c r="I185" s="124">
        <v>33.699039999999997</v>
      </c>
      <c r="J185" s="124">
        <v>-118.12779</v>
      </c>
      <c r="K185" s="116">
        <v>0.01</v>
      </c>
      <c r="L185" s="116">
        <v>0</v>
      </c>
      <c r="M185" s="116"/>
      <c r="N185" s="122">
        <v>14.2</v>
      </c>
      <c r="O185" s="116">
        <v>3.57</v>
      </c>
      <c r="P185" s="116">
        <v>0.55000000000000004</v>
      </c>
      <c r="Q185" s="122">
        <v>1.7</v>
      </c>
      <c r="R185" s="116">
        <v>1.88</v>
      </c>
      <c r="S185" s="116">
        <v>3.54</v>
      </c>
      <c r="T185" s="123">
        <v>33</v>
      </c>
      <c r="U185" s="116">
        <v>0.15</v>
      </c>
      <c r="V185" s="64" t="s">
        <v>1060</v>
      </c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</row>
    <row r="186" spans="1:33" x14ac:dyDescent="0.2">
      <c r="A186" s="64">
        <v>93</v>
      </c>
      <c r="B186" s="64">
        <v>2004</v>
      </c>
      <c r="C186" s="64" t="s">
        <v>1063</v>
      </c>
      <c r="D186" s="125">
        <v>38044</v>
      </c>
      <c r="E186" s="120" t="s">
        <v>50</v>
      </c>
      <c r="F186" s="64" t="s">
        <v>703</v>
      </c>
      <c r="G186" s="64">
        <v>1</v>
      </c>
      <c r="H186" s="64" t="s">
        <v>706</v>
      </c>
      <c r="I186" s="124">
        <v>33.651629999999997</v>
      </c>
      <c r="J186" s="124">
        <v>-118.09910000000001</v>
      </c>
      <c r="K186" s="116">
        <v>0.01</v>
      </c>
      <c r="L186" s="116">
        <v>16.25</v>
      </c>
      <c r="M186" s="116">
        <v>0.52</v>
      </c>
      <c r="N186" s="116">
        <v>1.19</v>
      </c>
      <c r="O186" s="116">
        <v>5.73</v>
      </c>
      <c r="P186" s="116">
        <v>0.5</v>
      </c>
      <c r="Q186" s="122">
        <v>2.2000000000000002</v>
      </c>
      <c r="R186" s="116">
        <v>0.28000000000000003</v>
      </c>
      <c r="S186" s="116">
        <v>2.48</v>
      </c>
      <c r="T186" s="123">
        <v>14</v>
      </c>
      <c r="U186" s="122">
        <v>32.200000000000003</v>
      </c>
      <c r="V186" s="64" t="s">
        <v>1060</v>
      </c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</row>
    <row r="187" spans="1:33" x14ac:dyDescent="0.2">
      <c r="A187" s="64">
        <v>121</v>
      </c>
      <c r="B187" s="64">
        <v>2004</v>
      </c>
      <c r="C187" s="64" t="s">
        <v>1062</v>
      </c>
      <c r="D187" s="125">
        <v>38047</v>
      </c>
      <c r="E187" s="120" t="s">
        <v>51</v>
      </c>
      <c r="F187" s="64" t="s">
        <v>703</v>
      </c>
      <c r="G187" s="64">
        <v>1</v>
      </c>
      <c r="H187" s="64" t="s">
        <v>706</v>
      </c>
      <c r="I187" s="124">
        <v>33.727870000000003</v>
      </c>
      <c r="J187" s="124">
        <v>-118.12025</v>
      </c>
      <c r="K187" s="116">
        <v>0.01</v>
      </c>
      <c r="L187" s="116">
        <v>5.2</v>
      </c>
      <c r="M187" s="116">
        <v>1.38</v>
      </c>
      <c r="N187" s="122">
        <v>15.6</v>
      </c>
      <c r="O187" s="116">
        <v>19.46</v>
      </c>
      <c r="P187" s="116">
        <v>1.17</v>
      </c>
      <c r="Q187" s="122">
        <v>17.100000000000001</v>
      </c>
      <c r="R187" s="116">
        <v>18.12</v>
      </c>
      <c r="S187" s="116">
        <v>35.18</v>
      </c>
      <c r="T187" s="123">
        <v>31</v>
      </c>
      <c r="U187" s="116">
        <v>0.06</v>
      </c>
      <c r="V187" s="64" t="s">
        <v>1060</v>
      </c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</row>
    <row r="188" spans="1:33" x14ac:dyDescent="0.2">
      <c r="A188" s="64">
        <v>3954</v>
      </c>
      <c r="B188" s="64">
        <v>2004</v>
      </c>
      <c r="C188" s="64" t="s">
        <v>705</v>
      </c>
      <c r="D188" s="101">
        <v>38153</v>
      </c>
      <c r="E188" s="64" t="s">
        <v>1116</v>
      </c>
      <c r="F188" s="64" t="s">
        <v>1117</v>
      </c>
      <c r="G188" s="64">
        <v>0</v>
      </c>
      <c r="H188" s="64" t="s">
        <v>706</v>
      </c>
      <c r="I188" s="64">
        <v>34.250999999999998</v>
      </c>
      <c r="J188" s="64">
        <v>119.908</v>
      </c>
      <c r="K188" s="116">
        <v>0.01</v>
      </c>
      <c r="L188" s="64"/>
      <c r="M188" s="64"/>
      <c r="N188" s="64"/>
      <c r="O188" s="116">
        <v>11.87</v>
      </c>
      <c r="P188" s="116">
        <v>0.47</v>
      </c>
      <c r="Q188" s="122">
        <v>3.3</v>
      </c>
      <c r="R188" s="64">
        <v>0.18132751</v>
      </c>
      <c r="S188" s="64">
        <v>3.4592113699999998</v>
      </c>
      <c r="T188" s="123">
        <v>14</v>
      </c>
      <c r="U188" s="64">
        <v>33.634599999999999</v>
      </c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</row>
    <row r="189" spans="1:33" x14ac:dyDescent="0.2">
      <c r="A189" s="64">
        <v>113</v>
      </c>
      <c r="B189" s="64">
        <v>2004</v>
      </c>
      <c r="C189" s="64" t="s">
        <v>1062</v>
      </c>
      <c r="D189" s="125">
        <v>38047</v>
      </c>
      <c r="E189" s="64">
        <v>2201</v>
      </c>
      <c r="F189" s="64" t="s">
        <v>703</v>
      </c>
      <c r="G189" s="64">
        <v>1</v>
      </c>
      <c r="H189" s="64" t="s">
        <v>706</v>
      </c>
      <c r="I189" s="124">
        <v>33.624879999999997</v>
      </c>
      <c r="J189" s="124">
        <v>-117.96384999999999</v>
      </c>
      <c r="K189" s="116">
        <v>0.01</v>
      </c>
      <c r="L189" s="116">
        <v>0.65</v>
      </c>
      <c r="M189" s="116">
        <v>10.08</v>
      </c>
      <c r="N189" s="122">
        <v>13.9</v>
      </c>
      <c r="O189" s="116">
        <v>10.84</v>
      </c>
      <c r="P189" s="116">
        <v>1.1000000000000001</v>
      </c>
      <c r="Q189" s="122">
        <v>7.4</v>
      </c>
      <c r="R189" s="116">
        <v>7.7</v>
      </c>
      <c r="S189" s="116">
        <v>15.12</v>
      </c>
      <c r="T189" s="123">
        <v>32</v>
      </c>
      <c r="U189" s="116">
        <v>0.1</v>
      </c>
      <c r="V189" s="64" t="s">
        <v>1060</v>
      </c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</row>
    <row r="190" spans="1:33" x14ac:dyDescent="0.2">
      <c r="A190" s="64">
        <v>105</v>
      </c>
      <c r="B190" s="64">
        <v>2004</v>
      </c>
      <c r="C190" s="64" t="s">
        <v>1063</v>
      </c>
      <c r="D190" s="125">
        <v>38044</v>
      </c>
      <c r="E190" s="120" t="s">
        <v>40</v>
      </c>
      <c r="F190" s="64" t="s">
        <v>703</v>
      </c>
      <c r="G190" s="64">
        <v>1</v>
      </c>
      <c r="H190" s="64" t="s">
        <v>706</v>
      </c>
      <c r="I190" s="64">
        <v>33.726399999999998</v>
      </c>
      <c r="J190" s="64">
        <v>-118.21299999999999</v>
      </c>
      <c r="K190" s="116">
        <v>0.01</v>
      </c>
      <c r="L190" s="116">
        <v>1.95</v>
      </c>
      <c r="M190" s="116">
        <v>3.13</v>
      </c>
      <c r="N190" s="116">
        <v>5.58</v>
      </c>
      <c r="O190" s="116">
        <v>11.29</v>
      </c>
      <c r="P190" s="116">
        <v>2.39</v>
      </c>
      <c r="Q190" s="122">
        <v>7.3</v>
      </c>
      <c r="R190" s="116">
        <v>0.77</v>
      </c>
      <c r="S190" s="116">
        <v>8.1</v>
      </c>
      <c r="T190" s="123">
        <v>14</v>
      </c>
      <c r="U190" s="122">
        <v>29.9</v>
      </c>
      <c r="V190" s="64" t="s">
        <v>1060</v>
      </c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</row>
    <row r="191" spans="1:33" x14ac:dyDescent="0.2">
      <c r="A191" s="64">
        <v>104</v>
      </c>
      <c r="B191" s="64">
        <v>2004</v>
      </c>
      <c r="C191" s="64" t="s">
        <v>1063</v>
      </c>
      <c r="D191" s="125">
        <v>38044</v>
      </c>
      <c r="E191" s="120" t="s">
        <v>39</v>
      </c>
      <c r="F191" s="64" t="s">
        <v>703</v>
      </c>
      <c r="G191" s="64">
        <v>1</v>
      </c>
      <c r="H191" s="64" t="s">
        <v>706</v>
      </c>
      <c r="I191" s="64">
        <v>33.7104</v>
      </c>
      <c r="J191" s="64">
        <v>-118.26139999999999</v>
      </c>
      <c r="K191" s="116">
        <v>0.01</v>
      </c>
      <c r="L191" s="116">
        <v>2.6</v>
      </c>
      <c r="M191" s="116">
        <v>2.08</v>
      </c>
      <c r="N191" s="116">
        <v>1.49</v>
      </c>
      <c r="O191" s="116">
        <v>9.48</v>
      </c>
      <c r="P191" s="116">
        <v>1.98</v>
      </c>
      <c r="Q191" s="122">
        <v>6.6</v>
      </c>
      <c r="R191" s="116">
        <v>0.51</v>
      </c>
      <c r="S191" s="116">
        <v>7.07</v>
      </c>
      <c r="T191" s="123">
        <v>14</v>
      </c>
      <c r="U191" s="122">
        <v>29.7</v>
      </c>
      <c r="V191" s="64" t="s">
        <v>1060</v>
      </c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</row>
    <row r="193" spans="1:33" x14ac:dyDescent="0.2">
      <c r="A193" s="64">
        <v>4001</v>
      </c>
      <c r="B193" s="64">
        <v>2005</v>
      </c>
      <c r="C193" s="64" t="s">
        <v>704</v>
      </c>
      <c r="D193" s="101">
        <v>38481</v>
      </c>
      <c r="E193" s="64" t="s">
        <v>1123</v>
      </c>
      <c r="F193" s="64" t="s">
        <v>1117</v>
      </c>
      <c r="G193" s="64">
        <v>0</v>
      </c>
      <c r="H193" s="64" t="s">
        <v>706</v>
      </c>
      <c r="I193" s="64">
        <v>34.082999999999998</v>
      </c>
      <c r="J193" s="64">
        <v>120.03400000000001</v>
      </c>
      <c r="K193" s="116">
        <v>16.7</v>
      </c>
      <c r="L193" s="64">
        <v>197000</v>
      </c>
      <c r="M193" s="64">
        <v>84.772136090000004</v>
      </c>
      <c r="N193" s="64">
        <v>6.63276369</v>
      </c>
      <c r="O193" s="116">
        <v>1.1100000000000001</v>
      </c>
      <c r="P193" s="116">
        <v>0.24</v>
      </c>
      <c r="Q193" s="122">
        <v>0.2</v>
      </c>
      <c r="R193" s="64">
        <v>5.5415723E-2</v>
      </c>
      <c r="S193" s="64">
        <v>0.23777282</v>
      </c>
      <c r="T193" s="123">
        <v>14</v>
      </c>
      <c r="U193" s="64">
        <v>33.502600000000001</v>
      </c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</row>
    <row r="194" spans="1:33" x14ac:dyDescent="0.2">
      <c r="A194" s="64">
        <v>3998</v>
      </c>
      <c r="B194" s="64">
        <v>2005</v>
      </c>
      <c r="C194" s="64" t="s">
        <v>704</v>
      </c>
      <c r="D194" s="101">
        <v>38481</v>
      </c>
      <c r="E194" s="64" t="s">
        <v>1116</v>
      </c>
      <c r="F194" s="64" t="s">
        <v>1117</v>
      </c>
      <c r="G194" s="64">
        <v>0</v>
      </c>
      <c r="H194" s="64" t="s">
        <v>706</v>
      </c>
      <c r="I194" s="64">
        <v>34.250999999999998</v>
      </c>
      <c r="J194" s="64">
        <v>119.90600000000001</v>
      </c>
      <c r="K194" s="116">
        <v>5.93</v>
      </c>
      <c r="L194" s="64">
        <v>106000</v>
      </c>
      <c r="M194" s="64">
        <v>55.93867925</v>
      </c>
      <c r="N194" s="64">
        <v>2.9256299060000002</v>
      </c>
      <c r="O194" s="116">
        <v>4.0199999999999996</v>
      </c>
      <c r="P194" s="116">
        <v>0.4</v>
      </c>
      <c r="Q194" s="122">
        <v>2.2999999999999998</v>
      </c>
      <c r="R194" s="64">
        <v>0.191958344</v>
      </c>
      <c r="S194" s="64">
        <v>2.4832238800000002</v>
      </c>
      <c r="T194" s="123">
        <v>14</v>
      </c>
      <c r="U194" s="64">
        <v>33.420099999999998</v>
      </c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</row>
    <row r="195" spans="1:33" x14ac:dyDescent="0.2">
      <c r="A195" s="64">
        <v>4000</v>
      </c>
      <c r="B195" s="64">
        <v>2005</v>
      </c>
      <c r="C195" s="64" t="s">
        <v>704</v>
      </c>
      <c r="D195" s="101">
        <v>38481</v>
      </c>
      <c r="E195" s="64" t="s">
        <v>1122</v>
      </c>
      <c r="F195" s="64" t="s">
        <v>1117</v>
      </c>
      <c r="G195" s="64">
        <v>0</v>
      </c>
      <c r="H195" s="64" t="s">
        <v>706</v>
      </c>
      <c r="I195" s="64">
        <v>34.158000000000001</v>
      </c>
      <c r="J195" s="64">
        <v>119.95099999999999</v>
      </c>
      <c r="K195" s="116">
        <v>5.93</v>
      </c>
      <c r="L195" s="64">
        <v>198000</v>
      </c>
      <c r="M195" s="64">
        <v>29.946723710000001</v>
      </c>
      <c r="N195" s="64">
        <v>5.5106042750000004</v>
      </c>
      <c r="O195" s="116">
        <v>3.18</v>
      </c>
      <c r="P195" s="116">
        <v>0.24</v>
      </c>
      <c r="Q195" s="122">
        <v>0.3</v>
      </c>
      <c r="R195" s="64">
        <v>0.114285703</v>
      </c>
      <c r="S195" s="64">
        <v>0.41297907</v>
      </c>
      <c r="T195" s="123">
        <v>14</v>
      </c>
      <c r="U195" s="64">
        <v>33.485799999999998</v>
      </c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</row>
    <row r="196" spans="1:33" x14ac:dyDescent="0.2">
      <c r="A196" s="64">
        <v>4012</v>
      </c>
      <c r="B196" s="64">
        <v>2005</v>
      </c>
      <c r="C196" s="64" t="s">
        <v>705</v>
      </c>
      <c r="D196" s="101">
        <v>38524</v>
      </c>
      <c r="E196" s="64" t="s">
        <v>1122</v>
      </c>
      <c r="F196" s="64" t="s">
        <v>1117</v>
      </c>
      <c r="G196" s="64">
        <v>0</v>
      </c>
      <c r="H196" s="64" t="s">
        <v>706</v>
      </c>
      <c r="I196" s="64">
        <v>34.156999999999996</v>
      </c>
      <c r="J196" s="64">
        <v>119.95</v>
      </c>
      <c r="K196" s="116">
        <v>5.14</v>
      </c>
      <c r="L196" s="64"/>
      <c r="M196" s="64"/>
      <c r="N196" s="64">
        <v>8.5425618360000009</v>
      </c>
      <c r="O196" s="116">
        <v>4.0999999999999996</v>
      </c>
      <c r="P196" s="116">
        <v>0.45</v>
      </c>
      <c r="Q196" s="122">
        <v>4.3</v>
      </c>
      <c r="R196" s="64">
        <v>0.21463288699999999</v>
      </c>
      <c r="S196" s="64">
        <v>4.5318667899999996</v>
      </c>
      <c r="T196" s="123">
        <v>13</v>
      </c>
      <c r="U196" s="64">
        <v>33.7455</v>
      </c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</row>
    <row r="197" spans="1:33" x14ac:dyDescent="0.2">
      <c r="A197" s="64">
        <v>4013</v>
      </c>
      <c r="B197" s="64">
        <v>2005</v>
      </c>
      <c r="C197" s="64" t="s">
        <v>705</v>
      </c>
      <c r="D197" s="101">
        <v>38524</v>
      </c>
      <c r="E197" s="64" t="s">
        <v>1123</v>
      </c>
      <c r="F197" s="64" t="s">
        <v>1117</v>
      </c>
      <c r="G197" s="64">
        <v>0</v>
      </c>
      <c r="H197" s="64" t="s">
        <v>706</v>
      </c>
      <c r="I197" s="64">
        <v>34.084000000000003</v>
      </c>
      <c r="J197" s="64">
        <v>120.03700000000001</v>
      </c>
      <c r="K197" s="116">
        <v>4.54</v>
      </c>
      <c r="L197" s="64"/>
      <c r="M197" s="64"/>
      <c r="N197" s="64">
        <v>7.3329008240000002</v>
      </c>
      <c r="O197" s="116">
        <v>2.71</v>
      </c>
      <c r="P197" s="116">
        <v>0.36</v>
      </c>
      <c r="Q197" s="122">
        <v>4</v>
      </c>
      <c r="R197" s="64">
        <v>0.26132026400000002</v>
      </c>
      <c r="S197" s="64">
        <v>4.2657337100000001</v>
      </c>
      <c r="T197" s="123">
        <v>13</v>
      </c>
      <c r="U197" s="64">
        <v>33.768099999999997</v>
      </c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</row>
    <row r="198" spans="1:33" x14ac:dyDescent="0.2">
      <c r="A198" s="64">
        <v>4006</v>
      </c>
      <c r="B198" s="64">
        <v>2005</v>
      </c>
      <c r="C198" s="64" t="s">
        <v>705</v>
      </c>
      <c r="D198" s="101">
        <v>38505</v>
      </c>
      <c r="E198" s="64" t="s">
        <v>1122</v>
      </c>
      <c r="F198" s="64" t="s">
        <v>1117</v>
      </c>
      <c r="G198" s="64">
        <v>0</v>
      </c>
      <c r="H198" s="64" t="s">
        <v>706</v>
      </c>
      <c r="I198" s="64">
        <v>34.156999999999996</v>
      </c>
      <c r="J198" s="64">
        <v>119.949</v>
      </c>
      <c r="K198" s="116">
        <v>4.25</v>
      </c>
      <c r="L198" s="64">
        <v>50900</v>
      </c>
      <c r="M198" s="64">
        <v>83.573673869999993</v>
      </c>
      <c r="N198" s="64">
        <v>4.6352497179999999</v>
      </c>
      <c r="O198" s="116">
        <v>0.84</v>
      </c>
      <c r="P198" s="116">
        <v>0.09</v>
      </c>
      <c r="Q198" s="122">
        <v>0.1</v>
      </c>
      <c r="R198" s="64">
        <v>5.7262375999999997E-2</v>
      </c>
      <c r="S198" s="64">
        <v>0.14305619999999999</v>
      </c>
      <c r="T198" s="123">
        <v>14</v>
      </c>
      <c r="U198" s="64">
        <v>33.656999999999996</v>
      </c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</row>
    <row r="199" spans="1:33" x14ac:dyDescent="0.2">
      <c r="A199" s="64">
        <v>4025</v>
      </c>
      <c r="B199" s="64">
        <v>2005</v>
      </c>
      <c r="C199" s="64" t="s">
        <v>1068</v>
      </c>
      <c r="D199" s="101">
        <v>38594</v>
      </c>
      <c r="E199" s="64" t="s">
        <v>1118</v>
      </c>
      <c r="F199" s="64" t="s">
        <v>1117</v>
      </c>
      <c r="G199" s="64">
        <v>0</v>
      </c>
      <c r="H199" s="64" t="s">
        <v>706</v>
      </c>
      <c r="I199" s="64">
        <v>34.204000000000001</v>
      </c>
      <c r="J199" s="64">
        <v>119.92700000000001</v>
      </c>
      <c r="K199" s="116">
        <v>4.21</v>
      </c>
      <c r="L199" s="64"/>
      <c r="M199" s="64"/>
      <c r="N199" s="64">
        <v>3.8537872950000001</v>
      </c>
      <c r="O199" s="116">
        <v>3.19</v>
      </c>
      <c r="P199" s="116">
        <v>0.24</v>
      </c>
      <c r="Q199" s="122">
        <v>1.6</v>
      </c>
      <c r="R199" s="64">
        <v>0.117894994</v>
      </c>
      <c r="S199" s="64">
        <v>1.7633762100000001</v>
      </c>
      <c r="T199" s="123">
        <v>15</v>
      </c>
      <c r="U199" s="64">
        <v>33.435600000000001</v>
      </c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</row>
    <row r="200" spans="1:33" x14ac:dyDescent="0.2">
      <c r="A200" s="64">
        <v>4026</v>
      </c>
      <c r="B200" s="64">
        <v>2005</v>
      </c>
      <c r="C200" s="64" t="s">
        <v>1069</v>
      </c>
      <c r="D200" s="101">
        <v>38615</v>
      </c>
      <c r="E200" s="64" t="s">
        <v>1120</v>
      </c>
      <c r="F200" s="64" t="s">
        <v>1117</v>
      </c>
      <c r="G200" s="64">
        <v>0</v>
      </c>
      <c r="H200" s="64" t="s">
        <v>706</v>
      </c>
      <c r="I200" s="64">
        <v>34.343000000000004</v>
      </c>
      <c r="J200" s="64">
        <v>119.863</v>
      </c>
      <c r="K200" s="116">
        <v>3.9</v>
      </c>
      <c r="L200" s="64">
        <v>44100</v>
      </c>
      <c r="M200" s="64">
        <v>88.419656689999997</v>
      </c>
      <c r="N200" s="64">
        <v>1.445170235</v>
      </c>
      <c r="O200" s="116">
        <v>0.56000000000000005</v>
      </c>
      <c r="P200" s="116">
        <v>0.08</v>
      </c>
      <c r="Q200" s="122">
        <v>0.1</v>
      </c>
      <c r="R200" s="64">
        <v>2.4222259999999999E-2</v>
      </c>
      <c r="S200" s="64">
        <v>0.10116869000000001</v>
      </c>
      <c r="T200" s="123">
        <v>17</v>
      </c>
      <c r="U200" s="64">
        <v>33.4283</v>
      </c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</row>
    <row r="201" spans="1:33" x14ac:dyDescent="0.2">
      <c r="A201" s="64">
        <v>4010</v>
      </c>
      <c r="B201" s="64">
        <v>2005</v>
      </c>
      <c r="C201" s="64" t="s">
        <v>705</v>
      </c>
      <c r="D201" s="101">
        <v>38524</v>
      </c>
      <c r="E201" s="64" t="s">
        <v>1121</v>
      </c>
      <c r="F201" s="64" t="s">
        <v>1117</v>
      </c>
      <c r="G201" s="64">
        <v>0</v>
      </c>
      <c r="H201" s="64" t="s">
        <v>706</v>
      </c>
      <c r="I201" s="64">
        <v>34.296999999999997</v>
      </c>
      <c r="J201" s="64">
        <v>119.884</v>
      </c>
      <c r="K201" s="116">
        <v>3.85</v>
      </c>
      <c r="L201" s="64"/>
      <c r="M201" s="64"/>
      <c r="N201" s="64">
        <v>1.4986950590000001</v>
      </c>
      <c r="O201" s="116">
        <v>1.17</v>
      </c>
      <c r="P201" s="116">
        <v>0.08</v>
      </c>
      <c r="Q201" s="122">
        <v>0</v>
      </c>
      <c r="R201" s="64">
        <v>0.10870016</v>
      </c>
      <c r="S201" s="64">
        <v>0.15331201</v>
      </c>
      <c r="T201" s="123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</row>
    <row r="202" spans="1:33" x14ac:dyDescent="0.2">
      <c r="A202" s="64">
        <v>3999</v>
      </c>
      <c r="B202" s="64">
        <v>2005</v>
      </c>
      <c r="C202" s="64" t="s">
        <v>704</v>
      </c>
      <c r="D202" s="101">
        <v>38481</v>
      </c>
      <c r="E202" s="64" t="s">
        <v>1118</v>
      </c>
      <c r="F202" s="64" t="s">
        <v>1117</v>
      </c>
      <c r="G202" s="64">
        <v>0</v>
      </c>
      <c r="H202" s="64" t="s">
        <v>706</v>
      </c>
      <c r="I202" s="64">
        <v>34.204999999999998</v>
      </c>
      <c r="J202" s="64">
        <v>119.929</v>
      </c>
      <c r="K202" s="116">
        <v>3.58</v>
      </c>
      <c r="L202" s="64">
        <v>147000</v>
      </c>
      <c r="M202" s="64">
        <v>24.372108839999999</v>
      </c>
      <c r="N202" s="64">
        <v>3.40655537</v>
      </c>
      <c r="O202" s="116">
        <v>3.32</v>
      </c>
      <c r="P202" s="116">
        <v>0.36</v>
      </c>
      <c r="Q202" s="122">
        <v>1.8</v>
      </c>
      <c r="R202" s="64">
        <v>0.124681784</v>
      </c>
      <c r="S202" s="64">
        <v>1.89581613</v>
      </c>
      <c r="T202" s="123">
        <v>14</v>
      </c>
      <c r="U202" s="64">
        <v>33.471800000000002</v>
      </c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</row>
    <row r="203" spans="1:33" x14ac:dyDescent="0.2">
      <c r="A203" s="64">
        <v>4002</v>
      </c>
      <c r="B203" s="64">
        <v>2005</v>
      </c>
      <c r="C203" s="64" t="s">
        <v>705</v>
      </c>
      <c r="D203" s="101">
        <v>38505</v>
      </c>
      <c r="E203" s="64" t="s">
        <v>1120</v>
      </c>
      <c r="F203" s="64" t="s">
        <v>1117</v>
      </c>
      <c r="G203" s="64">
        <v>0</v>
      </c>
      <c r="H203" s="64" t="s">
        <v>706</v>
      </c>
      <c r="I203" s="64">
        <v>34.343000000000004</v>
      </c>
      <c r="J203" s="64">
        <v>119.86199999999999</v>
      </c>
      <c r="K203" s="116">
        <v>3.04</v>
      </c>
      <c r="L203" s="64">
        <v>49000</v>
      </c>
      <c r="M203" s="64">
        <v>62.07950623</v>
      </c>
      <c r="N203" s="64">
        <v>1.65926953</v>
      </c>
      <c r="O203" s="116">
        <v>0.43</v>
      </c>
      <c r="P203" s="116">
        <v>0.08</v>
      </c>
      <c r="Q203" s="122">
        <v>0</v>
      </c>
      <c r="R203" s="64">
        <v>3.8128057999999999E-2</v>
      </c>
      <c r="S203" s="64">
        <v>7.407271E-2</v>
      </c>
      <c r="T203" s="123">
        <v>15</v>
      </c>
      <c r="U203" s="64">
        <v>33.634999999999998</v>
      </c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</row>
    <row r="205" spans="1:33" x14ac:dyDescent="0.2">
      <c r="A205" s="64">
        <v>197</v>
      </c>
      <c r="B205" s="64">
        <v>2005</v>
      </c>
      <c r="C205" s="64" t="s">
        <v>1066</v>
      </c>
      <c r="D205" s="63">
        <v>38454</v>
      </c>
      <c r="E205" s="64">
        <v>14</v>
      </c>
      <c r="F205" s="64" t="s">
        <v>1064</v>
      </c>
      <c r="G205" s="64">
        <v>1</v>
      </c>
      <c r="H205" s="64" t="s">
        <v>706</v>
      </c>
      <c r="I205" s="64"/>
      <c r="J205" s="64"/>
      <c r="K205" s="116">
        <v>2.85</v>
      </c>
      <c r="L205" s="116"/>
      <c r="M205" s="64"/>
      <c r="N205" s="116">
        <v>9.18</v>
      </c>
      <c r="O205" s="116">
        <v>14.66</v>
      </c>
      <c r="P205" s="116">
        <v>1.36</v>
      </c>
      <c r="Q205" s="122">
        <v>15.5</v>
      </c>
      <c r="R205" s="116">
        <v>0.43</v>
      </c>
      <c r="S205" s="64"/>
      <c r="T205" s="123">
        <v>12</v>
      </c>
      <c r="U205" s="116"/>
      <c r="V205" s="64" t="s">
        <v>1060</v>
      </c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</row>
    <row r="206" spans="1:33" x14ac:dyDescent="0.2">
      <c r="A206" s="64">
        <v>4022</v>
      </c>
      <c r="B206" s="64">
        <v>2005</v>
      </c>
      <c r="C206" s="64" t="s">
        <v>1068</v>
      </c>
      <c r="D206" s="101">
        <v>38594</v>
      </c>
      <c r="E206" s="64" t="s">
        <v>1120</v>
      </c>
      <c r="F206" s="64" t="s">
        <v>1117</v>
      </c>
      <c r="G206" s="64">
        <v>0</v>
      </c>
      <c r="H206" s="64" t="s">
        <v>706</v>
      </c>
      <c r="I206" s="64">
        <v>34.344000000000001</v>
      </c>
      <c r="J206" s="64">
        <v>119.86499999999999</v>
      </c>
      <c r="K206" s="116">
        <v>2.77</v>
      </c>
      <c r="L206" s="64"/>
      <c r="M206" s="64"/>
      <c r="N206" s="64">
        <v>2.5691915299999999</v>
      </c>
      <c r="O206" s="116">
        <v>0.59</v>
      </c>
      <c r="P206" s="116">
        <v>0.08</v>
      </c>
      <c r="Q206" s="122">
        <v>0.1</v>
      </c>
      <c r="R206" s="64">
        <v>5.4985948999999999E-2</v>
      </c>
      <c r="S206" s="64">
        <v>0.15045244999999999</v>
      </c>
      <c r="T206" s="123">
        <v>17</v>
      </c>
      <c r="U206" s="64">
        <v>33.479500000000002</v>
      </c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</row>
    <row r="207" spans="1:33" x14ac:dyDescent="0.2">
      <c r="A207" s="64">
        <v>4007</v>
      </c>
      <c r="B207" s="64">
        <v>2005</v>
      </c>
      <c r="C207" s="64" t="s">
        <v>705</v>
      </c>
      <c r="D207" s="101">
        <v>38505</v>
      </c>
      <c r="E207" s="64" t="s">
        <v>1123</v>
      </c>
      <c r="F207" s="64" t="s">
        <v>1117</v>
      </c>
      <c r="G207" s="64">
        <v>0</v>
      </c>
      <c r="H207" s="64" t="s">
        <v>706</v>
      </c>
      <c r="I207" s="64">
        <v>34.084000000000003</v>
      </c>
      <c r="J207" s="64">
        <v>120.033</v>
      </c>
      <c r="K207" s="116">
        <v>2.4900000000000002</v>
      </c>
      <c r="L207" s="64">
        <v>418000</v>
      </c>
      <c r="M207" s="64">
        <v>5.9455947419999999</v>
      </c>
      <c r="N207" s="64">
        <v>7.4185405419999997</v>
      </c>
      <c r="O207" s="116">
        <v>1.23</v>
      </c>
      <c r="P207" s="116">
        <v>0.18</v>
      </c>
      <c r="Q207" s="122">
        <v>0.2</v>
      </c>
      <c r="R207" s="64">
        <v>5.3309863999999998E-2</v>
      </c>
      <c r="S207" s="64">
        <v>0.27493836999999999</v>
      </c>
      <c r="T207" s="123">
        <v>14</v>
      </c>
      <c r="U207" s="64">
        <v>33.516500000000001</v>
      </c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</row>
    <row r="208" spans="1:33" x14ac:dyDescent="0.2">
      <c r="A208" s="64">
        <v>4030</v>
      </c>
      <c r="B208" s="64">
        <v>2005</v>
      </c>
      <c r="C208" s="64" t="s">
        <v>1069</v>
      </c>
      <c r="D208" s="101">
        <v>38615</v>
      </c>
      <c r="E208" s="64" t="s">
        <v>1122</v>
      </c>
      <c r="F208" s="64" t="s">
        <v>1117</v>
      </c>
      <c r="G208" s="64">
        <v>0</v>
      </c>
      <c r="H208" s="64" t="s">
        <v>706</v>
      </c>
      <c r="I208" s="64">
        <v>34.158999999999999</v>
      </c>
      <c r="J208" s="64">
        <v>119.94799999999999</v>
      </c>
      <c r="K208" s="116">
        <v>2.36</v>
      </c>
      <c r="L208" s="64">
        <v>110000</v>
      </c>
      <c r="M208" s="64">
        <v>21.414431230000002</v>
      </c>
      <c r="N208" s="64">
        <v>4.4746752479999996</v>
      </c>
      <c r="O208" s="116">
        <v>2.4500000000000002</v>
      </c>
      <c r="P208" s="116">
        <v>0.22</v>
      </c>
      <c r="Q208" s="122">
        <v>0.9</v>
      </c>
      <c r="R208" s="64">
        <v>6.8230034999999994E-2</v>
      </c>
      <c r="S208" s="64">
        <v>0.92368795000000004</v>
      </c>
      <c r="T208" s="123">
        <v>15</v>
      </c>
      <c r="U208" s="64">
        <v>33.3857</v>
      </c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</row>
    <row r="209" spans="1:33" x14ac:dyDescent="0.2">
      <c r="A209" s="64">
        <v>4003</v>
      </c>
      <c r="B209" s="64">
        <v>2005</v>
      </c>
      <c r="C209" s="64" t="s">
        <v>705</v>
      </c>
      <c r="D209" s="101">
        <v>38505</v>
      </c>
      <c r="E209" s="64" t="s">
        <v>1121</v>
      </c>
      <c r="F209" s="64" t="s">
        <v>1117</v>
      </c>
      <c r="G209" s="64">
        <v>0</v>
      </c>
      <c r="H209" s="64" t="s">
        <v>706</v>
      </c>
      <c r="I209" s="64">
        <v>34.295999999999999</v>
      </c>
      <c r="J209" s="64">
        <v>119.884</v>
      </c>
      <c r="K209" s="116">
        <v>2.14</v>
      </c>
      <c r="L209" s="64"/>
      <c r="M209" s="64"/>
      <c r="N209" s="64">
        <v>0.94203689400000001</v>
      </c>
      <c r="O209" s="116">
        <v>0.36</v>
      </c>
      <c r="P209" s="116">
        <v>0.1</v>
      </c>
      <c r="Q209" s="122">
        <v>0.1</v>
      </c>
      <c r="R209" s="64">
        <v>7.3683780000000004E-2</v>
      </c>
      <c r="S209" s="64">
        <v>0.15566426</v>
      </c>
      <c r="T209" s="123">
        <v>15</v>
      </c>
      <c r="U209" s="64">
        <v>33.663800000000002</v>
      </c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</row>
    <row r="210" spans="1:33" x14ac:dyDescent="0.2">
      <c r="A210" s="64">
        <v>3993</v>
      </c>
      <c r="B210" s="64">
        <v>2005</v>
      </c>
      <c r="C210" s="64" t="s">
        <v>1066</v>
      </c>
      <c r="D210" s="101">
        <v>38461</v>
      </c>
      <c r="E210" s="64" t="s">
        <v>1121</v>
      </c>
      <c r="F210" s="64" t="s">
        <v>1117</v>
      </c>
      <c r="G210" s="64">
        <v>0</v>
      </c>
      <c r="H210" s="64" t="s">
        <v>706</v>
      </c>
      <c r="I210" s="64">
        <v>34.296999999999997</v>
      </c>
      <c r="J210" s="64">
        <v>119.88800000000001</v>
      </c>
      <c r="K210" s="116">
        <v>2.06</v>
      </c>
      <c r="L210" s="64">
        <v>86400</v>
      </c>
      <c r="M210" s="64">
        <v>23.87773881</v>
      </c>
      <c r="N210" s="64">
        <v>4.9896016889999997</v>
      </c>
      <c r="O210" s="116">
        <v>1.95</v>
      </c>
      <c r="P210" s="116">
        <v>0.27</v>
      </c>
      <c r="Q210" s="122">
        <v>1.1000000000000001</v>
      </c>
      <c r="R210" s="64">
        <v>7.4414599999999997E-2</v>
      </c>
      <c r="S210" s="64">
        <v>1.1456132800000001</v>
      </c>
      <c r="T210" s="123">
        <v>13</v>
      </c>
      <c r="U210" s="64">
        <v>33.410400000000003</v>
      </c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</row>
    <row r="211" spans="1:33" x14ac:dyDescent="0.2">
      <c r="A211" s="64">
        <v>4031</v>
      </c>
      <c r="B211" s="64">
        <v>2005</v>
      </c>
      <c r="C211" s="64" t="s">
        <v>1069</v>
      </c>
      <c r="D211" s="101">
        <v>38615</v>
      </c>
      <c r="E211" s="64" t="s">
        <v>1123</v>
      </c>
      <c r="F211" s="64" t="s">
        <v>1117</v>
      </c>
      <c r="G211" s="64">
        <v>0</v>
      </c>
      <c r="H211" s="64" t="s">
        <v>706</v>
      </c>
      <c r="I211" s="64">
        <v>34.082999999999998</v>
      </c>
      <c r="J211" s="64">
        <v>120.033</v>
      </c>
      <c r="K211" s="116">
        <v>2.0299999999999998</v>
      </c>
      <c r="L211" s="64">
        <v>121000</v>
      </c>
      <c r="M211" s="64">
        <v>16.762370310000001</v>
      </c>
      <c r="N211" s="64">
        <v>4.8386440479999999</v>
      </c>
      <c r="O211" s="116">
        <v>3.68</v>
      </c>
      <c r="P211" s="116">
        <v>0.26</v>
      </c>
      <c r="Q211" s="122">
        <v>1.4</v>
      </c>
      <c r="R211" s="64">
        <v>0.15940653799999999</v>
      </c>
      <c r="S211" s="64">
        <v>1.5252994099999999</v>
      </c>
      <c r="T211" s="123">
        <v>15</v>
      </c>
      <c r="U211" s="64">
        <v>33.391599999999997</v>
      </c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</row>
    <row r="212" spans="1:33" x14ac:dyDescent="0.2">
      <c r="A212" s="64">
        <v>4004</v>
      </c>
      <c r="B212" s="64">
        <v>2005</v>
      </c>
      <c r="C212" s="64" t="s">
        <v>705</v>
      </c>
      <c r="D212" s="101">
        <v>38505</v>
      </c>
      <c r="E212" s="64" t="s">
        <v>1116</v>
      </c>
      <c r="F212" s="64" t="s">
        <v>1117</v>
      </c>
      <c r="G212" s="64">
        <v>0</v>
      </c>
      <c r="H212" s="64" t="s">
        <v>706</v>
      </c>
      <c r="I212" s="64">
        <v>34.25</v>
      </c>
      <c r="J212" s="64">
        <v>119.905</v>
      </c>
      <c r="K212" s="116">
        <v>1.92</v>
      </c>
      <c r="L212" s="64">
        <v>27300</v>
      </c>
      <c r="M212" s="64">
        <v>70.239996689999998</v>
      </c>
      <c r="N212" s="64">
        <v>1.0919064000000001</v>
      </c>
      <c r="O212" s="116">
        <v>0.52</v>
      </c>
      <c r="P212" s="116">
        <v>0.05</v>
      </c>
      <c r="Q212" s="122">
        <v>0.1</v>
      </c>
      <c r="R212" s="64">
        <v>3.6714879999999998E-2</v>
      </c>
      <c r="S212" s="64">
        <v>9.5569849999999998E-2</v>
      </c>
      <c r="T212" s="123">
        <v>15</v>
      </c>
      <c r="U212" s="64">
        <v>33.679000000000002</v>
      </c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</row>
    <row r="213" spans="1:33" x14ac:dyDescent="0.2">
      <c r="A213" s="64">
        <v>3992</v>
      </c>
      <c r="B213" s="64">
        <v>2005</v>
      </c>
      <c r="C213" s="64" t="s">
        <v>1066</v>
      </c>
      <c r="D213" s="101">
        <v>38461</v>
      </c>
      <c r="E213" s="64" t="s">
        <v>1120</v>
      </c>
      <c r="F213" s="64" t="s">
        <v>1117</v>
      </c>
      <c r="G213" s="64">
        <v>0</v>
      </c>
      <c r="H213" s="64" t="s">
        <v>706</v>
      </c>
      <c r="I213" s="64">
        <v>34.344000000000001</v>
      </c>
      <c r="J213" s="64">
        <v>119.866</v>
      </c>
      <c r="K213" s="116">
        <v>1.87</v>
      </c>
      <c r="L213" s="64">
        <v>115000</v>
      </c>
      <c r="M213" s="64">
        <v>16.289338699999998</v>
      </c>
      <c r="N213" s="64">
        <v>3.40655537</v>
      </c>
      <c r="O213" s="116">
        <v>2.0499999999999998</v>
      </c>
      <c r="P213" s="116">
        <v>0.33</v>
      </c>
      <c r="Q213" s="122">
        <v>2.4</v>
      </c>
      <c r="R213" s="64">
        <v>0.1350818</v>
      </c>
      <c r="S213" s="64">
        <v>2.5664789799999999</v>
      </c>
      <c r="T213" s="123">
        <v>13</v>
      </c>
      <c r="U213" s="64">
        <v>33.386299999999999</v>
      </c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</row>
    <row r="214" spans="1:33" x14ac:dyDescent="0.2">
      <c r="A214" s="64">
        <v>4029</v>
      </c>
      <c r="B214" s="64">
        <v>2005</v>
      </c>
      <c r="C214" s="64" t="s">
        <v>1069</v>
      </c>
      <c r="D214" s="101">
        <v>38615</v>
      </c>
      <c r="E214" s="64" t="s">
        <v>1118</v>
      </c>
      <c r="F214" s="64" t="s">
        <v>1117</v>
      </c>
      <c r="G214" s="64">
        <v>0</v>
      </c>
      <c r="H214" s="64" t="s">
        <v>706</v>
      </c>
      <c r="I214" s="64">
        <v>34.204000000000001</v>
      </c>
      <c r="J214" s="64">
        <v>119.92700000000001</v>
      </c>
      <c r="K214" s="116">
        <v>1.81</v>
      </c>
      <c r="L214" s="64">
        <v>80200</v>
      </c>
      <c r="M214" s="64">
        <v>22.509671520000001</v>
      </c>
      <c r="N214" s="64">
        <v>4.5817248949999998</v>
      </c>
      <c r="O214" s="116">
        <v>1.74</v>
      </c>
      <c r="P214" s="116">
        <v>0.17</v>
      </c>
      <c r="Q214" s="122">
        <v>0.4</v>
      </c>
      <c r="R214" s="64">
        <v>5.3920104000000003E-2</v>
      </c>
      <c r="S214" s="64">
        <v>0.43814087000000002</v>
      </c>
      <c r="T214" s="123">
        <v>15</v>
      </c>
      <c r="U214" s="64">
        <v>33.403100000000002</v>
      </c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</row>
    <row r="215" spans="1:33" x14ac:dyDescent="0.2">
      <c r="A215" s="64">
        <v>4023</v>
      </c>
      <c r="B215" s="64">
        <v>2005</v>
      </c>
      <c r="C215" s="64" t="s">
        <v>1068</v>
      </c>
      <c r="D215" s="101">
        <v>38594</v>
      </c>
      <c r="E215" s="64" t="s">
        <v>1121</v>
      </c>
      <c r="F215" s="64" t="s">
        <v>1117</v>
      </c>
      <c r="G215" s="64">
        <v>0</v>
      </c>
      <c r="H215" s="64" t="s">
        <v>706</v>
      </c>
      <c r="I215" s="64">
        <v>34.298000000000002</v>
      </c>
      <c r="J215" s="64">
        <v>119.886</v>
      </c>
      <c r="K215" s="116">
        <v>1.71</v>
      </c>
      <c r="L215" s="64"/>
      <c r="M215" s="64"/>
      <c r="N215" s="64">
        <v>3.0937348</v>
      </c>
      <c r="O215" s="116">
        <v>1.3</v>
      </c>
      <c r="P215" s="116">
        <v>0.09</v>
      </c>
      <c r="Q215" s="122">
        <v>0.1</v>
      </c>
      <c r="R215" s="64">
        <v>9.1964088999999999E-2</v>
      </c>
      <c r="S215" s="64">
        <v>0.18885572</v>
      </c>
      <c r="T215" s="123">
        <v>17</v>
      </c>
      <c r="U215" s="64">
        <v>33.468800000000002</v>
      </c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</row>
    <row r="216" spans="1:33" x14ac:dyDescent="0.2">
      <c r="A216" s="64">
        <v>3994</v>
      </c>
      <c r="B216" s="64">
        <v>2005</v>
      </c>
      <c r="C216" s="64" t="s">
        <v>1066</v>
      </c>
      <c r="D216" s="101">
        <v>38461</v>
      </c>
      <c r="E216" s="64" t="s">
        <v>1116</v>
      </c>
      <c r="F216" s="64" t="s">
        <v>1117</v>
      </c>
      <c r="G216" s="64">
        <v>0</v>
      </c>
      <c r="H216" s="64" t="s">
        <v>706</v>
      </c>
      <c r="I216" s="64">
        <v>34.25</v>
      </c>
      <c r="J216" s="64">
        <v>119.91200000000001</v>
      </c>
      <c r="K216" s="116">
        <v>1.53</v>
      </c>
      <c r="L216" s="64">
        <v>67800</v>
      </c>
      <c r="M216" s="64">
        <v>22.52149047</v>
      </c>
      <c r="N216" s="64">
        <v>5.1899872990000002</v>
      </c>
      <c r="O216" s="116">
        <v>6.67</v>
      </c>
      <c r="P216" s="116">
        <v>0.66</v>
      </c>
      <c r="Q216" s="122">
        <v>6.1</v>
      </c>
      <c r="R216" s="64">
        <v>0.15617078000000001</v>
      </c>
      <c r="S216" s="64">
        <v>6.2231849800000001</v>
      </c>
      <c r="T216" s="123">
        <v>12</v>
      </c>
      <c r="U216" s="64">
        <v>33.4788</v>
      </c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</row>
    <row r="217" spans="1:33" x14ac:dyDescent="0.2">
      <c r="A217" s="64">
        <v>4005</v>
      </c>
      <c r="B217" s="64">
        <v>2005</v>
      </c>
      <c r="C217" s="64" t="s">
        <v>705</v>
      </c>
      <c r="D217" s="101">
        <v>38505</v>
      </c>
      <c r="E217" s="64" t="s">
        <v>1118</v>
      </c>
      <c r="F217" s="64" t="s">
        <v>1117</v>
      </c>
      <c r="G217" s="64">
        <v>0</v>
      </c>
      <c r="H217" s="64" t="s">
        <v>706</v>
      </c>
      <c r="I217" s="64">
        <v>34.204000000000001</v>
      </c>
      <c r="J217" s="64">
        <v>119.92700000000001</v>
      </c>
      <c r="K217" s="116">
        <v>1.51</v>
      </c>
      <c r="L217" s="64">
        <v>41800</v>
      </c>
      <c r="M217" s="64">
        <v>36.22742126</v>
      </c>
      <c r="N217" s="64">
        <v>1.5201049879999999</v>
      </c>
      <c r="O217" s="116">
        <v>0.5</v>
      </c>
      <c r="P217" s="116">
        <v>0.09</v>
      </c>
      <c r="Q217" s="122">
        <v>0</v>
      </c>
      <c r="R217" s="64">
        <v>4.1235793999999999E-2</v>
      </c>
      <c r="S217" s="64">
        <v>5.7035629999999997E-2</v>
      </c>
      <c r="T217" s="123">
        <v>14</v>
      </c>
      <c r="U217" s="64">
        <v>33.680700000000002</v>
      </c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</row>
    <row r="218" spans="1:33" x14ac:dyDescent="0.2">
      <c r="A218" s="64">
        <v>3991</v>
      </c>
      <c r="B218" s="64">
        <v>2005</v>
      </c>
      <c r="C218" s="64" t="s">
        <v>1066</v>
      </c>
      <c r="D218" s="101">
        <v>38461</v>
      </c>
      <c r="E218" s="64" t="s">
        <v>1119</v>
      </c>
      <c r="F218" s="64" t="s">
        <v>1117</v>
      </c>
      <c r="G218" s="64">
        <v>0</v>
      </c>
      <c r="H218" s="64" t="s">
        <v>706</v>
      </c>
      <c r="I218" s="64">
        <v>34.392000000000003</v>
      </c>
      <c r="J218" s="64">
        <v>119.84099999999999</v>
      </c>
      <c r="K218" s="116">
        <v>1.47</v>
      </c>
      <c r="L218" s="64">
        <v>85300</v>
      </c>
      <c r="M218" s="64">
        <v>17.215086679999999</v>
      </c>
      <c r="N218" s="64">
        <v>2.9055913449999999</v>
      </c>
      <c r="O218" s="116">
        <v>2.84</v>
      </c>
      <c r="P218" s="116">
        <v>0.39</v>
      </c>
      <c r="Q218" s="122">
        <v>3</v>
      </c>
      <c r="R218" s="64">
        <v>0.13141939</v>
      </c>
      <c r="S218" s="64">
        <v>3.1074877500000002</v>
      </c>
      <c r="T218" s="123">
        <v>13</v>
      </c>
      <c r="U218" s="64">
        <v>33.3962</v>
      </c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</row>
    <row r="219" spans="1:33" x14ac:dyDescent="0.2">
      <c r="A219" s="64">
        <v>4024</v>
      </c>
      <c r="B219" s="64">
        <v>2005</v>
      </c>
      <c r="C219" s="64" t="s">
        <v>1068</v>
      </c>
      <c r="D219" s="101">
        <v>38594</v>
      </c>
      <c r="E219" s="64" t="s">
        <v>1116</v>
      </c>
      <c r="F219" s="64" t="s">
        <v>1117</v>
      </c>
      <c r="G219" s="64">
        <v>0</v>
      </c>
      <c r="H219" s="64" t="s">
        <v>706</v>
      </c>
      <c r="I219" s="64">
        <v>34.25</v>
      </c>
      <c r="J219" s="64">
        <v>119.907</v>
      </c>
      <c r="K219" s="116">
        <v>1.35</v>
      </c>
      <c r="L219" s="64"/>
      <c r="M219" s="64"/>
      <c r="N219" s="64">
        <v>1.959008541</v>
      </c>
      <c r="O219" s="116">
        <v>2.46</v>
      </c>
      <c r="P219" s="116">
        <v>0.13</v>
      </c>
      <c r="Q219" s="122">
        <v>0.1</v>
      </c>
      <c r="R219" s="64">
        <v>5.3770548000000001E-2</v>
      </c>
      <c r="S219" s="64">
        <v>0.11784978</v>
      </c>
      <c r="T219" s="123">
        <v>16</v>
      </c>
      <c r="U219" s="64">
        <v>33.431100000000001</v>
      </c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</row>
    <row r="220" spans="1:33" x14ac:dyDescent="0.2">
      <c r="A220" s="64">
        <v>4020</v>
      </c>
      <c r="B220" s="64">
        <v>2005</v>
      </c>
      <c r="C220" s="64" t="s">
        <v>1068</v>
      </c>
      <c r="D220" s="101">
        <v>38566</v>
      </c>
      <c r="E220" s="64" t="s">
        <v>1123</v>
      </c>
      <c r="F220" s="64" t="s">
        <v>1117</v>
      </c>
      <c r="G220" s="64">
        <v>0</v>
      </c>
      <c r="H220" s="64" t="s">
        <v>706</v>
      </c>
      <c r="I220" s="64">
        <v>34.084000000000003</v>
      </c>
      <c r="J220" s="64">
        <v>120.032</v>
      </c>
      <c r="K220" s="116">
        <v>1.29</v>
      </c>
      <c r="L220" s="64">
        <v>6190</v>
      </c>
      <c r="M220" s="64">
        <v>208.36085629999999</v>
      </c>
      <c r="N220" s="64">
        <v>2.1302879770000001</v>
      </c>
      <c r="O220" s="116">
        <v>2.15</v>
      </c>
      <c r="P220" s="116">
        <v>0.18</v>
      </c>
      <c r="Q220" s="122">
        <v>0.1</v>
      </c>
      <c r="R220" s="64">
        <v>9.8246357000000006E-2</v>
      </c>
      <c r="S220" s="64">
        <v>0.24256655999999999</v>
      </c>
      <c r="T220" s="123">
        <v>16</v>
      </c>
      <c r="U220" s="64">
        <v>33.475000000000001</v>
      </c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</row>
    <row r="221" spans="1:33" x14ac:dyDescent="0.2">
      <c r="A221" s="64">
        <v>4008</v>
      </c>
      <c r="B221" s="64">
        <v>2005</v>
      </c>
      <c r="C221" s="64" t="s">
        <v>705</v>
      </c>
      <c r="D221" s="101">
        <v>38524</v>
      </c>
      <c r="E221" s="64" t="s">
        <v>1119</v>
      </c>
      <c r="F221" s="64" t="s">
        <v>1117</v>
      </c>
      <c r="G221" s="64">
        <v>0</v>
      </c>
      <c r="H221" s="64" t="s">
        <v>706</v>
      </c>
      <c r="I221" s="64">
        <v>34.393999999999998</v>
      </c>
      <c r="J221" s="64">
        <v>119.842</v>
      </c>
      <c r="K221" s="116">
        <v>1.24</v>
      </c>
      <c r="L221" s="64"/>
      <c r="M221" s="64"/>
      <c r="N221" s="64">
        <v>2.397912094</v>
      </c>
      <c r="O221" s="116">
        <v>1.8</v>
      </c>
      <c r="P221" s="116">
        <v>0.13</v>
      </c>
      <c r="Q221" s="122">
        <v>0</v>
      </c>
      <c r="R221" s="64">
        <v>0.20531202600000001</v>
      </c>
      <c r="S221" s="64">
        <v>0.24363065</v>
      </c>
      <c r="T221" s="123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</row>
    <row r="222" spans="1:33" x14ac:dyDescent="0.2">
      <c r="A222" s="64">
        <v>3995</v>
      </c>
      <c r="B222" s="64">
        <v>2005</v>
      </c>
      <c r="C222" s="64" t="s">
        <v>1066</v>
      </c>
      <c r="D222" s="101">
        <v>38461</v>
      </c>
      <c r="E222" s="64" t="s">
        <v>1118</v>
      </c>
      <c r="F222" s="64" t="s">
        <v>1117</v>
      </c>
      <c r="G222" s="64">
        <v>0</v>
      </c>
      <c r="H222" s="64" t="s">
        <v>706</v>
      </c>
      <c r="I222" s="64">
        <v>34.201000000000001</v>
      </c>
      <c r="J222" s="64">
        <v>119.938</v>
      </c>
      <c r="K222" s="116">
        <v>1.04</v>
      </c>
      <c r="L222" s="64">
        <v>97300</v>
      </c>
      <c r="M222" s="64">
        <v>10.648553420000001</v>
      </c>
      <c r="N222" s="64">
        <v>10.379974600000001</v>
      </c>
      <c r="O222" s="116">
        <v>10.79</v>
      </c>
      <c r="P222" s="116">
        <v>0.81</v>
      </c>
      <c r="Q222" s="122">
        <v>9.4</v>
      </c>
      <c r="R222" s="64">
        <v>0.17378370000000001</v>
      </c>
      <c r="S222" s="64">
        <v>9.5536305099999996</v>
      </c>
      <c r="T222" s="123">
        <v>11</v>
      </c>
      <c r="U222" s="64">
        <v>33.7102</v>
      </c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</row>
    <row r="223" spans="1:33" x14ac:dyDescent="0.2">
      <c r="A223" s="64">
        <v>201</v>
      </c>
      <c r="B223" s="64">
        <v>2005</v>
      </c>
      <c r="C223" s="64" t="s">
        <v>1066</v>
      </c>
      <c r="D223" s="63">
        <v>38454</v>
      </c>
      <c r="E223" s="64">
        <v>18</v>
      </c>
      <c r="F223" s="64" t="s">
        <v>1064</v>
      </c>
      <c r="G223" s="64">
        <v>1</v>
      </c>
      <c r="H223" s="64" t="s">
        <v>706</v>
      </c>
      <c r="I223" s="64"/>
      <c r="J223" s="64"/>
      <c r="K223" s="116">
        <v>0.97</v>
      </c>
      <c r="L223" s="116"/>
      <c r="M223" s="64"/>
      <c r="N223" s="116">
        <v>21.46</v>
      </c>
      <c r="O223" s="116">
        <v>8.59</v>
      </c>
      <c r="P223" s="116">
        <v>0.85</v>
      </c>
      <c r="Q223" s="122">
        <v>5</v>
      </c>
      <c r="R223" s="116">
        <v>0.67</v>
      </c>
      <c r="S223" s="64"/>
      <c r="T223" s="123">
        <v>13</v>
      </c>
      <c r="U223" s="116"/>
      <c r="V223" s="64" t="s">
        <v>1060</v>
      </c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</row>
    <row r="224" spans="1:33" x14ac:dyDescent="0.2">
      <c r="A224" s="64">
        <v>4009</v>
      </c>
      <c r="B224" s="64">
        <v>2005</v>
      </c>
      <c r="C224" s="64" t="s">
        <v>705</v>
      </c>
      <c r="D224" s="101">
        <v>38524</v>
      </c>
      <c r="E224" s="64" t="s">
        <v>1120</v>
      </c>
      <c r="F224" s="64" t="s">
        <v>1117</v>
      </c>
      <c r="G224" s="64">
        <v>0</v>
      </c>
      <c r="H224" s="64" t="s">
        <v>706</v>
      </c>
      <c r="I224" s="64">
        <v>34.344000000000001</v>
      </c>
      <c r="J224" s="64">
        <v>119.863</v>
      </c>
      <c r="K224" s="116">
        <v>0.93</v>
      </c>
      <c r="L224" s="64"/>
      <c r="M224" s="64"/>
      <c r="N224" s="64">
        <v>1.5736298120000001</v>
      </c>
      <c r="O224" s="116">
        <v>1.83</v>
      </c>
      <c r="P224" s="116">
        <v>0.09</v>
      </c>
      <c r="Q224" s="122">
        <v>0.1</v>
      </c>
      <c r="R224" s="64">
        <v>0.122414226</v>
      </c>
      <c r="S224" s="64">
        <v>0.18926312000000001</v>
      </c>
      <c r="T224" s="123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</row>
    <row r="225" spans="1:33" x14ac:dyDescent="0.2">
      <c r="A225" s="64">
        <v>134</v>
      </c>
      <c r="B225" s="64">
        <v>2005</v>
      </c>
      <c r="C225" s="64" t="s">
        <v>1062</v>
      </c>
      <c r="D225" s="63">
        <v>38426</v>
      </c>
      <c r="E225" s="64">
        <v>1</v>
      </c>
      <c r="F225" s="64" t="s">
        <v>1064</v>
      </c>
      <c r="G225" s="64">
        <v>1</v>
      </c>
      <c r="H225" s="64" t="s">
        <v>706</v>
      </c>
      <c r="I225" s="64"/>
      <c r="J225" s="64"/>
      <c r="K225" s="116">
        <v>0.79</v>
      </c>
      <c r="L225" s="116"/>
      <c r="M225" s="64"/>
      <c r="N225" s="116">
        <v>1.5</v>
      </c>
      <c r="O225" s="116">
        <v>1.95</v>
      </c>
      <c r="P225" s="116">
        <v>0.27</v>
      </c>
      <c r="Q225" s="122">
        <v>0.7</v>
      </c>
      <c r="R225" s="116">
        <v>0.03</v>
      </c>
      <c r="S225" s="64"/>
      <c r="T225" s="123">
        <v>16</v>
      </c>
      <c r="U225" s="116"/>
      <c r="V225" s="64" t="s">
        <v>1060</v>
      </c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</row>
    <row r="226" spans="1:33" x14ac:dyDescent="0.2">
      <c r="A226" s="64">
        <v>178</v>
      </c>
      <c r="B226" s="64">
        <v>2005</v>
      </c>
      <c r="C226" s="64" t="s">
        <v>1066</v>
      </c>
      <c r="D226" s="63">
        <v>38447</v>
      </c>
      <c r="E226" s="64">
        <v>15</v>
      </c>
      <c r="F226" s="64" t="s">
        <v>1064</v>
      </c>
      <c r="G226" s="64">
        <v>1</v>
      </c>
      <c r="H226" s="64" t="s">
        <v>706</v>
      </c>
      <c r="I226" s="64"/>
      <c r="J226" s="64"/>
      <c r="K226" s="116">
        <v>0.74</v>
      </c>
      <c r="L226" s="116"/>
      <c r="M226" s="64"/>
      <c r="N226" s="116">
        <v>7.29</v>
      </c>
      <c r="O226" s="116">
        <v>7.0000000000000007E-2</v>
      </c>
      <c r="P226" s="116">
        <v>0.32</v>
      </c>
      <c r="Q226" s="122">
        <v>0.1</v>
      </c>
      <c r="R226" s="116">
        <v>0.36</v>
      </c>
      <c r="S226" s="64"/>
      <c r="T226" s="123">
        <v>14</v>
      </c>
      <c r="U226" s="116"/>
      <c r="V226" s="64" t="s">
        <v>1060</v>
      </c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</row>
    <row r="227" spans="1:33" x14ac:dyDescent="0.2">
      <c r="A227" s="64">
        <v>4028</v>
      </c>
      <c r="B227" s="64">
        <v>2005</v>
      </c>
      <c r="C227" s="64" t="s">
        <v>1069</v>
      </c>
      <c r="D227" s="101">
        <v>38615</v>
      </c>
      <c r="E227" s="64" t="s">
        <v>1116</v>
      </c>
      <c r="F227" s="64" t="s">
        <v>1117</v>
      </c>
      <c r="G227" s="64">
        <v>0</v>
      </c>
      <c r="H227" s="64" t="s">
        <v>706</v>
      </c>
      <c r="I227" s="64">
        <v>34.252000000000002</v>
      </c>
      <c r="J227" s="64">
        <v>119.90600000000001</v>
      </c>
      <c r="K227" s="116">
        <v>0.67</v>
      </c>
      <c r="L227" s="64">
        <v>39600</v>
      </c>
      <c r="M227" s="64">
        <v>16.955647119999998</v>
      </c>
      <c r="N227" s="64">
        <v>3.6289830360000002</v>
      </c>
      <c r="O227" s="116">
        <v>1.48</v>
      </c>
      <c r="P227" s="116">
        <v>0.11</v>
      </c>
      <c r="Q227" s="122">
        <v>0.1</v>
      </c>
      <c r="R227" s="64">
        <v>9.1693495E-2</v>
      </c>
      <c r="S227" s="64">
        <v>0.16980297999999999</v>
      </c>
      <c r="T227" s="123">
        <v>16</v>
      </c>
      <c r="U227" s="64">
        <v>33.427</v>
      </c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</row>
    <row r="228" spans="1:33" x14ac:dyDescent="0.2">
      <c r="A228" s="64">
        <v>3997</v>
      </c>
      <c r="B228" s="64">
        <v>2005</v>
      </c>
      <c r="C228" s="64" t="s">
        <v>704</v>
      </c>
      <c r="D228" s="101">
        <v>38481</v>
      </c>
      <c r="E228" s="64" t="s">
        <v>1121</v>
      </c>
      <c r="F228" s="64" t="s">
        <v>1117</v>
      </c>
      <c r="G228" s="64">
        <v>0</v>
      </c>
      <c r="H228" s="64" t="s">
        <v>706</v>
      </c>
      <c r="I228" s="64">
        <v>34.296999999999997</v>
      </c>
      <c r="J228" s="64">
        <v>119.883</v>
      </c>
      <c r="K228" s="116">
        <v>0.55000000000000004</v>
      </c>
      <c r="L228" s="64">
        <v>32700</v>
      </c>
      <c r="M228" s="64">
        <v>16.809762620000001</v>
      </c>
      <c r="N228" s="64">
        <v>1.152633856</v>
      </c>
      <c r="O228" s="116">
        <v>2.97</v>
      </c>
      <c r="P228" s="116">
        <v>0.44</v>
      </c>
      <c r="Q228" s="122">
        <v>2.1</v>
      </c>
      <c r="R228" s="64">
        <v>7.2561951999999999E-2</v>
      </c>
      <c r="S228" s="64">
        <v>2.21689874</v>
      </c>
      <c r="T228" s="123">
        <v>15</v>
      </c>
      <c r="U228" s="64">
        <v>33.517800000000001</v>
      </c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</row>
    <row r="229" spans="1:33" x14ac:dyDescent="0.2">
      <c r="A229" s="64">
        <v>152</v>
      </c>
      <c r="B229" s="64">
        <v>2005</v>
      </c>
      <c r="C229" s="64" t="s">
        <v>1062</v>
      </c>
      <c r="D229" s="63">
        <v>38426</v>
      </c>
      <c r="E229" s="64">
        <v>19</v>
      </c>
      <c r="F229" s="64" t="s">
        <v>1064</v>
      </c>
      <c r="G229" s="64">
        <v>1</v>
      </c>
      <c r="H229" s="64" t="s">
        <v>706</v>
      </c>
      <c r="I229" s="64"/>
      <c r="J229" s="64"/>
      <c r="K229" s="116">
        <v>0.41</v>
      </c>
      <c r="L229" s="116"/>
      <c r="M229" s="64"/>
      <c r="N229" s="116">
        <v>1.61</v>
      </c>
      <c r="O229" s="116">
        <v>0.23</v>
      </c>
      <c r="P229" s="116">
        <v>0.52</v>
      </c>
      <c r="Q229" s="122">
        <v>0</v>
      </c>
      <c r="R229" s="116">
        <v>0.12</v>
      </c>
      <c r="S229" s="64"/>
      <c r="T229" s="123">
        <v>16</v>
      </c>
      <c r="U229" s="116"/>
      <c r="V229" s="64" t="s">
        <v>1060</v>
      </c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</row>
    <row r="230" spans="1:33" x14ac:dyDescent="0.2">
      <c r="A230" s="64">
        <v>4027</v>
      </c>
      <c r="B230" s="64">
        <v>2005</v>
      </c>
      <c r="C230" s="64" t="s">
        <v>1069</v>
      </c>
      <c r="D230" s="101">
        <v>38615</v>
      </c>
      <c r="E230" s="64" t="s">
        <v>1121</v>
      </c>
      <c r="F230" s="64" t="s">
        <v>1117</v>
      </c>
      <c r="G230" s="64">
        <v>0</v>
      </c>
      <c r="H230" s="64" t="s">
        <v>706</v>
      </c>
      <c r="I230" s="64">
        <v>34.296999999999997</v>
      </c>
      <c r="J230" s="64">
        <v>119.88500000000001</v>
      </c>
      <c r="K230" s="116">
        <v>0.41</v>
      </c>
      <c r="L230" s="64">
        <v>41800</v>
      </c>
      <c r="M230" s="64">
        <v>9.8664488979999998</v>
      </c>
      <c r="N230" s="64">
        <v>0.99556171800000004</v>
      </c>
      <c r="O230" s="116">
        <v>0.81</v>
      </c>
      <c r="P230" s="116">
        <v>7.0000000000000007E-2</v>
      </c>
      <c r="Q230" s="122">
        <v>0.1</v>
      </c>
      <c r="R230" s="64">
        <v>3.3894967999999998E-2</v>
      </c>
      <c r="S230" s="64">
        <v>0.14474400000000001</v>
      </c>
      <c r="T230" s="123">
        <v>17</v>
      </c>
      <c r="U230" s="64">
        <v>33.425699999999999</v>
      </c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</row>
    <row r="231" spans="1:33" x14ac:dyDescent="0.2">
      <c r="A231" s="64">
        <v>135</v>
      </c>
      <c r="B231" s="64">
        <v>2005</v>
      </c>
      <c r="C231" s="64" t="s">
        <v>1062</v>
      </c>
      <c r="D231" s="63">
        <v>38426</v>
      </c>
      <c r="E231" s="64">
        <v>2</v>
      </c>
      <c r="F231" s="64" t="s">
        <v>1064</v>
      </c>
      <c r="G231" s="64">
        <v>1</v>
      </c>
      <c r="H231" s="64" t="s">
        <v>706</v>
      </c>
      <c r="I231" s="64"/>
      <c r="J231" s="64"/>
      <c r="K231" s="116">
        <v>0.27</v>
      </c>
      <c r="L231" s="116">
        <v>0</v>
      </c>
      <c r="M231" s="64"/>
      <c r="N231" s="116">
        <v>1.6</v>
      </c>
      <c r="O231" s="116">
        <v>2.0299999999999998</v>
      </c>
      <c r="P231" s="116">
        <v>0.33</v>
      </c>
      <c r="Q231" s="122">
        <v>0.4</v>
      </c>
      <c r="R231" s="116">
        <v>0.12</v>
      </c>
      <c r="S231" s="64"/>
      <c r="T231" s="123">
        <v>16</v>
      </c>
      <c r="U231" s="116"/>
      <c r="V231" s="64" t="s">
        <v>1060</v>
      </c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</row>
    <row r="232" spans="1:33" x14ac:dyDescent="0.2">
      <c r="A232" s="64">
        <v>140</v>
      </c>
      <c r="B232" s="64">
        <v>2005</v>
      </c>
      <c r="C232" s="64" t="s">
        <v>1062</v>
      </c>
      <c r="D232" s="63">
        <v>38426</v>
      </c>
      <c r="E232" s="64">
        <v>7</v>
      </c>
      <c r="F232" s="64" t="s">
        <v>1064</v>
      </c>
      <c r="G232" s="64">
        <v>1</v>
      </c>
      <c r="H232" s="64" t="s">
        <v>706</v>
      </c>
      <c r="I232" s="64"/>
      <c r="J232" s="64"/>
      <c r="K232" s="116">
        <v>0.27</v>
      </c>
      <c r="L232" s="116"/>
      <c r="M232" s="64"/>
      <c r="N232" s="116">
        <v>0.86</v>
      </c>
      <c r="O232" s="116">
        <v>0</v>
      </c>
      <c r="P232" s="116">
        <v>0.42</v>
      </c>
      <c r="Q232" s="122">
        <v>0.1</v>
      </c>
      <c r="R232" s="116">
        <v>0.02</v>
      </c>
      <c r="S232" s="64"/>
      <c r="T232" s="123">
        <v>17</v>
      </c>
      <c r="U232" s="116"/>
      <c r="V232" s="64" t="s">
        <v>1060</v>
      </c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</row>
    <row r="233" spans="1:33" x14ac:dyDescent="0.2">
      <c r="A233" s="64">
        <v>307</v>
      </c>
      <c r="B233" s="64">
        <v>2005</v>
      </c>
      <c r="C233" s="64" t="s">
        <v>1069</v>
      </c>
      <c r="D233" s="63">
        <v>38615</v>
      </c>
      <c r="E233" s="64">
        <v>7</v>
      </c>
      <c r="F233" s="64" t="s">
        <v>1064</v>
      </c>
      <c r="G233" s="64">
        <v>1</v>
      </c>
      <c r="H233" s="64" t="s">
        <v>706</v>
      </c>
      <c r="I233" s="64"/>
      <c r="J233" s="64"/>
      <c r="K233" s="116">
        <v>0.25</v>
      </c>
      <c r="L233" s="116"/>
      <c r="M233" s="64"/>
      <c r="N233" s="116">
        <v>1.18</v>
      </c>
      <c r="O233" s="116">
        <v>1.75</v>
      </c>
      <c r="P233" s="116">
        <v>0.26</v>
      </c>
      <c r="Q233" s="122">
        <v>0.6</v>
      </c>
      <c r="R233" s="116">
        <v>0.14000000000000001</v>
      </c>
      <c r="S233" s="64"/>
      <c r="T233" s="123">
        <v>17</v>
      </c>
      <c r="U233" s="116"/>
      <c r="V233" s="64" t="s">
        <v>1060</v>
      </c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</row>
    <row r="234" spans="1:33" x14ac:dyDescent="0.2">
      <c r="A234" s="64">
        <v>179</v>
      </c>
      <c r="B234" s="64">
        <v>2005</v>
      </c>
      <c r="C234" s="64" t="s">
        <v>1066</v>
      </c>
      <c r="D234" s="63">
        <v>38447</v>
      </c>
      <c r="E234" s="64">
        <v>16</v>
      </c>
      <c r="F234" s="64" t="s">
        <v>1064</v>
      </c>
      <c r="G234" s="64">
        <v>1</v>
      </c>
      <c r="H234" s="64" t="s">
        <v>706</v>
      </c>
      <c r="I234" s="64"/>
      <c r="J234" s="64"/>
      <c r="K234" s="116">
        <v>0.25</v>
      </c>
      <c r="L234" s="116">
        <v>94.54</v>
      </c>
      <c r="M234" s="64"/>
      <c r="N234" s="116">
        <v>12.26</v>
      </c>
      <c r="O234" s="116">
        <v>1.55</v>
      </c>
      <c r="P234" s="116">
        <v>0.38</v>
      </c>
      <c r="Q234" s="122">
        <v>0.2</v>
      </c>
      <c r="R234" s="116">
        <v>0.34</v>
      </c>
      <c r="S234" s="64"/>
      <c r="T234" s="123">
        <v>14</v>
      </c>
      <c r="U234" s="116"/>
      <c r="V234" s="64" t="s">
        <v>1060</v>
      </c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</row>
    <row r="235" spans="1:33" x14ac:dyDescent="0.2">
      <c r="A235" s="64">
        <v>146</v>
      </c>
      <c r="B235" s="64">
        <v>2005</v>
      </c>
      <c r="C235" s="64" t="s">
        <v>1062</v>
      </c>
      <c r="D235" s="63">
        <v>38426</v>
      </c>
      <c r="E235" s="64">
        <v>13</v>
      </c>
      <c r="F235" s="64" t="s">
        <v>1064</v>
      </c>
      <c r="G235" s="64">
        <v>1</v>
      </c>
      <c r="H235" s="64" t="s">
        <v>706</v>
      </c>
      <c r="I235" s="64"/>
      <c r="J235" s="64"/>
      <c r="K235" s="116">
        <v>0.24</v>
      </c>
      <c r="L235" s="116">
        <v>0</v>
      </c>
      <c r="M235" s="64"/>
      <c r="N235" s="116">
        <v>1.01</v>
      </c>
      <c r="O235" s="116">
        <v>0.39</v>
      </c>
      <c r="P235" s="116">
        <v>0.46</v>
      </c>
      <c r="Q235" s="122">
        <v>0.1</v>
      </c>
      <c r="R235" s="116">
        <v>0.1</v>
      </c>
      <c r="S235" s="64"/>
      <c r="T235" s="123">
        <v>16</v>
      </c>
      <c r="U235" s="116"/>
      <c r="V235" s="64" t="s">
        <v>1060</v>
      </c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</row>
    <row r="236" spans="1:33" x14ac:dyDescent="0.2">
      <c r="A236" s="64">
        <v>145</v>
      </c>
      <c r="B236" s="64">
        <v>2005</v>
      </c>
      <c r="C236" s="64" t="s">
        <v>1062</v>
      </c>
      <c r="D236" s="63">
        <v>38426</v>
      </c>
      <c r="E236" s="64">
        <v>12</v>
      </c>
      <c r="F236" s="64" t="s">
        <v>1064</v>
      </c>
      <c r="G236" s="64">
        <v>1</v>
      </c>
      <c r="H236" s="64" t="s">
        <v>706</v>
      </c>
      <c r="I236" s="64"/>
      <c r="J236" s="64"/>
      <c r="K236" s="116">
        <v>0.23</v>
      </c>
      <c r="L236" s="116"/>
      <c r="M236" s="64"/>
      <c r="N236" s="116">
        <v>1.39</v>
      </c>
      <c r="O236" s="116">
        <v>0.03</v>
      </c>
      <c r="P236" s="116">
        <v>0.46</v>
      </c>
      <c r="Q236" s="122">
        <v>0.2</v>
      </c>
      <c r="R236" s="116">
        <v>0.02</v>
      </c>
      <c r="S236" s="64"/>
      <c r="T236" s="123">
        <v>16</v>
      </c>
      <c r="U236" s="116"/>
      <c r="V236" s="64" t="s">
        <v>1060</v>
      </c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</row>
    <row r="237" spans="1:33" x14ac:dyDescent="0.2">
      <c r="A237" s="64">
        <v>4021</v>
      </c>
      <c r="B237" s="64">
        <v>2005</v>
      </c>
      <c r="C237" s="64" t="s">
        <v>1068</v>
      </c>
      <c r="D237" s="101">
        <v>38594</v>
      </c>
      <c r="E237" s="64" t="s">
        <v>1119</v>
      </c>
      <c r="F237" s="64" t="s">
        <v>1117</v>
      </c>
      <c r="G237" s="64">
        <v>0</v>
      </c>
      <c r="H237" s="64" t="s">
        <v>706</v>
      </c>
      <c r="I237" s="64">
        <v>34.390999999999998</v>
      </c>
      <c r="J237" s="64">
        <v>119.84099999999999</v>
      </c>
      <c r="K237" s="116">
        <v>0.22</v>
      </c>
      <c r="L237" s="64"/>
      <c r="M237" s="64"/>
      <c r="N237" s="64">
        <v>1.038381577</v>
      </c>
      <c r="O237" s="116">
        <v>1.47</v>
      </c>
      <c r="P237" s="116">
        <v>0.1</v>
      </c>
      <c r="Q237" s="122">
        <v>0.1</v>
      </c>
      <c r="R237" s="64">
        <v>5.5078536999999997E-2</v>
      </c>
      <c r="S237" s="64">
        <v>0.11738612</v>
      </c>
      <c r="T237" s="123">
        <v>18</v>
      </c>
      <c r="U237" s="64">
        <v>33.446899999999999</v>
      </c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</row>
    <row r="238" spans="1:33" x14ac:dyDescent="0.2">
      <c r="A238" s="64">
        <v>315</v>
      </c>
      <c r="B238" s="64">
        <v>2005</v>
      </c>
      <c r="C238" s="64" t="s">
        <v>1069</v>
      </c>
      <c r="D238" s="63">
        <v>38615</v>
      </c>
      <c r="E238" s="64">
        <v>15</v>
      </c>
      <c r="F238" s="64" t="s">
        <v>1064</v>
      </c>
      <c r="G238" s="64">
        <v>1</v>
      </c>
      <c r="H238" s="64" t="s">
        <v>706</v>
      </c>
      <c r="I238" s="64"/>
      <c r="J238" s="64"/>
      <c r="K238" s="116">
        <v>0.19</v>
      </c>
      <c r="L238" s="116"/>
      <c r="M238" s="64"/>
      <c r="N238" s="116">
        <v>3.5</v>
      </c>
      <c r="O238" s="116">
        <v>2.16</v>
      </c>
      <c r="P238" s="116">
        <v>0.36</v>
      </c>
      <c r="Q238" s="122">
        <v>0.6</v>
      </c>
      <c r="R238" s="116">
        <v>0.13</v>
      </c>
      <c r="S238" s="64"/>
      <c r="T238" s="123">
        <v>18</v>
      </c>
      <c r="U238" s="116"/>
      <c r="V238" s="64" t="s">
        <v>1060</v>
      </c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</row>
    <row r="239" spans="1:33" x14ac:dyDescent="0.2">
      <c r="A239" s="64">
        <v>164</v>
      </c>
      <c r="B239" s="64">
        <v>2005</v>
      </c>
      <c r="C239" s="64" t="s">
        <v>1066</v>
      </c>
      <c r="D239" s="63">
        <v>38447</v>
      </c>
      <c r="E239" s="64">
        <v>1</v>
      </c>
      <c r="F239" s="64" t="s">
        <v>1064</v>
      </c>
      <c r="G239" s="64">
        <v>1</v>
      </c>
      <c r="H239" s="64" t="s">
        <v>706</v>
      </c>
      <c r="I239" s="64"/>
      <c r="J239" s="64"/>
      <c r="K239" s="116">
        <v>0.18</v>
      </c>
      <c r="L239" s="116"/>
      <c r="M239" s="64"/>
      <c r="N239" s="116">
        <v>2.7</v>
      </c>
      <c r="O239" s="116">
        <v>0.24</v>
      </c>
      <c r="P239" s="116">
        <v>0.22</v>
      </c>
      <c r="Q239" s="122">
        <v>0.5</v>
      </c>
      <c r="R239" s="116">
        <v>0.26</v>
      </c>
      <c r="S239" s="64"/>
      <c r="T239" s="123">
        <v>15</v>
      </c>
      <c r="U239" s="116"/>
      <c r="V239" s="64" t="s">
        <v>1060</v>
      </c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</row>
    <row r="240" spans="1:33" x14ac:dyDescent="0.2">
      <c r="A240" s="64">
        <v>228</v>
      </c>
      <c r="B240" s="64">
        <v>2005</v>
      </c>
      <c r="C240" s="64" t="s">
        <v>704</v>
      </c>
      <c r="D240" s="63">
        <v>38485</v>
      </c>
      <c r="E240" s="64">
        <v>5</v>
      </c>
      <c r="F240" s="64" t="s">
        <v>1064</v>
      </c>
      <c r="G240" s="64">
        <v>1</v>
      </c>
      <c r="H240" s="64" t="s">
        <v>706</v>
      </c>
      <c r="I240" s="64"/>
      <c r="J240" s="64"/>
      <c r="K240" s="116">
        <v>0.17</v>
      </c>
      <c r="L240" s="116">
        <v>277.70999999999998</v>
      </c>
      <c r="M240" s="64"/>
      <c r="N240" s="116">
        <v>1.54</v>
      </c>
      <c r="O240" s="116">
        <v>0.96</v>
      </c>
      <c r="P240" s="116">
        <v>0.26</v>
      </c>
      <c r="Q240" s="122">
        <v>0.2</v>
      </c>
      <c r="R240" s="116">
        <v>0.51</v>
      </c>
      <c r="S240" s="64"/>
      <c r="T240" s="123">
        <v>16</v>
      </c>
      <c r="U240" s="116"/>
      <c r="V240" s="64" t="s">
        <v>1060</v>
      </c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</row>
    <row r="241" spans="1:33" x14ac:dyDescent="0.2">
      <c r="A241" s="64">
        <v>212</v>
      </c>
      <c r="B241" s="64">
        <v>2005</v>
      </c>
      <c r="C241" s="64" t="s">
        <v>1066</v>
      </c>
      <c r="D241" s="63">
        <v>38463</v>
      </c>
      <c r="E241" s="64">
        <v>9</v>
      </c>
      <c r="F241" s="64" t="s">
        <v>1064</v>
      </c>
      <c r="G241" s="64">
        <v>1</v>
      </c>
      <c r="H241" s="64" t="s">
        <v>706</v>
      </c>
      <c r="I241" s="64"/>
      <c r="J241" s="64"/>
      <c r="K241" s="116">
        <v>0.17</v>
      </c>
      <c r="L241" s="116"/>
      <c r="M241" s="64"/>
      <c r="N241" s="116">
        <v>1.9</v>
      </c>
      <c r="O241" s="116">
        <v>0.72</v>
      </c>
      <c r="P241" s="116">
        <v>0.34</v>
      </c>
      <c r="Q241" s="122">
        <v>0.2</v>
      </c>
      <c r="R241" s="116">
        <v>0.28999999999999998</v>
      </c>
      <c r="S241" s="64"/>
      <c r="T241" s="123">
        <v>17</v>
      </c>
      <c r="U241" s="116"/>
      <c r="V241" s="64" t="s">
        <v>1060</v>
      </c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</row>
    <row r="242" spans="1:33" x14ac:dyDescent="0.2">
      <c r="A242" s="64">
        <v>139</v>
      </c>
      <c r="B242" s="64">
        <v>2005</v>
      </c>
      <c r="C242" s="64" t="s">
        <v>1062</v>
      </c>
      <c r="D242" s="63">
        <v>38426</v>
      </c>
      <c r="E242" s="64">
        <v>6</v>
      </c>
      <c r="F242" s="64" t="s">
        <v>1064</v>
      </c>
      <c r="G242" s="64">
        <v>1</v>
      </c>
      <c r="H242" s="64" t="s">
        <v>706</v>
      </c>
      <c r="I242" s="64"/>
      <c r="J242" s="64"/>
      <c r="K242" s="116">
        <v>0.16</v>
      </c>
      <c r="L242" s="116"/>
      <c r="M242" s="64"/>
      <c r="N242" s="116">
        <v>1.62</v>
      </c>
      <c r="O242" s="116">
        <v>2.66</v>
      </c>
      <c r="P242" s="116">
        <v>0.7</v>
      </c>
      <c r="Q242" s="122">
        <v>0.7</v>
      </c>
      <c r="R242" s="116">
        <v>0.26</v>
      </c>
      <c r="S242" s="64"/>
      <c r="T242" s="123">
        <v>17</v>
      </c>
      <c r="U242" s="116"/>
      <c r="V242" s="64" t="s">
        <v>1060</v>
      </c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</row>
    <row r="243" spans="1:33" x14ac:dyDescent="0.2">
      <c r="A243" s="64">
        <v>316</v>
      </c>
      <c r="B243" s="64">
        <v>2005</v>
      </c>
      <c r="C243" s="64" t="s">
        <v>1069</v>
      </c>
      <c r="D243" s="63">
        <v>38615</v>
      </c>
      <c r="E243" s="64">
        <v>16</v>
      </c>
      <c r="F243" s="64" t="s">
        <v>1064</v>
      </c>
      <c r="G243" s="64">
        <v>1</v>
      </c>
      <c r="H243" s="64" t="s">
        <v>706</v>
      </c>
      <c r="I243" s="64"/>
      <c r="J243" s="64"/>
      <c r="K243" s="116">
        <v>0.16</v>
      </c>
      <c r="L243" s="116">
        <v>3.91</v>
      </c>
      <c r="M243" s="64"/>
      <c r="N243" s="116">
        <v>5.53</v>
      </c>
      <c r="O243" s="116">
        <v>3.63</v>
      </c>
      <c r="P243" s="116">
        <v>0.42</v>
      </c>
      <c r="Q243" s="122">
        <v>0.5</v>
      </c>
      <c r="R243" s="116">
        <v>0.12</v>
      </c>
      <c r="S243" s="64"/>
      <c r="T243" s="123">
        <v>16</v>
      </c>
      <c r="U243" s="116"/>
      <c r="V243" s="64" t="s">
        <v>1060</v>
      </c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</row>
    <row r="244" spans="1:33" x14ac:dyDescent="0.2">
      <c r="A244" s="64">
        <v>193</v>
      </c>
      <c r="B244" s="64">
        <v>2005</v>
      </c>
      <c r="C244" s="64" t="s">
        <v>1066</v>
      </c>
      <c r="D244" s="63">
        <v>38454</v>
      </c>
      <c r="E244" s="64">
        <v>10</v>
      </c>
      <c r="F244" s="64" t="s">
        <v>1064</v>
      </c>
      <c r="G244" s="64">
        <v>1</v>
      </c>
      <c r="H244" s="64" t="s">
        <v>706</v>
      </c>
      <c r="I244" s="64"/>
      <c r="J244" s="64"/>
      <c r="K244" s="116">
        <v>0.15</v>
      </c>
      <c r="L244" s="116"/>
      <c r="M244" s="64"/>
      <c r="N244" s="116">
        <v>5.24</v>
      </c>
      <c r="O244" s="116">
        <v>13.14</v>
      </c>
      <c r="P244" s="116">
        <v>1.1599999999999999</v>
      </c>
      <c r="Q244" s="122">
        <v>15.3</v>
      </c>
      <c r="R244" s="116">
        <v>0.96</v>
      </c>
      <c r="S244" s="64"/>
      <c r="T244" s="123">
        <v>15</v>
      </c>
      <c r="U244" s="116"/>
      <c r="V244" s="64" t="s">
        <v>1060</v>
      </c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</row>
    <row r="245" spans="1:33" x14ac:dyDescent="0.2">
      <c r="A245" s="64">
        <v>136</v>
      </c>
      <c r="B245" s="64">
        <v>2005</v>
      </c>
      <c r="C245" s="64" t="s">
        <v>1062</v>
      </c>
      <c r="D245" s="63">
        <v>38426</v>
      </c>
      <c r="E245" s="64">
        <v>3</v>
      </c>
      <c r="F245" s="64" t="s">
        <v>1064</v>
      </c>
      <c r="G245" s="64">
        <v>1</v>
      </c>
      <c r="H245" s="64" t="s">
        <v>706</v>
      </c>
      <c r="I245" s="64"/>
      <c r="J245" s="64"/>
      <c r="K245" s="116">
        <v>0.14000000000000001</v>
      </c>
      <c r="L245" s="116"/>
      <c r="M245" s="64"/>
      <c r="N245" s="116">
        <v>0.9</v>
      </c>
      <c r="O245" s="116">
        <v>3.06</v>
      </c>
      <c r="P245" s="116">
        <v>0.53</v>
      </c>
      <c r="Q245" s="122">
        <v>0.6</v>
      </c>
      <c r="R245" s="116">
        <v>0.12</v>
      </c>
      <c r="S245" s="64"/>
      <c r="T245" s="123">
        <v>16</v>
      </c>
      <c r="U245" s="116"/>
      <c r="V245" s="64" t="s">
        <v>1060</v>
      </c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</row>
    <row r="246" spans="1:33" x14ac:dyDescent="0.2">
      <c r="A246" s="64">
        <v>3988</v>
      </c>
      <c r="B246" s="64">
        <v>2005</v>
      </c>
      <c r="C246" s="64" t="s">
        <v>1062</v>
      </c>
      <c r="D246" s="101">
        <v>38419</v>
      </c>
      <c r="E246" s="64" t="s">
        <v>1118</v>
      </c>
      <c r="F246" s="64" t="s">
        <v>1117</v>
      </c>
      <c r="G246" s="64">
        <v>0</v>
      </c>
      <c r="H246" s="64" t="s">
        <v>706</v>
      </c>
      <c r="I246" s="64">
        <v>34.204000000000001</v>
      </c>
      <c r="J246" s="64">
        <v>119.928</v>
      </c>
      <c r="K246" s="116">
        <v>0.14000000000000001</v>
      </c>
      <c r="L246" s="64">
        <v>6080</v>
      </c>
      <c r="M246" s="64">
        <v>23.151315790000002</v>
      </c>
      <c r="N246" s="64">
        <v>0.93823609100000005</v>
      </c>
      <c r="O246" s="116">
        <v>0.59</v>
      </c>
      <c r="P246" s="116">
        <v>0.13</v>
      </c>
      <c r="Q246" s="122">
        <v>0.3</v>
      </c>
      <c r="R246" s="64">
        <v>2.0275519999999998E-2</v>
      </c>
      <c r="S246" s="64">
        <v>0.36101536000000001</v>
      </c>
      <c r="T246" s="123">
        <v>15</v>
      </c>
      <c r="U246" s="64">
        <v>33.091900000000003</v>
      </c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</row>
    <row r="247" spans="1:33" x14ac:dyDescent="0.2">
      <c r="A247" s="64">
        <v>314</v>
      </c>
      <c r="B247" s="64">
        <v>2005</v>
      </c>
      <c r="C247" s="64" t="s">
        <v>1069</v>
      </c>
      <c r="D247" s="63">
        <v>38615</v>
      </c>
      <c r="E247" s="64">
        <v>14</v>
      </c>
      <c r="F247" s="64" t="s">
        <v>1064</v>
      </c>
      <c r="G247" s="64">
        <v>1</v>
      </c>
      <c r="H247" s="64" t="s">
        <v>706</v>
      </c>
      <c r="I247" s="64"/>
      <c r="J247" s="64"/>
      <c r="K247" s="116">
        <v>0.14000000000000001</v>
      </c>
      <c r="L247" s="116"/>
      <c r="M247" s="64"/>
      <c r="N247" s="116">
        <v>1.82</v>
      </c>
      <c r="O247" s="116">
        <v>1.75</v>
      </c>
      <c r="P247" s="116">
        <v>0.4</v>
      </c>
      <c r="Q247" s="122">
        <v>0.5</v>
      </c>
      <c r="R247" s="116">
        <v>0.13</v>
      </c>
      <c r="S247" s="64"/>
      <c r="T247" s="123">
        <v>18</v>
      </c>
      <c r="U247" s="116"/>
      <c r="V247" s="64" t="s">
        <v>1060</v>
      </c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</row>
    <row r="248" spans="1:33" x14ac:dyDescent="0.2">
      <c r="A248" s="64">
        <v>194</v>
      </c>
      <c r="B248" s="64">
        <v>2005</v>
      </c>
      <c r="C248" s="64" t="s">
        <v>1066</v>
      </c>
      <c r="D248" s="63">
        <v>38454</v>
      </c>
      <c r="E248" s="64">
        <v>11</v>
      </c>
      <c r="F248" s="64" t="s">
        <v>1064</v>
      </c>
      <c r="G248" s="64">
        <v>1</v>
      </c>
      <c r="H248" s="64" t="s">
        <v>706</v>
      </c>
      <c r="I248" s="64"/>
      <c r="J248" s="64"/>
      <c r="K248" s="116">
        <v>0.14000000000000001</v>
      </c>
      <c r="L248" s="116"/>
      <c r="M248" s="64"/>
      <c r="N248" s="116">
        <v>2.5299999999999998</v>
      </c>
      <c r="O248" s="116">
        <v>24.62</v>
      </c>
      <c r="P248" s="116">
        <v>1.17</v>
      </c>
      <c r="Q248" s="122">
        <v>14.6</v>
      </c>
      <c r="R248" s="116">
        <v>3.49</v>
      </c>
      <c r="S248" s="64"/>
      <c r="T248" s="123">
        <v>15</v>
      </c>
      <c r="U248" s="116"/>
      <c r="V248" s="64" t="s">
        <v>1060</v>
      </c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</row>
    <row r="249" spans="1:33" x14ac:dyDescent="0.2">
      <c r="A249" s="64">
        <v>318</v>
      </c>
      <c r="B249" s="64">
        <v>2005</v>
      </c>
      <c r="C249" s="64" t="s">
        <v>1069</v>
      </c>
      <c r="D249" s="63">
        <v>38615</v>
      </c>
      <c r="E249" s="64">
        <v>18</v>
      </c>
      <c r="F249" s="64" t="s">
        <v>1064</v>
      </c>
      <c r="G249" s="64">
        <v>1</v>
      </c>
      <c r="H249" s="64" t="s">
        <v>706</v>
      </c>
      <c r="I249" s="64"/>
      <c r="J249" s="64"/>
      <c r="K249" s="116">
        <v>0.14000000000000001</v>
      </c>
      <c r="L249" s="116"/>
      <c r="M249" s="64"/>
      <c r="N249" s="116">
        <v>8.4</v>
      </c>
      <c r="O249" s="116">
        <v>2.82</v>
      </c>
      <c r="P249" s="116">
        <v>0.6</v>
      </c>
      <c r="Q249" s="122">
        <v>0.4</v>
      </c>
      <c r="R249" s="116">
        <v>0.19</v>
      </c>
      <c r="S249" s="64"/>
      <c r="T249" s="123">
        <v>16</v>
      </c>
      <c r="U249" s="116"/>
      <c r="V249" s="64" t="s">
        <v>1060</v>
      </c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</row>
    <row r="250" spans="1:33" x14ac:dyDescent="0.2">
      <c r="A250" s="64">
        <v>181</v>
      </c>
      <c r="B250" s="64">
        <v>2005</v>
      </c>
      <c r="C250" s="64" t="s">
        <v>1066</v>
      </c>
      <c r="D250" s="63">
        <v>38447</v>
      </c>
      <c r="E250" s="64">
        <v>18</v>
      </c>
      <c r="F250" s="64" t="s">
        <v>1064</v>
      </c>
      <c r="G250" s="64">
        <v>1</v>
      </c>
      <c r="H250" s="64" t="s">
        <v>706</v>
      </c>
      <c r="I250" s="64"/>
      <c r="J250" s="64"/>
      <c r="K250" s="116">
        <v>0.13</v>
      </c>
      <c r="L250" s="116"/>
      <c r="M250" s="64"/>
      <c r="N250" s="116">
        <v>9.32</v>
      </c>
      <c r="O250" s="116">
        <v>1.05</v>
      </c>
      <c r="P250" s="116">
        <v>0.42</v>
      </c>
      <c r="Q250" s="122">
        <v>0.4</v>
      </c>
      <c r="R250" s="116">
        <v>0.4</v>
      </c>
      <c r="S250" s="64"/>
      <c r="T250" s="123">
        <v>15</v>
      </c>
      <c r="U250" s="116"/>
      <c r="V250" s="64" t="s">
        <v>1060</v>
      </c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</row>
    <row r="251" spans="1:33" x14ac:dyDescent="0.2">
      <c r="A251" s="64">
        <v>4018</v>
      </c>
      <c r="B251" s="64">
        <v>2005</v>
      </c>
      <c r="C251" s="64" t="s">
        <v>1068</v>
      </c>
      <c r="D251" s="101">
        <v>38566</v>
      </c>
      <c r="E251" s="64" t="s">
        <v>1118</v>
      </c>
      <c r="F251" s="64" t="s">
        <v>1117</v>
      </c>
      <c r="G251" s="64">
        <v>0</v>
      </c>
      <c r="H251" s="64" t="s">
        <v>706</v>
      </c>
      <c r="I251" s="64">
        <v>34.204000000000001</v>
      </c>
      <c r="J251" s="64">
        <v>119.925</v>
      </c>
      <c r="K251" s="116">
        <v>0.13</v>
      </c>
      <c r="L251" s="64">
        <v>17300</v>
      </c>
      <c r="M251" s="64">
        <v>7.5513198849999998</v>
      </c>
      <c r="N251" s="64">
        <v>1.5415149180000001</v>
      </c>
      <c r="O251" s="116">
        <v>1.3</v>
      </c>
      <c r="P251" s="116">
        <v>0.13</v>
      </c>
      <c r="Q251" s="122">
        <v>0.1</v>
      </c>
      <c r="R251" s="64">
        <v>6.9595514999999997E-2</v>
      </c>
      <c r="S251" s="64">
        <v>0.17655127000000001</v>
      </c>
      <c r="T251" s="123">
        <v>17</v>
      </c>
      <c r="U251" s="64">
        <v>33.465499999999999</v>
      </c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</row>
    <row r="252" spans="1:33" x14ac:dyDescent="0.2">
      <c r="A252" s="64">
        <v>196</v>
      </c>
      <c r="B252" s="64">
        <v>2005</v>
      </c>
      <c r="C252" s="64" t="s">
        <v>1066</v>
      </c>
      <c r="D252" s="63">
        <v>38454</v>
      </c>
      <c r="E252" s="64">
        <v>13</v>
      </c>
      <c r="F252" s="64" t="s">
        <v>1064</v>
      </c>
      <c r="G252" s="64">
        <v>1</v>
      </c>
      <c r="H252" s="64" t="s">
        <v>706</v>
      </c>
      <c r="I252" s="64"/>
      <c r="J252" s="64"/>
      <c r="K252" s="116">
        <v>0.13</v>
      </c>
      <c r="L252" s="116">
        <v>56.27</v>
      </c>
      <c r="M252" s="64"/>
      <c r="N252" s="116">
        <v>9.11</v>
      </c>
      <c r="O252" s="116">
        <v>11.46</v>
      </c>
      <c r="P252" s="116">
        <v>1.1299999999999999</v>
      </c>
      <c r="Q252" s="122">
        <v>14</v>
      </c>
      <c r="R252" s="116">
        <v>0.33</v>
      </c>
      <c r="S252" s="64"/>
      <c r="T252" s="123">
        <v>14</v>
      </c>
      <c r="U252" s="116"/>
      <c r="V252" s="64" t="s">
        <v>1060</v>
      </c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</row>
    <row r="253" spans="1:33" x14ac:dyDescent="0.2">
      <c r="A253" s="64">
        <v>177</v>
      </c>
      <c r="B253" s="64">
        <v>2005</v>
      </c>
      <c r="C253" s="64" t="s">
        <v>1066</v>
      </c>
      <c r="D253" s="63">
        <v>38447</v>
      </c>
      <c r="E253" s="64">
        <v>14</v>
      </c>
      <c r="F253" s="64" t="s">
        <v>1064</v>
      </c>
      <c r="G253" s="64">
        <v>1</v>
      </c>
      <c r="H253" s="64" t="s">
        <v>706</v>
      </c>
      <c r="I253" s="64"/>
      <c r="J253" s="64"/>
      <c r="K253" s="116">
        <v>0.13</v>
      </c>
      <c r="L253" s="116"/>
      <c r="M253" s="64"/>
      <c r="N253" s="116">
        <v>12.55</v>
      </c>
      <c r="O253" s="116">
        <v>0.46</v>
      </c>
      <c r="P253" s="116">
        <v>0.38</v>
      </c>
      <c r="Q253" s="122">
        <v>0.2</v>
      </c>
      <c r="R253" s="116">
        <v>0.24</v>
      </c>
      <c r="S253" s="64"/>
      <c r="T253" s="123">
        <v>15</v>
      </c>
      <c r="U253" s="116"/>
      <c r="V253" s="64" t="s">
        <v>1060</v>
      </c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</row>
    <row r="254" spans="1:33" x14ac:dyDescent="0.2">
      <c r="A254" s="64">
        <v>232</v>
      </c>
      <c r="B254" s="64">
        <v>2005</v>
      </c>
      <c r="C254" s="64" t="s">
        <v>704</v>
      </c>
      <c r="D254" s="63">
        <v>38485</v>
      </c>
      <c r="E254" s="64">
        <v>9</v>
      </c>
      <c r="F254" s="64" t="s">
        <v>1064</v>
      </c>
      <c r="G254" s="64">
        <v>1</v>
      </c>
      <c r="H254" s="64" t="s">
        <v>706</v>
      </c>
      <c r="I254" s="64"/>
      <c r="J254" s="64"/>
      <c r="K254" s="116">
        <v>0.12</v>
      </c>
      <c r="L254" s="116"/>
      <c r="M254" s="64"/>
      <c r="N254" s="116">
        <v>5.27</v>
      </c>
      <c r="O254" s="116">
        <v>5.0199999999999996</v>
      </c>
      <c r="P254" s="116">
        <v>0.27</v>
      </c>
      <c r="Q254" s="122">
        <v>0.6</v>
      </c>
      <c r="R254" s="116">
        <v>0.37</v>
      </c>
      <c r="S254" s="64"/>
      <c r="T254" s="123">
        <v>17</v>
      </c>
      <c r="U254" s="116"/>
      <c r="V254" s="64" t="s">
        <v>1060</v>
      </c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</row>
    <row r="255" spans="1:33" x14ac:dyDescent="0.2">
      <c r="A255" s="64">
        <v>224</v>
      </c>
      <c r="B255" s="64">
        <v>2005</v>
      </c>
      <c r="C255" s="64" t="s">
        <v>704</v>
      </c>
      <c r="D255" s="63">
        <v>38485</v>
      </c>
      <c r="E255" s="64">
        <v>1</v>
      </c>
      <c r="F255" s="64" t="s">
        <v>1064</v>
      </c>
      <c r="G255" s="64">
        <v>1</v>
      </c>
      <c r="H255" s="64" t="s">
        <v>706</v>
      </c>
      <c r="I255" s="64"/>
      <c r="J255" s="64"/>
      <c r="K255" s="116">
        <v>0.12</v>
      </c>
      <c r="L255" s="116"/>
      <c r="M255" s="64"/>
      <c r="N255" s="116">
        <v>1.33</v>
      </c>
      <c r="O255" s="116">
        <v>2.15</v>
      </c>
      <c r="P255" s="116">
        <v>0.35</v>
      </c>
      <c r="Q255" s="122">
        <v>0.6</v>
      </c>
      <c r="R255" s="116">
        <v>0.28000000000000003</v>
      </c>
      <c r="S255" s="64"/>
      <c r="T255" s="123">
        <v>16</v>
      </c>
      <c r="U255" s="116"/>
      <c r="V255" s="64" t="s">
        <v>1060</v>
      </c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</row>
    <row r="256" spans="1:33" x14ac:dyDescent="0.2">
      <c r="A256" s="64">
        <v>190</v>
      </c>
      <c r="B256" s="64">
        <v>2005</v>
      </c>
      <c r="C256" s="64" t="s">
        <v>1066</v>
      </c>
      <c r="D256" s="63">
        <v>38454</v>
      </c>
      <c r="E256" s="64">
        <v>7</v>
      </c>
      <c r="F256" s="64" t="s">
        <v>1064</v>
      </c>
      <c r="G256" s="64">
        <v>1</v>
      </c>
      <c r="H256" s="64" t="s">
        <v>706</v>
      </c>
      <c r="I256" s="64"/>
      <c r="J256" s="64"/>
      <c r="K256" s="116">
        <v>0.12</v>
      </c>
      <c r="L256" s="116"/>
      <c r="M256" s="64"/>
      <c r="N256" s="116">
        <v>19.25</v>
      </c>
      <c r="O256" s="116">
        <v>2.2599999999999998</v>
      </c>
      <c r="P256" s="116">
        <v>0.48</v>
      </c>
      <c r="Q256" s="122">
        <v>2.7</v>
      </c>
      <c r="R256" s="116">
        <v>0.32</v>
      </c>
      <c r="S256" s="64"/>
      <c r="T256" s="123">
        <v>13</v>
      </c>
      <c r="U256" s="116"/>
      <c r="V256" s="64" t="s">
        <v>1060</v>
      </c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</row>
    <row r="257" spans="1:33" x14ac:dyDescent="0.2">
      <c r="A257" s="64">
        <v>138</v>
      </c>
      <c r="B257" s="64">
        <v>2005</v>
      </c>
      <c r="C257" s="64" t="s">
        <v>1062</v>
      </c>
      <c r="D257" s="63">
        <v>38426</v>
      </c>
      <c r="E257" s="64">
        <v>5</v>
      </c>
      <c r="F257" s="64" t="s">
        <v>1064</v>
      </c>
      <c r="G257" s="64">
        <v>1</v>
      </c>
      <c r="H257" s="64" t="s">
        <v>706</v>
      </c>
      <c r="I257" s="64"/>
      <c r="J257" s="64"/>
      <c r="K257" s="116">
        <v>0.12</v>
      </c>
      <c r="L257" s="116"/>
      <c r="M257" s="64"/>
      <c r="N257" s="116">
        <v>1.52</v>
      </c>
      <c r="O257" s="116">
        <v>3.98</v>
      </c>
      <c r="P257" s="116">
        <v>0.67</v>
      </c>
      <c r="Q257" s="122">
        <v>1.6</v>
      </c>
      <c r="R257" s="116">
        <v>0.39</v>
      </c>
      <c r="S257" s="64"/>
      <c r="T257" s="123">
        <v>17</v>
      </c>
      <c r="U257" s="116"/>
      <c r="V257" s="64" t="s">
        <v>1060</v>
      </c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</row>
    <row r="258" spans="1:33" x14ac:dyDescent="0.2">
      <c r="A258" s="64">
        <v>226</v>
      </c>
      <c r="B258" s="64">
        <v>2005</v>
      </c>
      <c r="C258" s="64" t="s">
        <v>704</v>
      </c>
      <c r="D258" s="63">
        <v>38485</v>
      </c>
      <c r="E258" s="64">
        <v>3</v>
      </c>
      <c r="F258" s="64" t="s">
        <v>1064</v>
      </c>
      <c r="G258" s="64">
        <v>1</v>
      </c>
      <c r="H258" s="64" t="s">
        <v>706</v>
      </c>
      <c r="I258" s="64"/>
      <c r="J258" s="64"/>
      <c r="K258" s="116">
        <v>0.12</v>
      </c>
      <c r="L258" s="116"/>
      <c r="M258" s="64"/>
      <c r="N258" s="116">
        <v>6.64</v>
      </c>
      <c r="O258" s="116">
        <v>8.7100000000000009</v>
      </c>
      <c r="P258" s="116">
        <v>0.59</v>
      </c>
      <c r="Q258" s="122">
        <v>0.2</v>
      </c>
      <c r="R258" s="116">
        <v>0.52</v>
      </c>
      <c r="S258" s="64"/>
      <c r="T258" s="123">
        <v>17</v>
      </c>
      <c r="U258" s="116"/>
      <c r="V258" s="64" t="s">
        <v>1060</v>
      </c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</row>
    <row r="259" spans="1:33" x14ac:dyDescent="0.2">
      <c r="A259" s="64">
        <v>199</v>
      </c>
      <c r="B259" s="64">
        <v>2005</v>
      </c>
      <c r="C259" s="64" t="s">
        <v>1066</v>
      </c>
      <c r="D259" s="63">
        <v>38454</v>
      </c>
      <c r="E259" s="64">
        <v>16</v>
      </c>
      <c r="F259" s="64" t="s">
        <v>1064</v>
      </c>
      <c r="G259" s="64">
        <v>1</v>
      </c>
      <c r="H259" s="64" t="s">
        <v>706</v>
      </c>
      <c r="I259" s="64"/>
      <c r="J259" s="64"/>
      <c r="K259" s="116">
        <v>0.11</v>
      </c>
      <c r="L259" s="116">
        <v>15.76</v>
      </c>
      <c r="M259" s="64"/>
      <c r="N259" s="116">
        <v>10.34</v>
      </c>
      <c r="O259" s="116">
        <v>3.58</v>
      </c>
      <c r="P259" s="116">
        <v>0.5</v>
      </c>
      <c r="Q259" s="122">
        <v>1.8</v>
      </c>
      <c r="R259" s="116">
        <v>0.46</v>
      </c>
      <c r="S259" s="64"/>
      <c r="T259" s="123">
        <v>14</v>
      </c>
      <c r="U259" s="116"/>
      <c r="V259" s="64" t="s">
        <v>1060</v>
      </c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</row>
    <row r="260" spans="1:33" x14ac:dyDescent="0.2">
      <c r="A260" s="64">
        <v>206</v>
      </c>
      <c r="B260" s="64">
        <v>2005</v>
      </c>
      <c r="C260" s="64" t="s">
        <v>1066</v>
      </c>
      <c r="D260" s="63">
        <v>38463</v>
      </c>
      <c r="E260" s="64">
        <v>3</v>
      </c>
      <c r="F260" s="64" t="s">
        <v>1064</v>
      </c>
      <c r="G260" s="64">
        <v>1</v>
      </c>
      <c r="H260" s="64" t="s">
        <v>706</v>
      </c>
      <c r="I260" s="64"/>
      <c r="J260" s="64"/>
      <c r="K260" s="116">
        <v>0.1</v>
      </c>
      <c r="L260" s="116"/>
      <c r="M260" s="64"/>
      <c r="N260" s="116">
        <v>1.07</v>
      </c>
      <c r="O260" s="116">
        <v>2.06</v>
      </c>
      <c r="P260" s="116">
        <v>0.48</v>
      </c>
      <c r="Q260" s="122">
        <v>1.1000000000000001</v>
      </c>
      <c r="R260" s="116">
        <v>0.32</v>
      </c>
      <c r="S260" s="64"/>
      <c r="T260" s="123">
        <v>16</v>
      </c>
      <c r="U260" s="116"/>
      <c r="V260" s="64" t="s">
        <v>1060</v>
      </c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</row>
    <row r="261" spans="1:33" x14ac:dyDescent="0.2">
      <c r="A261" s="64">
        <v>306</v>
      </c>
      <c r="B261" s="64">
        <v>2005</v>
      </c>
      <c r="C261" s="64" t="s">
        <v>1069</v>
      </c>
      <c r="D261" s="63">
        <v>38615</v>
      </c>
      <c r="E261" s="64">
        <v>6</v>
      </c>
      <c r="F261" s="64" t="s">
        <v>1064</v>
      </c>
      <c r="G261" s="64">
        <v>1</v>
      </c>
      <c r="H261" s="64" t="s">
        <v>706</v>
      </c>
      <c r="I261" s="64"/>
      <c r="J261" s="64"/>
      <c r="K261" s="116">
        <v>0.1</v>
      </c>
      <c r="L261" s="116"/>
      <c r="M261" s="64"/>
      <c r="N261" s="116">
        <v>1.1499999999999999</v>
      </c>
      <c r="O261" s="116">
        <v>1.49</v>
      </c>
      <c r="P261" s="116">
        <v>0.26</v>
      </c>
      <c r="Q261" s="122">
        <v>0.9</v>
      </c>
      <c r="R261" s="116">
        <v>1.37</v>
      </c>
      <c r="S261" s="64"/>
      <c r="T261" s="123">
        <v>17</v>
      </c>
      <c r="U261" s="116"/>
      <c r="V261" s="64" t="s">
        <v>1060</v>
      </c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</row>
    <row r="262" spans="1:33" x14ac:dyDescent="0.2">
      <c r="A262" s="64">
        <v>211</v>
      </c>
      <c r="B262" s="64">
        <v>2005</v>
      </c>
      <c r="C262" s="64" t="s">
        <v>1066</v>
      </c>
      <c r="D262" s="63">
        <v>38463</v>
      </c>
      <c r="E262" s="64">
        <v>8</v>
      </c>
      <c r="F262" s="64" t="s">
        <v>1064</v>
      </c>
      <c r="G262" s="64">
        <v>1</v>
      </c>
      <c r="H262" s="64" t="s">
        <v>706</v>
      </c>
      <c r="I262" s="64"/>
      <c r="J262" s="64"/>
      <c r="K262" s="116">
        <v>0.1</v>
      </c>
      <c r="L262" s="116"/>
      <c r="M262" s="64"/>
      <c r="N262" s="116">
        <v>1.1299999999999999</v>
      </c>
      <c r="O262" s="116">
        <v>0.82</v>
      </c>
      <c r="P262" s="116">
        <v>0.34</v>
      </c>
      <c r="Q262" s="122">
        <v>0.2</v>
      </c>
      <c r="R262" s="116">
        <v>0.28000000000000003</v>
      </c>
      <c r="S262" s="64"/>
      <c r="T262" s="123">
        <v>16</v>
      </c>
      <c r="U262" s="116"/>
      <c r="V262" s="64" t="s">
        <v>1060</v>
      </c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</row>
    <row r="263" spans="1:33" x14ac:dyDescent="0.2">
      <c r="A263" s="64">
        <v>244</v>
      </c>
      <c r="B263" s="64">
        <v>2005</v>
      </c>
      <c r="C263" s="64" t="s">
        <v>704</v>
      </c>
      <c r="D263" s="63">
        <v>38497</v>
      </c>
      <c r="E263" s="64">
        <v>1</v>
      </c>
      <c r="F263" s="64" t="s">
        <v>1064</v>
      </c>
      <c r="G263" s="64">
        <v>1</v>
      </c>
      <c r="H263" s="64" t="s">
        <v>706</v>
      </c>
      <c r="I263" s="64"/>
      <c r="J263" s="64"/>
      <c r="K263" s="116">
        <v>0.09</v>
      </c>
      <c r="L263" s="116"/>
      <c r="M263" s="64"/>
      <c r="N263" s="116">
        <v>1.52</v>
      </c>
      <c r="O263" s="116">
        <v>2.02</v>
      </c>
      <c r="P263" s="116">
        <v>0.21</v>
      </c>
      <c r="Q263" s="122">
        <v>0.6</v>
      </c>
      <c r="R263" s="116">
        <v>0.38</v>
      </c>
      <c r="S263" s="64"/>
      <c r="T263" s="123">
        <v>18</v>
      </c>
      <c r="U263" s="116"/>
      <c r="V263" s="64" t="s">
        <v>1060</v>
      </c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</row>
    <row r="264" spans="1:33" x14ac:dyDescent="0.2">
      <c r="A264" s="64">
        <v>200</v>
      </c>
      <c r="B264" s="64">
        <v>2005</v>
      </c>
      <c r="C264" s="64" t="s">
        <v>1066</v>
      </c>
      <c r="D264" s="63">
        <v>38454</v>
      </c>
      <c r="E264" s="64">
        <v>17</v>
      </c>
      <c r="F264" s="64" t="s">
        <v>1064</v>
      </c>
      <c r="G264" s="64">
        <v>1</v>
      </c>
      <c r="H264" s="64" t="s">
        <v>706</v>
      </c>
      <c r="I264" s="64"/>
      <c r="J264" s="64"/>
      <c r="K264" s="116">
        <v>0.09</v>
      </c>
      <c r="L264" s="116"/>
      <c r="M264" s="64"/>
      <c r="N264" s="116">
        <v>8.19</v>
      </c>
      <c r="O264" s="116">
        <v>10.94</v>
      </c>
      <c r="P264" s="116">
        <v>0.95</v>
      </c>
      <c r="Q264" s="122">
        <v>9.1999999999999993</v>
      </c>
      <c r="R264" s="116">
        <v>0.26</v>
      </c>
      <c r="S264" s="64"/>
      <c r="T264" s="123">
        <v>13</v>
      </c>
      <c r="U264" s="116"/>
      <c r="V264" s="64" t="s">
        <v>1060</v>
      </c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</row>
    <row r="265" spans="1:33" x14ac:dyDescent="0.2">
      <c r="A265" s="64">
        <v>305</v>
      </c>
      <c r="B265" s="64">
        <v>2005</v>
      </c>
      <c r="C265" s="64" t="s">
        <v>1069</v>
      </c>
      <c r="D265" s="63">
        <v>38615</v>
      </c>
      <c r="E265" s="64">
        <v>5</v>
      </c>
      <c r="F265" s="64" t="s">
        <v>1064</v>
      </c>
      <c r="G265" s="64">
        <v>1</v>
      </c>
      <c r="H265" s="64" t="s">
        <v>706</v>
      </c>
      <c r="I265" s="64"/>
      <c r="J265" s="64"/>
      <c r="K265" s="116">
        <v>0.09</v>
      </c>
      <c r="L265" s="116">
        <v>5.91</v>
      </c>
      <c r="M265" s="64"/>
      <c r="N265" s="116">
        <v>2.2799999999999998</v>
      </c>
      <c r="O265" s="116">
        <v>2.37</v>
      </c>
      <c r="P265" s="116">
        <v>0.34</v>
      </c>
      <c r="Q265" s="122">
        <v>0.3</v>
      </c>
      <c r="R265" s="116">
        <v>0.11</v>
      </c>
      <c r="S265" s="64"/>
      <c r="T265" s="123">
        <v>17</v>
      </c>
      <c r="U265" s="116"/>
      <c r="V265" s="64" t="s">
        <v>1060</v>
      </c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</row>
    <row r="266" spans="1:33" x14ac:dyDescent="0.2">
      <c r="A266" s="64">
        <v>150</v>
      </c>
      <c r="B266" s="64">
        <v>2005</v>
      </c>
      <c r="C266" s="64" t="s">
        <v>1062</v>
      </c>
      <c r="D266" s="63">
        <v>38426</v>
      </c>
      <c r="E266" s="64">
        <v>17</v>
      </c>
      <c r="F266" s="64" t="s">
        <v>1064</v>
      </c>
      <c r="G266" s="64">
        <v>1</v>
      </c>
      <c r="H266" s="64" t="s">
        <v>706</v>
      </c>
      <c r="I266" s="64"/>
      <c r="J266" s="64"/>
      <c r="K266" s="116">
        <v>0.09</v>
      </c>
      <c r="L266" s="116"/>
      <c r="M266" s="64"/>
      <c r="N266" s="116">
        <v>2.19</v>
      </c>
      <c r="O266" s="116">
        <v>2.82</v>
      </c>
      <c r="P266" s="116">
        <v>0.96</v>
      </c>
      <c r="Q266" s="122">
        <v>2</v>
      </c>
      <c r="R266" s="116">
        <v>0.2</v>
      </c>
      <c r="S266" s="64"/>
      <c r="T266" s="123">
        <v>16</v>
      </c>
      <c r="U266" s="116"/>
      <c r="V266" s="64" t="s">
        <v>1060</v>
      </c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</row>
    <row r="267" spans="1:33" x14ac:dyDescent="0.2">
      <c r="A267" s="64">
        <v>169</v>
      </c>
      <c r="B267" s="64">
        <v>2005</v>
      </c>
      <c r="C267" s="64" t="s">
        <v>1066</v>
      </c>
      <c r="D267" s="63">
        <v>38447</v>
      </c>
      <c r="E267" s="64">
        <v>6</v>
      </c>
      <c r="F267" s="64" t="s">
        <v>1064</v>
      </c>
      <c r="G267" s="64">
        <v>1</v>
      </c>
      <c r="H267" s="64" t="s">
        <v>706</v>
      </c>
      <c r="I267" s="64"/>
      <c r="J267" s="64"/>
      <c r="K267" s="116">
        <v>0.08</v>
      </c>
      <c r="L267" s="116"/>
      <c r="M267" s="64"/>
      <c r="N267" s="116">
        <v>6.14</v>
      </c>
      <c r="O267" s="116">
        <v>1.24</v>
      </c>
      <c r="P267" s="116">
        <v>0.43</v>
      </c>
      <c r="Q267" s="122">
        <v>0.6</v>
      </c>
      <c r="R267" s="116">
        <v>0.34</v>
      </c>
      <c r="S267" s="64"/>
      <c r="T267" s="123">
        <v>14</v>
      </c>
      <c r="U267" s="116"/>
      <c r="V267" s="64" t="s">
        <v>1060</v>
      </c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</row>
    <row r="268" spans="1:33" x14ac:dyDescent="0.2">
      <c r="A268" s="64">
        <v>285</v>
      </c>
      <c r="B268" s="64">
        <v>2005</v>
      </c>
      <c r="C268" s="64" t="s">
        <v>1067</v>
      </c>
      <c r="D268" s="63">
        <v>38539</v>
      </c>
      <c r="E268" s="64">
        <v>9</v>
      </c>
      <c r="F268" s="64" t="s">
        <v>1064</v>
      </c>
      <c r="G268" s="64">
        <v>1</v>
      </c>
      <c r="H268" s="64" t="s">
        <v>706</v>
      </c>
      <c r="I268" s="64"/>
      <c r="J268" s="64"/>
      <c r="K268" s="116">
        <v>7.0000000000000007E-2</v>
      </c>
      <c r="L268" s="116"/>
      <c r="M268" s="64"/>
      <c r="N268" s="116">
        <v>8.4</v>
      </c>
      <c r="O268" s="116">
        <v>0.63</v>
      </c>
      <c r="P268" s="116">
        <v>0.6</v>
      </c>
      <c r="Q268" s="122">
        <v>0.5</v>
      </c>
      <c r="R268" s="116">
        <v>0.48</v>
      </c>
      <c r="S268" s="64"/>
      <c r="T268" s="123"/>
      <c r="U268" s="116"/>
      <c r="V268" s="64" t="s">
        <v>1060</v>
      </c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</row>
    <row r="269" spans="1:33" x14ac:dyDescent="0.2">
      <c r="A269" s="64">
        <v>290</v>
      </c>
      <c r="B269" s="64">
        <v>2005</v>
      </c>
      <c r="C269" s="64" t="s">
        <v>1067</v>
      </c>
      <c r="D269" s="63">
        <v>38539</v>
      </c>
      <c r="E269" s="64">
        <v>20</v>
      </c>
      <c r="F269" s="64" t="s">
        <v>1064</v>
      </c>
      <c r="G269" s="64">
        <v>1</v>
      </c>
      <c r="H269" s="64" t="s">
        <v>706</v>
      </c>
      <c r="I269" s="64"/>
      <c r="J269" s="64"/>
      <c r="K269" s="116">
        <v>7.0000000000000007E-2</v>
      </c>
      <c r="L269" s="116"/>
      <c r="M269" s="64"/>
      <c r="N269" s="116">
        <v>14.57</v>
      </c>
      <c r="O269" s="116">
        <v>3.56</v>
      </c>
      <c r="P269" s="116">
        <v>0.79</v>
      </c>
      <c r="Q269" s="122">
        <v>0.6</v>
      </c>
      <c r="R269" s="116">
        <v>0.38</v>
      </c>
      <c r="S269" s="64"/>
      <c r="T269" s="123"/>
      <c r="U269" s="116"/>
      <c r="V269" s="64" t="s">
        <v>1060</v>
      </c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</row>
    <row r="270" spans="1:33" x14ac:dyDescent="0.2">
      <c r="A270" s="64">
        <v>162</v>
      </c>
      <c r="B270" s="64">
        <v>2005</v>
      </c>
      <c r="C270" s="64" t="s">
        <v>1062</v>
      </c>
      <c r="D270" s="63">
        <v>38433</v>
      </c>
      <c r="E270" s="64">
        <v>18</v>
      </c>
      <c r="F270" s="64" t="s">
        <v>1064</v>
      </c>
      <c r="G270" s="64">
        <v>1</v>
      </c>
      <c r="H270" s="64" t="s">
        <v>706</v>
      </c>
      <c r="I270" s="64"/>
      <c r="J270" s="64"/>
      <c r="K270" s="116">
        <v>7.0000000000000007E-2</v>
      </c>
      <c r="L270" s="116"/>
      <c r="M270" s="64"/>
      <c r="N270" s="116">
        <v>4.2699999999999996</v>
      </c>
      <c r="O270" s="116">
        <v>1.83</v>
      </c>
      <c r="P270" s="116">
        <v>0.33</v>
      </c>
      <c r="Q270" s="122">
        <v>0.3</v>
      </c>
      <c r="R270" s="116">
        <v>0.32</v>
      </c>
      <c r="S270" s="64"/>
      <c r="T270" s="123">
        <v>15</v>
      </c>
      <c r="U270" s="116"/>
      <c r="V270" s="64" t="s">
        <v>1060</v>
      </c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</row>
    <row r="271" spans="1:33" x14ac:dyDescent="0.2">
      <c r="A271" s="64">
        <v>195</v>
      </c>
      <c r="B271" s="64">
        <v>2005</v>
      </c>
      <c r="C271" s="64" t="s">
        <v>1066</v>
      </c>
      <c r="D271" s="63">
        <v>38454</v>
      </c>
      <c r="E271" s="64">
        <v>12</v>
      </c>
      <c r="F271" s="64" t="s">
        <v>1064</v>
      </c>
      <c r="G271" s="64">
        <v>1</v>
      </c>
      <c r="H271" s="64" t="s">
        <v>706</v>
      </c>
      <c r="I271" s="64"/>
      <c r="J271" s="64"/>
      <c r="K271" s="116">
        <v>0.06</v>
      </c>
      <c r="L271" s="116"/>
      <c r="M271" s="64"/>
      <c r="N271" s="116">
        <v>5.92</v>
      </c>
      <c r="O271" s="116">
        <v>12.45</v>
      </c>
      <c r="P271" s="116">
        <v>1.38</v>
      </c>
      <c r="Q271" s="122">
        <v>14.1</v>
      </c>
      <c r="R271" s="116">
        <v>0.43</v>
      </c>
      <c r="S271" s="64"/>
      <c r="T271" s="123">
        <v>14</v>
      </c>
      <c r="U271" s="116"/>
      <c r="V271" s="64" t="s">
        <v>1060</v>
      </c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</row>
    <row r="272" spans="1:33" x14ac:dyDescent="0.2">
      <c r="A272" s="64">
        <v>182</v>
      </c>
      <c r="B272" s="64">
        <v>2005</v>
      </c>
      <c r="C272" s="64" t="s">
        <v>1066</v>
      </c>
      <c r="D272" s="63">
        <v>38447</v>
      </c>
      <c r="E272" s="64">
        <v>19</v>
      </c>
      <c r="F272" s="64" t="s">
        <v>1064</v>
      </c>
      <c r="G272" s="64">
        <v>1</v>
      </c>
      <c r="H272" s="64" t="s">
        <v>706</v>
      </c>
      <c r="I272" s="64"/>
      <c r="J272" s="64"/>
      <c r="K272" s="116">
        <v>0.06</v>
      </c>
      <c r="L272" s="116"/>
      <c r="M272" s="64"/>
      <c r="N272" s="116">
        <v>13.12</v>
      </c>
      <c r="O272" s="116">
        <v>1.53</v>
      </c>
      <c r="P272" s="116">
        <v>0.54</v>
      </c>
      <c r="Q272" s="122">
        <v>1.2</v>
      </c>
      <c r="R272" s="116">
        <v>0.46</v>
      </c>
      <c r="S272" s="64"/>
      <c r="T272" s="123">
        <v>14</v>
      </c>
      <c r="U272" s="116"/>
      <c r="V272" s="64" t="s">
        <v>1060</v>
      </c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</row>
    <row r="273" spans="1:33" x14ac:dyDescent="0.2">
      <c r="A273" s="64">
        <v>237</v>
      </c>
      <c r="B273" s="64">
        <v>2005</v>
      </c>
      <c r="C273" s="64" t="s">
        <v>704</v>
      </c>
      <c r="D273" s="63">
        <v>38485</v>
      </c>
      <c r="E273" s="64">
        <v>14</v>
      </c>
      <c r="F273" s="64" t="s">
        <v>1064</v>
      </c>
      <c r="G273" s="64">
        <v>1</v>
      </c>
      <c r="H273" s="64" t="s">
        <v>706</v>
      </c>
      <c r="I273" s="64"/>
      <c r="J273" s="64"/>
      <c r="K273" s="116">
        <v>0.06</v>
      </c>
      <c r="L273" s="116"/>
      <c r="M273" s="64"/>
      <c r="N273" s="116">
        <v>2.64</v>
      </c>
      <c r="O273" s="116">
        <v>2.71</v>
      </c>
      <c r="P273" s="116">
        <v>0.31</v>
      </c>
      <c r="Q273" s="122">
        <v>0.8</v>
      </c>
      <c r="R273" s="116">
        <v>0.39</v>
      </c>
      <c r="S273" s="64"/>
      <c r="T273" s="123">
        <v>17</v>
      </c>
      <c r="U273" s="116"/>
      <c r="V273" s="64" t="s">
        <v>1060</v>
      </c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</row>
    <row r="274" spans="1:33" x14ac:dyDescent="0.2">
      <c r="A274" s="64">
        <v>235</v>
      </c>
      <c r="B274" s="64">
        <v>2005</v>
      </c>
      <c r="C274" s="64" t="s">
        <v>704</v>
      </c>
      <c r="D274" s="63">
        <v>38485</v>
      </c>
      <c r="E274" s="64">
        <v>12</v>
      </c>
      <c r="F274" s="64" t="s">
        <v>1064</v>
      </c>
      <c r="G274" s="64">
        <v>1</v>
      </c>
      <c r="H274" s="64" t="s">
        <v>706</v>
      </c>
      <c r="I274" s="64"/>
      <c r="J274" s="64"/>
      <c r="K274" s="116">
        <v>0.06</v>
      </c>
      <c r="L274" s="116"/>
      <c r="M274" s="64"/>
      <c r="N274" s="116">
        <v>6</v>
      </c>
      <c r="O274" s="116">
        <v>8.2100000000000009</v>
      </c>
      <c r="P274" s="116">
        <v>0.38</v>
      </c>
      <c r="Q274" s="122">
        <v>0.5</v>
      </c>
      <c r="R274" s="116">
        <v>0.43</v>
      </c>
      <c r="S274" s="64"/>
      <c r="T274" s="123">
        <v>17</v>
      </c>
      <c r="U274" s="116"/>
      <c r="V274" s="64" t="s">
        <v>1060</v>
      </c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</row>
    <row r="275" spans="1:33" x14ac:dyDescent="0.2">
      <c r="A275" s="64">
        <v>141</v>
      </c>
      <c r="B275" s="64">
        <v>2005</v>
      </c>
      <c r="C275" s="64" t="s">
        <v>1062</v>
      </c>
      <c r="D275" s="63">
        <v>38426</v>
      </c>
      <c r="E275" s="64">
        <v>8</v>
      </c>
      <c r="F275" s="64" t="s">
        <v>1064</v>
      </c>
      <c r="G275" s="64">
        <v>1</v>
      </c>
      <c r="H275" s="64" t="s">
        <v>706</v>
      </c>
      <c r="I275" s="64"/>
      <c r="J275" s="64"/>
      <c r="K275" s="116">
        <v>0.06</v>
      </c>
      <c r="L275" s="116"/>
      <c r="M275" s="64"/>
      <c r="N275" s="116">
        <v>2.4500000000000002</v>
      </c>
      <c r="O275" s="116">
        <v>3.48</v>
      </c>
      <c r="P275" s="116">
        <v>0.61</v>
      </c>
      <c r="Q275" s="122">
        <v>1.5</v>
      </c>
      <c r="R275" s="116">
        <v>0.28999999999999998</v>
      </c>
      <c r="S275" s="64"/>
      <c r="T275" s="123">
        <v>17</v>
      </c>
      <c r="U275" s="64"/>
      <c r="V275" s="64" t="s">
        <v>1060</v>
      </c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</row>
    <row r="276" spans="1:33" x14ac:dyDescent="0.2">
      <c r="A276" s="64">
        <v>222</v>
      </c>
      <c r="B276" s="64">
        <v>2005</v>
      </c>
      <c r="C276" s="64" t="s">
        <v>1066</v>
      </c>
      <c r="D276" s="63">
        <v>38463</v>
      </c>
      <c r="E276" s="64">
        <v>19</v>
      </c>
      <c r="F276" s="64" t="s">
        <v>1064</v>
      </c>
      <c r="G276" s="64">
        <v>1</v>
      </c>
      <c r="H276" s="64" t="s">
        <v>706</v>
      </c>
      <c r="I276" s="64"/>
      <c r="J276" s="64"/>
      <c r="K276" s="116">
        <v>0.06</v>
      </c>
      <c r="L276" s="116"/>
      <c r="M276" s="64"/>
      <c r="N276" s="116">
        <v>1.35</v>
      </c>
      <c r="O276" s="116">
        <v>0.14000000000000001</v>
      </c>
      <c r="P276" s="116">
        <v>0.24</v>
      </c>
      <c r="Q276" s="122">
        <v>0.3</v>
      </c>
      <c r="R276" s="116">
        <v>0.3</v>
      </c>
      <c r="S276" s="64"/>
      <c r="T276" s="123">
        <v>16</v>
      </c>
      <c r="U276" s="116"/>
      <c r="V276" s="64" t="s">
        <v>1060</v>
      </c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</row>
    <row r="277" spans="1:33" x14ac:dyDescent="0.2">
      <c r="A277" s="64">
        <v>174</v>
      </c>
      <c r="B277" s="64">
        <v>2005</v>
      </c>
      <c r="C277" s="64" t="s">
        <v>1066</v>
      </c>
      <c r="D277" s="63">
        <v>38447</v>
      </c>
      <c r="E277" s="64">
        <v>11</v>
      </c>
      <c r="F277" s="64" t="s">
        <v>1064</v>
      </c>
      <c r="G277" s="64">
        <v>1</v>
      </c>
      <c r="H277" s="64" t="s">
        <v>706</v>
      </c>
      <c r="I277" s="64"/>
      <c r="J277" s="64"/>
      <c r="K277" s="116">
        <v>0.06</v>
      </c>
      <c r="L277" s="116"/>
      <c r="M277" s="64"/>
      <c r="N277" s="116">
        <v>11.88</v>
      </c>
      <c r="O277" s="116">
        <v>19.98</v>
      </c>
      <c r="P277" s="116">
        <v>1.1299999999999999</v>
      </c>
      <c r="Q277" s="122">
        <v>17.600000000000001</v>
      </c>
      <c r="R277" s="116">
        <v>5.58</v>
      </c>
      <c r="S277" s="64"/>
      <c r="T277" s="123">
        <v>15</v>
      </c>
      <c r="U277" s="116"/>
      <c r="V277" s="64" t="s">
        <v>1060</v>
      </c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</row>
    <row r="278" spans="1:33" x14ac:dyDescent="0.2">
      <c r="A278" s="64">
        <v>165</v>
      </c>
      <c r="B278" s="64">
        <v>2005</v>
      </c>
      <c r="C278" s="64" t="s">
        <v>1066</v>
      </c>
      <c r="D278" s="63">
        <v>38447</v>
      </c>
      <c r="E278" s="64">
        <v>2</v>
      </c>
      <c r="F278" s="64" t="s">
        <v>1064</v>
      </c>
      <c r="G278" s="64">
        <v>1</v>
      </c>
      <c r="H278" s="64" t="s">
        <v>706</v>
      </c>
      <c r="I278" s="64"/>
      <c r="J278" s="64"/>
      <c r="K278" s="116">
        <v>0.05</v>
      </c>
      <c r="L278" s="116">
        <v>31.51</v>
      </c>
      <c r="M278" s="64"/>
      <c r="N278" s="116">
        <v>4.84</v>
      </c>
      <c r="O278" s="116">
        <v>1.1399999999999999</v>
      </c>
      <c r="P278" s="116">
        <v>0.3</v>
      </c>
      <c r="Q278" s="122">
        <v>0.5</v>
      </c>
      <c r="R278" s="116">
        <v>0.28000000000000003</v>
      </c>
      <c r="S278" s="64"/>
      <c r="T278" s="123">
        <v>14</v>
      </c>
      <c r="U278" s="116"/>
      <c r="V278" s="64" t="s">
        <v>1060</v>
      </c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</row>
    <row r="279" spans="1:33" x14ac:dyDescent="0.2">
      <c r="A279" s="64">
        <v>338</v>
      </c>
      <c r="B279" s="64">
        <v>2005</v>
      </c>
      <c r="C279" s="64" t="s">
        <v>1065</v>
      </c>
      <c r="D279" s="63">
        <v>38692</v>
      </c>
      <c r="E279" s="64">
        <v>18</v>
      </c>
      <c r="F279" s="64" t="s">
        <v>1064</v>
      </c>
      <c r="G279" s="64">
        <v>1</v>
      </c>
      <c r="H279" s="64" t="s">
        <v>706</v>
      </c>
      <c r="I279" s="64"/>
      <c r="J279" s="64"/>
      <c r="K279" s="116">
        <v>0.05</v>
      </c>
      <c r="L279" s="116"/>
      <c r="M279" s="64"/>
      <c r="N279" s="116">
        <v>8.4</v>
      </c>
      <c r="O279" s="116">
        <v>1.44</v>
      </c>
      <c r="P279" s="116">
        <v>0.43</v>
      </c>
      <c r="Q279" s="122">
        <v>1.6</v>
      </c>
      <c r="R279" s="116">
        <v>0.2</v>
      </c>
      <c r="S279" s="64"/>
      <c r="T279" s="123"/>
      <c r="U279" s="116"/>
      <c r="V279" s="64" t="s">
        <v>1060</v>
      </c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</row>
    <row r="280" spans="1:33" x14ac:dyDescent="0.2">
      <c r="A280" s="64">
        <v>175</v>
      </c>
      <c r="B280" s="64">
        <v>2005</v>
      </c>
      <c r="C280" s="64" t="s">
        <v>1066</v>
      </c>
      <c r="D280" s="63">
        <v>38447</v>
      </c>
      <c r="E280" s="64">
        <v>12</v>
      </c>
      <c r="F280" s="64" t="s">
        <v>1064</v>
      </c>
      <c r="G280" s="64">
        <v>1</v>
      </c>
      <c r="H280" s="64" t="s">
        <v>706</v>
      </c>
      <c r="I280" s="64"/>
      <c r="J280" s="64"/>
      <c r="K280" s="116">
        <v>0.05</v>
      </c>
      <c r="L280" s="116"/>
      <c r="M280" s="64"/>
      <c r="N280" s="116">
        <v>5.96</v>
      </c>
      <c r="O280" s="116">
        <v>0.14000000000000001</v>
      </c>
      <c r="P280" s="116">
        <v>0.22</v>
      </c>
      <c r="Q280" s="122">
        <v>0.1</v>
      </c>
      <c r="R280" s="116">
        <v>0.26</v>
      </c>
      <c r="S280" s="64"/>
      <c r="T280" s="123">
        <v>14</v>
      </c>
      <c r="U280" s="116"/>
      <c r="V280" s="64" t="s">
        <v>1060</v>
      </c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</row>
    <row r="281" spans="1:33" x14ac:dyDescent="0.2">
      <c r="A281" s="64">
        <v>215</v>
      </c>
      <c r="B281" s="64">
        <v>2005</v>
      </c>
      <c r="C281" s="64" t="s">
        <v>1066</v>
      </c>
      <c r="D281" s="63">
        <v>38463</v>
      </c>
      <c r="E281" s="64">
        <v>12</v>
      </c>
      <c r="F281" s="64" t="s">
        <v>1064</v>
      </c>
      <c r="G281" s="64">
        <v>1</v>
      </c>
      <c r="H281" s="64" t="s">
        <v>706</v>
      </c>
      <c r="I281" s="64"/>
      <c r="J281" s="64"/>
      <c r="K281" s="116">
        <v>0.05</v>
      </c>
      <c r="L281" s="116"/>
      <c r="M281" s="64"/>
      <c r="N281" s="116">
        <v>1.83</v>
      </c>
      <c r="O281" s="116">
        <v>6.68</v>
      </c>
      <c r="P281" s="116">
        <v>0.45</v>
      </c>
      <c r="Q281" s="122">
        <v>1.4</v>
      </c>
      <c r="R281" s="116">
        <v>0.3</v>
      </c>
      <c r="S281" s="64"/>
      <c r="T281" s="123">
        <v>17</v>
      </c>
      <c r="U281" s="116"/>
      <c r="V281" s="64" t="s">
        <v>1060</v>
      </c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</row>
    <row r="282" spans="1:33" x14ac:dyDescent="0.2">
      <c r="A282" s="64">
        <v>225</v>
      </c>
      <c r="B282" s="64">
        <v>2005</v>
      </c>
      <c r="C282" s="64" t="s">
        <v>704</v>
      </c>
      <c r="D282" s="63">
        <v>38485</v>
      </c>
      <c r="E282" s="64">
        <v>2</v>
      </c>
      <c r="F282" s="64" t="s">
        <v>1064</v>
      </c>
      <c r="G282" s="64">
        <v>1</v>
      </c>
      <c r="H282" s="64" t="s">
        <v>706</v>
      </c>
      <c r="I282" s="64"/>
      <c r="J282" s="64"/>
      <c r="K282" s="116">
        <v>0.05</v>
      </c>
      <c r="L282" s="116">
        <v>607.76</v>
      </c>
      <c r="M282" s="64"/>
      <c r="N282" s="116">
        <v>3.46</v>
      </c>
      <c r="O282" s="116">
        <v>7.32</v>
      </c>
      <c r="P282" s="116">
        <v>0.36</v>
      </c>
      <c r="Q282" s="122">
        <v>0.4</v>
      </c>
      <c r="R282" s="116">
        <v>0.31</v>
      </c>
      <c r="S282" s="64"/>
      <c r="T282" s="123">
        <v>17</v>
      </c>
      <c r="U282" s="116"/>
      <c r="V282" s="64" t="s">
        <v>1060</v>
      </c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</row>
    <row r="283" spans="1:33" x14ac:dyDescent="0.2">
      <c r="A283" s="64">
        <v>207</v>
      </c>
      <c r="B283" s="64">
        <v>2005</v>
      </c>
      <c r="C283" s="64" t="s">
        <v>1066</v>
      </c>
      <c r="D283" s="63">
        <v>38463</v>
      </c>
      <c r="E283" s="64">
        <v>4</v>
      </c>
      <c r="F283" s="64" t="s">
        <v>1064</v>
      </c>
      <c r="G283" s="64">
        <v>1</v>
      </c>
      <c r="H283" s="64" t="s">
        <v>706</v>
      </c>
      <c r="I283" s="64"/>
      <c r="J283" s="64"/>
      <c r="K283" s="116">
        <v>0.05</v>
      </c>
      <c r="L283" s="116"/>
      <c r="M283" s="64"/>
      <c r="N283" s="116">
        <v>2.12</v>
      </c>
      <c r="O283" s="116">
        <v>1.22</v>
      </c>
      <c r="P283" s="116">
        <v>0.43</v>
      </c>
      <c r="Q283" s="122">
        <v>0.2</v>
      </c>
      <c r="R283" s="116">
        <v>0.36</v>
      </c>
      <c r="S283" s="64"/>
      <c r="T283" s="123">
        <v>16</v>
      </c>
      <c r="U283" s="116"/>
      <c r="V283" s="64" t="s">
        <v>1060</v>
      </c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</row>
    <row r="284" spans="1:33" x14ac:dyDescent="0.2">
      <c r="A284" s="64">
        <v>231</v>
      </c>
      <c r="B284" s="64">
        <v>2005</v>
      </c>
      <c r="C284" s="64" t="s">
        <v>704</v>
      </c>
      <c r="D284" s="63">
        <v>38485</v>
      </c>
      <c r="E284" s="64">
        <v>8</v>
      </c>
      <c r="F284" s="64" t="s">
        <v>1064</v>
      </c>
      <c r="G284" s="64">
        <v>1</v>
      </c>
      <c r="H284" s="64" t="s">
        <v>706</v>
      </c>
      <c r="I284" s="64"/>
      <c r="J284" s="64"/>
      <c r="K284" s="116">
        <v>0.04</v>
      </c>
      <c r="L284" s="116">
        <v>198.53</v>
      </c>
      <c r="M284" s="64"/>
      <c r="N284" s="116">
        <v>2.69</v>
      </c>
      <c r="O284" s="116">
        <v>0.7</v>
      </c>
      <c r="P284" s="116">
        <v>0.23</v>
      </c>
      <c r="Q284" s="122">
        <v>0.4</v>
      </c>
      <c r="R284" s="116">
        <v>0.39</v>
      </c>
      <c r="S284" s="64"/>
      <c r="T284" s="123">
        <v>16</v>
      </c>
      <c r="U284" s="116"/>
      <c r="V284" s="64" t="s">
        <v>1060</v>
      </c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</row>
    <row r="285" spans="1:33" x14ac:dyDescent="0.2">
      <c r="A285" s="64">
        <v>143</v>
      </c>
      <c r="B285" s="64">
        <v>2005</v>
      </c>
      <c r="C285" s="64" t="s">
        <v>1062</v>
      </c>
      <c r="D285" s="63">
        <v>38426</v>
      </c>
      <c r="E285" s="64">
        <v>10</v>
      </c>
      <c r="F285" s="64" t="s">
        <v>1064</v>
      </c>
      <c r="G285" s="64">
        <v>1</v>
      </c>
      <c r="H285" s="64" t="s">
        <v>706</v>
      </c>
      <c r="I285" s="64"/>
      <c r="J285" s="64"/>
      <c r="K285" s="116">
        <v>0.04</v>
      </c>
      <c r="L285" s="116"/>
      <c r="M285" s="64"/>
      <c r="N285" s="116">
        <v>1.85</v>
      </c>
      <c r="O285" s="116">
        <v>19.07</v>
      </c>
      <c r="P285" s="116">
        <v>1.36</v>
      </c>
      <c r="Q285" s="122">
        <v>15.6</v>
      </c>
      <c r="R285" s="116">
        <v>1.39</v>
      </c>
      <c r="S285" s="64"/>
      <c r="T285" s="123">
        <v>17</v>
      </c>
      <c r="U285" s="116"/>
      <c r="V285" s="64" t="s">
        <v>1060</v>
      </c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</row>
    <row r="286" spans="1:33" x14ac:dyDescent="0.2">
      <c r="A286" s="64">
        <v>213</v>
      </c>
      <c r="B286" s="64">
        <v>2005</v>
      </c>
      <c r="C286" s="64" t="s">
        <v>1066</v>
      </c>
      <c r="D286" s="63">
        <v>38463</v>
      </c>
      <c r="E286" s="64">
        <v>10</v>
      </c>
      <c r="F286" s="64" t="s">
        <v>1064</v>
      </c>
      <c r="G286" s="64">
        <v>1</v>
      </c>
      <c r="H286" s="64" t="s">
        <v>706</v>
      </c>
      <c r="I286" s="64"/>
      <c r="J286" s="64"/>
      <c r="K286" s="116">
        <v>0.04</v>
      </c>
      <c r="L286" s="116"/>
      <c r="M286" s="64"/>
      <c r="N286" s="116">
        <v>2.5299999999999998</v>
      </c>
      <c r="O286" s="116">
        <v>2.02</v>
      </c>
      <c r="P286" s="116">
        <v>0.35</v>
      </c>
      <c r="Q286" s="122">
        <v>0.5</v>
      </c>
      <c r="R286" s="116">
        <v>0.32</v>
      </c>
      <c r="S286" s="64"/>
      <c r="T286" s="123">
        <v>17</v>
      </c>
      <c r="U286" s="116"/>
      <c r="V286" s="64" t="s">
        <v>1060</v>
      </c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</row>
    <row r="287" spans="1:33" x14ac:dyDescent="0.2">
      <c r="A287" s="64">
        <v>189</v>
      </c>
      <c r="B287" s="64">
        <v>2005</v>
      </c>
      <c r="C287" s="64" t="s">
        <v>1066</v>
      </c>
      <c r="D287" s="63">
        <v>38454</v>
      </c>
      <c r="E287" s="64">
        <v>6</v>
      </c>
      <c r="F287" s="64" t="s">
        <v>1064</v>
      </c>
      <c r="G287" s="64">
        <v>1</v>
      </c>
      <c r="H287" s="64" t="s">
        <v>706</v>
      </c>
      <c r="I287" s="64"/>
      <c r="J287" s="64"/>
      <c r="K287" s="116">
        <v>0.04</v>
      </c>
      <c r="L287" s="116"/>
      <c r="M287" s="64"/>
      <c r="N287" s="116">
        <v>21.35</v>
      </c>
      <c r="O287" s="116">
        <v>1.59</v>
      </c>
      <c r="P287" s="116">
        <v>0.46</v>
      </c>
      <c r="Q287" s="122">
        <v>2</v>
      </c>
      <c r="R287" s="116">
        <v>0.22</v>
      </c>
      <c r="S287" s="64"/>
      <c r="T287" s="123">
        <v>13</v>
      </c>
      <c r="U287" s="116"/>
      <c r="V287" s="64" t="s">
        <v>1060</v>
      </c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</row>
    <row r="288" spans="1:33" x14ac:dyDescent="0.2">
      <c r="A288" s="64">
        <v>229</v>
      </c>
      <c r="B288" s="64">
        <v>2005</v>
      </c>
      <c r="C288" s="64" t="s">
        <v>704</v>
      </c>
      <c r="D288" s="63">
        <v>38485</v>
      </c>
      <c r="E288" s="64">
        <v>6</v>
      </c>
      <c r="F288" s="64" t="s">
        <v>1064</v>
      </c>
      <c r="G288" s="64">
        <v>1</v>
      </c>
      <c r="H288" s="64" t="s">
        <v>706</v>
      </c>
      <c r="I288" s="64"/>
      <c r="J288" s="64"/>
      <c r="K288" s="116">
        <v>0.04</v>
      </c>
      <c r="L288" s="116"/>
      <c r="M288" s="64"/>
      <c r="N288" s="116">
        <v>5.97</v>
      </c>
      <c r="O288" s="116">
        <v>0</v>
      </c>
      <c r="P288" s="116">
        <v>0.24</v>
      </c>
      <c r="Q288" s="122">
        <v>0.6</v>
      </c>
      <c r="R288" s="116">
        <v>0.37</v>
      </c>
      <c r="S288" s="64"/>
      <c r="T288" s="123">
        <v>15</v>
      </c>
      <c r="U288" s="116"/>
      <c r="V288" s="64" t="s">
        <v>1060</v>
      </c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</row>
    <row r="289" spans="1:33" x14ac:dyDescent="0.2">
      <c r="A289" s="64">
        <v>227</v>
      </c>
      <c r="B289" s="64">
        <v>2005</v>
      </c>
      <c r="C289" s="64" t="s">
        <v>704</v>
      </c>
      <c r="D289" s="63">
        <v>38485</v>
      </c>
      <c r="E289" s="64">
        <v>4</v>
      </c>
      <c r="F289" s="64" t="s">
        <v>1064</v>
      </c>
      <c r="G289" s="64">
        <v>1</v>
      </c>
      <c r="H289" s="64" t="s">
        <v>706</v>
      </c>
      <c r="I289" s="64"/>
      <c r="J289" s="64"/>
      <c r="K289" s="116">
        <v>0.03</v>
      </c>
      <c r="L289" s="116"/>
      <c r="M289" s="64"/>
      <c r="N289" s="116">
        <v>3.13</v>
      </c>
      <c r="O289" s="116">
        <v>3.5</v>
      </c>
      <c r="P289" s="116">
        <v>0.28999999999999998</v>
      </c>
      <c r="Q289" s="122">
        <v>0.2</v>
      </c>
      <c r="R289" s="116">
        <v>0.43</v>
      </c>
      <c r="S289" s="64"/>
      <c r="T289" s="123">
        <v>16</v>
      </c>
      <c r="U289" s="116"/>
      <c r="V289" s="64" t="s">
        <v>1060</v>
      </c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</row>
    <row r="290" spans="1:33" x14ac:dyDescent="0.2">
      <c r="A290" s="64">
        <v>137</v>
      </c>
      <c r="B290" s="64">
        <v>2005</v>
      </c>
      <c r="C290" s="64" t="s">
        <v>1062</v>
      </c>
      <c r="D290" s="63">
        <v>38426</v>
      </c>
      <c r="E290" s="64">
        <v>4</v>
      </c>
      <c r="F290" s="64" t="s">
        <v>1064</v>
      </c>
      <c r="G290" s="64">
        <v>1</v>
      </c>
      <c r="H290" s="64" t="s">
        <v>706</v>
      </c>
      <c r="I290" s="64"/>
      <c r="J290" s="64"/>
      <c r="K290" s="116">
        <v>0.03</v>
      </c>
      <c r="L290" s="116"/>
      <c r="M290" s="64"/>
      <c r="N290" s="116">
        <v>2.31</v>
      </c>
      <c r="O290" s="116">
        <v>5.07</v>
      </c>
      <c r="P290" s="116">
        <v>0.82</v>
      </c>
      <c r="Q290" s="122">
        <v>2.2000000000000002</v>
      </c>
      <c r="R290" s="116">
        <v>0.41</v>
      </c>
      <c r="S290" s="64"/>
      <c r="T290" s="123">
        <v>17</v>
      </c>
      <c r="U290" s="116"/>
      <c r="V290" s="64" t="s">
        <v>1060</v>
      </c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</row>
    <row r="291" spans="1:33" x14ac:dyDescent="0.2">
      <c r="A291" s="64">
        <v>173</v>
      </c>
      <c r="B291" s="64">
        <v>2005</v>
      </c>
      <c r="C291" s="64" t="s">
        <v>1066</v>
      </c>
      <c r="D291" s="63">
        <v>38447</v>
      </c>
      <c r="E291" s="64">
        <v>10</v>
      </c>
      <c r="F291" s="64" t="s">
        <v>1064</v>
      </c>
      <c r="G291" s="64">
        <v>1</v>
      </c>
      <c r="H291" s="64" t="s">
        <v>706</v>
      </c>
      <c r="I291" s="64"/>
      <c r="J291" s="64"/>
      <c r="K291" s="116">
        <v>0.03</v>
      </c>
      <c r="L291" s="116"/>
      <c r="M291" s="64"/>
      <c r="N291" s="116">
        <v>4.2</v>
      </c>
      <c r="O291" s="116">
        <v>2.42</v>
      </c>
      <c r="P291" s="116">
        <v>0.55000000000000004</v>
      </c>
      <c r="Q291" s="122">
        <v>2.2000000000000002</v>
      </c>
      <c r="R291" s="116">
        <v>0.55000000000000004</v>
      </c>
      <c r="S291" s="64"/>
      <c r="T291" s="123">
        <v>15</v>
      </c>
      <c r="U291" s="116"/>
      <c r="V291" s="64" t="s">
        <v>1060</v>
      </c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</row>
    <row r="292" spans="1:33" x14ac:dyDescent="0.2">
      <c r="A292" s="64">
        <v>336</v>
      </c>
      <c r="B292" s="64">
        <v>2005</v>
      </c>
      <c r="C292" s="64" t="s">
        <v>1065</v>
      </c>
      <c r="D292" s="63">
        <v>38692</v>
      </c>
      <c r="E292" s="64">
        <v>16</v>
      </c>
      <c r="F292" s="64" t="s">
        <v>1064</v>
      </c>
      <c r="G292" s="64">
        <v>1</v>
      </c>
      <c r="H292" s="64" t="s">
        <v>706</v>
      </c>
      <c r="I292" s="64"/>
      <c r="J292" s="64"/>
      <c r="K292" s="116">
        <v>0.03</v>
      </c>
      <c r="L292" s="116"/>
      <c r="M292" s="64"/>
      <c r="N292" s="116">
        <v>5.53</v>
      </c>
      <c r="O292" s="116">
        <v>2.96</v>
      </c>
      <c r="P292" s="116">
        <v>0.35</v>
      </c>
      <c r="Q292" s="122">
        <v>1.2</v>
      </c>
      <c r="R292" s="116">
        <v>0.22</v>
      </c>
      <c r="S292" s="64"/>
      <c r="T292" s="123"/>
      <c r="U292" s="116"/>
      <c r="V292" s="64" t="s">
        <v>1060</v>
      </c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</row>
    <row r="293" spans="1:33" x14ac:dyDescent="0.2">
      <c r="A293" s="64">
        <v>192</v>
      </c>
      <c r="B293" s="64">
        <v>2005</v>
      </c>
      <c r="C293" s="64" t="s">
        <v>1066</v>
      </c>
      <c r="D293" s="63">
        <v>38454</v>
      </c>
      <c r="E293" s="64">
        <v>9</v>
      </c>
      <c r="F293" s="64" t="s">
        <v>1064</v>
      </c>
      <c r="G293" s="64">
        <v>1</v>
      </c>
      <c r="H293" s="64" t="s">
        <v>706</v>
      </c>
      <c r="I293" s="64"/>
      <c r="J293" s="64"/>
      <c r="K293" s="116">
        <v>0.03</v>
      </c>
      <c r="L293" s="116"/>
      <c r="M293" s="64"/>
      <c r="N293" s="116">
        <v>5.4</v>
      </c>
      <c r="O293" s="116">
        <v>9.6300000000000008</v>
      </c>
      <c r="P293" s="116">
        <v>0.93</v>
      </c>
      <c r="Q293" s="122">
        <v>11.9</v>
      </c>
      <c r="R293" s="116">
        <v>0.64</v>
      </c>
      <c r="S293" s="64"/>
      <c r="T293" s="123">
        <v>14</v>
      </c>
      <c r="U293" s="116"/>
      <c r="V293" s="64" t="s">
        <v>1060</v>
      </c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</row>
    <row r="294" spans="1:33" x14ac:dyDescent="0.2">
      <c r="A294" s="64">
        <v>191</v>
      </c>
      <c r="B294" s="64">
        <v>2005</v>
      </c>
      <c r="C294" s="64" t="s">
        <v>1066</v>
      </c>
      <c r="D294" s="63">
        <v>38454</v>
      </c>
      <c r="E294" s="64">
        <v>8</v>
      </c>
      <c r="F294" s="64" t="s">
        <v>1064</v>
      </c>
      <c r="G294" s="64">
        <v>1</v>
      </c>
      <c r="H294" s="64" t="s">
        <v>706</v>
      </c>
      <c r="I294" s="64"/>
      <c r="J294" s="64"/>
      <c r="K294" s="116">
        <v>0.02</v>
      </c>
      <c r="L294" s="116">
        <v>47.27</v>
      </c>
      <c r="M294" s="64"/>
      <c r="N294" s="116">
        <v>8.1300000000000008</v>
      </c>
      <c r="O294" s="116">
        <v>6.64</v>
      </c>
      <c r="P294" s="116">
        <v>0.73</v>
      </c>
      <c r="Q294" s="122">
        <v>9.4</v>
      </c>
      <c r="R294" s="116">
        <v>0.54</v>
      </c>
      <c r="S294" s="64"/>
      <c r="T294" s="123">
        <v>14</v>
      </c>
      <c r="U294" s="116"/>
      <c r="V294" s="64" t="s">
        <v>1060</v>
      </c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</row>
    <row r="295" spans="1:33" x14ac:dyDescent="0.2">
      <c r="A295" s="64">
        <v>184</v>
      </c>
      <c r="B295" s="64">
        <v>2005</v>
      </c>
      <c r="C295" s="64" t="s">
        <v>1066</v>
      </c>
      <c r="D295" s="63">
        <v>38454</v>
      </c>
      <c r="E295" s="64">
        <v>1</v>
      </c>
      <c r="F295" s="64" t="s">
        <v>1064</v>
      </c>
      <c r="G295" s="64">
        <v>1</v>
      </c>
      <c r="H295" s="64" t="s">
        <v>706</v>
      </c>
      <c r="I295" s="64"/>
      <c r="J295" s="64"/>
      <c r="K295" s="116">
        <v>0.02</v>
      </c>
      <c r="L295" s="116"/>
      <c r="M295" s="64"/>
      <c r="N295" s="116">
        <v>9.82</v>
      </c>
      <c r="O295" s="116">
        <v>12.97</v>
      </c>
      <c r="P295" s="116">
        <v>1.1100000000000001</v>
      </c>
      <c r="Q295" s="122">
        <v>12.6</v>
      </c>
      <c r="R295" s="116">
        <v>0.53</v>
      </c>
      <c r="S295" s="64"/>
      <c r="T295" s="123">
        <v>13</v>
      </c>
      <c r="U295" s="116"/>
      <c r="V295" s="64" t="s">
        <v>1060</v>
      </c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</row>
    <row r="296" spans="1:33" x14ac:dyDescent="0.2">
      <c r="A296" s="64">
        <v>185</v>
      </c>
      <c r="B296" s="64">
        <v>2005</v>
      </c>
      <c r="C296" s="64" t="s">
        <v>1066</v>
      </c>
      <c r="D296" s="63">
        <v>38454</v>
      </c>
      <c r="E296" s="64">
        <v>2</v>
      </c>
      <c r="F296" s="64" t="s">
        <v>1064</v>
      </c>
      <c r="G296" s="64">
        <v>1</v>
      </c>
      <c r="H296" s="64" t="s">
        <v>706</v>
      </c>
      <c r="I296" s="64"/>
      <c r="J296" s="64"/>
      <c r="K296" s="116">
        <v>0.01</v>
      </c>
      <c r="L296" s="116"/>
      <c r="M296" s="64"/>
      <c r="N296" s="116">
        <v>13.34</v>
      </c>
      <c r="O296" s="116">
        <v>20.61</v>
      </c>
      <c r="P296" s="116">
        <v>1.63</v>
      </c>
      <c r="Q296" s="122">
        <v>17.2</v>
      </c>
      <c r="R296" s="116">
        <v>0.57999999999999996</v>
      </c>
      <c r="S296" s="64"/>
      <c r="T296" s="123">
        <v>14</v>
      </c>
      <c r="U296" s="116"/>
      <c r="V296" s="64" t="s">
        <v>1060</v>
      </c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</row>
    <row r="298" spans="1:33" x14ac:dyDescent="0.2">
      <c r="A298" s="64">
        <v>471</v>
      </c>
      <c r="B298" s="64">
        <v>2006</v>
      </c>
      <c r="C298" s="126" t="s">
        <v>1066</v>
      </c>
      <c r="D298" s="63">
        <v>38820</v>
      </c>
      <c r="E298" s="64">
        <v>4</v>
      </c>
      <c r="F298" s="64" t="s">
        <v>1064</v>
      </c>
      <c r="G298" s="64">
        <v>1</v>
      </c>
      <c r="H298" s="64" t="s">
        <v>706</v>
      </c>
      <c r="I298" s="64"/>
      <c r="J298" s="64"/>
      <c r="K298" s="116">
        <v>11.9</v>
      </c>
      <c r="L298" s="116">
        <v>532.97</v>
      </c>
      <c r="M298" s="64"/>
      <c r="N298" s="116">
        <v>12.61</v>
      </c>
      <c r="O298" s="116">
        <v>2.86</v>
      </c>
      <c r="P298" s="116">
        <v>0.49</v>
      </c>
      <c r="Q298" s="122">
        <v>0.7</v>
      </c>
      <c r="R298" s="116">
        <v>0.22</v>
      </c>
      <c r="S298" s="64"/>
      <c r="T298" s="123">
        <v>17</v>
      </c>
      <c r="U298" s="116">
        <v>33.26</v>
      </c>
      <c r="V298" s="64" t="s">
        <v>1060</v>
      </c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</row>
    <row r="299" spans="1:33" x14ac:dyDescent="0.2">
      <c r="A299" s="64">
        <v>431</v>
      </c>
      <c r="B299" s="64">
        <v>2006</v>
      </c>
      <c r="C299" s="126" t="s">
        <v>1062</v>
      </c>
      <c r="D299" s="63">
        <v>38793</v>
      </c>
      <c r="E299" s="64">
        <v>12</v>
      </c>
      <c r="F299" s="64" t="s">
        <v>1064</v>
      </c>
      <c r="G299" s="64">
        <v>1</v>
      </c>
      <c r="H299" s="64" t="s">
        <v>706</v>
      </c>
      <c r="I299" s="64"/>
      <c r="J299" s="64"/>
      <c r="K299" s="116">
        <v>11.79</v>
      </c>
      <c r="L299" s="116">
        <v>357.48</v>
      </c>
      <c r="M299" s="64"/>
      <c r="N299" s="116">
        <v>18.14</v>
      </c>
      <c r="O299" s="116">
        <v>6.17</v>
      </c>
      <c r="P299" s="116">
        <v>0.84</v>
      </c>
      <c r="Q299" s="122">
        <v>5.8</v>
      </c>
      <c r="R299" s="116">
        <v>0.2</v>
      </c>
      <c r="S299" s="64"/>
      <c r="T299" s="123">
        <v>12</v>
      </c>
      <c r="U299" s="116">
        <v>33.58</v>
      </c>
      <c r="V299" s="64" t="s">
        <v>1060</v>
      </c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</row>
    <row r="300" spans="1:33" x14ac:dyDescent="0.2">
      <c r="A300" s="64">
        <v>429</v>
      </c>
      <c r="B300" s="64">
        <v>2006</v>
      </c>
      <c r="C300" s="126" t="s">
        <v>1062</v>
      </c>
      <c r="D300" s="63">
        <v>38793</v>
      </c>
      <c r="E300" s="64">
        <v>10</v>
      </c>
      <c r="F300" s="64" t="s">
        <v>1064</v>
      </c>
      <c r="G300" s="64">
        <v>1</v>
      </c>
      <c r="H300" s="64" t="s">
        <v>706</v>
      </c>
      <c r="I300" s="64"/>
      <c r="J300" s="64"/>
      <c r="K300" s="116">
        <v>11.72</v>
      </c>
      <c r="L300" s="116">
        <v>539.47</v>
      </c>
      <c r="M300" s="64"/>
      <c r="N300" s="116">
        <v>43.95</v>
      </c>
      <c r="O300" s="116">
        <v>2.5099999999999998</v>
      </c>
      <c r="P300" s="116">
        <v>0.44</v>
      </c>
      <c r="Q300" s="122">
        <v>1.2</v>
      </c>
      <c r="R300" s="116">
        <v>0.13</v>
      </c>
      <c r="S300" s="64"/>
      <c r="T300" s="123">
        <v>13</v>
      </c>
      <c r="U300" s="116">
        <v>33.46</v>
      </c>
      <c r="V300" s="64" t="s">
        <v>1060</v>
      </c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</row>
    <row r="301" spans="1:33" x14ac:dyDescent="0.2">
      <c r="A301" s="64">
        <v>487</v>
      </c>
      <c r="B301" s="64">
        <v>2006</v>
      </c>
      <c r="C301" s="126" t="s">
        <v>1066</v>
      </c>
      <c r="D301" s="63">
        <v>38820</v>
      </c>
      <c r="E301" s="64">
        <v>20</v>
      </c>
      <c r="F301" s="64" t="s">
        <v>1064</v>
      </c>
      <c r="G301" s="64">
        <v>1</v>
      </c>
      <c r="H301" s="64" t="s">
        <v>706</v>
      </c>
      <c r="I301" s="64"/>
      <c r="J301" s="64"/>
      <c r="K301" s="116">
        <v>10.62</v>
      </c>
      <c r="L301" s="116">
        <v>461.47</v>
      </c>
      <c r="M301" s="64"/>
      <c r="N301" s="116">
        <v>18.88</v>
      </c>
      <c r="O301" s="116">
        <v>5.42</v>
      </c>
      <c r="P301" s="116">
        <v>0.55000000000000004</v>
      </c>
      <c r="Q301" s="122">
        <v>4.5999999999999996</v>
      </c>
      <c r="R301" s="116">
        <v>0.41</v>
      </c>
      <c r="S301" s="64"/>
      <c r="T301" s="123">
        <v>15</v>
      </c>
      <c r="U301" s="116">
        <v>33.21</v>
      </c>
      <c r="V301" s="64" t="s">
        <v>1060</v>
      </c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</row>
    <row r="302" spans="1:33" x14ac:dyDescent="0.2">
      <c r="A302" s="64">
        <v>427</v>
      </c>
      <c r="B302" s="64">
        <v>2006</v>
      </c>
      <c r="C302" s="126" t="s">
        <v>1062</v>
      </c>
      <c r="D302" s="63">
        <v>38793</v>
      </c>
      <c r="E302" s="64">
        <v>8</v>
      </c>
      <c r="F302" s="64" t="s">
        <v>1064</v>
      </c>
      <c r="G302" s="64">
        <v>1</v>
      </c>
      <c r="H302" s="64" t="s">
        <v>706</v>
      </c>
      <c r="I302" s="64"/>
      <c r="J302" s="64"/>
      <c r="K302" s="116">
        <v>9.67</v>
      </c>
      <c r="L302" s="116">
        <v>487.47</v>
      </c>
      <c r="M302" s="64"/>
      <c r="N302" s="116">
        <v>28.35</v>
      </c>
      <c r="O302" s="116">
        <v>6.46</v>
      </c>
      <c r="P302" s="116">
        <v>0.63</v>
      </c>
      <c r="Q302" s="122">
        <v>4.4000000000000004</v>
      </c>
      <c r="R302" s="116">
        <v>0.18</v>
      </c>
      <c r="S302" s="64"/>
      <c r="T302" s="123">
        <v>13</v>
      </c>
      <c r="U302" s="116">
        <v>33.590000000000003</v>
      </c>
      <c r="V302" s="64" t="s">
        <v>1060</v>
      </c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</row>
    <row r="303" spans="1:33" x14ac:dyDescent="0.2">
      <c r="A303" s="64">
        <v>428</v>
      </c>
      <c r="B303" s="64">
        <v>2006</v>
      </c>
      <c r="C303" s="126" t="s">
        <v>1062</v>
      </c>
      <c r="D303" s="63">
        <v>38793</v>
      </c>
      <c r="E303" s="64">
        <v>9</v>
      </c>
      <c r="F303" s="64" t="s">
        <v>1064</v>
      </c>
      <c r="G303" s="64">
        <v>1</v>
      </c>
      <c r="H303" s="64" t="s">
        <v>706</v>
      </c>
      <c r="I303" s="64"/>
      <c r="J303" s="64"/>
      <c r="K303" s="116">
        <v>9.43</v>
      </c>
      <c r="L303" s="116">
        <v>604.46</v>
      </c>
      <c r="M303" s="64"/>
      <c r="N303" s="116">
        <v>41.56</v>
      </c>
      <c r="O303" s="116">
        <v>1.58</v>
      </c>
      <c r="P303" s="116">
        <v>0.52</v>
      </c>
      <c r="Q303" s="122">
        <v>0.3</v>
      </c>
      <c r="R303" s="116">
        <v>0.1</v>
      </c>
      <c r="S303" s="64"/>
      <c r="T303" s="123">
        <v>13</v>
      </c>
      <c r="U303" s="116">
        <v>33.5</v>
      </c>
      <c r="V303" s="64" t="s">
        <v>1060</v>
      </c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</row>
    <row r="304" spans="1:33" x14ac:dyDescent="0.2">
      <c r="A304" s="64">
        <v>422</v>
      </c>
      <c r="B304" s="64">
        <v>2006</v>
      </c>
      <c r="C304" s="126" t="s">
        <v>1062</v>
      </c>
      <c r="D304" s="63">
        <v>38793</v>
      </c>
      <c r="E304" s="64">
        <v>3</v>
      </c>
      <c r="F304" s="64" t="s">
        <v>1064</v>
      </c>
      <c r="G304" s="64">
        <v>1</v>
      </c>
      <c r="H304" s="64" t="s">
        <v>706</v>
      </c>
      <c r="I304" s="64"/>
      <c r="J304" s="64"/>
      <c r="K304" s="116">
        <v>9.26</v>
      </c>
      <c r="L304" s="116">
        <v>474.47</v>
      </c>
      <c r="M304" s="64"/>
      <c r="N304" s="116">
        <v>40.49</v>
      </c>
      <c r="O304" s="116">
        <v>0.91</v>
      </c>
      <c r="P304" s="116">
        <v>0.51</v>
      </c>
      <c r="Q304" s="122">
        <v>0.7</v>
      </c>
      <c r="R304" s="116">
        <v>0.09</v>
      </c>
      <c r="S304" s="64"/>
      <c r="T304" s="123">
        <v>13</v>
      </c>
      <c r="U304" s="116">
        <v>33.49</v>
      </c>
      <c r="V304" s="64" t="s">
        <v>1060</v>
      </c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</row>
    <row r="305" spans="1:33" x14ac:dyDescent="0.2">
      <c r="A305" s="64">
        <v>420</v>
      </c>
      <c r="B305" s="64">
        <v>2006</v>
      </c>
      <c r="C305" s="126" t="s">
        <v>1062</v>
      </c>
      <c r="D305" s="63">
        <v>38793</v>
      </c>
      <c r="E305" s="64">
        <v>1</v>
      </c>
      <c r="F305" s="64" t="s">
        <v>1064</v>
      </c>
      <c r="G305" s="64">
        <v>1</v>
      </c>
      <c r="H305" s="64" t="s">
        <v>706</v>
      </c>
      <c r="I305" s="64"/>
      <c r="J305" s="64"/>
      <c r="K305" s="116">
        <v>8.85</v>
      </c>
      <c r="L305" s="116">
        <v>506.97</v>
      </c>
      <c r="M305" s="64"/>
      <c r="N305" s="116">
        <v>28.48</v>
      </c>
      <c r="O305" s="116">
        <v>1.24</v>
      </c>
      <c r="P305" s="116">
        <v>0.47</v>
      </c>
      <c r="Q305" s="122">
        <v>1.2</v>
      </c>
      <c r="R305" s="116">
        <v>0.1</v>
      </c>
      <c r="S305" s="64"/>
      <c r="T305" s="123">
        <v>13</v>
      </c>
      <c r="U305" s="116">
        <v>33.51</v>
      </c>
      <c r="V305" s="64" t="s">
        <v>1060</v>
      </c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</row>
    <row r="306" spans="1:33" x14ac:dyDescent="0.2">
      <c r="A306" s="64">
        <v>426</v>
      </c>
      <c r="B306" s="64">
        <v>2006</v>
      </c>
      <c r="C306" s="126" t="s">
        <v>1062</v>
      </c>
      <c r="D306" s="63">
        <v>38793</v>
      </c>
      <c r="E306" s="64">
        <v>7</v>
      </c>
      <c r="F306" s="64" t="s">
        <v>1064</v>
      </c>
      <c r="G306" s="64">
        <v>1</v>
      </c>
      <c r="H306" s="64" t="s">
        <v>706</v>
      </c>
      <c r="I306" s="64"/>
      <c r="J306" s="64"/>
      <c r="K306" s="116">
        <v>8.8000000000000007</v>
      </c>
      <c r="L306" s="116">
        <v>370.48</v>
      </c>
      <c r="M306" s="64"/>
      <c r="N306" s="116">
        <v>21.78</v>
      </c>
      <c r="O306" s="116">
        <v>2.46</v>
      </c>
      <c r="P306" s="116">
        <v>0.3</v>
      </c>
      <c r="Q306" s="122">
        <v>1.4</v>
      </c>
      <c r="R306" s="116">
        <v>0.09</v>
      </c>
      <c r="S306" s="64"/>
      <c r="T306" s="123">
        <v>13</v>
      </c>
      <c r="U306" s="116">
        <v>33.56</v>
      </c>
      <c r="V306" s="64" t="s">
        <v>1060</v>
      </c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</row>
    <row r="307" spans="1:33" x14ac:dyDescent="0.2">
      <c r="A307" s="64">
        <v>485</v>
      </c>
      <c r="B307" s="64">
        <v>2006</v>
      </c>
      <c r="C307" s="126" t="s">
        <v>1066</v>
      </c>
      <c r="D307" s="63">
        <v>38820</v>
      </c>
      <c r="E307" s="64">
        <v>18</v>
      </c>
      <c r="F307" s="64" t="s">
        <v>1064</v>
      </c>
      <c r="G307" s="64">
        <v>1</v>
      </c>
      <c r="H307" s="64" t="s">
        <v>706</v>
      </c>
      <c r="I307" s="64"/>
      <c r="J307" s="64"/>
      <c r="K307" s="116">
        <v>8.24</v>
      </c>
      <c r="L307" s="116">
        <v>246.99</v>
      </c>
      <c r="M307" s="64"/>
      <c r="N307" s="116">
        <v>5.67</v>
      </c>
      <c r="O307" s="116">
        <v>5.37</v>
      </c>
      <c r="P307" s="116">
        <v>0.31</v>
      </c>
      <c r="Q307" s="122">
        <v>1.1000000000000001</v>
      </c>
      <c r="R307" s="116">
        <v>0.38</v>
      </c>
      <c r="S307" s="64"/>
      <c r="T307" s="123">
        <v>15</v>
      </c>
      <c r="U307" s="116">
        <v>33.46</v>
      </c>
      <c r="V307" s="64" t="s">
        <v>1060</v>
      </c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</row>
    <row r="308" spans="1:33" x14ac:dyDescent="0.2">
      <c r="A308" s="64">
        <v>483</v>
      </c>
      <c r="B308" s="64">
        <v>2006</v>
      </c>
      <c r="C308" s="126" t="s">
        <v>1066</v>
      </c>
      <c r="D308" s="63">
        <v>38820</v>
      </c>
      <c r="E308" s="64">
        <v>16</v>
      </c>
      <c r="F308" s="64" t="s">
        <v>1064</v>
      </c>
      <c r="G308" s="64">
        <v>1</v>
      </c>
      <c r="H308" s="64" t="s">
        <v>706</v>
      </c>
      <c r="I308" s="64"/>
      <c r="J308" s="64"/>
      <c r="K308" s="116">
        <v>7.93</v>
      </c>
      <c r="L308" s="116">
        <v>240.49</v>
      </c>
      <c r="M308" s="64"/>
      <c r="N308" s="116">
        <v>3.43</v>
      </c>
      <c r="O308" s="116">
        <v>3.69</v>
      </c>
      <c r="P308" s="116">
        <v>0.25</v>
      </c>
      <c r="Q308" s="122">
        <v>0.7</v>
      </c>
      <c r="R308" s="116">
        <v>0.32</v>
      </c>
      <c r="S308" s="64"/>
      <c r="T308" s="123">
        <v>15</v>
      </c>
      <c r="U308" s="116">
        <v>33.49</v>
      </c>
      <c r="V308" s="64" t="s">
        <v>1060</v>
      </c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</row>
    <row r="309" spans="1:33" x14ac:dyDescent="0.2">
      <c r="A309" s="64">
        <v>474</v>
      </c>
      <c r="B309" s="64">
        <v>2006</v>
      </c>
      <c r="C309" s="126" t="s">
        <v>1066</v>
      </c>
      <c r="D309" s="63">
        <v>38820</v>
      </c>
      <c r="E309" s="64">
        <v>7</v>
      </c>
      <c r="F309" s="64" t="s">
        <v>1064</v>
      </c>
      <c r="G309" s="64">
        <v>1</v>
      </c>
      <c r="H309" s="64" t="s">
        <v>706</v>
      </c>
      <c r="I309" s="64"/>
      <c r="J309" s="64"/>
      <c r="K309" s="116">
        <v>7.05</v>
      </c>
      <c r="L309" s="116">
        <v>156.19</v>
      </c>
      <c r="M309" s="64"/>
      <c r="N309" s="116">
        <v>4.88</v>
      </c>
      <c r="O309" s="116">
        <v>1.05</v>
      </c>
      <c r="P309" s="116">
        <v>0.19</v>
      </c>
      <c r="Q309" s="122">
        <v>0.5</v>
      </c>
      <c r="R309" s="116">
        <v>0.3</v>
      </c>
      <c r="S309" s="64"/>
      <c r="T309" s="123">
        <v>16</v>
      </c>
      <c r="U309" s="116">
        <v>32.96</v>
      </c>
      <c r="V309" s="64" t="s">
        <v>1060</v>
      </c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</row>
    <row r="310" spans="1:33" x14ac:dyDescent="0.2">
      <c r="A310" s="64">
        <v>424</v>
      </c>
      <c r="B310" s="64">
        <v>2006</v>
      </c>
      <c r="C310" s="126" t="s">
        <v>1062</v>
      </c>
      <c r="D310" s="63">
        <v>38793</v>
      </c>
      <c r="E310" s="64">
        <v>5</v>
      </c>
      <c r="F310" s="64" t="s">
        <v>1064</v>
      </c>
      <c r="G310" s="64">
        <v>1</v>
      </c>
      <c r="H310" s="64" t="s">
        <v>706</v>
      </c>
      <c r="I310" s="64"/>
      <c r="J310" s="64"/>
      <c r="K310" s="116">
        <v>6.99</v>
      </c>
      <c r="L310" s="116">
        <v>448.47</v>
      </c>
      <c r="M310" s="64"/>
      <c r="N310" s="116">
        <v>21.47</v>
      </c>
      <c r="O310" s="116">
        <v>3.5</v>
      </c>
      <c r="P310" s="116">
        <v>0.53</v>
      </c>
      <c r="Q310" s="122">
        <v>2.6</v>
      </c>
      <c r="R310" s="116">
        <v>0.15</v>
      </c>
      <c r="S310" s="64"/>
      <c r="T310" s="123">
        <v>13</v>
      </c>
      <c r="U310" s="116">
        <v>33.53</v>
      </c>
      <c r="V310" s="64" t="s">
        <v>1060</v>
      </c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</row>
    <row r="311" spans="1:33" x14ac:dyDescent="0.2">
      <c r="A311" s="64">
        <v>473</v>
      </c>
      <c r="B311" s="64">
        <v>2006</v>
      </c>
      <c r="C311" s="126" t="s">
        <v>1066</v>
      </c>
      <c r="D311" s="63">
        <v>38820</v>
      </c>
      <c r="E311" s="64">
        <v>6</v>
      </c>
      <c r="F311" s="64" t="s">
        <v>1064</v>
      </c>
      <c r="G311" s="64">
        <v>1</v>
      </c>
      <c r="H311" s="64" t="s">
        <v>706</v>
      </c>
      <c r="I311" s="64"/>
      <c r="J311" s="64"/>
      <c r="K311" s="116">
        <v>6.9</v>
      </c>
      <c r="L311" s="116">
        <v>136.49</v>
      </c>
      <c r="M311" s="64"/>
      <c r="N311" s="116">
        <v>1.35</v>
      </c>
      <c r="O311" s="116">
        <v>2.2599999999999998</v>
      </c>
      <c r="P311" s="116">
        <v>0.2</v>
      </c>
      <c r="Q311" s="122">
        <v>0.5</v>
      </c>
      <c r="R311" s="116">
        <v>0.2</v>
      </c>
      <c r="S311" s="64"/>
      <c r="T311" s="123">
        <v>16</v>
      </c>
      <c r="U311" s="116">
        <v>33.42</v>
      </c>
      <c r="V311" s="64" t="s">
        <v>1060</v>
      </c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</row>
    <row r="312" spans="1:33" x14ac:dyDescent="0.2">
      <c r="A312" s="64">
        <v>432</v>
      </c>
      <c r="B312" s="64">
        <v>2006</v>
      </c>
      <c r="C312" s="126" t="s">
        <v>1062</v>
      </c>
      <c r="D312" s="63">
        <v>38793</v>
      </c>
      <c r="E312" s="64">
        <v>13</v>
      </c>
      <c r="F312" s="64" t="s">
        <v>1064</v>
      </c>
      <c r="G312" s="64">
        <v>1</v>
      </c>
      <c r="H312" s="64" t="s">
        <v>706</v>
      </c>
      <c r="I312" s="64"/>
      <c r="J312" s="64"/>
      <c r="K312" s="116">
        <v>6.4</v>
      </c>
      <c r="L312" s="116">
        <v>584.96</v>
      </c>
      <c r="M312" s="64"/>
      <c r="N312" s="116">
        <v>28.95</v>
      </c>
      <c r="O312" s="116">
        <v>0.83</v>
      </c>
      <c r="P312" s="116">
        <v>0.42</v>
      </c>
      <c r="Q312" s="122">
        <v>0.3</v>
      </c>
      <c r="R312" s="116">
        <v>0.15</v>
      </c>
      <c r="S312" s="64"/>
      <c r="T312" s="123">
        <v>13</v>
      </c>
      <c r="U312" s="116">
        <v>33.58</v>
      </c>
      <c r="V312" s="64" t="s">
        <v>1060</v>
      </c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</row>
    <row r="313" spans="1:33" x14ac:dyDescent="0.2">
      <c r="A313" s="64">
        <v>481</v>
      </c>
      <c r="B313" s="64">
        <v>2006</v>
      </c>
      <c r="C313" s="126" t="s">
        <v>1066</v>
      </c>
      <c r="D313" s="63">
        <v>38820</v>
      </c>
      <c r="E313" s="64">
        <v>14</v>
      </c>
      <c r="F313" s="64" t="s">
        <v>1064</v>
      </c>
      <c r="G313" s="64">
        <v>1</v>
      </c>
      <c r="H313" s="64" t="s">
        <v>706</v>
      </c>
      <c r="I313" s="64"/>
      <c r="J313" s="64"/>
      <c r="K313" s="116">
        <v>6.36</v>
      </c>
      <c r="L313" s="116">
        <v>142.99</v>
      </c>
      <c r="M313" s="64"/>
      <c r="N313" s="116">
        <v>2.73</v>
      </c>
      <c r="O313" s="116"/>
      <c r="P313" s="116"/>
      <c r="Q313" s="122"/>
      <c r="R313" s="116"/>
      <c r="S313" s="64"/>
      <c r="T313" s="123">
        <v>16</v>
      </c>
      <c r="U313" s="116">
        <v>33.340000000000003</v>
      </c>
      <c r="V313" s="64" t="s">
        <v>1060</v>
      </c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</row>
    <row r="314" spans="1:33" x14ac:dyDescent="0.2">
      <c r="A314" s="64">
        <v>425</v>
      </c>
      <c r="B314" s="64">
        <v>2006</v>
      </c>
      <c r="C314" s="126" t="s">
        <v>1062</v>
      </c>
      <c r="D314" s="63">
        <v>38793</v>
      </c>
      <c r="E314" s="64">
        <v>6</v>
      </c>
      <c r="F314" s="64" t="s">
        <v>1064</v>
      </c>
      <c r="G314" s="64">
        <v>1</v>
      </c>
      <c r="H314" s="64" t="s">
        <v>706</v>
      </c>
      <c r="I314" s="64"/>
      <c r="J314" s="64"/>
      <c r="K314" s="116">
        <v>6.22</v>
      </c>
      <c r="L314" s="116">
        <v>415.98</v>
      </c>
      <c r="M314" s="64"/>
      <c r="N314" s="116">
        <v>19.62</v>
      </c>
      <c r="O314" s="116">
        <v>3.73</v>
      </c>
      <c r="P314" s="116">
        <v>0.48</v>
      </c>
      <c r="Q314" s="122">
        <v>2.2999999999999998</v>
      </c>
      <c r="R314" s="116">
        <v>0.08</v>
      </c>
      <c r="S314" s="64"/>
      <c r="T314" s="123">
        <v>13</v>
      </c>
      <c r="U314" s="116">
        <v>33.54</v>
      </c>
      <c r="V314" s="64" t="s">
        <v>1060</v>
      </c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</row>
    <row r="315" spans="1:33" x14ac:dyDescent="0.2">
      <c r="A315" s="64">
        <v>438</v>
      </c>
      <c r="B315" s="64">
        <v>2006</v>
      </c>
      <c r="C315" s="126" t="s">
        <v>1062</v>
      </c>
      <c r="D315" s="63">
        <v>38793</v>
      </c>
      <c r="E315" s="64">
        <v>19</v>
      </c>
      <c r="F315" s="64" t="s">
        <v>1064</v>
      </c>
      <c r="G315" s="64">
        <v>1</v>
      </c>
      <c r="H315" s="64" t="s">
        <v>706</v>
      </c>
      <c r="I315" s="64"/>
      <c r="J315" s="64"/>
      <c r="K315" s="116">
        <v>5.93</v>
      </c>
      <c r="L315" s="116">
        <v>259.98</v>
      </c>
      <c r="M315" s="64"/>
      <c r="N315" s="116">
        <v>23.08</v>
      </c>
      <c r="O315" s="116">
        <v>10.88</v>
      </c>
      <c r="P315" s="116">
        <v>1.1499999999999999</v>
      </c>
      <c r="Q315" s="122">
        <v>11.1</v>
      </c>
      <c r="R315" s="116">
        <v>0.33</v>
      </c>
      <c r="S315" s="64"/>
      <c r="T315" s="123">
        <v>12</v>
      </c>
      <c r="U315" s="116">
        <v>33.549999999999997</v>
      </c>
      <c r="V315" s="64" t="s">
        <v>1060</v>
      </c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</row>
    <row r="316" spans="1:33" x14ac:dyDescent="0.2">
      <c r="A316" s="64">
        <v>469</v>
      </c>
      <c r="B316" s="64">
        <v>2006</v>
      </c>
      <c r="C316" s="126" t="s">
        <v>1066</v>
      </c>
      <c r="D316" s="63">
        <v>38820</v>
      </c>
      <c r="E316" s="64">
        <v>2</v>
      </c>
      <c r="F316" s="64" t="s">
        <v>1064</v>
      </c>
      <c r="G316" s="64">
        <v>1</v>
      </c>
      <c r="H316" s="64" t="s">
        <v>706</v>
      </c>
      <c r="I316" s="64"/>
      <c r="J316" s="64"/>
      <c r="K316" s="116">
        <v>5.86</v>
      </c>
      <c r="L316" s="116">
        <v>227.49</v>
      </c>
      <c r="M316" s="64"/>
      <c r="N316" s="116">
        <v>2.27</v>
      </c>
      <c r="O316" s="116">
        <v>1.07</v>
      </c>
      <c r="P316" s="116">
        <v>0.24</v>
      </c>
      <c r="Q316" s="122">
        <v>0.5</v>
      </c>
      <c r="R316" s="116">
        <v>0.21</v>
      </c>
      <c r="S316" s="64"/>
      <c r="T316" s="123">
        <v>16</v>
      </c>
      <c r="U316" s="116">
        <v>33.46</v>
      </c>
      <c r="V316" s="64" t="s">
        <v>1060</v>
      </c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</row>
    <row r="317" spans="1:33" x14ac:dyDescent="0.2">
      <c r="A317" s="64">
        <v>468</v>
      </c>
      <c r="B317" s="64">
        <v>2006</v>
      </c>
      <c r="C317" s="126" t="s">
        <v>1066</v>
      </c>
      <c r="D317" s="63">
        <v>38820</v>
      </c>
      <c r="E317" s="64">
        <v>1</v>
      </c>
      <c r="F317" s="64" t="s">
        <v>1064</v>
      </c>
      <c r="G317" s="64">
        <v>1</v>
      </c>
      <c r="H317" s="64" t="s">
        <v>706</v>
      </c>
      <c r="I317" s="64"/>
      <c r="J317" s="64"/>
      <c r="K317" s="116">
        <v>5.86</v>
      </c>
      <c r="L317" s="116">
        <v>123.49</v>
      </c>
      <c r="M317" s="64"/>
      <c r="N317" s="116">
        <v>1.1599999999999999</v>
      </c>
      <c r="O317" s="116"/>
      <c r="P317" s="116"/>
      <c r="Q317" s="122"/>
      <c r="R317" s="116"/>
      <c r="S317" s="64"/>
      <c r="T317" s="123">
        <v>16</v>
      </c>
      <c r="U317" s="116">
        <v>33.6</v>
      </c>
      <c r="V317" s="64" t="s">
        <v>1060</v>
      </c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</row>
    <row r="318" spans="1:33" x14ac:dyDescent="0.2">
      <c r="A318" s="64">
        <v>436</v>
      </c>
      <c r="B318" s="64">
        <v>2006</v>
      </c>
      <c r="C318" s="126" t="s">
        <v>1062</v>
      </c>
      <c r="D318" s="63">
        <v>38793</v>
      </c>
      <c r="E318" s="64">
        <v>17</v>
      </c>
      <c r="F318" s="64" t="s">
        <v>1064</v>
      </c>
      <c r="G318" s="64">
        <v>1</v>
      </c>
      <c r="H318" s="64" t="s">
        <v>706</v>
      </c>
      <c r="I318" s="64"/>
      <c r="J318" s="64"/>
      <c r="K318" s="116">
        <v>5.83</v>
      </c>
      <c r="L318" s="116">
        <v>396.48</v>
      </c>
      <c r="M318" s="64"/>
      <c r="N318" s="116">
        <v>26.71</v>
      </c>
      <c r="O318" s="116">
        <v>2.4300000000000002</v>
      </c>
      <c r="P318" s="116">
        <v>0.52</v>
      </c>
      <c r="Q318" s="122">
        <v>0.6</v>
      </c>
      <c r="R318" s="116">
        <v>0.13</v>
      </c>
      <c r="S318" s="64"/>
      <c r="T318" s="123">
        <v>13</v>
      </c>
      <c r="U318" s="116">
        <v>33.54</v>
      </c>
      <c r="V318" s="64" t="s">
        <v>1060</v>
      </c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</row>
    <row r="319" spans="1:33" x14ac:dyDescent="0.2">
      <c r="A319" s="64">
        <v>477</v>
      </c>
      <c r="B319" s="64">
        <v>2006</v>
      </c>
      <c r="C319" s="126" t="s">
        <v>1066</v>
      </c>
      <c r="D319" s="63">
        <v>38820</v>
      </c>
      <c r="E319" s="64">
        <v>10</v>
      </c>
      <c r="F319" s="64" t="s">
        <v>1064</v>
      </c>
      <c r="G319" s="64">
        <v>1</v>
      </c>
      <c r="H319" s="64" t="s">
        <v>706</v>
      </c>
      <c r="I319" s="64"/>
      <c r="J319" s="64"/>
      <c r="K319" s="116">
        <v>5.79</v>
      </c>
      <c r="L319" s="116">
        <v>180.49</v>
      </c>
      <c r="M319" s="64"/>
      <c r="N319" s="116">
        <v>17.61</v>
      </c>
      <c r="O319" s="116">
        <v>3.32</v>
      </c>
      <c r="P319" s="116">
        <v>0.46</v>
      </c>
      <c r="Q319" s="122">
        <v>0.7</v>
      </c>
      <c r="R319" s="116">
        <v>0.25</v>
      </c>
      <c r="S319" s="64"/>
      <c r="T319" s="123">
        <v>18</v>
      </c>
      <c r="U319" s="116">
        <v>32.409999999999997</v>
      </c>
      <c r="V319" s="64" t="s">
        <v>1060</v>
      </c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</row>
    <row r="320" spans="1:33" x14ac:dyDescent="0.2">
      <c r="A320" s="64">
        <v>484</v>
      </c>
      <c r="B320" s="64">
        <v>2006</v>
      </c>
      <c r="C320" s="126" t="s">
        <v>1066</v>
      </c>
      <c r="D320" s="63">
        <v>38820</v>
      </c>
      <c r="E320" s="64">
        <v>17</v>
      </c>
      <c r="F320" s="64" t="s">
        <v>1064</v>
      </c>
      <c r="G320" s="64">
        <v>1</v>
      </c>
      <c r="H320" s="64" t="s">
        <v>706</v>
      </c>
      <c r="I320" s="64"/>
      <c r="J320" s="64"/>
      <c r="K320" s="116">
        <v>5.41</v>
      </c>
      <c r="L320" s="116">
        <v>207.99</v>
      </c>
      <c r="M320" s="64"/>
      <c r="N320" s="116">
        <v>17.23</v>
      </c>
      <c r="O320" s="116">
        <v>2.35</v>
      </c>
      <c r="P320" s="116">
        <v>0.28999999999999998</v>
      </c>
      <c r="Q320" s="122">
        <v>0.5</v>
      </c>
      <c r="R320" s="116">
        <v>0.37</v>
      </c>
      <c r="S320" s="64"/>
      <c r="T320" s="123">
        <v>15</v>
      </c>
      <c r="U320" s="116">
        <v>33.14</v>
      </c>
      <c r="V320" s="64" t="s">
        <v>1060</v>
      </c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</row>
    <row r="321" spans="1:33" x14ac:dyDescent="0.2">
      <c r="A321" s="64">
        <v>458</v>
      </c>
      <c r="B321" s="64">
        <v>2006</v>
      </c>
      <c r="C321" s="126" t="s">
        <v>1062</v>
      </c>
      <c r="D321" s="63">
        <v>38805</v>
      </c>
      <c r="E321" s="64">
        <v>6</v>
      </c>
      <c r="F321" s="64" t="s">
        <v>1064</v>
      </c>
      <c r="G321" s="64">
        <v>1</v>
      </c>
      <c r="H321" s="64" t="s">
        <v>706</v>
      </c>
      <c r="I321" s="64"/>
      <c r="J321" s="64"/>
      <c r="K321" s="116">
        <v>5.28</v>
      </c>
      <c r="L321" s="116"/>
      <c r="M321" s="64"/>
      <c r="N321" s="116">
        <v>3.6</v>
      </c>
      <c r="O321" s="116">
        <v>1.1000000000000001</v>
      </c>
      <c r="P321" s="116">
        <v>0.37</v>
      </c>
      <c r="Q321" s="122">
        <v>0.7</v>
      </c>
      <c r="R321" s="116">
        <v>0.11</v>
      </c>
      <c r="S321" s="64"/>
      <c r="T321" s="123">
        <v>14</v>
      </c>
      <c r="U321" s="116">
        <v>33.409999999999997</v>
      </c>
      <c r="V321" s="64" t="s">
        <v>1060</v>
      </c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</row>
    <row r="322" spans="1:33" x14ac:dyDescent="0.2">
      <c r="A322" s="64">
        <v>459</v>
      </c>
      <c r="B322" s="64">
        <v>2006</v>
      </c>
      <c r="C322" s="126" t="s">
        <v>1062</v>
      </c>
      <c r="D322" s="63">
        <v>38805</v>
      </c>
      <c r="E322" s="64">
        <v>7</v>
      </c>
      <c r="F322" s="64" t="s">
        <v>1064</v>
      </c>
      <c r="G322" s="64">
        <v>1</v>
      </c>
      <c r="H322" s="64" t="s">
        <v>706</v>
      </c>
      <c r="I322" s="64"/>
      <c r="J322" s="64"/>
      <c r="K322" s="116">
        <v>4.99</v>
      </c>
      <c r="L322" s="116">
        <v>75.63</v>
      </c>
      <c r="M322" s="64"/>
      <c r="N322" s="116">
        <v>4.51</v>
      </c>
      <c r="O322" s="116">
        <v>3.5</v>
      </c>
      <c r="P322" s="116">
        <v>0.55000000000000004</v>
      </c>
      <c r="Q322" s="122">
        <v>3.6</v>
      </c>
      <c r="R322" s="116">
        <v>0.43</v>
      </c>
      <c r="S322" s="64"/>
      <c r="T322" s="123">
        <v>14</v>
      </c>
      <c r="U322" s="116">
        <v>31.47</v>
      </c>
      <c r="V322" s="64" t="s">
        <v>1060</v>
      </c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</row>
    <row r="323" spans="1:33" x14ac:dyDescent="0.2">
      <c r="A323" s="64">
        <v>423</v>
      </c>
      <c r="B323" s="64">
        <v>2006</v>
      </c>
      <c r="C323" s="126" t="s">
        <v>1062</v>
      </c>
      <c r="D323" s="63">
        <v>38793</v>
      </c>
      <c r="E323" s="64">
        <v>4</v>
      </c>
      <c r="F323" s="64" t="s">
        <v>1064</v>
      </c>
      <c r="G323" s="64">
        <v>1</v>
      </c>
      <c r="H323" s="64" t="s">
        <v>706</v>
      </c>
      <c r="I323" s="64"/>
      <c r="J323" s="64"/>
      <c r="K323" s="116">
        <v>4.8</v>
      </c>
      <c r="L323" s="116">
        <v>467.97</v>
      </c>
      <c r="M323" s="64"/>
      <c r="N323" s="116">
        <v>30.1</v>
      </c>
      <c r="O323" s="116">
        <v>1.3</v>
      </c>
      <c r="P323" s="116">
        <v>0.38</v>
      </c>
      <c r="Q323" s="122">
        <v>0.3</v>
      </c>
      <c r="R323" s="116">
        <v>0.13</v>
      </c>
      <c r="S323" s="64"/>
      <c r="T323" s="123">
        <v>13</v>
      </c>
      <c r="U323" s="116">
        <v>33.56</v>
      </c>
      <c r="V323" s="64" t="s">
        <v>1060</v>
      </c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</row>
    <row r="324" spans="1:33" x14ac:dyDescent="0.2">
      <c r="A324" s="64">
        <v>463</v>
      </c>
      <c r="B324" s="64">
        <v>2006</v>
      </c>
      <c r="C324" s="126" t="s">
        <v>1062</v>
      </c>
      <c r="D324" s="63">
        <v>38805</v>
      </c>
      <c r="E324" s="64">
        <v>16</v>
      </c>
      <c r="F324" s="64" t="s">
        <v>1064</v>
      </c>
      <c r="G324" s="64">
        <v>1</v>
      </c>
      <c r="H324" s="64" t="s">
        <v>706</v>
      </c>
      <c r="I324" s="64"/>
      <c r="J324" s="64"/>
      <c r="K324" s="116">
        <v>4.5199999999999996</v>
      </c>
      <c r="L324" s="116">
        <v>195.38</v>
      </c>
      <c r="M324" s="64"/>
      <c r="N324" s="116">
        <v>2.0099999999999998</v>
      </c>
      <c r="O324" s="116">
        <v>3.47</v>
      </c>
      <c r="P324" s="116">
        <v>0.5</v>
      </c>
      <c r="Q324" s="122">
        <v>3</v>
      </c>
      <c r="R324" s="116">
        <v>0.27</v>
      </c>
      <c r="S324" s="64"/>
      <c r="T324" s="123">
        <v>14</v>
      </c>
      <c r="U324" s="116">
        <v>33.4</v>
      </c>
      <c r="V324" s="64" t="s">
        <v>1060</v>
      </c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</row>
    <row r="325" spans="1:33" x14ac:dyDescent="0.2">
      <c r="A325" s="64">
        <v>421</v>
      </c>
      <c r="B325" s="64">
        <v>2006</v>
      </c>
      <c r="C325" s="126" t="s">
        <v>1062</v>
      </c>
      <c r="D325" s="63">
        <v>38793</v>
      </c>
      <c r="E325" s="64">
        <v>2</v>
      </c>
      <c r="F325" s="64" t="s">
        <v>1064</v>
      </c>
      <c r="G325" s="64">
        <v>1</v>
      </c>
      <c r="H325" s="64" t="s">
        <v>706</v>
      </c>
      <c r="I325" s="64"/>
      <c r="J325" s="64"/>
      <c r="K325" s="116">
        <v>4.3899999999999997</v>
      </c>
      <c r="L325" s="116">
        <v>454.97</v>
      </c>
      <c r="M325" s="64"/>
      <c r="N325" s="116">
        <v>46.58</v>
      </c>
      <c r="O325" s="116">
        <v>1.23</v>
      </c>
      <c r="P325" s="116">
        <v>0.47</v>
      </c>
      <c r="Q325" s="122">
        <v>1</v>
      </c>
      <c r="R325" s="116">
        <v>0.09</v>
      </c>
      <c r="S325" s="64"/>
      <c r="T325" s="123">
        <v>13</v>
      </c>
      <c r="U325" s="116">
        <v>33.5</v>
      </c>
      <c r="V325" s="64" t="s">
        <v>1060</v>
      </c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</row>
    <row r="326" spans="1:33" x14ac:dyDescent="0.2">
      <c r="A326" s="64">
        <v>660</v>
      </c>
      <c r="B326" s="64">
        <v>2006</v>
      </c>
      <c r="C326" s="126" t="s">
        <v>1080</v>
      </c>
      <c r="D326" s="101">
        <v>38757</v>
      </c>
      <c r="E326" s="64">
        <v>2354</v>
      </c>
      <c r="F326" s="64" t="s">
        <v>134</v>
      </c>
      <c r="G326" s="64">
        <v>15</v>
      </c>
      <c r="H326" s="64" t="s">
        <v>1082</v>
      </c>
      <c r="I326" s="124">
        <v>33.5914</v>
      </c>
      <c r="J326" s="124">
        <v>-118.07023</v>
      </c>
      <c r="K326" s="116">
        <v>4.26</v>
      </c>
      <c r="L326" s="64"/>
      <c r="M326" s="64"/>
      <c r="N326" s="116">
        <v>2.54</v>
      </c>
      <c r="O326" s="116">
        <v>4.6500000000000004</v>
      </c>
      <c r="P326" s="116">
        <v>0.73</v>
      </c>
      <c r="Q326" s="122">
        <v>3</v>
      </c>
      <c r="R326" s="116">
        <v>0.24</v>
      </c>
      <c r="S326" s="64"/>
      <c r="T326" s="123"/>
      <c r="U326" s="64"/>
      <c r="V326" s="64" t="s">
        <v>1078</v>
      </c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</row>
    <row r="327" spans="1:33" x14ac:dyDescent="0.2">
      <c r="A327" s="64">
        <v>433</v>
      </c>
      <c r="B327" s="64">
        <v>2006</v>
      </c>
      <c r="C327" s="126" t="s">
        <v>1062</v>
      </c>
      <c r="D327" s="63">
        <v>38793</v>
      </c>
      <c r="E327" s="64">
        <v>14</v>
      </c>
      <c r="F327" s="64" t="s">
        <v>1064</v>
      </c>
      <c r="G327" s="64">
        <v>1</v>
      </c>
      <c r="H327" s="64" t="s">
        <v>706</v>
      </c>
      <c r="I327" s="64"/>
      <c r="J327" s="64"/>
      <c r="K327" s="116">
        <v>4.22</v>
      </c>
      <c r="L327" s="116">
        <v>357.48</v>
      </c>
      <c r="M327" s="64"/>
      <c r="N327" s="116">
        <v>12.44</v>
      </c>
      <c r="O327" s="116">
        <v>0.61</v>
      </c>
      <c r="P327" s="116">
        <v>0.42</v>
      </c>
      <c r="Q327" s="122">
        <v>1</v>
      </c>
      <c r="R327" s="116">
        <v>0.11</v>
      </c>
      <c r="S327" s="64"/>
      <c r="T327" s="123">
        <v>13</v>
      </c>
      <c r="U327" s="116">
        <v>33.47</v>
      </c>
      <c r="V327" s="64" t="s">
        <v>1060</v>
      </c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</row>
    <row r="328" spans="1:33" x14ac:dyDescent="0.2">
      <c r="A328" s="64">
        <v>445</v>
      </c>
      <c r="B328" s="64">
        <v>2006</v>
      </c>
      <c r="C328" s="126" t="s">
        <v>1062</v>
      </c>
      <c r="D328" s="63">
        <v>38798</v>
      </c>
      <c r="E328" s="64">
        <v>7</v>
      </c>
      <c r="F328" s="64" t="s">
        <v>1064</v>
      </c>
      <c r="G328" s="64">
        <v>1</v>
      </c>
      <c r="H328" s="64" t="s">
        <v>706</v>
      </c>
      <c r="I328" s="64"/>
      <c r="J328" s="64"/>
      <c r="K328" s="116">
        <v>4.2</v>
      </c>
      <c r="L328" s="116">
        <v>378.14</v>
      </c>
      <c r="M328" s="64"/>
      <c r="N328" s="116">
        <v>9.67</v>
      </c>
      <c r="O328" s="116">
        <v>5.3</v>
      </c>
      <c r="P328" s="116">
        <v>0.63</v>
      </c>
      <c r="Q328" s="122">
        <v>5.2</v>
      </c>
      <c r="R328" s="127">
        <v>0.12</v>
      </c>
      <c r="S328" s="64"/>
      <c r="T328" s="123">
        <v>13</v>
      </c>
      <c r="U328" s="116">
        <v>33.53</v>
      </c>
      <c r="V328" s="64" t="s">
        <v>1060</v>
      </c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</row>
    <row r="329" spans="1:33" x14ac:dyDescent="0.2">
      <c r="A329" s="64">
        <v>472</v>
      </c>
      <c r="B329" s="64">
        <v>2006</v>
      </c>
      <c r="C329" s="126" t="s">
        <v>1066</v>
      </c>
      <c r="D329" s="63">
        <v>38820</v>
      </c>
      <c r="E329" s="64">
        <v>5</v>
      </c>
      <c r="F329" s="64" t="s">
        <v>1064</v>
      </c>
      <c r="G329" s="64">
        <v>1</v>
      </c>
      <c r="H329" s="64" t="s">
        <v>706</v>
      </c>
      <c r="I329" s="64"/>
      <c r="J329" s="64"/>
      <c r="K329" s="116">
        <v>4.2</v>
      </c>
      <c r="L329" s="116">
        <v>149.49</v>
      </c>
      <c r="M329" s="64"/>
      <c r="N329" s="116">
        <v>6.36</v>
      </c>
      <c r="O329" s="116"/>
      <c r="P329" s="116"/>
      <c r="Q329" s="122"/>
      <c r="R329" s="116"/>
      <c r="S329" s="64"/>
      <c r="T329" s="123">
        <v>17</v>
      </c>
      <c r="U329" s="116">
        <v>33.369999999999997</v>
      </c>
      <c r="V329" s="64" t="s">
        <v>1060</v>
      </c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</row>
    <row r="330" spans="1:33" x14ac:dyDescent="0.2">
      <c r="A330" s="64">
        <v>435</v>
      </c>
      <c r="B330" s="64">
        <v>2006</v>
      </c>
      <c r="C330" s="126" t="s">
        <v>1062</v>
      </c>
      <c r="D330" s="63">
        <v>38793</v>
      </c>
      <c r="E330" s="64">
        <v>16</v>
      </c>
      <c r="F330" s="64" t="s">
        <v>1064</v>
      </c>
      <c r="G330" s="64">
        <v>1</v>
      </c>
      <c r="H330" s="64" t="s">
        <v>706</v>
      </c>
      <c r="I330" s="64"/>
      <c r="J330" s="64"/>
      <c r="K330" s="116">
        <v>4.0999999999999996</v>
      </c>
      <c r="L330" s="116">
        <v>318.48</v>
      </c>
      <c r="M330" s="64"/>
      <c r="N330" s="116">
        <v>20.72</v>
      </c>
      <c r="O330" s="116">
        <v>3.65</v>
      </c>
      <c r="P330" s="116">
        <v>0.55000000000000004</v>
      </c>
      <c r="Q330" s="122">
        <v>1.5</v>
      </c>
      <c r="R330" s="116">
        <v>0.15</v>
      </c>
      <c r="S330" s="64"/>
      <c r="T330" s="123">
        <v>13</v>
      </c>
      <c r="U330" s="116">
        <v>33.450000000000003</v>
      </c>
      <c r="V330" s="64" t="s">
        <v>1060</v>
      </c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</row>
    <row r="331" spans="1:33" x14ac:dyDescent="0.2">
      <c r="A331" s="64">
        <v>475</v>
      </c>
      <c r="B331" s="64">
        <v>2006</v>
      </c>
      <c r="C331" s="126" t="s">
        <v>1066</v>
      </c>
      <c r="D331" s="63">
        <v>38820</v>
      </c>
      <c r="E331" s="64">
        <v>8</v>
      </c>
      <c r="F331" s="64" t="s">
        <v>1064</v>
      </c>
      <c r="G331" s="64">
        <v>1</v>
      </c>
      <c r="H331" s="64" t="s">
        <v>706</v>
      </c>
      <c r="I331" s="64"/>
      <c r="J331" s="64"/>
      <c r="K331" s="116">
        <v>4.04</v>
      </c>
      <c r="L331" s="116">
        <v>162.49</v>
      </c>
      <c r="M331" s="64"/>
      <c r="N331" s="116">
        <v>4</v>
      </c>
      <c r="O331" s="116">
        <v>0.45</v>
      </c>
      <c r="P331" s="116">
        <v>0.17</v>
      </c>
      <c r="Q331" s="122">
        <v>0.4</v>
      </c>
      <c r="R331" s="116">
        <v>0.18</v>
      </c>
      <c r="S331" s="64"/>
      <c r="T331" s="123">
        <v>17</v>
      </c>
      <c r="U331" s="116">
        <v>33.28</v>
      </c>
      <c r="V331" s="64" t="s">
        <v>1060</v>
      </c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</row>
    <row r="332" spans="1:33" x14ac:dyDescent="0.2">
      <c r="A332" s="64">
        <v>418</v>
      </c>
      <c r="B332" s="64">
        <v>2006</v>
      </c>
      <c r="C332" s="126" t="s">
        <v>1062</v>
      </c>
      <c r="D332" s="63">
        <v>38785</v>
      </c>
      <c r="E332" s="64">
        <v>19</v>
      </c>
      <c r="F332" s="64" t="s">
        <v>1064</v>
      </c>
      <c r="G332" s="64">
        <v>1</v>
      </c>
      <c r="H332" s="64" t="s">
        <v>706</v>
      </c>
      <c r="I332" s="64"/>
      <c r="J332" s="64"/>
      <c r="K332" s="116">
        <v>3.98</v>
      </c>
      <c r="L332" s="116">
        <v>401.79</v>
      </c>
      <c r="M332" s="64"/>
      <c r="N332" s="116">
        <v>10.77</v>
      </c>
      <c r="O332" s="116">
        <v>4.32</v>
      </c>
      <c r="P332" s="116">
        <v>0.57999999999999996</v>
      </c>
      <c r="Q332" s="122">
        <v>4.5</v>
      </c>
      <c r="R332" s="127">
        <v>0.26</v>
      </c>
      <c r="S332" s="64"/>
      <c r="T332" s="123">
        <v>14</v>
      </c>
      <c r="U332" s="116">
        <v>33.35</v>
      </c>
      <c r="V332" s="64" t="s">
        <v>1060</v>
      </c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</row>
    <row r="333" spans="1:33" x14ac:dyDescent="0.2">
      <c r="A333" s="64">
        <v>664</v>
      </c>
      <c r="B333" s="64">
        <v>2006</v>
      </c>
      <c r="C333" s="126" t="s">
        <v>1080</v>
      </c>
      <c r="D333" s="101">
        <v>38755</v>
      </c>
      <c r="E333" s="64">
        <v>2505</v>
      </c>
      <c r="F333" s="64" t="s">
        <v>134</v>
      </c>
      <c r="G333" s="64">
        <v>15</v>
      </c>
      <c r="H333" s="64" t="s">
        <v>1082</v>
      </c>
      <c r="I333" s="124">
        <v>33.612560000000002</v>
      </c>
      <c r="J333" s="124">
        <v>-118.15040999999999</v>
      </c>
      <c r="K333" s="116">
        <v>3.86</v>
      </c>
      <c r="L333" s="64"/>
      <c r="M333" s="64"/>
      <c r="N333" s="116">
        <v>2.99</v>
      </c>
      <c r="O333" s="116">
        <v>6.18</v>
      </c>
      <c r="P333" s="116">
        <v>0.6</v>
      </c>
      <c r="Q333" s="122">
        <v>4.4000000000000004</v>
      </c>
      <c r="R333" s="116">
        <v>0.24</v>
      </c>
      <c r="S333" s="64"/>
      <c r="T333" s="123"/>
      <c r="U333" s="64"/>
      <c r="V333" s="64" t="s">
        <v>1078</v>
      </c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</row>
    <row r="334" spans="1:33" x14ac:dyDescent="0.2">
      <c r="A334" s="64">
        <v>486</v>
      </c>
      <c r="B334" s="64">
        <v>2006</v>
      </c>
      <c r="C334" s="126" t="s">
        <v>1066</v>
      </c>
      <c r="D334" s="63">
        <v>38820</v>
      </c>
      <c r="E334" s="64">
        <v>19</v>
      </c>
      <c r="F334" s="64" t="s">
        <v>1064</v>
      </c>
      <c r="G334" s="64">
        <v>1</v>
      </c>
      <c r="H334" s="64" t="s">
        <v>706</v>
      </c>
      <c r="I334" s="64"/>
      <c r="J334" s="64"/>
      <c r="K334" s="116">
        <v>3.69</v>
      </c>
      <c r="L334" s="116">
        <v>142.99</v>
      </c>
      <c r="M334" s="64"/>
      <c r="N334" s="116">
        <v>15.52</v>
      </c>
      <c r="O334" s="116">
        <v>2.4</v>
      </c>
      <c r="P334" s="116">
        <v>0.36</v>
      </c>
      <c r="Q334" s="122">
        <v>0.8</v>
      </c>
      <c r="R334" s="116">
        <v>0.4</v>
      </c>
      <c r="S334" s="64"/>
      <c r="T334" s="123">
        <v>17</v>
      </c>
      <c r="U334" s="116">
        <v>33</v>
      </c>
      <c r="V334" s="64" t="s">
        <v>1060</v>
      </c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</row>
    <row r="335" spans="1:33" x14ac:dyDescent="0.2">
      <c r="A335" s="64">
        <v>499</v>
      </c>
      <c r="B335" s="64">
        <v>2006</v>
      </c>
      <c r="C335" s="126" t="s">
        <v>1066</v>
      </c>
      <c r="D335" s="63">
        <v>38828</v>
      </c>
      <c r="E335" s="64">
        <v>12</v>
      </c>
      <c r="F335" s="64" t="s">
        <v>1064</v>
      </c>
      <c r="G335" s="64">
        <v>1</v>
      </c>
      <c r="H335" s="64" t="s">
        <v>706</v>
      </c>
      <c r="I335" s="64"/>
      <c r="J335" s="64"/>
      <c r="K335" s="116">
        <v>3.69</v>
      </c>
      <c r="L335" s="116">
        <v>151.26</v>
      </c>
      <c r="M335" s="64"/>
      <c r="N335" s="116">
        <v>15.83</v>
      </c>
      <c r="O335" s="116">
        <v>1.64</v>
      </c>
      <c r="P335" s="116">
        <v>0.34</v>
      </c>
      <c r="Q335" s="122">
        <v>0.5</v>
      </c>
      <c r="R335" s="116">
        <v>0.09</v>
      </c>
      <c r="S335" s="64"/>
      <c r="T335" s="123">
        <v>15</v>
      </c>
      <c r="U335" s="116">
        <v>33.42</v>
      </c>
      <c r="V335" s="64" t="s">
        <v>1060</v>
      </c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</row>
    <row r="336" spans="1:33" x14ac:dyDescent="0.2">
      <c r="A336" s="64">
        <v>470</v>
      </c>
      <c r="B336" s="64">
        <v>2006</v>
      </c>
      <c r="C336" s="126" t="s">
        <v>1066</v>
      </c>
      <c r="D336" s="63">
        <v>38820</v>
      </c>
      <c r="E336" s="64">
        <v>3</v>
      </c>
      <c r="F336" s="64" t="s">
        <v>1064</v>
      </c>
      <c r="G336" s="64">
        <v>1</v>
      </c>
      <c r="H336" s="64" t="s">
        <v>706</v>
      </c>
      <c r="I336" s="64"/>
      <c r="J336" s="64"/>
      <c r="K336" s="116">
        <v>3.51</v>
      </c>
      <c r="L336" s="116">
        <v>240.49</v>
      </c>
      <c r="M336" s="64"/>
      <c r="N336" s="116">
        <v>3.63</v>
      </c>
      <c r="O336" s="116">
        <v>1.47</v>
      </c>
      <c r="P336" s="116">
        <v>0.25</v>
      </c>
      <c r="Q336" s="122">
        <v>0.6</v>
      </c>
      <c r="R336" s="116">
        <v>0.22</v>
      </c>
      <c r="S336" s="64"/>
      <c r="T336" s="123">
        <v>17</v>
      </c>
      <c r="U336" s="116">
        <v>33.25</v>
      </c>
      <c r="V336" s="64" t="s">
        <v>1060</v>
      </c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</row>
    <row r="337" spans="1:33" x14ac:dyDescent="0.2">
      <c r="A337" s="64">
        <v>437</v>
      </c>
      <c r="B337" s="64">
        <v>2006</v>
      </c>
      <c r="C337" s="126" t="s">
        <v>1062</v>
      </c>
      <c r="D337" s="63">
        <v>38793</v>
      </c>
      <c r="E337" s="64">
        <v>18</v>
      </c>
      <c r="F337" s="64" t="s">
        <v>1064</v>
      </c>
      <c r="G337" s="64">
        <v>1</v>
      </c>
      <c r="H337" s="64" t="s">
        <v>706</v>
      </c>
      <c r="I337" s="64"/>
      <c r="J337" s="64"/>
      <c r="K337" s="116">
        <v>3.47</v>
      </c>
      <c r="L337" s="116">
        <v>350.98</v>
      </c>
      <c r="M337" s="64"/>
      <c r="N337" s="116">
        <v>16.420000000000002</v>
      </c>
      <c r="O337" s="116">
        <v>1.21</v>
      </c>
      <c r="P337" s="116">
        <v>0.56999999999999995</v>
      </c>
      <c r="Q337" s="122">
        <v>1.4</v>
      </c>
      <c r="R337" s="116">
        <v>0.15</v>
      </c>
      <c r="S337" s="64"/>
      <c r="T337" s="123">
        <v>13</v>
      </c>
      <c r="U337" s="116">
        <v>33.479999999999997</v>
      </c>
      <c r="V337" s="64" t="s">
        <v>1060</v>
      </c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</row>
    <row r="338" spans="1:33" x14ac:dyDescent="0.2">
      <c r="A338" s="64">
        <v>452</v>
      </c>
      <c r="B338" s="64">
        <v>2006</v>
      </c>
      <c r="C338" s="126" t="s">
        <v>1062</v>
      </c>
      <c r="D338" s="63">
        <v>38798</v>
      </c>
      <c r="E338" s="64">
        <v>20</v>
      </c>
      <c r="F338" s="64" t="s">
        <v>1064</v>
      </c>
      <c r="G338" s="64">
        <v>1</v>
      </c>
      <c r="H338" s="64" t="s">
        <v>706</v>
      </c>
      <c r="I338" s="64"/>
      <c r="J338" s="64"/>
      <c r="K338" s="116">
        <v>3.38</v>
      </c>
      <c r="L338" s="116">
        <v>170.17</v>
      </c>
      <c r="M338" s="64"/>
      <c r="N338" s="116">
        <v>25.02</v>
      </c>
      <c r="O338" s="116">
        <v>3.85</v>
      </c>
      <c r="P338" s="116">
        <v>0.65</v>
      </c>
      <c r="Q338" s="122">
        <v>3.3</v>
      </c>
      <c r="R338" s="127">
        <v>0.2</v>
      </c>
      <c r="S338" s="64"/>
      <c r="T338" s="123">
        <v>14</v>
      </c>
      <c r="U338" s="116">
        <v>33.590000000000003</v>
      </c>
      <c r="V338" s="64" t="s">
        <v>1060</v>
      </c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</row>
    <row r="339" spans="1:33" x14ac:dyDescent="0.2">
      <c r="A339" s="64">
        <v>502</v>
      </c>
      <c r="B339" s="64">
        <v>2006</v>
      </c>
      <c r="C339" s="126" t="s">
        <v>1066</v>
      </c>
      <c r="D339" s="63">
        <v>38828</v>
      </c>
      <c r="E339" s="64">
        <v>15</v>
      </c>
      <c r="F339" s="64" t="s">
        <v>1064</v>
      </c>
      <c r="G339" s="64">
        <v>1</v>
      </c>
      <c r="H339" s="64" t="s">
        <v>706</v>
      </c>
      <c r="I339" s="64"/>
      <c r="J339" s="64"/>
      <c r="K339" s="116">
        <v>3.34</v>
      </c>
      <c r="L339" s="116"/>
      <c r="M339" s="64"/>
      <c r="N339" s="116">
        <v>3.68</v>
      </c>
      <c r="O339" s="116">
        <v>6.46</v>
      </c>
      <c r="P339" s="116">
        <v>0.37</v>
      </c>
      <c r="Q339" s="122">
        <v>0.5</v>
      </c>
      <c r="R339" s="116">
        <v>0.13</v>
      </c>
      <c r="S339" s="64"/>
      <c r="T339" s="123">
        <v>15</v>
      </c>
      <c r="U339" s="116">
        <v>33.53</v>
      </c>
      <c r="V339" s="64" t="s">
        <v>1060</v>
      </c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</row>
    <row r="340" spans="1:33" x14ac:dyDescent="0.2">
      <c r="A340" s="64">
        <v>507</v>
      </c>
      <c r="B340" s="64">
        <v>2006</v>
      </c>
      <c r="C340" s="126" t="s">
        <v>1066</v>
      </c>
      <c r="D340" s="63">
        <v>38828</v>
      </c>
      <c r="E340" s="64">
        <v>20</v>
      </c>
      <c r="F340" s="64" t="s">
        <v>1064</v>
      </c>
      <c r="G340" s="64">
        <v>1</v>
      </c>
      <c r="H340" s="64" t="s">
        <v>706</v>
      </c>
      <c r="I340" s="64"/>
      <c r="J340" s="64"/>
      <c r="K340" s="116">
        <v>3.29</v>
      </c>
      <c r="L340" s="116"/>
      <c r="M340" s="64"/>
      <c r="N340" s="116">
        <v>21.27</v>
      </c>
      <c r="O340" s="116">
        <v>9.26</v>
      </c>
      <c r="P340" s="116">
        <v>1.07</v>
      </c>
      <c r="Q340" s="122">
        <v>8.6999999999999993</v>
      </c>
      <c r="R340" s="116">
        <v>0.23</v>
      </c>
      <c r="S340" s="64"/>
      <c r="T340" s="123">
        <v>13</v>
      </c>
      <c r="U340" s="116">
        <v>33.56</v>
      </c>
      <c r="V340" s="64" t="s">
        <v>1060</v>
      </c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</row>
    <row r="341" spans="1:33" x14ac:dyDescent="0.2">
      <c r="A341" s="64">
        <v>434</v>
      </c>
      <c r="B341" s="64">
        <v>2006</v>
      </c>
      <c r="C341" s="126" t="s">
        <v>1062</v>
      </c>
      <c r="D341" s="63">
        <v>38793</v>
      </c>
      <c r="E341" s="64">
        <v>15</v>
      </c>
      <c r="F341" s="64" t="s">
        <v>1064</v>
      </c>
      <c r="G341" s="64">
        <v>1</v>
      </c>
      <c r="H341" s="64" t="s">
        <v>706</v>
      </c>
      <c r="I341" s="64"/>
      <c r="J341" s="64"/>
      <c r="K341" s="116">
        <v>3.22</v>
      </c>
      <c r="L341" s="116">
        <v>363.98</v>
      </c>
      <c r="M341" s="64"/>
      <c r="N341" s="116">
        <v>28.87</v>
      </c>
      <c r="O341" s="116">
        <v>3.62</v>
      </c>
      <c r="P341" s="116">
        <v>0.74</v>
      </c>
      <c r="Q341" s="122">
        <v>0.8</v>
      </c>
      <c r="R341" s="116">
        <v>7.0000000000000007E-2</v>
      </c>
      <c r="S341" s="64"/>
      <c r="T341" s="123">
        <v>13</v>
      </c>
      <c r="U341" s="116">
        <v>33.49</v>
      </c>
      <c r="V341" s="64" t="s">
        <v>1060</v>
      </c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</row>
    <row r="342" spans="1:33" x14ac:dyDescent="0.2">
      <c r="A342" s="64">
        <v>414</v>
      </c>
      <c r="B342" s="64">
        <v>2006</v>
      </c>
      <c r="C342" s="126" t="s">
        <v>1062</v>
      </c>
      <c r="D342" s="63">
        <v>38785</v>
      </c>
      <c r="E342" s="64">
        <v>15</v>
      </c>
      <c r="F342" s="64" t="s">
        <v>1064</v>
      </c>
      <c r="G342" s="64">
        <v>1</v>
      </c>
      <c r="H342" s="64" t="s">
        <v>706</v>
      </c>
      <c r="I342" s="64"/>
      <c r="J342" s="64"/>
      <c r="K342" s="116">
        <v>2.96</v>
      </c>
      <c r="L342" s="116">
        <v>250.53</v>
      </c>
      <c r="M342" s="64"/>
      <c r="N342" s="116">
        <v>7.34</v>
      </c>
      <c r="O342" s="116">
        <v>2.88</v>
      </c>
      <c r="P342" s="116">
        <v>0.4</v>
      </c>
      <c r="Q342" s="122">
        <v>0.5</v>
      </c>
      <c r="R342" s="127">
        <v>7.0000000000000007E-2</v>
      </c>
      <c r="S342" s="64"/>
      <c r="T342" s="123">
        <v>14</v>
      </c>
      <c r="U342" s="116">
        <v>33.43</v>
      </c>
      <c r="V342" s="64" t="s">
        <v>1060</v>
      </c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</row>
    <row r="343" spans="1:33" x14ac:dyDescent="0.2">
      <c r="A343" s="64">
        <v>407</v>
      </c>
      <c r="B343" s="64">
        <v>2006</v>
      </c>
      <c r="C343" s="126" t="s">
        <v>1062</v>
      </c>
      <c r="D343" s="63">
        <v>38785</v>
      </c>
      <c r="E343" s="64">
        <v>8</v>
      </c>
      <c r="F343" s="64" t="s">
        <v>1064</v>
      </c>
      <c r="G343" s="64">
        <v>1</v>
      </c>
      <c r="H343" s="64" t="s">
        <v>706</v>
      </c>
      <c r="I343" s="64"/>
      <c r="J343" s="64"/>
      <c r="K343" s="116">
        <v>2.84</v>
      </c>
      <c r="L343" s="116">
        <v>439.61</v>
      </c>
      <c r="M343" s="64"/>
      <c r="N343" s="116">
        <v>14.01</v>
      </c>
      <c r="O343" s="116">
        <v>0.78</v>
      </c>
      <c r="P343" s="116">
        <v>0.43</v>
      </c>
      <c r="Q343" s="122">
        <v>0.7</v>
      </c>
      <c r="R343" s="127">
        <v>0.1</v>
      </c>
      <c r="S343" s="64"/>
      <c r="T343" s="123">
        <v>14</v>
      </c>
      <c r="U343" s="116">
        <v>33.299999999999997</v>
      </c>
      <c r="V343" s="64" t="s">
        <v>1060</v>
      </c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</row>
    <row r="344" spans="1:33" x14ac:dyDescent="0.2">
      <c r="A344" s="64">
        <v>637</v>
      </c>
      <c r="B344" s="64">
        <v>2006</v>
      </c>
      <c r="C344" s="126" t="s">
        <v>1080</v>
      </c>
      <c r="D344" s="101">
        <v>38755</v>
      </c>
      <c r="E344" s="64">
        <v>2701</v>
      </c>
      <c r="F344" s="64" t="s">
        <v>134</v>
      </c>
      <c r="G344" s="64">
        <v>1</v>
      </c>
      <c r="H344" s="64" t="s">
        <v>706</v>
      </c>
      <c r="I344" s="124">
        <v>33.707749999999997</v>
      </c>
      <c r="J344" s="124">
        <v>-118.24666000000001</v>
      </c>
      <c r="K344" s="116">
        <v>2.77</v>
      </c>
      <c r="L344" s="64"/>
      <c r="M344" s="64"/>
      <c r="N344" s="116">
        <v>10.39</v>
      </c>
      <c r="O344" s="116">
        <v>7.87</v>
      </c>
      <c r="P344" s="116">
        <v>0.65</v>
      </c>
      <c r="Q344" s="122">
        <v>2.5</v>
      </c>
      <c r="R344" s="116">
        <v>0.17</v>
      </c>
      <c r="S344" s="64"/>
      <c r="T344" s="123"/>
      <c r="U344" s="64"/>
      <c r="V344" s="64" t="s">
        <v>1078</v>
      </c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</row>
    <row r="345" spans="1:33" x14ac:dyDescent="0.2">
      <c r="A345" s="64">
        <v>675</v>
      </c>
      <c r="B345" s="64">
        <v>2006</v>
      </c>
      <c r="C345" s="126" t="s">
        <v>1080</v>
      </c>
      <c r="D345" s="101">
        <v>38754</v>
      </c>
      <c r="E345" s="64">
        <v>2904</v>
      </c>
      <c r="F345" s="64" t="s">
        <v>134</v>
      </c>
      <c r="G345" s="64">
        <v>15</v>
      </c>
      <c r="H345" s="64" t="s">
        <v>1082</v>
      </c>
      <c r="I345" s="124">
        <v>33.687829999999998</v>
      </c>
      <c r="J345" s="124">
        <v>-118.339</v>
      </c>
      <c r="K345" s="116">
        <v>2.71</v>
      </c>
      <c r="L345" s="64"/>
      <c r="M345" s="64"/>
      <c r="N345" s="116">
        <v>2.38</v>
      </c>
      <c r="O345" s="116">
        <v>4.45</v>
      </c>
      <c r="P345" s="116">
        <v>0.51</v>
      </c>
      <c r="Q345" s="122">
        <v>0.4</v>
      </c>
      <c r="R345" s="116">
        <v>0.05</v>
      </c>
      <c r="S345" s="64"/>
      <c r="T345" s="123"/>
      <c r="U345" s="64"/>
      <c r="V345" s="64" t="s">
        <v>1078</v>
      </c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</row>
    <row r="346" spans="1:33" x14ac:dyDescent="0.2">
      <c r="A346" s="64">
        <v>416</v>
      </c>
      <c r="B346" s="64">
        <v>2006</v>
      </c>
      <c r="C346" s="126" t="s">
        <v>1062</v>
      </c>
      <c r="D346" s="63">
        <v>38785</v>
      </c>
      <c r="E346" s="64">
        <v>17</v>
      </c>
      <c r="F346" s="64" t="s">
        <v>1064</v>
      </c>
      <c r="G346" s="64">
        <v>1</v>
      </c>
      <c r="H346" s="64" t="s">
        <v>706</v>
      </c>
      <c r="I346" s="64"/>
      <c r="J346" s="64"/>
      <c r="K346" s="116">
        <v>2.7</v>
      </c>
      <c r="L346" s="116">
        <v>378.16</v>
      </c>
      <c r="M346" s="64"/>
      <c r="N346" s="116">
        <v>8.31</v>
      </c>
      <c r="O346" s="116">
        <v>3.31</v>
      </c>
      <c r="P346" s="116">
        <v>0.47</v>
      </c>
      <c r="Q346" s="122">
        <v>3.1</v>
      </c>
      <c r="R346" s="127">
        <v>0.23</v>
      </c>
      <c r="S346" s="64"/>
      <c r="T346" s="123">
        <v>15</v>
      </c>
      <c r="U346" s="116">
        <v>33.31</v>
      </c>
      <c r="V346" s="64" t="s">
        <v>1060</v>
      </c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</row>
    <row r="347" spans="1:33" x14ac:dyDescent="0.2">
      <c r="A347" s="64">
        <v>670</v>
      </c>
      <c r="B347" s="64">
        <v>2006</v>
      </c>
      <c r="C347" s="126" t="s">
        <v>1080</v>
      </c>
      <c r="D347" s="101">
        <v>38755</v>
      </c>
      <c r="E347" s="64">
        <v>2705</v>
      </c>
      <c r="F347" s="64" t="s">
        <v>134</v>
      </c>
      <c r="G347" s="64">
        <v>15</v>
      </c>
      <c r="H347" s="64" t="s">
        <v>1082</v>
      </c>
      <c r="I347" s="124">
        <v>33.631309999999999</v>
      </c>
      <c r="J347" s="124">
        <v>-118.26452</v>
      </c>
      <c r="K347" s="116">
        <v>2.68</v>
      </c>
      <c r="L347" s="64"/>
      <c r="M347" s="64"/>
      <c r="N347" s="116">
        <v>2.83</v>
      </c>
      <c r="O347" s="116">
        <v>5.51</v>
      </c>
      <c r="P347" s="116">
        <v>0.61</v>
      </c>
      <c r="Q347" s="122">
        <v>4.5</v>
      </c>
      <c r="R347" s="116">
        <v>0.23</v>
      </c>
      <c r="S347" s="64"/>
      <c r="T347" s="123"/>
      <c r="U347" s="64"/>
      <c r="V347" s="64" t="s">
        <v>1078</v>
      </c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</row>
    <row r="348" spans="1:33" x14ac:dyDescent="0.2">
      <c r="A348" s="64">
        <v>656</v>
      </c>
      <c r="B348" s="64">
        <v>2006</v>
      </c>
      <c r="C348" s="126" t="s">
        <v>1080</v>
      </c>
      <c r="D348" s="101">
        <v>38757</v>
      </c>
      <c r="E348" s="64">
        <v>2184</v>
      </c>
      <c r="F348" s="64" t="s">
        <v>134</v>
      </c>
      <c r="G348" s="64">
        <v>15</v>
      </c>
      <c r="H348" s="64" t="s">
        <v>1082</v>
      </c>
      <c r="I348" s="124">
        <v>33.580179999999999</v>
      </c>
      <c r="J348" s="124">
        <v>-117.97467</v>
      </c>
      <c r="K348" s="116">
        <v>2.65</v>
      </c>
      <c r="L348" s="64"/>
      <c r="M348" s="64"/>
      <c r="N348" s="116">
        <v>3.03</v>
      </c>
      <c r="O348" s="116">
        <v>5.39</v>
      </c>
      <c r="P348" s="116">
        <v>0.54</v>
      </c>
      <c r="Q348" s="122">
        <v>4.2</v>
      </c>
      <c r="R348" s="116">
        <v>0.18</v>
      </c>
      <c r="S348" s="64"/>
      <c r="T348" s="123"/>
      <c r="U348" s="64"/>
      <c r="V348" s="64" t="s">
        <v>1078</v>
      </c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</row>
    <row r="349" spans="1:33" x14ac:dyDescent="0.2">
      <c r="A349" s="64">
        <v>479</v>
      </c>
      <c r="B349" s="64">
        <v>2006</v>
      </c>
      <c r="C349" s="126" t="s">
        <v>1066</v>
      </c>
      <c r="D349" s="63">
        <v>38820</v>
      </c>
      <c r="E349" s="64">
        <v>12</v>
      </c>
      <c r="F349" s="64" t="s">
        <v>1064</v>
      </c>
      <c r="G349" s="64">
        <v>1</v>
      </c>
      <c r="H349" s="64" t="s">
        <v>706</v>
      </c>
      <c r="I349" s="64"/>
      <c r="J349" s="64"/>
      <c r="K349" s="116">
        <v>2.62</v>
      </c>
      <c r="L349" s="116">
        <v>129.99</v>
      </c>
      <c r="M349" s="64"/>
      <c r="N349" s="116">
        <v>8.57</v>
      </c>
      <c r="O349" s="116">
        <v>1.87</v>
      </c>
      <c r="P349" s="116">
        <v>0.24</v>
      </c>
      <c r="Q349" s="122">
        <v>0.6</v>
      </c>
      <c r="R349" s="116">
        <v>0.28999999999999998</v>
      </c>
      <c r="S349" s="64"/>
      <c r="T349" s="123">
        <v>18</v>
      </c>
      <c r="U349" s="116">
        <v>32.880000000000003</v>
      </c>
      <c r="V349" s="64" t="s">
        <v>1060</v>
      </c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</row>
    <row r="350" spans="1:33" x14ac:dyDescent="0.2">
      <c r="A350" s="64">
        <v>480</v>
      </c>
      <c r="B350" s="64">
        <v>2006</v>
      </c>
      <c r="C350" s="126" t="s">
        <v>1066</v>
      </c>
      <c r="D350" s="63">
        <v>38820</v>
      </c>
      <c r="E350" s="64">
        <v>13</v>
      </c>
      <c r="F350" s="64" t="s">
        <v>1064</v>
      </c>
      <c r="G350" s="64">
        <v>1</v>
      </c>
      <c r="H350" s="64" t="s">
        <v>706</v>
      </c>
      <c r="I350" s="64"/>
      <c r="J350" s="64"/>
      <c r="K350" s="116">
        <v>2.5499999999999998</v>
      </c>
      <c r="L350" s="116">
        <v>188.49</v>
      </c>
      <c r="M350" s="64"/>
      <c r="N350" s="116">
        <v>3.27</v>
      </c>
      <c r="O350" s="116">
        <v>4.3899999999999997</v>
      </c>
      <c r="P350" s="116">
        <v>0.54</v>
      </c>
      <c r="Q350" s="122">
        <v>0.9</v>
      </c>
      <c r="R350" s="116">
        <v>0.4</v>
      </c>
      <c r="S350" s="64"/>
      <c r="T350" s="123">
        <v>18</v>
      </c>
      <c r="U350" s="116">
        <v>32.6</v>
      </c>
      <c r="V350" s="64" t="s">
        <v>1060</v>
      </c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</row>
    <row r="351" spans="1:33" x14ac:dyDescent="0.2">
      <c r="A351" s="64">
        <v>439</v>
      </c>
      <c r="B351" s="64">
        <v>2006</v>
      </c>
      <c r="C351" s="126" t="s">
        <v>1062</v>
      </c>
      <c r="D351" s="63">
        <v>38793</v>
      </c>
      <c r="E351" s="64">
        <v>20</v>
      </c>
      <c r="F351" s="64" t="s">
        <v>1064</v>
      </c>
      <c r="G351" s="64">
        <v>1</v>
      </c>
      <c r="H351" s="64" t="s">
        <v>706</v>
      </c>
      <c r="I351" s="64"/>
      <c r="J351" s="64"/>
      <c r="K351" s="116">
        <v>2.5099999999999998</v>
      </c>
      <c r="L351" s="116">
        <v>71.5</v>
      </c>
      <c r="M351" s="64"/>
      <c r="N351" s="116">
        <v>13.33</v>
      </c>
      <c r="O351" s="116">
        <v>13.68</v>
      </c>
      <c r="P351" s="116">
        <v>1.33</v>
      </c>
      <c r="Q351" s="122">
        <v>13.3</v>
      </c>
      <c r="R351" s="116">
        <v>0.35</v>
      </c>
      <c r="S351" s="64"/>
      <c r="T351" s="123">
        <v>13</v>
      </c>
      <c r="U351" s="116">
        <v>33.520000000000003</v>
      </c>
      <c r="V351" s="64" t="s">
        <v>1060</v>
      </c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</row>
    <row r="352" spans="1:33" x14ac:dyDescent="0.2">
      <c r="A352" s="64">
        <v>492</v>
      </c>
      <c r="B352" s="64">
        <v>2006</v>
      </c>
      <c r="C352" s="126" t="s">
        <v>1066</v>
      </c>
      <c r="D352" s="63">
        <v>38828</v>
      </c>
      <c r="E352" s="64">
        <v>5</v>
      </c>
      <c r="F352" s="64" t="s">
        <v>1064</v>
      </c>
      <c r="G352" s="64">
        <v>1</v>
      </c>
      <c r="H352" s="64" t="s">
        <v>706</v>
      </c>
      <c r="I352" s="64"/>
      <c r="J352" s="64"/>
      <c r="K352" s="116">
        <v>2.4300000000000002</v>
      </c>
      <c r="L352" s="116">
        <v>189.08</v>
      </c>
      <c r="M352" s="64"/>
      <c r="N352" s="116">
        <v>14.59</v>
      </c>
      <c r="O352" s="116">
        <v>3.01</v>
      </c>
      <c r="P352" s="116">
        <v>0.67</v>
      </c>
      <c r="Q352" s="122">
        <v>0.6</v>
      </c>
      <c r="R352" s="116">
        <v>0.12</v>
      </c>
      <c r="S352" s="64"/>
      <c r="T352" s="123">
        <v>16</v>
      </c>
      <c r="U352" s="116">
        <v>33.6</v>
      </c>
      <c r="V352" s="64" t="s">
        <v>1060</v>
      </c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</row>
    <row r="353" spans="1:33" x14ac:dyDescent="0.2">
      <c r="A353" s="64">
        <v>457</v>
      </c>
      <c r="B353" s="64">
        <v>2006</v>
      </c>
      <c r="C353" s="126" t="s">
        <v>1062</v>
      </c>
      <c r="D353" s="63">
        <v>38805</v>
      </c>
      <c r="E353" s="64">
        <v>5</v>
      </c>
      <c r="F353" s="64" t="s">
        <v>1064</v>
      </c>
      <c r="G353" s="64">
        <v>1</v>
      </c>
      <c r="H353" s="64" t="s">
        <v>706</v>
      </c>
      <c r="I353" s="64"/>
      <c r="J353" s="64"/>
      <c r="K353" s="116">
        <v>2.37</v>
      </c>
      <c r="L353" s="116">
        <v>195.38</v>
      </c>
      <c r="M353" s="64"/>
      <c r="N353" s="116">
        <v>5.14</v>
      </c>
      <c r="O353" s="116">
        <v>0.7</v>
      </c>
      <c r="P353" s="116">
        <v>0.32</v>
      </c>
      <c r="Q353" s="122">
        <v>0.5</v>
      </c>
      <c r="R353" s="116">
        <v>0.04</v>
      </c>
      <c r="S353" s="64"/>
      <c r="T353" s="123">
        <v>14</v>
      </c>
      <c r="U353" s="116">
        <v>33.42</v>
      </c>
      <c r="V353" s="64" t="s">
        <v>1060</v>
      </c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</row>
    <row r="354" spans="1:33" x14ac:dyDescent="0.2">
      <c r="A354" s="64">
        <v>412</v>
      </c>
      <c r="B354" s="64">
        <v>2006</v>
      </c>
      <c r="C354" s="126" t="s">
        <v>1062</v>
      </c>
      <c r="D354" s="63">
        <v>38785</v>
      </c>
      <c r="E354" s="64">
        <v>13</v>
      </c>
      <c r="F354" s="64" t="s">
        <v>1064</v>
      </c>
      <c r="G354" s="64">
        <v>1</v>
      </c>
      <c r="H354" s="64" t="s">
        <v>706</v>
      </c>
      <c r="I354" s="64"/>
      <c r="J354" s="64"/>
      <c r="K354" s="116">
        <v>2.3199999999999998</v>
      </c>
      <c r="L354" s="116">
        <v>401.79</v>
      </c>
      <c r="M354" s="64"/>
      <c r="N354" s="116">
        <v>10.4</v>
      </c>
      <c r="O354" s="116">
        <v>7.64</v>
      </c>
      <c r="P354" s="116">
        <v>0.85</v>
      </c>
      <c r="Q354" s="122">
        <v>8.6</v>
      </c>
      <c r="R354" s="127">
        <v>0.28000000000000003</v>
      </c>
      <c r="S354" s="64"/>
      <c r="T354" s="123">
        <v>13</v>
      </c>
      <c r="U354" s="116">
        <v>33.47</v>
      </c>
      <c r="V354" s="64" t="s">
        <v>1060</v>
      </c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</row>
    <row r="355" spans="1:33" x14ac:dyDescent="0.2">
      <c r="A355" s="64">
        <v>683</v>
      </c>
      <c r="B355" s="64">
        <v>2006</v>
      </c>
      <c r="C355" s="126" t="s">
        <v>1080</v>
      </c>
      <c r="D355" s="101">
        <v>38757</v>
      </c>
      <c r="E355" s="64">
        <v>2105</v>
      </c>
      <c r="F355" s="64" t="s">
        <v>134</v>
      </c>
      <c r="G355" s="64">
        <v>30</v>
      </c>
      <c r="H355" s="64" t="s">
        <v>1082</v>
      </c>
      <c r="I355" s="124">
        <v>33.555149999999998</v>
      </c>
      <c r="J355" s="124">
        <v>-117.96917000000001</v>
      </c>
      <c r="K355" s="116">
        <v>2.3199999999999998</v>
      </c>
      <c r="L355" s="64"/>
      <c r="M355" s="64"/>
      <c r="N355" s="116">
        <v>4.72</v>
      </c>
      <c r="O355" s="116">
        <v>5.55</v>
      </c>
      <c r="P355" s="116">
        <v>0.52</v>
      </c>
      <c r="Q355" s="122">
        <v>3.5</v>
      </c>
      <c r="R355" s="116">
        <v>0.19</v>
      </c>
      <c r="S355" s="64"/>
      <c r="T355" s="123"/>
      <c r="U355" s="64"/>
      <c r="V355" s="64" t="s">
        <v>1078</v>
      </c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</row>
    <row r="356" spans="1:33" x14ac:dyDescent="0.2">
      <c r="A356" s="64">
        <v>654</v>
      </c>
      <c r="B356" s="64">
        <v>2006</v>
      </c>
      <c r="C356" s="126" t="s">
        <v>1080</v>
      </c>
      <c r="D356" s="101">
        <v>38757</v>
      </c>
      <c r="E356" s="64">
        <v>2103</v>
      </c>
      <c r="F356" s="64" t="s">
        <v>134</v>
      </c>
      <c r="G356" s="64">
        <v>15</v>
      </c>
      <c r="H356" s="64" t="s">
        <v>1082</v>
      </c>
      <c r="I356" s="124">
        <v>33.584820000000001</v>
      </c>
      <c r="J356" s="124">
        <v>-117.94463</v>
      </c>
      <c r="K356" s="116">
        <v>2.31</v>
      </c>
      <c r="L356" s="64"/>
      <c r="M356" s="64"/>
      <c r="N356" s="116">
        <v>3.64</v>
      </c>
      <c r="O356" s="116">
        <v>3.12</v>
      </c>
      <c r="P356" s="116">
        <v>0.26</v>
      </c>
      <c r="Q356" s="122">
        <v>0.9</v>
      </c>
      <c r="R356" s="116">
        <v>0.05</v>
      </c>
      <c r="S356" s="64"/>
      <c r="T356" s="123"/>
      <c r="U356" s="64"/>
      <c r="V356" s="64" t="s">
        <v>1078</v>
      </c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</row>
    <row r="357" spans="1:33" x14ac:dyDescent="0.2">
      <c r="A357" s="64">
        <v>411</v>
      </c>
      <c r="B357" s="64">
        <v>2006</v>
      </c>
      <c r="C357" s="126" t="s">
        <v>1062</v>
      </c>
      <c r="D357" s="63">
        <v>38785</v>
      </c>
      <c r="E357" s="64">
        <v>12</v>
      </c>
      <c r="F357" s="64" t="s">
        <v>1064</v>
      </c>
      <c r="G357" s="64">
        <v>1</v>
      </c>
      <c r="H357" s="64" t="s">
        <v>706</v>
      </c>
      <c r="I357" s="64"/>
      <c r="J357" s="64"/>
      <c r="K357" s="116">
        <v>2.25</v>
      </c>
      <c r="L357" s="116">
        <v>387.61</v>
      </c>
      <c r="M357" s="64"/>
      <c r="N357" s="116">
        <v>16.37</v>
      </c>
      <c r="O357" s="116">
        <v>1.88</v>
      </c>
      <c r="P357" s="116">
        <v>0.43</v>
      </c>
      <c r="Q357" s="122">
        <v>1.6</v>
      </c>
      <c r="R357" s="127">
        <v>0.16</v>
      </c>
      <c r="S357" s="64"/>
      <c r="T357" s="123">
        <v>14</v>
      </c>
      <c r="U357" s="116">
        <v>33.32</v>
      </c>
      <c r="V357" s="64" t="s">
        <v>1060</v>
      </c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</row>
    <row r="358" spans="1:33" x14ac:dyDescent="0.2">
      <c r="A358" s="64">
        <v>440</v>
      </c>
      <c r="B358" s="64">
        <v>2006</v>
      </c>
      <c r="C358" s="126" t="s">
        <v>1062</v>
      </c>
      <c r="D358" s="63">
        <v>38798</v>
      </c>
      <c r="E358" s="64">
        <v>1</v>
      </c>
      <c r="F358" s="64" t="s">
        <v>1064</v>
      </c>
      <c r="G358" s="64">
        <v>1</v>
      </c>
      <c r="H358" s="64" t="s">
        <v>706</v>
      </c>
      <c r="I358" s="64"/>
      <c r="J358" s="64"/>
      <c r="K358" s="116">
        <v>2.23</v>
      </c>
      <c r="L358" s="116">
        <v>126.05</v>
      </c>
      <c r="M358" s="64"/>
      <c r="N358" s="116">
        <v>2.0299999999999998</v>
      </c>
      <c r="O358" s="116">
        <v>4.47</v>
      </c>
      <c r="P358" s="116">
        <v>0.66</v>
      </c>
      <c r="Q358" s="122">
        <v>4.5</v>
      </c>
      <c r="R358" s="127">
        <v>0.14000000000000001</v>
      </c>
      <c r="S358" s="64"/>
      <c r="T358" s="123">
        <v>13</v>
      </c>
      <c r="U358" s="116">
        <v>33.32</v>
      </c>
      <c r="V358" s="64" t="s">
        <v>1060</v>
      </c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</row>
    <row r="359" spans="1:33" x14ac:dyDescent="0.2">
      <c r="A359" s="64">
        <v>408</v>
      </c>
      <c r="B359" s="64">
        <v>2006</v>
      </c>
      <c r="C359" s="126" t="s">
        <v>1062</v>
      </c>
      <c r="D359" s="63">
        <v>38785</v>
      </c>
      <c r="E359" s="64">
        <v>9</v>
      </c>
      <c r="F359" s="64" t="s">
        <v>1064</v>
      </c>
      <c r="G359" s="64">
        <v>1</v>
      </c>
      <c r="H359" s="64" t="s">
        <v>706</v>
      </c>
      <c r="I359" s="64"/>
      <c r="J359" s="64"/>
      <c r="K359" s="116">
        <v>2.23</v>
      </c>
      <c r="L359" s="116">
        <v>321.44</v>
      </c>
      <c r="M359" s="64"/>
      <c r="N359" s="116">
        <v>16.3</v>
      </c>
      <c r="O359" s="116">
        <v>3.86</v>
      </c>
      <c r="P359" s="116">
        <v>0.65</v>
      </c>
      <c r="Q359" s="122">
        <v>2.9</v>
      </c>
      <c r="R359" s="127">
        <v>0.25</v>
      </c>
      <c r="S359" s="64"/>
      <c r="T359" s="123">
        <v>14</v>
      </c>
      <c r="U359" s="116">
        <v>33.15</v>
      </c>
      <c r="V359" s="64" t="s">
        <v>1060</v>
      </c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</row>
    <row r="360" spans="1:33" x14ac:dyDescent="0.2">
      <c r="A360" s="64">
        <v>632</v>
      </c>
      <c r="B360" s="64">
        <v>2006</v>
      </c>
      <c r="C360" s="126" t="s">
        <v>1080</v>
      </c>
      <c r="D360" s="101">
        <v>38755</v>
      </c>
      <c r="E360" s="64">
        <v>2601</v>
      </c>
      <c r="F360" s="64" t="s">
        <v>134</v>
      </c>
      <c r="G360" s="64">
        <v>1</v>
      </c>
      <c r="H360" s="64" t="s">
        <v>706</v>
      </c>
      <c r="I360" s="124">
        <v>33.72043</v>
      </c>
      <c r="J360" s="124">
        <v>-118.18425999999999</v>
      </c>
      <c r="K360" s="116">
        <v>2.1</v>
      </c>
      <c r="L360" s="64"/>
      <c r="M360" s="64"/>
      <c r="N360" s="116">
        <v>13.34</v>
      </c>
      <c r="O360" s="116">
        <v>10.81</v>
      </c>
      <c r="P360" s="116">
        <v>0.85</v>
      </c>
      <c r="Q360" s="122">
        <v>5.2</v>
      </c>
      <c r="R360" s="116">
        <v>1.79</v>
      </c>
      <c r="S360" s="64"/>
      <c r="T360" s="123"/>
      <c r="U360" s="64"/>
      <c r="V360" s="64" t="s">
        <v>1078</v>
      </c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</row>
    <row r="361" spans="1:33" x14ac:dyDescent="0.2">
      <c r="A361" s="64">
        <v>410</v>
      </c>
      <c r="B361" s="64">
        <v>2006</v>
      </c>
      <c r="C361" s="126" t="s">
        <v>1062</v>
      </c>
      <c r="D361" s="63">
        <v>38785</v>
      </c>
      <c r="E361" s="64">
        <v>11</v>
      </c>
      <c r="F361" s="64" t="s">
        <v>1064</v>
      </c>
      <c r="G361" s="64">
        <v>1</v>
      </c>
      <c r="H361" s="64" t="s">
        <v>706</v>
      </c>
      <c r="I361" s="64"/>
      <c r="J361" s="64"/>
      <c r="K361" s="116">
        <v>2.08</v>
      </c>
      <c r="L361" s="116">
        <v>165.44</v>
      </c>
      <c r="M361" s="64"/>
      <c r="N361" s="116">
        <v>8.83</v>
      </c>
      <c r="O361" s="116">
        <v>5.71</v>
      </c>
      <c r="P361" s="116">
        <v>0.82</v>
      </c>
      <c r="Q361" s="122">
        <v>3.4</v>
      </c>
      <c r="R361" s="127">
        <v>0.37</v>
      </c>
      <c r="S361" s="64"/>
      <c r="T361" s="123">
        <v>14</v>
      </c>
      <c r="U361" s="116">
        <v>33.049999999999997</v>
      </c>
      <c r="V361" s="64" t="s">
        <v>1060</v>
      </c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</row>
    <row r="362" spans="1:33" x14ac:dyDescent="0.2">
      <c r="A362" s="64">
        <v>415</v>
      </c>
      <c r="B362" s="64">
        <v>2006</v>
      </c>
      <c r="C362" s="126" t="s">
        <v>1062</v>
      </c>
      <c r="D362" s="63">
        <v>38785</v>
      </c>
      <c r="E362" s="64">
        <v>16</v>
      </c>
      <c r="F362" s="64" t="s">
        <v>1064</v>
      </c>
      <c r="G362" s="64">
        <v>1</v>
      </c>
      <c r="H362" s="64" t="s">
        <v>706</v>
      </c>
      <c r="I362" s="64"/>
      <c r="J362" s="64"/>
      <c r="K362" s="116">
        <v>2.04</v>
      </c>
      <c r="L362" s="116">
        <v>472.7</v>
      </c>
      <c r="M362" s="64"/>
      <c r="N362" s="116">
        <v>7.43</v>
      </c>
      <c r="O362" s="116">
        <v>1.36</v>
      </c>
      <c r="P362" s="116">
        <v>0.32</v>
      </c>
      <c r="Q362" s="122">
        <v>0</v>
      </c>
      <c r="R362" s="127">
        <v>0.04</v>
      </c>
      <c r="S362" s="64"/>
      <c r="T362" s="123">
        <v>14</v>
      </c>
      <c r="U362" s="116">
        <v>33.43</v>
      </c>
      <c r="V362" s="64" t="s">
        <v>1060</v>
      </c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</row>
    <row r="363" spans="1:33" x14ac:dyDescent="0.2">
      <c r="A363" s="64">
        <v>655</v>
      </c>
      <c r="B363" s="64">
        <v>2006</v>
      </c>
      <c r="C363" s="126" t="s">
        <v>1080</v>
      </c>
      <c r="D363" s="101">
        <v>38757</v>
      </c>
      <c r="E363" s="64">
        <v>2105</v>
      </c>
      <c r="F363" s="64" t="s">
        <v>134</v>
      </c>
      <c r="G363" s="64">
        <v>15</v>
      </c>
      <c r="H363" s="64" t="s">
        <v>1082</v>
      </c>
      <c r="I363" s="124">
        <v>33.555149999999998</v>
      </c>
      <c r="J363" s="124">
        <v>-117.96917000000001</v>
      </c>
      <c r="K363" s="116">
        <v>1.96</v>
      </c>
      <c r="L363" s="64"/>
      <c r="M363" s="64"/>
      <c r="N363" s="116">
        <v>7.74</v>
      </c>
      <c r="O363" s="116">
        <v>3.71</v>
      </c>
      <c r="P363" s="116">
        <v>0.31</v>
      </c>
      <c r="Q363" s="122">
        <v>0.6</v>
      </c>
      <c r="R363" s="116">
        <v>0.05</v>
      </c>
      <c r="S363" s="64"/>
      <c r="T363" s="123"/>
      <c r="U363" s="64"/>
      <c r="V363" s="64" t="s">
        <v>1078</v>
      </c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</row>
    <row r="364" spans="1:33" x14ac:dyDescent="0.2">
      <c r="A364" s="64">
        <v>413</v>
      </c>
      <c r="B364" s="64">
        <v>2006</v>
      </c>
      <c r="C364" s="126" t="s">
        <v>1062</v>
      </c>
      <c r="D364" s="63">
        <v>38785</v>
      </c>
      <c r="E364" s="64">
        <v>14</v>
      </c>
      <c r="F364" s="64" t="s">
        <v>1064</v>
      </c>
      <c r="G364" s="64">
        <v>1</v>
      </c>
      <c r="H364" s="64" t="s">
        <v>706</v>
      </c>
      <c r="I364" s="64"/>
      <c r="J364" s="64"/>
      <c r="K364" s="116">
        <v>1.95</v>
      </c>
      <c r="L364" s="116">
        <v>444.34</v>
      </c>
      <c r="M364" s="64"/>
      <c r="N364" s="116">
        <v>14.54</v>
      </c>
      <c r="O364" s="116">
        <v>0.73</v>
      </c>
      <c r="P364" s="116">
        <v>0.38</v>
      </c>
      <c r="Q364" s="122">
        <v>0</v>
      </c>
      <c r="R364" s="127">
        <v>0.05</v>
      </c>
      <c r="S364" s="64"/>
      <c r="T364" s="123">
        <v>14</v>
      </c>
      <c r="U364" s="116">
        <v>33.44</v>
      </c>
      <c r="V364" s="64" t="s">
        <v>1060</v>
      </c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</row>
    <row r="365" spans="1:33" x14ac:dyDescent="0.2">
      <c r="A365" s="64">
        <v>662</v>
      </c>
      <c r="B365" s="64">
        <v>2006</v>
      </c>
      <c r="C365" s="126" t="s">
        <v>1080</v>
      </c>
      <c r="D365" s="101">
        <v>38757</v>
      </c>
      <c r="E365" s="64">
        <v>2405</v>
      </c>
      <c r="F365" s="64" t="s">
        <v>134</v>
      </c>
      <c r="G365" s="64">
        <v>15</v>
      </c>
      <c r="H365" s="64" t="s">
        <v>1082</v>
      </c>
      <c r="I365" s="124">
        <v>33.616430000000001</v>
      </c>
      <c r="J365" s="124">
        <v>-118.07572999999999</v>
      </c>
      <c r="K365" s="116">
        <v>1.93</v>
      </c>
      <c r="L365" s="64"/>
      <c r="M365" s="64"/>
      <c r="N365" s="116">
        <v>9.98</v>
      </c>
      <c r="O365" s="116">
        <v>2.82</v>
      </c>
      <c r="P365" s="116">
        <v>0.28999999999999998</v>
      </c>
      <c r="Q365" s="122">
        <v>0.3</v>
      </c>
      <c r="R365" s="116">
        <v>0.03</v>
      </c>
      <c r="S365" s="64"/>
      <c r="T365" s="123"/>
      <c r="U365" s="64"/>
      <c r="V365" s="64" t="s">
        <v>1078</v>
      </c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</row>
    <row r="366" spans="1:33" x14ac:dyDescent="0.2">
      <c r="A366" s="64">
        <v>417</v>
      </c>
      <c r="B366" s="64">
        <v>2006</v>
      </c>
      <c r="C366" s="126" t="s">
        <v>1062</v>
      </c>
      <c r="D366" s="63">
        <v>38785</v>
      </c>
      <c r="E366" s="64">
        <v>18</v>
      </c>
      <c r="F366" s="64" t="s">
        <v>1064</v>
      </c>
      <c r="G366" s="64">
        <v>1</v>
      </c>
      <c r="H366" s="64" t="s">
        <v>706</v>
      </c>
      <c r="I366" s="64"/>
      <c r="J366" s="64"/>
      <c r="K366" s="116">
        <v>1.88</v>
      </c>
      <c r="L366" s="116">
        <v>307.25</v>
      </c>
      <c r="M366" s="64"/>
      <c r="N366" s="116">
        <v>5.08</v>
      </c>
      <c r="O366" s="116">
        <v>8.93</v>
      </c>
      <c r="P366" s="116">
        <v>0.92</v>
      </c>
      <c r="Q366" s="122">
        <v>10.199999999999999</v>
      </c>
      <c r="R366" s="127">
        <v>0.35</v>
      </c>
      <c r="S366" s="64"/>
      <c r="T366" s="123">
        <v>14</v>
      </c>
      <c r="U366" s="116">
        <v>33.42</v>
      </c>
      <c r="V366" s="64" t="s">
        <v>1060</v>
      </c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</row>
    <row r="367" spans="1:33" x14ac:dyDescent="0.2">
      <c r="A367" s="64">
        <v>404</v>
      </c>
      <c r="B367" s="64">
        <v>2006</v>
      </c>
      <c r="C367" s="126" t="s">
        <v>1062</v>
      </c>
      <c r="D367" s="63">
        <v>38785</v>
      </c>
      <c r="E367" s="64">
        <v>5</v>
      </c>
      <c r="F367" s="64" t="s">
        <v>1064</v>
      </c>
      <c r="G367" s="64">
        <v>1</v>
      </c>
      <c r="H367" s="64" t="s">
        <v>706</v>
      </c>
      <c r="I367" s="64"/>
      <c r="J367" s="64"/>
      <c r="K367" s="116">
        <v>1.81</v>
      </c>
      <c r="L367" s="116">
        <v>723.23</v>
      </c>
      <c r="M367" s="64"/>
      <c r="N367" s="116">
        <v>16.940000000000001</v>
      </c>
      <c r="O367" s="116">
        <v>5.03</v>
      </c>
      <c r="P367" s="116">
        <v>0.64</v>
      </c>
      <c r="Q367" s="122">
        <v>2.2999999999999998</v>
      </c>
      <c r="R367" s="127">
        <v>0.16</v>
      </c>
      <c r="S367" s="64"/>
      <c r="T367" s="123">
        <v>13</v>
      </c>
      <c r="U367" s="116">
        <v>33.39</v>
      </c>
      <c r="V367" s="64" t="s">
        <v>1060</v>
      </c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</row>
    <row r="368" spans="1:33" x14ac:dyDescent="0.2">
      <c r="A368" s="64">
        <v>657</v>
      </c>
      <c r="B368" s="64">
        <v>2006</v>
      </c>
      <c r="C368" s="126" t="s">
        <v>1080</v>
      </c>
      <c r="D368" s="101">
        <v>38757</v>
      </c>
      <c r="E368" s="64">
        <v>2186</v>
      </c>
      <c r="F368" s="64" t="s">
        <v>134</v>
      </c>
      <c r="G368" s="64">
        <v>15</v>
      </c>
      <c r="H368" s="64" t="s">
        <v>1082</v>
      </c>
      <c r="I368" s="124">
        <v>33.550530000000002</v>
      </c>
      <c r="J368" s="124">
        <v>-117.99918</v>
      </c>
      <c r="K368" s="116">
        <v>1.79</v>
      </c>
      <c r="L368" s="64"/>
      <c r="M368" s="64"/>
      <c r="N368" s="116">
        <v>5.61</v>
      </c>
      <c r="O368" s="116">
        <v>2.59</v>
      </c>
      <c r="P368" s="116">
        <v>0.28999999999999998</v>
      </c>
      <c r="Q368" s="122">
        <v>0.6</v>
      </c>
      <c r="R368" s="116">
        <v>0.02</v>
      </c>
      <c r="S368" s="64"/>
      <c r="T368" s="123"/>
      <c r="U368" s="64"/>
      <c r="V368" s="64" t="s">
        <v>1078</v>
      </c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</row>
    <row r="369" spans="1:33" x14ac:dyDescent="0.2">
      <c r="A369" s="64">
        <v>476</v>
      </c>
      <c r="B369" s="64">
        <v>2006</v>
      </c>
      <c r="C369" s="126" t="s">
        <v>1066</v>
      </c>
      <c r="D369" s="63">
        <v>38820</v>
      </c>
      <c r="E369" s="64">
        <v>9</v>
      </c>
      <c r="F369" s="64" t="s">
        <v>1064</v>
      </c>
      <c r="G369" s="64">
        <v>1</v>
      </c>
      <c r="H369" s="64" t="s">
        <v>706</v>
      </c>
      <c r="I369" s="64"/>
      <c r="J369" s="64"/>
      <c r="K369" s="116">
        <v>1.77</v>
      </c>
      <c r="L369" s="116">
        <v>402.98</v>
      </c>
      <c r="M369" s="64"/>
      <c r="N369" s="116">
        <v>7.12</v>
      </c>
      <c r="O369" s="116">
        <v>1.6</v>
      </c>
      <c r="P369" s="116">
        <v>0.25</v>
      </c>
      <c r="Q369" s="122">
        <v>0.4</v>
      </c>
      <c r="R369" s="116">
        <v>0.22</v>
      </c>
      <c r="S369" s="64"/>
      <c r="T369" s="123">
        <v>17</v>
      </c>
      <c r="U369" s="116">
        <v>33.14</v>
      </c>
      <c r="V369" s="64" t="s">
        <v>1060</v>
      </c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</row>
    <row r="370" spans="1:33" x14ac:dyDescent="0.2">
      <c r="A370" s="64">
        <v>464</v>
      </c>
      <c r="B370" s="64">
        <v>2006</v>
      </c>
      <c r="C370" s="126" t="s">
        <v>1062</v>
      </c>
      <c r="D370" s="63">
        <v>38805</v>
      </c>
      <c r="E370" s="64">
        <v>17</v>
      </c>
      <c r="F370" s="64" t="s">
        <v>1064</v>
      </c>
      <c r="G370" s="64">
        <v>1</v>
      </c>
      <c r="H370" s="64" t="s">
        <v>706</v>
      </c>
      <c r="I370" s="64"/>
      <c r="J370" s="64"/>
      <c r="K370" s="116">
        <v>1.68</v>
      </c>
      <c r="L370" s="116"/>
      <c r="M370" s="64"/>
      <c r="N370" s="116">
        <v>1.79</v>
      </c>
      <c r="O370" s="116">
        <v>2.56</v>
      </c>
      <c r="P370" s="116">
        <v>0.47</v>
      </c>
      <c r="Q370" s="122">
        <v>2.7</v>
      </c>
      <c r="R370" s="116">
        <v>0.19</v>
      </c>
      <c r="S370" s="64"/>
      <c r="T370" s="123">
        <v>14</v>
      </c>
      <c r="U370" s="116">
        <v>33.42</v>
      </c>
      <c r="V370" s="64" t="s">
        <v>1060</v>
      </c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</row>
    <row r="371" spans="1:33" x14ac:dyDescent="0.2">
      <c r="A371" s="64">
        <v>669</v>
      </c>
      <c r="B371" s="64">
        <v>2006</v>
      </c>
      <c r="C371" s="126" t="s">
        <v>1080</v>
      </c>
      <c r="D371" s="101">
        <v>38755</v>
      </c>
      <c r="E371" s="64">
        <v>2704</v>
      </c>
      <c r="F371" s="64" t="s">
        <v>134</v>
      </c>
      <c r="G371" s="64">
        <v>15</v>
      </c>
      <c r="H371" s="64" t="s">
        <v>1082</v>
      </c>
      <c r="I371" s="124">
        <v>33.650419999999997</v>
      </c>
      <c r="J371" s="124">
        <v>-118.26005000000001</v>
      </c>
      <c r="K371" s="116">
        <v>1.65</v>
      </c>
      <c r="L371" s="64"/>
      <c r="M371" s="64"/>
      <c r="N371" s="116">
        <v>6.45</v>
      </c>
      <c r="O371" s="116">
        <v>3.15</v>
      </c>
      <c r="P371" s="116">
        <v>0.35</v>
      </c>
      <c r="Q371" s="122">
        <v>0.5</v>
      </c>
      <c r="R371" s="116">
        <v>0.11</v>
      </c>
      <c r="S371" s="64"/>
      <c r="T371" s="123"/>
      <c r="U371" s="64"/>
      <c r="V371" s="64" t="s">
        <v>1078</v>
      </c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</row>
    <row r="372" spans="1:33" x14ac:dyDescent="0.2">
      <c r="A372" s="64">
        <v>453</v>
      </c>
      <c r="B372" s="64">
        <v>2006</v>
      </c>
      <c r="C372" s="126" t="s">
        <v>1062</v>
      </c>
      <c r="D372" s="63">
        <v>38805</v>
      </c>
      <c r="E372" s="64">
        <v>1</v>
      </c>
      <c r="F372" s="64" t="s">
        <v>1064</v>
      </c>
      <c r="G372" s="64">
        <v>1</v>
      </c>
      <c r="H372" s="64" t="s">
        <v>706</v>
      </c>
      <c r="I372" s="64"/>
      <c r="J372" s="64"/>
      <c r="K372" s="116">
        <v>1.63</v>
      </c>
      <c r="L372" s="116">
        <v>162.07</v>
      </c>
      <c r="M372" s="64"/>
      <c r="N372" s="116">
        <v>4.1100000000000003</v>
      </c>
      <c r="O372" s="116">
        <v>0.84</v>
      </c>
      <c r="P372" s="116">
        <v>0.37</v>
      </c>
      <c r="Q372" s="122">
        <v>0.8</v>
      </c>
      <c r="R372" s="116">
        <v>0.15</v>
      </c>
      <c r="S372" s="64"/>
      <c r="T372" s="123">
        <v>14</v>
      </c>
      <c r="U372" s="116">
        <v>33.450000000000003</v>
      </c>
      <c r="V372" s="64" t="s">
        <v>1060</v>
      </c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</row>
    <row r="373" spans="1:33" x14ac:dyDescent="0.2">
      <c r="A373" s="64">
        <v>401</v>
      </c>
      <c r="B373" s="64">
        <v>2006</v>
      </c>
      <c r="C373" s="126" t="s">
        <v>1062</v>
      </c>
      <c r="D373" s="63">
        <v>38785</v>
      </c>
      <c r="E373" s="64">
        <v>2</v>
      </c>
      <c r="F373" s="64" t="s">
        <v>1064</v>
      </c>
      <c r="G373" s="64">
        <v>1</v>
      </c>
      <c r="H373" s="64" t="s">
        <v>706</v>
      </c>
      <c r="I373" s="64"/>
      <c r="J373" s="64"/>
      <c r="K373" s="116">
        <v>1.61</v>
      </c>
      <c r="L373" s="116">
        <v>609.78</v>
      </c>
      <c r="M373" s="64"/>
      <c r="N373" s="116">
        <v>13.98</v>
      </c>
      <c r="O373" s="116">
        <v>0.81</v>
      </c>
      <c r="P373" s="116">
        <v>0.36</v>
      </c>
      <c r="Q373" s="122">
        <v>0.2</v>
      </c>
      <c r="R373" s="127">
        <v>0.06</v>
      </c>
      <c r="S373" s="64"/>
      <c r="T373" s="123">
        <v>14</v>
      </c>
      <c r="U373" s="116">
        <v>33.35</v>
      </c>
      <c r="V373" s="64" t="s">
        <v>1060</v>
      </c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</row>
    <row r="374" spans="1:33" x14ac:dyDescent="0.2">
      <c r="A374" s="64">
        <v>405</v>
      </c>
      <c r="B374" s="64">
        <v>2006</v>
      </c>
      <c r="C374" s="126" t="s">
        <v>1062</v>
      </c>
      <c r="D374" s="63">
        <v>38785</v>
      </c>
      <c r="E374" s="64">
        <v>6</v>
      </c>
      <c r="F374" s="64" t="s">
        <v>1064</v>
      </c>
      <c r="G374" s="64">
        <v>1</v>
      </c>
      <c r="H374" s="64" t="s">
        <v>706</v>
      </c>
      <c r="I374" s="64"/>
      <c r="J374" s="64"/>
      <c r="K374" s="116">
        <v>1.6</v>
      </c>
      <c r="L374" s="116">
        <v>415.98</v>
      </c>
      <c r="M374" s="64"/>
      <c r="N374" s="116">
        <v>4.95</v>
      </c>
      <c r="O374" s="116">
        <v>11.27</v>
      </c>
      <c r="P374" s="116">
        <v>1.24</v>
      </c>
      <c r="Q374" s="122">
        <v>11.6</v>
      </c>
      <c r="R374" s="127">
        <v>0.22</v>
      </c>
      <c r="S374" s="64"/>
      <c r="T374" s="123">
        <v>12</v>
      </c>
      <c r="U374" s="116">
        <v>33.53</v>
      </c>
      <c r="V374" s="64" t="s">
        <v>1060</v>
      </c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</row>
    <row r="376" spans="1:33" x14ac:dyDescent="0.2">
      <c r="A376" s="64">
        <v>4061</v>
      </c>
      <c r="B376" s="64">
        <v>2006</v>
      </c>
      <c r="C376" s="64" t="s">
        <v>1062</v>
      </c>
      <c r="D376" s="101">
        <v>38797</v>
      </c>
      <c r="E376" s="64" t="s">
        <v>1116</v>
      </c>
      <c r="F376" s="64" t="s">
        <v>1117</v>
      </c>
      <c r="G376" s="64">
        <v>0</v>
      </c>
      <c r="H376" s="64" t="s">
        <v>706</v>
      </c>
      <c r="I376" s="64">
        <v>34.249000000000002</v>
      </c>
      <c r="J376" s="64">
        <v>119.899</v>
      </c>
      <c r="K376" s="116">
        <v>1.53</v>
      </c>
      <c r="L376" s="64">
        <v>50000</v>
      </c>
      <c r="M376" s="64">
        <v>30.507513970000002</v>
      </c>
      <c r="N376" s="64">
        <v>6.2838142699999997</v>
      </c>
      <c r="O376" s="116">
        <v>15.68</v>
      </c>
      <c r="P376" s="116">
        <v>1</v>
      </c>
      <c r="Q376" s="122">
        <v>8.8000000000000007</v>
      </c>
      <c r="R376" s="64">
        <v>0.24631875</v>
      </c>
      <c r="S376" s="64">
        <v>9.0653608600000002</v>
      </c>
      <c r="T376" s="123">
        <v>11</v>
      </c>
      <c r="U376" s="64">
        <v>33.660600000000002</v>
      </c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</row>
    <row r="377" spans="1:33" x14ac:dyDescent="0.2">
      <c r="A377" s="64">
        <v>406</v>
      </c>
      <c r="B377" s="64">
        <v>2006</v>
      </c>
      <c r="C377" s="126" t="s">
        <v>1062</v>
      </c>
      <c r="D377" s="63">
        <v>38785</v>
      </c>
      <c r="E377" s="64">
        <v>7</v>
      </c>
      <c r="F377" s="64" t="s">
        <v>1064</v>
      </c>
      <c r="G377" s="64">
        <v>1</v>
      </c>
      <c r="H377" s="64" t="s">
        <v>706</v>
      </c>
      <c r="I377" s="64"/>
      <c r="J377" s="64"/>
      <c r="K377" s="116">
        <v>1.42</v>
      </c>
      <c r="L377" s="116">
        <v>264.70999999999998</v>
      </c>
      <c r="M377" s="64"/>
      <c r="N377" s="116">
        <v>4.1100000000000003</v>
      </c>
      <c r="O377" s="116">
        <v>13.28</v>
      </c>
      <c r="P377" s="116">
        <v>1.3</v>
      </c>
      <c r="Q377" s="122">
        <v>13.8</v>
      </c>
      <c r="R377" s="127">
        <v>0.31</v>
      </c>
      <c r="S377" s="64"/>
      <c r="T377" s="123">
        <v>12</v>
      </c>
      <c r="U377" s="116">
        <v>33.54</v>
      </c>
      <c r="V377" s="64" t="s">
        <v>1060</v>
      </c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</row>
    <row r="378" spans="1:33" x14ac:dyDescent="0.2">
      <c r="A378" s="64">
        <v>501</v>
      </c>
      <c r="B378" s="64">
        <v>2006</v>
      </c>
      <c r="C378" s="126" t="s">
        <v>1066</v>
      </c>
      <c r="D378" s="63">
        <v>38828</v>
      </c>
      <c r="E378" s="64">
        <v>14</v>
      </c>
      <c r="F378" s="64" t="s">
        <v>1064</v>
      </c>
      <c r="G378" s="64">
        <v>1</v>
      </c>
      <c r="H378" s="64" t="s">
        <v>706</v>
      </c>
      <c r="I378" s="64"/>
      <c r="J378" s="64"/>
      <c r="K378" s="116">
        <v>1.41</v>
      </c>
      <c r="L378" s="116"/>
      <c r="M378" s="64"/>
      <c r="N378" s="116">
        <v>2.66</v>
      </c>
      <c r="O378" s="116">
        <v>5.31</v>
      </c>
      <c r="P378" s="116">
        <v>0.3</v>
      </c>
      <c r="Q378" s="122">
        <v>0.4</v>
      </c>
      <c r="R378" s="116">
        <v>0.09</v>
      </c>
      <c r="S378" s="64"/>
      <c r="T378" s="123">
        <v>16</v>
      </c>
      <c r="U378" s="116">
        <v>33.46</v>
      </c>
      <c r="V378" s="64" t="s">
        <v>1060</v>
      </c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</row>
    <row r="379" spans="1:33" x14ac:dyDescent="0.2">
      <c r="A379" s="64">
        <v>400</v>
      </c>
      <c r="B379" s="64">
        <v>2006</v>
      </c>
      <c r="C379" s="126" t="s">
        <v>1062</v>
      </c>
      <c r="D379" s="63">
        <v>38785</v>
      </c>
      <c r="E379" s="64">
        <v>1</v>
      </c>
      <c r="F379" s="64" t="s">
        <v>1064</v>
      </c>
      <c r="G379" s="64">
        <v>1</v>
      </c>
      <c r="H379" s="64" t="s">
        <v>706</v>
      </c>
      <c r="I379" s="64"/>
      <c r="J379" s="64"/>
      <c r="K379" s="116">
        <v>1.35</v>
      </c>
      <c r="L379" s="116">
        <v>311.98</v>
      </c>
      <c r="M379" s="64"/>
      <c r="N379" s="116">
        <v>10.09</v>
      </c>
      <c r="O379" s="116">
        <v>3.53</v>
      </c>
      <c r="P379" s="116">
        <v>0.57999999999999996</v>
      </c>
      <c r="Q379" s="122">
        <v>4.0999999999999996</v>
      </c>
      <c r="R379" s="127">
        <v>0.21</v>
      </c>
      <c r="S379" s="64"/>
      <c r="T379" s="123">
        <v>13</v>
      </c>
      <c r="U379" s="116">
        <v>33.51</v>
      </c>
      <c r="V379" s="64" t="s">
        <v>1060</v>
      </c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</row>
    <row r="380" spans="1:33" x14ac:dyDescent="0.2">
      <c r="A380" s="64">
        <v>621</v>
      </c>
      <c r="B380" s="64">
        <v>2006</v>
      </c>
      <c r="C380" s="126" t="s">
        <v>1080</v>
      </c>
      <c r="D380" s="101">
        <v>38757</v>
      </c>
      <c r="E380" s="64">
        <v>2186</v>
      </c>
      <c r="F380" s="64" t="s">
        <v>134</v>
      </c>
      <c r="G380" s="64">
        <v>1</v>
      </c>
      <c r="H380" s="64" t="s">
        <v>706</v>
      </c>
      <c r="I380" s="124">
        <v>33.550530000000002</v>
      </c>
      <c r="J380" s="124">
        <v>-117.99918</v>
      </c>
      <c r="K380" s="116">
        <v>1.35</v>
      </c>
      <c r="L380" s="64"/>
      <c r="M380" s="64"/>
      <c r="N380" s="116">
        <v>2.57</v>
      </c>
      <c r="O380" s="116">
        <v>2.5099999999999998</v>
      </c>
      <c r="P380" s="116">
        <v>0.2</v>
      </c>
      <c r="Q380" s="122">
        <v>0.3</v>
      </c>
      <c r="R380" s="116">
        <v>0.01</v>
      </c>
      <c r="S380" s="64"/>
      <c r="T380" s="123"/>
      <c r="U380" s="64"/>
      <c r="V380" s="64" t="s">
        <v>1078</v>
      </c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</row>
    <row r="381" spans="1:33" x14ac:dyDescent="0.2">
      <c r="A381" s="64">
        <v>380</v>
      </c>
      <c r="B381" s="64">
        <v>2006</v>
      </c>
      <c r="C381" s="126" t="s">
        <v>1062</v>
      </c>
      <c r="D381" s="63">
        <v>38778</v>
      </c>
      <c r="E381" s="64">
        <v>1</v>
      </c>
      <c r="F381" s="64" t="s">
        <v>1064</v>
      </c>
      <c r="G381" s="64">
        <v>1</v>
      </c>
      <c r="H381" s="64" t="s">
        <v>706</v>
      </c>
      <c r="I381" s="64"/>
      <c r="J381" s="64"/>
      <c r="K381" s="116">
        <v>1.34</v>
      </c>
      <c r="L381" s="116">
        <v>170.17</v>
      </c>
      <c r="M381" s="64"/>
      <c r="N381" s="116">
        <v>2.6</v>
      </c>
      <c r="O381" s="116">
        <v>1.54</v>
      </c>
      <c r="P381" s="116">
        <v>0.37</v>
      </c>
      <c r="Q381" s="122">
        <v>0.1</v>
      </c>
      <c r="R381" s="127">
        <v>0.09</v>
      </c>
      <c r="S381" s="64"/>
      <c r="T381" s="123">
        <v>15</v>
      </c>
      <c r="U381" s="116">
        <v>32.99</v>
      </c>
      <c r="V381" s="64" t="s">
        <v>1060</v>
      </c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</row>
    <row r="382" spans="1:33" x14ac:dyDescent="0.2">
      <c r="A382" s="64">
        <v>686</v>
      </c>
      <c r="B382" s="64">
        <v>2006</v>
      </c>
      <c r="C382" s="126" t="s">
        <v>1080</v>
      </c>
      <c r="D382" s="101">
        <v>38757</v>
      </c>
      <c r="E382" s="64">
        <v>2225</v>
      </c>
      <c r="F382" s="64" t="s">
        <v>134</v>
      </c>
      <c r="G382" s="64">
        <v>30</v>
      </c>
      <c r="H382" s="64" t="s">
        <v>1082</v>
      </c>
      <c r="I382" s="124">
        <v>33.585769999999997</v>
      </c>
      <c r="J382" s="124">
        <v>-118.02243</v>
      </c>
      <c r="K382" s="116">
        <v>1.32</v>
      </c>
      <c r="L382" s="64"/>
      <c r="M382" s="64"/>
      <c r="N382" s="116">
        <v>1.5</v>
      </c>
      <c r="O382" s="116">
        <v>14.01</v>
      </c>
      <c r="P382" s="116">
        <v>1.0900000000000001</v>
      </c>
      <c r="Q382" s="122">
        <v>11.9</v>
      </c>
      <c r="R382" s="116">
        <v>0.47</v>
      </c>
      <c r="S382" s="64"/>
      <c r="T382" s="123"/>
      <c r="U382" s="64"/>
      <c r="V382" s="64" t="s">
        <v>1078</v>
      </c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</row>
    <row r="383" spans="1:33" x14ac:dyDescent="0.2">
      <c r="A383" s="64">
        <v>701</v>
      </c>
      <c r="B383" s="64">
        <v>2006</v>
      </c>
      <c r="C383" s="126" t="s">
        <v>1080</v>
      </c>
      <c r="D383" s="101">
        <v>38754</v>
      </c>
      <c r="E383" s="64">
        <v>2902</v>
      </c>
      <c r="F383" s="64" t="s">
        <v>134</v>
      </c>
      <c r="G383" s="64">
        <v>30</v>
      </c>
      <c r="H383" s="64" t="s">
        <v>1082</v>
      </c>
      <c r="I383" s="124">
        <v>33.70693</v>
      </c>
      <c r="J383" s="124">
        <v>-118.32983</v>
      </c>
      <c r="K383" s="116">
        <v>1.31</v>
      </c>
      <c r="L383" s="64"/>
      <c r="M383" s="64"/>
      <c r="N383" s="116">
        <v>1.92</v>
      </c>
      <c r="O383" s="116">
        <v>5.26</v>
      </c>
      <c r="P383" s="116">
        <v>0.57999999999999996</v>
      </c>
      <c r="Q383" s="122">
        <v>2.7</v>
      </c>
      <c r="R383" s="116">
        <v>0.25</v>
      </c>
      <c r="S383" s="64"/>
      <c r="T383" s="123"/>
      <c r="U383" s="64"/>
      <c r="V383" s="64" t="s">
        <v>1078</v>
      </c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</row>
    <row r="384" spans="1:33" x14ac:dyDescent="0.2">
      <c r="A384" s="64">
        <v>403</v>
      </c>
      <c r="B384" s="64">
        <v>2006</v>
      </c>
      <c r="C384" s="126" t="s">
        <v>1062</v>
      </c>
      <c r="D384" s="63">
        <v>38785</v>
      </c>
      <c r="E384" s="64">
        <v>4</v>
      </c>
      <c r="F384" s="64" t="s">
        <v>1064</v>
      </c>
      <c r="G384" s="64">
        <v>1</v>
      </c>
      <c r="H384" s="64" t="s">
        <v>706</v>
      </c>
      <c r="I384" s="64"/>
      <c r="J384" s="64"/>
      <c r="K384" s="116">
        <v>1.28</v>
      </c>
      <c r="L384" s="116">
        <v>397.07</v>
      </c>
      <c r="M384" s="64"/>
      <c r="N384" s="116">
        <v>16.87</v>
      </c>
      <c r="O384" s="116">
        <v>4.01</v>
      </c>
      <c r="P384" s="116">
        <v>0.57999999999999996</v>
      </c>
      <c r="Q384" s="122">
        <v>2.2999999999999998</v>
      </c>
      <c r="R384" s="127">
        <v>0.19</v>
      </c>
      <c r="S384" s="64"/>
      <c r="T384" s="123">
        <v>14</v>
      </c>
      <c r="U384" s="116">
        <v>33.25</v>
      </c>
      <c r="V384" s="64" t="s">
        <v>1060</v>
      </c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</row>
    <row r="385" spans="1:33" x14ac:dyDescent="0.2">
      <c r="A385" s="64">
        <v>685</v>
      </c>
      <c r="B385" s="64">
        <v>2006</v>
      </c>
      <c r="C385" s="126" t="s">
        <v>1080</v>
      </c>
      <c r="D385" s="101">
        <v>38757</v>
      </c>
      <c r="E385" s="64">
        <v>2186</v>
      </c>
      <c r="F385" s="64" t="s">
        <v>134</v>
      </c>
      <c r="G385" s="64">
        <v>30</v>
      </c>
      <c r="H385" s="64" t="s">
        <v>1082</v>
      </c>
      <c r="I385" s="124">
        <v>33.550530000000002</v>
      </c>
      <c r="J385" s="124">
        <v>-117.99918</v>
      </c>
      <c r="K385" s="116">
        <v>1.25</v>
      </c>
      <c r="L385" s="64"/>
      <c r="M385" s="64"/>
      <c r="N385" s="116">
        <v>0.92</v>
      </c>
      <c r="O385" s="116">
        <v>10.81</v>
      </c>
      <c r="P385" s="116">
        <v>0.95</v>
      </c>
      <c r="Q385" s="122">
        <v>9.8000000000000007</v>
      </c>
      <c r="R385" s="116">
        <v>0.43</v>
      </c>
      <c r="S385" s="64"/>
      <c r="T385" s="123"/>
      <c r="U385" s="64"/>
      <c r="V385" s="64" t="s">
        <v>1078</v>
      </c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</row>
    <row r="386" spans="1:33" x14ac:dyDescent="0.2">
      <c r="A386" s="64">
        <v>673</v>
      </c>
      <c r="B386" s="64">
        <v>2006</v>
      </c>
      <c r="C386" s="126" t="s">
        <v>1080</v>
      </c>
      <c r="D386" s="101">
        <v>38754</v>
      </c>
      <c r="E386" s="64">
        <v>2803</v>
      </c>
      <c r="F386" s="64" t="s">
        <v>134</v>
      </c>
      <c r="G386" s="64">
        <v>15</v>
      </c>
      <c r="H386" s="64" t="s">
        <v>1082</v>
      </c>
      <c r="I386" s="124">
        <v>33.66845</v>
      </c>
      <c r="J386" s="124">
        <v>-118.2968</v>
      </c>
      <c r="K386" s="116">
        <v>1.23</v>
      </c>
      <c r="L386" s="64"/>
      <c r="M386" s="64"/>
      <c r="N386" s="116">
        <v>2.02</v>
      </c>
      <c r="O386" s="116">
        <v>4.4000000000000004</v>
      </c>
      <c r="P386" s="116">
        <v>0.69</v>
      </c>
      <c r="Q386" s="122">
        <v>2.8</v>
      </c>
      <c r="R386" s="116">
        <v>0.32</v>
      </c>
      <c r="S386" s="64"/>
      <c r="T386" s="123"/>
      <c r="U386" s="64"/>
      <c r="V386" s="64" t="s">
        <v>1078</v>
      </c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</row>
    <row r="387" spans="1:33" x14ac:dyDescent="0.2">
      <c r="A387" s="64">
        <v>402</v>
      </c>
      <c r="B387" s="64">
        <v>2006</v>
      </c>
      <c r="C387" s="126" t="s">
        <v>1062</v>
      </c>
      <c r="D387" s="63">
        <v>38785</v>
      </c>
      <c r="E387" s="64">
        <v>3</v>
      </c>
      <c r="F387" s="64" t="s">
        <v>1064</v>
      </c>
      <c r="G387" s="64">
        <v>1</v>
      </c>
      <c r="H387" s="64" t="s">
        <v>706</v>
      </c>
      <c r="I387" s="64"/>
      <c r="J387" s="64"/>
      <c r="K387" s="116">
        <v>1.23</v>
      </c>
      <c r="L387" s="116">
        <v>139.44999999999999</v>
      </c>
      <c r="M387" s="64"/>
      <c r="N387" s="116">
        <v>20.92</v>
      </c>
      <c r="O387" s="116">
        <v>6.59</v>
      </c>
      <c r="P387" s="116">
        <v>0.84</v>
      </c>
      <c r="Q387" s="122">
        <v>5.4</v>
      </c>
      <c r="R387" s="127">
        <v>0.27</v>
      </c>
      <c r="S387" s="64"/>
      <c r="T387" s="123">
        <v>13</v>
      </c>
      <c r="U387" s="116">
        <v>33.33</v>
      </c>
      <c r="V387" s="64" t="s">
        <v>1060</v>
      </c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</row>
    <row r="388" spans="1:33" x14ac:dyDescent="0.2">
      <c r="A388" s="64">
        <v>666</v>
      </c>
      <c r="B388" s="64">
        <v>2006</v>
      </c>
      <c r="C388" s="126" t="s">
        <v>1080</v>
      </c>
      <c r="D388" s="101">
        <v>38755</v>
      </c>
      <c r="E388" s="64">
        <v>2604</v>
      </c>
      <c r="F388" s="64" t="s">
        <v>134</v>
      </c>
      <c r="G388" s="64">
        <v>15</v>
      </c>
      <c r="H388" s="64" t="s">
        <v>1082</v>
      </c>
      <c r="I388" s="124">
        <v>33.641069999999999</v>
      </c>
      <c r="J388" s="124">
        <v>-118.20299</v>
      </c>
      <c r="K388" s="116">
        <v>1.2</v>
      </c>
      <c r="L388" s="64"/>
      <c r="M388" s="64"/>
      <c r="N388" s="116">
        <v>7.52</v>
      </c>
      <c r="O388" s="116">
        <v>4.68</v>
      </c>
      <c r="P388" s="116">
        <v>0.39</v>
      </c>
      <c r="Q388" s="122">
        <v>1.9</v>
      </c>
      <c r="R388" s="116">
        <v>0.23</v>
      </c>
      <c r="S388" s="64"/>
      <c r="T388" s="123"/>
      <c r="U388" s="64"/>
      <c r="V388" s="64" t="s">
        <v>1078</v>
      </c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</row>
    <row r="389" spans="1:33" x14ac:dyDescent="0.2">
      <c r="A389" s="64">
        <v>409</v>
      </c>
      <c r="B389" s="64">
        <v>2006</v>
      </c>
      <c r="C389" s="126" t="s">
        <v>1062</v>
      </c>
      <c r="D389" s="63">
        <v>38785</v>
      </c>
      <c r="E389" s="64">
        <v>10</v>
      </c>
      <c r="F389" s="64" t="s">
        <v>1064</v>
      </c>
      <c r="G389" s="64">
        <v>1</v>
      </c>
      <c r="H389" s="64" t="s">
        <v>706</v>
      </c>
      <c r="I389" s="64"/>
      <c r="J389" s="64"/>
      <c r="K389" s="116">
        <v>1.17</v>
      </c>
      <c r="L389" s="116">
        <v>207.99</v>
      </c>
      <c r="M389" s="64"/>
      <c r="N389" s="116">
        <v>19.350000000000001</v>
      </c>
      <c r="O389" s="116">
        <v>3.92</v>
      </c>
      <c r="P389" s="116">
        <v>0.73</v>
      </c>
      <c r="Q389" s="122">
        <v>2.7</v>
      </c>
      <c r="R389" s="127">
        <v>0.22</v>
      </c>
      <c r="S389" s="64"/>
      <c r="T389" s="123">
        <v>14</v>
      </c>
      <c r="U389" s="116">
        <v>33.15</v>
      </c>
      <c r="V389" s="64" t="s">
        <v>1060</v>
      </c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</row>
    <row r="390" spans="1:33" x14ac:dyDescent="0.2">
      <c r="A390" s="64">
        <v>663</v>
      </c>
      <c r="B390" s="64">
        <v>2006</v>
      </c>
      <c r="C390" s="126" t="s">
        <v>1080</v>
      </c>
      <c r="D390" s="101">
        <v>38755</v>
      </c>
      <c r="E390" s="64">
        <v>2504</v>
      </c>
      <c r="F390" s="64" t="s">
        <v>134</v>
      </c>
      <c r="G390" s="64">
        <v>15</v>
      </c>
      <c r="H390" s="64" t="s">
        <v>1082</v>
      </c>
      <c r="I390" s="124">
        <v>33.641390000000001</v>
      </c>
      <c r="J390" s="124">
        <v>-118.14287</v>
      </c>
      <c r="K390" s="116">
        <v>1.1599999999999999</v>
      </c>
      <c r="L390" s="64"/>
      <c r="M390" s="64"/>
      <c r="N390" s="116">
        <v>6.96</v>
      </c>
      <c r="O390" s="116">
        <v>3.49</v>
      </c>
      <c r="P390" s="116">
        <v>0.23</v>
      </c>
      <c r="Q390" s="122">
        <v>0.3</v>
      </c>
      <c r="R390" s="116">
        <v>0.01</v>
      </c>
      <c r="S390" s="64"/>
      <c r="T390" s="123"/>
      <c r="U390" s="64"/>
      <c r="V390" s="64" t="s">
        <v>1078</v>
      </c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</row>
    <row r="391" spans="1:33" x14ac:dyDescent="0.2">
      <c r="A391" s="64">
        <v>700</v>
      </c>
      <c r="B391" s="64">
        <v>2006</v>
      </c>
      <c r="C391" s="126" t="s">
        <v>1080</v>
      </c>
      <c r="D391" s="101">
        <v>38754</v>
      </c>
      <c r="E391" s="64">
        <v>2803</v>
      </c>
      <c r="F391" s="64" t="s">
        <v>134</v>
      </c>
      <c r="G391" s="64">
        <v>30</v>
      </c>
      <c r="H391" s="64" t="s">
        <v>1082</v>
      </c>
      <c r="I391" s="124">
        <v>33.66845</v>
      </c>
      <c r="J391" s="124">
        <v>-118.2968</v>
      </c>
      <c r="K391" s="116">
        <v>1.1599999999999999</v>
      </c>
      <c r="L391" s="64"/>
      <c r="M391" s="64"/>
      <c r="N391" s="116">
        <v>0.84</v>
      </c>
      <c r="O391" s="116">
        <v>10.98</v>
      </c>
      <c r="P391" s="116">
        <v>1.26</v>
      </c>
      <c r="Q391" s="122">
        <v>10.7</v>
      </c>
      <c r="R391" s="116">
        <v>0.49</v>
      </c>
      <c r="S391" s="64"/>
      <c r="T391" s="123"/>
      <c r="U391" s="64"/>
      <c r="V391" s="64" t="s">
        <v>1078</v>
      </c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</row>
    <row r="392" spans="1:33" x14ac:dyDescent="0.2">
      <c r="A392" s="64">
        <v>626</v>
      </c>
      <c r="B392" s="64">
        <v>2006</v>
      </c>
      <c r="C392" s="126" t="s">
        <v>1080</v>
      </c>
      <c r="D392" s="101">
        <v>38757</v>
      </c>
      <c r="E392" s="64">
        <v>2405</v>
      </c>
      <c r="F392" s="64" t="s">
        <v>134</v>
      </c>
      <c r="G392" s="64">
        <v>1</v>
      </c>
      <c r="H392" s="64" t="s">
        <v>706</v>
      </c>
      <c r="I392" s="124">
        <v>33.616430000000001</v>
      </c>
      <c r="J392" s="124">
        <v>-118.07572999999999</v>
      </c>
      <c r="K392" s="116">
        <v>1.1299999999999999</v>
      </c>
      <c r="L392" s="64"/>
      <c r="M392" s="64"/>
      <c r="N392" s="116">
        <v>1.34</v>
      </c>
      <c r="O392" s="116">
        <v>1.39</v>
      </c>
      <c r="P392" s="116">
        <v>0.24</v>
      </c>
      <c r="Q392" s="122">
        <v>0.3</v>
      </c>
      <c r="R392" s="116">
        <v>0.03</v>
      </c>
      <c r="S392" s="64"/>
      <c r="T392" s="123"/>
      <c r="U392" s="64"/>
      <c r="V392" s="64" t="s">
        <v>1078</v>
      </c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</row>
    <row r="393" spans="1:33" x14ac:dyDescent="0.2">
      <c r="A393" s="64">
        <v>706</v>
      </c>
      <c r="B393" s="64">
        <v>2006</v>
      </c>
      <c r="C393" s="126" t="s">
        <v>1080</v>
      </c>
      <c r="D393" s="101">
        <v>38754</v>
      </c>
      <c r="E393" s="64">
        <v>3054</v>
      </c>
      <c r="F393" s="64" t="s">
        <v>134</v>
      </c>
      <c r="G393" s="64">
        <v>30</v>
      </c>
      <c r="H393" s="64" t="s">
        <v>1082</v>
      </c>
      <c r="I393" s="124">
        <v>33.71893</v>
      </c>
      <c r="J393" s="124">
        <v>-118.41098</v>
      </c>
      <c r="K393" s="116">
        <v>1.08</v>
      </c>
      <c r="L393" s="64"/>
      <c r="M393" s="64"/>
      <c r="N393" s="116">
        <v>2.04</v>
      </c>
      <c r="O393" s="116">
        <v>12.25</v>
      </c>
      <c r="P393" s="116">
        <v>1.1299999999999999</v>
      </c>
      <c r="Q393" s="122">
        <v>9.4</v>
      </c>
      <c r="R393" s="116">
        <v>0.42</v>
      </c>
      <c r="S393" s="64"/>
      <c r="T393" s="123"/>
      <c r="U393" s="64"/>
      <c r="V393" s="64" t="s">
        <v>1078</v>
      </c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</row>
    <row r="394" spans="1:33" x14ac:dyDescent="0.2">
      <c r="A394" s="64">
        <v>659</v>
      </c>
      <c r="B394" s="64">
        <v>2006</v>
      </c>
      <c r="C394" s="126" t="s">
        <v>1080</v>
      </c>
      <c r="D394" s="101">
        <v>38757</v>
      </c>
      <c r="E394" s="64">
        <v>2225</v>
      </c>
      <c r="F394" s="64" t="s">
        <v>134</v>
      </c>
      <c r="G394" s="64">
        <v>15</v>
      </c>
      <c r="H394" s="64" t="s">
        <v>1082</v>
      </c>
      <c r="I394" s="124">
        <v>33.585769999999997</v>
      </c>
      <c r="J394" s="124">
        <v>-118.02243</v>
      </c>
      <c r="K394" s="116">
        <v>1.07</v>
      </c>
      <c r="L394" s="64"/>
      <c r="M394" s="64"/>
      <c r="N394" s="116">
        <v>7.01</v>
      </c>
      <c r="O394" s="116">
        <v>1.18</v>
      </c>
      <c r="P394" s="116">
        <v>0.25</v>
      </c>
      <c r="Q394" s="122">
        <v>0.3</v>
      </c>
      <c r="R394" s="116">
        <v>0.02</v>
      </c>
      <c r="S394" s="64"/>
      <c r="T394" s="123"/>
      <c r="U394" s="64"/>
      <c r="V394" s="64" t="s">
        <v>1078</v>
      </c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</row>
    <row r="395" spans="1:33" x14ac:dyDescent="0.2">
      <c r="A395" s="64">
        <v>488</v>
      </c>
      <c r="B395" s="64">
        <v>2006</v>
      </c>
      <c r="C395" s="126" t="s">
        <v>1066</v>
      </c>
      <c r="D395" s="63">
        <v>38828</v>
      </c>
      <c r="E395" s="64">
        <v>1</v>
      </c>
      <c r="F395" s="64" t="s">
        <v>1064</v>
      </c>
      <c r="G395" s="64">
        <v>1</v>
      </c>
      <c r="H395" s="64" t="s">
        <v>706</v>
      </c>
      <c r="I395" s="64"/>
      <c r="J395" s="64"/>
      <c r="K395" s="116">
        <v>1.05</v>
      </c>
      <c r="L395" s="116">
        <v>81.93</v>
      </c>
      <c r="M395" s="64"/>
      <c r="N395" s="116">
        <v>7.66</v>
      </c>
      <c r="O395" s="116">
        <v>7.66</v>
      </c>
      <c r="P395" s="116">
        <v>0.49</v>
      </c>
      <c r="Q395" s="122">
        <v>0.8</v>
      </c>
      <c r="R395" s="116">
        <v>0.11</v>
      </c>
      <c r="S395" s="64"/>
      <c r="T395" s="123">
        <v>15</v>
      </c>
      <c r="U395" s="116">
        <v>33.54</v>
      </c>
      <c r="V395" s="64" t="s">
        <v>1060</v>
      </c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</row>
    <row r="396" spans="1:33" x14ac:dyDescent="0.2">
      <c r="A396" s="64">
        <v>624</v>
      </c>
      <c r="B396" s="64">
        <v>2006</v>
      </c>
      <c r="C396" s="126" t="s">
        <v>1080</v>
      </c>
      <c r="D396" s="101">
        <v>38757</v>
      </c>
      <c r="E396" s="64">
        <v>2354</v>
      </c>
      <c r="F396" s="64" t="s">
        <v>134</v>
      </c>
      <c r="G396" s="64">
        <v>1</v>
      </c>
      <c r="H396" s="64" t="s">
        <v>706</v>
      </c>
      <c r="I396" s="124">
        <v>33.5914</v>
      </c>
      <c r="J396" s="124">
        <v>-118.07023</v>
      </c>
      <c r="K396" s="116">
        <v>1.05</v>
      </c>
      <c r="L396" s="64"/>
      <c r="M396" s="64"/>
      <c r="N396" s="116">
        <v>6.81</v>
      </c>
      <c r="O396" s="116">
        <v>2.2599999999999998</v>
      </c>
      <c r="P396" s="116">
        <v>0.22</v>
      </c>
      <c r="Q396" s="122">
        <v>0.1</v>
      </c>
      <c r="R396" s="116">
        <v>0.02</v>
      </c>
      <c r="S396" s="64"/>
      <c r="T396" s="123"/>
      <c r="U396" s="64"/>
      <c r="V396" s="64" t="s">
        <v>1078</v>
      </c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</row>
    <row r="397" spans="1:33" x14ac:dyDescent="0.2">
      <c r="A397" s="64">
        <v>393</v>
      </c>
      <c r="B397" s="64">
        <v>2006</v>
      </c>
      <c r="C397" s="126" t="s">
        <v>1062</v>
      </c>
      <c r="D397" s="63">
        <v>38778</v>
      </c>
      <c r="E397" s="64">
        <v>14</v>
      </c>
      <c r="F397" s="64" t="s">
        <v>1064</v>
      </c>
      <c r="G397" s="64">
        <v>1</v>
      </c>
      <c r="H397" s="64" t="s">
        <v>706</v>
      </c>
      <c r="I397" s="64"/>
      <c r="J397" s="64"/>
      <c r="K397" s="116">
        <v>0.95</v>
      </c>
      <c r="L397" s="116">
        <v>467.97</v>
      </c>
      <c r="M397" s="64"/>
      <c r="N397" s="116">
        <v>8.31</v>
      </c>
      <c r="O397" s="116">
        <v>2.58</v>
      </c>
      <c r="P397" s="116">
        <v>0.36</v>
      </c>
      <c r="Q397" s="122">
        <v>0.4</v>
      </c>
      <c r="R397" s="127">
        <v>0.14000000000000001</v>
      </c>
      <c r="S397" s="64"/>
      <c r="T397" s="123">
        <v>14</v>
      </c>
      <c r="U397" s="116">
        <v>32.83</v>
      </c>
      <c r="V397" s="64" t="s">
        <v>1060</v>
      </c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</row>
    <row r="398" spans="1:33" x14ac:dyDescent="0.2">
      <c r="A398" s="64">
        <v>695</v>
      </c>
      <c r="B398" s="64">
        <v>2006</v>
      </c>
      <c r="C398" s="126" t="s">
        <v>1080</v>
      </c>
      <c r="D398" s="101">
        <v>38755</v>
      </c>
      <c r="E398" s="64">
        <v>2704</v>
      </c>
      <c r="F398" s="64" t="s">
        <v>134</v>
      </c>
      <c r="G398" s="64">
        <v>30</v>
      </c>
      <c r="H398" s="64" t="s">
        <v>1082</v>
      </c>
      <c r="I398" s="124">
        <v>33.650419999999997</v>
      </c>
      <c r="J398" s="124">
        <v>-118.26005000000001</v>
      </c>
      <c r="K398" s="116">
        <v>0.9</v>
      </c>
      <c r="L398" s="64"/>
      <c r="M398" s="64"/>
      <c r="N398" s="116">
        <v>1.39</v>
      </c>
      <c r="O398" s="116">
        <v>12.19</v>
      </c>
      <c r="P398" s="116">
        <v>1.1599999999999999</v>
      </c>
      <c r="Q398" s="122">
        <v>12.5</v>
      </c>
      <c r="R398" s="116">
        <v>0.56000000000000005</v>
      </c>
      <c r="S398" s="64"/>
      <c r="T398" s="123"/>
      <c r="U398" s="64"/>
      <c r="V398" s="64" t="s">
        <v>1078</v>
      </c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</row>
    <row r="399" spans="1:33" x14ac:dyDescent="0.2">
      <c r="A399" s="64">
        <v>642</v>
      </c>
      <c r="B399" s="64">
        <v>2006</v>
      </c>
      <c r="C399" s="126" t="s">
        <v>1080</v>
      </c>
      <c r="D399" s="101">
        <v>38754</v>
      </c>
      <c r="E399" s="64">
        <v>2802</v>
      </c>
      <c r="F399" s="64" t="s">
        <v>134</v>
      </c>
      <c r="G399" s="64">
        <v>1</v>
      </c>
      <c r="H399" s="64" t="s">
        <v>706</v>
      </c>
      <c r="I399" s="124">
        <v>33.693269999999998</v>
      </c>
      <c r="J399" s="124">
        <v>-118.28908</v>
      </c>
      <c r="K399" s="116">
        <v>0.89</v>
      </c>
      <c r="L399" s="64"/>
      <c r="M399" s="64"/>
      <c r="N399" s="116">
        <v>13.26</v>
      </c>
      <c r="O399" s="116">
        <v>4.72</v>
      </c>
      <c r="P399" s="116">
        <v>0.66</v>
      </c>
      <c r="Q399" s="122">
        <v>0.6</v>
      </c>
      <c r="R399" s="116">
        <v>0.05</v>
      </c>
      <c r="S399" s="64"/>
      <c r="T399" s="123"/>
      <c r="U399" s="64"/>
      <c r="V399" s="64" t="s">
        <v>1078</v>
      </c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</row>
    <row r="400" spans="1:33" x14ac:dyDescent="0.2">
      <c r="A400" s="64">
        <v>4060</v>
      </c>
      <c r="B400" s="64">
        <v>2006</v>
      </c>
      <c r="C400" s="64" t="s">
        <v>1062</v>
      </c>
      <c r="D400" s="101">
        <v>38779</v>
      </c>
      <c r="E400" s="64" t="s">
        <v>1123</v>
      </c>
      <c r="F400" s="64" t="s">
        <v>1117</v>
      </c>
      <c r="G400" s="64">
        <v>0</v>
      </c>
      <c r="H400" s="64" t="s">
        <v>706</v>
      </c>
      <c r="I400" s="64">
        <v>34.084000000000003</v>
      </c>
      <c r="J400" s="64">
        <v>120.033</v>
      </c>
      <c r="K400" s="116">
        <v>0.89</v>
      </c>
      <c r="L400" s="64">
        <v>128000</v>
      </c>
      <c r="M400" s="64">
        <v>6.9381980890000001</v>
      </c>
      <c r="N400" s="64">
        <v>12.364234209999999</v>
      </c>
      <c r="O400" s="116">
        <v>5.89</v>
      </c>
      <c r="P400" s="116">
        <v>0.41</v>
      </c>
      <c r="Q400" s="122">
        <v>2</v>
      </c>
      <c r="R400" s="64">
        <v>0.22951325</v>
      </c>
      <c r="S400" s="64">
        <v>2.2750104800000002</v>
      </c>
      <c r="T400" s="123">
        <v>13</v>
      </c>
      <c r="U400" s="64">
        <v>33.470199999999998</v>
      </c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</row>
    <row r="401" spans="1:33" x14ac:dyDescent="0.2">
      <c r="A401" s="64">
        <v>392</v>
      </c>
      <c r="B401" s="64">
        <v>2006</v>
      </c>
      <c r="C401" s="126" t="s">
        <v>1062</v>
      </c>
      <c r="D401" s="63">
        <v>38778</v>
      </c>
      <c r="E401" s="64">
        <v>13</v>
      </c>
      <c r="F401" s="64" t="s">
        <v>1064</v>
      </c>
      <c r="G401" s="64">
        <v>1</v>
      </c>
      <c r="H401" s="64" t="s">
        <v>706</v>
      </c>
      <c r="I401" s="64"/>
      <c r="J401" s="64"/>
      <c r="K401" s="116">
        <v>0.83</v>
      </c>
      <c r="L401" s="116">
        <v>359.25</v>
      </c>
      <c r="M401" s="64"/>
      <c r="N401" s="116">
        <v>5.44</v>
      </c>
      <c r="O401" s="116">
        <v>2.73</v>
      </c>
      <c r="P401" s="116">
        <v>0.27</v>
      </c>
      <c r="Q401" s="122">
        <v>0.6</v>
      </c>
      <c r="R401" s="127">
        <v>0.16</v>
      </c>
      <c r="S401" s="64"/>
      <c r="T401" s="123">
        <v>14</v>
      </c>
      <c r="U401" s="116">
        <v>32.54</v>
      </c>
      <c r="V401" s="64" t="s">
        <v>1060</v>
      </c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</row>
    <row r="402" spans="1:33" x14ac:dyDescent="0.2">
      <c r="A402" s="64">
        <v>639</v>
      </c>
      <c r="B402" s="64">
        <v>2006</v>
      </c>
      <c r="C402" s="126" t="s">
        <v>1080</v>
      </c>
      <c r="D402" s="101">
        <v>38755</v>
      </c>
      <c r="E402" s="64">
        <v>2704</v>
      </c>
      <c r="F402" s="64" t="s">
        <v>134</v>
      </c>
      <c r="G402" s="64">
        <v>1</v>
      </c>
      <c r="H402" s="64" t="s">
        <v>706</v>
      </c>
      <c r="I402" s="124">
        <v>33.650419999999997</v>
      </c>
      <c r="J402" s="124">
        <v>-118.26005000000001</v>
      </c>
      <c r="K402" s="116">
        <v>0.83</v>
      </c>
      <c r="L402" s="64"/>
      <c r="M402" s="64"/>
      <c r="N402" s="116">
        <v>4.72</v>
      </c>
      <c r="O402" s="116">
        <v>2.2599999999999998</v>
      </c>
      <c r="P402" s="116">
        <v>0.32</v>
      </c>
      <c r="Q402" s="122">
        <v>0.2</v>
      </c>
      <c r="R402" s="116">
        <v>7.0000000000000007E-2</v>
      </c>
      <c r="S402" s="64"/>
      <c r="T402" s="123"/>
      <c r="U402" s="64"/>
      <c r="V402" s="64" t="s">
        <v>1078</v>
      </c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</row>
    <row r="403" spans="1:33" x14ac:dyDescent="0.2">
      <c r="A403" s="64">
        <v>619</v>
      </c>
      <c r="B403" s="64">
        <v>2006</v>
      </c>
      <c r="C403" s="126" t="s">
        <v>1080</v>
      </c>
      <c r="D403" s="101">
        <v>38757</v>
      </c>
      <c r="E403" s="64">
        <v>2105</v>
      </c>
      <c r="F403" s="64" t="s">
        <v>134</v>
      </c>
      <c r="G403" s="64">
        <v>1</v>
      </c>
      <c r="H403" s="64" t="s">
        <v>706</v>
      </c>
      <c r="I403" s="124">
        <v>33.555149999999998</v>
      </c>
      <c r="J403" s="124">
        <v>-117.96917000000001</v>
      </c>
      <c r="K403" s="116">
        <v>0.78</v>
      </c>
      <c r="L403" s="64"/>
      <c r="M403" s="64"/>
      <c r="N403" s="116">
        <v>11.24</v>
      </c>
      <c r="O403" s="116">
        <v>2.68</v>
      </c>
      <c r="P403" s="116">
        <v>0.24</v>
      </c>
      <c r="Q403" s="122">
        <v>0.8</v>
      </c>
      <c r="R403" s="116">
        <v>0.04</v>
      </c>
      <c r="S403" s="64"/>
      <c r="T403" s="123"/>
      <c r="U403" s="64"/>
      <c r="V403" s="64" t="s">
        <v>1078</v>
      </c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</row>
    <row r="404" spans="1:33" x14ac:dyDescent="0.2">
      <c r="A404" s="64">
        <v>385</v>
      </c>
      <c r="B404" s="64">
        <v>2006</v>
      </c>
      <c r="C404" s="126" t="s">
        <v>1062</v>
      </c>
      <c r="D404" s="63">
        <v>38778</v>
      </c>
      <c r="E404" s="64">
        <v>6</v>
      </c>
      <c r="F404" s="64" t="s">
        <v>1064</v>
      </c>
      <c r="G404" s="64">
        <v>1</v>
      </c>
      <c r="H404" s="64" t="s">
        <v>706</v>
      </c>
      <c r="I404" s="64"/>
      <c r="J404" s="64"/>
      <c r="K404" s="116">
        <v>0.73</v>
      </c>
      <c r="L404" s="116">
        <v>472.7</v>
      </c>
      <c r="M404" s="64"/>
      <c r="N404" s="116">
        <v>2.62</v>
      </c>
      <c r="O404" s="116">
        <v>1.61</v>
      </c>
      <c r="P404" s="116">
        <v>0.28000000000000003</v>
      </c>
      <c r="Q404" s="122">
        <v>0.2</v>
      </c>
      <c r="R404" s="127">
        <v>0.06</v>
      </c>
      <c r="S404" s="64"/>
      <c r="T404" s="123">
        <v>15</v>
      </c>
      <c r="U404" s="116">
        <v>33.04</v>
      </c>
      <c r="V404" s="64" t="s">
        <v>1060</v>
      </c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</row>
    <row r="405" spans="1:33" x14ac:dyDescent="0.2">
      <c r="A405" s="64">
        <v>698</v>
      </c>
      <c r="B405" s="64">
        <v>2006</v>
      </c>
      <c r="C405" s="126" t="s">
        <v>1080</v>
      </c>
      <c r="D405" s="101"/>
      <c r="E405" s="64">
        <v>2706</v>
      </c>
      <c r="F405" s="64" t="s">
        <v>134</v>
      </c>
      <c r="G405" s="64">
        <v>30</v>
      </c>
      <c r="H405" s="64" t="s">
        <v>1082</v>
      </c>
      <c r="I405" s="64"/>
      <c r="J405" s="124"/>
      <c r="K405" s="116">
        <v>0.73</v>
      </c>
      <c r="L405" s="64"/>
      <c r="M405" s="64"/>
      <c r="N405" s="116"/>
      <c r="O405" s="116"/>
      <c r="P405" s="116"/>
      <c r="Q405" s="122"/>
      <c r="R405" s="116"/>
      <c r="S405" s="64"/>
      <c r="T405" s="123"/>
      <c r="U405" s="64"/>
      <c r="V405" s="64" t="s">
        <v>1078</v>
      </c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</row>
    <row r="406" spans="1:33" x14ac:dyDescent="0.2">
      <c r="A406" s="64">
        <v>629</v>
      </c>
      <c r="B406" s="64">
        <v>2006</v>
      </c>
      <c r="C406" s="126" t="s">
        <v>1080</v>
      </c>
      <c r="D406" s="101">
        <v>38755</v>
      </c>
      <c r="E406" s="64">
        <v>2504</v>
      </c>
      <c r="F406" s="64" t="s">
        <v>134</v>
      </c>
      <c r="G406" s="64">
        <v>1</v>
      </c>
      <c r="H406" s="64" t="s">
        <v>706</v>
      </c>
      <c r="I406" s="124">
        <v>33.641390000000001</v>
      </c>
      <c r="J406" s="124">
        <v>-118.14287</v>
      </c>
      <c r="K406" s="116">
        <v>0.7</v>
      </c>
      <c r="L406" s="64"/>
      <c r="M406" s="64"/>
      <c r="N406" s="116">
        <v>2.2000000000000002</v>
      </c>
      <c r="O406" s="116">
        <v>1.78</v>
      </c>
      <c r="P406" s="116">
        <v>0.15</v>
      </c>
      <c r="Q406" s="122">
        <v>0.1</v>
      </c>
      <c r="R406" s="116">
        <v>0</v>
      </c>
      <c r="S406" s="64"/>
      <c r="T406" s="123"/>
      <c r="U406" s="64"/>
      <c r="V406" s="64" t="s">
        <v>1078</v>
      </c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</row>
    <row r="407" spans="1:33" x14ac:dyDescent="0.2">
      <c r="A407" s="64">
        <v>679</v>
      </c>
      <c r="B407" s="64">
        <v>2006</v>
      </c>
      <c r="C407" s="126" t="s">
        <v>1080</v>
      </c>
      <c r="D407" s="101">
        <v>38754</v>
      </c>
      <c r="E407" s="64">
        <v>3054</v>
      </c>
      <c r="F407" s="64" t="s">
        <v>134</v>
      </c>
      <c r="G407" s="64">
        <v>15</v>
      </c>
      <c r="H407" s="64" t="s">
        <v>1082</v>
      </c>
      <c r="I407" s="124">
        <v>33.71893</v>
      </c>
      <c r="J407" s="124">
        <v>-118.41098</v>
      </c>
      <c r="K407" s="116">
        <v>0.68</v>
      </c>
      <c r="L407" s="64"/>
      <c r="M407" s="64"/>
      <c r="N407" s="116">
        <v>9.7799999999999994</v>
      </c>
      <c r="O407" s="116">
        <v>5.15</v>
      </c>
      <c r="P407" s="116">
        <v>0.62</v>
      </c>
      <c r="Q407" s="122">
        <v>0.9</v>
      </c>
      <c r="R407" s="116">
        <v>0.12</v>
      </c>
      <c r="S407" s="64"/>
      <c r="T407" s="123"/>
      <c r="U407" s="64"/>
      <c r="V407" s="64" t="s">
        <v>1078</v>
      </c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</row>
    <row r="408" spans="1:33" x14ac:dyDescent="0.2">
      <c r="A408" s="64">
        <v>503</v>
      </c>
      <c r="B408" s="64">
        <v>2006</v>
      </c>
      <c r="C408" s="126" t="s">
        <v>1066</v>
      </c>
      <c r="D408" s="63">
        <v>38828</v>
      </c>
      <c r="E408" s="64">
        <v>16</v>
      </c>
      <c r="F408" s="64" t="s">
        <v>1064</v>
      </c>
      <c r="G408" s="64">
        <v>1</v>
      </c>
      <c r="H408" s="64" t="s">
        <v>706</v>
      </c>
      <c r="I408" s="64"/>
      <c r="J408" s="64"/>
      <c r="K408" s="116">
        <v>0.67</v>
      </c>
      <c r="L408" s="116">
        <v>81.93</v>
      </c>
      <c r="M408" s="64"/>
      <c r="N408" s="116">
        <v>9.3800000000000008</v>
      </c>
      <c r="O408" s="116">
        <v>7.49</v>
      </c>
      <c r="P408" s="116">
        <v>0.41</v>
      </c>
      <c r="Q408" s="122">
        <v>0.6</v>
      </c>
      <c r="R408" s="116">
        <v>0.01</v>
      </c>
      <c r="S408" s="64"/>
      <c r="T408" s="123">
        <v>15</v>
      </c>
      <c r="U408" s="116">
        <v>33.520000000000003</v>
      </c>
      <c r="V408" s="64" t="s">
        <v>1060</v>
      </c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</row>
    <row r="409" spans="1:33" x14ac:dyDescent="0.2">
      <c r="A409" s="64">
        <v>628</v>
      </c>
      <c r="B409" s="64">
        <v>2006</v>
      </c>
      <c r="C409" s="126" t="s">
        <v>1080</v>
      </c>
      <c r="D409" s="101">
        <v>38755</v>
      </c>
      <c r="E409" s="64">
        <v>2503</v>
      </c>
      <c r="F409" s="64" t="s">
        <v>134</v>
      </c>
      <c r="G409" s="64">
        <v>1</v>
      </c>
      <c r="H409" s="64" t="s">
        <v>706</v>
      </c>
      <c r="I409" s="124">
        <v>33.670209999999997</v>
      </c>
      <c r="J409" s="124">
        <v>-118.13533</v>
      </c>
      <c r="K409" s="116">
        <v>0.66</v>
      </c>
      <c r="L409" s="64"/>
      <c r="M409" s="64"/>
      <c r="N409" s="116">
        <v>5.3</v>
      </c>
      <c r="O409" s="116">
        <v>6.86</v>
      </c>
      <c r="P409" s="116">
        <v>0.27</v>
      </c>
      <c r="Q409" s="122">
        <v>0</v>
      </c>
      <c r="R409" s="116">
        <v>0.04</v>
      </c>
      <c r="S409" s="64"/>
      <c r="T409" s="123"/>
      <c r="U409" s="64"/>
      <c r="V409" s="64" t="s">
        <v>1078</v>
      </c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</row>
    <row r="410" spans="1:33" x14ac:dyDescent="0.2">
      <c r="A410" s="64">
        <v>643</v>
      </c>
      <c r="B410" s="64">
        <v>2006</v>
      </c>
      <c r="C410" s="126" t="s">
        <v>1080</v>
      </c>
      <c r="D410" s="101">
        <v>38754</v>
      </c>
      <c r="E410" s="64">
        <v>2803</v>
      </c>
      <c r="F410" s="64" t="s">
        <v>134</v>
      </c>
      <c r="G410" s="64">
        <v>1</v>
      </c>
      <c r="H410" s="64" t="s">
        <v>706</v>
      </c>
      <c r="I410" s="124">
        <v>33.66845</v>
      </c>
      <c r="J410" s="124">
        <v>-118.2968</v>
      </c>
      <c r="K410" s="116">
        <v>0.66</v>
      </c>
      <c r="L410" s="64"/>
      <c r="M410" s="64"/>
      <c r="N410" s="116">
        <v>8.02</v>
      </c>
      <c r="O410" s="116">
        <v>3.15</v>
      </c>
      <c r="P410" s="116">
        <v>0.76</v>
      </c>
      <c r="Q410" s="122">
        <v>0.6</v>
      </c>
      <c r="R410" s="116">
        <v>0.1</v>
      </c>
      <c r="S410" s="64"/>
      <c r="T410" s="123"/>
      <c r="U410" s="64"/>
      <c r="V410" s="64" t="s">
        <v>1078</v>
      </c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</row>
    <row r="411" spans="1:33" x14ac:dyDescent="0.2">
      <c r="A411" s="64">
        <v>391</v>
      </c>
      <c r="B411" s="64">
        <v>2006</v>
      </c>
      <c r="C411" s="126" t="s">
        <v>1062</v>
      </c>
      <c r="D411" s="63">
        <v>38778</v>
      </c>
      <c r="E411" s="64">
        <v>12</v>
      </c>
      <c r="F411" s="64" t="s">
        <v>1064</v>
      </c>
      <c r="G411" s="64">
        <v>1</v>
      </c>
      <c r="H411" s="64" t="s">
        <v>706</v>
      </c>
      <c r="I411" s="64"/>
      <c r="J411" s="64"/>
      <c r="K411" s="116">
        <v>0.63</v>
      </c>
      <c r="L411" s="116">
        <v>274.17</v>
      </c>
      <c r="M411" s="64"/>
      <c r="N411" s="116">
        <v>9.2899999999999991</v>
      </c>
      <c r="O411" s="116">
        <v>3.58</v>
      </c>
      <c r="P411" s="116">
        <v>0.39</v>
      </c>
      <c r="Q411" s="122">
        <v>0.7</v>
      </c>
      <c r="R411" s="127">
        <v>0.21</v>
      </c>
      <c r="S411" s="64"/>
      <c r="T411" s="123">
        <v>14</v>
      </c>
      <c r="U411" s="116">
        <v>32.56</v>
      </c>
      <c r="V411" s="64" t="s">
        <v>1060</v>
      </c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</row>
    <row r="412" spans="1:33" x14ac:dyDescent="0.2">
      <c r="A412" s="64">
        <v>497</v>
      </c>
      <c r="B412" s="64">
        <v>2006</v>
      </c>
      <c r="C412" s="126" t="s">
        <v>1066</v>
      </c>
      <c r="D412" s="63">
        <v>38828</v>
      </c>
      <c r="E412" s="64">
        <v>10</v>
      </c>
      <c r="F412" s="64" t="s">
        <v>1064</v>
      </c>
      <c r="G412" s="64">
        <v>1</v>
      </c>
      <c r="H412" s="64" t="s">
        <v>706</v>
      </c>
      <c r="I412" s="64"/>
      <c r="J412" s="64"/>
      <c r="K412" s="116">
        <v>0.62</v>
      </c>
      <c r="L412" s="116"/>
      <c r="M412" s="64"/>
      <c r="N412" s="116">
        <v>26.14</v>
      </c>
      <c r="O412" s="116">
        <v>8.15</v>
      </c>
      <c r="P412" s="116">
        <v>0.93</v>
      </c>
      <c r="Q412" s="122">
        <v>0.7</v>
      </c>
      <c r="R412" s="116">
        <v>0.14000000000000001</v>
      </c>
      <c r="S412" s="64"/>
      <c r="T412" s="123">
        <v>18</v>
      </c>
      <c r="U412" s="116">
        <v>32.22</v>
      </c>
      <c r="V412" s="64" t="s">
        <v>1060</v>
      </c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</row>
    <row r="413" spans="1:33" x14ac:dyDescent="0.2">
      <c r="A413" s="64">
        <v>4071</v>
      </c>
      <c r="B413" s="64">
        <v>2006</v>
      </c>
      <c r="C413" s="64" t="s">
        <v>1066</v>
      </c>
      <c r="D413" s="101">
        <v>38826</v>
      </c>
      <c r="E413" s="64" t="s">
        <v>1123</v>
      </c>
      <c r="F413" s="64" t="s">
        <v>1117</v>
      </c>
      <c r="G413" s="64">
        <v>0</v>
      </c>
      <c r="H413" s="64" t="s">
        <v>706</v>
      </c>
      <c r="I413" s="64">
        <v>34.082000000000001</v>
      </c>
      <c r="J413" s="64">
        <v>120.032</v>
      </c>
      <c r="K413" s="116">
        <v>0.62</v>
      </c>
      <c r="L413" s="64">
        <v>30000</v>
      </c>
      <c r="M413" s="64">
        <v>15.960280620000001</v>
      </c>
      <c r="N413" s="64">
        <v>4.0571816150000002</v>
      </c>
      <c r="O413" s="116">
        <v>5.2</v>
      </c>
      <c r="P413" s="116">
        <v>0.36</v>
      </c>
      <c r="Q413" s="122">
        <v>2.1</v>
      </c>
      <c r="R413" s="64">
        <v>0.20414350000000001</v>
      </c>
      <c r="S413" s="64">
        <v>2.3172945</v>
      </c>
      <c r="T413" s="123">
        <v>13</v>
      </c>
      <c r="U413" s="64">
        <v>33.418799999999997</v>
      </c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</row>
    <row r="414" spans="1:33" x14ac:dyDescent="0.2">
      <c r="A414" s="64">
        <v>696</v>
      </c>
      <c r="B414" s="64">
        <v>2006</v>
      </c>
      <c r="C414" s="126" t="s">
        <v>1080</v>
      </c>
      <c r="D414" s="101">
        <v>38755</v>
      </c>
      <c r="E414" s="64">
        <v>2705</v>
      </c>
      <c r="F414" s="64" t="s">
        <v>134</v>
      </c>
      <c r="G414" s="64">
        <v>30</v>
      </c>
      <c r="H414" s="64" t="s">
        <v>1082</v>
      </c>
      <c r="I414" s="124">
        <v>33.631309999999999</v>
      </c>
      <c r="J414" s="124">
        <v>-118.26452</v>
      </c>
      <c r="K414" s="116">
        <v>0.62</v>
      </c>
      <c r="L414" s="64"/>
      <c r="M414" s="64"/>
      <c r="N414" s="116">
        <v>0.97</v>
      </c>
      <c r="O414" s="116">
        <v>10.88</v>
      </c>
      <c r="P414" s="116">
        <v>1.17</v>
      </c>
      <c r="Q414" s="122">
        <v>11.5</v>
      </c>
      <c r="R414" s="116">
        <v>0.42</v>
      </c>
      <c r="S414" s="64"/>
      <c r="T414" s="123"/>
      <c r="U414" s="64"/>
      <c r="V414" s="64" t="s">
        <v>1078</v>
      </c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</row>
    <row r="415" spans="1:33" x14ac:dyDescent="0.2">
      <c r="A415" s="64">
        <v>506</v>
      </c>
      <c r="B415" s="64">
        <v>2006</v>
      </c>
      <c r="C415" s="126" t="s">
        <v>1066</v>
      </c>
      <c r="D415" s="63">
        <v>38828</v>
      </c>
      <c r="E415" s="64">
        <v>19</v>
      </c>
      <c r="F415" s="64" t="s">
        <v>1064</v>
      </c>
      <c r="G415" s="64">
        <v>1</v>
      </c>
      <c r="H415" s="64" t="s">
        <v>706</v>
      </c>
      <c r="I415" s="64"/>
      <c r="J415" s="64"/>
      <c r="K415" s="116">
        <v>0.61</v>
      </c>
      <c r="L415" s="116"/>
      <c r="M415" s="64"/>
      <c r="N415" s="116">
        <v>8.4600000000000009</v>
      </c>
      <c r="O415" s="116">
        <v>11.09</v>
      </c>
      <c r="P415" s="116">
        <v>0.77</v>
      </c>
      <c r="Q415" s="122">
        <v>2.4</v>
      </c>
      <c r="R415" s="116">
        <v>0.11</v>
      </c>
      <c r="S415" s="64"/>
      <c r="T415" s="123">
        <v>13</v>
      </c>
      <c r="U415" s="116">
        <v>33.58</v>
      </c>
      <c r="V415" s="64" t="s">
        <v>1060</v>
      </c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</row>
    <row r="416" spans="1:33" x14ac:dyDescent="0.2">
      <c r="A416" s="64">
        <v>667</v>
      </c>
      <c r="B416" s="64">
        <v>2006</v>
      </c>
      <c r="C416" s="126" t="s">
        <v>1080</v>
      </c>
      <c r="D416" s="101">
        <v>38755</v>
      </c>
      <c r="E416" s="64">
        <v>2605</v>
      </c>
      <c r="F416" s="64" t="s">
        <v>134</v>
      </c>
      <c r="G416" s="64">
        <v>15</v>
      </c>
      <c r="H416" s="64" t="s">
        <v>1082</v>
      </c>
      <c r="I416" s="124">
        <v>33.614609999999999</v>
      </c>
      <c r="J416" s="124">
        <v>-118.20923000000001</v>
      </c>
      <c r="K416" s="116">
        <v>0.59</v>
      </c>
      <c r="L416" s="64"/>
      <c r="M416" s="64"/>
      <c r="N416" s="116">
        <v>4.8</v>
      </c>
      <c r="O416" s="116">
        <v>5.0599999999999996</v>
      </c>
      <c r="P416" s="116">
        <v>0.56000000000000005</v>
      </c>
      <c r="Q416" s="122">
        <v>3</v>
      </c>
      <c r="R416" s="116">
        <v>0.2</v>
      </c>
      <c r="S416" s="64"/>
      <c r="T416" s="123"/>
      <c r="U416" s="64"/>
      <c r="V416" s="64" t="s">
        <v>1078</v>
      </c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</row>
    <row r="417" spans="1:33" x14ac:dyDescent="0.2">
      <c r="A417" s="64">
        <v>665</v>
      </c>
      <c r="B417" s="64">
        <v>2006</v>
      </c>
      <c r="C417" s="126" t="s">
        <v>1080</v>
      </c>
      <c r="D417" s="101">
        <v>38755</v>
      </c>
      <c r="E417" s="64">
        <v>2506</v>
      </c>
      <c r="F417" s="64" t="s">
        <v>134</v>
      </c>
      <c r="G417" s="64">
        <v>15</v>
      </c>
      <c r="H417" s="64" t="s">
        <v>1082</v>
      </c>
      <c r="I417" s="124">
        <v>33.581020000000002</v>
      </c>
      <c r="J417" s="124">
        <v>-118.15908</v>
      </c>
      <c r="K417" s="116">
        <v>0.59</v>
      </c>
      <c r="L417" s="64"/>
      <c r="M417" s="64"/>
      <c r="N417" s="116">
        <v>1.24</v>
      </c>
      <c r="O417" s="116">
        <v>5.28</v>
      </c>
      <c r="P417" s="116">
        <v>0.47</v>
      </c>
      <c r="Q417" s="122">
        <v>3</v>
      </c>
      <c r="R417" s="116">
        <v>0.17</v>
      </c>
      <c r="S417" s="64"/>
      <c r="T417" s="123"/>
      <c r="U417" s="64"/>
      <c r="V417" s="64" t="s">
        <v>1078</v>
      </c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</row>
    <row r="418" spans="1:33" x14ac:dyDescent="0.2">
      <c r="A418" s="64">
        <v>631</v>
      </c>
      <c r="B418" s="64">
        <v>2006</v>
      </c>
      <c r="C418" s="126" t="s">
        <v>1080</v>
      </c>
      <c r="D418" s="101">
        <v>38755</v>
      </c>
      <c r="E418" s="64">
        <v>2506</v>
      </c>
      <c r="F418" s="64" t="s">
        <v>134</v>
      </c>
      <c r="G418" s="64">
        <v>1</v>
      </c>
      <c r="H418" s="64" t="s">
        <v>706</v>
      </c>
      <c r="I418" s="124">
        <v>33.581020000000002</v>
      </c>
      <c r="J418" s="124">
        <v>-118.15908</v>
      </c>
      <c r="K418" s="116">
        <v>0.57999999999999996</v>
      </c>
      <c r="L418" s="64"/>
      <c r="M418" s="64"/>
      <c r="N418" s="116">
        <v>2.39</v>
      </c>
      <c r="O418" s="116">
        <v>3.02</v>
      </c>
      <c r="P418" s="116">
        <v>0.17</v>
      </c>
      <c r="Q418" s="122">
        <v>0.2</v>
      </c>
      <c r="R418" s="116">
        <v>0.01</v>
      </c>
      <c r="S418" s="64"/>
      <c r="T418" s="123"/>
      <c r="U418" s="64"/>
      <c r="V418" s="64" t="s">
        <v>1078</v>
      </c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</row>
    <row r="419" spans="1:33" x14ac:dyDescent="0.2">
      <c r="A419" s="64">
        <v>4072</v>
      </c>
      <c r="B419" s="64">
        <v>2006</v>
      </c>
      <c r="C419" s="64" t="s">
        <v>704</v>
      </c>
      <c r="D419" s="101">
        <v>38847</v>
      </c>
      <c r="E419" s="64" t="s">
        <v>1119</v>
      </c>
      <c r="F419" s="64" t="s">
        <v>1117</v>
      </c>
      <c r="G419" s="64">
        <v>0</v>
      </c>
      <c r="H419" s="64" t="s">
        <v>706</v>
      </c>
      <c r="I419" s="64">
        <v>34.39</v>
      </c>
      <c r="J419" s="64">
        <v>119.842</v>
      </c>
      <c r="K419" s="116">
        <v>0.57999999999999996</v>
      </c>
      <c r="L419" s="64">
        <v>14800</v>
      </c>
      <c r="M419" s="64">
        <v>38.978280789999999</v>
      </c>
      <c r="N419" s="64">
        <v>1.8690423599999999</v>
      </c>
      <c r="O419" s="116">
        <v>5.39</v>
      </c>
      <c r="P419" s="116">
        <v>0.05</v>
      </c>
      <c r="Q419" s="122">
        <v>0.2</v>
      </c>
      <c r="R419" s="64">
        <v>3.6220330000000002E-2</v>
      </c>
      <c r="S419" s="64">
        <v>0.20535517</v>
      </c>
      <c r="T419" s="123">
        <v>14</v>
      </c>
      <c r="U419" s="64">
        <v>33.541699999999999</v>
      </c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</row>
    <row r="420" spans="1:33" x14ac:dyDescent="0.2">
      <c r="A420" s="64">
        <v>4056</v>
      </c>
      <c r="B420" s="64">
        <v>2006</v>
      </c>
      <c r="C420" s="64" t="s">
        <v>1062</v>
      </c>
      <c r="D420" s="101">
        <v>38779</v>
      </c>
      <c r="E420" s="64" t="s">
        <v>1121</v>
      </c>
      <c r="F420" s="64" t="s">
        <v>1117</v>
      </c>
      <c r="G420" s="64">
        <v>0</v>
      </c>
      <c r="H420" s="64" t="s">
        <v>706</v>
      </c>
      <c r="I420" s="64">
        <v>34.295999999999999</v>
      </c>
      <c r="J420" s="64">
        <v>119.884</v>
      </c>
      <c r="K420" s="116">
        <v>0.57999999999999996</v>
      </c>
      <c r="L420" s="64">
        <v>52500</v>
      </c>
      <c r="M420" s="64">
        <v>10.982138750000001</v>
      </c>
      <c r="N420" s="64">
        <v>8.1486191179999992</v>
      </c>
      <c r="O420" s="116">
        <v>7.93</v>
      </c>
      <c r="P420" s="116">
        <v>0.39</v>
      </c>
      <c r="Q420" s="122">
        <v>1.7</v>
      </c>
      <c r="R420" s="64">
        <v>0.161627675</v>
      </c>
      <c r="S420" s="64">
        <v>1.82030099</v>
      </c>
      <c r="T420" s="123">
        <v>13</v>
      </c>
      <c r="U420" s="64">
        <v>33.507199999999997</v>
      </c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</row>
    <row r="421" spans="1:33" x14ac:dyDescent="0.2">
      <c r="A421" s="64">
        <v>645</v>
      </c>
      <c r="B421" s="64">
        <v>2006</v>
      </c>
      <c r="C421" s="126" t="s">
        <v>1080</v>
      </c>
      <c r="D421" s="101">
        <v>38754</v>
      </c>
      <c r="E421" s="64">
        <v>2902</v>
      </c>
      <c r="F421" s="64" t="s">
        <v>134</v>
      </c>
      <c r="G421" s="64">
        <v>1</v>
      </c>
      <c r="H421" s="64" t="s">
        <v>706</v>
      </c>
      <c r="I421" s="124">
        <v>33.70693</v>
      </c>
      <c r="J421" s="124">
        <v>-118.32983</v>
      </c>
      <c r="K421" s="116">
        <v>0.56999999999999995</v>
      </c>
      <c r="L421" s="64"/>
      <c r="M421" s="64"/>
      <c r="N421" s="116">
        <v>2.91</v>
      </c>
      <c r="O421" s="116">
        <v>4.43</v>
      </c>
      <c r="P421" s="116">
        <v>0.49</v>
      </c>
      <c r="Q421" s="122">
        <v>0.5</v>
      </c>
      <c r="R421" s="116">
        <v>7.0000000000000007E-2</v>
      </c>
      <c r="S421" s="64"/>
      <c r="T421" s="123"/>
      <c r="U421" s="64"/>
      <c r="V421" s="64" t="s">
        <v>1078</v>
      </c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</row>
    <row r="422" spans="1:33" x14ac:dyDescent="0.2">
      <c r="A422" s="64">
        <v>634</v>
      </c>
      <c r="B422" s="64">
        <v>2006</v>
      </c>
      <c r="C422" s="126" t="s">
        <v>1080</v>
      </c>
      <c r="D422" s="101">
        <v>38755</v>
      </c>
      <c r="E422" s="64">
        <v>2604</v>
      </c>
      <c r="F422" s="64" t="s">
        <v>134</v>
      </c>
      <c r="G422" s="64">
        <v>1</v>
      </c>
      <c r="H422" s="64" t="s">
        <v>706</v>
      </c>
      <c r="I422" s="124">
        <v>33.641069999999999</v>
      </c>
      <c r="J422" s="124">
        <v>-118.20299</v>
      </c>
      <c r="K422" s="116">
        <v>0.56999999999999995</v>
      </c>
      <c r="L422" s="64"/>
      <c r="M422" s="64"/>
      <c r="N422" s="116">
        <v>3.45</v>
      </c>
      <c r="O422" s="116">
        <v>2.83</v>
      </c>
      <c r="P422" s="116">
        <v>0.24</v>
      </c>
      <c r="Q422" s="122">
        <v>0</v>
      </c>
      <c r="R422" s="116">
        <v>0.06</v>
      </c>
      <c r="S422" s="64"/>
      <c r="T422" s="123"/>
      <c r="U422" s="64"/>
      <c r="V422" s="64" t="s">
        <v>1078</v>
      </c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</row>
    <row r="423" spans="1:33" x14ac:dyDescent="0.2">
      <c r="A423" s="64">
        <v>4062</v>
      </c>
      <c r="B423" s="64">
        <v>2006</v>
      </c>
      <c r="C423" s="64" t="s">
        <v>1062</v>
      </c>
      <c r="D423" s="101">
        <v>38797</v>
      </c>
      <c r="E423" s="64" t="s">
        <v>1118</v>
      </c>
      <c r="F423" s="64" t="s">
        <v>1117</v>
      </c>
      <c r="G423" s="64">
        <v>0</v>
      </c>
      <c r="H423" s="64" t="s">
        <v>706</v>
      </c>
      <c r="I423" s="64">
        <v>34.203000000000003</v>
      </c>
      <c r="J423" s="64">
        <v>119.922</v>
      </c>
      <c r="K423" s="116">
        <v>0.56999999999999995</v>
      </c>
      <c r="L423" s="64">
        <v>38700</v>
      </c>
      <c r="M423" s="64">
        <v>14.653078819999999</v>
      </c>
      <c r="N423" s="64">
        <v>6.4657986689999998</v>
      </c>
      <c r="O423" s="116"/>
      <c r="P423" s="116"/>
      <c r="Q423" s="122"/>
      <c r="R423" s="64"/>
      <c r="S423" s="64"/>
      <c r="T423" s="123">
        <v>11</v>
      </c>
      <c r="U423" s="64">
        <v>33.663800000000002</v>
      </c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</row>
    <row r="424" spans="1:33" x14ac:dyDescent="0.2">
      <c r="A424" s="64">
        <v>671</v>
      </c>
      <c r="B424" s="64">
        <v>2006</v>
      </c>
      <c r="C424" s="126" t="s">
        <v>1080</v>
      </c>
      <c r="D424" s="101">
        <v>38755</v>
      </c>
      <c r="E424" s="64">
        <v>2706</v>
      </c>
      <c r="F424" s="64" t="s">
        <v>134</v>
      </c>
      <c r="G424" s="64">
        <v>15</v>
      </c>
      <c r="H424" s="64" t="s">
        <v>1082</v>
      </c>
      <c r="I424" s="124">
        <v>33.612200000000001</v>
      </c>
      <c r="J424" s="124">
        <v>-118.26898</v>
      </c>
      <c r="K424" s="116">
        <v>0.56000000000000005</v>
      </c>
      <c r="L424" s="64"/>
      <c r="M424" s="64"/>
      <c r="N424" s="116">
        <v>3.14</v>
      </c>
      <c r="O424" s="116">
        <v>5.15</v>
      </c>
      <c r="P424" s="116">
        <v>0.48</v>
      </c>
      <c r="Q424" s="122">
        <v>1</v>
      </c>
      <c r="R424" s="116">
        <v>0.09</v>
      </c>
      <c r="S424" s="64"/>
      <c r="T424" s="123"/>
      <c r="U424" s="64"/>
      <c r="V424" s="64" t="s">
        <v>1078</v>
      </c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</row>
    <row r="425" spans="1:33" x14ac:dyDescent="0.2">
      <c r="A425" s="64">
        <v>451</v>
      </c>
      <c r="B425" s="64">
        <v>2006</v>
      </c>
      <c r="C425" s="126" t="s">
        <v>1062</v>
      </c>
      <c r="D425" s="63">
        <v>38798</v>
      </c>
      <c r="E425" s="64">
        <v>19</v>
      </c>
      <c r="F425" s="64" t="s">
        <v>1064</v>
      </c>
      <c r="G425" s="64">
        <v>1</v>
      </c>
      <c r="H425" s="64" t="s">
        <v>706</v>
      </c>
      <c r="I425" s="64"/>
      <c r="J425" s="64"/>
      <c r="K425" s="116">
        <v>0.56000000000000005</v>
      </c>
      <c r="L425" s="116"/>
      <c r="M425" s="64"/>
      <c r="N425" s="116">
        <v>7.73</v>
      </c>
      <c r="O425" s="116">
        <v>13.9</v>
      </c>
      <c r="P425" s="116">
        <v>1.24</v>
      </c>
      <c r="Q425" s="122">
        <v>13.6</v>
      </c>
      <c r="R425" s="127">
        <v>0.2</v>
      </c>
      <c r="S425" s="64"/>
      <c r="T425" s="123">
        <v>13</v>
      </c>
      <c r="U425" s="116">
        <v>33.619999999999997</v>
      </c>
      <c r="V425" s="64" t="s">
        <v>1060</v>
      </c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</row>
    <row r="426" spans="1:33" x14ac:dyDescent="0.2">
      <c r="A426" s="64">
        <v>482</v>
      </c>
      <c r="B426" s="64">
        <v>2006</v>
      </c>
      <c r="C426" s="126" t="s">
        <v>1066</v>
      </c>
      <c r="D426" s="63">
        <v>38820</v>
      </c>
      <c r="E426" s="64">
        <v>15</v>
      </c>
      <c r="F426" s="64" t="s">
        <v>1064</v>
      </c>
      <c r="G426" s="64">
        <v>1</v>
      </c>
      <c r="H426" s="64" t="s">
        <v>706</v>
      </c>
      <c r="I426" s="64"/>
      <c r="J426" s="64"/>
      <c r="K426" s="116">
        <v>0.56000000000000005</v>
      </c>
      <c r="L426" s="116">
        <v>76.36</v>
      </c>
      <c r="M426" s="64"/>
      <c r="N426" s="116">
        <v>2.78</v>
      </c>
      <c r="O426" s="116">
        <v>6.67</v>
      </c>
      <c r="P426" s="116">
        <v>0.53</v>
      </c>
      <c r="Q426" s="122">
        <v>3.6</v>
      </c>
      <c r="R426" s="116">
        <v>0.28999999999999998</v>
      </c>
      <c r="S426" s="64"/>
      <c r="T426" s="123">
        <v>16</v>
      </c>
      <c r="U426" s="116">
        <v>33.46</v>
      </c>
      <c r="V426" s="64" t="s">
        <v>1060</v>
      </c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</row>
    <row r="427" spans="1:33" x14ac:dyDescent="0.2">
      <c r="A427" s="64">
        <v>4063</v>
      </c>
      <c r="B427" s="64">
        <v>2006</v>
      </c>
      <c r="C427" s="64" t="s">
        <v>1062</v>
      </c>
      <c r="D427" s="101">
        <v>38797</v>
      </c>
      <c r="E427" s="64" t="s">
        <v>1122</v>
      </c>
      <c r="F427" s="64" t="s">
        <v>1117</v>
      </c>
      <c r="G427" s="64">
        <v>0</v>
      </c>
      <c r="H427" s="64" t="s">
        <v>706</v>
      </c>
      <c r="I427" s="64">
        <v>34.156999999999996</v>
      </c>
      <c r="J427" s="64">
        <v>119.944</v>
      </c>
      <c r="K427" s="116">
        <v>0.55000000000000004</v>
      </c>
      <c r="L427" s="64">
        <v>19300</v>
      </c>
      <c r="M427" s="64">
        <v>28.440614679999999</v>
      </c>
      <c r="N427" s="64">
        <v>7.3757206670000004</v>
      </c>
      <c r="O427" s="116">
        <v>13.3</v>
      </c>
      <c r="P427" s="116">
        <v>0.68</v>
      </c>
      <c r="Q427" s="122">
        <v>5.6</v>
      </c>
      <c r="R427" s="64">
        <v>0.24248359999999999</v>
      </c>
      <c r="S427" s="64">
        <v>5.87331732</v>
      </c>
      <c r="T427" s="123">
        <v>11</v>
      </c>
      <c r="U427" s="64">
        <v>33.667099999999998</v>
      </c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</row>
    <row r="428" spans="1:33" x14ac:dyDescent="0.2">
      <c r="A428" s="64">
        <v>4055</v>
      </c>
      <c r="B428" s="64">
        <v>2006</v>
      </c>
      <c r="C428" s="64" t="s">
        <v>1062</v>
      </c>
      <c r="D428" s="101">
        <v>38779</v>
      </c>
      <c r="E428" s="64" t="s">
        <v>1120</v>
      </c>
      <c r="F428" s="64" t="s">
        <v>1117</v>
      </c>
      <c r="G428" s="64">
        <v>0</v>
      </c>
      <c r="H428" s="64" t="s">
        <v>706</v>
      </c>
      <c r="I428" s="64">
        <v>34.343000000000004</v>
      </c>
      <c r="J428" s="64">
        <v>119.864</v>
      </c>
      <c r="K428" s="116">
        <v>0.54</v>
      </c>
      <c r="L428" s="64">
        <v>103000</v>
      </c>
      <c r="M428" s="64">
        <v>5.1985149179999999</v>
      </c>
      <c r="N428" s="64">
        <v>6.3282398730000002</v>
      </c>
      <c r="O428" s="116">
        <v>2.92</v>
      </c>
      <c r="P428" s="116">
        <v>0.19</v>
      </c>
      <c r="Q428" s="122">
        <v>0.1</v>
      </c>
      <c r="R428" s="64">
        <v>0.1670403</v>
      </c>
      <c r="S428" s="64">
        <v>0.30041827999999998</v>
      </c>
      <c r="T428" s="123">
        <v>14</v>
      </c>
      <c r="U428" s="64">
        <v>33.384</v>
      </c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</row>
    <row r="429" spans="1:33" x14ac:dyDescent="0.2">
      <c r="A429" s="64">
        <v>623</v>
      </c>
      <c r="B429" s="64">
        <v>2006</v>
      </c>
      <c r="C429" s="126" t="s">
        <v>1080</v>
      </c>
      <c r="D429" s="101">
        <v>38757</v>
      </c>
      <c r="E429" s="64">
        <v>2225</v>
      </c>
      <c r="F429" s="64" t="s">
        <v>134</v>
      </c>
      <c r="G429" s="64">
        <v>1</v>
      </c>
      <c r="H429" s="64" t="s">
        <v>706</v>
      </c>
      <c r="I429" s="124">
        <v>33.585769999999997</v>
      </c>
      <c r="J429" s="124">
        <v>-118.02243</v>
      </c>
      <c r="K429" s="116">
        <v>0.53</v>
      </c>
      <c r="L429" s="64"/>
      <c r="M429" s="64"/>
      <c r="N429" s="116">
        <v>5.52</v>
      </c>
      <c r="O429" s="116">
        <v>1.77</v>
      </c>
      <c r="P429" s="116">
        <v>0.2</v>
      </c>
      <c r="Q429" s="122">
        <v>0.1</v>
      </c>
      <c r="R429" s="116">
        <v>0.01</v>
      </c>
      <c r="S429" s="64"/>
      <c r="T429" s="123"/>
      <c r="U429" s="64"/>
      <c r="V429" s="64" t="s">
        <v>1078</v>
      </c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</row>
    <row r="430" spans="1:33" x14ac:dyDescent="0.2">
      <c r="A430" s="64">
        <v>633</v>
      </c>
      <c r="B430" s="64">
        <v>2006</v>
      </c>
      <c r="C430" s="126" t="s">
        <v>1080</v>
      </c>
      <c r="D430" s="101">
        <v>38755</v>
      </c>
      <c r="E430" s="64">
        <v>2603</v>
      </c>
      <c r="F430" s="64" t="s">
        <v>134</v>
      </c>
      <c r="G430" s="64">
        <v>1</v>
      </c>
      <c r="H430" s="64" t="s">
        <v>706</v>
      </c>
      <c r="I430" s="124">
        <v>33.667520000000003</v>
      </c>
      <c r="J430" s="124">
        <v>-118.19674000000001</v>
      </c>
      <c r="K430" s="116">
        <v>0.52</v>
      </c>
      <c r="L430" s="64"/>
      <c r="M430" s="64"/>
      <c r="N430" s="116">
        <v>4.62</v>
      </c>
      <c r="O430" s="116">
        <v>1.26</v>
      </c>
      <c r="P430" s="116">
        <v>0.21</v>
      </c>
      <c r="Q430" s="122">
        <v>0.1</v>
      </c>
      <c r="R430" s="116">
        <v>0.04</v>
      </c>
      <c r="S430" s="64"/>
      <c r="T430" s="123"/>
      <c r="U430" s="64"/>
      <c r="V430" s="64" t="s">
        <v>1078</v>
      </c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</row>
    <row r="431" spans="1:33" x14ac:dyDescent="0.2">
      <c r="A431" s="64">
        <v>4059</v>
      </c>
      <c r="B431" s="64">
        <v>2006</v>
      </c>
      <c r="C431" s="64" t="s">
        <v>1062</v>
      </c>
      <c r="D431" s="101">
        <v>38779</v>
      </c>
      <c r="E431" s="64" t="s">
        <v>1122</v>
      </c>
      <c r="F431" s="64" t="s">
        <v>1117</v>
      </c>
      <c r="G431" s="64">
        <v>0</v>
      </c>
      <c r="H431" s="64" t="s">
        <v>706</v>
      </c>
      <c r="I431" s="64">
        <v>34.155999999999999</v>
      </c>
      <c r="J431" s="64">
        <v>119.949</v>
      </c>
      <c r="K431" s="116">
        <v>0.51</v>
      </c>
      <c r="L431" s="64">
        <v>44600</v>
      </c>
      <c r="M431" s="64">
        <v>11.509149259999999</v>
      </c>
      <c r="N431" s="64">
        <v>6.0761379550000001</v>
      </c>
      <c r="O431" s="116">
        <v>8.4</v>
      </c>
      <c r="P431" s="116">
        <v>0.6</v>
      </c>
      <c r="Q431" s="122">
        <v>4.5</v>
      </c>
      <c r="R431" s="64">
        <v>0.1907903</v>
      </c>
      <c r="S431" s="64">
        <v>4.6987271599999998</v>
      </c>
      <c r="T431" s="123">
        <v>12</v>
      </c>
      <c r="U431" s="64">
        <v>33.500700000000002</v>
      </c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</row>
    <row r="432" spans="1:33" x14ac:dyDescent="0.2">
      <c r="A432" s="64">
        <v>677</v>
      </c>
      <c r="B432" s="64">
        <v>2006</v>
      </c>
      <c r="C432" s="126" t="s">
        <v>1080</v>
      </c>
      <c r="D432" s="101">
        <v>38754</v>
      </c>
      <c r="E432" s="64">
        <v>3004</v>
      </c>
      <c r="F432" s="64" t="s">
        <v>134</v>
      </c>
      <c r="G432" s="64">
        <v>15</v>
      </c>
      <c r="H432" s="64" t="s">
        <v>1082</v>
      </c>
      <c r="I432" s="124">
        <v>33.700980000000001</v>
      </c>
      <c r="J432" s="124">
        <v>-118.37132</v>
      </c>
      <c r="K432" s="116">
        <v>0.5</v>
      </c>
      <c r="L432" s="64"/>
      <c r="M432" s="64"/>
      <c r="N432" s="116">
        <v>1.17</v>
      </c>
      <c r="O432" s="116">
        <v>3.43</v>
      </c>
      <c r="P432" s="116">
        <v>0.64</v>
      </c>
      <c r="Q432" s="122">
        <v>2.4</v>
      </c>
      <c r="R432" s="116">
        <v>0.16</v>
      </c>
      <c r="S432" s="64"/>
      <c r="T432" s="123"/>
      <c r="U432" s="64"/>
      <c r="V432" s="64" t="s">
        <v>1078</v>
      </c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</row>
    <row r="433" spans="1:33" x14ac:dyDescent="0.2">
      <c r="A433" s="64">
        <v>4054</v>
      </c>
      <c r="B433" s="64">
        <v>2006</v>
      </c>
      <c r="C433" s="64" t="s">
        <v>1062</v>
      </c>
      <c r="D433" s="101">
        <v>38779</v>
      </c>
      <c r="E433" s="64" t="s">
        <v>1119</v>
      </c>
      <c r="F433" s="64" t="s">
        <v>1117</v>
      </c>
      <c r="G433" s="64">
        <v>0</v>
      </c>
      <c r="H433" s="64" t="s">
        <v>706</v>
      </c>
      <c r="I433" s="64">
        <v>34.39</v>
      </c>
      <c r="J433" s="64">
        <v>119.84099999999999</v>
      </c>
      <c r="K433" s="116">
        <v>0.49</v>
      </c>
      <c r="L433" s="64">
        <v>27700</v>
      </c>
      <c r="M433" s="64">
        <v>17.674646989999999</v>
      </c>
      <c r="N433" s="64">
        <v>1.258903847</v>
      </c>
      <c r="O433" s="116">
        <v>1.6</v>
      </c>
      <c r="P433" s="116">
        <v>0.1</v>
      </c>
      <c r="Q433" s="122">
        <v>0</v>
      </c>
      <c r="R433" s="64">
        <v>4.7019199999999997E-2</v>
      </c>
      <c r="S433" s="64">
        <v>8.1488519999999995E-2</v>
      </c>
      <c r="T433" s="123">
        <v>14</v>
      </c>
      <c r="U433" s="64">
        <v>33.307400000000001</v>
      </c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</row>
    <row r="434" spans="1:33" x14ac:dyDescent="0.2">
      <c r="A434" s="64">
        <v>398</v>
      </c>
      <c r="B434" s="64">
        <v>2006</v>
      </c>
      <c r="C434" s="126" t="s">
        <v>1062</v>
      </c>
      <c r="D434" s="63">
        <v>38778</v>
      </c>
      <c r="E434" s="64">
        <v>19</v>
      </c>
      <c r="F434" s="64" t="s">
        <v>1064</v>
      </c>
      <c r="G434" s="64">
        <v>1</v>
      </c>
      <c r="H434" s="64" t="s">
        <v>706</v>
      </c>
      <c r="I434" s="64"/>
      <c r="J434" s="64"/>
      <c r="K434" s="116">
        <v>0.48</v>
      </c>
      <c r="L434" s="116">
        <v>321.44</v>
      </c>
      <c r="M434" s="64"/>
      <c r="N434" s="116">
        <v>11.35</v>
      </c>
      <c r="O434" s="116">
        <v>5.21</v>
      </c>
      <c r="P434" s="116">
        <v>0.63</v>
      </c>
      <c r="Q434" s="122">
        <v>3.7</v>
      </c>
      <c r="R434" s="127">
        <v>0.28000000000000003</v>
      </c>
      <c r="S434" s="64"/>
      <c r="T434" s="123">
        <v>14</v>
      </c>
      <c r="U434" s="116">
        <v>33.22</v>
      </c>
      <c r="V434" s="64" t="s">
        <v>1060</v>
      </c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</row>
    <row r="435" spans="1:33" x14ac:dyDescent="0.2">
      <c r="A435" s="64">
        <v>630</v>
      </c>
      <c r="B435" s="64">
        <v>2006</v>
      </c>
      <c r="C435" s="126" t="s">
        <v>1080</v>
      </c>
      <c r="D435" s="101">
        <v>38755</v>
      </c>
      <c r="E435" s="64">
        <v>2505</v>
      </c>
      <c r="F435" s="64" t="s">
        <v>134</v>
      </c>
      <c r="G435" s="64">
        <v>1</v>
      </c>
      <c r="H435" s="64" t="s">
        <v>706</v>
      </c>
      <c r="I435" s="124">
        <v>33.612560000000002</v>
      </c>
      <c r="J435" s="124">
        <v>-118.15040999999999</v>
      </c>
      <c r="K435" s="116">
        <v>0.47</v>
      </c>
      <c r="L435" s="64"/>
      <c r="M435" s="64"/>
      <c r="N435" s="116">
        <v>3.29</v>
      </c>
      <c r="O435" s="116">
        <v>1.62</v>
      </c>
      <c r="P435" s="116">
        <v>0.15</v>
      </c>
      <c r="Q435" s="122">
        <v>0.2</v>
      </c>
      <c r="R435" s="116">
        <v>0</v>
      </c>
      <c r="S435" s="64"/>
      <c r="T435" s="123"/>
      <c r="U435" s="64"/>
      <c r="V435" s="64" t="s">
        <v>1078</v>
      </c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</row>
    <row r="436" spans="1:33" x14ac:dyDescent="0.2">
      <c r="A436" s="64">
        <v>627</v>
      </c>
      <c r="B436" s="64">
        <v>2006</v>
      </c>
      <c r="C436" s="126" t="s">
        <v>1080</v>
      </c>
      <c r="D436" s="101">
        <v>38755</v>
      </c>
      <c r="E436" s="64">
        <v>2501</v>
      </c>
      <c r="F436" s="64" t="s">
        <v>134</v>
      </c>
      <c r="G436" s="64">
        <v>1</v>
      </c>
      <c r="H436" s="64" t="s">
        <v>706</v>
      </c>
      <c r="I436" s="124">
        <v>33.727870000000003</v>
      </c>
      <c r="J436" s="124">
        <v>-118.12025</v>
      </c>
      <c r="K436" s="116">
        <v>0.46</v>
      </c>
      <c r="L436" s="64"/>
      <c r="M436" s="64"/>
      <c r="N436" s="116">
        <v>50.06</v>
      </c>
      <c r="O436" s="116">
        <v>10.71</v>
      </c>
      <c r="P436" s="116">
        <v>0.64</v>
      </c>
      <c r="Q436" s="122">
        <v>3.6</v>
      </c>
      <c r="R436" s="116">
        <v>0.33</v>
      </c>
      <c r="S436" s="64"/>
      <c r="T436" s="123"/>
      <c r="U436" s="64"/>
      <c r="V436" s="64" t="s">
        <v>1078</v>
      </c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</row>
    <row r="437" spans="1:33" x14ac:dyDescent="0.2">
      <c r="A437" s="64">
        <v>704</v>
      </c>
      <c r="B437" s="64">
        <v>2006</v>
      </c>
      <c r="C437" s="126" t="s">
        <v>1080</v>
      </c>
      <c r="D437" s="101">
        <v>38754</v>
      </c>
      <c r="E437" s="64">
        <v>3004</v>
      </c>
      <c r="F437" s="64" t="s">
        <v>134</v>
      </c>
      <c r="G437" s="64">
        <v>30</v>
      </c>
      <c r="H437" s="64" t="s">
        <v>1082</v>
      </c>
      <c r="I437" s="124">
        <v>33.700980000000001</v>
      </c>
      <c r="J437" s="124">
        <v>-118.37132</v>
      </c>
      <c r="K437" s="116">
        <v>0.46</v>
      </c>
      <c r="L437" s="64"/>
      <c r="M437" s="64"/>
      <c r="N437" s="116">
        <v>0.49</v>
      </c>
      <c r="O437" s="116">
        <v>4.54</v>
      </c>
      <c r="P437" s="116">
        <v>0.76</v>
      </c>
      <c r="Q437" s="122">
        <v>4.9000000000000004</v>
      </c>
      <c r="R437" s="116">
        <v>0.22</v>
      </c>
      <c r="S437" s="64"/>
      <c r="T437" s="123"/>
      <c r="U437" s="64"/>
      <c r="V437" s="64" t="s">
        <v>1078</v>
      </c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</row>
    <row r="438" spans="1:33" x14ac:dyDescent="0.2">
      <c r="A438" s="64">
        <v>697</v>
      </c>
      <c r="B438" s="64">
        <v>2006</v>
      </c>
      <c r="C438" s="126" t="s">
        <v>1080</v>
      </c>
      <c r="D438" s="101">
        <v>38755</v>
      </c>
      <c r="E438" s="64">
        <v>2706</v>
      </c>
      <c r="F438" s="64" t="s">
        <v>134</v>
      </c>
      <c r="G438" s="64">
        <v>30</v>
      </c>
      <c r="H438" s="64" t="s">
        <v>1082</v>
      </c>
      <c r="I438" s="124">
        <v>33.612200000000001</v>
      </c>
      <c r="J438" s="124">
        <v>-118.26898</v>
      </c>
      <c r="K438" s="116">
        <v>0.43</v>
      </c>
      <c r="L438" s="64"/>
      <c r="M438" s="64"/>
      <c r="N438" s="116">
        <v>1.77</v>
      </c>
      <c r="O438" s="116">
        <v>11.21</v>
      </c>
      <c r="P438" s="116">
        <v>1.07</v>
      </c>
      <c r="Q438" s="122">
        <v>11.4</v>
      </c>
      <c r="R438" s="116">
        <v>0.47</v>
      </c>
      <c r="S438" s="64"/>
      <c r="T438" s="123"/>
      <c r="U438" s="64"/>
      <c r="V438" s="64" t="s">
        <v>1078</v>
      </c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</row>
    <row r="439" spans="1:33" x14ac:dyDescent="0.2">
      <c r="A439" s="64">
        <v>493</v>
      </c>
      <c r="B439" s="64">
        <v>2006</v>
      </c>
      <c r="C439" s="126" t="s">
        <v>1066</v>
      </c>
      <c r="D439" s="63">
        <v>38828</v>
      </c>
      <c r="E439" s="64">
        <v>6</v>
      </c>
      <c r="F439" s="64" t="s">
        <v>1064</v>
      </c>
      <c r="G439" s="64">
        <v>1</v>
      </c>
      <c r="H439" s="64" t="s">
        <v>706</v>
      </c>
      <c r="I439" s="64"/>
      <c r="J439" s="64"/>
      <c r="K439" s="116">
        <v>0.42</v>
      </c>
      <c r="L439" s="116"/>
      <c r="M439" s="64"/>
      <c r="N439" s="116">
        <v>11.45</v>
      </c>
      <c r="O439" s="116">
        <v>7.66</v>
      </c>
      <c r="P439" s="116">
        <v>0.56000000000000005</v>
      </c>
      <c r="Q439" s="122">
        <v>0.5</v>
      </c>
      <c r="R439" s="116">
        <v>7.0000000000000007E-2</v>
      </c>
      <c r="S439" s="64"/>
      <c r="T439" s="123">
        <v>16</v>
      </c>
      <c r="U439" s="116">
        <v>33.49</v>
      </c>
      <c r="V439" s="64" t="s">
        <v>1060</v>
      </c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</row>
    <row r="440" spans="1:33" x14ac:dyDescent="0.2">
      <c r="A440" s="64">
        <v>635</v>
      </c>
      <c r="B440" s="64">
        <v>2006</v>
      </c>
      <c r="C440" s="126" t="s">
        <v>1080</v>
      </c>
      <c r="D440" s="101">
        <v>38755</v>
      </c>
      <c r="E440" s="64">
        <v>2605</v>
      </c>
      <c r="F440" s="64" t="s">
        <v>134</v>
      </c>
      <c r="G440" s="64">
        <v>1</v>
      </c>
      <c r="H440" s="64" t="s">
        <v>706</v>
      </c>
      <c r="I440" s="124">
        <v>33.614609999999999</v>
      </c>
      <c r="J440" s="124">
        <v>-118.20923000000001</v>
      </c>
      <c r="K440" s="116">
        <v>0.41</v>
      </c>
      <c r="L440" s="64"/>
      <c r="M440" s="64"/>
      <c r="N440" s="116">
        <v>3.83</v>
      </c>
      <c r="O440" s="116">
        <v>3.08</v>
      </c>
      <c r="P440" s="116">
        <v>0.64</v>
      </c>
      <c r="Q440" s="122">
        <v>0.9</v>
      </c>
      <c r="R440" s="116">
        <v>0.43</v>
      </c>
      <c r="S440" s="64"/>
      <c r="T440" s="123"/>
      <c r="U440" s="64"/>
      <c r="V440" s="64" t="s">
        <v>1078</v>
      </c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</row>
    <row r="441" spans="1:33" x14ac:dyDescent="0.2">
      <c r="A441" s="64">
        <v>618</v>
      </c>
      <c r="B441" s="64">
        <v>2006</v>
      </c>
      <c r="C441" s="126" t="s">
        <v>1080</v>
      </c>
      <c r="D441" s="101">
        <v>38757</v>
      </c>
      <c r="E441" s="64">
        <v>2103</v>
      </c>
      <c r="F441" s="64" t="s">
        <v>134</v>
      </c>
      <c r="G441" s="64">
        <v>1</v>
      </c>
      <c r="H441" s="64" t="s">
        <v>706</v>
      </c>
      <c r="I441" s="124">
        <v>33.584820000000001</v>
      </c>
      <c r="J441" s="124">
        <v>-117.94463</v>
      </c>
      <c r="K441" s="116">
        <v>0.41</v>
      </c>
      <c r="L441" s="64"/>
      <c r="M441" s="64"/>
      <c r="N441" s="116">
        <v>6.65</v>
      </c>
      <c r="O441" s="116">
        <v>1.81</v>
      </c>
      <c r="P441" s="116">
        <v>0.24</v>
      </c>
      <c r="Q441" s="122">
        <v>0.3</v>
      </c>
      <c r="R441" s="116">
        <v>0.02</v>
      </c>
      <c r="S441" s="64"/>
      <c r="T441" s="123"/>
      <c r="U441" s="64"/>
      <c r="V441" s="64" t="s">
        <v>1078</v>
      </c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</row>
    <row r="442" spans="1:33" x14ac:dyDescent="0.2">
      <c r="A442" s="64">
        <v>702</v>
      </c>
      <c r="B442" s="64">
        <v>2006</v>
      </c>
      <c r="C442" s="126" t="s">
        <v>1080</v>
      </c>
      <c r="D442" s="101">
        <v>38754</v>
      </c>
      <c r="E442" s="64">
        <v>2904</v>
      </c>
      <c r="F442" s="64" t="s">
        <v>134</v>
      </c>
      <c r="G442" s="64">
        <v>30</v>
      </c>
      <c r="H442" s="64" t="s">
        <v>1082</v>
      </c>
      <c r="I442" s="124">
        <v>33.687829999999998</v>
      </c>
      <c r="J442" s="124">
        <v>-118.339</v>
      </c>
      <c r="K442" s="116">
        <v>0.41</v>
      </c>
      <c r="L442" s="64"/>
      <c r="M442" s="64"/>
      <c r="N442" s="116">
        <v>0.68</v>
      </c>
      <c r="O442" s="116">
        <v>10.52</v>
      </c>
      <c r="P442" s="116">
        <v>0.98</v>
      </c>
      <c r="Q442" s="122">
        <v>7.9</v>
      </c>
      <c r="R442" s="116">
        <v>0.39</v>
      </c>
      <c r="S442" s="64"/>
      <c r="T442" s="123"/>
      <c r="U442" s="64"/>
      <c r="V442" s="64" t="s">
        <v>1078</v>
      </c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</row>
    <row r="443" spans="1:33" x14ac:dyDescent="0.2">
      <c r="A443" s="64">
        <v>620</v>
      </c>
      <c r="B443" s="64">
        <v>2006</v>
      </c>
      <c r="C443" s="126" t="s">
        <v>1080</v>
      </c>
      <c r="D443" s="101">
        <v>38757</v>
      </c>
      <c r="E443" s="64">
        <v>2184</v>
      </c>
      <c r="F443" s="64" t="s">
        <v>134</v>
      </c>
      <c r="G443" s="64">
        <v>1</v>
      </c>
      <c r="H443" s="64" t="s">
        <v>706</v>
      </c>
      <c r="I443" s="124">
        <v>33.580179999999999</v>
      </c>
      <c r="J443" s="124">
        <v>-117.97467</v>
      </c>
      <c r="K443" s="116">
        <v>0.4</v>
      </c>
      <c r="L443" s="64"/>
      <c r="M443" s="64"/>
      <c r="N443" s="116">
        <v>3.71</v>
      </c>
      <c r="O443" s="116">
        <v>2.19</v>
      </c>
      <c r="P443" s="116">
        <v>0.14000000000000001</v>
      </c>
      <c r="Q443" s="122">
        <v>0.6</v>
      </c>
      <c r="R443" s="116">
        <v>0.06</v>
      </c>
      <c r="S443" s="64"/>
      <c r="T443" s="123"/>
      <c r="U443" s="64"/>
      <c r="V443" s="64" t="s">
        <v>1078</v>
      </c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</row>
    <row r="444" spans="1:33" x14ac:dyDescent="0.2">
      <c r="A444" s="64">
        <v>690</v>
      </c>
      <c r="B444" s="64">
        <v>2006</v>
      </c>
      <c r="C444" s="126" t="s">
        <v>1080</v>
      </c>
      <c r="D444" s="101">
        <v>38755</v>
      </c>
      <c r="E444" s="64">
        <v>2505</v>
      </c>
      <c r="F444" s="64" t="s">
        <v>134</v>
      </c>
      <c r="G444" s="64">
        <v>30</v>
      </c>
      <c r="H444" s="64" t="s">
        <v>1082</v>
      </c>
      <c r="I444" s="124">
        <v>33.612560000000002</v>
      </c>
      <c r="J444" s="124">
        <v>-118.15040999999999</v>
      </c>
      <c r="K444" s="116">
        <v>0.39</v>
      </c>
      <c r="L444" s="64"/>
      <c r="M444" s="64"/>
      <c r="N444" s="116">
        <v>2.59</v>
      </c>
      <c r="O444" s="116">
        <v>13.59</v>
      </c>
      <c r="P444" s="116">
        <v>1.24</v>
      </c>
      <c r="Q444" s="122">
        <v>13.6</v>
      </c>
      <c r="R444" s="116">
        <v>0.57999999999999996</v>
      </c>
      <c r="S444" s="64"/>
      <c r="T444" s="123"/>
      <c r="U444" s="64"/>
      <c r="V444" s="64" t="s">
        <v>1078</v>
      </c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</row>
    <row r="445" spans="1:33" x14ac:dyDescent="0.2">
      <c r="A445" s="64">
        <v>672</v>
      </c>
      <c r="B445" s="64">
        <v>2006</v>
      </c>
      <c r="C445" s="126" t="s">
        <v>1080</v>
      </c>
      <c r="D445" s="101">
        <v>38754</v>
      </c>
      <c r="E445" s="64">
        <v>2802</v>
      </c>
      <c r="F445" s="64" t="s">
        <v>134</v>
      </c>
      <c r="G445" s="64">
        <v>15</v>
      </c>
      <c r="H445" s="64" t="s">
        <v>1082</v>
      </c>
      <c r="I445" s="124">
        <v>33.693269999999998</v>
      </c>
      <c r="J445" s="124">
        <v>-118.28908</v>
      </c>
      <c r="K445" s="116">
        <v>0.39</v>
      </c>
      <c r="L445" s="64"/>
      <c r="M445" s="64"/>
      <c r="N445" s="116">
        <v>1.49</v>
      </c>
      <c r="O445" s="116">
        <v>4.46</v>
      </c>
      <c r="P445" s="116">
        <v>0.75</v>
      </c>
      <c r="Q445" s="122">
        <v>3</v>
      </c>
      <c r="R445" s="116">
        <v>0.32</v>
      </c>
      <c r="S445" s="64"/>
      <c r="T445" s="123"/>
      <c r="U445" s="64"/>
      <c r="V445" s="64" t="s">
        <v>1078</v>
      </c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</row>
    <row r="446" spans="1:33" x14ac:dyDescent="0.2">
      <c r="A446" s="64">
        <v>678</v>
      </c>
      <c r="B446" s="64">
        <v>2006</v>
      </c>
      <c r="C446" s="126" t="s">
        <v>1080</v>
      </c>
      <c r="D446" s="101">
        <v>38754</v>
      </c>
      <c r="E446" s="64">
        <v>3052</v>
      </c>
      <c r="F446" s="64" t="s">
        <v>134</v>
      </c>
      <c r="G446" s="64">
        <v>15</v>
      </c>
      <c r="H446" s="64" t="s">
        <v>1082</v>
      </c>
      <c r="I446" s="124">
        <v>33.733150000000002</v>
      </c>
      <c r="J446" s="124">
        <v>-118.40043</v>
      </c>
      <c r="K446" s="116">
        <v>0.38</v>
      </c>
      <c r="L446" s="64"/>
      <c r="M446" s="64"/>
      <c r="N446" s="116">
        <v>3.64</v>
      </c>
      <c r="O446" s="116">
        <v>8.86</v>
      </c>
      <c r="P446" s="116">
        <v>0.89</v>
      </c>
      <c r="Q446" s="122">
        <v>5.7</v>
      </c>
      <c r="R446" s="116">
        <v>0.3</v>
      </c>
      <c r="S446" s="64"/>
      <c r="T446" s="123"/>
      <c r="U446" s="64"/>
      <c r="V446" s="64" t="s">
        <v>1078</v>
      </c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</row>
    <row r="447" spans="1:33" x14ac:dyDescent="0.2">
      <c r="A447" s="64">
        <v>707</v>
      </c>
      <c r="B447" s="64">
        <v>2006</v>
      </c>
      <c r="C447" s="126" t="s">
        <v>1080</v>
      </c>
      <c r="D447" s="101">
        <v>38754</v>
      </c>
      <c r="E447" s="64">
        <v>3102</v>
      </c>
      <c r="F447" s="64" t="s">
        <v>134</v>
      </c>
      <c r="G447" s="64">
        <v>30</v>
      </c>
      <c r="H447" s="64" t="s">
        <v>1082</v>
      </c>
      <c r="I447" s="124">
        <v>33.764980000000001</v>
      </c>
      <c r="J447" s="124">
        <v>-118.43537999999999</v>
      </c>
      <c r="K447" s="116">
        <v>0.38</v>
      </c>
      <c r="L447" s="64"/>
      <c r="M447" s="64"/>
      <c r="N447" s="116">
        <v>0.87</v>
      </c>
      <c r="O447" s="116"/>
      <c r="P447" s="116"/>
      <c r="Q447" s="122"/>
      <c r="R447" s="116"/>
      <c r="S447" s="64"/>
      <c r="T447" s="123"/>
      <c r="U447" s="64"/>
      <c r="V447" s="64" t="s">
        <v>1078</v>
      </c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</row>
    <row r="448" spans="1:33" x14ac:dyDescent="0.2">
      <c r="A448" s="64">
        <v>495</v>
      </c>
      <c r="B448" s="64">
        <v>2006</v>
      </c>
      <c r="C448" s="126" t="s">
        <v>1066</v>
      </c>
      <c r="D448" s="63">
        <v>38828</v>
      </c>
      <c r="E448" s="64">
        <v>8</v>
      </c>
      <c r="F448" s="64" t="s">
        <v>1064</v>
      </c>
      <c r="G448" s="64">
        <v>1</v>
      </c>
      <c r="H448" s="64" t="s">
        <v>706</v>
      </c>
      <c r="I448" s="64"/>
      <c r="J448" s="64"/>
      <c r="K448" s="116">
        <v>0.37</v>
      </c>
      <c r="L448" s="116"/>
      <c r="M448" s="64"/>
      <c r="N448" s="116">
        <v>7.99</v>
      </c>
      <c r="O448" s="116">
        <v>1.72</v>
      </c>
      <c r="P448" s="116">
        <v>0.42</v>
      </c>
      <c r="Q448" s="122">
        <v>0.5</v>
      </c>
      <c r="R448" s="116">
        <v>0.04</v>
      </c>
      <c r="S448" s="64"/>
      <c r="T448" s="123">
        <v>16</v>
      </c>
      <c r="U448" s="116">
        <v>33.46</v>
      </c>
      <c r="V448" s="64" t="s">
        <v>1060</v>
      </c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</row>
    <row r="449" spans="1:33" x14ac:dyDescent="0.2">
      <c r="A449" s="64">
        <v>682</v>
      </c>
      <c r="B449" s="64">
        <v>2006</v>
      </c>
      <c r="C449" s="126" t="s">
        <v>1080</v>
      </c>
      <c r="D449" s="101">
        <v>38757</v>
      </c>
      <c r="E449" s="64">
        <v>2103</v>
      </c>
      <c r="F449" s="64" t="s">
        <v>134</v>
      </c>
      <c r="G449" s="64">
        <v>30</v>
      </c>
      <c r="H449" s="64" t="s">
        <v>1082</v>
      </c>
      <c r="I449" s="124">
        <v>33.584820000000001</v>
      </c>
      <c r="J449" s="124">
        <v>-117.94463</v>
      </c>
      <c r="K449" s="116">
        <v>0.37</v>
      </c>
      <c r="L449" s="64"/>
      <c r="M449" s="64"/>
      <c r="N449" s="116">
        <v>0.92</v>
      </c>
      <c r="O449" s="116">
        <v>9.57</v>
      </c>
      <c r="P449" s="116">
        <v>0.86</v>
      </c>
      <c r="Q449" s="122">
        <v>9.1</v>
      </c>
      <c r="R449" s="116">
        <v>0.5</v>
      </c>
      <c r="S449" s="64"/>
      <c r="T449" s="123"/>
      <c r="U449" s="64"/>
      <c r="V449" s="64" t="s">
        <v>1078</v>
      </c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</row>
    <row r="450" spans="1:33" x14ac:dyDescent="0.2">
      <c r="A450" s="64">
        <v>4065</v>
      </c>
      <c r="B450" s="64">
        <v>2006</v>
      </c>
      <c r="C450" s="64" t="s">
        <v>1066</v>
      </c>
      <c r="D450" s="101">
        <v>38826</v>
      </c>
      <c r="E450" s="64" t="s">
        <v>1119</v>
      </c>
      <c r="F450" s="64" t="s">
        <v>1117</v>
      </c>
      <c r="G450" s="64">
        <v>0</v>
      </c>
      <c r="H450" s="64" t="s">
        <v>706</v>
      </c>
      <c r="I450" s="64">
        <v>34.390999999999998</v>
      </c>
      <c r="J450" s="64">
        <v>119.839</v>
      </c>
      <c r="K450" s="116">
        <v>0.35</v>
      </c>
      <c r="L450" s="64">
        <v>45600</v>
      </c>
      <c r="M450" s="64">
        <v>7.7611272680000001</v>
      </c>
      <c r="N450" s="64">
        <v>2.3336823010000001</v>
      </c>
      <c r="O450" s="116">
        <v>11.38</v>
      </c>
      <c r="P450" s="116">
        <v>0.72</v>
      </c>
      <c r="Q450" s="122">
        <v>6.6</v>
      </c>
      <c r="R450" s="64">
        <v>0.28437311999999998</v>
      </c>
      <c r="S450" s="64">
        <v>6.90893976</v>
      </c>
      <c r="T450" s="123">
        <v>13</v>
      </c>
      <c r="U450" s="64">
        <v>33.552700000000002</v>
      </c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</row>
    <row r="451" spans="1:33" x14ac:dyDescent="0.2">
      <c r="A451" s="64">
        <v>646</v>
      </c>
      <c r="B451" s="64">
        <v>2006</v>
      </c>
      <c r="C451" s="126" t="s">
        <v>1080</v>
      </c>
      <c r="D451" s="101">
        <v>38754</v>
      </c>
      <c r="E451" s="64">
        <v>2904</v>
      </c>
      <c r="F451" s="64" t="s">
        <v>134</v>
      </c>
      <c r="G451" s="64">
        <v>1</v>
      </c>
      <c r="H451" s="64" t="s">
        <v>706</v>
      </c>
      <c r="I451" s="124">
        <v>33.687829999999998</v>
      </c>
      <c r="J451" s="124">
        <v>-118.339</v>
      </c>
      <c r="K451" s="116">
        <v>0.35</v>
      </c>
      <c r="L451" s="64"/>
      <c r="M451" s="64"/>
      <c r="N451" s="116">
        <v>2.29</v>
      </c>
      <c r="O451" s="116">
        <v>4.5199999999999996</v>
      </c>
      <c r="P451" s="116">
        <v>0.53</v>
      </c>
      <c r="Q451" s="122">
        <v>1.6</v>
      </c>
      <c r="R451" s="116">
        <v>0.45</v>
      </c>
      <c r="S451" s="64"/>
      <c r="T451" s="123"/>
      <c r="U451" s="64"/>
      <c r="V451" s="64" t="s">
        <v>1078</v>
      </c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</row>
    <row r="452" spans="1:33" x14ac:dyDescent="0.2">
      <c r="A452" s="64">
        <v>455</v>
      </c>
      <c r="B452" s="64">
        <v>2006</v>
      </c>
      <c r="C452" s="126" t="s">
        <v>1062</v>
      </c>
      <c r="D452" s="63">
        <v>38805</v>
      </c>
      <c r="E452" s="64">
        <v>3</v>
      </c>
      <c r="F452" s="64" t="s">
        <v>1064</v>
      </c>
      <c r="G452" s="64">
        <v>1</v>
      </c>
      <c r="H452" s="64" t="s">
        <v>706</v>
      </c>
      <c r="I452" s="64"/>
      <c r="J452" s="64"/>
      <c r="K452" s="116">
        <v>0.35</v>
      </c>
      <c r="L452" s="116">
        <v>31.51</v>
      </c>
      <c r="M452" s="64"/>
      <c r="N452" s="116">
        <v>3.56</v>
      </c>
      <c r="O452" s="116">
        <v>6.13</v>
      </c>
      <c r="P452" s="116">
        <v>0.92</v>
      </c>
      <c r="Q452" s="122">
        <v>5.5</v>
      </c>
      <c r="R452" s="116">
        <v>0.36</v>
      </c>
      <c r="S452" s="64"/>
      <c r="T452" s="123">
        <v>14</v>
      </c>
      <c r="U452" s="116">
        <v>31.7</v>
      </c>
      <c r="V452" s="64" t="s">
        <v>1060</v>
      </c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</row>
    <row r="453" spans="1:33" x14ac:dyDescent="0.2">
      <c r="A453" s="64">
        <v>725</v>
      </c>
      <c r="B453" s="64">
        <v>2006</v>
      </c>
      <c r="C453" s="126" t="s">
        <v>1080</v>
      </c>
      <c r="D453" s="101">
        <v>38754</v>
      </c>
      <c r="E453" s="64">
        <v>3104</v>
      </c>
      <c r="F453" s="64" t="s">
        <v>134</v>
      </c>
      <c r="G453" s="64">
        <v>45</v>
      </c>
      <c r="H453" s="64" t="s">
        <v>1082</v>
      </c>
      <c r="I453" s="124">
        <v>33.745269999999998</v>
      </c>
      <c r="J453" s="124">
        <v>-118.44977</v>
      </c>
      <c r="K453" s="116">
        <v>0.33</v>
      </c>
      <c r="L453" s="64"/>
      <c r="M453" s="64"/>
      <c r="N453" s="116">
        <v>0.72</v>
      </c>
      <c r="O453" s="116"/>
      <c r="P453" s="116"/>
      <c r="Q453" s="122"/>
      <c r="R453" s="64"/>
      <c r="S453" s="64"/>
      <c r="T453" s="123"/>
      <c r="U453" s="64"/>
      <c r="V453" s="64" t="s">
        <v>1078</v>
      </c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</row>
    <row r="454" spans="1:33" x14ac:dyDescent="0.2">
      <c r="A454" s="64">
        <v>518</v>
      </c>
      <c r="B454" s="64">
        <v>2006</v>
      </c>
      <c r="C454" s="126" t="s">
        <v>704</v>
      </c>
      <c r="D454" s="63">
        <v>38838</v>
      </c>
      <c r="E454" s="64">
        <v>11</v>
      </c>
      <c r="F454" s="64" t="s">
        <v>1064</v>
      </c>
      <c r="G454" s="64">
        <v>1</v>
      </c>
      <c r="H454" s="64" t="s">
        <v>706</v>
      </c>
      <c r="I454" s="64"/>
      <c r="J454" s="64"/>
      <c r="K454" s="116">
        <v>0.33</v>
      </c>
      <c r="L454" s="116">
        <v>25.21</v>
      </c>
      <c r="M454" s="64"/>
      <c r="N454" s="116">
        <v>11.16</v>
      </c>
      <c r="O454" s="116">
        <v>13.39</v>
      </c>
      <c r="P454" s="116">
        <v>1.1299999999999999</v>
      </c>
      <c r="Q454" s="122">
        <v>0.6</v>
      </c>
      <c r="R454" s="116">
        <v>0.17</v>
      </c>
      <c r="S454" s="64"/>
      <c r="T454" s="123">
        <v>17</v>
      </c>
      <c r="U454" s="116">
        <v>32.82</v>
      </c>
      <c r="V454" s="64" t="s">
        <v>1060</v>
      </c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</row>
    <row r="455" spans="1:33" x14ac:dyDescent="0.2">
      <c r="A455" s="64">
        <v>397</v>
      </c>
      <c r="B455" s="64">
        <v>2006</v>
      </c>
      <c r="C455" s="126" t="s">
        <v>1062</v>
      </c>
      <c r="D455" s="63">
        <v>38778</v>
      </c>
      <c r="E455" s="64">
        <v>18</v>
      </c>
      <c r="F455" s="64" t="s">
        <v>1064</v>
      </c>
      <c r="G455" s="64">
        <v>1</v>
      </c>
      <c r="H455" s="64" t="s">
        <v>706</v>
      </c>
      <c r="I455" s="64"/>
      <c r="J455" s="64"/>
      <c r="K455" s="116">
        <v>0.32</v>
      </c>
      <c r="L455" s="116">
        <v>425.43</v>
      </c>
      <c r="M455" s="64"/>
      <c r="N455" s="116">
        <v>10.47</v>
      </c>
      <c r="O455" s="116">
        <v>4.04</v>
      </c>
      <c r="P455" s="116">
        <v>0.55000000000000004</v>
      </c>
      <c r="Q455" s="122">
        <v>2.5</v>
      </c>
      <c r="R455" s="127">
        <v>0.22</v>
      </c>
      <c r="S455" s="64"/>
      <c r="T455" s="123">
        <v>14</v>
      </c>
      <c r="U455" s="116">
        <v>33.19</v>
      </c>
      <c r="V455" s="64" t="s">
        <v>1060</v>
      </c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</row>
    <row r="456" spans="1:33" x14ac:dyDescent="0.2">
      <c r="A456" s="64">
        <v>4047</v>
      </c>
      <c r="B456" s="64">
        <v>2006</v>
      </c>
      <c r="C456" s="64" t="s">
        <v>1079</v>
      </c>
      <c r="D456" s="101">
        <v>38741</v>
      </c>
      <c r="E456" s="64" t="s">
        <v>1119</v>
      </c>
      <c r="F456" s="64" t="s">
        <v>1117</v>
      </c>
      <c r="G456" s="64">
        <v>0</v>
      </c>
      <c r="H456" s="64" t="s">
        <v>706</v>
      </c>
      <c r="I456" s="64">
        <v>34.39</v>
      </c>
      <c r="J456" s="64">
        <v>119.84099999999999</v>
      </c>
      <c r="K456" s="116">
        <v>0.32</v>
      </c>
      <c r="L456" s="64">
        <v>26700</v>
      </c>
      <c r="M456" s="64">
        <v>11.82167025</v>
      </c>
      <c r="N456" s="64">
        <v>3.7681475770000001</v>
      </c>
      <c r="O456" s="116">
        <v>4.82</v>
      </c>
      <c r="P456" s="116">
        <v>0.34</v>
      </c>
      <c r="Q456" s="122">
        <v>2</v>
      </c>
      <c r="R456" s="64">
        <v>0.18966264999999999</v>
      </c>
      <c r="S456" s="64">
        <v>2.1546998799999999</v>
      </c>
      <c r="T456" s="123">
        <v>13</v>
      </c>
      <c r="U456" s="64">
        <v>33.420099999999998</v>
      </c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</row>
    <row r="457" spans="1:33" x14ac:dyDescent="0.2">
      <c r="A457" s="64">
        <v>651</v>
      </c>
      <c r="B457" s="64">
        <v>2006</v>
      </c>
      <c r="C457" s="126" t="s">
        <v>1080</v>
      </c>
      <c r="D457" s="101">
        <v>38754</v>
      </c>
      <c r="E457" s="64">
        <v>3054</v>
      </c>
      <c r="F457" s="64" t="s">
        <v>134</v>
      </c>
      <c r="G457" s="64">
        <v>1</v>
      </c>
      <c r="H457" s="64" t="s">
        <v>706</v>
      </c>
      <c r="I457" s="124">
        <v>33.71893</v>
      </c>
      <c r="J457" s="124">
        <v>-118.41098</v>
      </c>
      <c r="K457" s="116">
        <v>0.32</v>
      </c>
      <c r="L457" s="64"/>
      <c r="M457" s="64"/>
      <c r="N457" s="116">
        <v>4.21</v>
      </c>
      <c r="O457" s="116"/>
      <c r="P457" s="116"/>
      <c r="Q457" s="122"/>
      <c r="R457" s="116"/>
      <c r="S457" s="64"/>
      <c r="T457" s="123"/>
      <c r="U457" s="64"/>
      <c r="V457" s="64" t="s">
        <v>1078</v>
      </c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</row>
    <row r="458" spans="1:33" x14ac:dyDescent="0.2">
      <c r="A458" s="64">
        <v>638</v>
      </c>
      <c r="B458" s="64">
        <v>2006</v>
      </c>
      <c r="C458" s="126" t="s">
        <v>1080</v>
      </c>
      <c r="D458" s="101">
        <v>38755</v>
      </c>
      <c r="E458" s="64">
        <v>2703</v>
      </c>
      <c r="F458" s="64" t="s">
        <v>134</v>
      </c>
      <c r="G458" s="64">
        <v>1</v>
      </c>
      <c r="H458" s="64" t="s">
        <v>706</v>
      </c>
      <c r="I458" s="124">
        <v>33.669530000000002</v>
      </c>
      <c r="J458" s="124">
        <v>-118.25559</v>
      </c>
      <c r="K458" s="116">
        <v>0.31</v>
      </c>
      <c r="L458" s="64"/>
      <c r="M458" s="64"/>
      <c r="N458" s="116">
        <v>3.49</v>
      </c>
      <c r="O458" s="116">
        <v>2.99</v>
      </c>
      <c r="P458" s="116">
        <v>0.51</v>
      </c>
      <c r="Q458" s="122">
        <v>1.4</v>
      </c>
      <c r="R458" s="116">
        <v>0.17</v>
      </c>
      <c r="S458" s="64"/>
      <c r="T458" s="123"/>
      <c r="U458" s="64"/>
      <c r="V458" s="64" t="s">
        <v>1078</v>
      </c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</row>
    <row r="459" spans="1:33" x14ac:dyDescent="0.2">
      <c r="A459" s="64">
        <v>371</v>
      </c>
      <c r="B459" s="64">
        <v>2006</v>
      </c>
      <c r="C459" s="126" t="s">
        <v>1080</v>
      </c>
      <c r="D459" s="63">
        <v>38772</v>
      </c>
      <c r="E459" s="64">
        <v>12</v>
      </c>
      <c r="F459" s="64" t="s">
        <v>1064</v>
      </c>
      <c r="G459" s="64">
        <v>1</v>
      </c>
      <c r="H459" s="64" t="s">
        <v>706</v>
      </c>
      <c r="I459" s="64"/>
      <c r="J459" s="64"/>
      <c r="K459" s="116">
        <v>0.31</v>
      </c>
      <c r="L459" s="116">
        <v>168.99</v>
      </c>
      <c r="M459" s="64"/>
      <c r="N459" s="116">
        <v>16.96</v>
      </c>
      <c r="O459" s="116">
        <v>1.9</v>
      </c>
      <c r="P459" s="116">
        <v>0.26</v>
      </c>
      <c r="Q459" s="122">
        <v>0.3</v>
      </c>
      <c r="R459" s="127">
        <v>0.13</v>
      </c>
      <c r="S459" s="64"/>
      <c r="T459" s="123">
        <v>14</v>
      </c>
      <c r="U459" s="116">
        <v>33.17</v>
      </c>
      <c r="V459" s="64" t="s">
        <v>1060</v>
      </c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</row>
    <row r="460" spans="1:33" x14ac:dyDescent="0.2">
      <c r="A460" s="64">
        <v>691</v>
      </c>
      <c r="B460" s="64">
        <v>2006</v>
      </c>
      <c r="C460" s="126" t="s">
        <v>1080</v>
      </c>
      <c r="D460" s="101">
        <v>38755</v>
      </c>
      <c r="E460" s="64">
        <v>2506</v>
      </c>
      <c r="F460" s="64" t="s">
        <v>134</v>
      </c>
      <c r="G460" s="64">
        <v>30</v>
      </c>
      <c r="H460" s="64" t="s">
        <v>1082</v>
      </c>
      <c r="I460" s="124">
        <v>33.581020000000002</v>
      </c>
      <c r="J460" s="124">
        <v>-118.15908</v>
      </c>
      <c r="K460" s="116">
        <v>0.31</v>
      </c>
      <c r="L460" s="64"/>
      <c r="M460" s="64"/>
      <c r="N460" s="116">
        <v>0.56000000000000005</v>
      </c>
      <c r="O460" s="116">
        <v>13.37</v>
      </c>
      <c r="P460" s="116">
        <v>1.22</v>
      </c>
      <c r="Q460" s="122">
        <v>13.5</v>
      </c>
      <c r="R460" s="116">
        <v>0.57999999999999996</v>
      </c>
      <c r="S460" s="64"/>
      <c r="T460" s="123"/>
      <c r="U460" s="64"/>
      <c r="V460" s="64" t="s">
        <v>1078</v>
      </c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</row>
    <row r="461" spans="1:33" x14ac:dyDescent="0.2">
      <c r="A461" s="64">
        <v>372</v>
      </c>
      <c r="B461" s="64">
        <v>2006</v>
      </c>
      <c r="C461" s="126" t="s">
        <v>1080</v>
      </c>
      <c r="D461" s="63">
        <v>38772</v>
      </c>
      <c r="E461" s="64">
        <v>13</v>
      </c>
      <c r="F461" s="64" t="s">
        <v>1064</v>
      </c>
      <c r="G461" s="64">
        <v>1</v>
      </c>
      <c r="H461" s="64" t="s">
        <v>706</v>
      </c>
      <c r="I461" s="64"/>
      <c r="J461" s="64"/>
      <c r="K461" s="116">
        <v>0.3</v>
      </c>
      <c r="L461" s="116">
        <v>90.99</v>
      </c>
      <c r="M461" s="64"/>
      <c r="N461" s="116">
        <v>7.21</v>
      </c>
      <c r="O461" s="116">
        <v>3.35</v>
      </c>
      <c r="P461" s="116">
        <v>0.31</v>
      </c>
      <c r="Q461" s="122">
        <v>1.2</v>
      </c>
      <c r="R461" s="127">
        <v>0.17</v>
      </c>
      <c r="S461" s="64"/>
      <c r="T461" s="123">
        <v>13</v>
      </c>
      <c r="U461" s="116">
        <v>33.29</v>
      </c>
      <c r="V461" s="64" t="s">
        <v>1060</v>
      </c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</row>
    <row r="462" spans="1:33" x14ac:dyDescent="0.2">
      <c r="A462" s="64">
        <v>676</v>
      </c>
      <c r="B462" s="64">
        <v>2006</v>
      </c>
      <c r="C462" s="126" t="s">
        <v>1080</v>
      </c>
      <c r="D462" s="101">
        <v>38754</v>
      </c>
      <c r="E462" s="64">
        <v>3002</v>
      </c>
      <c r="F462" s="64" t="s">
        <v>134</v>
      </c>
      <c r="G462" s="64">
        <v>15</v>
      </c>
      <c r="H462" s="64" t="s">
        <v>1082</v>
      </c>
      <c r="I462" s="124">
        <v>33.722380000000001</v>
      </c>
      <c r="J462" s="124">
        <v>-118.36315</v>
      </c>
      <c r="K462" s="116">
        <v>0.3</v>
      </c>
      <c r="L462" s="64"/>
      <c r="M462" s="64"/>
      <c r="N462" s="116">
        <v>3.78</v>
      </c>
      <c r="O462" s="116">
        <v>4.51</v>
      </c>
      <c r="P462" s="116">
        <v>0.48</v>
      </c>
      <c r="Q462" s="122">
        <v>1.5</v>
      </c>
      <c r="R462" s="116">
        <v>0.19</v>
      </c>
      <c r="S462" s="64"/>
      <c r="T462" s="123"/>
      <c r="U462" s="64"/>
      <c r="V462" s="64" t="s">
        <v>1078</v>
      </c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</row>
    <row r="463" spans="1:33" x14ac:dyDescent="0.2">
      <c r="A463" s="64">
        <v>375</v>
      </c>
      <c r="B463" s="64">
        <v>2006</v>
      </c>
      <c r="C463" s="126" t="s">
        <v>1080</v>
      </c>
      <c r="D463" s="63">
        <v>38772</v>
      </c>
      <c r="E463" s="64">
        <v>16</v>
      </c>
      <c r="F463" s="64" t="s">
        <v>1064</v>
      </c>
      <c r="G463" s="64">
        <v>1</v>
      </c>
      <c r="H463" s="64" t="s">
        <v>706</v>
      </c>
      <c r="I463" s="64"/>
      <c r="J463" s="64"/>
      <c r="K463" s="116">
        <v>0.3</v>
      </c>
      <c r="L463" s="116">
        <v>45.5</v>
      </c>
      <c r="M463" s="64"/>
      <c r="N463" s="116">
        <v>3.02</v>
      </c>
      <c r="O463" s="116">
        <v>2.6</v>
      </c>
      <c r="P463" s="116">
        <v>0.23</v>
      </c>
      <c r="Q463" s="122">
        <v>0.7</v>
      </c>
      <c r="R463" s="127">
        <v>0.15</v>
      </c>
      <c r="S463" s="64"/>
      <c r="T463" s="123">
        <v>14</v>
      </c>
      <c r="U463" s="116">
        <v>33.42</v>
      </c>
      <c r="V463" s="64" t="s">
        <v>1060</v>
      </c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</row>
    <row r="464" spans="1:33" x14ac:dyDescent="0.2">
      <c r="A464" s="64">
        <v>688</v>
      </c>
      <c r="B464" s="64">
        <v>2006</v>
      </c>
      <c r="C464" s="126" t="s">
        <v>1080</v>
      </c>
      <c r="D464" s="101">
        <v>38757</v>
      </c>
      <c r="E464" s="64">
        <v>2405</v>
      </c>
      <c r="F464" s="64" t="s">
        <v>134</v>
      </c>
      <c r="G464" s="64">
        <v>30</v>
      </c>
      <c r="H464" s="64" t="s">
        <v>1082</v>
      </c>
      <c r="I464" s="124">
        <v>33.616430000000001</v>
      </c>
      <c r="J464" s="124">
        <v>-118.07572999999999</v>
      </c>
      <c r="K464" s="116">
        <v>0.3</v>
      </c>
      <c r="L464" s="64"/>
      <c r="M464" s="64"/>
      <c r="N464" s="116">
        <v>4.21</v>
      </c>
      <c r="O464" s="116">
        <v>11.32</v>
      </c>
      <c r="P464" s="116">
        <v>1.07</v>
      </c>
      <c r="Q464" s="122">
        <v>11.4</v>
      </c>
      <c r="R464" s="116">
        <v>0.54</v>
      </c>
      <c r="S464" s="64"/>
      <c r="T464" s="123"/>
      <c r="U464" s="64"/>
      <c r="V464" s="64" t="s">
        <v>1078</v>
      </c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</row>
    <row r="465" spans="1:33" x14ac:dyDescent="0.2">
      <c r="A465" s="64">
        <v>4058</v>
      </c>
      <c r="B465" s="64">
        <v>2006</v>
      </c>
      <c r="C465" s="64" t="s">
        <v>1062</v>
      </c>
      <c r="D465" s="101">
        <v>38779</v>
      </c>
      <c r="E465" s="64" t="s">
        <v>1118</v>
      </c>
      <c r="F465" s="64" t="s">
        <v>1117</v>
      </c>
      <c r="G465" s="64">
        <v>0</v>
      </c>
      <c r="H465" s="64" t="s">
        <v>706</v>
      </c>
      <c r="I465" s="64">
        <v>34.204000000000001</v>
      </c>
      <c r="J465" s="64">
        <v>119.928</v>
      </c>
      <c r="K465" s="116">
        <v>0.28999999999999998</v>
      </c>
      <c r="L465" s="64">
        <v>46400</v>
      </c>
      <c r="M465" s="64">
        <v>6.2231799350000001</v>
      </c>
      <c r="N465" s="64">
        <v>8.4076792630000003</v>
      </c>
      <c r="O465" s="116">
        <v>6.95</v>
      </c>
      <c r="P465" s="116">
        <v>0.44</v>
      </c>
      <c r="Q465" s="122">
        <v>2.4</v>
      </c>
      <c r="R465" s="64">
        <v>0.21028905000000001</v>
      </c>
      <c r="S465" s="64">
        <v>2.6256793599999999</v>
      </c>
      <c r="T465" s="123">
        <v>13</v>
      </c>
      <c r="U465" s="64">
        <v>33.485999999999997</v>
      </c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</row>
    <row r="466" spans="1:33" x14ac:dyDescent="0.2">
      <c r="A466" s="64">
        <v>478</v>
      </c>
      <c r="B466" s="64">
        <v>2006</v>
      </c>
      <c r="C466" s="126" t="s">
        <v>1066</v>
      </c>
      <c r="D466" s="63">
        <v>38820</v>
      </c>
      <c r="E466" s="64">
        <v>11</v>
      </c>
      <c r="F466" s="64" t="s">
        <v>1064</v>
      </c>
      <c r="G466" s="64">
        <v>1</v>
      </c>
      <c r="H466" s="64" t="s">
        <v>706</v>
      </c>
      <c r="I466" s="64"/>
      <c r="J466" s="64"/>
      <c r="K466" s="116">
        <v>0.28999999999999998</v>
      </c>
      <c r="L466" s="116">
        <v>21.12</v>
      </c>
      <c r="M466" s="64"/>
      <c r="N466" s="116">
        <v>35.89</v>
      </c>
      <c r="O466" s="116">
        <v>40.57</v>
      </c>
      <c r="P466" s="116">
        <v>1.48</v>
      </c>
      <c r="Q466" s="122">
        <v>35.5</v>
      </c>
      <c r="R466" s="116">
        <v>10.86</v>
      </c>
      <c r="S466" s="64"/>
      <c r="T466" s="123">
        <v>19</v>
      </c>
      <c r="U466" s="116">
        <v>27.13</v>
      </c>
      <c r="V466" s="64" t="s">
        <v>1060</v>
      </c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</row>
    <row r="467" spans="1:33" x14ac:dyDescent="0.2">
      <c r="A467" s="64">
        <v>641</v>
      </c>
      <c r="B467" s="64">
        <v>2006</v>
      </c>
      <c r="C467" s="126" t="s">
        <v>1080</v>
      </c>
      <c r="D467" s="101">
        <v>38755</v>
      </c>
      <c r="E467" s="64">
        <v>2706</v>
      </c>
      <c r="F467" s="64" t="s">
        <v>134</v>
      </c>
      <c r="G467" s="64">
        <v>1</v>
      </c>
      <c r="H467" s="64" t="s">
        <v>706</v>
      </c>
      <c r="I467" s="124">
        <v>33.612200000000001</v>
      </c>
      <c r="J467" s="124">
        <v>-118.26898</v>
      </c>
      <c r="K467" s="116">
        <v>0.28000000000000003</v>
      </c>
      <c r="L467" s="64"/>
      <c r="M467" s="64"/>
      <c r="N467" s="116">
        <v>3.14</v>
      </c>
      <c r="O467" s="116">
        <v>0.73</v>
      </c>
      <c r="P467" s="116">
        <v>0.28000000000000003</v>
      </c>
      <c r="Q467" s="122">
        <v>0.1</v>
      </c>
      <c r="R467" s="116">
        <v>0</v>
      </c>
      <c r="S467" s="64"/>
      <c r="T467" s="123"/>
      <c r="U467" s="64"/>
      <c r="V467" s="64" t="s">
        <v>1078</v>
      </c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</row>
    <row r="468" spans="1:33" x14ac:dyDescent="0.2">
      <c r="A468" s="64">
        <v>4073</v>
      </c>
      <c r="B468" s="64">
        <v>2006</v>
      </c>
      <c r="C468" s="64" t="s">
        <v>704</v>
      </c>
      <c r="D468" s="101">
        <v>38847</v>
      </c>
      <c r="E468" s="64" t="s">
        <v>1120</v>
      </c>
      <c r="F468" s="64" t="s">
        <v>1117</v>
      </c>
      <c r="G468" s="64">
        <v>0</v>
      </c>
      <c r="H468" s="64" t="s">
        <v>706</v>
      </c>
      <c r="I468" s="64">
        <v>34.344000000000001</v>
      </c>
      <c r="J468" s="64">
        <v>119.86199999999999</v>
      </c>
      <c r="K468" s="116">
        <v>0.28000000000000003</v>
      </c>
      <c r="L468" s="64">
        <v>102000</v>
      </c>
      <c r="M468" s="64">
        <v>2.768922806</v>
      </c>
      <c r="N468" s="64">
        <v>5.2124224830000001</v>
      </c>
      <c r="O468" s="116">
        <v>3.09</v>
      </c>
      <c r="P468" s="116">
        <v>0.11</v>
      </c>
      <c r="Q468" s="122">
        <v>0.1</v>
      </c>
      <c r="R468" s="64">
        <v>4.3713580000000002E-2</v>
      </c>
      <c r="S468" s="64">
        <v>0.10603582</v>
      </c>
      <c r="T468" s="123">
        <v>14</v>
      </c>
      <c r="U468" s="64">
        <v>33.532499999999999</v>
      </c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</row>
    <row r="469" spans="1:33" x14ac:dyDescent="0.2">
      <c r="A469" s="64">
        <v>465</v>
      </c>
      <c r="B469" s="64">
        <v>2006</v>
      </c>
      <c r="C469" s="126" t="s">
        <v>1062</v>
      </c>
      <c r="D469" s="63">
        <v>38805</v>
      </c>
      <c r="E469" s="64">
        <v>18</v>
      </c>
      <c r="F469" s="64" t="s">
        <v>1064</v>
      </c>
      <c r="G469" s="64">
        <v>1</v>
      </c>
      <c r="H469" s="64" t="s">
        <v>706</v>
      </c>
      <c r="I469" s="64"/>
      <c r="J469" s="64"/>
      <c r="K469" s="116">
        <v>0.28000000000000003</v>
      </c>
      <c r="L469" s="116">
        <v>132.36000000000001</v>
      </c>
      <c r="M469" s="64"/>
      <c r="N469" s="116">
        <v>5.42</v>
      </c>
      <c r="O469" s="116">
        <v>1.71</v>
      </c>
      <c r="P469" s="116">
        <v>0.47</v>
      </c>
      <c r="Q469" s="122">
        <v>2</v>
      </c>
      <c r="R469" s="116">
        <v>0.21</v>
      </c>
      <c r="S469" s="64"/>
      <c r="T469" s="123">
        <v>14</v>
      </c>
      <c r="U469" s="116">
        <v>33.04</v>
      </c>
      <c r="V469" s="64" t="s">
        <v>1060</v>
      </c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</row>
    <row r="470" spans="1:33" x14ac:dyDescent="0.2">
      <c r="A470" s="64">
        <v>681</v>
      </c>
      <c r="B470" s="64">
        <v>2006</v>
      </c>
      <c r="C470" s="126" t="s">
        <v>1080</v>
      </c>
      <c r="D470" s="101">
        <v>38754</v>
      </c>
      <c r="E470" s="64">
        <v>3104</v>
      </c>
      <c r="F470" s="64" t="s">
        <v>134</v>
      </c>
      <c r="G470" s="64">
        <v>15</v>
      </c>
      <c r="H470" s="64" t="s">
        <v>1082</v>
      </c>
      <c r="I470" s="124">
        <v>33.745269999999998</v>
      </c>
      <c r="J470" s="124">
        <v>-118.44977</v>
      </c>
      <c r="K470" s="116">
        <v>0.27</v>
      </c>
      <c r="L470" s="64"/>
      <c r="M470" s="64"/>
      <c r="N470" s="116">
        <v>1.82</v>
      </c>
      <c r="O470" s="116"/>
      <c r="P470" s="116"/>
      <c r="Q470" s="122"/>
      <c r="R470" s="116"/>
      <c r="S470" s="64"/>
      <c r="T470" s="123"/>
      <c r="U470" s="64"/>
      <c r="V470" s="64" t="s">
        <v>1078</v>
      </c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</row>
    <row r="471" spans="1:33" x14ac:dyDescent="0.2">
      <c r="A471" s="64">
        <v>363</v>
      </c>
      <c r="B471" s="64">
        <v>2006</v>
      </c>
      <c r="C471" s="126" t="s">
        <v>1080</v>
      </c>
      <c r="D471" s="63">
        <v>38772</v>
      </c>
      <c r="E471" s="64">
        <v>3</v>
      </c>
      <c r="F471" s="64" t="s">
        <v>1064</v>
      </c>
      <c r="G471" s="64">
        <v>1</v>
      </c>
      <c r="H471" s="64" t="s">
        <v>706</v>
      </c>
      <c r="I471" s="64"/>
      <c r="J471" s="64"/>
      <c r="K471" s="116">
        <v>0.27</v>
      </c>
      <c r="L471" s="116">
        <v>110.49</v>
      </c>
      <c r="M471" s="64"/>
      <c r="N471" s="116">
        <v>7.75</v>
      </c>
      <c r="O471" s="116">
        <v>2.2599999999999998</v>
      </c>
      <c r="P471" s="116">
        <v>0.3</v>
      </c>
      <c r="Q471" s="122">
        <v>0.6</v>
      </c>
      <c r="R471" s="127">
        <v>0.08</v>
      </c>
      <c r="S471" s="64"/>
      <c r="T471" s="123">
        <v>15</v>
      </c>
      <c r="U471" s="116">
        <v>33.35</v>
      </c>
      <c r="V471" s="64" t="s">
        <v>1060</v>
      </c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</row>
    <row r="472" spans="1:33" x14ac:dyDescent="0.2">
      <c r="A472" s="64">
        <v>384</v>
      </c>
      <c r="B472" s="64">
        <v>2006</v>
      </c>
      <c r="C472" s="126" t="s">
        <v>1062</v>
      </c>
      <c r="D472" s="63">
        <v>38778</v>
      </c>
      <c r="E472" s="64">
        <v>5</v>
      </c>
      <c r="F472" s="64" t="s">
        <v>1064</v>
      </c>
      <c r="G472" s="64">
        <v>1</v>
      </c>
      <c r="H472" s="64" t="s">
        <v>706</v>
      </c>
      <c r="I472" s="64"/>
      <c r="J472" s="64"/>
      <c r="K472" s="116">
        <v>0.26</v>
      </c>
      <c r="L472" s="116">
        <v>193.81</v>
      </c>
      <c r="M472" s="64"/>
      <c r="N472" s="116">
        <v>3.99</v>
      </c>
      <c r="O472" s="116">
        <v>2.0299999999999998</v>
      </c>
      <c r="P472" s="116">
        <v>0.37</v>
      </c>
      <c r="Q472" s="122">
        <v>0.1</v>
      </c>
      <c r="R472" s="127">
        <v>0.04</v>
      </c>
      <c r="S472" s="64"/>
      <c r="T472" s="123">
        <v>15</v>
      </c>
      <c r="U472" s="116">
        <v>33</v>
      </c>
      <c r="V472" s="64" t="s">
        <v>1060</v>
      </c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</row>
    <row r="473" spans="1:33" x14ac:dyDescent="0.2">
      <c r="A473" s="64">
        <v>4049</v>
      </c>
      <c r="B473" s="64">
        <v>2006</v>
      </c>
      <c r="C473" s="64" t="s">
        <v>1079</v>
      </c>
      <c r="D473" s="101">
        <v>38741</v>
      </c>
      <c r="E473" s="64" t="s">
        <v>1121</v>
      </c>
      <c r="F473" s="64" t="s">
        <v>1117</v>
      </c>
      <c r="G473" s="64">
        <v>0</v>
      </c>
      <c r="H473" s="64" t="s">
        <v>706</v>
      </c>
      <c r="I473" s="64">
        <v>34.296999999999997</v>
      </c>
      <c r="J473" s="64">
        <v>119.88500000000001</v>
      </c>
      <c r="K473" s="116">
        <v>0.26</v>
      </c>
      <c r="L473" s="64">
        <v>5290</v>
      </c>
      <c r="M473" s="64">
        <v>49.931457790000003</v>
      </c>
      <c r="N473" s="64">
        <v>9.6130583069999993</v>
      </c>
      <c r="O473" s="116">
        <v>6</v>
      </c>
      <c r="P473" s="116">
        <v>0.36</v>
      </c>
      <c r="Q473" s="122">
        <v>1</v>
      </c>
      <c r="R473" s="64">
        <v>0.14955365000000001</v>
      </c>
      <c r="S473" s="64">
        <v>1.16982428</v>
      </c>
      <c r="T473" s="123">
        <v>13</v>
      </c>
      <c r="U473" s="64">
        <v>33.460299999999997</v>
      </c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</row>
    <row r="474" spans="1:33" x14ac:dyDescent="0.2">
      <c r="A474" s="64">
        <v>500</v>
      </c>
      <c r="B474" s="64">
        <v>2006</v>
      </c>
      <c r="C474" s="126" t="s">
        <v>1066</v>
      </c>
      <c r="D474" s="63">
        <v>38828</v>
      </c>
      <c r="E474" s="64">
        <v>13</v>
      </c>
      <c r="F474" s="64" t="s">
        <v>1064</v>
      </c>
      <c r="G474" s="64">
        <v>1</v>
      </c>
      <c r="H474" s="64" t="s">
        <v>706</v>
      </c>
      <c r="I474" s="64"/>
      <c r="J474" s="64"/>
      <c r="K474" s="116">
        <v>0.26</v>
      </c>
      <c r="L474" s="116"/>
      <c r="M474" s="64"/>
      <c r="N474" s="116">
        <v>5.93</v>
      </c>
      <c r="O474" s="116">
        <v>8.17</v>
      </c>
      <c r="P474" s="116">
        <v>0.43</v>
      </c>
      <c r="Q474" s="122">
        <v>0.5</v>
      </c>
      <c r="R474" s="116">
        <v>7.0000000000000007E-2</v>
      </c>
      <c r="S474" s="64"/>
      <c r="T474" s="123">
        <v>15</v>
      </c>
      <c r="U474" s="116">
        <v>33.54</v>
      </c>
      <c r="V474" s="64" t="s">
        <v>1060</v>
      </c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</row>
    <row r="475" spans="1:33" x14ac:dyDescent="0.2">
      <c r="A475" s="64">
        <v>394</v>
      </c>
      <c r="B475" s="64">
        <v>2006</v>
      </c>
      <c r="C475" s="126" t="s">
        <v>1062</v>
      </c>
      <c r="D475" s="63">
        <v>38778</v>
      </c>
      <c r="E475" s="64">
        <v>15</v>
      </c>
      <c r="F475" s="64" t="s">
        <v>1064</v>
      </c>
      <c r="G475" s="64">
        <v>1</v>
      </c>
      <c r="H475" s="64" t="s">
        <v>706</v>
      </c>
      <c r="I475" s="64"/>
      <c r="J475" s="64"/>
      <c r="K475" s="116">
        <v>0.26</v>
      </c>
      <c r="L475" s="116">
        <v>373.43</v>
      </c>
      <c r="M475" s="64"/>
      <c r="N475" s="116">
        <v>7.56</v>
      </c>
      <c r="O475" s="116">
        <v>4.8600000000000003</v>
      </c>
      <c r="P475" s="116">
        <v>0.47</v>
      </c>
      <c r="Q475" s="122">
        <v>3.3</v>
      </c>
      <c r="R475" s="127">
        <v>0.27</v>
      </c>
      <c r="S475" s="64"/>
      <c r="T475" s="123">
        <v>14</v>
      </c>
      <c r="U475" s="116">
        <v>33.18</v>
      </c>
      <c r="V475" s="64" t="s">
        <v>1060</v>
      </c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</row>
    <row r="476" spans="1:33" x14ac:dyDescent="0.2">
      <c r="A476" s="64">
        <v>4068</v>
      </c>
      <c r="B476" s="64">
        <v>2006</v>
      </c>
      <c r="C476" s="64" t="s">
        <v>1066</v>
      </c>
      <c r="D476" s="101">
        <v>38826</v>
      </c>
      <c r="E476" s="64" t="s">
        <v>1116</v>
      </c>
      <c r="F476" s="64" t="s">
        <v>1117</v>
      </c>
      <c r="G476" s="64">
        <v>0</v>
      </c>
      <c r="H476" s="64" t="s">
        <v>706</v>
      </c>
      <c r="I476" s="64">
        <v>34.247999999999998</v>
      </c>
      <c r="J476" s="64">
        <v>119.902</v>
      </c>
      <c r="K476" s="116">
        <v>0.26</v>
      </c>
      <c r="L476" s="64">
        <v>53500</v>
      </c>
      <c r="M476" s="64">
        <v>4.8356970260000001</v>
      </c>
      <c r="N476" s="64">
        <v>4.5067901319999999</v>
      </c>
      <c r="O476" s="116">
        <v>4.1399999999999997</v>
      </c>
      <c r="P476" s="116">
        <v>0.15</v>
      </c>
      <c r="Q476" s="122">
        <v>0.8</v>
      </c>
      <c r="R476" s="64">
        <v>0.18063195000000001</v>
      </c>
      <c r="S476" s="64">
        <v>1.0032722599999999</v>
      </c>
      <c r="T476" s="123">
        <v>14</v>
      </c>
      <c r="U476" s="64">
        <v>33.510199999999998</v>
      </c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</row>
    <row r="477" spans="1:33" x14ac:dyDescent="0.2">
      <c r="A477" s="64">
        <v>710</v>
      </c>
      <c r="B477" s="64">
        <v>2006</v>
      </c>
      <c r="C477" s="126" t="s">
        <v>1080</v>
      </c>
      <c r="D477" s="101">
        <v>38757</v>
      </c>
      <c r="E477" s="64">
        <v>2103</v>
      </c>
      <c r="F477" s="64" t="s">
        <v>134</v>
      </c>
      <c r="G477" s="64">
        <v>45</v>
      </c>
      <c r="H477" s="64" t="s">
        <v>1082</v>
      </c>
      <c r="I477" s="124">
        <v>33.584820000000001</v>
      </c>
      <c r="J477" s="124">
        <v>-117.94463</v>
      </c>
      <c r="K477" s="116">
        <v>0.26</v>
      </c>
      <c r="L477" s="64"/>
      <c r="M477" s="64"/>
      <c r="N477" s="116">
        <v>0.4</v>
      </c>
      <c r="O477" s="116">
        <v>14.67</v>
      </c>
      <c r="P477" s="116">
        <v>1.25</v>
      </c>
      <c r="Q477" s="122">
        <v>14.1</v>
      </c>
      <c r="R477" s="116">
        <v>0.51</v>
      </c>
      <c r="S477" s="64"/>
      <c r="T477" s="123"/>
      <c r="U477" s="64"/>
      <c r="V477" s="64" t="s">
        <v>1078</v>
      </c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</row>
    <row r="478" spans="1:33" x14ac:dyDescent="0.2">
      <c r="A478" s="64">
        <v>4052</v>
      </c>
      <c r="B478" s="64">
        <v>2006</v>
      </c>
      <c r="C478" s="64" t="s">
        <v>1079</v>
      </c>
      <c r="D478" s="101">
        <v>38741</v>
      </c>
      <c r="E478" s="64" t="s">
        <v>1122</v>
      </c>
      <c r="F478" s="64" t="s">
        <v>1117</v>
      </c>
      <c r="G478" s="64">
        <v>0</v>
      </c>
      <c r="H478" s="64" t="s">
        <v>706</v>
      </c>
      <c r="I478" s="64">
        <v>34.159999999999997</v>
      </c>
      <c r="J478" s="64">
        <v>119.95</v>
      </c>
      <c r="K478" s="116">
        <v>0.25</v>
      </c>
      <c r="L478" s="64">
        <v>13600</v>
      </c>
      <c r="M478" s="64">
        <v>18.685768509999999</v>
      </c>
      <c r="N478" s="64">
        <v>11.989560470000001</v>
      </c>
      <c r="O478" s="116">
        <v>5.54</v>
      </c>
      <c r="P478" s="116">
        <v>0.61</v>
      </c>
      <c r="Q478" s="122">
        <v>1.7</v>
      </c>
      <c r="R478" s="64">
        <v>0.20756448</v>
      </c>
      <c r="S478" s="64">
        <v>1.90283158</v>
      </c>
      <c r="T478" s="123">
        <v>13</v>
      </c>
      <c r="U478" s="64">
        <v>33.453400000000002</v>
      </c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</row>
    <row r="479" spans="1:33" x14ac:dyDescent="0.2">
      <c r="A479" s="64">
        <v>640</v>
      </c>
      <c r="B479" s="64">
        <v>2006</v>
      </c>
      <c r="C479" s="126" t="s">
        <v>1080</v>
      </c>
      <c r="D479" s="101">
        <v>38755</v>
      </c>
      <c r="E479" s="64">
        <v>2705</v>
      </c>
      <c r="F479" s="64" t="s">
        <v>134</v>
      </c>
      <c r="G479" s="64">
        <v>1</v>
      </c>
      <c r="H479" s="64" t="s">
        <v>706</v>
      </c>
      <c r="I479" s="124">
        <v>33.631309999999999</v>
      </c>
      <c r="J479" s="124">
        <v>-118.26452</v>
      </c>
      <c r="K479" s="116">
        <v>0.25</v>
      </c>
      <c r="L479" s="64"/>
      <c r="M479" s="64"/>
      <c r="N479" s="116">
        <v>3.96</v>
      </c>
      <c r="O479" s="116">
        <v>0.95</v>
      </c>
      <c r="P479" s="116">
        <v>0.45</v>
      </c>
      <c r="Q479" s="122">
        <v>0.2</v>
      </c>
      <c r="R479" s="116">
        <v>0.01</v>
      </c>
      <c r="S479" s="64"/>
      <c r="T479" s="123"/>
      <c r="U479" s="64"/>
      <c r="V479" s="64" t="s">
        <v>1078</v>
      </c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</row>
    <row r="480" spans="1:33" x14ac:dyDescent="0.2">
      <c r="A480" s="64">
        <v>674</v>
      </c>
      <c r="B480" s="64">
        <v>2006</v>
      </c>
      <c r="C480" s="126" t="s">
        <v>1080</v>
      </c>
      <c r="D480" s="101">
        <v>38754</v>
      </c>
      <c r="E480" s="64">
        <v>2902</v>
      </c>
      <c r="F480" s="64" t="s">
        <v>134</v>
      </c>
      <c r="G480" s="64">
        <v>15</v>
      </c>
      <c r="H480" s="64" t="s">
        <v>1082</v>
      </c>
      <c r="I480" s="124">
        <v>33.70693</v>
      </c>
      <c r="J480" s="124">
        <v>-118.32983</v>
      </c>
      <c r="K480" s="116">
        <v>0.25</v>
      </c>
      <c r="L480" s="64"/>
      <c r="M480" s="64"/>
      <c r="N480" s="116">
        <v>4.7699999999999996</v>
      </c>
      <c r="O480" s="116">
        <v>7.34</v>
      </c>
      <c r="P480" s="116">
        <v>0.66</v>
      </c>
      <c r="Q480" s="122">
        <v>1.8</v>
      </c>
      <c r="R480" s="116">
        <v>0.21</v>
      </c>
      <c r="S480" s="64"/>
      <c r="T480" s="123"/>
      <c r="U480" s="64"/>
      <c r="V480" s="64" t="s">
        <v>1078</v>
      </c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</row>
    <row r="481" spans="1:33" x14ac:dyDescent="0.2">
      <c r="A481" s="64">
        <v>378</v>
      </c>
      <c r="B481" s="64">
        <v>2006</v>
      </c>
      <c r="C481" s="126" t="s">
        <v>1080</v>
      </c>
      <c r="D481" s="63">
        <v>38772</v>
      </c>
      <c r="E481" s="64">
        <v>19</v>
      </c>
      <c r="F481" s="64" t="s">
        <v>1064</v>
      </c>
      <c r="G481" s="64">
        <v>1</v>
      </c>
      <c r="H481" s="64" t="s">
        <v>706</v>
      </c>
      <c r="I481" s="64"/>
      <c r="J481" s="64"/>
      <c r="K481" s="116">
        <v>0.25</v>
      </c>
      <c r="L481" s="116">
        <v>214.49</v>
      </c>
      <c r="M481" s="64"/>
      <c r="N481" s="116">
        <v>13.97</v>
      </c>
      <c r="O481" s="116">
        <v>2.67</v>
      </c>
      <c r="P481" s="116">
        <v>0.27</v>
      </c>
      <c r="Q481" s="122">
        <v>1.3</v>
      </c>
      <c r="R481" s="127">
        <v>0.14000000000000001</v>
      </c>
      <c r="S481" s="64"/>
      <c r="T481" s="123">
        <v>13</v>
      </c>
      <c r="U481" s="116">
        <v>33.22</v>
      </c>
      <c r="V481" s="64" t="s">
        <v>1060</v>
      </c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</row>
    <row r="482" spans="1:33" x14ac:dyDescent="0.2">
      <c r="A482" s="64">
        <v>383</v>
      </c>
      <c r="B482" s="64">
        <v>2006</v>
      </c>
      <c r="C482" s="126" t="s">
        <v>1062</v>
      </c>
      <c r="D482" s="63">
        <v>38778</v>
      </c>
      <c r="E482" s="64">
        <v>4</v>
      </c>
      <c r="F482" s="64" t="s">
        <v>1064</v>
      </c>
      <c r="G482" s="64">
        <v>1</v>
      </c>
      <c r="H482" s="64" t="s">
        <v>706</v>
      </c>
      <c r="I482" s="64"/>
      <c r="J482" s="64"/>
      <c r="K482" s="116">
        <v>0.24</v>
      </c>
      <c r="L482" s="116">
        <v>193.81</v>
      </c>
      <c r="M482" s="64"/>
      <c r="N482" s="116">
        <v>4.8600000000000003</v>
      </c>
      <c r="O482" s="116">
        <v>2.02</v>
      </c>
      <c r="P482" s="116">
        <v>0.23</v>
      </c>
      <c r="Q482" s="122">
        <v>0</v>
      </c>
      <c r="R482" s="127">
        <v>0.04</v>
      </c>
      <c r="S482" s="64"/>
      <c r="T482" s="123">
        <v>16</v>
      </c>
      <c r="U482" s="116">
        <v>33.11</v>
      </c>
      <c r="V482" s="64" t="s">
        <v>1060</v>
      </c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</row>
    <row r="483" spans="1:33" x14ac:dyDescent="0.2">
      <c r="A483" s="64">
        <v>419</v>
      </c>
      <c r="B483" s="64">
        <v>2006</v>
      </c>
      <c r="C483" s="126" t="s">
        <v>1062</v>
      </c>
      <c r="D483" s="63">
        <v>38785</v>
      </c>
      <c r="E483" s="64">
        <v>20</v>
      </c>
      <c r="F483" s="64" t="s">
        <v>1064</v>
      </c>
      <c r="G483" s="64">
        <v>1</v>
      </c>
      <c r="H483" s="64" t="s">
        <v>706</v>
      </c>
      <c r="I483" s="64"/>
      <c r="J483" s="64"/>
      <c r="K483" s="116">
        <v>0.24</v>
      </c>
      <c r="L483" s="116">
        <v>42.54</v>
      </c>
      <c r="M483" s="64"/>
      <c r="N483" s="116">
        <v>1.53</v>
      </c>
      <c r="O483" s="116">
        <v>13.83</v>
      </c>
      <c r="P483" s="116">
        <v>1.23</v>
      </c>
      <c r="Q483" s="122">
        <v>10.8</v>
      </c>
      <c r="R483" s="127">
        <v>0.46</v>
      </c>
      <c r="S483" s="64"/>
      <c r="T483" s="123">
        <v>14</v>
      </c>
      <c r="U483" s="116">
        <v>33.020000000000003</v>
      </c>
      <c r="V483" s="64" t="s">
        <v>1060</v>
      </c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</row>
    <row r="484" spans="1:33" x14ac:dyDescent="0.2">
      <c r="A484" s="64">
        <v>364</v>
      </c>
      <c r="B484" s="64">
        <v>2006</v>
      </c>
      <c r="C484" s="126" t="s">
        <v>1080</v>
      </c>
      <c r="D484" s="63">
        <v>38772</v>
      </c>
      <c r="E484" s="64">
        <v>4</v>
      </c>
      <c r="F484" s="64" t="s">
        <v>1064</v>
      </c>
      <c r="G484" s="64">
        <v>1</v>
      </c>
      <c r="H484" s="64" t="s">
        <v>706</v>
      </c>
      <c r="I484" s="64"/>
      <c r="J484" s="64"/>
      <c r="K484" s="116">
        <v>0.24</v>
      </c>
      <c r="L484" s="116">
        <v>123.49</v>
      </c>
      <c r="M484" s="64"/>
      <c r="N484" s="116">
        <v>5.68</v>
      </c>
      <c r="O484" s="116">
        <v>1.97</v>
      </c>
      <c r="P484" s="116">
        <v>0.2</v>
      </c>
      <c r="Q484" s="122">
        <v>0.4</v>
      </c>
      <c r="R484" s="127">
        <v>0.1</v>
      </c>
      <c r="S484" s="64"/>
      <c r="T484" s="123">
        <v>15</v>
      </c>
      <c r="U484" s="116">
        <v>33.33</v>
      </c>
      <c r="V484" s="64" t="s">
        <v>1060</v>
      </c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</row>
    <row r="485" spans="1:33" x14ac:dyDescent="0.2">
      <c r="A485" s="64">
        <v>4066</v>
      </c>
      <c r="B485" s="64">
        <v>2006</v>
      </c>
      <c r="C485" s="64" t="s">
        <v>1066</v>
      </c>
      <c r="D485" s="101">
        <v>38826</v>
      </c>
      <c r="E485" s="64" t="s">
        <v>1120</v>
      </c>
      <c r="F485" s="64" t="s">
        <v>1117</v>
      </c>
      <c r="G485" s="64">
        <v>0</v>
      </c>
      <c r="H485" s="64" t="s">
        <v>706</v>
      </c>
      <c r="I485" s="64">
        <v>34.344000000000001</v>
      </c>
      <c r="J485" s="64">
        <v>119.861</v>
      </c>
      <c r="K485" s="116">
        <v>0.23</v>
      </c>
      <c r="L485" s="64">
        <v>17500</v>
      </c>
      <c r="M485" s="64">
        <v>13.337605699999999</v>
      </c>
      <c r="N485" s="64">
        <v>4.6566596379999998</v>
      </c>
      <c r="O485" s="116">
        <v>4.04</v>
      </c>
      <c r="P485" s="116">
        <v>0.18</v>
      </c>
      <c r="Q485" s="122">
        <v>1</v>
      </c>
      <c r="R485" s="64">
        <v>0.20223936000000001</v>
      </c>
      <c r="S485" s="64">
        <v>1.2246093600000001</v>
      </c>
      <c r="T485" s="123">
        <v>14</v>
      </c>
      <c r="U485" s="64">
        <v>33.501100000000001</v>
      </c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</row>
    <row r="486" spans="1:33" x14ac:dyDescent="0.2">
      <c r="A486" s="64">
        <v>699</v>
      </c>
      <c r="B486" s="64">
        <v>2006</v>
      </c>
      <c r="C486" s="126" t="s">
        <v>1080</v>
      </c>
      <c r="D486" s="101">
        <v>38754</v>
      </c>
      <c r="E486" s="64">
        <v>2802</v>
      </c>
      <c r="F486" s="64" t="s">
        <v>134</v>
      </c>
      <c r="G486" s="64">
        <v>30</v>
      </c>
      <c r="H486" s="64" t="s">
        <v>1082</v>
      </c>
      <c r="I486" s="124">
        <v>33.693269999999998</v>
      </c>
      <c r="J486" s="124">
        <v>-118.28908</v>
      </c>
      <c r="K486" s="116">
        <v>0.22</v>
      </c>
      <c r="L486" s="64"/>
      <c r="M486" s="64"/>
      <c r="N486" s="116">
        <v>0.6</v>
      </c>
      <c r="O486" s="116">
        <v>9.24</v>
      </c>
      <c r="P486" s="116">
        <v>1.32</v>
      </c>
      <c r="Q486" s="122">
        <v>8.4</v>
      </c>
      <c r="R486" s="116">
        <v>0.67</v>
      </c>
      <c r="S486" s="64"/>
      <c r="T486" s="123"/>
      <c r="U486" s="64"/>
      <c r="V486" s="64" t="s">
        <v>1078</v>
      </c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</row>
    <row r="487" spans="1:33" x14ac:dyDescent="0.2">
      <c r="A487" s="64">
        <v>684</v>
      </c>
      <c r="B487" s="64">
        <v>2006</v>
      </c>
      <c r="C487" s="126" t="s">
        <v>1080</v>
      </c>
      <c r="D487" s="101">
        <v>38757</v>
      </c>
      <c r="E487" s="64">
        <v>2184</v>
      </c>
      <c r="F487" s="64" t="s">
        <v>134</v>
      </c>
      <c r="G487" s="64">
        <v>30</v>
      </c>
      <c r="H487" s="64" t="s">
        <v>1082</v>
      </c>
      <c r="I487" s="124">
        <v>33.580179999999999</v>
      </c>
      <c r="J487" s="124">
        <v>-117.97467</v>
      </c>
      <c r="K487" s="116">
        <v>0.22</v>
      </c>
      <c r="L487" s="64"/>
      <c r="M487" s="64"/>
      <c r="N487" s="116">
        <v>0.87</v>
      </c>
      <c r="O487" s="116">
        <v>10.9</v>
      </c>
      <c r="P487" s="116">
        <v>0.97</v>
      </c>
      <c r="Q487" s="122">
        <v>10.5</v>
      </c>
      <c r="R487" s="116">
        <v>0.55000000000000004</v>
      </c>
      <c r="S487" s="64"/>
      <c r="T487" s="123"/>
      <c r="U487" s="64"/>
      <c r="V487" s="64" t="s">
        <v>1078</v>
      </c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</row>
    <row r="488" spans="1:33" x14ac:dyDescent="0.2">
      <c r="A488" s="64">
        <v>504</v>
      </c>
      <c r="B488" s="64">
        <v>2006</v>
      </c>
      <c r="C488" s="126" t="s">
        <v>1066</v>
      </c>
      <c r="D488" s="63">
        <v>38828</v>
      </c>
      <c r="E488" s="64">
        <v>17</v>
      </c>
      <c r="F488" s="64" t="s">
        <v>1064</v>
      </c>
      <c r="G488" s="64">
        <v>1</v>
      </c>
      <c r="H488" s="64" t="s">
        <v>706</v>
      </c>
      <c r="I488" s="64"/>
      <c r="J488" s="64"/>
      <c r="K488" s="116">
        <v>0.22</v>
      </c>
      <c r="L488" s="116"/>
      <c r="M488" s="64"/>
      <c r="N488" s="116">
        <v>4.3499999999999996</v>
      </c>
      <c r="O488" s="116">
        <v>8.7799999999999994</v>
      </c>
      <c r="P488" s="116">
        <v>0.46</v>
      </c>
      <c r="Q488" s="122">
        <v>1.1000000000000001</v>
      </c>
      <c r="R488" s="116">
        <v>0.09</v>
      </c>
      <c r="S488" s="64"/>
      <c r="T488" s="123">
        <v>14</v>
      </c>
      <c r="U488" s="116">
        <v>33.56</v>
      </c>
      <c r="V488" s="64" t="s">
        <v>1060</v>
      </c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</row>
    <row r="489" spans="1:33" x14ac:dyDescent="0.2">
      <c r="A489" s="64">
        <v>387</v>
      </c>
      <c r="B489" s="64">
        <v>2006</v>
      </c>
      <c r="C489" s="126" t="s">
        <v>1062</v>
      </c>
      <c r="D489" s="63">
        <v>38778</v>
      </c>
      <c r="E489" s="64">
        <v>8</v>
      </c>
      <c r="F489" s="64" t="s">
        <v>1064</v>
      </c>
      <c r="G489" s="64">
        <v>1</v>
      </c>
      <c r="H489" s="64" t="s">
        <v>706</v>
      </c>
      <c r="I489" s="64"/>
      <c r="J489" s="64"/>
      <c r="K489" s="116">
        <v>0.22</v>
      </c>
      <c r="L489" s="116">
        <v>463.24</v>
      </c>
      <c r="M489" s="64"/>
      <c r="N489" s="116">
        <v>3.59</v>
      </c>
      <c r="O489" s="116">
        <v>2.62</v>
      </c>
      <c r="P489" s="116">
        <v>0.23</v>
      </c>
      <c r="Q489" s="122">
        <v>0.1</v>
      </c>
      <c r="R489" s="127">
        <v>0.08</v>
      </c>
      <c r="S489" s="64"/>
      <c r="T489" s="123">
        <v>15</v>
      </c>
      <c r="U489" s="116">
        <v>32.799999999999997</v>
      </c>
      <c r="V489" s="64" t="s">
        <v>1060</v>
      </c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</row>
    <row r="490" spans="1:33" x14ac:dyDescent="0.2">
      <c r="A490" s="64">
        <v>661</v>
      </c>
      <c r="B490" s="64">
        <v>2006</v>
      </c>
      <c r="C490" s="126" t="s">
        <v>1080</v>
      </c>
      <c r="D490" s="101">
        <v>38757</v>
      </c>
      <c r="E490" s="64">
        <v>2403</v>
      </c>
      <c r="F490" s="64" t="s">
        <v>134</v>
      </c>
      <c r="G490" s="64">
        <v>15</v>
      </c>
      <c r="H490" s="64" t="s">
        <v>1082</v>
      </c>
      <c r="I490" s="124">
        <v>33.646079999999998</v>
      </c>
      <c r="J490" s="124">
        <v>-118.05119999999999</v>
      </c>
      <c r="K490" s="116">
        <v>0.22</v>
      </c>
      <c r="L490" s="64"/>
      <c r="M490" s="64"/>
      <c r="N490" s="116">
        <v>2.4900000000000002</v>
      </c>
      <c r="O490" s="116">
        <v>5.92</v>
      </c>
      <c r="P490" s="116">
        <v>0.38</v>
      </c>
      <c r="Q490" s="122">
        <v>0.3</v>
      </c>
      <c r="R490" s="116">
        <v>0.05</v>
      </c>
      <c r="S490" s="64"/>
      <c r="T490" s="123"/>
      <c r="U490" s="64"/>
      <c r="V490" s="64" t="s">
        <v>1078</v>
      </c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</row>
    <row r="491" spans="1:33" x14ac:dyDescent="0.2">
      <c r="A491" s="64">
        <v>705</v>
      </c>
      <c r="B491" s="64">
        <v>2006</v>
      </c>
      <c r="C491" s="126" t="s">
        <v>1080</v>
      </c>
      <c r="D491" s="101">
        <v>38754</v>
      </c>
      <c r="E491" s="64">
        <v>3052</v>
      </c>
      <c r="F491" s="64" t="s">
        <v>134</v>
      </c>
      <c r="G491" s="64">
        <v>30</v>
      </c>
      <c r="H491" s="64" t="s">
        <v>1082</v>
      </c>
      <c r="I491" s="124">
        <v>33.733150000000002</v>
      </c>
      <c r="J491" s="124">
        <v>-118.40043</v>
      </c>
      <c r="K491" s="116">
        <v>0.21</v>
      </c>
      <c r="L491" s="64"/>
      <c r="M491" s="64"/>
      <c r="N491" s="116">
        <v>0.53</v>
      </c>
      <c r="O491" s="116">
        <v>12.26</v>
      </c>
      <c r="P491" s="116">
        <v>1.42</v>
      </c>
      <c r="Q491" s="122">
        <v>11.7</v>
      </c>
      <c r="R491" s="116">
        <v>0.61</v>
      </c>
      <c r="S491" s="64"/>
      <c r="T491" s="123"/>
      <c r="U491" s="64"/>
      <c r="V491" s="64" t="s">
        <v>1078</v>
      </c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</row>
    <row r="492" spans="1:33" x14ac:dyDescent="0.2">
      <c r="A492" s="64">
        <v>694</v>
      </c>
      <c r="B492" s="64">
        <v>2006</v>
      </c>
      <c r="C492" s="126" t="s">
        <v>1080</v>
      </c>
      <c r="D492" s="101">
        <v>38755</v>
      </c>
      <c r="E492" s="64">
        <v>2606</v>
      </c>
      <c r="F492" s="64" t="s">
        <v>134</v>
      </c>
      <c r="G492" s="64">
        <v>30</v>
      </c>
      <c r="H492" s="64" t="s">
        <v>1082</v>
      </c>
      <c r="I492" s="124">
        <v>33.588160000000002</v>
      </c>
      <c r="J492" s="124">
        <v>-118.21547</v>
      </c>
      <c r="K492" s="116">
        <v>0.21</v>
      </c>
      <c r="L492" s="64"/>
      <c r="M492" s="64"/>
      <c r="N492" s="116">
        <v>0.67</v>
      </c>
      <c r="O492" s="116">
        <v>12.6</v>
      </c>
      <c r="P492" s="116">
        <v>1.21</v>
      </c>
      <c r="Q492" s="122">
        <v>12.2</v>
      </c>
      <c r="R492" s="116">
        <v>0.48</v>
      </c>
      <c r="S492" s="64"/>
      <c r="T492" s="123"/>
      <c r="U492" s="64"/>
      <c r="V492" s="64" t="s">
        <v>1078</v>
      </c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</row>
    <row r="493" spans="1:33" x14ac:dyDescent="0.2">
      <c r="A493" s="64">
        <v>386</v>
      </c>
      <c r="B493" s="64">
        <v>2006</v>
      </c>
      <c r="C493" s="126" t="s">
        <v>1062</v>
      </c>
      <c r="D493" s="63">
        <v>38778</v>
      </c>
      <c r="E493" s="64">
        <v>7</v>
      </c>
      <c r="F493" s="64" t="s">
        <v>1064</v>
      </c>
      <c r="G493" s="64">
        <v>1</v>
      </c>
      <c r="H493" s="64" t="s">
        <v>706</v>
      </c>
      <c r="I493" s="64"/>
      <c r="J493" s="64"/>
      <c r="K493" s="116">
        <v>0.21</v>
      </c>
      <c r="L493" s="116">
        <v>467.97</v>
      </c>
      <c r="M493" s="64"/>
      <c r="N493" s="116">
        <v>4.09</v>
      </c>
      <c r="O493" s="116">
        <v>3.09</v>
      </c>
      <c r="P493" s="116">
        <v>0.3</v>
      </c>
      <c r="Q493" s="122">
        <v>0.3</v>
      </c>
      <c r="R493" s="127">
        <v>0.13</v>
      </c>
      <c r="S493" s="64"/>
      <c r="T493" s="123">
        <v>15</v>
      </c>
      <c r="U493" s="116">
        <v>32.520000000000003</v>
      </c>
      <c r="V493" s="64" t="s">
        <v>1060</v>
      </c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</row>
    <row r="494" spans="1:33" x14ac:dyDescent="0.2">
      <c r="A494" s="64">
        <v>4057</v>
      </c>
      <c r="B494" s="64">
        <v>2006</v>
      </c>
      <c r="C494" s="64" t="s">
        <v>1062</v>
      </c>
      <c r="D494" s="101">
        <v>38779</v>
      </c>
      <c r="E494" s="64" t="s">
        <v>1116</v>
      </c>
      <c r="F494" s="64" t="s">
        <v>1117</v>
      </c>
      <c r="G494" s="64">
        <v>0</v>
      </c>
      <c r="H494" s="64" t="s">
        <v>706</v>
      </c>
      <c r="I494" s="64">
        <v>34.25</v>
      </c>
      <c r="J494" s="64">
        <v>119.90600000000001</v>
      </c>
      <c r="K494" s="116">
        <v>0.2</v>
      </c>
      <c r="L494" s="64">
        <v>190000</v>
      </c>
      <c r="M494" s="64">
        <v>1.073736842</v>
      </c>
      <c r="N494" s="64">
        <v>5.6763075240000003</v>
      </c>
      <c r="O494" s="116">
        <v>7.12</v>
      </c>
      <c r="P494" s="116">
        <v>0.45</v>
      </c>
      <c r="Q494" s="122">
        <v>2.4</v>
      </c>
      <c r="R494" s="64">
        <v>0.17006795</v>
      </c>
      <c r="S494" s="64">
        <v>2.5657994799999999</v>
      </c>
      <c r="T494" s="123">
        <v>13</v>
      </c>
      <c r="U494" s="64">
        <v>33.5075</v>
      </c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</row>
    <row r="495" spans="1:33" x14ac:dyDescent="0.2">
      <c r="A495" s="64">
        <v>454</v>
      </c>
      <c r="B495" s="64">
        <v>2006</v>
      </c>
      <c r="C495" s="126" t="s">
        <v>1062</v>
      </c>
      <c r="D495" s="63">
        <v>38805</v>
      </c>
      <c r="E495" s="64">
        <v>2</v>
      </c>
      <c r="F495" s="64" t="s">
        <v>1064</v>
      </c>
      <c r="G495" s="64">
        <v>1</v>
      </c>
      <c r="H495" s="64" t="s">
        <v>706</v>
      </c>
      <c r="I495" s="64"/>
      <c r="J495" s="64"/>
      <c r="K495" s="116">
        <v>0.2</v>
      </c>
      <c r="L495" s="116"/>
      <c r="M495" s="64"/>
      <c r="N495" s="116">
        <v>2.87</v>
      </c>
      <c r="O495" s="116">
        <v>0</v>
      </c>
      <c r="P495" s="116">
        <v>0.27</v>
      </c>
      <c r="Q495" s="122">
        <v>0.3</v>
      </c>
      <c r="R495" s="116">
        <v>0.14000000000000001</v>
      </c>
      <c r="S495" s="64"/>
      <c r="T495" s="123">
        <v>14</v>
      </c>
      <c r="U495" s="116">
        <v>33.450000000000003</v>
      </c>
      <c r="V495" s="64" t="s">
        <v>1060</v>
      </c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</row>
    <row r="496" spans="1:33" x14ac:dyDescent="0.2">
      <c r="A496" s="64">
        <v>687</v>
      </c>
      <c r="B496" s="64">
        <v>2006</v>
      </c>
      <c r="C496" s="126" t="s">
        <v>1080</v>
      </c>
      <c r="D496" s="101">
        <v>38757</v>
      </c>
      <c r="E496" s="64">
        <v>2354</v>
      </c>
      <c r="F496" s="64" t="s">
        <v>134</v>
      </c>
      <c r="G496" s="64">
        <v>30</v>
      </c>
      <c r="H496" s="64" t="s">
        <v>1082</v>
      </c>
      <c r="I496" s="124">
        <v>33.5914</v>
      </c>
      <c r="J496" s="124">
        <v>-118.07023</v>
      </c>
      <c r="K496" s="116">
        <v>0.2</v>
      </c>
      <c r="L496" s="64"/>
      <c r="M496" s="64"/>
      <c r="N496" s="116">
        <v>0.43</v>
      </c>
      <c r="O496" s="116">
        <v>10.83</v>
      </c>
      <c r="P496" s="116">
        <v>1.32</v>
      </c>
      <c r="Q496" s="122">
        <v>12.9</v>
      </c>
      <c r="R496" s="116">
        <v>0.42</v>
      </c>
      <c r="S496" s="64"/>
      <c r="T496" s="123"/>
      <c r="U496" s="64"/>
      <c r="V496" s="64" t="s">
        <v>1078</v>
      </c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</row>
    <row r="497" spans="1:33" x14ac:dyDescent="0.2">
      <c r="A497" s="64">
        <v>658</v>
      </c>
      <c r="B497" s="64">
        <v>2006</v>
      </c>
      <c r="C497" s="126" t="s">
        <v>1080</v>
      </c>
      <c r="D497" s="101">
        <v>38757</v>
      </c>
      <c r="E497" s="64">
        <v>2223</v>
      </c>
      <c r="F497" s="64" t="s">
        <v>134</v>
      </c>
      <c r="G497" s="64">
        <v>15</v>
      </c>
      <c r="H497" s="64" t="s">
        <v>1082</v>
      </c>
      <c r="I497" s="124">
        <v>33.615400000000001</v>
      </c>
      <c r="J497" s="124">
        <v>-117.99785</v>
      </c>
      <c r="K497" s="116">
        <v>0.2</v>
      </c>
      <c r="L497" s="64"/>
      <c r="M497" s="64"/>
      <c r="N497" s="116">
        <v>7.21</v>
      </c>
      <c r="O497" s="116">
        <v>6.31</v>
      </c>
      <c r="P497" s="116">
        <v>0.4</v>
      </c>
      <c r="Q497" s="122">
        <v>0.6</v>
      </c>
      <c r="R497" s="116">
        <v>0.04</v>
      </c>
      <c r="S497" s="64"/>
      <c r="T497" s="123"/>
      <c r="U497" s="64"/>
      <c r="V497" s="64" t="s">
        <v>1078</v>
      </c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</row>
    <row r="498" spans="1:33" x14ac:dyDescent="0.2">
      <c r="A498" s="64">
        <v>466</v>
      </c>
      <c r="B498" s="64">
        <v>2006</v>
      </c>
      <c r="C498" s="126" t="s">
        <v>1062</v>
      </c>
      <c r="D498" s="63">
        <v>38805</v>
      </c>
      <c r="E498" s="64">
        <v>19</v>
      </c>
      <c r="F498" s="64" t="s">
        <v>1064</v>
      </c>
      <c r="G498" s="64">
        <v>1</v>
      </c>
      <c r="H498" s="64" t="s">
        <v>706</v>
      </c>
      <c r="I498" s="64"/>
      <c r="J498" s="64"/>
      <c r="K498" s="116">
        <v>0.2</v>
      </c>
      <c r="L498" s="116"/>
      <c r="M498" s="64"/>
      <c r="N498" s="116">
        <v>12.11</v>
      </c>
      <c r="O498" s="116">
        <v>8.24</v>
      </c>
      <c r="P498" s="116">
        <v>1.27</v>
      </c>
      <c r="Q498" s="122">
        <v>10</v>
      </c>
      <c r="R498" s="116">
        <v>0.51</v>
      </c>
      <c r="S498" s="64"/>
      <c r="T498" s="123">
        <v>14</v>
      </c>
      <c r="U498" s="116">
        <v>31.45</v>
      </c>
      <c r="V498" s="64" t="s">
        <v>1060</v>
      </c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</row>
    <row r="499" spans="1:33" x14ac:dyDescent="0.2">
      <c r="A499" s="64">
        <v>461</v>
      </c>
      <c r="B499" s="64">
        <v>2006</v>
      </c>
      <c r="C499" s="126" t="s">
        <v>1062</v>
      </c>
      <c r="D499" s="63">
        <v>38805</v>
      </c>
      <c r="E499" s="64">
        <v>11</v>
      </c>
      <c r="F499" s="64" t="s">
        <v>1064</v>
      </c>
      <c r="G499" s="64">
        <v>1</v>
      </c>
      <c r="H499" s="64" t="s">
        <v>706</v>
      </c>
      <c r="I499" s="64"/>
      <c r="J499" s="64"/>
      <c r="K499" s="116">
        <v>0.19</v>
      </c>
      <c r="L499" s="116">
        <v>6.3</v>
      </c>
      <c r="M499" s="64"/>
      <c r="N499" s="116">
        <v>6.36</v>
      </c>
      <c r="O499" s="116">
        <v>2.9</v>
      </c>
      <c r="P499" s="116">
        <v>0.57999999999999996</v>
      </c>
      <c r="Q499" s="122">
        <v>2.9</v>
      </c>
      <c r="R499" s="116">
        <v>0.42</v>
      </c>
      <c r="S499" s="64"/>
      <c r="T499" s="123">
        <v>14</v>
      </c>
      <c r="U499" s="116">
        <v>31.51</v>
      </c>
      <c r="V499" s="64" t="s">
        <v>1060</v>
      </c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</row>
    <row r="500" spans="1:33" x14ac:dyDescent="0.2">
      <c r="A500" s="64">
        <v>395</v>
      </c>
      <c r="B500" s="64">
        <v>2006</v>
      </c>
      <c r="C500" s="126" t="s">
        <v>1062</v>
      </c>
      <c r="D500" s="63">
        <v>38778</v>
      </c>
      <c r="E500" s="64">
        <v>16</v>
      </c>
      <c r="F500" s="64" t="s">
        <v>1064</v>
      </c>
      <c r="G500" s="64">
        <v>1</v>
      </c>
      <c r="H500" s="64" t="s">
        <v>706</v>
      </c>
      <c r="I500" s="64"/>
      <c r="J500" s="64"/>
      <c r="K500" s="116">
        <v>0.19</v>
      </c>
      <c r="L500" s="116">
        <v>278.89</v>
      </c>
      <c r="M500" s="64"/>
      <c r="N500" s="116">
        <v>7.31</v>
      </c>
      <c r="O500" s="116">
        <v>5.6</v>
      </c>
      <c r="P500" s="116">
        <v>0.61</v>
      </c>
      <c r="Q500" s="122">
        <v>4</v>
      </c>
      <c r="R500" s="127">
        <v>0.32</v>
      </c>
      <c r="S500" s="64"/>
      <c r="T500" s="123">
        <v>13</v>
      </c>
      <c r="U500" s="116">
        <v>33.14</v>
      </c>
      <c r="V500" s="64" t="s">
        <v>1060</v>
      </c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</row>
    <row r="501" spans="1:33" x14ac:dyDescent="0.2">
      <c r="A501" s="64">
        <v>4050</v>
      </c>
      <c r="B501" s="64">
        <v>2006</v>
      </c>
      <c r="C501" s="64" t="s">
        <v>1079</v>
      </c>
      <c r="D501" s="101">
        <v>38741</v>
      </c>
      <c r="E501" s="64" t="s">
        <v>1116</v>
      </c>
      <c r="F501" s="64" t="s">
        <v>1117</v>
      </c>
      <c r="G501" s="64">
        <v>0</v>
      </c>
      <c r="H501" s="64" t="s">
        <v>706</v>
      </c>
      <c r="I501" s="64">
        <v>34.25</v>
      </c>
      <c r="J501" s="64">
        <v>119.905</v>
      </c>
      <c r="K501" s="116">
        <v>0.19</v>
      </c>
      <c r="L501" s="64">
        <v>20000</v>
      </c>
      <c r="M501" s="64">
        <v>9.4395074520000009</v>
      </c>
      <c r="N501" s="64">
        <v>7.225851177</v>
      </c>
      <c r="O501" s="116">
        <v>5</v>
      </c>
      <c r="P501" s="116">
        <v>0.31</v>
      </c>
      <c r="Q501" s="122">
        <v>1.4</v>
      </c>
      <c r="R501" s="64">
        <v>0.16887094999999999</v>
      </c>
      <c r="S501" s="64">
        <v>1.5999880200000001</v>
      </c>
      <c r="T501" s="123">
        <v>13</v>
      </c>
      <c r="U501" s="64">
        <v>33.428600000000003</v>
      </c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</row>
    <row r="502" spans="1:33" x14ac:dyDescent="0.2">
      <c r="A502" s="64">
        <v>693</v>
      </c>
      <c r="B502" s="64">
        <v>2006</v>
      </c>
      <c r="C502" s="126" t="s">
        <v>1080</v>
      </c>
      <c r="D502" s="101">
        <v>38755</v>
      </c>
      <c r="E502" s="64">
        <v>2605</v>
      </c>
      <c r="F502" s="64" t="s">
        <v>134</v>
      </c>
      <c r="G502" s="64">
        <v>30</v>
      </c>
      <c r="H502" s="64" t="s">
        <v>1082</v>
      </c>
      <c r="I502" s="124">
        <v>33.614609999999999</v>
      </c>
      <c r="J502" s="124">
        <v>-118.20923000000001</v>
      </c>
      <c r="K502" s="116">
        <v>0.19</v>
      </c>
      <c r="L502" s="64"/>
      <c r="M502" s="64"/>
      <c r="N502" s="116">
        <v>1.41</v>
      </c>
      <c r="O502" s="116">
        <v>12.19</v>
      </c>
      <c r="P502" s="116">
        <v>1.27</v>
      </c>
      <c r="Q502" s="122">
        <v>12.7</v>
      </c>
      <c r="R502" s="116">
        <v>0.52</v>
      </c>
      <c r="S502" s="64"/>
      <c r="T502" s="123"/>
      <c r="U502" s="64"/>
      <c r="V502" s="64" t="s">
        <v>1078</v>
      </c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</row>
    <row r="503" spans="1:33" x14ac:dyDescent="0.2">
      <c r="A503" s="64">
        <v>692</v>
      </c>
      <c r="B503" s="64">
        <v>2006</v>
      </c>
      <c r="C503" s="126" t="s">
        <v>1080</v>
      </c>
      <c r="D503" s="101">
        <v>38755</v>
      </c>
      <c r="E503" s="64">
        <v>2604</v>
      </c>
      <c r="F503" s="64" t="s">
        <v>134</v>
      </c>
      <c r="G503" s="64">
        <v>30</v>
      </c>
      <c r="H503" s="64" t="s">
        <v>1082</v>
      </c>
      <c r="I503" s="124">
        <v>33.641069999999999</v>
      </c>
      <c r="J503" s="124">
        <v>-118.20299</v>
      </c>
      <c r="K503" s="116">
        <v>0.19</v>
      </c>
      <c r="L503" s="64"/>
      <c r="M503" s="64"/>
      <c r="N503" s="116">
        <v>0.83</v>
      </c>
      <c r="O503" s="116">
        <v>14.94</v>
      </c>
      <c r="P503" s="116">
        <v>1.42</v>
      </c>
      <c r="Q503" s="122">
        <v>15.2</v>
      </c>
      <c r="R503" s="116">
        <v>0.55000000000000004</v>
      </c>
      <c r="S503" s="64"/>
      <c r="T503" s="123"/>
      <c r="U503" s="64"/>
      <c r="V503" s="64" t="s">
        <v>1078</v>
      </c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</row>
    <row r="504" spans="1:33" x14ac:dyDescent="0.2">
      <c r="A504" s="64">
        <v>668</v>
      </c>
      <c r="B504" s="64">
        <v>2006</v>
      </c>
      <c r="C504" s="126" t="s">
        <v>1080</v>
      </c>
      <c r="D504" s="101">
        <v>38755</v>
      </c>
      <c r="E504" s="64">
        <v>2606</v>
      </c>
      <c r="F504" s="64" t="s">
        <v>134</v>
      </c>
      <c r="G504" s="64">
        <v>15</v>
      </c>
      <c r="H504" s="64" t="s">
        <v>1082</v>
      </c>
      <c r="I504" s="124">
        <v>33.588160000000002</v>
      </c>
      <c r="J504" s="124">
        <v>-118.21547</v>
      </c>
      <c r="K504" s="116">
        <v>0.18</v>
      </c>
      <c r="L504" s="64"/>
      <c r="M504" s="64"/>
      <c r="N504" s="116">
        <v>5.01</v>
      </c>
      <c r="O504" s="116">
        <v>1.8</v>
      </c>
      <c r="P504" s="116">
        <v>0.31</v>
      </c>
      <c r="Q504" s="122">
        <v>0.5</v>
      </c>
      <c r="R504" s="116">
        <v>0.02</v>
      </c>
      <c r="S504" s="64"/>
      <c r="T504" s="123"/>
      <c r="U504" s="64"/>
      <c r="V504" s="64" t="s">
        <v>1078</v>
      </c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</row>
    <row r="505" spans="1:33" x14ac:dyDescent="0.2">
      <c r="A505" s="64">
        <v>396</v>
      </c>
      <c r="B505" s="64">
        <v>2006</v>
      </c>
      <c r="C505" s="126" t="s">
        <v>1062</v>
      </c>
      <c r="D505" s="63">
        <v>38778</v>
      </c>
      <c r="E505" s="64">
        <v>17</v>
      </c>
      <c r="F505" s="64" t="s">
        <v>1064</v>
      </c>
      <c r="G505" s="64">
        <v>1</v>
      </c>
      <c r="H505" s="64" t="s">
        <v>706</v>
      </c>
      <c r="I505" s="64"/>
      <c r="J505" s="64"/>
      <c r="K505" s="116">
        <v>0.18</v>
      </c>
      <c r="L505" s="116">
        <v>222.17</v>
      </c>
      <c r="M505" s="64"/>
      <c r="N505" s="116">
        <v>10.07</v>
      </c>
      <c r="O505" s="116">
        <v>5.32</v>
      </c>
      <c r="P505" s="116">
        <v>0.68</v>
      </c>
      <c r="Q505" s="122">
        <v>3.8</v>
      </c>
      <c r="R505" s="127">
        <v>0.46</v>
      </c>
      <c r="S505" s="64"/>
      <c r="T505" s="123">
        <v>14</v>
      </c>
      <c r="U505" s="116">
        <v>33.28</v>
      </c>
      <c r="V505" s="64" t="s">
        <v>1060</v>
      </c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</row>
    <row r="506" spans="1:33" x14ac:dyDescent="0.2">
      <c r="A506" s="64">
        <v>381</v>
      </c>
      <c r="B506" s="64">
        <v>2006</v>
      </c>
      <c r="C506" s="126" t="s">
        <v>1062</v>
      </c>
      <c r="D506" s="63">
        <v>38778</v>
      </c>
      <c r="E506" s="64">
        <v>2</v>
      </c>
      <c r="F506" s="64" t="s">
        <v>1064</v>
      </c>
      <c r="G506" s="64">
        <v>1</v>
      </c>
      <c r="H506" s="64" t="s">
        <v>706</v>
      </c>
      <c r="I506" s="64"/>
      <c r="J506" s="64"/>
      <c r="K506" s="116">
        <v>0.18</v>
      </c>
      <c r="L506" s="116">
        <v>330.89</v>
      </c>
      <c r="M506" s="64"/>
      <c r="N506" s="116">
        <v>1.56</v>
      </c>
      <c r="O506" s="116">
        <v>1.27</v>
      </c>
      <c r="P506" s="116">
        <v>0.32</v>
      </c>
      <c r="Q506" s="122">
        <v>0</v>
      </c>
      <c r="R506" s="127">
        <v>0.03</v>
      </c>
      <c r="S506" s="64"/>
      <c r="T506" s="123">
        <v>15</v>
      </c>
      <c r="U506" s="116">
        <v>33.21</v>
      </c>
      <c r="V506" s="64" t="s">
        <v>1060</v>
      </c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</row>
    <row r="507" spans="1:33" x14ac:dyDescent="0.2">
      <c r="A507" s="64">
        <v>734</v>
      </c>
      <c r="B507" s="64">
        <v>2006</v>
      </c>
      <c r="C507" s="128" t="s">
        <v>704</v>
      </c>
      <c r="D507" s="101">
        <v>38846</v>
      </c>
      <c r="E507" s="64">
        <v>2604</v>
      </c>
      <c r="F507" s="64" t="s">
        <v>134</v>
      </c>
      <c r="G507" s="64">
        <v>1</v>
      </c>
      <c r="H507" s="64" t="s">
        <v>706</v>
      </c>
      <c r="I507" s="124">
        <v>33.641069999999999</v>
      </c>
      <c r="J507" s="124">
        <v>-118.20299</v>
      </c>
      <c r="K507" s="116">
        <v>0.18</v>
      </c>
      <c r="L507" s="64"/>
      <c r="M507" s="64"/>
      <c r="N507" s="116">
        <v>1.25</v>
      </c>
      <c r="O507" s="116">
        <v>3.56</v>
      </c>
      <c r="P507" s="116">
        <v>0.33</v>
      </c>
      <c r="Q507" s="122">
        <v>0.6</v>
      </c>
      <c r="R507" s="116">
        <v>0.2</v>
      </c>
      <c r="S507" s="64"/>
      <c r="T507" s="123"/>
      <c r="U507" s="64"/>
      <c r="V507" s="64" t="s">
        <v>1078</v>
      </c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</row>
    <row r="508" spans="1:33" x14ac:dyDescent="0.2">
      <c r="A508" s="64">
        <v>523</v>
      </c>
      <c r="B508" s="64">
        <v>2006</v>
      </c>
      <c r="C508" s="126" t="s">
        <v>704</v>
      </c>
      <c r="D508" s="63">
        <v>38838</v>
      </c>
      <c r="E508" s="64">
        <v>16</v>
      </c>
      <c r="F508" s="64" t="s">
        <v>1064</v>
      </c>
      <c r="G508" s="64">
        <v>1</v>
      </c>
      <c r="H508" s="64" t="s">
        <v>706</v>
      </c>
      <c r="I508" s="64"/>
      <c r="J508" s="64"/>
      <c r="K508" s="116">
        <v>0.18</v>
      </c>
      <c r="L508" s="116">
        <v>12.61</v>
      </c>
      <c r="M508" s="64"/>
      <c r="N508" s="116">
        <v>7.79</v>
      </c>
      <c r="O508" s="116">
        <v>8.1199999999999992</v>
      </c>
      <c r="P508" s="116">
        <v>0.88</v>
      </c>
      <c r="Q508" s="122">
        <v>0.7</v>
      </c>
      <c r="R508" s="116">
        <v>0.11</v>
      </c>
      <c r="S508" s="64"/>
      <c r="T508" s="123">
        <v>17</v>
      </c>
      <c r="U508" s="116">
        <v>33.53</v>
      </c>
      <c r="V508" s="64" t="s">
        <v>1060</v>
      </c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</row>
    <row r="509" spans="1:33" x14ac:dyDescent="0.2">
      <c r="A509" s="64">
        <v>369</v>
      </c>
      <c r="B509" s="64">
        <v>2006</v>
      </c>
      <c r="C509" s="126" t="s">
        <v>1080</v>
      </c>
      <c r="D509" s="63">
        <v>38772</v>
      </c>
      <c r="E509" s="64">
        <v>9</v>
      </c>
      <c r="F509" s="64" t="s">
        <v>1064</v>
      </c>
      <c r="G509" s="64">
        <v>1</v>
      </c>
      <c r="H509" s="64" t="s">
        <v>706</v>
      </c>
      <c r="I509" s="64"/>
      <c r="J509" s="64"/>
      <c r="K509" s="116">
        <v>0.18</v>
      </c>
      <c r="L509" s="116">
        <v>103.99</v>
      </c>
      <c r="M509" s="64"/>
      <c r="N509" s="116">
        <v>7.73</v>
      </c>
      <c r="O509" s="116">
        <v>2.37</v>
      </c>
      <c r="P509" s="116">
        <v>0.24</v>
      </c>
      <c r="Q509" s="122">
        <v>0.2</v>
      </c>
      <c r="R509" s="127">
        <v>0.13</v>
      </c>
      <c r="S509" s="64"/>
      <c r="T509" s="123">
        <v>14</v>
      </c>
      <c r="U509" s="116">
        <v>33.17</v>
      </c>
      <c r="V509" s="64" t="s">
        <v>1060</v>
      </c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</row>
    <row r="510" spans="1:33" x14ac:dyDescent="0.2">
      <c r="A510" s="64">
        <v>4053</v>
      </c>
      <c r="B510" s="64">
        <v>2006</v>
      </c>
      <c r="C510" s="64" t="s">
        <v>1079</v>
      </c>
      <c r="D510" s="101">
        <v>38741</v>
      </c>
      <c r="E510" s="64" t="s">
        <v>1123</v>
      </c>
      <c r="F510" s="64" t="s">
        <v>1117</v>
      </c>
      <c r="G510" s="64">
        <v>0</v>
      </c>
      <c r="H510" s="64" t="s">
        <v>706</v>
      </c>
      <c r="I510" s="64">
        <v>34.084000000000003</v>
      </c>
      <c r="J510" s="64">
        <v>120.03400000000001</v>
      </c>
      <c r="K510" s="116">
        <v>0.17</v>
      </c>
      <c r="L510" s="64">
        <v>5660</v>
      </c>
      <c r="M510" s="64">
        <v>30.888078310000001</v>
      </c>
      <c r="N510" s="64">
        <v>5.8984355539999997</v>
      </c>
      <c r="O510" s="116">
        <v>8.51</v>
      </c>
      <c r="P510" s="116">
        <v>0.61</v>
      </c>
      <c r="Q510" s="122">
        <v>4.0999999999999996</v>
      </c>
      <c r="R510" s="64">
        <v>0.20732448000000001</v>
      </c>
      <c r="S510" s="64">
        <v>4.2865681799999997</v>
      </c>
      <c r="T510" s="123">
        <v>12</v>
      </c>
      <c r="U510" s="64">
        <v>33.509900000000002</v>
      </c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</row>
    <row r="511" spans="1:33" x14ac:dyDescent="0.2">
      <c r="A511" s="64">
        <v>527</v>
      </c>
      <c r="B511" s="64">
        <v>2006</v>
      </c>
      <c r="C511" s="126" t="s">
        <v>704</v>
      </c>
      <c r="D511" s="63">
        <v>38838</v>
      </c>
      <c r="E511" s="64">
        <v>20</v>
      </c>
      <c r="F511" s="64" t="s">
        <v>1064</v>
      </c>
      <c r="G511" s="64">
        <v>1</v>
      </c>
      <c r="H511" s="64" t="s">
        <v>706</v>
      </c>
      <c r="I511" s="64"/>
      <c r="J511" s="64"/>
      <c r="K511" s="116">
        <v>0.17</v>
      </c>
      <c r="L511" s="116"/>
      <c r="M511" s="64"/>
      <c r="N511" s="116">
        <v>7.55</v>
      </c>
      <c r="O511" s="116">
        <v>11.22</v>
      </c>
      <c r="P511" s="116">
        <v>1.1000000000000001</v>
      </c>
      <c r="Q511" s="122">
        <v>1</v>
      </c>
      <c r="R511" s="116">
        <v>0.15</v>
      </c>
      <c r="S511" s="64"/>
      <c r="T511" s="123">
        <v>16</v>
      </c>
      <c r="U511" s="116">
        <v>33.369999999999997</v>
      </c>
      <c r="V511" s="64" t="s">
        <v>1060</v>
      </c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</row>
    <row r="512" spans="1:33" x14ac:dyDescent="0.2">
      <c r="A512" s="64">
        <v>4064</v>
      </c>
      <c r="B512" s="64">
        <v>2006</v>
      </c>
      <c r="C512" s="64" t="s">
        <v>1062</v>
      </c>
      <c r="D512" s="101">
        <v>38797</v>
      </c>
      <c r="E512" s="64" t="s">
        <v>1123</v>
      </c>
      <c r="F512" s="64" t="s">
        <v>1117</v>
      </c>
      <c r="G512" s="64">
        <v>0</v>
      </c>
      <c r="H512" s="64" t="s">
        <v>706</v>
      </c>
      <c r="I512" s="64">
        <v>34.08</v>
      </c>
      <c r="J512" s="64">
        <v>120.027</v>
      </c>
      <c r="K512" s="116">
        <v>0.17</v>
      </c>
      <c r="L512" s="64">
        <v>25700</v>
      </c>
      <c r="M512" s="64">
        <v>6.756142208</v>
      </c>
      <c r="N512" s="64">
        <v>4.6566596379999998</v>
      </c>
      <c r="O512" s="116">
        <v>12.13</v>
      </c>
      <c r="P512" s="116">
        <v>0.81</v>
      </c>
      <c r="Q512" s="122">
        <v>7.5</v>
      </c>
      <c r="R512" s="64">
        <v>0.2336828</v>
      </c>
      <c r="S512" s="64">
        <v>7.7449362800000001</v>
      </c>
      <c r="T512" s="123">
        <v>11</v>
      </c>
      <c r="U512" s="64">
        <v>33.5077</v>
      </c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</row>
    <row r="513" spans="1:33" x14ac:dyDescent="0.2">
      <c r="A513" s="64">
        <v>726</v>
      </c>
      <c r="B513" s="64">
        <v>2006</v>
      </c>
      <c r="C513" s="128" t="s">
        <v>704</v>
      </c>
      <c r="D513" s="128">
        <v>38848</v>
      </c>
      <c r="E513" s="64">
        <v>2103</v>
      </c>
      <c r="F513" s="64" t="s">
        <v>134</v>
      </c>
      <c r="G513" s="64">
        <v>1</v>
      </c>
      <c r="H513" s="64" t="s">
        <v>706</v>
      </c>
      <c r="I513" s="124">
        <v>33.584820000000001</v>
      </c>
      <c r="J513" s="124">
        <v>-117.94463</v>
      </c>
      <c r="K513" s="116">
        <v>0.17</v>
      </c>
      <c r="L513" s="64"/>
      <c r="M513" s="64"/>
      <c r="N513" s="116">
        <v>2.8</v>
      </c>
      <c r="O513" s="116">
        <v>2.95</v>
      </c>
      <c r="P513" s="116">
        <v>0.73</v>
      </c>
      <c r="Q513" s="122">
        <v>1.5</v>
      </c>
      <c r="R513" s="116">
        <v>0.12</v>
      </c>
      <c r="S513" s="64"/>
      <c r="T513" s="123"/>
      <c r="U513" s="64"/>
      <c r="V513" s="64" t="s">
        <v>1078</v>
      </c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</row>
    <row r="514" spans="1:33" x14ac:dyDescent="0.2">
      <c r="A514" s="64">
        <v>368</v>
      </c>
      <c r="B514" s="64">
        <v>2006</v>
      </c>
      <c r="C514" s="126" t="s">
        <v>1080</v>
      </c>
      <c r="D514" s="63">
        <v>38772</v>
      </c>
      <c r="E514" s="64">
        <v>8</v>
      </c>
      <c r="F514" s="64" t="s">
        <v>1064</v>
      </c>
      <c r="G514" s="64">
        <v>1</v>
      </c>
      <c r="H514" s="64" t="s">
        <v>706</v>
      </c>
      <c r="I514" s="64"/>
      <c r="J514" s="64"/>
      <c r="K514" s="116">
        <v>0.17</v>
      </c>
      <c r="L514" s="116">
        <v>233.99</v>
      </c>
      <c r="M514" s="64"/>
      <c r="N514" s="116">
        <v>8.1</v>
      </c>
      <c r="O514" s="116">
        <v>0.31</v>
      </c>
      <c r="P514" s="116">
        <v>0.18</v>
      </c>
      <c r="Q514" s="122">
        <v>0.3</v>
      </c>
      <c r="R514" s="127">
        <v>0.13</v>
      </c>
      <c r="S514" s="64"/>
      <c r="T514" s="123">
        <v>14</v>
      </c>
      <c r="U514" s="116">
        <v>33.299999999999997</v>
      </c>
      <c r="V514" s="64" t="s">
        <v>1060</v>
      </c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</row>
    <row r="515" spans="1:33" x14ac:dyDescent="0.2">
      <c r="A515" s="64">
        <v>505</v>
      </c>
      <c r="B515" s="64">
        <v>2006</v>
      </c>
      <c r="C515" s="126" t="s">
        <v>1066</v>
      </c>
      <c r="D515" s="63">
        <v>38828</v>
      </c>
      <c r="E515" s="64">
        <v>18</v>
      </c>
      <c r="F515" s="64" t="s">
        <v>1064</v>
      </c>
      <c r="G515" s="64">
        <v>1</v>
      </c>
      <c r="H515" s="64" t="s">
        <v>706</v>
      </c>
      <c r="I515" s="64"/>
      <c r="J515" s="64"/>
      <c r="K515" s="116">
        <v>0.17</v>
      </c>
      <c r="L515" s="116"/>
      <c r="M515" s="64"/>
      <c r="N515" s="116">
        <v>8.6199999999999992</v>
      </c>
      <c r="O515" s="116">
        <v>7.92</v>
      </c>
      <c r="P515" s="116">
        <v>0.43</v>
      </c>
      <c r="Q515" s="122">
        <v>0.6</v>
      </c>
      <c r="R515" s="116">
        <v>0.02</v>
      </c>
      <c r="S515" s="64"/>
      <c r="T515" s="123">
        <v>15</v>
      </c>
      <c r="U515" s="116">
        <v>33.5</v>
      </c>
      <c r="V515" s="64" t="s">
        <v>1060</v>
      </c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</row>
    <row r="516" spans="1:33" x14ac:dyDescent="0.2">
      <c r="A516" s="64">
        <v>727</v>
      </c>
      <c r="B516" s="64">
        <v>2006</v>
      </c>
      <c r="C516" s="128" t="s">
        <v>704</v>
      </c>
      <c r="D516" s="128">
        <v>38848</v>
      </c>
      <c r="E516" s="64">
        <v>2186</v>
      </c>
      <c r="F516" s="64" t="s">
        <v>134</v>
      </c>
      <c r="G516" s="64">
        <v>1</v>
      </c>
      <c r="H516" s="64" t="s">
        <v>706</v>
      </c>
      <c r="I516" s="124">
        <v>33.550530000000002</v>
      </c>
      <c r="J516" s="124">
        <v>-117.99918</v>
      </c>
      <c r="K516" s="116">
        <v>0.16</v>
      </c>
      <c r="L516" s="64"/>
      <c r="M516" s="64"/>
      <c r="N516" s="116">
        <v>1.76</v>
      </c>
      <c r="O516" s="116">
        <v>1.97</v>
      </c>
      <c r="P516" s="116">
        <v>0.34</v>
      </c>
      <c r="Q516" s="122">
        <v>0.5</v>
      </c>
      <c r="R516" s="116">
        <v>0.09</v>
      </c>
      <c r="S516" s="64"/>
      <c r="T516" s="123"/>
      <c r="U516" s="64"/>
      <c r="V516" s="64" t="s">
        <v>1078</v>
      </c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</row>
    <row r="517" spans="1:33" x14ac:dyDescent="0.2">
      <c r="A517" s="64">
        <v>714</v>
      </c>
      <c r="B517" s="64">
        <v>2006</v>
      </c>
      <c r="C517" s="126" t="s">
        <v>1080</v>
      </c>
      <c r="D517" s="101">
        <v>38757</v>
      </c>
      <c r="E517" s="64">
        <v>2225</v>
      </c>
      <c r="F517" s="64" t="s">
        <v>134</v>
      </c>
      <c r="G517" s="64">
        <v>45</v>
      </c>
      <c r="H517" s="64" t="s">
        <v>1082</v>
      </c>
      <c r="I517" s="124">
        <v>33.585769999999997</v>
      </c>
      <c r="J517" s="124">
        <v>-118.02243</v>
      </c>
      <c r="K517" s="116">
        <v>0.16</v>
      </c>
      <c r="L517" s="64"/>
      <c r="M517" s="64"/>
      <c r="N517" s="116">
        <v>0.17</v>
      </c>
      <c r="O517" s="116">
        <v>18.71</v>
      </c>
      <c r="P517" s="116">
        <v>1.59</v>
      </c>
      <c r="Q517" s="122">
        <v>17.600000000000001</v>
      </c>
      <c r="R517" s="116">
        <v>0.28000000000000003</v>
      </c>
      <c r="S517" s="64"/>
      <c r="T517" s="123"/>
      <c r="U517" s="64"/>
      <c r="V517" s="64" t="s">
        <v>1078</v>
      </c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</row>
    <row r="518" spans="1:33" x14ac:dyDescent="0.2">
      <c r="A518" s="64">
        <v>494</v>
      </c>
      <c r="B518" s="64">
        <v>2006</v>
      </c>
      <c r="C518" s="126" t="s">
        <v>1066</v>
      </c>
      <c r="D518" s="63">
        <v>38828</v>
      </c>
      <c r="E518" s="64">
        <v>7</v>
      </c>
      <c r="F518" s="64" t="s">
        <v>1064</v>
      </c>
      <c r="G518" s="64">
        <v>1</v>
      </c>
      <c r="H518" s="64" t="s">
        <v>706</v>
      </c>
      <c r="I518" s="64"/>
      <c r="J518" s="64"/>
      <c r="K518" s="116">
        <v>0.16</v>
      </c>
      <c r="L518" s="116">
        <v>25.21</v>
      </c>
      <c r="M518" s="64"/>
      <c r="N518" s="116">
        <v>3.69</v>
      </c>
      <c r="O518" s="116">
        <v>8.44</v>
      </c>
      <c r="P518" s="116">
        <v>0.46</v>
      </c>
      <c r="Q518" s="122">
        <v>0.6</v>
      </c>
      <c r="R518" s="116">
        <v>0.02</v>
      </c>
      <c r="S518" s="64"/>
      <c r="T518" s="123">
        <v>15</v>
      </c>
      <c r="U518" s="116">
        <v>33.56</v>
      </c>
      <c r="V518" s="64" t="s">
        <v>1060</v>
      </c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</row>
    <row r="519" spans="1:33" x14ac:dyDescent="0.2">
      <c r="A519" s="64">
        <v>567</v>
      </c>
      <c r="B519" s="64">
        <v>2006</v>
      </c>
      <c r="C519" s="126" t="s">
        <v>705</v>
      </c>
      <c r="D519" s="63">
        <v>38884</v>
      </c>
      <c r="E519" s="64">
        <v>20</v>
      </c>
      <c r="F519" s="64" t="s">
        <v>1064</v>
      </c>
      <c r="G519" s="64">
        <v>1</v>
      </c>
      <c r="H519" s="64" t="s">
        <v>706</v>
      </c>
      <c r="I519" s="64"/>
      <c r="J519" s="64"/>
      <c r="K519" s="116">
        <v>0.16</v>
      </c>
      <c r="L519" s="116"/>
      <c r="M519" s="64"/>
      <c r="N519" s="116">
        <v>5.99</v>
      </c>
      <c r="O519" s="116">
        <v>3.83</v>
      </c>
      <c r="P519" s="116">
        <v>0.96</v>
      </c>
      <c r="Q519" s="122">
        <v>0.8</v>
      </c>
      <c r="R519" s="116">
        <v>0.11</v>
      </c>
      <c r="S519" s="64"/>
      <c r="T519" s="123">
        <v>19</v>
      </c>
      <c r="U519" s="116">
        <v>33.450000000000003</v>
      </c>
      <c r="V519" s="64" t="s">
        <v>1060</v>
      </c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</row>
    <row r="520" spans="1:33" x14ac:dyDescent="0.2">
      <c r="A520" s="64">
        <v>4074</v>
      </c>
      <c r="B520" s="64">
        <v>2006</v>
      </c>
      <c r="C520" s="64" t="s">
        <v>704</v>
      </c>
      <c r="D520" s="101">
        <v>38847</v>
      </c>
      <c r="E520" s="64" t="s">
        <v>1121</v>
      </c>
      <c r="F520" s="64" t="s">
        <v>1117</v>
      </c>
      <c r="G520" s="64">
        <v>0</v>
      </c>
      <c r="H520" s="64" t="s">
        <v>706</v>
      </c>
      <c r="I520" s="64">
        <v>34.296999999999997</v>
      </c>
      <c r="J520" s="64">
        <v>119.884</v>
      </c>
      <c r="K520" s="116">
        <v>0.14000000000000001</v>
      </c>
      <c r="L520" s="64">
        <v>129000</v>
      </c>
      <c r="M520" s="64">
        <v>1.1228851259999999</v>
      </c>
      <c r="N520" s="64">
        <v>2.7513232259999998</v>
      </c>
      <c r="O520" s="116">
        <v>3.45</v>
      </c>
      <c r="P520" s="116">
        <v>7.0000000000000007E-2</v>
      </c>
      <c r="Q520" s="122">
        <v>0.1</v>
      </c>
      <c r="R520" s="64">
        <v>5.4400070000000002E-2</v>
      </c>
      <c r="S520" s="64">
        <v>0.18673285000000001</v>
      </c>
      <c r="T520" s="123">
        <v>15</v>
      </c>
      <c r="U520" s="64">
        <v>33.538499999999999</v>
      </c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</row>
    <row r="521" spans="1:33" x14ac:dyDescent="0.2">
      <c r="A521" s="64">
        <v>730</v>
      </c>
      <c r="B521" s="64">
        <v>2006</v>
      </c>
      <c r="C521" s="128" t="s">
        <v>704</v>
      </c>
      <c r="D521" s="128">
        <v>38848</v>
      </c>
      <c r="E521" s="64">
        <v>2405</v>
      </c>
      <c r="F521" s="64" t="s">
        <v>134</v>
      </c>
      <c r="G521" s="64">
        <v>1</v>
      </c>
      <c r="H521" s="64" t="s">
        <v>706</v>
      </c>
      <c r="I521" s="124">
        <v>33.616430000000001</v>
      </c>
      <c r="J521" s="124">
        <v>-118.07572999999999</v>
      </c>
      <c r="K521" s="116">
        <v>0.14000000000000001</v>
      </c>
      <c r="L521" s="64"/>
      <c r="M521" s="64"/>
      <c r="N521" s="116">
        <v>2.95</v>
      </c>
      <c r="O521" s="116">
        <v>3.02</v>
      </c>
      <c r="P521" s="116">
        <v>0.54</v>
      </c>
      <c r="Q521" s="122">
        <v>0.4</v>
      </c>
      <c r="R521" s="116">
        <v>0.13</v>
      </c>
      <c r="S521" s="64"/>
      <c r="T521" s="123"/>
      <c r="U521" s="64"/>
      <c r="V521" s="64" t="s">
        <v>1078</v>
      </c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</row>
    <row r="522" spans="1:33" x14ac:dyDescent="0.2">
      <c r="A522" s="64">
        <v>388</v>
      </c>
      <c r="B522" s="64">
        <v>2006</v>
      </c>
      <c r="C522" s="126" t="s">
        <v>1062</v>
      </c>
      <c r="D522" s="63">
        <v>38778</v>
      </c>
      <c r="E522" s="64">
        <v>9</v>
      </c>
      <c r="F522" s="64" t="s">
        <v>1064</v>
      </c>
      <c r="G522" s="64">
        <v>1</v>
      </c>
      <c r="H522" s="64" t="s">
        <v>706</v>
      </c>
      <c r="I522" s="64"/>
      <c r="J522" s="64"/>
      <c r="K522" s="116">
        <v>0.14000000000000001</v>
      </c>
      <c r="L522" s="116">
        <v>198.53</v>
      </c>
      <c r="M522" s="64"/>
      <c r="N522" s="116">
        <v>2.93</v>
      </c>
      <c r="O522" s="116">
        <v>2.99</v>
      </c>
      <c r="P522" s="116">
        <v>0.28000000000000003</v>
      </c>
      <c r="Q522" s="122">
        <v>0.1</v>
      </c>
      <c r="R522" s="127">
        <v>0.13</v>
      </c>
      <c r="S522" s="64"/>
      <c r="T522" s="123">
        <v>15</v>
      </c>
      <c r="U522" s="116">
        <v>32.799999999999997</v>
      </c>
      <c r="V522" s="64" t="s">
        <v>1060</v>
      </c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</row>
    <row r="523" spans="1:33" x14ac:dyDescent="0.2">
      <c r="A523" s="64">
        <v>716</v>
      </c>
      <c r="B523" s="64">
        <v>2006</v>
      </c>
      <c r="C523" s="126" t="s">
        <v>1080</v>
      </c>
      <c r="D523" s="101">
        <v>38755</v>
      </c>
      <c r="E523" s="64">
        <v>2505</v>
      </c>
      <c r="F523" s="64" t="s">
        <v>134</v>
      </c>
      <c r="G523" s="64">
        <v>45</v>
      </c>
      <c r="H523" s="64" t="s">
        <v>1082</v>
      </c>
      <c r="I523" s="124">
        <v>33.612560000000002</v>
      </c>
      <c r="J523" s="124">
        <v>-118.15040999999999</v>
      </c>
      <c r="K523" s="116">
        <v>0.14000000000000001</v>
      </c>
      <c r="L523" s="64"/>
      <c r="M523" s="64"/>
      <c r="N523" s="116">
        <v>0.38</v>
      </c>
      <c r="O523" s="116">
        <v>17.059999999999999</v>
      </c>
      <c r="P523" s="116">
        <v>1.57</v>
      </c>
      <c r="Q523" s="122">
        <v>16.2</v>
      </c>
      <c r="R523" s="116">
        <v>0.31</v>
      </c>
      <c r="S523" s="64"/>
      <c r="T523" s="123"/>
      <c r="U523" s="64"/>
      <c r="V523" s="64" t="s">
        <v>1078</v>
      </c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</row>
    <row r="524" spans="1:33" x14ac:dyDescent="0.2">
      <c r="A524" s="64">
        <v>522</v>
      </c>
      <c r="B524" s="64">
        <v>2006</v>
      </c>
      <c r="C524" s="126" t="s">
        <v>704</v>
      </c>
      <c r="D524" s="63">
        <v>38838</v>
      </c>
      <c r="E524" s="64">
        <v>15</v>
      </c>
      <c r="F524" s="64" t="s">
        <v>1064</v>
      </c>
      <c r="G524" s="64">
        <v>1</v>
      </c>
      <c r="H524" s="64" t="s">
        <v>706</v>
      </c>
      <c r="I524" s="64"/>
      <c r="J524" s="64"/>
      <c r="K524" s="116">
        <v>0.14000000000000001</v>
      </c>
      <c r="L524" s="116"/>
      <c r="M524" s="64"/>
      <c r="N524" s="116">
        <v>8.76</v>
      </c>
      <c r="O524" s="116">
        <v>3.95</v>
      </c>
      <c r="P524" s="116">
        <v>0.82</v>
      </c>
      <c r="Q524" s="122">
        <v>0.9</v>
      </c>
      <c r="R524" s="116">
        <v>0.05</v>
      </c>
      <c r="S524" s="64"/>
      <c r="T524" s="123">
        <v>18</v>
      </c>
      <c r="U524" s="116">
        <v>33.520000000000003</v>
      </c>
      <c r="V524" s="64" t="s">
        <v>1060</v>
      </c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</row>
    <row r="525" spans="1:33" x14ac:dyDescent="0.2">
      <c r="A525" s="64">
        <v>4069</v>
      </c>
      <c r="B525" s="64">
        <v>2006</v>
      </c>
      <c r="C525" s="64" t="s">
        <v>1066</v>
      </c>
      <c r="D525" s="101">
        <v>38826</v>
      </c>
      <c r="E525" s="64" t="s">
        <v>1118</v>
      </c>
      <c r="F525" s="64" t="s">
        <v>1117</v>
      </c>
      <c r="G525" s="64">
        <v>0</v>
      </c>
      <c r="H525" s="64" t="s">
        <v>706</v>
      </c>
      <c r="I525" s="64">
        <v>34.204000000000001</v>
      </c>
      <c r="J525" s="64">
        <v>119.926</v>
      </c>
      <c r="K525" s="116">
        <v>0.14000000000000001</v>
      </c>
      <c r="L525" s="64">
        <v>38800</v>
      </c>
      <c r="M525" s="64">
        <v>3.5580503019999998</v>
      </c>
      <c r="N525" s="64">
        <v>3.6503929570000002</v>
      </c>
      <c r="O525" s="116">
        <v>9.07</v>
      </c>
      <c r="P525" s="116">
        <v>0.65</v>
      </c>
      <c r="Q525" s="122">
        <v>4.7</v>
      </c>
      <c r="R525" s="64">
        <v>0.2946899</v>
      </c>
      <c r="S525" s="64">
        <v>4.9808286800000001</v>
      </c>
      <c r="T525" s="123">
        <v>13</v>
      </c>
      <c r="U525" s="64">
        <v>33.511299999999999</v>
      </c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</row>
    <row r="526" spans="1:33" x14ac:dyDescent="0.2">
      <c r="A526" s="64">
        <v>491</v>
      </c>
      <c r="B526" s="64">
        <v>2006</v>
      </c>
      <c r="C526" s="126" t="s">
        <v>1066</v>
      </c>
      <c r="D526" s="63">
        <v>38828</v>
      </c>
      <c r="E526" s="64">
        <v>4</v>
      </c>
      <c r="F526" s="64" t="s">
        <v>1064</v>
      </c>
      <c r="G526" s="64">
        <v>1</v>
      </c>
      <c r="H526" s="64" t="s">
        <v>706</v>
      </c>
      <c r="I526" s="64"/>
      <c r="J526" s="64"/>
      <c r="K526" s="116">
        <v>0.14000000000000001</v>
      </c>
      <c r="L526" s="116"/>
      <c r="M526" s="64"/>
      <c r="N526" s="116">
        <v>6.84</v>
      </c>
      <c r="O526" s="116">
        <v>2.73</v>
      </c>
      <c r="P526" s="116">
        <v>0.41</v>
      </c>
      <c r="Q526" s="122">
        <v>0.6</v>
      </c>
      <c r="R526" s="116">
        <v>0.11</v>
      </c>
      <c r="S526" s="64"/>
      <c r="T526" s="123">
        <v>17</v>
      </c>
      <c r="U526" s="116">
        <v>33.42</v>
      </c>
      <c r="V526" s="64" t="s">
        <v>1060</v>
      </c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</row>
    <row r="527" spans="1:33" x14ac:dyDescent="0.2">
      <c r="A527" s="64">
        <v>370</v>
      </c>
      <c r="B527" s="64">
        <v>2006</v>
      </c>
      <c r="C527" s="126" t="s">
        <v>1080</v>
      </c>
      <c r="D527" s="63">
        <v>38772</v>
      </c>
      <c r="E527" s="64">
        <v>10</v>
      </c>
      <c r="F527" s="64" t="s">
        <v>1064</v>
      </c>
      <c r="G527" s="64">
        <v>1</v>
      </c>
      <c r="H527" s="64" t="s">
        <v>706</v>
      </c>
      <c r="I527" s="64"/>
      <c r="J527" s="64"/>
      <c r="K527" s="116">
        <v>0.13</v>
      </c>
      <c r="L527" s="116">
        <v>58.5</v>
      </c>
      <c r="M527" s="64"/>
      <c r="N527" s="116">
        <v>5.82</v>
      </c>
      <c r="O527" s="116">
        <v>7.25</v>
      </c>
      <c r="P527" s="116">
        <v>0.6</v>
      </c>
      <c r="Q527" s="122">
        <v>4.3</v>
      </c>
      <c r="R527" s="127">
        <v>0.4</v>
      </c>
      <c r="S527" s="64"/>
      <c r="T527" s="123">
        <v>13</v>
      </c>
      <c r="U527" s="116">
        <v>32.93</v>
      </c>
      <c r="V527" s="64" t="s">
        <v>1060</v>
      </c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</row>
    <row r="528" spans="1:33" x14ac:dyDescent="0.2">
      <c r="A528" s="64">
        <v>689</v>
      </c>
      <c r="B528" s="64">
        <v>2006</v>
      </c>
      <c r="C528" s="126" t="s">
        <v>1080</v>
      </c>
      <c r="D528" s="101">
        <v>38755</v>
      </c>
      <c r="E528" s="64">
        <v>2504</v>
      </c>
      <c r="F528" s="64" t="s">
        <v>134</v>
      </c>
      <c r="G528" s="64">
        <v>30</v>
      </c>
      <c r="H528" s="64" t="s">
        <v>1082</v>
      </c>
      <c r="I528" s="124">
        <v>33.641390000000001</v>
      </c>
      <c r="J528" s="124">
        <v>-118.14287</v>
      </c>
      <c r="K528" s="116">
        <v>0.13</v>
      </c>
      <c r="L528" s="64"/>
      <c r="M528" s="64"/>
      <c r="N528" s="116">
        <v>0.73</v>
      </c>
      <c r="O528" s="116">
        <v>12.8</v>
      </c>
      <c r="P528" s="116">
        <v>1.26</v>
      </c>
      <c r="Q528" s="122">
        <v>12</v>
      </c>
      <c r="R528" s="116">
        <v>0.37</v>
      </c>
      <c r="S528" s="64"/>
      <c r="T528" s="123"/>
      <c r="U528" s="64"/>
      <c r="V528" s="64" t="s">
        <v>1078</v>
      </c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</row>
    <row r="529" spans="1:33" x14ac:dyDescent="0.2">
      <c r="A529" s="64">
        <v>650</v>
      </c>
      <c r="B529" s="64">
        <v>2006</v>
      </c>
      <c r="C529" s="126" t="s">
        <v>1080</v>
      </c>
      <c r="D529" s="101">
        <v>38754</v>
      </c>
      <c r="E529" s="64">
        <v>3052</v>
      </c>
      <c r="F529" s="64" t="s">
        <v>134</v>
      </c>
      <c r="G529" s="64">
        <v>1</v>
      </c>
      <c r="H529" s="64" t="s">
        <v>706</v>
      </c>
      <c r="I529" s="124">
        <v>33.733150000000002</v>
      </c>
      <c r="J529" s="124">
        <v>-118.40043</v>
      </c>
      <c r="K529" s="116">
        <v>0.13</v>
      </c>
      <c r="L529" s="64"/>
      <c r="M529" s="64"/>
      <c r="N529" s="116">
        <v>9.7799999999999994</v>
      </c>
      <c r="O529" s="116">
        <v>3.86</v>
      </c>
      <c r="P529" s="116">
        <v>0.46</v>
      </c>
      <c r="Q529" s="122">
        <v>0.6</v>
      </c>
      <c r="R529" s="116">
        <v>0.13</v>
      </c>
      <c r="S529" s="64"/>
      <c r="T529" s="123"/>
      <c r="U529" s="64"/>
      <c r="V529" s="64" t="s">
        <v>1078</v>
      </c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</row>
    <row r="530" spans="1:33" x14ac:dyDescent="0.2">
      <c r="A530" s="64">
        <v>377</v>
      </c>
      <c r="B530" s="64">
        <v>2006</v>
      </c>
      <c r="C530" s="126" t="s">
        <v>1080</v>
      </c>
      <c r="D530" s="63">
        <v>38772</v>
      </c>
      <c r="E530" s="64">
        <v>18</v>
      </c>
      <c r="F530" s="64" t="s">
        <v>1064</v>
      </c>
      <c r="G530" s="64">
        <v>1</v>
      </c>
      <c r="H530" s="64" t="s">
        <v>706</v>
      </c>
      <c r="I530" s="64"/>
      <c r="J530" s="64"/>
      <c r="K530" s="116">
        <v>0.12</v>
      </c>
      <c r="L530" s="116">
        <v>32.5</v>
      </c>
      <c r="M530" s="64"/>
      <c r="N530" s="116">
        <v>7.5</v>
      </c>
      <c r="O530" s="116">
        <v>5</v>
      </c>
      <c r="P530" s="116">
        <v>0.65</v>
      </c>
      <c r="Q530" s="122">
        <v>3.5</v>
      </c>
      <c r="R530" s="127">
        <v>0.27</v>
      </c>
      <c r="S530" s="64"/>
      <c r="T530" s="123">
        <v>13</v>
      </c>
      <c r="U530" s="116">
        <v>33.42</v>
      </c>
      <c r="V530" s="64" t="s">
        <v>1060</v>
      </c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</row>
    <row r="531" spans="1:33" x14ac:dyDescent="0.2">
      <c r="A531" s="64">
        <v>723</v>
      </c>
      <c r="B531" s="64">
        <v>2006</v>
      </c>
      <c r="C531" s="126" t="s">
        <v>1080</v>
      </c>
      <c r="D531" s="101">
        <v>38754</v>
      </c>
      <c r="E531" s="64">
        <v>3004</v>
      </c>
      <c r="F531" s="64" t="s">
        <v>134</v>
      </c>
      <c r="G531" s="64">
        <v>45</v>
      </c>
      <c r="H531" s="64" t="s">
        <v>1082</v>
      </c>
      <c r="I531" s="124">
        <v>33.700980000000001</v>
      </c>
      <c r="J531" s="124">
        <v>-118.37132</v>
      </c>
      <c r="K531" s="116">
        <v>0.12</v>
      </c>
      <c r="L531" s="64"/>
      <c r="M531" s="64"/>
      <c r="N531" s="116">
        <v>0.14000000000000001</v>
      </c>
      <c r="O531" s="116">
        <v>14.24</v>
      </c>
      <c r="P531" s="116">
        <v>1.53</v>
      </c>
      <c r="Q531" s="122">
        <v>14.2</v>
      </c>
      <c r="R531" s="116">
        <v>0.42</v>
      </c>
      <c r="S531" s="64"/>
      <c r="T531" s="123"/>
      <c r="U531" s="64"/>
      <c r="V531" s="64" t="s">
        <v>1078</v>
      </c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</row>
    <row r="532" spans="1:33" x14ac:dyDescent="0.2">
      <c r="A532" s="64">
        <v>559</v>
      </c>
      <c r="B532" s="64">
        <v>2006</v>
      </c>
      <c r="C532" s="126" t="s">
        <v>705</v>
      </c>
      <c r="D532" s="63">
        <v>38884</v>
      </c>
      <c r="E532" s="64">
        <v>12</v>
      </c>
      <c r="F532" s="64" t="s">
        <v>1064</v>
      </c>
      <c r="G532" s="64">
        <v>1</v>
      </c>
      <c r="H532" s="64" t="s">
        <v>706</v>
      </c>
      <c r="I532" s="64"/>
      <c r="J532" s="64"/>
      <c r="K532" s="116">
        <v>0.12</v>
      </c>
      <c r="L532" s="116">
        <v>447.49</v>
      </c>
      <c r="M532" s="64"/>
      <c r="N532" s="116">
        <v>3.27</v>
      </c>
      <c r="O532" s="116">
        <v>2.98</v>
      </c>
      <c r="P532" s="116">
        <v>0.63</v>
      </c>
      <c r="Q532" s="122">
        <v>0.6</v>
      </c>
      <c r="R532" s="116">
        <v>7.0000000000000007E-2</v>
      </c>
      <c r="S532" s="64"/>
      <c r="T532" s="123">
        <v>21</v>
      </c>
      <c r="U532" s="116">
        <v>33.369999999999997</v>
      </c>
      <c r="V532" s="64" t="s">
        <v>1060</v>
      </c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</row>
    <row r="533" spans="1:33" x14ac:dyDescent="0.2">
      <c r="A533" s="64">
        <v>703</v>
      </c>
      <c r="B533" s="64">
        <v>2006</v>
      </c>
      <c r="C533" s="126" t="s">
        <v>1080</v>
      </c>
      <c r="D533" s="101">
        <v>38754</v>
      </c>
      <c r="E533" s="64">
        <v>3002</v>
      </c>
      <c r="F533" s="64" t="s">
        <v>134</v>
      </c>
      <c r="G533" s="64">
        <v>30</v>
      </c>
      <c r="H533" s="64" t="s">
        <v>1082</v>
      </c>
      <c r="I533" s="124">
        <v>33.722380000000001</v>
      </c>
      <c r="J533" s="124">
        <v>-118.36315</v>
      </c>
      <c r="K533" s="116">
        <v>0.12</v>
      </c>
      <c r="L533" s="64"/>
      <c r="M533" s="64"/>
      <c r="N533" s="116">
        <v>0.34</v>
      </c>
      <c r="O533" s="116">
        <v>16.73</v>
      </c>
      <c r="P533" s="116">
        <v>1.52</v>
      </c>
      <c r="Q533" s="122">
        <v>14</v>
      </c>
      <c r="R533" s="116">
        <v>0.76</v>
      </c>
      <c r="S533" s="64"/>
      <c r="T533" s="123"/>
      <c r="U533" s="64"/>
      <c r="V533" s="64" t="s">
        <v>1078</v>
      </c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</row>
    <row r="534" spans="1:33" x14ac:dyDescent="0.2">
      <c r="A534" s="64">
        <v>496</v>
      </c>
      <c r="B534" s="64">
        <v>2006</v>
      </c>
      <c r="C534" s="126" t="s">
        <v>1066</v>
      </c>
      <c r="D534" s="63">
        <v>38828</v>
      </c>
      <c r="E534" s="64">
        <v>9</v>
      </c>
      <c r="F534" s="64" t="s">
        <v>1064</v>
      </c>
      <c r="G534" s="64">
        <v>1</v>
      </c>
      <c r="H534" s="64" t="s">
        <v>706</v>
      </c>
      <c r="I534" s="64"/>
      <c r="J534" s="64"/>
      <c r="K534" s="116">
        <v>0.12</v>
      </c>
      <c r="L534" s="116">
        <v>0</v>
      </c>
      <c r="M534" s="64"/>
      <c r="N534" s="116">
        <v>8.11</v>
      </c>
      <c r="O534" s="116">
        <v>7.11</v>
      </c>
      <c r="P534" s="116">
        <v>0.56000000000000005</v>
      </c>
      <c r="Q534" s="122">
        <v>0.7</v>
      </c>
      <c r="R534" s="116">
        <v>0.12</v>
      </c>
      <c r="S534" s="64"/>
      <c r="T534" s="123">
        <v>17</v>
      </c>
      <c r="U534" s="116">
        <v>33.299999999999997</v>
      </c>
      <c r="V534" s="64" t="s">
        <v>1060</v>
      </c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</row>
    <row r="535" spans="1:33" x14ac:dyDescent="0.2">
      <c r="A535" s="64">
        <v>4076</v>
      </c>
      <c r="B535" s="64">
        <v>2006</v>
      </c>
      <c r="C535" s="64" t="s">
        <v>704</v>
      </c>
      <c r="D535" s="101">
        <v>38847</v>
      </c>
      <c r="E535" s="64" t="s">
        <v>1118</v>
      </c>
      <c r="F535" s="64" t="s">
        <v>1117</v>
      </c>
      <c r="G535" s="64">
        <v>0</v>
      </c>
      <c r="H535" s="64" t="s">
        <v>706</v>
      </c>
      <c r="I535" s="64">
        <v>34.204000000000001</v>
      </c>
      <c r="J535" s="64">
        <v>119.928</v>
      </c>
      <c r="K535" s="116">
        <v>0.12</v>
      </c>
      <c r="L535" s="64">
        <v>30900</v>
      </c>
      <c r="M535" s="64">
        <v>3.8689479019999999</v>
      </c>
      <c r="N535" s="64">
        <v>8.4629309359999993</v>
      </c>
      <c r="O535" s="116">
        <v>4.9400000000000004</v>
      </c>
      <c r="P535" s="116">
        <v>0.17</v>
      </c>
      <c r="Q535" s="122">
        <v>2</v>
      </c>
      <c r="R535" s="64">
        <v>0.24953042</v>
      </c>
      <c r="S535" s="64">
        <v>2.2657034</v>
      </c>
      <c r="T535" s="123">
        <v>13</v>
      </c>
      <c r="U535" s="64">
        <v>33.628100000000003</v>
      </c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</row>
    <row r="536" spans="1:33" x14ac:dyDescent="0.2">
      <c r="A536" s="64">
        <v>442</v>
      </c>
      <c r="B536" s="64">
        <v>2006</v>
      </c>
      <c r="C536" s="126" t="s">
        <v>1062</v>
      </c>
      <c r="D536" s="63">
        <v>38798</v>
      </c>
      <c r="E536" s="64">
        <v>3</v>
      </c>
      <c r="F536" s="64" t="s">
        <v>1064</v>
      </c>
      <c r="G536" s="64">
        <v>1</v>
      </c>
      <c r="H536" s="64" t="s">
        <v>706</v>
      </c>
      <c r="I536" s="64"/>
      <c r="J536" s="64"/>
      <c r="K536" s="116">
        <v>0.11</v>
      </c>
      <c r="L536" s="116">
        <v>129.99</v>
      </c>
      <c r="M536" s="64"/>
      <c r="N536" s="116">
        <v>11.85</v>
      </c>
      <c r="O536" s="116">
        <v>14.54</v>
      </c>
      <c r="P536" s="116">
        <v>1.32</v>
      </c>
      <c r="Q536" s="122">
        <v>15.3</v>
      </c>
      <c r="R536" s="127">
        <v>0.33</v>
      </c>
      <c r="S536" s="64"/>
      <c r="T536" s="123">
        <v>13</v>
      </c>
      <c r="U536" s="116">
        <v>33.53</v>
      </c>
      <c r="V536" s="64" t="s">
        <v>1060</v>
      </c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</row>
    <row r="537" spans="1:33" x14ac:dyDescent="0.2">
      <c r="A537" s="64">
        <v>524</v>
      </c>
      <c r="B537" s="64">
        <v>2006</v>
      </c>
      <c r="C537" s="126" t="s">
        <v>704</v>
      </c>
      <c r="D537" s="63">
        <v>38838</v>
      </c>
      <c r="E537" s="64">
        <v>17</v>
      </c>
      <c r="F537" s="64" t="s">
        <v>1064</v>
      </c>
      <c r="G537" s="64">
        <v>1</v>
      </c>
      <c r="H537" s="64" t="s">
        <v>706</v>
      </c>
      <c r="I537" s="64"/>
      <c r="J537" s="64"/>
      <c r="K537" s="116">
        <v>0.11</v>
      </c>
      <c r="L537" s="116"/>
      <c r="M537" s="64"/>
      <c r="N537" s="116">
        <v>13.5</v>
      </c>
      <c r="O537" s="116">
        <v>10.37</v>
      </c>
      <c r="P537" s="116">
        <v>1.63</v>
      </c>
      <c r="Q537" s="122">
        <v>0.6</v>
      </c>
      <c r="R537" s="116">
        <v>0.1</v>
      </c>
      <c r="S537" s="64"/>
      <c r="T537" s="123">
        <v>18</v>
      </c>
      <c r="U537" s="116">
        <v>33.49</v>
      </c>
      <c r="V537" s="64" t="s">
        <v>1060</v>
      </c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</row>
    <row r="538" spans="1:33" x14ac:dyDescent="0.2">
      <c r="A538" s="64">
        <v>680</v>
      </c>
      <c r="B538" s="64">
        <v>2006</v>
      </c>
      <c r="C538" s="126" t="s">
        <v>1080</v>
      </c>
      <c r="D538" s="101">
        <v>38754</v>
      </c>
      <c r="E538" s="64">
        <v>3102</v>
      </c>
      <c r="F538" s="64" t="s">
        <v>134</v>
      </c>
      <c r="G538" s="64">
        <v>15</v>
      </c>
      <c r="H538" s="64" t="s">
        <v>1082</v>
      </c>
      <c r="I538" s="124">
        <v>33.764980000000001</v>
      </c>
      <c r="J538" s="124">
        <v>-118.43537999999999</v>
      </c>
      <c r="K538" s="116">
        <v>0.11</v>
      </c>
      <c r="L538" s="64"/>
      <c r="M538" s="64"/>
      <c r="N538" s="116">
        <v>5.83</v>
      </c>
      <c r="O538" s="116"/>
      <c r="P538" s="116"/>
      <c r="Q538" s="122"/>
      <c r="R538" s="116"/>
      <c r="S538" s="64"/>
      <c r="T538" s="123"/>
      <c r="U538" s="64"/>
      <c r="V538" s="64" t="s">
        <v>1078</v>
      </c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</row>
    <row r="539" spans="1:33" x14ac:dyDescent="0.2">
      <c r="A539" s="64">
        <v>382</v>
      </c>
      <c r="B539" s="64">
        <v>2006</v>
      </c>
      <c r="C539" s="126" t="s">
        <v>1062</v>
      </c>
      <c r="D539" s="63">
        <v>38778</v>
      </c>
      <c r="E539" s="64">
        <v>3</v>
      </c>
      <c r="F539" s="64" t="s">
        <v>1064</v>
      </c>
      <c r="G539" s="64">
        <v>1</v>
      </c>
      <c r="H539" s="64" t="s">
        <v>706</v>
      </c>
      <c r="I539" s="64"/>
      <c r="J539" s="64"/>
      <c r="K539" s="116">
        <v>0.11</v>
      </c>
      <c r="L539" s="116">
        <v>57.91</v>
      </c>
      <c r="M539" s="64"/>
      <c r="N539" s="116">
        <v>4.54</v>
      </c>
      <c r="O539" s="116">
        <v>2.4300000000000002</v>
      </c>
      <c r="P539" s="116">
        <v>0.31</v>
      </c>
      <c r="Q539" s="122">
        <v>0.3</v>
      </c>
      <c r="R539" s="127">
        <v>0.05</v>
      </c>
      <c r="S539" s="64"/>
      <c r="T539" s="123">
        <v>16</v>
      </c>
      <c r="U539" s="116">
        <v>33.049999999999997</v>
      </c>
      <c r="V539" s="64" t="s">
        <v>1060</v>
      </c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</row>
    <row r="540" spans="1:33" x14ac:dyDescent="0.2">
      <c r="A540" s="64">
        <v>4077</v>
      </c>
      <c r="B540" s="64">
        <v>2006</v>
      </c>
      <c r="C540" s="64" t="s">
        <v>704</v>
      </c>
      <c r="D540" s="101">
        <v>38847</v>
      </c>
      <c r="E540" s="64" t="s">
        <v>1122</v>
      </c>
      <c r="F540" s="64" t="s">
        <v>1117</v>
      </c>
      <c r="G540" s="64">
        <v>0</v>
      </c>
      <c r="H540" s="64" t="s">
        <v>706</v>
      </c>
      <c r="I540" s="64">
        <v>34.158000000000001</v>
      </c>
      <c r="J540" s="64">
        <v>119.95</v>
      </c>
      <c r="K540" s="116">
        <v>0.11</v>
      </c>
      <c r="L540" s="64">
        <v>24100</v>
      </c>
      <c r="M540" s="64">
        <v>4.3700534830000004</v>
      </c>
      <c r="N540" s="64">
        <v>6.8608946270000004</v>
      </c>
      <c r="O540" s="116">
        <v>6.89</v>
      </c>
      <c r="P540" s="116">
        <v>0.2</v>
      </c>
      <c r="Q540" s="122">
        <v>1.2</v>
      </c>
      <c r="R540" s="64">
        <v>0.22054888</v>
      </c>
      <c r="S540" s="64">
        <v>1.4189213199999999</v>
      </c>
      <c r="T540" s="123">
        <v>14</v>
      </c>
      <c r="U540" s="64">
        <v>33.557099999999998</v>
      </c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</row>
    <row r="541" spans="1:33" x14ac:dyDescent="0.2">
      <c r="A541" s="64">
        <v>644</v>
      </c>
      <c r="B541" s="64">
        <v>2006</v>
      </c>
      <c r="C541" s="126" t="s">
        <v>1080</v>
      </c>
      <c r="D541" s="101">
        <v>38754</v>
      </c>
      <c r="E541" s="64">
        <v>2806</v>
      </c>
      <c r="F541" s="64" t="s">
        <v>134</v>
      </c>
      <c r="G541" s="64">
        <v>1</v>
      </c>
      <c r="H541" s="64" t="s">
        <v>706</v>
      </c>
      <c r="I541" s="124">
        <v>33.637079999999997</v>
      </c>
      <c r="J541" s="124">
        <v>-118.30919</v>
      </c>
      <c r="K541" s="116">
        <v>0.1</v>
      </c>
      <c r="L541" s="64"/>
      <c r="M541" s="64"/>
      <c r="N541" s="116">
        <v>4.22</v>
      </c>
      <c r="O541" s="116">
        <v>1.73</v>
      </c>
      <c r="P541" s="116">
        <v>0.39</v>
      </c>
      <c r="Q541" s="122">
        <v>0.6</v>
      </c>
      <c r="R541" s="116">
        <v>0.04</v>
      </c>
      <c r="S541" s="64"/>
      <c r="T541" s="123"/>
      <c r="U541" s="64"/>
      <c r="V541" s="64" t="s">
        <v>1078</v>
      </c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</row>
    <row r="542" spans="1:33" x14ac:dyDescent="0.2">
      <c r="A542" s="64">
        <v>652</v>
      </c>
      <c r="B542" s="64">
        <v>2006</v>
      </c>
      <c r="C542" s="126" t="s">
        <v>1080</v>
      </c>
      <c r="D542" s="101">
        <v>38754</v>
      </c>
      <c r="E542" s="64">
        <v>3102</v>
      </c>
      <c r="F542" s="64" t="s">
        <v>134</v>
      </c>
      <c r="G542" s="64">
        <v>1</v>
      </c>
      <c r="H542" s="64" t="s">
        <v>706</v>
      </c>
      <c r="I542" s="124">
        <v>33.764980000000001</v>
      </c>
      <c r="J542" s="124">
        <v>-118.43537999999999</v>
      </c>
      <c r="K542" s="116">
        <v>0.1</v>
      </c>
      <c r="L542" s="64"/>
      <c r="M542" s="64"/>
      <c r="N542" s="116">
        <v>2.31</v>
      </c>
      <c r="O542" s="116"/>
      <c r="P542" s="116"/>
      <c r="Q542" s="122"/>
      <c r="R542" s="116"/>
      <c r="S542" s="64"/>
      <c r="T542" s="123"/>
      <c r="U542" s="64"/>
      <c r="V542" s="64" t="s">
        <v>1078</v>
      </c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</row>
    <row r="543" spans="1:33" x14ac:dyDescent="0.2">
      <c r="A543" s="64">
        <v>557</v>
      </c>
      <c r="B543" s="64">
        <v>2006</v>
      </c>
      <c r="C543" s="126" t="s">
        <v>705</v>
      </c>
      <c r="D543" s="63">
        <v>38884</v>
      </c>
      <c r="E543" s="64">
        <v>10</v>
      </c>
      <c r="F543" s="64" t="s">
        <v>1064</v>
      </c>
      <c r="G543" s="64">
        <v>1</v>
      </c>
      <c r="H543" s="64" t="s">
        <v>706</v>
      </c>
      <c r="I543" s="64"/>
      <c r="J543" s="64"/>
      <c r="K543" s="116">
        <v>0.09</v>
      </c>
      <c r="L543" s="116"/>
      <c r="M543" s="64"/>
      <c r="N543" s="116">
        <v>10.96</v>
      </c>
      <c r="O543" s="116">
        <v>2.77</v>
      </c>
      <c r="P543" s="116">
        <v>0.6</v>
      </c>
      <c r="Q543" s="122">
        <v>0.9</v>
      </c>
      <c r="R543" s="116">
        <v>0.1</v>
      </c>
      <c r="S543" s="64"/>
      <c r="T543" s="123">
        <v>22</v>
      </c>
      <c r="U543" s="116">
        <v>33.15</v>
      </c>
      <c r="V543" s="64" t="s">
        <v>1060</v>
      </c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</row>
    <row r="544" spans="1:33" x14ac:dyDescent="0.2">
      <c r="A544" s="64">
        <v>447</v>
      </c>
      <c r="B544" s="64">
        <v>2006</v>
      </c>
      <c r="C544" s="126" t="s">
        <v>1062</v>
      </c>
      <c r="D544" s="63">
        <v>38798</v>
      </c>
      <c r="E544" s="64">
        <v>9</v>
      </c>
      <c r="F544" s="64" t="s">
        <v>1064</v>
      </c>
      <c r="G544" s="64">
        <v>1</v>
      </c>
      <c r="H544" s="64" t="s">
        <v>706</v>
      </c>
      <c r="I544" s="64"/>
      <c r="J544" s="64"/>
      <c r="K544" s="116">
        <v>0.09</v>
      </c>
      <c r="L544" s="116">
        <v>118.17</v>
      </c>
      <c r="M544" s="64"/>
      <c r="N544" s="116">
        <v>30.99</v>
      </c>
      <c r="O544" s="116">
        <v>0.64</v>
      </c>
      <c r="P544" s="116">
        <v>0.22</v>
      </c>
      <c r="Q544" s="122">
        <v>0.1</v>
      </c>
      <c r="R544" s="127">
        <v>0.05</v>
      </c>
      <c r="S544" s="64"/>
      <c r="T544" s="123">
        <v>14</v>
      </c>
      <c r="U544" s="116">
        <v>33.450000000000003</v>
      </c>
      <c r="V544" s="64" t="s">
        <v>1060</v>
      </c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</row>
    <row r="545" spans="1:33" x14ac:dyDescent="0.2">
      <c r="A545" s="64">
        <v>4075</v>
      </c>
      <c r="B545" s="64">
        <v>2006</v>
      </c>
      <c r="C545" s="64" t="s">
        <v>704</v>
      </c>
      <c r="D545" s="101">
        <v>38847</v>
      </c>
      <c r="E545" s="64" t="s">
        <v>1116</v>
      </c>
      <c r="F545" s="64" t="s">
        <v>1117</v>
      </c>
      <c r="G545" s="64">
        <v>0</v>
      </c>
      <c r="H545" s="64" t="s">
        <v>706</v>
      </c>
      <c r="I545" s="64">
        <v>34.25</v>
      </c>
      <c r="J545" s="64">
        <v>119.907</v>
      </c>
      <c r="K545" s="116">
        <v>0.09</v>
      </c>
      <c r="L545" s="64">
        <v>29200</v>
      </c>
      <c r="M545" s="64">
        <v>2.956918516</v>
      </c>
      <c r="N545" s="64">
        <v>3.7729115969999998</v>
      </c>
      <c r="O545" s="116">
        <v>1.22</v>
      </c>
      <c r="P545" s="116">
        <v>0.06</v>
      </c>
      <c r="Q545" s="122">
        <v>0</v>
      </c>
      <c r="R545" s="64">
        <v>1.3141119999999999E-2</v>
      </c>
      <c r="S545" s="64">
        <v>1.483723E-2</v>
      </c>
      <c r="T545" s="123">
        <v>15</v>
      </c>
      <c r="U545" s="64">
        <v>33.536900000000003</v>
      </c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</row>
    <row r="546" spans="1:33" x14ac:dyDescent="0.2">
      <c r="A546" s="64">
        <v>456</v>
      </c>
      <c r="B546" s="64">
        <v>2006</v>
      </c>
      <c r="C546" s="126" t="s">
        <v>1062</v>
      </c>
      <c r="D546" s="63">
        <v>38805</v>
      </c>
      <c r="E546" s="64">
        <v>4</v>
      </c>
      <c r="F546" s="64" t="s">
        <v>1064</v>
      </c>
      <c r="G546" s="64">
        <v>1</v>
      </c>
      <c r="H546" s="64" t="s">
        <v>706</v>
      </c>
      <c r="I546" s="64"/>
      <c r="J546" s="64"/>
      <c r="K546" s="116">
        <v>0.09</v>
      </c>
      <c r="L546" s="116"/>
      <c r="M546" s="64"/>
      <c r="N546" s="116">
        <v>2.6</v>
      </c>
      <c r="O546" s="116">
        <v>5.92</v>
      </c>
      <c r="P546" s="116">
        <v>0.75</v>
      </c>
      <c r="Q546" s="122">
        <v>5.3</v>
      </c>
      <c r="R546" s="116">
        <v>0.19</v>
      </c>
      <c r="S546" s="64"/>
      <c r="T546" s="123">
        <v>14</v>
      </c>
      <c r="U546" s="116">
        <v>31.73</v>
      </c>
      <c r="V546" s="64" t="s">
        <v>1060</v>
      </c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</row>
    <row r="547" spans="1:33" x14ac:dyDescent="0.2">
      <c r="A547" s="64">
        <v>719</v>
      </c>
      <c r="B547" s="64">
        <v>2006</v>
      </c>
      <c r="C547" s="126" t="s">
        <v>1080</v>
      </c>
      <c r="D547" s="101">
        <v>38755</v>
      </c>
      <c r="E547" s="64">
        <v>2705</v>
      </c>
      <c r="F547" s="64" t="s">
        <v>134</v>
      </c>
      <c r="G547" s="64">
        <v>45</v>
      </c>
      <c r="H547" s="64" t="s">
        <v>1082</v>
      </c>
      <c r="I547" s="124">
        <v>33.631309999999999</v>
      </c>
      <c r="J547" s="124">
        <v>-118.26452</v>
      </c>
      <c r="K547" s="116">
        <v>0.08</v>
      </c>
      <c r="L547" s="64"/>
      <c r="M547" s="64"/>
      <c r="N547" s="116">
        <v>0.27</v>
      </c>
      <c r="O547" s="116">
        <v>14.22</v>
      </c>
      <c r="P547" s="116">
        <v>1.4</v>
      </c>
      <c r="Q547" s="122">
        <v>15.3</v>
      </c>
      <c r="R547" s="116">
        <v>0.25</v>
      </c>
      <c r="S547" s="64"/>
      <c r="T547" s="123"/>
      <c r="U547" s="64"/>
      <c r="V547" s="64" t="s">
        <v>1078</v>
      </c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</row>
    <row r="548" spans="1:33" x14ac:dyDescent="0.2">
      <c r="A548" s="64">
        <v>622</v>
      </c>
      <c r="B548" s="64">
        <v>2006</v>
      </c>
      <c r="C548" s="126" t="s">
        <v>1080</v>
      </c>
      <c r="D548" s="101">
        <v>38757</v>
      </c>
      <c r="E548" s="64">
        <v>2223</v>
      </c>
      <c r="F548" s="64" t="s">
        <v>134</v>
      </c>
      <c r="G548" s="64">
        <v>1</v>
      </c>
      <c r="H548" s="64" t="s">
        <v>706</v>
      </c>
      <c r="I548" s="124">
        <v>33.615400000000001</v>
      </c>
      <c r="J548" s="124">
        <v>-117.99785</v>
      </c>
      <c r="K548" s="116">
        <v>0.08</v>
      </c>
      <c r="L548" s="64"/>
      <c r="M548" s="64"/>
      <c r="N548" s="116">
        <v>3.83</v>
      </c>
      <c r="O548" s="116">
        <v>6.9</v>
      </c>
      <c r="P548" s="116">
        <v>0.3</v>
      </c>
      <c r="Q548" s="122">
        <v>1.1000000000000001</v>
      </c>
      <c r="R548" s="116">
        <v>0.04</v>
      </c>
      <c r="S548" s="64"/>
      <c r="T548" s="123"/>
      <c r="U548" s="64"/>
      <c r="V548" s="64" t="s">
        <v>1078</v>
      </c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</row>
    <row r="549" spans="1:33" x14ac:dyDescent="0.2">
      <c r="A549" s="64">
        <v>450</v>
      </c>
      <c r="B549" s="64">
        <v>2006</v>
      </c>
      <c r="C549" s="126" t="s">
        <v>1062</v>
      </c>
      <c r="D549" s="63">
        <v>38798</v>
      </c>
      <c r="E549" s="64">
        <v>12</v>
      </c>
      <c r="F549" s="64" t="s">
        <v>1064</v>
      </c>
      <c r="G549" s="64">
        <v>1</v>
      </c>
      <c r="H549" s="64" t="s">
        <v>706</v>
      </c>
      <c r="I549" s="64"/>
      <c r="J549" s="64"/>
      <c r="K549" s="116">
        <v>0.08</v>
      </c>
      <c r="L549" s="116">
        <v>110.3</v>
      </c>
      <c r="M549" s="64"/>
      <c r="N549" s="116">
        <v>20.420000000000002</v>
      </c>
      <c r="O549" s="116">
        <v>2.78</v>
      </c>
      <c r="P549" s="116">
        <v>0.17</v>
      </c>
      <c r="Q549" s="122">
        <v>1</v>
      </c>
      <c r="R549" s="127">
        <v>0.21</v>
      </c>
      <c r="S549" s="64"/>
      <c r="T549" s="123">
        <v>14</v>
      </c>
      <c r="U549" s="116">
        <v>32.83</v>
      </c>
      <c r="V549" s="64" t="s">
        <v>1060</v>
      </c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</row>
    <row r="550" spans="1:33" x14ac:dyDescent="0.2">
      <c r="A550" s="64">
        <v>374</v>
      </c>
      <c r="B550" s="64">
        <v>2006</v>
      </c>
      <c r="C550" s="126" t="s">
        <v>1080</v>
      </c>
      <c r="D550" s="63">
        <v>38772</v>
      </c>
      <c r="E550" s="64">
        <v>15</v>
      </c>
      <c r="F550" s="64" t="s">
        <v>1064</v>
      </c>
      <c r="G550" s="64">
        <v>1</v>
      </c>
      <c r="H550" s="64" t="s">
        <v>706</v>
      </c>
      <c r="I550" s="64"/>
      <c r="J550" s="64"/>
      <c r="K550" s="116">
        <v>0.08</v>
      </c>
      <c r="L550" s="116">
        <v>32.5</v>
      </c>
      <c r="M550" s="64"/>
      <c r="N550" s="116">
        <v>1.1299999999999999</v>
      </c>
      <c r="O550" s="116">
        <v>3.2</v>
      </c>
      <c r="P550" s="116">
        <v>0.24</v>
      </c>
      <c r="Q550" s="122">
        <v>0.4</v>
      </c>
      <c r="R550" s="127">
        <v>7.0000000000000007E-2</v>
      </c>
      <c r="S550" s="64"/>
      <c r="T550" s="123">
        <v>14</v>
      </c>
      <c r="U550" s="116">
        <v>33.4</v>
      </c>
      <c r="V550" s="64" t="s">
        <v>1060</v>
      </c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</row>
    <row r="551" spans="1:33" x14ac:dyDescent="0.2">
      <c r="A551" s="64">
        <v>399</v>
      </c>
      <c r="B551" s="64">
        <v>2006</v>
      </c>
      <c r="C551" s="126" t="s">
        <v>1062</v>
      </c>
      <c r="D551" s="63">
        <v>38778</v>
      </c>
      <c r="E551" s="64">
        <v>20</v>
      </c>
      <c r="F551" s="64" t="s">
        <v>1064</v>
      </c>
      <c r="G551" s="64">
        <v>1</v>
      </c>
      <c r="H551" s="64" t="s">
        <v>706</v>
      </c>
      <c r="I551" s="64"/>
      <c r="J551" s="64"/>
      <c r="K551" s="116">
        <v>0.08</v>
      </c>
      <c r="L551" s="116">
        <v>113.45</v>
      </c>
      <c r="M551" s="64"/>
      <c r="N551" s="116">
        <v>5.34</v>
      </c>
      <c r="O551" s="116">
        <v>8.4</v>
      </c>
      <c r="P551" s="116">
        <v>0.79</v>
      </c>
      <c r="Q551" s="122">
        <v>6.3</v>
      </c>
      <c r="R551" s="127">
        <v>0.39</v>
      </c>
      <c r="S551" s="64"/>
      <c r="T551" s="123">
        <v>14</v>
      </c>
      <c r="U551" s="116">
        <v>32.869999999999997</v>
      </c>
      <c r="V551" s="64" t="s">
        <v>1060</v>
      </c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</row>
    <row r="552" spans="1:33" x14ac:dyDescent="0.2">
      <c r="A552" s="64">
        <v>724</v>
      </c>
      <c r="B552" s="64">
        <v>2006</v>
      </c>
      <c r="C552" s="126" t="s">
        <v>1080</v>
      </c>
      <c r="D552" s="101">
        <v>38754</v>
      </c>
      <c r="E552" s="64">
        <v>3054</v>
      </c>
      <c r="F552" s="64" t="s">
        <v>134</v>
      </c>
      <c r="G552" s="64">
        <v>45</v>
      </c>
      <c r="H552" s="64" t="s">
        <v>1082</v>
      </c>
      <c r="I552" s="124">
        <v>33.71893</v>
      </c>
      <c r="J552" s="124">
        <v>-118.41098</v>
      </c>
      <c r="K552" s="116">
        <v>0.08</v>
      </c>
      <c r="L552" s="64"/>
      <c r="M552" s="64"/>
      <c r="N552" s="116">
        <v>0.19</v>
      </c>
      <c r="O552" s="116">
        <v>9.6999999999999993</v>
      </c>
      <c r="P552" s="116">
        <v>1.31</v>
      </c>
      <c r="Q552" s="122">
        <v>7.8</v>
      </c>
      <c r="R552" s="116">
        <v>0.28000000000000003</v>
      </c>
      <c r="S552" s="64"/>
      <c r="T552" s="123"/>
      <c r="U552" s="64"/>
      <c r="V552" s="64" t="s">
        <v>1078</v>
      </c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</row>
    <row r="553" spans="1:33" x14ac:dyDescent="0.2">
      <c r="A553" s="64">
        <v>519</v>
      </c>
      <c r="B553" s="64">
        <v>2006</v>
      </c>
      <c r="C553" s="126" t="s">
        <v>704</v>
      </c>
      <c r="D553" s="63">
        <v>38838</v>
      </c>
      <c r="E553" s="64">
        <v>12</v>
      </c>
      <c r="F553" s="64" t="s">
        <v>1064</v>
      </c>
      <c r="G553" s="64">
        <v>1</v>
      </c>
      <c r="H553" s="64" t="s">
        <v>706</v>
      </c>
      <c r="I553" s="64"/>
      <c r="J553" s="64"/>
      <c r="K553" s="116">
        <v>7.0000000000000007E-2</v>
      </c>
      <c r="L553" s="116">
        <v>6.3</v>
      </c>
      <c r="M553" s="64"/>
      <c r="N553" s="116">
        <v>6.41</v>
      </c>
      <c r="O553" s="116">
        <v>9.36</v>
      </c>
      <c r="P553" s="116">
        <v>0.94</v>
      </c>
      <c r="Q553" s="122">
        <v>0.6</v>
      </c>
      <c r="R553" s="116">
        <v>0.09</v>
      </c>
      <c r="S553" s="64"/>
      <c r="T553" s="123">
        <v>18</v>
      </c>
      <c r="U553" s="116">
        <v>33.47</v>
      </c>
      <c r="V553" s="64" t="s">
        <v>1060</v>
      </c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</row>
    <row r="554" spans="1:33" x14ac:dyDescent="0.2">
      <c r="A554" s="64">
        <v>462</v>
      </c>
      <c r="B554" s="64">
        <v>2006</v>
      </c>
      <c r="C554" s="126" t="s">
        <v>1062</v>
      </c>
      <c r="D554" s="63">
        <v>38805</v>
      </c>
      <c r="E554" s="64">
        <v>12</v>
      </c>
      <c r="F554" s="64" t="s">
        <v>1064</v>
      </c>
      <c r="G554" s="64">
        <v>1</v>
      </c>
      <c r="H554" s="64" t="s">
        <v>706</v>
      </c>
      <c r="I554" s="64"/>
      <c r="J554" s="64"/>
      <c r="K554" s="116">
        <v>7.0000000000000007E-2</v>
      </c>
      <c r="L554" s="116">
        <v>12.61</v>
      </c>
      <c r="M554" s="64"/>
      <c r="N554" s="116">
        <v>6.18</v>
      </c>
      <c r="O554" s="116"/>
      <c r="P554" s="116"/>
      <c r="Q554" s="122"/>
      <c r="R554" s="116"/>
      <c r="S554" s="64"/>
      <c r="T554" s="123"/>
      <c r="U554" s="116"/>
      <c r="V554" s="64" t="s">
        <v>1060</v>
      </c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</row>
    <row r="555" spans="1:33" x14ac:dyDescent="0.2">
      <c r="A555" s="64">
        <v>736</v>
      </c>
      <c r="B555" s="64">
        <v>2006</v>
      </c>
      <c r="C555" s="128" t="s">
        <v>704</v>
      </c>
      <c r="D555" s="101">
        <v>38846</v>
      </c>
      <c r="E555" s="64">
        <v>2803</v>
      </c>
      <c r="F555" s="64" t="s">
        <v>134</v>
      </c>
      <c r="G555" s="64">
        <v>1</v>
      </c>
      <c r="H555" s="64" t="s">
        <v>706</v>
      </c>
      <c r="I555" s="124">
        <v>33.66845</v>
      </c>
      <c r="J555" s="124">
        <v>-118.2968</v>
      </c>
      <c r="K555" s="116">
        <v>7.0000000000000007E-2</v>
      </c>
      <c r="L555" s="64"/>
      <c r="M555" s="64"/>
      <c r="N555" s="116">
        <v>2.5099999999999998</v>
      </c>
      <c r="O555" s="116">
        <v>3.08</v>
      </c>
      <c r="P555" s="116">
        <v>0.23</v>
      </c>
      <c r="Q555" s="122">
        <v>0.4</v>
      </c>
      <c r="R555" s="116">
        <v>0.13</v>
      </c>
      <c r="S555" s="64"/>
      <c r="T555" s="123"/>
      <c r="U555" s="64"/>
      <c r="V555" s="64" t="s">
        <v>1078</v>
      </c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</row>
    <row r="556" spans="1:33" x14ac:dyDescent="0.2">
      <c r="A556" s="64">
        <v>449</v>
      </c>
      <c r="B556" s="64">
        <v>2006</v>
      </c>
      <c r="C556" s="126" t="s">
        <v>1062</v>
      </c>
      <c r="D556" s="63">
        <v>38798</v>
      </c>
      <c r="E556" s="64">
        <v>11</v>
      </c>
      <c r="F556" s="64" t="s">
        <v>1064</v>
      </c>
      <c r="G556" s="64">
        <v>1</v>
      </c>
      <c r="H556" s="64" t="s">
        <v>706</v>
      </c>
      <c r="I556" s="64"/>
      <c r="J556" s="64"/>
      <c r="K556" s="116">
        <v>7.0000000000000007E-2</v>
      </c>
      <c r="L556" s="116">
        <v>31.51</v>
      </c>
      <c r="M556" s="64"/>
      <c r="N556" s="116">
        <v>14.12</v>
      </c>
      <c r="O556" s="116">
        <v>10.25</v>
      </c>
      <c r="P556" s="116">
        <v>0.92</v>
      </c>
      <c r="Q556" s="122">
        <v>8.1999999999999993</v>
      </c>
      <c r="R556" s="127">
        <v>1.3</v>
      </c>
      <c r="S556" s="64"/>
      <c r="T556" s="123">
        <v>15</v>
      </c>
      <c r="U556" s="116">
        <v>29.28</v>
      </c>
      <c r="V556" s="64" t="s">
        <v>1060</v>
      </c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</row>
    <row r="557" spans="1:33" x14ac:dyDescent="0.2">
      <c r="A557" s="64">
        <v>526</v>
      </c>
      <c r="B557" s="64">
        <v>2006</v>
      </c>
      <c r="C557" s="126" t="s">
        <v>704</v>
      </c>
      <c r="D557" s="63">
        <v>38838</v>
      </c>
      <c r="E557" s="64">
        <v>19</v>
      </c>
      <c r="F557" s="64" t="s">
        <v>1064</v>
      </c>
      <c r="G557" s="64">
        <v>1</v>
      </c>
      <c r="H557" s="64" t="s">
        <v>706</v>
      </c>
      <c r="I557" s="64"/>
      <c r="J557" s="64"/>
      <c r="K557" s="116">
        <v>7.0000000000000007E-2</v>
      </c>
      <c r="L557" s="116"/>
      <c r="M557" s="64"/>
      <c r="N557" s="116">
        <v>14.45</v>
      </c>
      <c r="O557" s="116">
        <v>7.06</v>
      </c>
      <c r="P557" s="116">
        <v>1.04</v>
      </c>
      <c r="Q557" s="122">
        <v>0.6</v>
      </c>
      <c r="R557" s="116">
        <v>0.11</v>
      </c>
      <c r="S557" s="64"/>
      <c r="T557" s="123">
        <v>16</v>
      </c>
      <c r="U557" s="116">
        <v>33.409999999999997</v>
      </c>
      <c r="V557" s="64" t="s">
        <v>1060</v>
      </c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</row>
    <row r="558" spans="1:33" x14ac:dyDescent="0.2">
      <c r="A558" s="64">
        <v>448</v>
      </c>
      <c r="B558" s="64">
        <v>2006</v>
      </c>
      <c r="C558" s="126" t="s">
        <v>1062</v>
      </c>
      <c r="D558" s="63">
        <v>38798</v>
      </c>
      <c r="E558" s="64">
        <v>10</v>
      </c>
      <c r="F558" s="64" t="s">
        <v>1064</v>
      </c>
      <c r="G558" s="64">
        <v>1</v>
      </c>
      <c r="H558" s="64" t="s">
        <v>706</v>
      </c>
      <c r="I558" s="64"/>
      <c r="J558" s="64"/>
      <c r="K558" s="116">
        <v>7.0000000000000007E-2</v>
      </c>
      <c r="L558" s="116"/>
      <c r="M558" s="64"/>
      <c r="N558" s="116">
        <v>19.11</v>
      </c>
      <c r="O558" s="116">
        <v>0.53</v>
      </c>
      <c r="P558" s="116">
        <v>0.28999999999999998</v>
      </c>
      <c r="Q558" s="122">
        <v>0.4</v>
      </c>
      <c r="R558" s="127">
        <v>0.04</v>
      </c>
      <c r="S558" s="64"/>
      <c r="T558" s="123">
        <v>14</v>
      </c>
      <c r="U558" s="116">
        <v>32.71</v>
      </c>
      <c r="V558" s="64" t="s">
        <v>1060</v>
      </c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</row>
    <row r="559" spans="1:33" x14ac:dyDescent="0.2">
      <c r="A559" s="64">
        <v>648</v>
      </c>
      <c r="B559" s="64">
        <v>2006</v>
      </c>
      <c r="C559" s="126" t="s">
        <v>1080</v>
      </c>
      <c r="D559" s="101">
        <v>38754</v>
      </c>
      <c r="E559" s="64">
        <v>3002</v>
      </c>
      <c r="F559" s="64" t="s">
        <v>134</v>
      </c>
      <c r="G559" s="64">
        <v>1</v>
      </c>
      <c r="H559" s="64" t="s">
        <v>706</v>
      </c>
      <c r="I559" s="124">
        <v>33.722380000000001</v>
      </c>
      <c r="J559" s="124">
        <v>-118.36315</v>
      </c>
      <c r="K559" s="116">
        <v>7.0000000000000007E-2</v>
      </c>
      <c r="L559" s="64"/>
      <c r="M559" s="64"/>
      <c r="N559" s="116">
        <v>14.61</v>
      </c>
      <c r="O559" s="116">
        <v>4.5999999999999996</v>
      </c>
      <c r="P559" s="116">
        <v>0.59</v>
      </c>
      <c r="Q559" s="122">
        <v>0.6</v>
      </c>
      <c r="R559" s="116">
        <v>0.1</v>
      </c>
      <c r="S559" s="64"/>
      <c r="T559" s="123"/>
      <c r="U559" s="64"/>
      <c r="V559" s="64" t="s">
        <v>1078</v>
      </c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</row>
    <row r="560" spans="1:33" x14ac:dyDescent="0.2">
      <c r="A560" s="64">
        <v>4051</v>
      </c>
      <c r="B560" s="64">
        <v>2006</v>
      </c>
      <c r="C560" s="64" t="s">
        <v>1079</v>
      </c>
      <c r="D560" s="101">
        <v>38741</v>
      </c>
      <c r="E560" s="64" t="s">
        <v>1118</v>
      </c>
      <c r="F560" s="64" t="s">
        <v>1117</v>
      </c>
      <c r="G560" s="64">
        <v>0</v>
      </c>
      <c r="H560" s="64" t="s">
        <v>706</v>
      </c>
      <c r="I560" s="64">
        <v>34.204000000000001</v>
      </c>
      <c r="J560" s="64">
        <v>119.93</v>
      </c>
      <c r="K560" s="116">
        <v>0.06</v>
      </c>
      <c r="L560" s="64">
        <v>3770</v>
      </c>
      <c r="M560" s="64">
        <v>17.015915119999999</v>
      </c>
      <c r="N560" s="64">
        <v>4.8707589420000001</v>
      </c>
      <c r="O560" s="116">
        <v>5.3</v>
      </c>
      <c r="P560" s="116">
        <v>0.36</v>
      </c>
      <c r="Q560" s="122">
        <v>2.2000000000000002</v>
      </c>
      <c r="R560" s="64">
        <v>0.20025504</v>
      </c>
      <c r="S560" s="64">
        <v>2.3999628</v>
      </c>
      <c r="T560" s="123">
        <v>13</v>
      </c>
      <c r="U560" s="64">
        <v>33.428699999999999</v>
      </c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</row>
    <row r="561" spans="1:33" x14ac:dyDescent="0.2">
      <c r="A561" s="64">
        <v>649</v>
      </c>
      <c r="B561" s="64">
        <v>2006</v>
      </c>
      <c r="C561" s="126" t="s">
        <v>1080</v>
      </c>
      <c r="D561" s="101">
        <v>38754</v>
      </c>
      <c r="E561" s="64">
        <v>3004</v>
      </c>
      <c r="F561" s="64" t="s">
        <v>134</v>
      </c>
      <c r="G561" s="64">
        <v>1</v>
      </c>
      <c r="H561" s="64" t="s">
        <v>706</v>
      </c>
      <c r="I561" s="124">
        <v>33.700980000000001</v>
      </c>
      <c r="J561" s="124">
        <v>-118.37132</v>
      </c>
      <c r="K561" s="116">
        <v>0.06</v>
      </c>
      <c r="L561" s="64"/>
      <c r="M561" s="64"/>
      <c r="N561" s="116">
        <v>2.13</v>
      </c>
      <c r="O561" s="116">
        <v>1.52</v>
      </c>
      <c r="P561" s="116">
        <v>0.41</v>
      </c>
      <c r="Q561" s="122">
        <v>0.6</v>
      </c>
      <c r="R561" s="116">
        <v>0.02</v>
      </c>
      <c r="S561" s="64"/>
      <c r="T561" s="123"/>
      <c r="U561" s="64"/>
      <c r="V561" s="64" t="s">
        <v>1078</v>
      </c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</row>
    <row r="562" spans="1:33" x14ac:dyDescent="0.2">
      <c r="A562" s="64">
        <v>722</v>
      </c>
      <c r="B562" s="64">
        <v>2006</v>
      </c>
      <c r="C562" s="126" t="s">
        <v>1080</v>
      </c>
      <c r="D562" s="101">
        <v>38754</v>
      </c>
      <c r="E562" s="64">
        <v>2904</v>
      </c>
      <c r="F562" s="64" t="s">
        <v>134</v>
      </c>
      <c r="G562" s="64">
        <v>45</v>
      </c>
      <c r="H562" s="64" t="s">
        <v>1082</v>
      </c>
      <c r="I562" s="124">
        <v>33.687829999999998</v>
      </c>
      <c r="J562" s="124">
        <v>-118.339</v>
      </c>
      <c r="K562" s="116">
        <v>0.06</v>
      </c>
      <c r="L562" s="64"/>
      <c r="M562" s="64"/>
      <c r="N562" s="116">
        <v>0.19</v>
      </c>
      <c r="O562" s="116">
        <v>21.46</v>
      </c>
      <c r="P562" s="116">
        <v>1.67</v>
      </c>
      <c r="Q562" s="122">
        <v>18.899999999999999</v>
      </c>
      <c r="R562" s="116">
        <v>0.46</v>
      </c>
      <c r="S562" s="64"/>
      <c r="T562" s="123"/>
      <c r="U562" s="64"/>
      <c r="V562" s="64" t="s">
        <v>1078</v>
      </c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</row>
    <row r="563" spans="1:33" x14ac:dyDescent="0.2">
      <c r="A563" s="64">
        <v>653</v>
      </c>
      <c r="B563" s="64">
        <v>2006</v>
      </c>
      <c r="C563" s="126" t="s">
        <v>1080</v>
      </c>
      <c r="D563" s="101">
        <v>38754</v>
      </c>
      <c r="E563" s="64">
        <v>3104</v>
      </c>
      <c r="F563" s="64" t="s">
        <v>134</v>
      </c>
      <c r="G563" s="64">
        <v>1</v>
      </c>
      <c r="H563" s="64" t="s">
        <v>706</v>
      </c>
      <c r="I563" s="124">
        <v>33.745269999999998</v>
      </c>
      <c r="J563" s="124">
        <v>-118.44977</v>
      </c>
      <c r="K563" s="116">
        <v>0.06</v>
      </c>
      <c r="L563" s="64"/>
      <c r="M563" s="64"/>
      <c r="N563" s="116">
        <v>0.79</v>
      </c>
      <c r="O563" s="116"/>
      <c r="P563" s="116"/>
      <c r="Q563" s="122"/>
      <c r="R563" s="116"/>
      <c r="S563" s="64"/>
      <c r="T563" s="123"/>
      <c r="U563" s="64"/>
      <c r="V563" s="64" t="s">
        <v>1078</v>
      </c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</row>
    <row r="564" spans="1:33" x14ac:dyDescent="0.2">
      <c r="A564" s="64">
        <v>389</v>
      </c>
      <c r="B564" s="64">
        <v>2006</v>
      </c>
      <c r="C564" s="126" t="s">
        <v>1062</v>
      </c>
      <c r="D564" s="63">
        <v>38778</v>
      </c>
      <c r="E564" s="64">
        <v>10</v>
      </c>
      <c r="F564" s="64" t="s">
        <v>1064</v>
      </c>
      <c r="G564" s="64">
        <v>1</v>
      </c>
      <c r="H564" s="64" t="s">
        <v>706</v>
      </c>
      <c r="I564" s="64"/>
      <c r="J564" s="64"/>
      <c r="K564" s="116">
        <v>0.06</v>
      </c>
      <c r="L564" s="116">
        <v>141.81</v>
      </c>
      <c r="M564" s="64"/>
      <c r="N564" s="116">
        <v>3.33</v>
      </c>
      <c r="O564" s="116">
        <v>6.57</v>
      </c>
      <c r="P564" s="116">
        <v>0.48</v>
      </c>
      <c r="Q564" s="122">
        <v>2.6</v>
      </c>
      <c r="R564" s="127">
        <v>0.34</v>
      </c>
      <c r="S564" s="64"/>
      <c r="T564" s="123">
        <v>15</v>
      </c>
      <c r="U564" s="116">
        <v>32.049999999999997</v>
      </c>
      <c r="V564" s="64" t="s">
        <v>1060</v>
      </c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</row>
    <row r="565" spans="1:33" x14ac:dyDescent="0.2">
      <c r="A565" s="64">
        <v>367</v>
      </c>
      <c r="B565" s="64">
        <v>2006</v>
      </c>
      <c r="C565" s="126" t="s">
        <v>1080</v>
      </c>
      <c r="D565" s="63">
        <v>38772</v>
      </c>
      <c r="E565" s="64">
        <v>7</v>
      </c>
      <c r="F565" s="64" t="s">
        <v>1064</v>
      </c>
      <c r="G565" s="64">
        <v>1</v>
      </c>
      <c r="H565" s="64" t="s">
        <v>706</v>
      </c>
      <c r="I565" s="64"/>
      <c r="J565" s="64"/>
      <c r="K565" s="116">
        <v>0.06</v>
      </c>
      <c r="L565" s="116">
        <v>39</v>
      </c>
      <c r="M565" s="64"/>
      <c r="N565" s="116">
        <v>2.15</v>
      </c>
      <c r="O565" s="116">
        <v>6.74</v>
      </c>
      <c r="P565" s="116">
        <v>0.41</v>
      </c>
      <c r="Q565" s="122">
        <v>3.7</v>
      </c>
      <c r="R565" s="127">
        <v>0.24</v>
      </c>
      <c r="S565" s="64"/>
      <c r="T565" s="123">
        <v>13</v>
      </c>
      <c r="U565" s="116">
        <v>33.4</v>
      </c>
      <c r="V565" s="64" t="s">
        <v>1060</v>
      </c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</row>
    <row r="566" spans="1:33" x14ac:dyDescent="0.2">
      <c r="A566" s="64">
        <v>558</v>
      </c>
      <c r="B566" s="64">
        <v>2006</v>
      </c>
      <c r="C566" s="126" t="s">
        <v>705</v>
      </c>
      <c r="D566" s="63">
        <v>38884</v>
      </c>
      <c r="E566" s="64">
        <v>11</v>
      </c>
      <c r="F566" s="64" t="s">
        <v>1064</v>
      </c>
      <c r="G566" s="64">
        <v>1</v>
      </c>
      <c r="H566" s="64" t="s">
        <v>706</v>
      </c>
      <c r="I566" s="64"/>
      <c r="J566" s="64"/>
      <c r="K566" s="116">
        <v>0.06</v>
      </c>
      <c r="L566" s="116">
        <v>422.28</v>
      </c>
      <c r="M566" s="64"/>
      <c r="N566" s="116">
        <v>14.76</v>
      </c>
      <c r="O566" s="116">
        <v>23.27</v>
      </c>
      <c r="P566" s="116">
        <v>1.1399999999999999</v>
      </c>
      <c r="Q566" s="122">
        <v>8.8000000000000007</v>
      </c>
      <c r="R566" s="116">
        <v>5.44</v>
      </c>
      <c r="S566" s="64"/>
      <c r="T566" s="123">
        <v>22</v>
      </c>
      <c r="U566" s="116">
        <v>30.83</v>
      </c>
      <c r="V566" s="64" t="s">
        <v>1060</v>
      </c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</row>
    <row r="567" spans="1:33" x14ac:dyDescent="0.2">
      <c r="A567" s="64">
        <v>490</v>
      </c>
      <c r="B567" s="64">
        <v>2006</v>
      </c>
      <c r="C567" s="126" t="s">
        <v>1066</v>
      </c>
      <c r="D567" s="63">
        <v>38828</v>
      </c>
      <c r="E567" s="64">
        <v>3</v>
      </c>
      <c r="F567" s="64" t="s">
        <v>1064</v>
      </c>
      <c r="G567" s="64">
        <v>1</v>
      </c>
      <c r="H567" s="64" t="s">
        <v>706</v>
      </c>
      <c r="I567" s="64"/>
      <c r="J567" s="64"/>
      <c r="K567" s="116">
        <v>0.06</v>
      </c>
      <c r="L567" s="116">
        <v>0</v>
      </c>
      <c r="M567" s="64"/>
      <c r="N567" s="116">
        <v>72.2</v>
      </c>
      <c r="O567" s="116">
        <v>43.83</v>
      </c>
      <c r="P567" s="116">
        <v>4.2699999999999996</v>
      </c>
      <c r="Q567" s="122">
        <v>12.1</v>
      </c>
      <c r="R567" s="116">
        <v>0.49</v>
      </c>
      <c r="S567" s="64"/>
      <c r="T567" s="123">
        <v>16</v>
      </c>
      <c r="U567" s="116">
        <v>28.64</v>
      </c>
      <c r="V567" s="64" t="s">
        <v>1060</v>
      </c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</row>
    <row r="568" spans="1:33" x14ac:dyDescent="0.2">
      <c r="A568" s="64">
        <v>444</v>
      </c>
      <c r="B568" s="64">
        <v>2006</v>
      </c>
      <c r="C568" s="126" t="s">
        <v>1062</v>
      </c>
      <c r="D568" s="63">
        <v>38798</v>
      </c>
      <c r="E568" s="64">
        <v>5</v>
      </c>
      <c r="F568" s="64" t="s">
        <v>1064</v>
      </c>
      <c r="G568" s="64">
        <v>1</v>
      </c>
      <c r="H568" s="64" t="s">
        <v>706</v>
      </c>
      <c r="I568" s="64"/>
      <c r="J568" s="64"/>
      <c r="K568" s="116">
        <v>0.05</v>
      </c>
      <c r="L568" s="116">
        <v>102.42</v>
      </c>
      <c r="M568" s="64"/>
      <c r="N568" s="116">
        <v>8.85</v>
      </c>
      <c r="O568" s="116">
        <v>0.27</v>
      </c>
      <c r="P568" s="116">
        <v>7.0000000000000007E-2</v>
      </c>
      <c r="Q568" s="122">
        <v>0.1</v>
      </c>
      <c r="R568" s="127">
        <v>0.04</v>
      </c>
      <c r="S568" s="64"/>
      <c r="T568" s="123">
        <v>14</v>
      </c>
      <c r="U568" s="116">
        <v>33.200000000000003</v>
      </c>
      <c r="V568" s="64" t="s">
        <v>1060</v>
      </c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</row>
    <row r="569" spans="1:33" x14ac:dyDescent="0.2">
      <c r="A569" s="64">
        <v>446</v>
      </c>
      <c r="B569" s="64">
        <v>2006</v>
      </c>
      <c r="C569" s="126" t="s">
        <v>1062</v>
      </c>
      <c r="D569" s="63">
        <v>38798</v>
      </c>
      <c r="E569" s="64">
        <v>8</v>
      </c>
      <c r="F569" s="64" t="s">
        <v>1064</v>
      </c>
      <c r="G569" s="64">
        <v>1</v>
      </c>
      <c r="H569" s="64" t="s">
        <v>706</v>
      </c>
      <c r="I569" s="64"/>
      <c r="J569" s="64"/>
      <c r="K569" s="116">
        <v>0.05</v>
      </c>
      <c r="L569" s="116"/>
      <c r="M569" s="64"/>
      <c r="N569" s="116">
        <v>17.22</v>
      </c>
      <c r="O569" s="116">
        <v>0.54</v>
      </c>
      <c r="P569" s="116">
        <v>0.18</v>
      </c>
      <c r="Q569" s="122">
        <v>0.2</v>
      </c>
      <c r="R569" s="127">
        <v>0.04</v>
      </c>
      <c r="S569" s="64"/>
      <c r="T569" s="123">
        <v>14</v>
      </c>
      <c r="U569" s="116">
        <v>33.51</v>
      </c>
      <c r="V569" s="64" t="s">
        <v>1060</v>
      </c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</row>
    <row r="570" spans="1:33" x14ac:dyDescent="0.2">
      <c r="A570" s="64">
        <v>379</v>
      </c>
      <c r="B570" s="64">
        <v>2006</v>
      </c>
      <c r="C570" s="126" t="s">
        <v>1080</v>
      </c>
      <c r="D570" s="63">
        <v>38772</v>
      </c>
      <c r="E570" s="64">
        <v>20</v>
      </c>
      <c r="F570" s="64" t="s">
        <v>1064</v>
      </c>
      <c r="G570" s="64">
        <v>1</v>
      </c>
      <c r="H570" s="64" t="s">
        <v>706</v>
      </c>
      <c r="I570" s="64"/>
      <c r="J570" s="64"/>
      <c r="K570" s="116">
        <v>0.05</v>
      </c>
      <c r="L570" s="116">
        <v>13</v>
      </c>
      <c r="M570" s="64"/>
      <c r="N570" s="116">
        <v>4.21</v>
      </c>
      <c r="O570" s="116">
        <v>7.11</v>
      </c>
      <c r="P570" s="116">
        <v>0.77</v>
      </c>
      <c r="Q570" s="122">
        <v>5.3</v>
      </c>
      <c r="R570" s="127">
        <v>0.37</v>
      </c>
      <c r="S570" s="64"/>
      <c r="T570" s="123">
        <v>13</v>
      </c>
      <c r="U570" s="116">
        <v>33.25</v>
      </c>
      <c r="V570" s="64" t="s">
        <v>1060</v>
      </c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</row>
    <row r="571" spans="1:33" x14ac:dyDescent="0.2">
      <c r="A571" s="64">
        <v>376</v>
      </c>
      <c r="B571" s="64">
        <v>2006</v>
      </c>
      <c r="C571" s="126" t="s">
        <v>1080</v>
      </c>
      <c r="D571" s="63">
        <v>38772</v>
      </c>
      <c r="E571" s="64">
        <v>17</v>
      </c>
      <c r="F571" s="64" t="s">
        <v>1064</v>
      </c>
      <c r="G571" s="64">
        <v>1</v>
      </c>
      <c r="H571" s="64" t="s">
        <v>706</v>
      </c>
      <c r="I571" s="64"/>
      <c r="J571" s="64"/>
      <c r="K571" s="116">
        <v>0.05</v>
      </c>
      <c r="L571" s="116">
        <v>26</v>
      </c>
      <c r="M571" s="64"/>
      <c r="N571" s="116">
        <v>4.8899999999999997</v>
      </c>
      <c r="O571" s="116">
        <v>4.5999999999999996</v>
      </c>
      <c r="P571" s="116">
        <v>0.44</v>
      </c>
      <c r="Q571" s="122">
        <v>3.2</v>
      </c>
      <c r="R571" s="127">
        <v>0.25</v>
      </c>
      <c r="S571" s="64"/>
      <c r="T571" s="123">
        <v>13</v>
      </c>
      <c r="U571" s="116">
        <v>33.42</v>
      </c>
      <c r="V571" s="64" t="s">
        <v>1060</v>
      </c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</row>
    <row r="572" spans="1:33" x14ac:dyDescent="0.2">
      <c r="A572" s="64">
        <v>525</v>
      </c>
      <c r="B572" s="64">
        <v>2006</v>
      </c>
      <c r="C572" s="126" t="s">
        <v>704</v>
      </c>
      <c r="D572" s="63">
        <v>38838</v>
      </c>
      <c r="E572" s="64">
        <v>18</v>
      </c>
      <c r="F572" s="64" t="s">
        <v>1064</v>
      </c>
      <c r="G572" s="64">
        <v>1</v>
      </c>
      <c r="H572" s="64" t="s">
        <v>706</v>
      </c>
      <c r="I572" s="64"/>
      <c r="J572" s="64"/>
      <c r="K572" s="116">
        <v>0.05</v>
      </c>
      <c r="L572" s="116"/>
      <c r="M572" s="64"/>
      <c r="N572" s="116">
        <v>13.11</v>
      </c>
      <c r="O572" s="116">
        <v>7.41</v>
      </c>
      <c r="P572" s="116">
        <v>1.44</v>
      </c>
      <c r="Q572" s="122">
        <v>0.6</v>
      </c>
      <c r="R572" s="116">
        <v>0.13</v>
      </c>
      <c r="S572" s="64"/>
      <c r="T572" s="123">
        <v>17</v>
      </c>
      <c r="U572" s="116">
        <v>33.4</v>
      </c>
      <c r="V572" s="64" t="s">
        <v>1060</v>
      </c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</row>
    <row r="573" spans="1:33" x14ac:dyDescent="0.2">
      <c r="A573" s="64">
        <v>556</v>
      </c>
      <c r="B573" s="64">
        <v>2006</v>
      </c>
      <c r="C573" s="126" t="s">
        <v>705</v>
      </c>
      <c r="D573" s="63">
        <v>38884</v>
      </c>
      <c r="E573" s="64">
        <v>9</v>
      </c>
      <c r="F573" s="64" t="s">
        <v>1064</v>
      </c>
      <c r="G573" s="64">
        <v>1</v>
      </c>
      <c r="H573" s="64" t="s">
        <v>706</v>
      </c>
      <c r="I573" s="64"/>
      <c r="J573" s="64"/>
      <c r="K573" s="116">
        <v>0.04</v>
      </c>
      <c r="L573" s="116">
        <v>75.63</v>
      </c>
      <c r="M573" s="64"/>
      <c r="N573" s="116">
        <v>3</v>
      </c>
      <c r="O573" s="116">
        <v>1.88</v>
      </c>
      <c r="P573" s="116">
        <v>0.56999999999999995</v>
      </c>
      <c r="Q573" s="122">
        <v>0.5</v>
      </c>
      <c r="R573" s="116">
        <v>0.09</v>
      </c>
      <c r="S573" s="64"/>
      <c r="T573" s="123">
        <v>21</v>
      </c>
      <c r="U573" s="116">
        <v>33.44</v>
      </c>
      <c r="V573" s="64" t="s">
        <v>1060</v>
      </c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</row>
    <row r="574" spans="1:33" x14ac:dyDescent="0.2">
      <c r="A574" s="64">
        <v>373</v>
      </c>
      <c r="B574" s="64">
        <v>2006</v>
      </c>
      <c r="C574" s="126" t="s">
        <v>1080</v>
      </c>
      <c r="D574" s="63">
        <v>38772</v>
      </c>
      <c r="E574" s="64">
        <v>14</v>
      </c>
      <c r="F574" s="64" t="s">
        <v>1064</v>
      </c>
      <c r="G574" s="64">
        <v>1</v>
      </c>
      <c r="H574" s="64" t="s">
        <v>706</v>
      </c>
      <c r="I574" s="64"/>
      <c r="J574" s="64"/>
      <c r="K574" s="116">
        <v>0.04</v>
      </c>
      <c r="L574" s="116">
        <v>19.5</v>
      </c>
      <c r="M574" s="64"/>
      <c r="N574" s="116">
        <v>0.49</v>
      </c>
      <c r="O574" s="116">
        <v>2.34</v>
      </c>
      <c r="P574" s="116">
        <v>0.39</v>
      </c>
      <c r="Q574" s="122">
        <v>0.5</v>
      </c>
      <c r="R574" s="127">
        <v>0.11</v>
      </c>
      <c r="S574" s="64"/>
      <c r="T574" s="123">
        <v>14</v>
      </c>
      <c r="U574" s="116">
        <v>33.43</v>
      </c>
      <c r="V574" s="64" t="s">
        <v>1060</v>
      </c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</row>
    <row r="575" spans="1:33" x14ac:dyDescent="0.2">
      <c r="A575" s="64">
        <v>560</v>
      </c>
      <c r="B575" s="64">
        <v>2006</v>
      </c>
      <c r="C575" s="126" t="s">
        <v>705</v>
      </c>
      <c r="D575" s="63">
        <v>38884</v>
      </c>
      <c r="E575" s="64">
        <v>13</v>
      </c>
      <c r="F575" s="64" t="s">
        <v>1064</v>
      </c>
      <c r="G575" s="64">
        <v>1</v>
      </c>
      <c r="H575" s="64" t="s">
        <v>706</v>
      </c>
      <c r="I575" s="64"/>
      <c r="J575" s="64"/>
      <c r="K575" s="116">
        <v>0.04</v>
      </c>
      <c r="L575" s="116"/>
      <c r="M575" s="64"/>
      <c r="N575" s="116">
        <v>2.09</v>
      </c>
      <c r="O575" s="116">
        <v>3.48</v>
      </c>
      <c r="P575" s="116">
        <v>0.4</v>
      </c>
      <c r="Q575" s="122">
        <v>0.6</v>
      </c>
      <c r="R575" s="116">
        <v>0.09</v>
      </c>
      <c r="S575" s="64"/>
      <c r="T575" s="123">
        <v>19</v>
      </c>
      <c r="U575" s="116">
        <v>33.43</v>
      </c>
      <c r="V575" s="64" t="s">
        <v>1060</v>
      </c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</row>
    <row r="576" spans="1:33" x14ac:dyDescent="0.2">
      <c r="A576" s="64">
        <v>566</v>
      </c>
      <c r="B576" s="64">
        <v>2006</v>
      </c>
      <c r="C576" s="126" t="s">
        <v>705</v>
      </c>
      <c r="D576" s="63">
        <v>38884</v>
      </c>
      <c r="E576" s="64">
        <v>19</v>
      </c>
      <c r="F576" s="64" t="s">
        <v>1064</v>
      </c>
      <c r="G576" s="64">
        <v>1</v>
      </c>
      <c r="H576" s="64" t="s">
        <v>706</v>
      </c>
      <c r="I576" s="64"/>
      <c r="J576" s="64"/>
      <c r="K576" s="116">
        <v>0.04</v>
      </c>
      <c r="L576" s="116"/>
      <c r="M576" s="64"/>
      <c r="N576" s="116">
        <v>1.6</v>
      </c>
      <c r="O576" s="116">
        <v>2.5499999999999998</v>
      </c>
      <c r="P576" s="116">
        <v>0.49</v>
      </c>
      <c r="Q576" s="122">
        <v>0.7</v>
      </c>
      <c r="R576" s="116">
        <v>0.03</v>
      </c>
      <c r="S576" s="64"/>
      <c r="T576" s="123">
        <v>19</v>
      </c>
      <c r="U576" s="116">
        <v>33.43</v>
      </c>
      <c r="V576" s="64" t="s">
        <v>1060</v>
      </c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</row>
    <row r="577" spans="1:33" x14ac:dyDescent="0.2">
      <c r="A577" s="64">
        <v>647</v>
      </c>
      <c r="B577" s="64">
        <v>2006</v>
      </c>
      <c r="C577" s="126" t="s">
        <v>1080</v>
      </c>
      <c r="D577" s="101"/>
      <c r="E577" s="64">
        <v>2906</v>
      </c>
      <c r="F577" s="64" t="s">
        <v>134</v>
      </c>
      <c r="G577" s="64">
        <v>1</v>
      </c>
      <c r="H577" s="64" t="s">
        <v>706</v>
      </c>
      <c r="I577" s="64"/>
      <c r="J577" s="124"/>
      <c r="K577" s="116">
        <v>0.03</v>
      </c>
      <c r="L577" s="64"/>
      <c r="M577" s="64"/>
      <c r="N577" s="116"/>
      <c r="O577" s="116"/>
      <c r="P577" s="116"/>
      <c r="Q577" s="122"/>
      <c r="R577" s="116"/>
      <c r="S577" s="64"/>
      <c r="T577" s="123"/>
      <c r="U577" s="64"/>
      <c r="V577" s="64" t="s">
        <v>1078</v>
      </c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</row>
    <row r="578" spans="1:33" x14ac:dyDescent="0.2">
      <c r="A578" s="64">
        <v>359</v>
      </c>
      <c r="B578" s="64">
        <v>2006</v>
      </c>
      <c r="C578" s="126" t="s">
        <v>1079</v>
      </c>
      <c r="D578" s="63">
        <v>38735</v>
      </c>
      <c r="E578" s="64">
        <v>19</v>
      </c>
      <c r="F578" s="64" t="s">
        <v>1064</v>
      </c>
      <c r="G578" s="64">
        <v>1</v>
      </c>
      <c r="H578" s="64" t="s">
        <v>706</v>
      </c>
      <c r="I578" s="64"/>
      <c r="J578" s="64"/>
      <c r="K578" s="116">
        <v>0.03</v>
      </c>
      <c r="L578" s="116">
        <v>13</v>
      </c>
      <c r="M578" s="64"/>
      <c r="N578" s="116">
        <v>3.98</v>
      </c>
      <c r="O578" s="116">
        <v>7.12</v>
      </c>
      <c r="P578" s="116">
        <v>0.98</v>
      </c>
      <c r="Q578" s="122">
        <v>6.9</v>
      </c>
      <c r="R578" s="116">
        <v>0.34</v>
      </c>
      <c r="S578" s="64"/>
      <c r="T578" s="123">
        <v>13</v>
      </c>
      <c r="U578" s="116">
        <v>33.340000000000003</v>
      </c>
      <c r="V578" s="64" t="s">
        <v>1060</v>
      </c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</row>
    <row r="579" spans="1:33" x14ac:dyDescent="0.2">
      <c r="A579" s="64">
        <v>720</v>
      </c>
      <c r="B579" s="64">
        <v>2006</v>
      </c>
      <c r="C579" s="126" t="s">
        <v>1080</v>
      </c>
      <c r="D579" s="101">
        <v>38755</v>
      </c>
      <c r="E579" s="64">
        <v>2706</v>
      </c>
      <c r="F579" s="64" t="s">
        <v>134</v>
      </c>
      <c r="G579" s="64">
        <v>45</v>
      </c>
      <c r="H579" s="64" t="s">
        <v>1082</v>
      </c>
      <c r="I579" s="124">
        <v>33.612200000000001</v>
      </c>
      <c r="J579" s="124">
        <v>-118.26898</v>
      </c>
      <c r="K579" s="116">
        <v>0.03</v>
      </c>
      <c r="L579" s="64"/>
      <c r="M579" s="64"/>
      <c r="N579" s="116">
        <v>0.22</v>
      </c>
      <c r="O579" s="116">
        <v>14.81</v>
      </c>
      <c r="P579" s="116">
        <v>1.44</v>
      </c>
      <c r="Q579" s="122">
        <v>14.8</v>
      </c>
      <c r="R579" s="116">
        <v>0.16</v>
      </c>
      <c r="S579" s="64"/>
      <c r="T579" s="123"/>
      <c r="U579" s="64"/>
      <c r="V579" s="64" t="s">
        <v>1078</v>
      </c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</row>
    <row r="580" spans="1:33" x14ac:dyDescent="0.2">
      <c r="A580" s="64">
        <v>554</v>
      </c>
      <c r="B580" s="64">
        <v>2006</v>
      </c>
      <c r="C580" s="126" t="s">
        <v>705</v>
      </c>
      <c r="D580" s="63">
        <v>38884</v>
      </c>
      <c r="E580" s="64">
        <v>7</v>
      </c>
      <c r="F580" s="64" t="s">
        <v>1064</v>
      </c>
      <c r="G580" s="64">
        <v>1</v>
      </c>
      <c r="H580" s="64" t="s">
        <v>706</v>
      </c>
      <c r="I580" s="64"/>
      <c r="J580" s="64"/>
      <c r="K580" s="116">
        <v>0.02</v>
      </c>
      <c r="L580" s="116">
        <v>138.65</v>
      </c>
      <c r="M580" s="64"/>
      <c r="N580" s="116">
        <v>4.96</v>
      </c>
      <c r="O580" s="116">
        <v>2.16</v>
      </c>
      <c r="P580" s="116">
        <v>0.31</v>
      </c>
      <c r="Q580" s="122">
        <v>0.5</v>
      </c>
      <c r="R580" s="116">
        <v>0.09</v>
      </c>
      <c r="S580" s="64"/>
      <c r="T580" s="123">
        <v>20</v>
      </c>
      <c r="U580" s="116">
        <v>33.520000000000003</v>
      </c>
      <c r="V580" s="64" t="s">
        <v>1060</v>
      </c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</row>
    <row r="582" spans="1:33" x14ac:dyDescent="0.2">
      <c r="A582" s="64">
        <v>807</v>
      </c>
      <c r="B582" s="64">
        <v>2007</v>
      </c>
      <c r="C582" s="63" t="s">
        <v>1066</v>
      </c>
      <c r="D582" s="63">
        <v>39198</v>
      </c>
      <c r="E582" s="64">
        <v>10</v>
      </c>
      <c r="F582" s="64" t="s">
        <v>1064</v>
      </c>
      <c r="G582" s="64">
        <v>1</v>
      </c>
      <c r="H582" s="64" t="s">
        <v>706</v>
      </c>
      <c r="I582" s="64"/>
      <c r="J582" s="64"/>
      <c r="K582" s="116">
        <v>25.28</v>
      </c>
      <c r="L582" s="116"/>
      <c r="M582" s="64"/>
      <c r="N582" s="116">
        <v>12.06</v>
      </c>
      <c r="O582" s="116">
        <v>1.17</v>
      </c>
      <c r="P582" s="116">
        <v>0.44</v>
      </c>
      <c r="Q582" s="122">
        <v>0.8</v>
      </c>
      <c r="R582" s="116">
        <v>0.16</v>
      </c>
      <c r="S582" s="116"/>
      <c r="T582" s="123">
        <v>18</v>
      </c>
      <c r="U582" s="116">
        <v>33.32</v>
      </c>
      <c r="V582" s="64" t="s">
        <v>1060</v>
      </c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</row>
    <row r="583" spans="1:33" x14ac:dyDescent="0.2">
      <c r="A583" s="64">
        <v>809</v>
      </c>
      <c r="B583" s="64">
        <v>2007</v>
      </c>
      <c r="C583" s="63" t="s">
        <v>1066</v>
      </c>
      <c r="D583" s="63">
        <v>39198</v>
      </c>
      <c r="E583" s="64">
        <v>12</v>
      </c>
      <c r="F583" s="64" t="s">
        <v>1064</v>
      </c>
      <c r="G583" s="64">
        <v>1</v>
      </c>
      <c r="H583" s="64" t="s">
        <v>706</v>
      </c>
      <c r="I583" s="64"/>
      <c r="J583" s="64"/>
      <c r="K583" s="116">
        <v>23.11</v>
      </c>
      <c r="L583" s="116"/>
      <c r="M583" s="64"/>
      <c r="N583" s="116">
        <v>12.72</v>
      </c>
      <c r="O583" s="116">
        <v>1.03</v>
      </c>
      <c r="P583" s="116">
        <v>0.37</v>
      </c>
      <c r="Q583" s="122">
        <v>0.8</v>
      </c>
      <c r="R583" s="116">
        <v>0.19</v>
      </c>
      <c r="S583" s="116"/>
      <c r="T583" s="123">
        <v>17</v>
      </c>
      <c r="U583" s="116">
        <v>33.72</v>
      </c>
      <c r="V583" s="64" t="s">
        <v>1060</v>
      </c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</row>
    <row r="584" spans="1:33" x14ac:dyDescent="0.2">
      <c r="A584" s="64">
        <v>814</v>
      </c>
      <c r="B584" s="64">
        <v>2007</v>
      </c>
      <c r="C584" s="63" t="s">
        <v>1066</v>
      </c>
      <c r="D584" s="63">
        <v>39198</v>
      </c>
      <c r="E584" s="64">
        <v>17</v>
      </c>
      <c r="F584" s="64" t="s">
        <v>1064</v>
      </c>
      <c r="G584" s="64">
        <v>1</v>
      </c>
      <c r="H584" s="64" t="s">
        <v>706</v>
      </c>
      <c r="I584" s="64"/>
      <c r="J584" s="64"/>
      <c r="K584" s="116">
        <v>17.690000000000001</v>
      </c>
      <c r="L584" s="116"/>
      <c r="M584" s="64"/>
      <c r="N584" s="116">
        <v>6.46</v>
      </c>
      <c r="O584" s="116">
        <v>11.38</v>
      </c>
      <c r="P584" s="116">
        <v>1.06</v>
      </c>
      <c r="Q584" s="122">
        <v>11.4</v>
      </c>
      <c r="R584" s="116">
        <v>0.45</v>
      </c>
      <c r="S584" s="116"/>
      <c r="T584" s="123">
        <v>17</v>
      </c>
      <c r="U584" s="116">
        <v>33.72</v>
      </c>
      <c r="V584" s="64" t="s">
        <v>1060</v>
      </c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</row>
    <row r="585" spans="1:33" x14ac:dyDescent="0.2">
      <c r="A585" s="64">
        <v>806</v>
      </c>
      <c r="B585" s="64">
        <v>2007</v>
      </c>
      <c r="C585" s="63" t="s">
        <v>1066</v>
      </c>
      <c r="D585" s="63">
        <v>39198</v>
      </c>
      <c r="E585" s="64">
        <v>9</v>
      </c>
      <c r="F585" s="64" t="s">
        <v>1064</v>
      </c>
      <c r="G585" s="64">
        <v>1</v>
      </c>
      <c r="H585" s="64" t="s">
        <v>706</v>
      </c>
      <c r="I585" s="64"/>
      <c r="J585" s="64"/>
      <c r="K585" s="116">
        <v>6</v>
      </c>
      <c r="L585" s="116"/>
      <c r="M585" s="64"/>
      <c r="N585" s="116">
        <v>5.08</v>
      </c>
      <c r="O585" s="116">
        <v>0.99</v>
      </c>
      <c r="P585" s="116">
        <v>0.3</v>
      </c>
      <c r="Q585" s="122">
        <v>0.8</v>
      </c>
      <c r="R585" s="116">
        <v>0.16</v>
      </c>
      <c r="S585" s="116"/>
      <c r="T585" s="123">
        <v>18</v>
      </c>
      <c r="U585" s="116">
        <v>33.51</v>
      </c>
      <c r="V585" s="64" t="s">
        <v>1060</v>
      </c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</row>
    <row r="586" spans="1:33" x14ac:dyDescent="0.2">
      <c r="A586" s="64">
        <v>805</v>
      </c>
      <c r="B586" s="64">
        <v>2007</v>
      </c>
      <c r="C586" s="63" t="s">
        <v>1066</v>
      </c>
      <c r="D586" s="63">
        <v>39198</v>
      </c>
      <c r="E586" s="64">
        <v>8</v>
      </c>
      <c r="F586" s="64" t="s">
        <v>1064</v>
      </c>
      <c r="G586" s="64">
        <v>1</v>
      </c>
      <c r="H586" s="64" t="s">
        <v>706</v>
      </c>
      <c r="I586" s="64"/>
      <c r="J586" s="64"/>
      <c r="K586" s="116">
        <v>3.69</v>
      </c>
      <c r="L586" s="116"/>
      <c r="M586" s="64"/>
      <c r="N586" s="116">
        <v>5.62</v>
      </c>
      <c r="O586" s="116">
        <v>0.81</v>
      </c>
      <c r="P586" s="116">
        <v>0.32</v>
      </c>
      <c r="Q586" s="122">
        <v>0.8</v>
      </c>
      <c r="R586" s="116">
        <v>0.16</v>
      </c>
      <c r="S586" s="116"/>
      <c r="T586" s="123">
        <v>18</v>
      </c>
      <c r="U586" s="116">
        <v>33.57</v>
      </c>
      <c r="V586" s="64" t="s">
        <v>1060</v>
      </c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</row>
    <row r="587" spans="1:33" x14ac:dyDescent="0.2">
      <c r="A587" s="64">
        <v>837</v>
      </c>
      <c r="B587" s="64">
        <v>2007</v>
      </c>
      <c r="C587" s="63" t="s">
        <v>704</v>
      </c>
      <c r="D587" s="63">
        <v>39205</v>
      </c>
      <c r="E587" s="64">
        <v>20</v>
      </c>
      <c r="F587" s="64" t="s">
        <v>1064</v>
      </c>
      <c r="G587" s="64">
        <v>1</v>
      </c>
      <c r="H587" s="64" t="s">
        <v>706</v>
      </c>
      <c r="I587" s="64"/>
      <c r="J587" s="64"/>
      <c r="K587" s="116">
        <v>2.36</v>
      </c>
      <c r="L587" s="116"/>
      <c r="M587" s="64"/>
      <c r="N587" s="116">
        <v>7.69</v>
      </c>
      <c r="O587" s="116">
        <v>5.22</v>
      </c>
      <c r="P587" s="116">
        <v>0.55000000000000004</v>
      </c>
      <c r="Q587" s="122">
        <v>1.1000000000000001</v>
      </c>
      <c r="R587" s="116">
        <v>0.33</v>
      </c>
      <c r="S587" s="116"/>
      <c r="T587" s="123">
        <v>15</v>
      </c>
      <c r="U587" s="116">
        <v>33.619999999999997</v>
      </c>
      <c r="V587" s="64" t="s">
        <v>1060</v>
      </c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</row>
    <row r="588" spans="1:33" x14ac:dyDescent="0.2">
      <c r="A588" s="64">
        <v>799</v>
      </c>
      <c r="B588" s="64">
        <v>2007</v>
      </c>
      <c r="C588" s="63" t="s">
        <v>1066</v>
      </c>
      <c r="D588" s="63">
        <v>39198</v>
      </c>
      <c r="E588" s="64">
        <v>2</v>
      </c>
      <c r="F588" s="64" t="s">
        <v>1064</v>
      </c>
      <c r="G588" s="64">
        <v>1</v>
      </c>
      <c r="H588" s="64" t="s">
        <v>706</v>
      </c>
      <c r="I588" s="64"/>
      <c r="J588" s="64"/>
      <c r="K588" s="116">
        <v>2.14</v>
      </c>
      <c r="L588" s="116"/>
      <c r="M588" s="64"/>
      <c r="N588" s="116">
        <v>3.34</v>
      </c>
      <c r="O588" s="116">
        <v>1.63</v>
      </c>
      <c r="P588" s="116">
        <v>0.31</v>
      </c>
      <c r="Q588" s="122">
        <v>0.8</v>
      </c>
      <c r="R588" s="116">
        <v>0.15</v>
      </c>
      <c r="S588" s="116"/>
      <c r="T588" s="123">
        <v>17</v>
      </c>
      <c r="U588" s="116">
        <v>33.65</v>
      </c>
      <c r="V588" s="64" t="s">
        <v>1060</v>
      </c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</row>
    <row r="589" spans="1:33" x14ac:dyDescent="0.2">
      <c r="A589" s="64">
        <v>800</v>
      </c>
      <c r="B589" s="64">
        <v>2007</v>
      </c>
      <c r="C589" s="63" t="s">
        <v>1066</v>
      </c>
      <c r="D589" s="63">
        <v>39198</v>
      </c>
      <c r="E589" s="64">
        <v>3</v>
      </c>
      <c r="F589" s="64" t="s">
        <v>1064</v>
      </c>
      <c r="G589" s="64">
        <v>1</v>
      </c>
      <c r="H589" s="64" t="s">
        <v>706</v>
      </c>
      <c r="I589" s="64"/>
      <c r="J589" s="64"/>
      <c r="K589" s="116">
        <v>2</v>
      </c>
      <c r="L589" s="116"/>
      <c r="M589" s="64"/>
      <c r="N589" s="116">
        <v>4.25</v>
      </c>
      <c r="O589" s="116">
        <v>1.71</v>
      </c>
      <c r="P589" s="116">
        <v>0.37</v>
      </c>
      <c r="Q589" s="122">
        <v>0.9</v>
      </c>
      <c r="R589" s="116">
        <v>0.22</v>
      </c>
      <c r="S589" s="116"/>
      <c r="T589" s="123">
        <v>17</v>
      </c>
      <c r="U589" s="116">
        <v>33.659999999999997</v>
      </c>
      <c r="V589" s="64" t="s">
        <v>1060</v>
      </c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</row>
    <row r="590" spans="1:33" x14ac:dyDescent="0.2">
      <c r="A590" s="64">
        <v>932</v>
      </c>
      <c r="B590" s="64">
        <v>2007</v>
      </c>
      <c r="C590" s="126" t="s">
        <v>704</v>
      </c>
      <c r="D590" s="101">
        <v>39211</v>
      </c>
      <c r="E590" s="64">
        <v>2504</v>
      </c>
      <c r="F590" s="64" t="s">
        <v>134</v>
      </c>
      <c r="G590" s="64">
        <v>1</v>
      </c>
      <c r="H590" s="64" t="s">
        <v>706</v>
      </c>
      <c r="I590" s="124">
        <v>33.641390000000001</v>
      </c>
      <c r="J590" s="124">
        <v>-118.14287</v>
      </c>
      <c r="K590" s="116">
        <v>1.96</v>
      </c>
      <c r="L590" s="64"/>
      <c r="M590" s="64"/>
      <c r="N590" s="116">
        <v>5.19</v>
      </c>
      <c r="O590" s="116">
        <v>11.59</v>
      </c>
      <c r="P590" s="116">
        <v>0.88</v>
      </c>
      <c r="Q590" s="122">
        <v>8.1999999999999993</v>
      </c>
      <c r="R590" s="116">
        <v>0.28999999999999998</v>
      </c>
      <c r="S590" s="64"/>
      <c r="T590" s="123"/>
      <c r="U590" s="64"/>
      <c r="V590" s="64" t="s">
        <v>1078</v>
      </c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</row>
    <row r="591" spans="1:33" x14ac:dyDescent="0.2">
      <c r="A591" s="64">
        <v>936</v>
      </c>
      <c r="B591" s="64">
        <v>2007</v>
      </c>
      <c r="C591" s="126" t="s">
        <v>704</v>
      </c>
      <c r="D591" s="101">
        <v>39211</v>
      </c>
      <c r="E591" s="64">
        <v>2603</v>
      </c>
      <c r="F591" s="64" t="s">
        <v>134</v>
      </c>
      <c r="G591" s="64">
        <v>1</v>
      </c>
      <c r="H591" s="64" t="s">
        <v>706</v>
      </c>
      <c r="I591" s="124">
        <v>33.667520000000003</v>
      </c>
      <c r="J591" s="124">
        <v>-118.19674000000001</v>
      </c>
      <c r="K591" s="116">
        <v>1.76</v>
      </c>
      <c r="L591" s="64"/>
      <c r="M591" s="64"/>
      <c r="N591" s="116">
        <v>4.47</v>
      </c>
      <c r="O591" s="116">
        <v>9.18</v>
      </c>
      <c r="P591" s="116">
        <v>0.74</v>
      </c>
      <c r="Q591" s="122">
        <v>3</v>
      </c>
      <c r="R591" s="116">
        <v>0.35</v>
      </c>
      <c r="S591" s="64"/>
      <c r="T591" s="123"/>
      <c r="U591" s="64"/>
      <c r="V591" s="64" t="s">
        <v>1078</v>
      </c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</row>
    <row r="592" spans="1:33" x14ac:dyDescent="0.2">
      <c r="A592" s="64">
        <v>927</v>
      </c>
      <c r="B592" s="64">
        <v>2007</v>
      </c>
      <c r="C592" s="126" t="s">
        <v>704</v>
      </c>
      <c r="D592" s="128">
        <v>39209</v>
      </c>
      <c r="E592" s="64">
        <v>2225</v>
      </c>
      <c r="F592" s="64" t="s">
        <v>134</v>
      </c>
      <c r="G592" s="64">
        <v>1</v>
      </c>
      <c r="H592" s="64" t="s">
        <v>706</v>
      </c>
      <c r="I592" s="124">
        <v>33.585769999999997</v>
      </c>
      <c r="J592" s="124">
        <v>-118.02243</v>
      </c>
      <c r="K592" s="116">
        <v>1.47</v>
      </c>
      <c r="L592" s="64"/>
      <c r="M592" s="64"/>
      <c r="N592" s="116">
        <v>1.72</v>
      </c>
      <c r="O592" s="116">
        <v>2.8</v>
      </c>
      <c r="P592" s="116">
        <v>0.49</v>
      </c>
      <c r="Q592" s="122">
        <v>0.4</v>
      </c>
      <c r="R592" s="116">
        <v>0.16</v>
      </c>
      <c r="S592" s="64"/>
      <c r="T592" s="123"/>
      <c r="U592" s="64"/>
      <c r="V592" s="64" t="s">
        <v>1078</v>
      </c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</row>
    <row r="593" spans="1:33" x14ac:dyDescent="0.2">
      <c r="A593" s="64">
        <v>769</v>
      </c>
      <c r="B593" s="64">
        <v>2007</v>
      </c>
      <c r="C593" s="63" t="s">
        <v>1062</v>
      </c>
      <c r="D593" s="63">
        <v>39157</v>
      </c>
      <c r="E593" s="64">
        <v>11</v>
      </c>
      <c r="F593" s="64" t="s">
        <v>1064</v>
      </c>
      <c r="G593" s="64">
        <v>1</v>
      </c>
      <c r="H593" s="64" t="s">
        <v>706</v>
      </c>
      <c r="I593" s="64"/>
      <c r="J593" s="64"/>
      <c r="K593" s="116">
        <v>1.47</v>
      </c>
      <c r="L593" s="116"/>
      <c r="M593" s="64"/>
      <c r="N593" s="116">
        <v>8.86</v>
      </c>
      <c r="O593" s="116">
        <v>4.0999999999999996</v>
      </c>
      <c r="P593" s="116">
        <v>0.28999999999999998</v>
      </c>
      <c r="Q593" s="122">
        <v>6.1</v>
      </c>
      <c r="R593" s="116">
        <v>2.15</v>
      </c>
      <c r="S593" s="116"/>
      <c r="T593" s="123"/>
      <c r="U593" s="116">
        <v>32.58</v>
      </c>
      <c r="V593" s="64" t="s">
        <v>1060</v>
      </c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</row>
    <row r="594" spans="1:33" x14ac:dyDescent="0.2">
      <c r="A594" s="64">
        <v>931</v>
      </c>
      <c r="B594" s="64">
        <v>2007</v>
      </c>
      <c r="C594" s="126" t="s">
        <v>704</v>
      </c>
      <c r="D594" s="101">
        <v>39211</v>
      </c>
      <c r="E594" s="64">
        <v>2503</v>
      </c>
      <c r="F594" s="64" t="s">
        <v>134</v>
      </c>
      <c r="G594" s="64">
        <v>1</v>
      </c>
      <c r="H594" s="64" t="s">
        <v>706</v>
      </c>
      <c r="I594" s="124">
        <v>33.670209999999997</v>
      </c>
      <c r="J594" s="124">
        <v>-118.13533</v>
      </c>
      <c r="K594" s="116">
        <v>1.44</v>
      </c>
      <c r="L594" s="64"/>
      <c r="M594" s="64"/>
      <c r="N594" s="116">
        <v>2.21</v>
      </c>
      <c r="O594" s="116">
        <v>8.59</v>
      </c>
      <c r="P594" s="116">
        <v>0.68</v>
      </c>
      <c r="Q594" s="122">
        <v>4.8</v>
      </c>
      <c r="R594" s="116">
        <v>0.25</v>
      </c>
      <c r="S594" s="64"/>
      <c r="T594" s="123"/>
      <c r="U594" s="64"/>
      <c r="V594" s="64" t="s">
        <v>1078</v>
      </c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</row>
    <row r="595" spans="1:33" x14ac:dyDescent="0.2">
      <c r="A595" s="64">
        <v>810</v>
      </c>
      <c r="B595" s="64">
        <v>2007</v>
      </c>
      <c r="C595" s="63" t="s">
        <v>1066</v>
      </c>
      <c r="D595" s="63">
        <v>39198</v>
      </c>
      <c r="E595" s="64">
        <v>13</v>
      </c>
      <c r="F595" s="64" t="s">
        <v>1064</v>
      </c>
      <c r="G595" s="64">
        <v>1</v>
      </c>
      <c r="H595" s="64" t="s">
        <v>706</v>
      </c>
      <c r="I595" s="64"/>
      <c r="J595" s="64"/>
      <c r="K595" s="116">
        <v>1.23</v>
      </c>
      <c r="L595" s="116"/>
      <c r="M595" s="64"/>
      <c r="N595" s="116">
        <v>3.37</v>
      </c>
      <c r="O595" s="116">
        <v>1.6</v>
      </c>
      <c r="P595" s="116">
        <v>0.4</v>
      </c>
      <c r="Q595" s="122">
        <v>1</v>
      </c>
      <c r="R595" s="116">
        <v>0.18</v>
      </c>
      <c r="S595" s="116"/>
      <c r="T595" s="123">
        <v>17</v>
      </c>
      <c r="U595" s="116">
        <v>33.79</v>
      </c>
      <c r="V595" s="64" t="s">
        <v>1060</v>
      </c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</row>
    <row r="596" spans="1:33" x14ac:dyDescent="0.2">
      <c r="A596" s="64">
        <v>801</v>
      </c>
      <c r="B596" s="64">
        <v>2007</v>
      </c>
      <c r="C596" s="63" t="s">
        <v>1066</v>
      </c>
      <c r="D596" s="63">
        <v>39198</v>
      </c>
      <c r="E596" s="64">
        <v>4</v>
      </c>
      <c r="F596" s="64" t="s">
        <v>1064</v>
      </c>
      <c r="G596" s="64">
        <v>1</v>
      </c>
      <c r="H596" s="64" t="s">
        <v>706</v>
      </c>
      <c r="I596" s="64"/>
      <c r="J596" s="64"/>
      <c r="K596" s="116">
        <v>1.22</v>
      </c>
      <c r="L596" s="116"/>
      <c r="M596" s="64"/>
      <c r="N596" s="116">
        <v>6.78</v>
      </c>
      <c r="O596" s="116">
        <v>1.19</v>
      </c>
      <c r="P596" s="116">
        <v>0.51</v>
      </c>
      <c r="Q596" s="122">
        <v>0.9</v>
      </c>
      <c r="R596" s="116">
        <v>0.17</v>
      </c>
      <c r="S596" s="116"/>
      <c r="T596" s="123">
        <v>18</v>
      </c>
      <c r="U596" s="116">
        <v>33.57</v>
      </c>
      <c r="V596" s="64" t="s">
        <v>1060</v>
      </c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</row>
    <row r="597" spans="1:33" x14ac:dyDescent="0.2">
      <c r="A597" s="64">
        <v>940</v>
      </c>
      <c r="B597" s="64">
        <v>2007</v>
      </c>
      <c r="C597" s="126" t="s">
        <v>704</v>
      </c>
      <c r="D597" s="101">
        <v>39211</v>
      </c>
      <c r="E597" s="64">
        <v>2701</v>
      </c>
      <c r="F597" s="64" t="s">
        <v>134</v>
      </c>
      <c r="G597" s="64">
        <v>1</v>
      </c>
      <c r="H597" s="64" t="s">
        <v>706</v>
      </c>
      <c r="I597" s="124">
        <v>33.707749999999997</v>
      </c>
      <c r="J597" s="124">
        <v>-118.24666000000001</v>
      </c>
      <c r="K597" s="116">
        <v>1.21</v>
      </c>
      <c r="L597" s="64"/>
      <c r="M597" s="64"/>
      <c r="N597" s="116">
        <v>10.23</v>
      </c>
      <c r="O597" s="116">
        <v>12.04</v>
      </c>
      <c r="P597" s="116">
        <v>1.0900000000000001</v>
      </c>
      <c r="Q597" s="122">
        <v>9.4</v>
      </c>
      <c r="R597" s="116">
        <v>0.32</v>
      </c>
      <c r="S597" s="64"/>
      <c r="T597" s="123"/>
      <c r="U597" s="64"/>
      <c r="V597" s="64" t="s">
        <v>1078</v>
      </c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</row>
    <row r="598" spans="1:33" x14ac:dyDescent="0.2">
      <c r="A598" s="64">
        <v>817</v>
      </c>
      <c r="B598" s="64">
        <v>2007</v>
      </c>
      <c r="C598" s="63" t="s">
        <v>1066</v>
      </c>
      <c r="D598" s="63">
        <v>39198</v>
      </c>
      <c r="E598" s="64">
        <v>20</v>
      </c>
      <c r="F598" s="64" t="s">
        <v>1064</v>
      </c>
      <c r="G598" s="64">
        <v>1</v>
      </c>
      <c r="H598" s="64" t="s">
        <v>706</v>
      </c>
      <c r="I598" s="64"/>
      <c r="J598" s="64"/>
      <c r="K598" s="116">
        <v>1.2</v>
      </c>
      <c r="L598" s="116"/>
      <c r="M598" s="64"/>
      <c r="N598" s="116">
        <v>1.62</v>
      </c>
      <c r="O598" s="116">
        <v>21.29</v>
      </c>
      <c r="P598" s="116">
        <v>1.54</v>
      </c>
      <c r="Q598" s="122">
        <v>16.7</v>
      </c>
      <c r="R598" s="116">
        <v>0.65</v>
      </c>
      <c r="S598" s="116"/>
      <c r="T598" s="123">
        <v>16</v>
      </c>
      <c r="U598" s="116">
        <v>33.590000000000003</v>
      </c>
      <c r="V598" s="64" t="s">
        <v>1060</v>
      </c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</row>
    <row r="599" spans="1:33" x14ac:dyDescent="0.2">
      <c r="A599" s="64">
        <v>802</v>
      </c>
      <c r="B599" s="64">
        <v>2007</v>
      </c>
      <c r="C599" s="63" t="s">
        <v>1066</v>
      </c>
      <c r="D599" s="63">
        <v>39198</v>
      </c>
      <c r="E599" s="64">
        <v>5</v>
      </c>
      <c r="F599" s="64" t="s">
        <v>1064</v>
      </c>
      <c r="G599" s="64">
        <v>1</v>
      </c>
      <c r="H599" s="64" t="s">
        <v>706</v>
      </c>
      <c r="I599" s="64"/>
      <c r="J599" s="64"/>
      <c r="K599" s="116">
        <v>1.18</v>
      </c>
      <c r="L599" s="116"/>
      <c r="M599" s="64"/>
      <c r="N599" s="116">
        <v>4.7</v>
      </c>
      <c r="O599" s="116">
        <v>1.47</v>
      </c>
      <c r="P599" s="116">
        <v>0.36</v>
      </c>
      <c r="Q599" s="122">
        <v>0.9</v>
      </c>
      <c r="R599" s="116">
        <v>0.17</v>
      </c>
      <c r="S599" s="116"/>
      <c r="T599" s="123">
        <v>17</v>
      </c>
      <c r="U599" s="116">
        <v>33.71</v>
      </c>
      <c r="V599" s="64" t="s">
        <v>1060</v>
      </c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</row>
    <row r="600" spans="1:33" x14ac:dyDescent="0.2">
      <c r="A600" s="64">
        <v>961</v>
      </c>
      <c r="B600" s="64">
        <v>2007</v>
      </c>
      <c r="C600" s="126" t="s">
        <v>704</v>
      </c>
      <c r="D600" s="128">
        <v>39209</v>
      </c>
      <c r="E600" s="64">
        <v>2223</v>
      </c>
      <c r="F600" s="64" t="s">
        <v>134</v>
      </c>
      <c r="G600" s="64">
        <v>15</v>
      </c>
      <c r="H600" s="64" t="s">
        <v>1082</v>
      </c>
      <c r="I600" s="124">
        <v>33.615400000000001</v>
      </c>
      <c r="J600" s="124">
        <v>-117.99785</v>
      </c>
      <c r="K600" s="116">
        <v>0.78</v>
      </c>
      <c r="L600" s="64"/>
      <c r="M600" s="64"/>
      <c r="N600" s="116">
        <v>2.78</v>
      </c>
      <c r="O600" s="116">
        <v>3.18</v>
      </c>
      <c r="P600" s="116">
        <v>0.75</v>
      </c>
      <c r="Q600" s="122">
        <v>2.2000000000000002</v>
      </c>
      <c r="R600" s="116">
        <v>0.18</v>
      </c>
      <c r="S600" s="64"/>
      <c r="T600" s="123"/>
      <c r="U600" s="64"/>
      <c r="V600" s="64" t="s">
        <v>1078</v>
      </c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</row>
    <row r="601" spans="1:33" x14ac:dyDescent="0.2">
      <c r="A601" s="64">
        <v>963</v>
      </c>
      <c r="B601" s="64">
        <v>2007</v>
      </c>
      <c r="C601" s="126" t="s">
        <v>704</v>
      </c>
      <c r="D601" s="128">
        <v>39209</v>
      </c>
      <c r="E601" s="64">
        <v>2354</v>
      </c>
      <c r="F601" s="64" t="s">
        <v>134</v>
      </c>
      <c r="G601" s="64">
        <v>15</v>
      </c>
      <c r="H601" s="64" t="s">
        <v>1082</v>
      </c>
      <c r="I601" s="124">
        <v>33.5914</v>
      </c>
      <c r="J601" s="124">
        <v>-118.07023</v>
      </c>
      <c r="K601" s="116">
        <v>0.75</v>
      </c>
      <c r="L601" s="64"/>
      <c r="M601" s="64"/>
      <c r="N601" s="116">
        <v>2.82</v>
      </c>
      <c r="O601" s="116">
        <v>4.96</v>
      </c>
      <c r="P601" s="116">
        <v>0.75</v>
      </c>
      <c r="Q601" s="122">
        <v>3.4</v>
      </c>
      <c r="R601" s="116">
        <v>0.26</v>
      </c>
      <c r="S601" s="64"/>
      <c r="T601" s="123"/>
      <c r="U601" s="64"/>
      <c r="V601" s="64" t="s">
        <v>1078</v>
      </c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</row>
    <row r="602" spans="1:33" x14ac:dyDescent="0.2">
      <c r="A602" s="64">
        <v>811</v>
      </c>
      <c r="B602" s="64">
        <v>2007</v>
      </c>
      <c r="C602" s="63" t="s">
        <v>1066</v>
      </c>
      <c r="D602" s="63">
        <v>39198</v>
      </c>
      <c r="E602" s="64">
        <v>14</v>
      </c>
      <c r="F602" s="64" t="s">
        <v>1064</v>
      </c>
      <c r="G602" s="64">
        <v>1</v>
      </c>
      <c r="H602" s="64" t="s">
        <v>706</v>
      </c>
      <c r="I602" s="64"/>
      <c r="J602" s="64"/>
      <c r="K602" s="116">
        <v>0.71</v>
      </c>
      <c r="L602" s="116"/>
      <c r="M602" s="64"/>
      <c r="N602" s="116">
        <v>1.87</v>
      </c>
      <c r="O602" s="116">
        <v>0.49</v>
      </c>
      <c r="P602" s="116">
        <v>0.25</v>
      </c>
      <c r="Q602" s="122">
        <v>0.6</v>
      </c>
      <c r="R602" s="116">
        <v>0.13</v>
      </c>
      <c r="S602" s="116"/>
      <c r="T602" s="123">
        <v>17</v>
      </c>
      <c r="U602" s="116">
        <v>33.770000000000003</v>
      </c>
      <c r="V602" s="64" t="s">
        <v>1060</v>
      </c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</row>
    <row r="603" spans="1:33" x14ac:dyDescent="0.2">
      <c r="A603" s="64">
        <v>766</v>
      </c>
      <c r="B603" s="64">
        <v>2007</v>
      </c>
      <c r="C603" s="63" t="s">
        <v>1062</v>
      </c>
      <c r="D603" s="63">
        <v>39157</v>
      </c>
      <c r="E603" s="64">
        <v>8</v>
      </c>
      <c r="F603" s="64" t="s">
        <v>1064</v>
      </c>
      <c r="G603" s="64">
        <v>1</v>
      </c>
      <c r="H603" s="64" t="s">
        <v>706</v>
      </c>
      <c r="I603" s="64"/>
      <c r="J603" s="64"/>
      <c r="K603" s="116">
        <v>0.66</v>
      </c>
      <c r="L603" s="116"/>
      <c r="M603" s="64"/>
      <c r="N603" s="116">
        <v>3.71</v>
      </c>
      <c r="O603" s="116">
        <v>1.1100000000000001</v>
      </c>
      <c r="P603" s="116">
        <v>0.13</v>
      </c>
      <c r="Q603" s="122">
        <v>0.9</v>
      </c>
      <c r="R603" s="116">
        <v>0.06</v>
      </c>
      <c r="S603" s="116"/>
      <c r="T603" s="123"/>
      <c r="U603" s="116">
        <v>33.43</v>
      </c>
      <c r="V603" s="64" t="s">
        <v>1060</v>
      </c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</row>
    <row r="604" spans="1:33" x14ac:dyDescent="0.2">
      <c r="A604" s="64">
        <v>812</v>
      </c>
      <c r="B604" s="64">
        <v>2007</v>
      </c>
      <c r="C604" s="63" t="s">
        <v>1066</v>
      </c>
      <c r="D604" s="63">
        <v>39198</v>
      </c>
      <c r="E604" s="64">
        <v>15</v>
      </c>
      <c r="F604" s="64" t="s">
        <v>1064</v>
      </c>
      <c r="G604" s="64">
        <v>1</v>
      </c>
      <c r="H604" s="64" t="s">
        <v>706</v>
      </c>
      <c r="I604" s="64"/>
      <c r="J604" s="64"/>
      <c r="K604" s="116">
        <v>0.6</v>
      </c>
      <c r="L604" s="116"/>
      <c r="M604" s="64"/>
      <c r="N604" s="116">
        <v>2.44</v>
      </c>
      <c r="O604" s="116">
        <v>0.96</v>
      </c>
      <c r="P604" s="116">
        <v>0.36</v>
      </c>
      <c r="Q604" s="122">
        <v>0.9</v>
      </c>
      <c r="R604" s="116">
        <v>0.16</v>
      </c>
      <c r="S604" s="116"/>
      <c r="T604" s="123">
        <v>17</v>
      </c>
      <c r="U604" s="116">
        <v>33.76</v>
      </c>
      <c r="V604" s="64" t="s">
        <v>1060</v>
      </c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</row>
    <row r="605" spans="1:33" x14ac:dyDescent="0.2">
      <c r="A605" s="64">
        <v>767</v>
      </c>
      <c r="B605" s="64">
        <v>2007</v>
      </c>
      <c r="C605" s="63" t="s">
        <v>1062</v>
      </c>
      <c r="D605" s="63">
        <v>39157</v>
      </c>
      <c r="E605" s="64">
        <v>9</v>
      </c>
      <c r="F605" s="64" t="s">
        <v>1064</v>
      </c>
      <c r="G605" s="64">
        <v>1</v>
      </c>
      <c r="H605" s="64" t="s">
        <v>706</v>
      </c>
      <c r="I605" s="64"/>
      <c r="J605" s="64"/>
      <c r="K605" s="116">
        <v>0.55000000000000004</v>
      </c>
      <c r="L605" s="116"/>
      <c r="M605" s="64"/>
      <c r="N605" s="116">
        <v>5.39</v>
      </c>
      <c r="O605" s="116">
        <v>1.68</v>
      </c>
      <c r="P605" s="116">
        <v>0.2</v>
      </c>
      <c r="Q605" s="122">
        <v>1</v>
      </c>
      <c r="R605" s="116">
        <v>0.09</v>
      </c>
      <c r="S605" s="116"/>
      <c r="T605" s="123"/>
      <c r="U605" s="116">
        <v>33.340000000000003</v>
      </c>
      <c r="V605" s="64" t="s">
        <v>1060</v>
      </c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</row>
    <row r="606" spans="1:33" x14ac:dyDescent="0.2">
      <c r="A606" s="64">
        <v>834</v>
      </c>
      <c r="B606" s="64">
        <v>2007</v>
      </c>
      <c r="C606" s="63" t="s">
        <v>704</v>
      </c>
      <c r="D606" s="63">
        <v>39205</v>
      </c>
      <c r="E606" s="64">
        <v>17</v>
      </c>
      <c r="F606" s="64" t="s">
        <v>1064</v>
      </c>
      <c r="G606" s="64">
        <v>1</v>
      </c>
      <c r="H606" s="64" t="s">
        <v>706</v>
      </c>
      <c r="I606" s="64"/>
      <c r="J606" s="64"/>
      <c r="K606" s="116">
        <v>0.52</v>
      </c>
      <c r="L606" s="116"/>
      <c r="M606" s="64"/>
      <c r="N606" s="116">
        <v>0.54</v>
      </c>
      <c r="O606" s="116">
        <v>2.52</v>
      </c>
      <c r="P606" s="116">
        <v>0.34</v>
      </c>
      <c r="Q606" s="122">
        <v>0.7</v>
      </c>
      <c r="R606" s="116">
        <v>0.14000000000000001</v>
      </c>
      <c r="S606" s="116"/>
      <c r="T606" s="123">
        <v>16</v>
      </c>
      <c r="U606" s="116">
        <v>33.700000000000003</v>
      </c>
      <c r="V606" s="64" t="s">
        <v>1060</v>
      </c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</row>
    <row r="607" spans="1:33" x14ac:dyDescent="0.2">
      <c r="A607" s="64">
        <v>829</v>
      </c>
      <c r="B607" s="64">
        <v>2007</v>
      </c>
      <c r="C607" s="63" t="s">
        <v>704</v>
      </c>
      <c r="D607" s="63">
        <v>39205</v>
      </c>
      <c r="E607" s="64">
        <v>12</v>
      </c>
      <c r="F607" s="64" t="s">
        <v>1064</v>
      </c>
      <c r="G607" s="64">
        <v>1</v>
      </c>
      <c r="H607" s="64" t="s">
        <v>706</v>
      </c>
      <c r="I607" s="64"/>
      <c r="J607" s="64"/>
      <c r="K607" s="116">
        <v>0.47</v>
      </c>
      <c r="L607" s="116"/>
      <c r="M607" s="64"/>
      <c r="N607" s="116">
        <v>0.3</v>
      </c>
      <c r="O607" s="116">
        <v>2.82</v>
      </c>
      <c r="P607" s="116">
        <v>0.32</v>
      </c>
      <c r="Q607" s="122">
        <v>0.9</v>
      </c>
      <c r="R607" s="116">
        <v>0.14000000000000001</v>
      </c>
      <c r="S607" s="116"/>
      <c r="T607" s="123">
        <v>15</v>
      </c>
      <c r="U607" s="116">
        <v>33.68</v>
      </c>
      <c r="V607" s="64" t="s">
        <v>1060</v>
      </c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</row>
    <row r="608" spans="1:33" x14ac:dyDescent="0.2">
      <c r="A608" s="64">
        <v>776</v>
      </c>
      <c r="B608" s="64">
        <v>2007</v>
      </c>
      <c r="C608" s="63" t="s">
        <v>1062</v>
      </c>
      <c r="D608" s="63">
        <v>39157</v>
      </c>
      <c r="E608" s="64">
        <v>19</v>
      </c>
      <c r="F608" s="64" t="s">
        <v>1064</v>
      </c>
      <c r="G608" s="64">
        <v>1</v>
      </c>
      <c r="H608" s="64" t="s">
        <v>706</v>
      </c>
      <c r="I608" s="64"/>
      <c r="J608" s="64"/>
      <c r="K608" s="116">
        <v>0.46</v>
      </c>
      <c r="L608" s="116"/>
      <c r="M608" s="64"/>
      <c r="N608" s="116">
        <v>5.72</v>
      </c>
      <c r="O608" s="116">
        <v>4.3899999999999997</v>
      </c>
      <c r="P608" s="116">
        <v>0.53</v>
      </c>
      <c r="Q608" s="122">
        <v>4</v>
      </c>
      <c r="R608" s="116">
        <v>0.19</v>
      </c>
      <c r="S608" s="116"/>
      <c r="T608" s="123"/>
      <c r="U608" s="116">
        <v>33.61</v>
      </c>
      <c r="V608" s="64" t="s">
        <v>1060</v>
      </c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</row>
    <row r="609" spans="1:33" x14ac:dyDescent="0.2">
      <c r="A609" s="64">
        <v>935</v>
      </c>
      <c r="B609" s="64">
        <v>2007</v>
      </c>
      <c r="C609" s="126" t="s">
        <v>704</v>
      </c>
      <c r="D609" s="101">
        <v>39211</v>
      </c>
      <c r="E609" s="64">
        <v>2601</v>
      </c>
      <c r="F609" s="64" t="s">
        <v>134</v>
      </c>
      <c r="G609" s="64">
        <v>1</v>
      </c>
      <c r="H609" s="64" t="s">
        <v>706</v>
      </c>
      <c r="I609" s="124">
        <v>33.72043</v>
      </c>
      <c r="J609" s="124">
        <v>-118.18425999999999</v>
      </c>
      <c r="K609" s="116">
        <v>0.43</v>
      </c>
      <c r="L609" s="64"/>
      <c r="M609" s="64"/>
      <c r="N609" s="116">
        <v>5.67</v>
      </c>
      <c r="O609" s="116">
        <v>11.93</v>
      </c>
      <c r="P609" s="116">
        <v>0.83</v>
      </c>
      <c r="Q609" s="122">
        <v>3.9</v>
      </c>
      <c r="R609" s="116">
        <v>0.3</v>
      </c>
      <c r="S609" s="64"/>
      <c r="T609" s="123"/>
      <c r="U609" s="64"/>
      <c r="V609" s="64" t="s">
        <v>1078</v>
      </c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</row>
    <row r="610" spans="1:33" x14ac:dyDescent="0.2">
      <c r="A610" s="64">
        <v>798</v>
      </c>
      <c r="B610" s="64">
        <v>2007</v>
      </c>
      <c r="C610" s="63" t="s">
        <v>1066</v>
      </c>
      <c r="D610" s="63">
        <v>39198</v>
      </c>
      <c r="E610" s="64">
        <v>1</v>
      </c>
      <c r="F610" s="64" t="s">
        <v>1064</v>
      </c>
      <c r="G610" s="64">
        <v>1</v>
      </c>
      <c r="H610" s="64" t="s">
        <v>706</v>
      </c>
      <c r="I610" s="64"/>
      <c r="J610" s="64"/>
      <c r="K610" s="116">
        <v>0.42</v>
      </c>
      <c r="L610" s="116"/>
      <c r="M610" s="64"/>
      <c r="N610" s="116">
        <v>1.74</v>
      </c>
      <c r="O610" s="116">
        <v>1.55</v>
      </c>
      <c r="P610" s="116">
        <v>0.39</v>
      </c>
      <c r="Q610" s="122">
        <v>1</v>
      </c>
      <c r="R610" s="116">
        <v>0.16</v>
      </c>
      <c r="S610" s="116"/>
      <c r="T610" s="123">
        <v>17</v>
      </c>
      <c r="U610" s="116">
        <v>33.71</v>
      </c>
      <c r="V610" s="64" t="s">
        <v>1060</v>
      </c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</row>
    <row r="611" spans="1:33" x14ac:dyDescent="0.2">
      <c r="A611" s="64">
        <v>815</v>
      </c>
      <c r="B611" s="64">
        <v>2007</v>
      </c>
      <c r="C611" s="63" t="s">
        <v>1066</v>
      </c>
      <c r="D611" s="63">
        <v>39198</v>
      </c>
      <c r="E611" s="64">
        <v>18</v>
      </c>
      <c r="F611" s="64" t="s">
        <v>1064</v>
      </c>
      <c r="G611" s="64">
        <v>1</v>
      </c>
      <c r="H611" s="64" t="s">
        <v>706</v>
      </c>
      <c r="I611" s="64"/>
      <c r="J611" s="64"/>
      <c r="K611" s="116">
        <v>0.4</v>
      </c>
      <c r="L611" s="116"/>
      <c r="M611" s="64"/>
      <c r="N611" s="116">
        <v>2.39</v>
      </c>
      <c r="O611" s="116">
        <v>0.8</v>
      </c>
      <c r="P611" s="116">
        <v>0.36</v>
      </c>
      <c r="Q611" s="122">
        <v>0.9</v>
      </c>
      <c r="R611" s="116">
        <v>0.15</v>
      </c>
      <c r="S611" s="116"/>
      <c r="T611" s="123">
        <v>16</v>
      </c>
      <c r="U611" s="116">
        <v>33.78</v>
      </c>
      <c r="V611" s="64" t="s">
        <v>1060</v>
      </c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</row>
    <row r="612" spans="1:33" x14ac:dyDescent="0.2">
      <c r="A612" s="64">
        <v>768</v>
      </c>
      <c r="B612" s="64">
        <v>2007</v>
      </c>
      <c r="C612" s="63" t="s">
        <v>1062</v>
      </c>
      <c r="D612" s="63">
        <v>39157</v>
      </c>
      <c r="E612" s="64">
        <v>10</v>
      </c>
      <c r="F612" s="64" t="s">
        <v>1064</v>
      </c>
      <c r="G612" s="64">
        <v>1</v>
      </c>
      <c r="H612" s="64" t="s">
        <v>706</v>
      </c>
      <c r="I612" s="64"/>
      <c r="J612" s="64"/>
      <c r="K612" s="116">
        <v>0.37</v>
      </c>
      <c r="L612" s="116"/>
      <c r="M612" s="64"/>
      <c r="N612" s="116">
        <v>4.0999999999999996</v>
      </c>
      <c r="O612" s="116">
        <v>3.62</v>
      </c>
      <c r="P612" s="116">
        <v>0.38</v>
      </c>
      <c r="Q612" s="122">
        <v>2.4</v>
      </c>
      <c r="R612" s="116">
        <v>0.19</v>
      </c>
      <c r="S612" s="116"/>
      <c r="T612" s="123"/>
      <c r="U612" s="116">
        <v>33.32</v>
      </c>
      <c r="V612" s="64" t="s">
        <v>1060</v>
      </c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</row>
    <row r="613" spans="1:33" x14ac:dyDescent="0.2">
      <c r="A613" s="64">
        <v>773</v>
      </c>
      <c r="B613" s="64">
        <v>2007</v>
      </c>
      <c r="C613" s="63" t="s">
        <v>1062</v>
      </c>
      <c r="D613" s="63">
        <v>39157</v>
      </c>
      <c r="E613" s="64">
        <v>15</v>
      </c>
      <c r="F613" s="64" t="s">
        <v>1064</v>
      </c>
      <c r="G613" s="64">
        <v>1</v>
      </c>
      <c r="H613" s="64" t="s">
        <v>706</v>
      </c>
      <c r="I613" s="64"/>
      <c r="J613" s="64"/>
      <c r="K613" s="116">
        <v>0.37</v>
      </c>
      <c r="L613" s="116"/>
      <c r="M613" s="64"/>
      <c r="N613" s="116">
        <v>1.69</v>
      </c>
      <c r="O613" s="116">
        <v>1.1100000000000001</v>
      </c>
      <c r="P613" s="116">
        <v>0.22</v>
      </c>
      <c r="Q613" s="122">
        <v>1.4</v>
      </c>
      <c r="R613" s="116">
        <v>0.06</v>
      </c>
      <c r="S613" s="116"/>
      <c r="T613" s="123"/>
      <c r="U613" s="116">
        <v>33.65</v>
      </c>
      <c r="V613" s="64" t="s">
        <v>1060</v>
      </c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</row>
    <row r="614" spans="1:33" x14ac:dyDescent="0.2">
      <c r="A614" s="64">
        <v>783</v>
      </c>
      <c r="B614" s="64">
        <v>2007</v>
      </c>
      <c r="C614" s="63" t="s">
        <v>1066</v>
      </c>
      <c r="D614" s="63">
        <v>39177</v>
      </c>
      <c r="E614" s="64">
        <v>6</v>
      </c>
      <c r="F614" s="64" t="s">
        <v>1064</v>
      </c>
      <c r="G614" s="64">
        <v>1</v>
      </c>
      <c r="H614" s="64" t="s">
        <v>706</v>
      </c>
      <c r="I614" s="64"/>
      <c r="J614" s="64"/>
      <c r="K614" s="116">
        <v>0.36</v>
      </c>
      <c r="L614" s="116"/>
      <c r="M614" s="64"/>
      <c r="N614" s="116">
        <v>2.38</v>
      </c>
      <c r="O614" s="116">
        <v>9.33</v>
      </c>
      <c r="P614" s="116">
        <v>0.43</v>
      </c>
      <c r="Q614" s="122">
        <v>0.6</v>
      </c>
      <c r="R614" s="116">
        <v>0.15</v>
      </c>
      <c r="S614" s="116"/>
      <c r="T614" s="123">
        <v>17</v>
      </c>
      <c r="U614" s="116">
        <v>33.729999999999997</v>
      </c>
      <c r="V614" s="64" t="s">
        <v>1060</v>
      </c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</row>
    <row r="616" spans="1:33" x14ac:dyDescent="0.2">
      <c r="A616" s="64">
        <v>771</v>
      </c>
      <c r="B616" s="64">
        <v>2007</v>
      </c>
      <c r="C616" s="63" t="s">
        <v>1062</v>
      </c>
      <c r="D616" s="63">
        <v>39157</v>
      </c>
      <c r="E616" s="64">
        <v>13</v>
      </c>
      <c r="F616" s="64" t="s">
        <v>1064</v>
      </c>
      <c r="G616" s="64">
        <v>1</v>
      </c>
      <c r="H616" s="64" t="s">
        <v>706</v>
      </c>
      <c r="I616" s="64"/>
      <c r="J616" s="64"/>
      <c r="K616" s="116">
        <v>0.35</v>
      </c>
      <c r="L616" s="116"/>
      <c r="M616" s="64"/>
      <c r="N616" s="116">
        <v>1.55</v>
      </c>
      <c r="O616" s="116">
        <v>1.04</v>
      </c>
      <c r="P616" s="116">
        <v>0.18</v>
      </c>
      <c r="Q616" s="122">
        <v>1</v>
      </c>
      <c r="R616" s="116">
        <v>0.06</v>
      </c>
      <c r="S616" s="116"/>
      <c r="T616" s="123"/>
      <c r="U616" s="116">
        <v>33.65</v>
      </c>
      <c r="V616" s="64" t="s">
        <v>1060</v>
      </c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</row>
    <row r="617" spans="1:33" x14ac:dyDescent="0.2">
      <c r="A617" s="64">
        <v>960</v>
      </c>
      <c r="B617" s="64">
        <v>2007</v>
      </c>
      <c r="C617" s="126" t="s">
        <v>704</v>
      </c>
      <c r="D617" s="128">
        <v>39209</v>
      </c>
      <c r="E617" s="64">
        <v>2186</v>
      </c>
      <c r="F617" s="64" t="s">
        <v>134</v>
      </c>
      <c r="G617" s="64">
        <v>15</v>
      </c>
      <c r="H617" s="64" t="s">
        <v>1082</v>
      </c>
      <c r="I617" s="124">
        <v>33.550530000000002</v>
      </c>
      <c r="J617" s="124">
        <v>-117.99918</v>
      </c>
      <c r="K617" s="116">
        <v>0.34</v>
      </c>
      <c r="L617" s="64"/>
      <c r="M617" s="64"/>
      <c r="N617" s="116">
        <v>2.35</v>
      </c>
      <c r="O617" s="116">
        <v>2.1800000000000002</v>
      </c>
      <c r="P617" s="116">
        <v>0.53</v>
      </c>
      <c r="Q617" s="122">
        <v>0.7</v>
      </c>
      <c r="R617" s="116">
        <v>0.16</v>
      </c>
      <c r="S617" s="64"/>
      <c r="T617" s="123"/>
      <c r="U617" s="64"/>
      <c r="V617" s="64" t="s">
        <v>1078</v>
      </c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</row>
    <row r="618" spans="1:33" x14ac:dyDescent="0.2">
      <c r="A618" s="64">
        <v>928</v>
      </c>
      <c r="B618" s="64">
        <v>2007</v>
      </c>
      <c r="C618" s="126" t="s">
        <v>704</v>
      </c>
      <c r="D618" s="128">
        <v>39209</v>
      </c>
      <c r="E618" s="64">
        <v>2354</v>
      </c>
      <c r="F618" s="64" t="s">
        <v>134</v>
      </c>
      <c r="G618" s="64">
        <v>1</v>
      </c>
      <c r="H618" s="64" t="s">
        <v>706</v>
      </c>
      <c r="I618" s="124">
        <v>33.5914</v>
      </c>
      <c r="J618" s="124">
        <v>-118.07023</v>
      </c>
      <c r="K618" s="116">
        <v>0.33</v>
      </c>
      <c r="L618" s="64"/>
      <c r="M618" s="64"/>
      <c r="N618" s="116">
        <v>3.14</v>
      </c>
      <c r="O618" s="116">
        <v>1.88</v>
      </c>
      <c r="P618" s="116">
        <v>0.5</v>
      </c>
      <c r="Q618" s="122">
        <v>0.5</v>
      </c>
      <c r="R618" s="116">
        <v>0.15</v>
      </c>
      <c r="S618" s="64"/>
      <c r="T618" s="123"/>
      <c r="U618" s="64"/>
      <c r="V618" s="64" t="s">
        <v>1078</v>
      </c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</row>
    <row r="619" spans="1:33" x14ac:dyDescent="0.2">
      <c r="A619" s="64">
        <v>835</v>
      </c>
      <c r="B619" s="64">
        <v>2007</v>
      </c>
      <c r="C619" s="63" t="s">
        <v>704</v>
      </c>
      <c r="D619" s="63">
        <v>39205</v>
      </c>
      <c r="E619" s="64">
        <v>18</v>
      </c>
      <c r="F619" s="64" t="s">
        <v>1064</v>
      </c>
      <c r="G619" s="64">
        <v>1</v>
      </c>
      <c r="H619" s="64" t="s">
        <v>706</v>
      </c>
      <c r="I619" s="64"/>
      <c r="J619" s="64"/>
      <c r="K619" s="116">
        <v>0.32</v>
      </c>
      <c r="L619" s="116"/>
      <c r="M619" s="64"/>
      <c r="N619" s="116">
        <v>1.25</v>
      </c>
      <c r="O619" s="116">
        <v>2.2999999999999998</v>
      </c>
      <c r="P619" s="116">
        <v>0.34</v>
      </c>
      <c r="Q619" s="122">
        <v>0.9</v>
      </c>
      <c r="R619" s="116">
        <v>0.14000000000000001</v>
      </c>
      <c r="S619" s="116"/>
      <c r="T619" s="123">
        <v>17</v>
      </c>
      <c r="U619" s="116">
        <v>33.729999999999997</v>
      </c>
      <c r="V619" s="64" t="s">
        <v>1060</v>
      </c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</row>
    <row r="620" spans="1:33" x14ac:dyDescent="0.2">
      <c r="A620" s="64">
        <v>813</v>
      </c>
      <c r="B620" s="64">
        <v>2007</v>
      </c>
      <c r="C620" s="63" t="s">
        <v>1066</v>
      </c>
      <c r="D620" s="63">
        <v>39198</v>
      </c>
      <c r="E620" s="64">
        <v>16</v>
      </c>
      <c r="F620" s="64" t="s">
        <v>1064</v>
      </c>
      <c r="G620" s="64">
        <v>1</v>
      </c>
      <c r="H620" s="64" t="s">
        <v>706</v>
      </c>
      <c r="I620" s="64"/>
      <c r="J620" s="64"/>
      <c r="K620" s="116">
        <v>0.31</v>
      </c>
      <c r="L620" s="116"/>
      <c r="M620" s="64"/>
      <c r="N620" s="116">
        <v>3.25</v>
      </c>
      <c r="O620" s="116">
        <v>0.84</v>
      </c>
      <c r="P620" s="116">
        <v>0.37</v>
      </c>
      <c r="Q620" s="122">
        <v>0.9</v>
      </c>
      <c r="R620" s="116">
        <v>0.16</v>
      </c>
      <c r="S620" s="116"/>
      <c r="T620" s="123">
        <v>17</v>
      </c>
      <c r="U620" s="116">
        <v>33.75</v>
      </c>
      <c r="V620" s="64" t="s">
        <v>1060</v>
      </c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</row>
    <row r="621" spans="1:33" x14ac:dyDescent="0.2">
      <c r="A621" s="64">
        <v>836</v>
      </c>
      <c r="B621" s="64">
        <v>2007</v>
      </c>
      <c r="C621" s="63" t="s">
        <v>704</v>
      </c>
      <c r="D621" s="63">
        <v>39205</v>
      </c>
      <c r="E621" s="64">
        <v>19</v>
      </c>
      <c r="F621" s="64" t="s">
        <v>1064</v>
      </c>
      <c r="G621" s="64">
        <v>1</v>
      </c>
      <c r="H621" s="64" t="s">
        <v>706</v>
      </c>
      <c r="I621" s="64"/>
      <c r="J621" s="64"/>
      <c r="K621" s="116">
        <v>0.28999999999999998</v>
      </c>
      <c r="L621" s="116"/>
      <c r="M621" s="64"/>
      <c r="N621" s="116">
        <v>0.38</v>
      </c>
      <c r="O621" s="116">
        <v>1.79</v>
      </c>
      <c r="P621" s="116">
        <v>0.34</v>
      </c>
      <c r="Q621" s="122">
        <v>0.9</v>
      </c>
      <c r="R621" s="116">
        <v>0.14000000000000001</v>
      </c>
      <c r="S621" s="116"/>
      <c r="T621" s="123">
        <v>17</v>
      </c>
      <c r="U621" s="116">
        <v>33.72</v>
      </c>
      <c r="V621" s="64" t="s">
        <v>1060</v>
      </c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</row>
    <row r="622" spans="1:33" x14ac:dyDescent="0.2">
      <c r="A622" s="64">
        <v>770</v>
      </c>
      <c r="B622" s="64">
        <v>2007</v>
      </c>
      <c r="C622" s="63" t="s">
        <v>1062</v>
      </c>
      <c r="D622" s="63">
        <v>39157</v>
      </c>
      <c r="E622" s="64">
        <v>12</v>
      </c>
      <c r="F622" s="64" t="s">
        <v>1064</v>
      </c>
      <c r="G622" s="64">
        <v>1</v>
      </c>
      <c r="H622" s="64" t="s">
        <v>706</v>
      </c>
      <c r="I622" s="64"/>
      <c r="J622" s="64"/>
      <c r="K622" s="116">
        <v>0.28000000000000003</v>
      </c>
      <c r="L622" s="116"/>
      <c r="M622" s="64"/>
      <c r="N622" s="116">
        <v>6.03</v>
      </c>
      <c r="O622" s="116">
        <v>3.11</v>
      </c>
      <c r="P622" s="116">
        <v>0.39</v>
      </c>
      <c r="Q622" s="122">
        <v>3.7</v>
      </c>
      <c r="R622" s="116">
        <v>0.88</v>
      </c>
      <c r="S622" s="116"/>
      <c r="T622" s="123"/>
      <c r="U622" s="116">
        <v>33.340000000000003</v>
      </c>
      <c r="V622" s="64" t="s">
        <v>1060</v>
      </c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</row>
    <row r="623" spans="1:33" x14ac:dyDescent="0.2">
      <c r="A623" s="64">
        <v>763</v>
      </c>
      <c r="B623" s="64">
        <v>2007</v>
      </c>
      <c r="C623" s="63" t="s">
        <v>1062</v>
      </c>
      <c r="D623" s="63">
        <v>39157</v>
      </c>
      <c r="E623" s="64">
        <v>5</v>
      </c>
      <c r="F623" s="64" t="s">
        <v>1064</v>
      </c>
      <c r="G623" s="64">
        <v>1</v>
      </c>
      <c r="H623" s="64" t="s">
        <v>706</v>
      </c>
      <c r="I623" s="64"/>
      <c r="J623" s="64"/>
      <c r="K623" s="116">
        <v>0.26</v>
      </c>
      <c r="L623" s="116"/>
      <c r="M623" s="64"/>
      <c r="N623" s="116">
        <v>1.26</v>
      </c>
      <c r="O623" s="116">
        <v>0.76</v>
      </c>
      <c r="P623" s="116">
        <v>0.12</v>
      </c>
      <c r="Q623" s="122">
        <v>0.8</v>
      </c>
      <c r="R623" s="116">
        <v>0.03</v>
      </c>
      <c r="S623" s="116"/>
      <c r="T623" s="123">
        <v>12</v>
      </c>
      <c r="U623" s="116">
        <v>33.549999999999997</v>
      </c>
      <c r="V623" s="64" t="s">
        <v>1060</v>
      </c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</row>
    <row r="624" spans="1:33" x14ac:dyDescent="0.2">
      <c r="A624" s="64">
        <v>831</v>
      </c>
      <c r="B624" s="64">
        <v>2007</v>
      </c>
      <c r="C624" s="63" t="s">
        <v>704</v>
      </c>
      <c r="D624" s="63">
        <v>39205</v>
      </c>
      <c r="E624" s="64">
        <v>14</v>
      </c>
      <c r="F624" s="64" t="s">
        <v>1064</v>
      </c>
      <c r="G624" s="64">
        <v>1</v>
      </c>
      <c r="H624" s="64" t="s">
        <v>706</v>
      </c>
      <c r="I624" s="64"/>
      <c r="J624" s="64"/>
      <c r="K624" s="116">
        <v>0.26</v>
      </c>
      <c r="L624" s="116"/>
      <c r="M624" s="64"/>
      <c r="N624" s="116">
        <v>0.85</v>
      </c>
      <c r="O624" s="116">
        <v>2.88</v>
      </c>
      <c r="P624" s="116">
        <v>0.35</v>
      </c>
      <c r="Q624" s="122">
        <v>1.1000000000000001</v>
      </c>
      <c r="R624" s="116">
        <v>0.27</v>
      </c>
      <c r="S624" s="116"/>
      <c r="T624" s="123">
        <v>17</v>
      </c>
      <c r="U624" s="116">
        <v>33.72</v>
      </c>
      <c r="V624" s="64" t="s">
        <v>1060</v>
      </c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</row>
    <row r="625" spans="1:33" x14ac:dyDescent="0.2">
      <c r="A625" s="64">
        <v>929</v>
      </c>
      <c r="B625" s="64">
        <v>2007</v>
      </c>
      <c r="C625" s="126" t="s">
        <v>704</v>
      </c>
      <c r="D625" s="128">
        <v>39209</v>
      </c>
      <c r="E625" s="64">
        <v>2403</v>
      </c>
      <c r="F625" s="64" t="s">
        <v>134</v>
      </c>
      <c r="G625" s="64">
        <v>1</v>
      </c>
      <c r="H625" s="64" t="s">
        <v>706</v>
      </c>
      <c r="I625" s="124">
        <v>33.646079999999998</v>
      </c>
      <c r="J625" s="124">
        <v>-118.05119999999999</v>
      </c>
      <c r="K625" s="116">
        <v>0.25</v>
      </c>
      <c r="L625" s="64"/>
      <c r="M625" s="64"/>
      <c r="N625" s="116">
        <v>1.69</v>
      </c>
      <c r="O625" s="116">
        <v>8.9</v>
      </c>
      <c r="P625" s="116">
        <v>0.56000000000000005</v>
      </c>
      <c r="Q625" s="122">
        <v>2.8</v>
      </c>
      <c r="R625" s="116">
        <v>0.2</v>
      </c>
      <c r="S625" s="64"/>
      <c r="T625" s="123"/>
      <c r="U625" s="64"/>
      <c r="V625" s="64" t="s">
        <v>1078</v>
      </c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</row>
    <row r="626" spans="1:33" x14ac:dyDescent="0.2">
      <c r="A626" s="64">
        <v>957</v>
      </c>
      <c r="B626" s="64">
        <v>2007</v>
      </c>
      <c r="C626" s="126" t="s">
        <v>704</v>
      </c>
      <c r="D626" s="128">
        <v>39209</v>
      </c>
      <c r="E626" s="64">
        <v>2103</v>
      </c>
      <c r="F626" s="64" t="s">
        <v>134</v>
      </c>
      <c r="G626" s="64">
        <v>15</v>
      </c>
      <c r="H626" s="64" t="s">
        <v>1082</v>
      </c>
      <c r="I626" s="124">
        <v>33.584820000000001</v>
      </c>
      <c r="J626" s="124">
        <v>-117.94463</v>
      </c>
      <c r="K626" s="116">
        <v>0.24</v>
      </c>
      <c r="L626" s="64"/>
      <c r="M626" s="64"/>
      <c r="N626" s="116">
        <v>1.55</v>
      </c>
      <c r="O626" s="116">
        <v>11.47</v>
      </c>
      <c r="P626" s="116">
        <v>1.33</v>
      </c>
      <c r="Q626" s="122">
        <v>9.9</v>
      </c>
      <c r="R626" s="116">
        <v>0.43</v>
      </c>
      <c r="S626" s="64"/>
      <c r="T626" s="123"/>
      <c r="U626" s="64"/>
      <c r="V626" s="64" t="s">
        <v>1078</v>
      </c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</row>
    <row r="627" spans="1:33" x14ac:dyDescent="0.2">
      <c r="A627" s="64">
        <v>959</v>
      </c>
      <c r="B627" s="64">
        <v>2007</v>
      </c>
      <c r="C627" s="126" t="s">
        <v>704</v>
      </c>
      <c r="D627" s="128">
        <v>39209</v>
      </c>
      <c r="E627" s="64">
        <v>2184</v>
      </c>
      <c r="F627" s="64" t="s">
        <v>134</v>
      </c>
      <c r="G627" s="64">
        <v>15</v>
      </c>
      <c r="H627" s="64" t="s">
        <v>1082</v>
      </c>
      <c r="I627" s="124">
        <v>33.580179999999999</v>
      </c>
      <c r="J627" s="124">
        <v>-117.97467</v>
      </c>
      <c r="K627" s="116">
        <v>0.22</v>
      </c>
      <c r="L627" s="64"/>
      <c r="M627" s="64"/>
      <c r="N627" s="116">
        <v>3.22</v>
      </c>
      <c r="O627" s="116">
        <v>3.15</v>
      </c>
      <c r="P627" s="116">
        <v>0.7</v>
      </c>
      <c r="Q627" s="122">
        <v>2.9</v>
      </c>
      <c r="R627" s="116">
        <v>0.23</v>
      </c>
      <c r="S627" s="64"/>
      <c r="T627" s="123"/>
      <c r="U627" s="64"/>
      <c r="V627" s="64" t="s">
        <v>1078</v>
      </c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</row>
    <row r="628" spans="1:33" x14ac:dyDescent="0.2">
      <c r="A628" s="64">
        <v>966</v>
      </c>
      <c r="B628" s="64">
        <v>2007</v>
      </c>
      <c r="C628" s="126" t="s">
        <v>704</v>
      </c>
      <c r="D628" s="101">
        <v>39211</v>
      </c>
      <c r="E628" s="64">
        <v>2505</v>
      </c>
      <c r="F628" s="64" t="s">
        <v>134</v>
      </c>
      <c r="G628" s="64">
        <v>15</v>
      </c>
      <c r="H628" s="64" t="s">
        <v>1082</v>
      </c>
      <c r="I628" s="124">
        <v>33.612560000000002</v>
      </c>
      <c r="J628" s="124">
        <v>-118.15040999999999</v>
      </c>
      <c r="K628" s="116">
        <v>0.21</v>
      </c>
      <c r="L628" s="64"/>
      <c r="M628" s="64"/>
      <c r="N628" s="116">
        <v>1.89</v>
      </c>
      <c r="O628" s="116">
        <v>12.9</v>
      </c>
      <c r="P628" s="116">
        <v>1.1399999999999999</v>
      </c>
      <c r="Q628" s="122">
        <v>12.5</v>
      </c>
      <c r="R628" s="116">
        <v>0.32</v>
      </c>
      <c r="S628" s="64"/>
      <c r="T628" s="123"/>
      <c r="U628" s="64"/>
      <c r="V628" s="64" t="s">
        <v>1078</v>
      </c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</row>
    <row r="629" spans="1:33" x14ac:dyDescent="0.2">
      <c r="A629" s="64">
        <v>765</v>
      </c>
      <c r="B629" s="64">
        <v>2007</v>
      </c>
      <c r="C629" s="63" t="s">
        <v>1062</v>
      </c>
      <c r="D629" s="63">
        <v>39157</v>
      </c>
      <c r="E629" s="64">
        <v>7</v>
      </c>
      <c r="F629" s="64" t="s">
        <v>1064</v>
      </c>
      <c r="G629" s="64">
        <v>1</v>
      </c>
      <c r="H629" s="64" t="s">
        <v>706</v>
      </c>
      <c r="I629" s="64"/>
      <c r="J629" s="64"/>
      <c r="K629" s="116">
        <v>0.21</v>
      </c>
      <c r="L629" s="116"/>
      <c r="M629" s="64"/>
      <c r="N629" s="116">
        <v>2.02</v>
      </c>
      <c r="O629" s="116">
        <v>1.22</v>
      </c>
      <c r="P629" s="116">
        <v>0.16</v>
      </c>
      <c r="Q629" s="122">
        <v>0.9</v>
      </c>
      <c r="R629" s="116">
        <v>0.05</v>
      </c>
      <c r="S629" s="116"/>
      <c r="T629" s="123"/>
      <c r="U629" s="116">
        <v>33.65</v>
      </c>
      <c r="V629" s="64" t="s">
        <v>1060</v>
      </c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</row>
    <row r="630" spans="1:33" x14ac:dyDescent="0.2">
      <c r="A630" s="64">
        <v>775</v>
      </c>
      <c r="B630" s="64">
        <v>2007</v>
      </c>
      <c r="C630" s="63" t="s">
        <v>1062</v>
      </c>
      <c r="D630" s="63">
        <v>39157</v>
      </c>
      <c r="E630" s="64">
        <v>17</v>
      </c>
      <c r="F630" s="64" t="s">
        <v>1064</v>
      </c>
      <c r="G630" s="64">
        <v>1</v>
      </c>
      <c r="H630" s="64" t="s">
        <v>706</v>
      </c>
      <c r="I630" s="64"/>
      <c r="J630" s="64"/>
      <c r="K630" s="116">
        <v>0.21</v>
      </c>
      <c r="L630" s="116"/>
      <c r="M630" s="64"/>
      <c r="N630" s="116">
        <v>2.94</v>
      </c>
      <c r="O630" s="116">
        <v>1.77</v>
      </c>
      <c r="P630" s="116">
        <v>0.31</v>
      </c>
      <c r="Q630" s="122">
        <v>0.9</v>
      </c>
      <c r="R630" s="116">
        <v>0.05</v>
      </c>
      <c r="S630" s="116"/>
      <c r="T630" s="123"/>
      <c r="U630" s="116">
        <v>33.75</v>
      </c>
      <c r="V630" s="64" t="s">
        <v>1060</v>
      </c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</row>
    <row r="631" spans="1:33" x14ac:dyDescent="0.2">
      <c r="A631" s="64">
        <v>820</v>
      </c>
      <c r="B631" s="64">
        <v>2007</v>
      </c>
      <c r="C631" s="63" t="s">
        <v>704</v>
      </c>
      <c r="D631" s="63">
        <v>39205</v>
      </c>
      <c r="E631" s="64">
        <v>3</v>
      </c>
      <c r="F631" s="64" t="s">
        <v>1064</v>
      </c>
      <c r="G631" s="64">
        <v>1</v>
      </c>
      <c r="H631" s="64" t="s">
        <v>706</v>
      </c>
      <c r="I631" s="64"/>
      <c r="J631" s="64"/>
      <c r="K631" s="116">
        <v>0.21</v>
      </c>
      <c r="L631" s="116"/>
      <c r="M631" s="64"/>
      <c r="N631" s="116">
        <v>0.71</v>
      </c>
      <c r="O631" s="116">
        <v>4.6900000000000004</v>
      </c>
      <c r="P631" s="116">
        <v>0.42</v>
      </c>
      <c r="Q631" s="122">
        <v>0.8</v>
      </c>
      <c r="R631" s="116">
        <v>0.17</v>
      </c>
      <c r="S631" s="116"/>
      <c r="T631" s="123">
        <v>18</v>
      </c>
      <c r="U631" s="116">
        <v>33.72</v>
      </c>
      <c r="V631" s="64" t="s">
        <v>1060</v>
      </c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</row>
    <row r="632" spans="1:33" x14ac:dyDescent="0.2">
      <c r="A632" s="64">
        <v>925</v>
      </c>
      <c r="B632" s="64">
        <v>2007</v>
      </c>
      <c r="C632" s="126" t="s">
        <v>704</v>
      </c>
      <c r="D632" s="128">
        <v>39209</v>
      </c>
      <c r="E632" s="64">
        <v>2186</v>
      </c>
      <c r="F632" s="64" t="s">
        <v>134</v>
      </c>
      <c r="G632" s="64">
        <v>1</v>
      </c>
      <c r="H632" s="64" t="s">
        <v>706</v>
      </c>
      <c r="I632" s="124">
        <v>33.550530000000002</v>
      </c>
      <c r="J632" s="124">
        <v>-117.99918</v>
      </c>
      <c r="K632" s="116">
        <v>0.2</v>
      </c>
      <c r="L632" s="64"/>
      <c r="M632" s="64"/>
      <c r="N632" s="116">
        <v>1.19</v>
      </c>
      <c r="O632" s="116">
        <v>2.09</v>
      </c>
      <c r="P632" s="116">
        <v>0.48</v>
      </c>
      <c r="Q632" s="122">
        <v>0.5</v>
      </c>
      <c r="R632" s="116">
        <v>0.15</v>
      </c>
      <c r="S632" s="64"/>
      <c r="T632" s="123"/>
      <c r="U632" s="64"/>
      <c r="V632" s="64" t="s">
        <v>1078</v>
      </c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</row>
    <row r="633" spans="1:33" x14ac:dyDescent="0.2">
      <c r="A633" s="64">
        <v>823</v>
      </c>
      <c r="B633" s="64">
        <v>2007</v>
      </c>
      <c r="C633" s="63" t="s">
        <v>704</v>
      </c>
      <c r="D633" s="63">
        <v>39205</v>
      </c>
      <c r="E633" s="64">
        <v>6</v>
      </c>
      <c r="F633" s="64" t="s">
        <v>1064</v>
      </c>
      <c r="G633" s="64">
        <v>1</v>
      </c>
      <c r="H633" s="64" t="s">
        <v>706</v>
      </c>
      <c r="I633" s="64"/>
      <c r="J633" s="64"/>
      <c r="K633" s="116">
        <v>0.2</v>
      </c>
      <c r="L633" s="116"/>
      <c r="M633" s="64"/>
      <c r="N633" s="116">
        <v>0.41</v>
      </c>
      <c r="O633" s="116">
        <v>2.75</v>
      </c>
      <c r="P633" s="116">
        <v>0.27</v>
      </c>
      <c r="Q633" s="122">
        <v>0.7</v>
      </c>
      <c r="R633" s="116">
        <v>0.14000000000000001</v>
      </c>
      <c r="S633" s="116"/>
      <c r="T633" s="123">
        <v>17</v>
      </c>
      <c r="U633" s="116">
        <v>33.700000000000003</v>
      </c>
      <c r="V633" s="64" t="s">
        <v>1060</v>
      </c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</row>
    <row r="634" spans="1:33" x14ac:dyDescent="0.2">
      <c r="A634" s="64">
        <v>774</v>
      </c>
      <c r="B634" s="64">
        <v>2007</v>
      </c>
      <c r="C634" s="63" t="s">
        <v>1062</v>
      </c>
      <c r="D634" s="63">
        <v>39157</v>
      </c>
      <c r="E634" s="64">
        <v>16</v>
      </c>
      <c r="F634" s="64" t="s">
        <v>1064</v>
      </c>
      <c r="G634" s="64">
        <v>1</v>
      </c>
      <c r="H634" s="64" t="s">
        <v>706</v>
      </c>
      <c r="I634" s="64"/>
      <c r="J634" s="64"/>
      <c r="K634" s="116">
        <v>0.2</v>
      </c>
      <c r="L634" s="116"/>
      <c r="M634" s="64"/>
      <c r="N634" s="116">
        <v>1.86</v>
      </c>
      <c r="O634" s="116">
        <v>0.9</v>
      </c>
      <c r="P634" s="116">
        <v>0.19</v>
      </c>
      <c r="Q634" s="122">
        <v>1.3</v>
      </c>
      <c r="R634" s="116">
        <v>0.06</v>
      </c>
      <c r="S634" s="116"/>
      <c r="T634" s="123"/>
      <c r="U634" s="116">
        <v>33.68</v>
      </c>
      <c r="V634" s="64" t="s">
        <v>1060</v>
      </c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</row>
    <row r="635" spans="1:33" x14ac:dyDescent="0.2">
      <c r="A635" s="64">
        <v>803</v>
      </c>
      <c r="B635" s="64">
        <v>2007</v>
      </c>
      <c r="C635" s="63" t="s">
        <v>1066</v>
      </c>
      <c r="D635" s="63">
        <v>39198</v>
      </c>
      <c r="E635" s="64">
        <v>6</v>
      </c>
      <c r="F635" s="64" t="s">
        <v>1064</v>
      </c>
      <c r="G635" s="64">
        <v>1</v>
      </c>
      <c r="H635" s="64" t="s">
        <v>706</v>
      </c>
      <c r="I635" s="64"/>
      <c r="J635" s="64"/>
      <c r="K635" s="116">
        <v>0.2</v>
      </c>
      <c r="L635" s="116"/>
      <c r="M635" s="64"/>
      <c r="N635" s="116">
        <v>0.83</v>
      </c>
      <c r="O635" s="116">
        <v>1.25</v>
      </c>
      <c r="P635" s="116">
        <v>0.39</v>
      </c>
      <c r="Q635" s="122">
        <v>0.9</v>
      </c>
      <c r="R635" s="116">
        <v>0.15</v>
      </c>
      <c r="S635" s="116"/>
      <c r="T635" s="123">
        <v>17</v>
      </c>
      <c r="U635" s="116">
        <v>33.729999999999997</v>
      </c>
      <c r="V635" s="64" t="s">
        <v>1060</v>
      </c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</row>
    <row r="636" spans="1:33" x14ac:dyDescent="0.2">
      <c r="A636" s="64">
        <v>824</v>
      </c>
      <c r="B636" s="64">
        <v>2007</v>
      </c>
      <c r="C636" s="63" t="s">
        <v>704</v>
      </c>
      <c r="D636" s="63">
        <v>39205</v>
      </c>
      <c r="E636" s="64">
        <v>7</v>
      </c>
      <c r="F636" s="64" t="s">
        <v>1064</v>
      </c>
      <c r="G636" s="64">
        <v>1</v>
      </c>
      <c r="H636" s="64" t="s">
        <v>706</v>
      </c>
      <c r="I636" s="64"/>
      <c r="J636" s="64"/>
      <c r="K636" s="116">
        <v>0.19</v>
      </c>
      <c r="L636" s="116"/>
      <c r="M636" s="64"/>
      <c r="N636" s="116">
        <v>0.31</v>
      </c>
      <c r="O636" s="116">
        <v>10.92</v>
      </c>
      <c r="P636" s="116">
        <v>9.06</v>
      </c>
      <c r="Q636" s="122">
        <v>0.8</v>
      </c>
      <c r="R636" s="116">
        <v>0.22</v>
      </c>
      <c r="S636" s="116"/>
      <c r="T636" s="123">
        <v>18</v>
      </c>
      <c r="U636" s="116">
        <v>33.69</v>
      </c>
      <c r="V636" s="64" t="s">
        <v>1060</v>
      </c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</row>
    <row r="637" spans="1:33" x14ac:dyDescent="0.2">
      <c r="A637" s="64">
        <v>790</v>
      </c>
      <c r="B637" s="64">
        <v>2007</v>
      </c>
      <c r="C637" s="63" t="s">
        <v>1066</v>
      </c>
      <c r="D637" s="63">
        <v>39177</v>
      </c>
      <c r="E637" s="64">
        <v>13</v>
      </c>
      <c r="F637" s="64" t="s">
        <v>1064</v>
      </c>
      <c r="G637" s="64">
        <v>1</v>
      </c>
      <c r="H637" s="64" t="s">
        <v>706</v>
      </c>
      <c r="I637" s="64"/>
      <c r="J637" s="64"/>
      <c r="K637" s="116">
        <v>0.17</v>
      </c>
      <c r="L637" s="116"/>
      <c r="M637" s="64"/>
      <c r="N637" s="116">
        <v>3.76</v>
      </c>
      <c r="O637" s="116">
        <v>8.81</v>
      </c>
      <c r="P637" s="116">
        <v>0.44</v>
      </c>
      <c r="Q637" s="122">
        <v>0.8</v>
      </c>
      <c r="R637" s="116">
        <v>0.27</v>
      </c>
      <c r="S637" s="116"/>
      <c r="T637" s="123">
        <v>17</v>
      </c>
      <c r="U637" s="116">
        <v>33.71</v>
      </c>
      <c r="V637" s="64" t="s">
        <v>1060</v>
      </c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</row>
    <row r="638" spans="1:33" x14ac:dyDescent="0.2">
      <c r="A638" s="64">
        <v>830</v>
      </c>
      <c r="B638" s="64">
        <v>2007</v>
      </c>
      <c r="C638" s="63" t="s">
        <v>704</v>
      </c>
      <c r="D638" s="63">
        <v>39205</v>
      </c>
      <c r="E638" s="64">
        <v>13</v>
      </c>
      <c r="F638" s="64" t="s">
        <v>1064</v>
      </c>
      <c r="G638" s="64">
        <v>1</v>
      </c>
      <c r="H638" s="64" t="s">
        <v>706</v>
      </c>
      <c r="I638" s="64"/>
      <c r="J638" s="64"/>
      <c r="K638" s="116">
        <v>0.17</v>
      </c>
      <c r="L638" s="116"/>
      <c r="M638" s="64"/>
      <c r="N638" s="116">
        <v>0.52</v>
      </c>
      <c r="O638" s="116">
        <v>2.8</v>
      </c>
      <c r="P638" s="116">
        <v>0.34</v>
      </c>
      <c r="Q638" s="122">
        <v>0.8</v>
      </c>
      <c r="R638" s="116">
        <v>0.53</v>
      </c>
      <c r="S638" s="116"/>
      <c r="T638" s="123">
        <v>16</v>
      </c>
      <c r="U638" s="116">
        <v>33.729999999999997</v>
      </c>
      <c r="V638" s="64" t="s">
        <v>1060</v>
      </c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</row>
    <row r="639" spans="1:33" x14ac:dyDescent="0.2">
      <c r="A639" s="64">
        <v>900</v>
      </c>
      <c r="B639" s="64">
        <v>2007</v>
      </c>
      <c r="C639" s="126" t="s">
        <v>1080</v>
      </c>
      <c r="D639" s="128">
        <v>39118</v>
      </c>
      <c r="E639" s="64">
        <v>2103</v>
      </c>
      <c r="F639" s="64" t="s">
        <v>134</v>
      </c>
      <c r="G639" s="64">
        <v>1</v>
      </c>
      <c r="H639" s="64" t="s">
        <v>706</v>
      </c>
      <c r="I639" s="124">
        <v>33.584820000000001</v>
      </c>
      <c r="J639" s="124">
        <v>-117.94463</v>
      </c>
      <c r="K639" s="116">
        <v>0.17</v>
      </c>
      <c r="L639" s="64"/>
      <c r="M639" s="64"/>
      <c r="N639" s="64"/>
      <c r="O639" s="116">
        <v>2.44</v>
      </c>
      <c r="P639" s="116">
        <v>0.53</v>
      </c>
      <c r="Q639" s="122">
        <v>0.6</v>
      </c>
      <c r="R639" s="116">
        <v>0.02</v>
      </c>
      <c r="S639" s="124"/>
      <c r="T639" s="123"/>
      <c r="U639" s="64"/>
      <c r="V639" s="64" t="s">
        <v>1078</v>
      </c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</row>
    <row r="640" spans="1:33" x14ac:dyDescent="0.2">
      <c r="A640" s="64">
        <v>886</v>
      </c>
      <c r="B640" s="64">
        <v>2007</v>
      </c>
      <c r="C640" s="63" t="s">
        <v>1081</v>
      </c>
      <c r="D640" s="63">
        <v>39366</v>
      </c>
      <c r="E640" s="64">
        <v>17</v>
      </c>
      <c r="F640" s="64" t="s">
        <v>1064</v>
      </c>
      <c r="G640" s="64">
        <v>1</v>
      </c>
      <c r="H640" s="64" t="s">
        <v>706</v>
      </c>
      <c r="I640" s="64"/>
      <c r="J640" s="64"/>
      <c r="K640" s="116">
        <v>0.16</v>
      </c>
      <c r="L640" s="116"/>
      <c r="M640" s="64"/>
      <c r="N640" s="116">
        <v>6.91</v>
      </c>
      <c r="O640" s="116">
        <v>6.31</v>
      </c>
      <c r="P640" s="116">
        <v>0.36</v>
      </c>
      <c r="Q640" s="122">
        <v>2.4</v>
      </c>
      <c r="R640" s="116">
        <v>0.22</v>
      </c>
      <c r="S640" s="116"/>
      <c r="T640" s="123">
        <v>16</v>
      </c>
      <c r="U640" s="116">
        <v>33.53</v>
      </c>
      <c r="V640" s="64" t="s">
        <v>1060</v>
      </c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</row>
    <row r="641" spans="1:33" x14ac:dyDescent="0.2">
      <c r="A641" s="64">
        <v>877</v>
      </c>
      <c r="B641" s="64">
        <v>2007</v>
      </c>
      <c r="C641" s="63" t="s">
        <v>1081</v>
      </c>
      <c r="D641" s="63">
        <v>39366</v>
      </c>
      <c r="E641" s="64">
        <v>8</v>
      </c>
      <c r="F641" s="64" t="s">
        <v>1064</v>
      </c>
      <c r="G641" s="64">
        <v>1</v>
      </c>
      <c r="H641" s="64" t="s">
        <v>706</v>
      </c>
      <c r="I641" s="64"/>
      <c r="J641" s="64"/>
      <c r="K641" s="116">
        <v>0.15</v>
      </c>
      <c r="L641" s="116"/>
      <c r="M641" s="64"/>
      <c r="N641" s="116">
        <v>2.92</v>
      </c>
      <c r="O641" s="116">
        <v>1.26</v>
      </c>
      <c r="P641" s="116">
        <v>0.13</v>
      </c>
      <c r="Q641" s="122">
        <v>0.8</v>
      </c>
      <c r="R641" s="116">
        <v>7.0000000000000007E-2</v>
      </c>
      <c r="S641" s="116"/>
      <c r="T641" s="123">
        <v>18</v>
      </c>
      <c r="U641" s="116">
        <v>33.49</v>
      </c>
      <c r="V641" s="64" t="s">
        <v>1060</v>
      </c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</row>
    <row r="642" spans="1:33" x14ac:dyDescent="0.2">
      <c r="A642" s="64">
        <v>889</v>
      </c>
      <c r="B642" s="64">
        <v>2007</v>
      </c>
      <c r="C642" s="63" t="s">
        <v>1081</v>
      </c>
      <c r="D642" s="63">
        <v>39366</v>
      </c>
      <c r="E642" s="64">
        <v>20</v>
      </c>
      <c r="F642" s="64" t="s">
        <v>1064</v>
      </c>
      <c r="G642" s="64">
        <v>1</v>
      </c>
      <c r="H642" s="64" t="s">
        <v>706</v>
      </c>
      <c r="I642" s="64"/>
      <c r="J642" s="64"/>
      <c r="K642" s="116">
        <v>0.15</v>
      </c>
      <c r="L642" s="116"/>
      <c r="M642" s="64"/>
      <c r="N642" s="116">
        <v>2.17</v>
      </c>
      <c r="O642" s="116">
        <v>13.49</v>
      </c>
      <c r="P642" s="116">
        <v>0.75</v>
      </c>
      <c r="Q642" s="122">
        <v>7.8</v>
      </c>
      <c r="R642" s="116">
        <v>0.46</v>
      </c>
      <c r="S642" s="116"/>
      <c r="T642" s="123">
        <v>17</v>
      </c>
      <c r="U642" s="116">
        <v>33.47</v>
      </c>
      <c r="V642" s="64" t="s">
        <v>1060</v>
      </c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</row>
    <row r="643" spans="1:33" x14ac:dyDescent="0.2">
      <c r="A643" s="64">
        <v>760</v>
      </c>
      <c r="B643" s="64">
        <v>2007</v>
      </c>
      <c r="C643" s="63" t="s">
        <v>1062</v>
      </c>
      <c r="D643" s="63">
        <v>39157</v>
      </c>
      <c r="E643" s="64">
        <v>2</v>
      </c>
      <c r="F643" s="64" t="s">
        <v>1064</v>
      </c>
      <c r="G643" s="64">
        <v>1</v>
      </c>
      <c r="H643" s="64" t="s">
        <v>706</v>
      </c>
      <c r="I643" s="64"/>
      <c r="J643" s="64"/>
      <c r="K643" s="116">
        <v>0.15</v>
      </c>
      <c r="L643" s="116"/>
      <c r="M643" s="64"/>
      <c r="N643" s="116">
        <v>1.29</v>
      </c>
      <c r="O643" s="116">
        <v>1.1000000000000001</v>
      </c>
      <c r="P643" s="116">
        <v>0.14000000000000001</v>
      </c>
      <c r="Q643" s="122">
        <v>0.9</v>
      </c>
      <c r="R643" s="116">
        <v>0.05</v>
      </c>
      <c r="S643" s="116"/>
      <c r="T643" s="123">
        <v>17</v>
      </c>
      <c r="U643" s="116">
        <v>33.6</v>
      </c>
      <c r="V643" s="64" t="s">
        <v>1060</v>
      </c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</row>
    <row r="644" spans="1:33" x14ac:dyDescent="0.2">
      <c r="A644" s="64">
        <v>946</v>
      </c>
      <c r="B644" s="64">
        <v>2007</v>
      </c>
      <c r="C644" s="126" t="s">
        <v>704</v>
      </c>
      <c r="D644" s="101">
        <v>39211</v>
      </c>
      <c r="E644" s="64">
        <v>2803</v>
      </c>
      <c r="F644" s="64" t="s">
        <v>134</v>
      </c>
      <c r="G644" s="64">
        <v>1</v>
      </c>
      <c r="H644" s="64" t="s">
        <v>706</v>
      </c>
      <c r="I644" s="124">
        <v>33.66845</v>
      </c>
      <c r="J644" s="124">
        <v>-118.2968</v>
      </c>
      <c r="K644" s="116">
        <v>0.14000000000000001</v>
      </c>
      <c r="L644" s="64"/>
      <c r="M644" s="64"/>
      <c r="N644" s="116">
        <v>5.36</v>
      </c>
      <c r="O644" s="116">
        <v>4.0999999999999996</v>
      </c>
      <c r="P644" s="116">
        <v>0.52</v>
      </c>
      <c r="Q644" s="122">
        <v>1.2</v>
      </c>
      <c r="R644" s="116">
        <v>0.12</v>
      </c>
      <c r="S644" s="64"/>
      <c r="T644" s="123"/>
      <c r="U644" s="64"/>
      <c r="V644" s="64" t="s">
        <v>1078</v>
      </c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</row>
    <row r="645" spans="1:33" x14ac:dyDescent="0.2">
      <c r="A645" s="64">
        <v>819</v>
      </c>
      <c r="B645" s="64">
        <v>2007</v>
      </c>
      <c r="C645" s="63" t="s">
        <v>704</v>
      </c>
      <c r="D645" s="63">
        <v>39205</v>
      </c>
      <c r="E645" s="64">
        <v>2</v>
      </c>
      <c r="F645" s="64" t="s">
        <v>1064</v>
      </c>
      <c r="G645" s="64">
        <v>1</v>
      </c>
      <c r="H645" s="64" t="s">
        <v>706</v>
      </c>
      <c r="I645" s="64"/>
      <c r="J645" s="64"/>
      <c r="K645" s="116">
        <v>0.14000000000000001</v>
      </c>
      <c r="L645" s="116"/>
      <c r="M645" s="64"/>
      <c r="N645" s="116">
        <v>0.36</v>
      </c>
      <c r="O645" s="116">
        <v>3.43</v>
      </c>
      <c r="P645" s="116">
        <v>0.27</v>
      </c>
      <c r="Q645" s="122">
        <v>0.8</v>
      </c>
      <c r="R645" s="116">
        <v>0.15</v>
      </c>
      <c r="S645" s="116"/>
      <c r="T645" s="123">
        <v>17</v>
      </c>
      <c r="U645" s="116">
        <v>33.71</v>
      </c>
      <c r="V645" s="64" t="s">
        <v>1060</v>
      </c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</row>
    <row r="646" spans="1:33" x14ac:dyDescent="0.2">
      <c r="A646" s="64">
        <v>887</v>
      </c>
      <c r="B646" s="64">
        <v>2007</v>
      </c>
      <c r="C646" s="63" t="s">
        <v>1081</v>
      </c>
      <c r="D646" s="63">
        <v>39366</v>
      </c>
      <c r="E646" s="64">
        <v>18</v>
      </c>
      <c r="F646" s="64" t="s">
        <v>1064</v>
      </c>
      <c r="G646" s="64">
        <v>1</v>
      </c>
      <c r="H646" s="64" t="s">
        <v>706</v>
      </c>
      <c r="I646" s="64"/>
      <c r="J646" s="64"/>
      <c r="K646" s="116">
        <v>0.13</v>
      </c>
      <c r="L646" s="116"/>
      <c r="M646" s="64"/>
      <c r="N646" s="116">
        <v>1.29</v>
      </c>
      <c r="O646" s="116">
        <v>7.76</v>
      </c>
      <c r="P646" s="116">
        <v>0.65</v>
      </c>
      <c r="Q646" s="122">
        <v>6.5</v>
      </c>
      <c r="R646" s="116">
        <v>0.38</v>
      </c>
      <c r="S646" s="116"/>
      <c r="T646" s="123">
        <v>17</v>
      </c>
      <c r="U646" s="116">
        <v>33.619999999999997</v>
      </c>
      <c r="V646" s="64" t="s">
        <v>1060</v>
      </c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</row>
    <row r="647" spans="1:33" x14ac:dyDescent="0.2">
      <c r="A647" s="64">
        <v>933</v>
      </c>
      <c r="B647" s="64">
        <v>2007</v>
      </c>
      <c r="C647" s="126" t="s">
        <v>704</v>
      </c>
      <c r="D647" s="101">
        <v>39211</v>
      </c>
      <c r="E647" s="64">
        <v>2505</v>
      </c>
      <c r="F647" s="64" t="s">
        <v>134</v>
      </c>
      <c r="G647" s="64">
        <v>1</v>
      </c>
      <c r="H647" s="64" t="s">
        <v>706</v>
      </c>
      <c r="I647" s="124">
        <v>33.612560000000002</v>
      </c>
      <c r="J647" s="124">
        <v>-118.15040999999999</v>
      </c>
      <c r="K647" s="116">
        <v>0.13</v>
      </c>
      <c r="L647" s="64"/>
      <c r="M647" s="64"/>
      <c r="N647" s="116">
        <v>4.21</v>
      </c>
      <c r="O647" s="116">
        <v>10.09</v>
      </c>
      <c r="P647" s="116">
        <v>0.82</v>
      </c>
      <c r="Q647" s="122">
        <v>5.3</v>
      </c>
      <c r="R647" s="116">
        <v>0.22</v>
      </c>
      <c r="S647" s="64"/>
      <c r="T647" s="123"/>
      <c r="U647" s="64"/>
      <c r="V647" s="64" t="s">
        <v>1078</v>
      </c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</row>
    <row r="648" spans="1:33" x14ac:dyDescent="0.2">
      <c r="A648" s="64">
        <v>826</v>
      </c>
      <c r="B648" s="64">
        <v>2007</v>
      </c>
      <c r="C648" s="63" t="s">
        <v>704</v>
      </c>
      <c r="D648" s="63">
        <v>39205</v>
      </c>
      <c r="E648" s="64">
        <v>9</v>
      </c>
      <c r="F648" s="64" t="s">
        <v>1064</v>
      </c>
      <c r="G648" s="64">
        <v>1</v>
      </c>
      <c r="H648" s="64" t="s">
        <v>706</v>
      </c>
      <c r="I648" s="64"/>
      <c r="J648" s="64"/>
      <c r="K648" s="116">
        <v>0.12</v>
      </c>
      <c r="L648" s="116"/>
      <c r="M648" s="64"/>
      <c r="N648" s="116">
        <v>0.97</v>
      </c>
      <c r="O648" s="116">
        <v>4.2699999999999996</v>
      </c>
      <c r="P648" s="116">
        <v>0.39</v>
      </c>
      <c r="Q648" s="122">
        <v>0.8</v>
      </c>
      <c r="R648" s="116">
        <v>0.14000000000000001</v>
      </c>
      <c r="S648" s="116"/>
      <c r="T648" s="123">
        <v>19</v>
      </c>
      <c r="U648" s="116">
        <v>33.46</v>
      </c>
      <c r="V648" s="64" t="s">
        <v>1060</v>
      </c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</row>
    <row r="649" spans="1:33" x14ac:dyDescent="0.2">
      <c r="A649" s="64">
        <v>822</v>
      </c>
      <c r="B649" s="64">
        <v>2007</v>
      </c>
      <c r="C649" s="63" t="s">
        <v>704</v>
      </c>
      <c r="D649" s="63">
        <v>39205</v>
      </c>
      <c r="E649" s="64">
        <v>5</v>
      </c>
      <c r="F649" s="64" t="s">
        <v>1064</v>
      </c>
      <c r="G649" s="64">
        <v>1</v>
      </c>
      <c r="H649" s="64" t="s">
        <v>706</v>
      </c>
      <c r="I649" s="64"/>
      <c r="J649" s="64"/>
      <c r="K649" s="116">
        <v>0.11</v>
      </c>
      <c r="L649" s="116"/>
      <c r="M649" s="64"/>
      <c r="N649" s="116">
        <v>0.22</v>
      </c>
      <c r="O649" s="116">
        <v>3.66</v>
      </c>
      <c r="P649" s="116">
        <v>0.33</v>
      </c>
      <c r="Q649" s="122">
        <v>1.2</v>
      </c>
      <c r="R649" s="116">
        <v>0.17</v>
      </c>
      <c r="S649" s="116"/>
      <c r="T649" s="123">
        <v>18</v>
      </c>
      <c r="U649" s="116">
        <v>33.71</v>
      </c>
      <c r="V649" s="64" t="s">
        <v>1060</v>
      </c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</row>
    <row r="650" spans="1:33" x14ac:dyDescent="0.2">
      <c r="A650" s="64">
        <v>762</v>
      </c>
      <c r="B650" s="64">
        <v>2007</v>
      </c>
      <c r="C650" s="63" t="s">
        <v>1062</v>
      </c>
      <c r="D650" s="63">
        <v>39157</v>
      </c>
      <c r="E650" s="64">
        <v>4</v>
      </c>
      <c r="F650" s="64" t="s">
        <v>1064</v>
      </c>
      <c r="G650" s="64">
        <v>1</v>
      </c>
      <c r="H650" s="64" t="s">
        <v>706</v>
      </c>
      <c r="I650" s="64"/>
      <c r="J650" s="64"/>
      <c r="K650" s="116">
        <v>0.11</v>
      </c>
      <c r="L650" s="116"/>
      <c r="M650" s="64"/>
      <c r="N650" s="116">
        <v>4.6100000000000003</v>
      </c>
      <c r="O650" s="116">
        <v>0.97</v>
      </c>
      <c r="P650" s="116">
        <v>0.23</v>
      </c>
      <c r="Q650" s="122">
        <v>1</v>
      </c>
      <c r="R650" s="116">
        <v>7.0000000000000007E-2</v>
      </c>
      <c r="S650" s="116"/>
      <c r="T650" s="123">
        <v>22</v>
      </c>
      <c r="U650" s="116">
        <v>33.56</v>
      </c>
      <c r="V650" s="64" t="s">
        <v>1060</v>
      </c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</row>
    <row r="651" spans="1:33" x14ac:dyDescent="0.2">
      <c r="A651" s="64">
        <v>965</v>
      </c>
      <c r="B651" s="64">
        <v>2007</v>
      </c>
      <c r="C651" s="126" t="s">
        <v>704</v>
      </c>
      <c r="D651" s="101">
        <v>39211</v>
      </c>
      <c r="E651" s="64">
        <v>2504</v>
      </c>
      <c r="F651" s="64" t="s">
        <v>134</v>
      </c>
      <c r="G651" s="64">
        <v>15</v>
      </c>
      <c r="H651" s="64" t="s">
        <v>1082</v>
      </c>
      <c r="I651" s="124">
        <v>33.641390000000001</v>
      </c>
      <c r="J651" s="124">
        <v>-118.14287</v>
      </c>
      <c r="K651" s="116">
        <v>0.11</v>
      </c>
      <c r="L651" s="64"/>
      <c r="M651" s="64"/>
      <c r="N651" s="116">
        <v>0.96</v>
      </c>
      <c r="O651" s="116">
        <v>25.22</v>
      </c>
      <c r="P651" s="116">
        <v>1.75</v>
      </c>
      <c r="Q651" s="122">
        <v>22.2</v>
      </c>
      <c r="R651" s="116">
        <v>0.43</v>
      </c>
      <c r="S651" s="64"/>
      <c r="T651" s="123"/>
      <c r="U651" s="64"/>
      <c r="V651" s="64" t="s">
        <v>1078</v>
      </c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</row>
    <row r="652" spans="1:33" x14ac:dyDescent="0.2">
      <c r="A652" s="64">
        <v>794</v>
      </c>
      <c r="B652" s="64">
        <v>2007</v>
      </c>
      <c r="C652" s="63" t="s">
        <v>1066</v>
      </c>
      <c r="D652" s="63">
        <v>39177</v>
      </c>
      <c r="E652" s="64">
        <v>17</v>
      </c>
      <c r="F652" s="64" t="s">
        <v>1064</v>
      </c>
      <c r="G652" s="64">
        <v>1</v>
      </c>
      <c r="H652" s="64" t="s">
        <v>706</v>
      </c>
      <c r="I652" s="64"/>
      <c r="J652" s="64"/>
      <c r="K652" s="116">
        <v>0.11</v>
      </c>
      <c r="L652" s="116"/>
      <c r="M652" s="64"/>
      <c r="N652" s="116">
        <v>1.84</v>
      </c>
      <c r="O652" s="116">
        <v>11.06</v>
      </c>
      <c r="P652" s="116">
        <v>0.56000000000000005</v>
      </c>
      <c r="Q652" s="122">
        <v>2.7</v>
      </c>
      <c r="R652" s="116">
        <v>0.31</v>
      </c>
      <c r="S652" s="116"/>
      <c r="T652" s="123">
        <v>17</v>
      </c>
      <c r="U652" s="116">
        <v>33.68</v>
      </c>
      <c r="V652" s="64" t="s">
        <v>1060</v>
      </c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</row>
    <row r="653" spans="1:33" x14ac:dyDescent="0.2">
      <c r="A653" s="64">
        <v>954</v>
      </c>
      <c r="B653" s="64">
        <v>2007</v>
      </c>
      <c r="C653" s="126" t="s">
        <v>704</v>
      </c>
      <c r="D653" s="101">
        <v>39210</v>
      </c>
      <c r="E653" s="64">
        <v>3054</v>
      </c>
      <c r="F653" s="64" t="s">
        <v>134</v>
      </c>
      <c r="G653" s="64">
        <v>1</v>
      </c>
      <c r="H653" s="64" t="s">
        <v>706</v>
      </c>
      <c r="I653" s="124">
        <v>33.71893</v>
      </c>
      <c r="J653" s="124">
        <v>-118.41098</v>
      </c>
      <c r="K653" s="116">
        <v>0.1</v>
      </c>
      <c r="L653" s="64"/>
      <c r="M653" s="64"/>
      <c r="N653" s="116">
        <v>4.55</v>
      </c>
      <c r="O653" s="116">
        <v>4.38</v>
      </c>
      <c r="P653" s="116">
        <v>0.59</v>
      </c>
      <c r="Q653" s="122">
        <v>2.5</v>
      </c>
      <c r="R653" s="116">
        <v>0.22</v>
      </c>
      <c r="S653" s="64"/>
      <c r="T653" s="123"/>
      <c r="U653" s="64"/>
      <c r="V653" s="64" t="s">
        <v>1078</v>
      </c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</row>
    <row r="654" spans="1:33" x14ac:dyDescent="0.2">
      <c r="A654" s="64">
        <v>964</v>
      </c>
      <c r="B654" s="64">
        <v>2007</v>
      </c>
      <c r="C654" s="126" t="s">
        <v>704</v>
      </c>
      <c r="D654" s="128">
        <v>39209</v>
      </c>
      <c r="E654" s="64">
        <v>2403</v>
      </c>
      <c r="F654" s="64" t="s">
        <v>134</v>
      </c>
      <c r="G654" s="64">
        <v>15</v>
      </c>
      <c r="H654" s="64" t="s">
        <v>1082</v>
      </c>
      <c r="I654" s="124">
        <v>33.646079999999998</v>
      </c>
      <c r="J654" s="124">
        <v>-118.05119999999999</v>
      </c>
      <c r="K654" s="116">
        <v>0.1</v>
      </c>
      <c r="L654" s="64"/>
      <c r="M654" s="64"/>
      <c r="N654" s="116">
        <v>2.54</v>
      </c>
      <c r="O654" s="116">
        <v>11.38</v>
      </c>
      <c r="P654" s="116">
        <v>1.46</v>
      </c>
      <c r="Q654" s="122">
        <v>10.9</v>
      </c>
      <c r="R654" s="116">
        <v>0.39</v>
      </c>
      <c r="S654" s="64"/>
      <c r="T654" s="123"/>
      <c r="U654" s="64"/>
      <c r="V654" s="64" t="s">
        <v>1078</v>
      </c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</row>
    <row r="655" spans="1:33" x14ac:dyDescent="0.2">
      <c r="A655" s="64">
        <v>969</v>
      </c>
      <c r="B655" s="64">
        <v>2007</v>
      </c>
      <c r="C655" s="126" t="s">
        <v>704</v>
      </c>
      <c r="D655" s="101">
        <v>39211</v>
      </c>
      <c r="E655" s="64">
        <v>2802</v>
      </c>
      <c r="F655" s="64" t="s">
        <v>134</v>
      </c>
      <c r="G655" s="64">
        <v>15</v>
      </c>
      <c r="H655" s="64" t="s">
        <v>1082</v>
      </c>
      <c r="I655" s="124">
        <v>33.693269999999998</v>
      </c>
      <c r="J655" s="124">
        <v>-118.28908</v>
      </c>
      <c r="K655" s="116">
        <v>0.1</v>
      </c>
      <c r="L655" s="64"/>
      <c r="M655" s="64"/>
      <c r="N655" s="116">
        <v>0.59</v>
      </c>
      <c r="O655" s="116">
        <v>24.01</v>
      </c>
      <c r="P655" s="116">
        <v>1.91</v>
      </c>
      <c r="Q655" s="122">
        <v>22.3</v>
      </c>
      <c r="R655" s="116">
        <v>0.39</v>
      </c>
      <c r="S655" s="64"/>
      <c r="T655" s="123"/>
      <c r="U655" s="64"/>
      <c r="V655" s="64" t="s">
        <v>1078</v>
      </c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</row>
    <row r="656" spans="1:33" x14ac:dyDescent="0.2">
      <c r="A656" s="64">
        <v>881</v>
      </c>
      <c r="B656" s="64">
        <v>2007</v>
      </c>
      <c r="C656" s="63" t="s">
        <v>1081</v>
      </c>
      <c r="D656" s="63">
        <v>39366</v>
      </c>
      <c r="E656" s="64">
        <v>12</v>
      </c>
      <c r="F656" s="64" t="s">
        <v>1064</v>
      </c>
      <c r="G656" s="64">
        <v>1</v>
      </c>
      <c r="H656" s="64" t="s">
        <v>706</v>
      </c>
      <c r="I656" s="64"/>
      <c r="J656" s="64"/>
      <c r="K656" s="116">
        <v>0.09</v>
      </c>
      <c r="L656" s="116"/>
      <c r="M656" s="64"/>
      <c r="N656" s="116">
        <v>3.18</v>
      </c>
      <c r="O656" s="116">
        <v>1.89</v>
      </c>
      <c r="P656" s="116">
        <v>0.18</v>
      </c>
      <c r="Q656" s="122">
        <v>0.7</v>
      </c>
      <c r="R656" s="116">
        <v>0.08</v>
      </c>
      <c r="S656" s="116"/>
      <c r="T656" s="123">
        <v>18</v>
      </c>
      <c r="U656" s="116">
        <v>33.450000000000003</v>
      </c>
      <c r="V656" s="64" t="s">
        <v>1060</v>
      </c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</row>
    <row r="657" spans="1:33" x14ac:dyDescent="0.2">
      <c r="A657" s="64">
        <v>882</v>
      </c>
      <c r="B657" s="64">
        <v>2007</v>
      </c>
      <c r="C657" s="63" t="s">
        <v>1081</v>
      </c>
      <c r="D657" s="63">
        <v>39366</v>
      </c>
      <c r="E657" s="64">
        <v>13</v>
      </c>
      <c r="F657" s="64" t="s">
        <v>1064</v>
      </c>
      <c r="G657" s="64">
        <v>1</v>
      </c>
      <c r="H657" s="64" t="s">
        <v>706</v>
      </c>
      <c r="I657" s="64"/>
      <c r="J657" s="64"/>
      <c r="K657" s="116">
        <v>0.09</v>
      </c>
      <c r="L657" s="116"/>
      <c r="M657" s="64"/>
      <c r="N657" s="116">
        <v>5.56</v>
      </c>
      <c r="O657" s="116">
        <v>2.66</v>
      </c>
      <c r="P657" s="116">
        <v>0.19</v>
      </c>
      <c r="Q657" s="122">
        <v>0.9</v>
      </c>
      <c r="R657" s="116">
        <v>0.09</v>
      </c>
      <c r="S657" s="116"/>
      <c r="T657" s="123">
        <v>18</v>
      </c>
      <c r="U657" s="116">
        <v>33.619999999999997</v>
      </c>
      <c r="V657" s="64" t="s">
        <v>1060</v>
      </c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</row>
    <row r="658" spans="1:33" x14ac:dyDescent="0.2">
      <c r="A658" s="64">
        <v>942</v>
      </c>
      <c r="B658" s="64">
        <v>2007</v>
      </c>
      <c r="C658" s="126" t="s">
        <v>704</v>
      </c>
      <c r="D658" s="101">
        <v>39211</v>
      </c>
      <c r="E658" s="64">
        <v>2704</v>
      </c>
      <c r="F658" s="64" t="s">
        <v>134</v>
      </c>
      <c r="G658" s="64">
        <v>1</v>
      </c>
      <c r="H658" s="64" t="s">
        <v>706</v>
      </c>
      <c r="I658" s="124">
        <v>33.650419999999997</v>
      </c>
      <c r="J658" s="124">
        <v>-118.26005000000001</v>
      </c>
      <c r="K658" s="116">
        <v>0.09</v>
      </c>
      <c r="L658" s="64"/>
      <c r="M658" s="64"/>
      <c r="N658" s="116">
        <v>1.68</v>
      </c>
      <c r="O658" s="116">
        <v>3.04</v>
      </c>
      <c r="P658" s="116">
        <v>0.45</v>
      </c>
      <c r="Q658" s="122">
        <v>1.3</v>
      </c>
      <c r="R658" s="116">
        <v>0.08</v>
      </c>
      <c r="S658" s="64"/>
      <c r="T658" s="123"/>
      <c r="U658" s="64"/>
      <c r="V658" s="64" t="s">
        <v>1078</v>
      </c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</row>
    <row r="659" spans="1:33" x14ac:dyDescent="0.2">
      <c r="A659" s="64">
        <v>808</v>
      </c>
      <c r="B659" s="64">
        <v>2007</v>
      </c>
      <c r="C659" s="63" t="s">
        <v>1066</v>
      </c>
      <c r="D659" s="63">
        <v>39198</v>
      </c>
      <c r="E659" s="64">
        <v>11</v>
      </c>
      <c r="F659" s="64" t="s">
        <v>1064</v>
      </c>
      <c r="G659" s="64">
        <v>1</v>
      </c>
      <c r="H659" s="64" t="s">
        <v>706</v>
      </c>
      <c r="I659" s="64"/>
      <c r="J659" s="64"/>
      <c r="K659" s="116">
        <v>0.09</v>
      </c>
      <c r="L659" s="116"/>
      <c r="M659" s="64"/>
      <c r="N659" s="116">
        <v>2.17</v>
      </c>
      <c r="O659" s="116">
        <v>3.02</v>
      </c>
      <c r="P659" s="116">
        <v>0.4</v>
      </c>
      <c r="Q659" s="122">
        <v>1.6</v>
      </c>
      <c r="R659" s="116">
        <v>0.77</v>
      </c>
      <c r="S659" s="116"/>
      <c r="T659" s="123">
        <v>18</v>
      </c>
      <c r="U659" s="116">
        <v>32.43</v>
      </c>
      <c r="V659" s="64" t="s">
        <v>1060</v>
      </c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</row>
    <row r="660" spans="1:33" x14ac:dyDescent="0.2">
      <c r="A660" s="64">
        <v>873</v>
      </c>
      <c r="B660" s="64">
        <v>2007</v>
      </c>
      <c r="C660" s="63" t="s">
        <v>1081</v>
      </c>
      <c r="D660" s="63">
        <v>39366</v>
      </c>
      <c r="E660" s="64">
        <v>4</v>
      </c>
      <c r="F660" s="64" t="s">
        <v>1064</v>
      </c>
      <c r="G660" s="64">
        <v>1</v>
      </c>
      <c r="H660" s="64" t="s">
        <v>706</v>
      </c>
      <c r="I660" s="64"/>
      <c r="J660" s="64"/>
      <c r="K660" s="116">
        <v>0.08</v>
      </c>
      <c r="L660" s="116"/>
      <c r="M660" s="64"/>
      <c r="N660" s="116">
        <v>2.84</v>
      </c>
      <c r="O660" s="116">
        <v>4.83</v>
      </c>
      <c r="P660" s="116">
        <v>0.22</v>
      </c>
      <c r="Q660" s="122">
        <v>1.2</v>
      </c>
      <c r="R660" s="116">
        <v>0.11</v>
      </c>
      <c r="S660" s="116"/>
      <c r="T660" s="123">
        <v>18</v>
      </c>
      <c r="U660" s="116">
        <v>33.43</v>
      </c>
      <c r="V660" s="64" t="s">
        <v>1060</v>
      </c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</row>
    <row r="661" spans="1:33" x14ac:dyDescent="0.2">
      <c r="A661" s="64">
        <v>761</v>
      </c>
      <c r="B661" s="64">
        <v>2007</v>
      </c>
      <c r="C661" s="63" t="s">
        <v>1062</v>
      </c>
      <c r="D661" s="63">
        <v>39157</v>
      </c>
      <c r="E661" s="64">
        <v>3</v>
      </c>
      <c r="F661" s="64" t="s">
        <v>1064</v>
      </c>
      <c r="G661" s="64">
        <v>1</v>
      </c>
      <c r="H661" s="64" t="s">
        <v>706</v>
      </c>
      <c r="I661" s="64"/>
      <c r="J661" s="64"/>
      <c r="K661" s="116">
        <v>0.08</v>
      </c>
      <c r="L661" s="116"/>
      <c r="M661" s="64"/>
      <c r="N661" s="116">
        <v>2.76</v>
      </c>
      <c r="O661" s="116">
        <v>1.0900000000000001</v>
      </c>
      <c r="P661" s="116">
        <v>0.16</v>
      </c>
      <c r="Q661" s="122">
        <v>1</v>
      </c>
      <c r="R661" s="116">
        <v>7.0000000000000007E-2</v>
      </c>
      <c r="S661" s="116"/>
      <c r="T661" s="123">
        <v>24</v>
      </c>
      <c r="U661" s="116">
        <v>33.659999999999997</v>
      </c>
      <c r="V661" s="64" t="s">
        <v>1060</v>
      </c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</row>
    <row r="662" spans="1:33" x14ac:dyDescent="0.2">
      <c r="A662" s="64">
        <v>827</v>
      </c>
      <c r="B662" s="64">
        <v>2007</v>
      </c>
      <c r="C662" s="63" t="s">
        <v>704</v>
      </c>
      <c r="D662" s="63">
        <v>39205</v>
      </c>
      <c r="E662" s="64">
        <v>10</v>
      </c>
      <c r="F662" s="64" t="s">
        <v>1064</v>
      </c>
      <c r="G662" s="64">
        <v>1</v>
      </c>
      <c r="H662" s="64" t="s">
        <v>706</v>
      </c>
      <c r="I662" s="64"/>
      <c r="J662" s="64"/>
      <c r="K662" s="116">
        <v>0.08</v>
      </c>
      <c r="L662" s="116"/>
      <c r="M662" s="64"/>
      <c r="N662" s="116">
        <v>1.22</v>
      </c>
      <c r="O662" s="116">
        <v>6.12</v>
      </c>
      <c r="P662" s="116">
        <v>0.41</v>
      </c>
      <c r="Q662" s="122">
        <v>1.3</v>
      </c>
      <c r="R662" s="116">
        <v>0.21</v>
      </c>
      <c r="S662" s="116"/>
      <c r="T662" s="123">
        <v>18</v>
      </c>
      <c r="U662" s="116">
        <v>33.47</v>
      </c>
      <c r="V662" s="64" t="s">
        <v>1060</v>
      </c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</row>
    <row r="663" spans="1:33" x14ac:dyDescent="0.2">
      <c r="A663" s="64">
        <v>777</v>
      </c>
      <c r="B663" s="64">
        <v>2007</v>
      </c>
      <c r="C663" s="63" t="s">
        <v>1062</v>
      </c>
      <c r="D663" s="63">
        <v>39157</v>
      </c>
      <c r="E663" s="64">
        <v>20</v>
      </c>
      <c r="F663" s="64" t="s">
        <v>1064</v>
      </c>
      <c r="G663" s="64">
        <v>1</v>
      </c>
      <c r="H663" s="64" t="s">
        <v>706</v>
      </c>
      <c r="I663" s="64"/>
      <c r="J663" s="64"/>
      <c r="K663" s="116">
        <v>0.08</v>
      </c>
      <c r="L663" s="116"/>
      <c r="M663" s="64"/>
      <c r="N663" s="116">
        <v>2.31</v>
      </c>
      <c r="O663" s="116">
        <v>10.130000000000001</v>
      </c>
      <c r="P663" s="116">
        <v>0.97</v>
      </c>
      <c r="Q663" s="122">
        <v>9.1</v>
      </c>
      <c r="R663" s="116">
        <v>0.35</v>
      </c>
      <c r="S663" s="116"/>
      <c r="T663" s="123"/>
      <c r="U663" s="116">
        <v>33.520000000000003</v>
      </c>
      <c r="V663" s="64" t="s">
        <v>1060</v>
      </c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</row>
    <row r="664" spans="1:33" x14ac:dyDescent="0.2">
      <c r="A664" s="64">
        <v>772</v>
      </c>
      <c r="B664" s="64">
        <v>2007</v>
      </c>
      <c r="C664" s="63" t="s">
        <v>1062</v>
      </c>
      <c r="D664" s="63">
        <v>39157</v>
      </c>
      <c r="E664" s="64">
        <v>14</v>
      </c>
      <c r="F664" s="64" t="s">
        <v>1064</v>
      </c>
      <c r="G664" s="64">
        <v>1</v>
      </c>
      <c r="H664" s="64" t="s">
        <v>706</v>
      </c>
      <c r="I664" s="64"/>
      <c r="J664" s="64"/>
      <c r="K664" s="116">
        <v>0.08</v>
      </c>
      <c r="L664" s="116"/>
      <c r="M664" s="64"/>
      <c r="N664" s="116">
        <v>1.56</v>
      </c>
      <c r="O664" s="116">
        <v>1.23</v>
      </c>
      <c r="P664" s="116">
        <v>0.2</v>
      </c>
      <c r="Q664" s="122">
        <v>1</v>
      </c>
      <c r="R664" s="116">
        <v>0.04</v>
      </c>
      <c r="S664" s="116"/>
      <c r="T664" s="123"/>
      <c r="U664" s="116">
        <v>33.65</v>
      </c>
      <c r="V664" s="64" t="s">
        <v>1060</v>
      </c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</row>
    <row r="665" spans="1:33" x14ac:dyDescent="0.2">
      <c r="A665" s="64">
        <v>871</v>
      </c>
      <c r="B665" s="64">
        <v>2007</v>
      </c>
      <c r="C665" s="63" t="s">
        <v>1081</v>
      </c>
      <c r="D665" s="63">
        <v>39366</v>
      </c>
      <c r="E665" s="64">
        <v>2</v>
      </c>
      <c r="F665" s="64" t="s">
        <v>1064</v>
      </c>
      <c r="G665" s="64">
        <v>1</v>
      </c>
      <c r="H665" s="64" t="s">
        <v>706</v>
      </c>
      <c r="I665" s="64"/>
      <c r="J665" s="64"/>
      <c r="K665" s="116">
        <v>0.08</v>
      </c>
      <c r="L665" s="116"/>
      <c r="M665" s="64"/>
      <c r="N665" s="116">
        <v>6.32</v>
      </c>
      <c r="O665" s="116">
        <v>1.84</v>
      </c>
      <c r="P665" s="116">
        <v>0.28000000000000003</v>
      </c>
      <c r="Q665" s="122">
        <v>1</v>
      </c>
      <c r="R665" s="116">
        <v>0.1</v>
      </c>
      <c r="S665" s="116"/>
      <c r="T665" s="123">
        <v>18</v>
      </c>
      <c r="U665" s="116">
        <v>33.520000000000003</v>
      </c>
      <c r="V665" s="64" t="s">
        <v>1060</v>
      </c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</row>
    <row r="666" spans="1:33" x14ac:dyDescent="0.2">
      <c r="A666" s="64">
        <v>956</v>
      </c>
      <c r="B666" s="64">
        <v>2007</v>
      </c>
      <c r="C666" s="126" t="s">
        <v>704</v>
      </c>
      <c r="D666" s="101">
        <v>39210</v>
      </c>
      <c r="E666" s="64">
        <v>3104</v>
      </c>
      <c r="F666" s="64" t="s">
        <v>134</v>
      </c>
      <c r="G666" s="64">
        <v>1</v>
      </c>
      <c r="H666" s="64" t="s">
        <v>706</v>
      </c>
      <c r="I666" s="124">
        <v>33.745269999999998</v>
      </c>
      <c r="J666" s="124">
        <v>-118.44977</v>
      </c>
      <c r="K666" s="116">
        <v>0.08</v>
      </c>
      <c r="L666" s="64"/>
      <c r="M666" s="64"/>
      <c r="N666" s="116">
        <v>5.26</v>
      </c>
      <c r="O666" s="116">
        <v>8.26</v>
      </c>
      <c r="P666" s="116">
        <v>0.72</v>
      </c>
      <c r="Q666" s="122">
        <v>6.1</v>
      </c>
      <c r="R666" s="116">
        <v>0.35</v>
      </c>
      <c r="S666" s="64"/>
      <c r="T666" s="123"/>
      <c r="U666" s="64"/>
      <c r="V666" s="64" t="s">
        <v>1078</v>
      </c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</row>
    <row r="667" spans="1:33" x14ac:dyDescent="0.2">
      <c r="A667" s="64">
        <v>958</v>
      </c>
      <c r="B667" s="64">
        <v>2007</v>
      </c>
      <c r="C667" s="126" t="s">
        <v>704</v>
      </c>
      <c r="D667" s="128">
        <v>39209</v>
      </c>
      <c r="E667" s="64">
        <v>2105</v>
      </c>
      <c r="F667" s="64" t="s">
        <v>134</v>
      </c>
      <c r="G667" s="64">
        <v>15</v>
      </c>
      <c r="H667" s="64" t="s">
        <v>1082</v>
      </c>
      <c r="I667" s="124">
        <v>33.555149999999998</v>
      </c>
      <c r="J667" s="124">
        <v>-117.96917000000001</v>
      </c>
      <c r="K667" s="116">
        <v>7.0000000000000007E-2</v>
      </c>
      <c r="L667" s="64"/>
      <c r="M667" s="64"/>
      <c r="N667" s="116">
        <v>5.64</v>
      </c>
      <c r="O667" s="116">
        <v>2.81</v>
      </c>
      <c r="P667" s="116">
        <v>0.59</v>
      </c>
      <c r="Q667" s="122">
        <v>1.1000000000000001</v>
      </c>
      <c r="R667" s="116">
        <v>0.2</v>
      </c>
      <c r="S667" s="64"/>
      <c r="T667" s="123"/>
      <c r="U667" s="64"/>
      <c r="V667" s="64" t="s">
        <v>1078</v>
      </c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</row>
    <row r="668" spans="1:33" x14ac:dyDescent="0.2">
      <c r="A668" s="64">
        <v>833</v>
      </c>
      <c r="B668" s="64">
        <v>2007</v>
      </c>
      <c r="C668" s="63" t="s">
        <v>704</v>
      </c>
      <c r="D668" s="63">
        <v>39205</v>
      </c>
      <c r="E668" s="64">
        <v>16</v>
      </c>
      <c r="F668" s="64" t="s">
        <v>1064</v>
      </c>
      <c r="G668" s="64">
        <v>1</v>
      </c>
      <c r="H668" s="64" t="s">
        <v>706</v>
      </c>
      <c r="I668" s="64"/>
      <c r="J668" s="64"/>
      <c r="K668" s="116">
        <v>7.0000000000000007E-2</v>
      </c>
      <c r="L668" s="116"/>
      <c r="M668" s="64"/>
      <c r="N668" s="116">
        <v>0.56000000000000005</v>
      </c>
      <c r="O668" s="116">
        <v>2.35</v>
      </c>
      <c r="P668" s="116">
        <v>0.36</v>
      </c>
      <c r="Q668" s="122">
        <v>1.1000000000000001</v>
      </c>
      <c r="R668" s="116">
        <v>0.17</v>
      </c>
      <c r="S668" s="116"/>
      <c r="T668" s="123">
        <v>17</v>
      </c>
      <c r="U668" s="116">
        <v>33.770000000000003</v>
      </c>
      <c r="V668" s="64" t="s">
        <v>1060</v>
      </c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</row>
    <row r="669" spans="1:33" x14ac:dyDescent="0.2">
      <c r="A669" s="64">
        <v>825</v>
      </c>
      <c r="B669" s="64">
        <v>2007</v>
      </c>
      <c r="C669" s="63" t="s">
        <v>704</v>
      </c>
      <c r="D669" s="63">
        <v>39205</v>
      </c>
      <c r="E669" s="64">
        <v>8</v>
      </c>
      <c r="F669" s="64" t="s">
        <v>1064</v>
      </c>
      <c r="G669" s="64">
        <v>1</v>
      </c>
      <c r="H669" s="64" t="s">
        <v>706</v>
      </c>
      <c r="I669" s="64"/>
      <c r="J669" s="64"/>
      <c r="K669" s="116">
        <v>7.0000000000000007E-2</v>
      </c>
      <c r="L669" s="116"/>
      <c r="M669" s="64"/>
      <c r="N669" s="116">
        <v>0.22</v>
      </c>
      <c r="O669" s="116">
        <v>2.71</v>
      </c>
      <c r="P669" s="116">
        <v>0.37</v>
      </c>
      <c r="Q669" s="122">
        <v>1</v>
      </c>
      <c r="R669" s="116">
        <v>0.19</v>
      </c>
      <c r="S669" s="116"/>
      <c r="T669" s="123">
        <v>18</v>
      </c>
      <c r="U669" s="116">
        <v>33.68</v>
      </c>
      <c r="V669" s="64" t="s">
        <v>1060</v>
      </c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</row>
    <row r="670" spans="1:33" x14ac:dyDescent="0.2">
      <c r="A670" s="64">
        <v>937</v>
      </c>
      <c r="B670" s="64">
        <v>2007</v>
      </c>
      <c r="C670" s="126" t="s">
        <v>704</v>
      </c>
      <c r="D670" s="101">
        <v>39211</v>
      </c>
      <c r="E670" s="64">
        <v>2604</v>
      </c>
      <c r="F670" s="64" t="s">
        <v>134</v>
      </c>
      <c r="G670" s="64">
        <v>1</v>
      </c>
      <c r="H670" s="64" t="s">
        <v>706</v>
      </c>
      <c r="I670" s="124">
        <v>33.641069999999999</v>
      </c>
      <c r="J670" s="124">
        <v>-118.20299</v>
      </c>
      <c r="K670" s="116">
        <v>7.0000000000000007E-2</v>
      </c>
      <c r="L670" s="64"/>
      <c r="M670" s="64"/>
      <c r="N670" s="116">
        <v>2.74</v>
      </c>
      <c r="O670" s="116">
        <v>8</v>
      </c>
      <c r="P670" s="116">
        <v>0.43</v>
      </c>
      <c r="Q670" s="122">
        <v>1.1000000000000001</v>
      </c>
      <c r="R670" s="116">
        <v>0.16</v>
      </c>
      <c r="S670" s="64"/>
      <c r="T670" s="123"/>
      <c r="U670" s="64"/>
      <c r="V670" s="64" t="s">
        <v>1078</v>
      </c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</row>
    <row r="671" spans="1:33" x14ac:dyDescent="0.2">
      <c r="A671" s="64">
        <v>945</v>
      </c>
      <c r="B671" s="64">
        <v>2007</v>
      </c>
      <c r="C671" s="126" t="s">
        <v>704</v>
      </c>
      <c r="D671" s="101">
        <v>39211</v>
      </c>
      <c r="E671" s="64">
        <v>2802</v>
      </c>
      <c r="F671" s="64" t="s">
        <v>134</v>
      </c>
      <c r="G671" s="64">
        <v>1</v>
      </c>
      <c r="H671" s="64" t="s">
        <v>706</v>
      </c>
      <c r="I671" s="124">
        <v>33.693269999999998</v>
      </c>
      <c r="J671" s="124">
        <v>-118.28908</v>
      </c>
      <c r="K671" s="116">
        <v>0.06</v>
      </c>
      <c r="L671" s="64"/>
      <c r="M671" s="64"/>
      <c r="N671" s="116">
        <v>5.6</v>
      </c>
      <c r="O671" s="116">
        <v>11.45</v>
      </c>
      <c r="P671" s="116">
        <v>1</v>
      </c>
      <c r="Q671" s="122">
        <v>7.5</v>
      </c>
      <c r="R671" s="116">
        <v>0.24</v>
      </c>
      <c r="S671" s="64"/>
      <c r="T671" s="123"/>
      <c r="U671" s="64"/>
      <c r="V671" s="64" t="s">
        <v>1078</v>
      </c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</row>
    <row r="672" spans="1:33" x14ac:dyDescent="0.2">
      <c r="A672" s="64">
        <v>955</v>
      </c>
      <c r="B672" s="64">
        <v>2007</v>
      </c>
      <c r="C672" s="126" t="s">
        <v>704</v>
      </c>
      <c r="D672" s="101">
        <v>39210</v>
      </c>
      <c r="E672" s="64">
        <v>3102</v>
      </c>
      <c r="F672" s="64" t="s">
        <v>134</v>
      </c>
      <c r="G672" s="64">
        <v>1</v>
      </c>
      <c r="H672" s="64" t="s">
        <v>706</v>
      </c>
      <c r="I672" s="124">
        <v>33.764980000000001</v>
      </c>
      <c r="J672" s="124">
        <v>-118.43537999999999</v>
      </c>
      <c r="K672" s="116">
        <v>0.06</v>
      </c>
      <c r="L672" s="64"/>
      <c r="M672" s="64"/>
      <c r="N672" s="116">
        <v>1.96</v>
      </c>
      <c r="O672" s="116">
        <v>10.62</v>
      </c>
      <c r="P672" s="116">
        <v>0.82</v>
      </c>
      <c r="Q672" s="122">
        <v>8.4</v>
      </c>
      <c r="R672" s="116">
        <v>0.34</v>
      </c>
      <c r="S672" s="64"/>
      <c r="T672" s="123"/>
      <c r="U672" s="64"/>
      <c r="V672" s="64" t="s">
        <v>1078</v>
      </c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</row>
    <row r="673" spans="1:33" x14ac:dyDescent="0.2">
      <c r="A673" s="64">
        <v>923</v>
      </c>
      <c r="B673" s="64">
        <v>2007</v>
      </c>
      <c r="C673" s="126" t="s">
        <v>704</v>
      </c>
      <c r="D673" s="128">
        <v>39209</v>
      </c>
      <c r="E673" s="64">
        <v>2105</v>
      </c>
      <c r="F673" s="64" t="s">
        <v>134</v>
      </c>
      <c r="G673" s="64">
        <v>1</v>
      </c>
      <c r="H673" s="64" t="s">
        <v>706</v>
      </c>
      <c r="I673" s="124">
        <v>33.555149999999998</v>
      </c>
      <c r="J673" s="124">
        <v>-117.96917000000001</v>
      </c>
      <c r="K673" s="116">
        <v>0.06</v>
      </c>
      <c r="L673" s="64"/>
      <c r="M673" s="64"/>
      <c r="N673" s="116">
        <v>1.51</v>
      </c>
      <c r="O673" s="116">
        <v>2.71</v>
      </c>
      <c r="P673" s="116">
        <v>0.48</v>
      </c>
      <c r="Q673" s="122">
        <v>0.6</v>
      </c>
      <c r="R673" s="116">
        <v>0.18</v>
      </c>
      <c r="S673" s="64"/>
      <c r="T673" s="123"/>
      <c r="U673" s="64"/>
      <c r="V673" s="64" t="s">
        <v>1078</v>
      </c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</row>
    <row r="674" spans="1:33" x14ac:dyDescent="0.2">
      <c r="A674" s="64">
        <v>878</v>
      </c>
      <c r="B674" s="64">
        <v>2007</v>
      </c>
      <c r="C674" s="63" t="s">
        <v>1081</v>
      </c>
      <c r="D674" s="63">
        <v>39366</v>
      </c>
      <c r="E674" s="64">
        <v>9</v>
      </c>
      <c r="F674" s="64" t="s">
        <v>1064</v>
      </c>
      <c r="G674" s="64">
        <v>1</v>
      </c>
      <c r="H674" s="64" t="s">
        <v>706</v>
      </c>
      <c r="I674" s="64"/>
      <c r="J674" s="64"/>
      <c r="K674" s="116">
        <v>0.06</v>
      </c>
      <c r="L674" s="116"/>
      <c r="M674" s="64"/>
      <c r="N674" s="116">
        <v>4.74</v>
      </c>
      <c r="O674" s="116">
        <v>6.23</v>
      </c>
      <c r="P674" s="116">
        <v>0.23</v>
      </c>
      <c r="Q674" s="122">
        <v>0.7</v>
      </c>
      <c r="R674" s="116">
        <v>0.08</v>
      </c>
      <c r="S674" s="116"/>
      <c r="T674" s="123">
        <v>18</v>
      </c>
      <c r="U674" s="116">
        <v>33.340000000000003</v>
      </c>
      <c r="V674" s="64" t="s">
        <v>1060</v>
      </c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</row>
    <row r="675" spans="1:33" x14ac:dyDescent="0.2">
      <c r="A675" s="64">
        <v>992</v>
      </c>
      <c r="B675" s="64">
        <v>2007</v>
      </c>
      <c r="C675" s="126" t="s">
        <v>704</v>
      </c>
      <c r="D675" s="101">
        <v>39211</v>
      </c>
      <c r="E675" s="64">
        <v>2504</v>
      </c>
      <c r="F675" s="64" t="s">
        <v>134</v>
      </c>
      <c r="G675" s="64">
        <v>30</v>
      </c>
      <c r="H675" s="64" t="s">
        <v>1082</v>
      </c>
      <c r="I675" s="124">
        <v>33.641390000000001</v>
      </c>
      <c r="J675" s="124">
        <v>-118.14287</v>
      </c>
      <c r="K675" s="116">
        <v>0.05</v>
      </c>
      <c r="L675" s="64"/>
      <c r="M675" s="64"/>
      <c r="N675" s="116">
        <v>0.75</v>
      </c>
      <c r="O675" s="116">
        <v>26.67</v>
      </c>
      <c r="P675" s="116">
        <v>1.84</v>
      </c>
      <c r="Q675" s="122">
        <v>23.2</v>
      </c>
      <c r="R675" s="116">
        <v>0.43</v>
      </c>
      <c r="S675" s="64"/>
      <c r="T675" s="123"/>
      <c r="U675" s="64"/>
      <c r="V675" s="64" t="s">
        <v>1078</v>
      </c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</row>
    <row r="676" spans="1:33" x14ac:dyDescent="0.2">
      <c r="A676" s="64">
        <v>818</v>
      </c>
      <c r="B676" s="64">
        <v>2007</v>
      </c>
      <c r="C676" s="63" t="s">
        <v>704</v>
      </c>
      <c r="D676" s="63">
        <v>39205</v>
      </c>
      <c r="E676" s="64">
        <v>1</v>
      </c>
      <c r="F676" s="64" t="s">
        <v>1064</v>
      </c>
      <c r="G676" s="64">
        <v>1</v>
      </c>
      <c r="H676" s="64" t="s">
        <v>706</v>
      </c>
      <c r="I676" s="64"/>
      <c r="J676" s="64"/>
      <c r="K676" s="116">
        <v>0.05</v>
      </c>
      <c r="L676" s="116"/>
      <c r="M676" s="64"/>
      <c r="N676" s="116">
        <v>0.32</v>
      </c>
      <c r="O676" s="116">
        <v>4.53</v>
      </c>
      <c r="P676" s="116">
        <v>0.26</v>
      </c>
      <c r="Q676" s="122">
        <v>1.7</v>
      </c>
      <c r="R676" s="116">
        <v>0.16</v>
      </c>
      <c r="S676" s="116"/>
      <c r="T676" s="123">
        <v>16</v>
      </c>
      <c r="U676" s="116">
        <v>33.47</v>
      </c>
      <c r="V676" s="64" t="s">
        <v>1060</v>
      </c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</row>
    <row r="677" spans="1:33" x14ac:dyDescent="0.2">
      <c r="A677" s="64">
        <v>879</v>
      </c>
      <c r="B677" s="64">
        <v>2007</v>
      </c>
      <c r="C677" s="63" t="s">
        <v>1081</v>
      </c>
      <c r="D677" s="63">
        <v>39366</v>
      </c>
      <c r="E677" s="64">
        <v>10</v>
      </c>
      <c r="F677" s="64" t="s">
        <v>1064</v>
      </c>
      <c r="G677" s="64">
        <v>1</v>
      </c>
      <c r="H677" s="64" t="s">
        <v>706</v>
      </c>
      <c r="I677" s="64"/>
      <c r="J677" s="64"/>
      <c r="K677" s="116">
        <v>0.05</v>
      </c>
      <c r="L677" s="116"/>
      <c r="M677" s="64"/>
      <c r="N677" s="116">
        <v>4.84</v>
      </c>
      <c r="O677" s="116">
        <v>9.6300000000000008</v>
      </c>
      <c r="P677" s="116">
        <v>0.36</v>
      </c>
      <c r="Q677" s="122">
        <v>2.2999999999999998</v>
      </c>
      <c r="R677" s="116">
        <v>0.23</v>
      </c>
      <c r="S677" s="116"/>
      <c r="T677" s="123">
        <v>18</v>
      </c>
      <c r="U677" s="116">
        <v>33.18</v>
      </c>
      <c r="V677" s="64" t="s">
        <v>1060</v>
      </c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</row>
    <row r="678" spans="1:33" x14ac:dyDescent="0.2">
      <c r="A678" s="64">
        <v>924</v>
      </c>
      <c r="B678" s="64">
        <v>2007</v>
      </c>
      <c r="C678" s="126" t="s">
        <v>704</v>
      </c>
      <c r="D678" s="128">
        <v>39209</v>
      </c>
      <c r="E678" s="64">
        <v>2184</v>
      </c>
      <c r="F678" s="64" t="s">
        <v>134</v>
      </c>
      <c r="G678" s="64">
        <v>1</v>
      </c>
      <c r="H678" s="64" t="s">
        <v>706</v>
      </c>
      <c r="I678" s="124">
        <v>33.580179999999999</v>
      </c>
      <c r="J678" s="124">
        <v>-117.97467</v>
      </c>
      <c r="K678" s="116">
        <v>0.05</v>
      </c>
      <c r="L678" s="64"/>
      <c r="M678" s="64"/>
      <c r="N678" s="116">
        <v>1.38</v>
      </c>
      <c r="O678" s="116">
        <v>3.18</v>
      </c>
      <c r="P678" s="116">
        <v>0.5</v>
      </c>
      <c r="Q678" s="122">
        <v>0.7</v>
      </c>
      <c r="R678" s="116">
        <v>0.17</v>
      </c>
      <c r="S678" s="64"/>
      <c r="T678" s="123"/>
      <c r="U678" s="64"/>
      <c r="V678" s="64" t="s">
        <v>1078</v>
      </c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</row>
    <row r="679" spans="1:33" x14ac:dyDescent="0.2">
      <c r="A679" s="64">
        <v>947</v>
      </c>
      <c r="B679" s="64">
        <v>2007</v>
      </c>
      <c r="C679" s="126" t="s">
        <v>704</v>
      </c>
      <c r="D679" s="101">
        <v>39211</v>
      </c>
      <c r="E679" s="64">
        <v>2806</v>
      </c>
      <c r="F679" s="64" t="s">
        <v>134</v>
      </c>
      <c r="G679" s="64">
        <v>1</v>
      </c>
      <c r="H679" s="64" t="s">
        <v>706</v>
      </c>
      <c r="I679" s="124">
        <v>33.637079999999997</v>
      </c>
      <c r="J679" s="124">
        <v>-118.30919</v>
      </c>
      <c r="K679" s="116">
        <v>0.05</v>
      </c>
      <c r="L679" s="64"/>
      <c r="M679" s="64"/>
      <c r="N679" s="116">
        <v>1.56</v>
      </c>
      <c r="O679" s="116">
        <v>2.2999999999999998</v>
      </c>
      <c r="P679" s="116">
        <v>0.38</v>
      </c>
      <c r="Q679" s="122" t="s">
        <v>138</v>
      </c>
      <c r="R679" s="116" t="s">
        <v>121</v>
      </c>
      <c r="S679" s="64"/>
      <c r="T679" s="123"/>
      <c r="U679" s="64"/>
      <c r="V679" s="64" t="s">
        <v>1078</v>
      </c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</row>
    <row r="680" spans="1:33" x14ac:dyDescent="0.2">
      <c r="A680" s="64">
        <v>832</v>
      </c>
      <c r="B680" s="64">
        <v>2007</v>
      </c>
      <c r="C680" s="63" t="s">
        <v>704</v>
      </c>
      <c r="D680" s="63">
        <v>39205</v>
      </c>
      <c r="E680" s="64">
        <v>15</v>
      </c>
      <c r="F680" s="64" t="s">
        <v>1064</v>
      </c>
      <c r="G680" s="64">
        <v>1</v>
      </c>
      <c r="H680" s="64" t="s">
        <v>706</v>
      </c>
      <c r="I680" s="64"/>
      <c r="J680" s="64"/>
      <c r="K680" s="116">
        <v>0.05</v>
      </c>
      <c r="L680" s="116"/>
      <c r="M680" s="64"/>
      <c r="N680" s="116">
        <v>0.48</v>
      </c>
      <c r="O680" s="116">
        <v>2.37</v>
      </c>
      <c r="P680" s="116">
        <v>0.3</v>
      </c>
      <c r="Q680" s="122">
        <v>1</v>
      </c>
      <c r="R680" s="116">
        <v>0.21</v>
      </c>
      <c r="S680" s="116"/>
      <c r="T680" s="123">
        <v>18</v>
      </c>
      <c r="U680" s="116">
        <v>33.770000000000003</v>
      </c>
      <c r="V680" s="64" t="s">
        <v>1060</v>
      </c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</row>
    <row r="681" spans="1:33" x14ac:dyDescent="0.2">
      <c r="A681" s="64">
        <v>943</v>
      </c>
      <c r="B681" s="64">
        <v>2007</v>
      </c>
      <c r="C681" s="126" t="s">
        <v>704</v>
      </c>
      <c r="D681" s="101">
        <v>39211</v>
      </c>
      <c r="E681" s="64">
        <v>2705</v>
      </c>
      <c r="F681" s="64" t="s">
        <v>134</v>
      </c>
      <c r="G681" s="64">
        <v>1</v>
      </c>
      <c r="H681" s="64" t="s">
        <v>706</v>
      </c>
      <c r="I681" s="124">
        <v>33.631309999999999</v>
      </c>
      <c r="J681" s="124">
        <v>-118.26452</v>
      </c>
      <c r="K681" s="116">
        <v>0.05</v>
      </c>
      <c r="L681" s="64"/>
      <c r="M681" s="64"/>
      <c r="N681" s="116">
        <v>1.49</v>
      </c>
      <c r="O681" s="116">
        <v>2.99</v>
      </c>
      <c r="P681" s="116">
        <v>0.43</v>
      </c>
      <c r="Q681" s="122">
        <v>1.2</v>
      </c>
      <c r="R681" s="116">
        <v>0.13</v>
      </c>
      <c r="S681" s="64"/>
      <c r="T681" s="123"/>
      <c r="U681" s="64"/>
      <c r="V681" s="64" t="s">
        <v>1078</v>
      </c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</row>
    <row r="682" spans="1:33" x14ac:dyDescent="0.2">
      <c r="A682" s="64">
        <v>953</v>
      </c>
      <c r="B682" s="64">
        <v>2007</v>
      </c>
      <c r="C682" s="126" t="s">
        <v>704</v>
      </c>
      <c r="D682" s="101">
        <v>39210</v>
      </c>
      <c r="E682" s="64">
        <v>3052</v>
      </c>
      <c r="F682" s="64" t="s">
        <v>134</v>
      </c>
      <c r="G682" s="64">
        <v>1</v>
      </c>
      <c r="H682" s="64" t="s">
        <v>706</v>
      </c>
      <c r="I682" s="124">
        <v>33.733150000000002</v>
      </c>
      <c r="J682" s="124">
        <v>-118.40043</v>
      </c>
      <c r="K682" s="116">
        <v>0.04</v>
      </c>
      <c r="L682" s="64"/>
      <c r="M682" s="64"/>
      <c r="N682" s="116">
        <v>3.08</v>
      </c>
      <c r="O682" s="116">
        <v>8</v>
      </c>
      <c r="P682" s="116">
        <v>0.74</v>
      </c>
      <c r="Q682" s="122">
        <v>6</v>
      </c>
      <c r="R682" s="116">
        <v>0.28000000000000003</v>
      </c>
      <c r="S682" s="64"/>
      <c r="T682" s="123"/>
      <c r="U682" s="64"/>
      <c r="V682" s="64" t="s">
        <v>1078</v>
      </c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</row>
    <row r="683" spans="1:33" x14ac:dyDescent="0.2">
      <c r="A683" s="64">
        <v>788</v>
      </c>
      <c r="B683" s="64">
        <v>2007</v>
      </c>
      <c r="C683" s="63" t="s">
        <v>1066</v>
      </c>
      <c r="D683" s="63">
        <v>39177</v>
      </c>
      <c r="E683" s="64">
        <v>11</v>
      </c>
      <c r="F683" s="64" t="s">
        <v>1064</v>
      </c>
      <c r="G683" s="64">
        <v>1</v>
      </c>
      <c r="H683" s="64" t="s">
        <v>706</v>
      </c>
      <c r="I683" s="64"/>
      <c r="J683" s="64"/>
      <c r="K683" s="116">
        <v>0.04</v>
      </c>
      <c r="L683" s="116"/>
      <c r="M683" s="64"/>
      <c r="N683" s="116">
        <v>6.55</v>
      </c>
      <c r="O683" s="116">
        <v>18.489999999999998</v>
      </c>
      <c r="P683" s="116">
        <v>0.48</v>
      </c>
      <c r="Q683" s="122">
        <v>4.2</v>
      </c>
      <c r="R683" s="116">
        <v>1.28</v>
      </c>
      <c r="S683" s="116"/>
      <c r="T683" s="123">
        <v>18</v>
      </c>
      <c r="U683" s="116">
        <v>32.86</v>
      </c>
      <c r="V683" s="64" t="s">
        <v>1060</v>
      </c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</row>
    <row r="684" spans="1:33" x14ac:dyDescent="0.2">
      <c r="A684" s="64">
        <v>849</v>
      </c>
      <c r="B684" s="64">
        <v>2007</v>
      </c>
      <c r="C684" s="63" t="s">
        <v>704</v>
      </c>
      <c r="D684" s="63">
        <v>39233</v>
      </c>
      <c r="E684" s="64">
        <v>20</v>
      </c>
      <c r="F684" s="64" t="s">
        <v>1064</v>
      </c>
      <c r="G684" s="64">
        <v>1</v>
      </c>
      <c r="H684" s="64" t="s">
        <v>706</v>
      </c>
      <c r="I684" s="64"/>
      <c r="J684" s="64"/>
      <c r="K684" s="116">
        <v>0.04</v>
      </c>
      <c r="L684" s="116"/>
      <c r="M684" s="64"/>
      <c r="N684" s="116">
        <v>8.39</v>
      </c>
      <c r="O684" s="116">
        <v>7.05</v>
      </c>
      <c r="P684" s="116">
        <v>0.75</v>
      </c>
      <c r="Q684" s="122">
        <v>0.6</v>
      </c>
      <c r="R684" s="116">
        <v>0.09</v>
      </c>
      <c r="S684" s="116"/>
      <c r="T684" s="123">
        <v>17</v>
      </c>
      <c r="U684" s="116"/>
      <c r="V684" s="64" t="s">
        <v>1060</v>
      </c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</row>
    <row r="685" spans="1:33" x14ac:dyDescent="0.2">
      <c r="A685" s="64">
        <v>949</v>
      </c>
      <c r="B685" s="64">
        <v>2007</v>
      </c>
      <c r="C685" s="126" t="s">
        <v>704</v>
      </c>
      <c r="D685" s="101">
        <v>39211</v>
      </c>
      <c r="E685" s="64">
        <v>2904</v>
      </c>
      <c r="F685" s="64" t="s">
        <v>134</v>
      </c>
      <c r="G685" s="64">
        <v>1</v>
      </c>
      <c r="H685" s="64" t="s">
        <v>706</v>
      </c>
      <c r="I685" s="124">
        <v>33.687829999999998</v>
      </c>
      <c r="J685" s="124">
        <v>-118.339</v>
      </c>
      <c r="K685" s="116">
        <v>0.04</v>
      </c>
      <c r="L685" s="64"/>
      <c r="M685" s="64"/>
      <c r="N685" s="116">
        <v>2.99</v>
      </c>
      <c r="O685" s="116">
        <v>2.81</v>
      </c>
      <c r="P685" s="116">
        <v>0.48</v>
      </c>
      <c r="Q685" s="122">
        <v>0.7</v>
      </c>
      <c r="R685" s="116">
        <v>0.16</v>
      </c>
      <c r="S685" s="64"/>
      <c r="T685" s="123"/>
      <c r="U685" s="64"/>
      <c r="V685" s="64" t="s">
        <v>1078</v>
      </c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</row>
    <row r="686" spans="1:33" x14ac:dyDescent="0.2">
      <c r="A686" s="64">
        <v>885</v>
      </c>
      <c r="B686" s="64">
        <v>2007</v>
      </c>
      <c r="C686" s="63" t="s">
        <v>1081</v>
      </c>
      <c r="D686" s="63">
        <v>39366</v>
      </c>
      <c r="E686" s="64">
        <v>16</v>
      </c>
      <c r="F686" s="64" t="s">
        <v>1064</v>
      </c>
      <c r="G686" s="64">
        <v>1</v>
      </c>
      <c r="H686" s="64" t="s">
        <v>706</v>
      </c>
      <c r="I686" s="64"/>
      <c r="J686" s="64"/>
      <c r="K686" s="116">
        <v>0.04</v>
      </c>
      <c r="L686" s="116"/>
      <c r="M686" s="64"/>
      <c r="N686" s="116">
        <v>2.84</v>
      </c>
      <c r="O686" s="116">
        <v>3.3</v>
      </c>
      <c r="P686" s="116">
        <v>0.2</v>
      </c>
      <c r="Q686" s="122">
        <v>0.7</v>
      </c>
      <c r="R686" s="116">
        <v>7.0000000000000007E-2</v>
      </c>
      <c r="S686" s="116"/>
      <c r="T686" s="123">
        <v>19</v>
      </c>
      <c r="U686" s="116">
        <v>33.65</v>
      </c>
      <c r="V686" s="64" t="s">
        <v>1060</v>
      </c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</row>
    <row r="687" spans="1:33" x14ac:dyDescent="0.2">
      <c r="A687" s="64">
        <v>986</v>
      </c>
      <c r="B687" s="64">
        <v>2007</v>
      </c>
      <c r="C687" s="126" t="s">
        <v>704</v>
      </c>
      <c r="D687" s="128">
        <v>39209</v>
      </c>
      <c r="E687" s="64">
        <v>2184</v>
      </c>
      <c r="F687" s="64" t="s">
        <v>134</v>
      </c>
      <c r="G687" s="64">
        <v>30</v>
      </c>
      <c r="H687" s="64" t="s">
        <v>1082</v>
      </c>
      <c r="I687" s="124">
        <v>33.580179999999999</v>
      </c>
      <c r="J687" s="124">
        <v>-117.97467</v>
      </c>
      <c r="K687" s="116">
        <v>0.04</v>
      </c>
      <c r="L687" s="64"/>
      <c r="M687" s="64"/>
      <c r="N687" s="116">
        <v>1.26</v>
      </c>
      <c r="O687" s="116">
        <v>13.96</v>
      </c>
      <c r="P687" s="116">
        <v>1.68</v>
      </c>
      <c r="Q687" s="122">
        <v>12.7</v>
      </c>
      <c r="R687" s="116">
        <v>0.36</v>
      </c>
      <c r="S687" s="64"/>
      <c r="T687" s="123"/>
      <c r="U687" s="64"/>
      <c r="V687" s="64" t="s">
        <v>1078</v>
      </c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</row>
    <row r="688" spans="1:33" x14ac:dyDescent="0.2">
      <c r="A688" s="64">
        <v>988</v>
      </c>
      <c r="B688" s="64">
        <v>2007</v>
      </c>
      <c r="C688" s="126" t="s">
        <v>704</v>
      </c>
      <c r="D688" s="128">
        <v>39209</v>
      </c>
      <c r="E688" s="64">
        <v>2225</v>
      </c>
      <c r="F688" s="64" t="s">
        <v>134</v>
      </c>
      <c r="G688" s="64">
        <v>30</v>
      </c>
      <c r="H688" s="64" t="s">
        <v>1082</v>
      </c>
      <c r="I688" s="124">
        <v>33.585769999999997</v>
      </c>
      <c r="J688" s="124">
        <v>-118.02243</v>
      </c>
      <c r="K688" s="116">
        <v>0.04</v>
      </c>
      <c r="L688" s="64"/>
      <c r="M688" s="64"/>
      <c r="N688" s="116">
        <v>2</v>
      </c>
      <c r="O688" s="116">
        <v>8.74</v>
      </c>
      <c r="P688" s="116">
        <v>1.48</v>
      </c>
      <c r="Q688" s="122">
        <v>8.6999999999999993</v>
      </c>
      <c r="R688" s="116">
        <v>0.37</v>
      </c>
      <c r="S688" s="64"/>
      <c r="T688" s="123"/>
      <c r="U688" s="64"/>
      <c r="V688" s="64" t="s">
        <v>1078</v>
      </c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</row>
    <row r="689" spans="1:33" x14ac:dyDescent="0.2">
      <c r="A689" s="64">
        <v>968</v>
      </c>
      <c r="B689" s="64">
        <v>2007</v>
      </c>
      <c r="C689" s="126" t="s">
        <v>704</v>
      </c>
      <c r="D689" s="101">
        <v>39211</v>
      </c>
      <c r="E689" s="64">
        <v>2604</v>
      </c>
      <c r="F689" s="64" t="s">
        <v>134</v>
      </c>
      <c r="G689" s="64">
        <v>15</v>
      </c>
      <c r="H689" s="64" t="s">
        <v>1082</v>
      </c>
      <c r="I689" s="124">
        <v>33.641069999999999</v>
      </c>
      <c r="J689" s="124">
        <v>-118.20299</v>
      </c>
      <c r="K689" s="116">
        <v>0.04</v>
      </c>
      <c r="L689" s="64"/>
      <c r="M689" s="64"/>
      <c r="N689" s="116">
        <v>5.31</v>
      </c>
      <c r="O689" s="116">
        <v>11.79</v>
      </c>
      <c r="P689" s="116">
        <v>0.98</v>
      </c>
      <c r="Q689" s="122">
        <v>7.5</v>
      </c>
      <c r="R689" s="116">
        <v>0.34</v>
      </c>
      <c r="S689" s="64"/>
      <c r="T689" s="123"/>
      <c r="U689" s="64"/>
      <c r="V689" s="64" t="s">
        <v>1078</v>
      </c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</row>
    <row r="690" spans="1:33" x14ac:dyDescent="0.2">
      <c r="A690" s="64">
        <v>948</v>
      </c>
      <c r="B690" s="64">
        <v>2007</v>
      </c>
      <c r="C690" s="126" t="s">
        <v>704</v>
      </c>
      <c r="D690" s="101">
        <v>39211</v>
      </c>
      <c r="E690" s="64">
        <v>2902</v>
      </c>
      <c r="F690" s="64" t="s">
        <v>134</v>
      </c>
      <c r="G690" s="64">
        <v>1</v>
      </c>
      <c r="H690" s="64" t="s">
        <v>706</v>
      </c>
      <c r="I690" s="124">
        <v>33.70693</v>
      </c>
      <c r="J690" s="124">
        <v>-118.32983</v>
      </c>
      <c r="K690" s="116">
        <v>0.04</v>
      </c>
      <c r="L690" s="64"/>
      <c r="M690" s="64"/>
      <c r="N690" s="116">
        <v>2.36</v>
      </c>
      <c r="O690" s="116">
        <v>3.31</v>
      </c>
      <c r="P690" s="116">
        <v>0.52</v>
      </c>
      <c r="Q690" s="122">
        <v>1.8</v>
      </c>
      <c r="R690" s="116">
        <v>0.21</v>
      </c>
      <c r="S690" s="64"/>
      <c r="T690" s="123"/>
      <c r="U690" s="64"/>
      <c r="V690" s="64" t="s">
        <v>1078</v>
      </c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</row>
    <row r="691" spans="1:33" x14ac:dyDescent="0.2">
      <c r="A691" s="64">
        <v>985</v>
      </c>
      <c r="B691" s="64">
        <v>2007</v>
      </c>
      <c r="C691" s="126" t="s">
        <v>704</v>
      </c>
      <c r="D691" s="128">
        <v>39209</v>
      </c>
      <c r="E691" s="64">
        <v>2105</v>
      </c>
      <c r="F691" s="64" t="s">
        <v>134</v>
      </c>
      <c r="G691" s="64">
        <v>30</v>
      </c>
      <c r="H691" s="64" t="s">
        <v>1082</v>
      </c>
      <c r="I691" s="124">
        <v>33.555149999999998</v>
      </c>
      <c r="J691" s="124">
        <v>-117.96917000000001</v>
      </c>
      <c r="K691" s="116">
        <v>0.04</v>
      </c>
      <c r="L691" s="64"/>
      <c r="M691" s="64"/>
      <c r="N691" s="116">
        <v>0.86</v>
      </c>
      <c r="O691" s="116">
        <v>17.88</v>
      </c>
      <c r="P691" s="116">
        <v>1.74</v>
      </c>
      <c r="Q691" s="122">
        <v>15.9</v>
      </c>
      <c r="R691" s="116">
        <v>0.5</v>
      </c>
      <c r="S691" s="64"/>
      <c r="T691" s="123"/>
      <c r="U691" s="64"/>
      <c r="V691" s="64" t="s">
        <v>1078</v>
      </c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</row>
    <row r="692" spans="1:33" x14ac:dyDescent="0.2">
      <c r="A692" s="64">
        <v>884</v>
      </c>
      <c r="B692" s="64">
        <v>2007</v>
      </c>
      <c r="C692" s="63" t="s">
        <v>1081</v>
      </c>
      <c r="D692" s="63">
        <v>39366</v>
      </c>
      <c r="E692" s="64">
        <v>15</v>
      </c>
      <c r="F692" s="64" t="s">
        <v>1064</v>
      </c>
      <c r="G692" s="64">
        <v>1</v>
      </c>
      <c r="H692" s="64" t="s">
        <v>706</v>
      </c>
      <c r="I692" s="64"/>
      <c r="J692" s="64"/>
      <c r="K692" s="116">
        <v>0.04</v>
      </c>
      <c r="L692" s="116"/>
      <c r="M692" s="64"/>
      <c r="N692" s="116">
        <v>1.1399999999999999</v>
      </c>
      <c r="O692" s="116">
        <v>3.22</v>
      </c>
      <c r="P692" s="116">
        <v>0.22</v>
      </c>
      <c r="Q692" s="122">
        <v>0.7</v>
      </c>
      <c r="R692" s="116">
        <v>0.08</v>
      </c>
      <c r="S692" s="116"/>
      <c r="T692" s="123">
        <v>19</v>
      </c>
      <c r="U692" s="116">
        <v>33.61</v>
      </c>
      <c r="V692" s="64" t="s">
        <v>1060</v>
      </c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</row>
    <row r="693" spans="1:33" x14ac:dyDescent="0.2">
      <c r="A693" s="64">
        <v>828</v>
      </c>
      <c r="B693" s="64">
        <v>2007</v>
      </c>
      <c r="C693" s="63" t="s">
        <v>704</v>
      </c>
      <c r="D693" s="63">
        <v>39205</v>
      </c>
      <c r="E693" s="64">
        <v>11</v>
      </c>
      <c r="F693" s="64" t="s">
        <v>1064</v>
      </c>
      <c r="G693" s="64">
        <v>1</v>
      </c>
      <c r="H693" s="64" t="s">
        <v>706</v>
      </c>
      <c r="I693" s="64"/>
      <c r="J693" s="64"/>
      <c r="K693" s="116">
        <v>0.04</v>
      </c>
      <c r="L693" s="116"/>
      <c r="M693" s="64"/>
      <c r="N693" s="116">
        <v>0.39</v>
      </c>
      <c r="O693" s="116">
        <v>6.69</v>
      </c>
      <c r="P693" s="116">
        <v>0.49</v>
      </c>
      <c r="Q693" s="122">
        <v>2.1</v>
      </c>
      <c r="R693" s="116">
        <v>0.68</v>
      </c>
      <c r="S693" s="116"/>
      <c r="T693" s="123">
        <v>18</v>
      </c>
      <c r="U693" s="116">
        <v>33.18</v>
      </c>
      <c r="V693" s="64" t="s">
        <v>1060</v>
      </c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</row>
    <row r="694" spans="1:33" x14ac:dyDescent="0.2">
      <c r="A694" s="64">
        <v>903</v>
      </c>
      <c r="B694" s="64">
        <v>2007</v>
      </c>
      <c r="C694" s="126" t="s">
        <v>1080</v>
      </c>
      <c r="D694" s="128">
        <v>39118</v>
      </c>
      <c r="E694" s="64">
        <v>2403</v>
      </c>
      <c r="F694" s="64" t="s">
        <v>134</v>
      </c>
      <c r="G694" s="64">
        <v>1</v>
      </c>
      <c r="H694" s="64" t="s">
        <v>706</v>
      </c>
      <c r="I694" s="124">
        <v>33.646079999999998</v>
      </c>
      <c r="J694" s="124">
        <v>-118.05119999999999</v>
      </c>
      <c r="K694" s="116">
        <v>0.03</v>
      </c>
      <c r="L694" s="64"/>
      <c r="M694" s="64"/>
      <c r="N694" s="64"/>
      <c r="O694" s="116">
        <v>0.49</v>
      </c>
      <c r="P694" s="116">
        <v>0.33</v>
      </c>
      <c r="Q694" s="122">
        <v>0.3</v>
      </c>
      <c r="R694" s="116">
        <v>0.03</v>
      </c>
      <c r="S694" s="124"/>
      <c r="T694" s="123"/>
      <c r="U694" s="64"/>
      <c r="V694" s="64" t="s">
        <v>1078</v>
      </c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</row>
    <row r="695" spans="1:33" x14ac:dyDescent="0.2">
      <c r="A695" s="64">
        <v>951</v>
      </c>
      <c r="B695" s="64">
        <v>2007</v>
      </c>
      <c r="C695" s="126" t="s">
        <v>704</v>
      </c>
      <c r="D695" s="101">
        <v>39211</v>
      </c>
      <c r="E695" s="64">
        <v>3002</v>
      </c>
      <c r="F695" s="64" t="s">
        <v>134</v>
      </c>
      <c r="G695" s="64">
        <v>1</v>
      </c>
      <c r="H695" s="64" t="s">
        <v>706</v>
      </c>
      <c r="I695" s="124">
        <v>33.722380000000001</v>
      </c>
      <c r="J695" s="124">
        <v>-118.36315</v>
      </c>
      <c r="K695" s="116">
        <v>0.03</v>
      </c>
      <c r="L695" s="64"/>
      <c r="M695" s="64"/>
      <c r="N695" s="116">
        <v>4.59</v>
      </c>
      <c r="O695" s="116">
        <v>6.83</v>
      </c>
      <c r="P695" s="116">
        <v>0.8</v>
      </c>
      <c r="Q695" s="122">
        <v>4.4000000000000004</v>
      </c>
      <c r="R695" s="116">
        <v>0.28999999999999998</v>
      </c>
      <c r="S695" s="64"/>
      <c r="T695" s="123"/>
      <c r="U695" s="64"/>
      <c r="V695" s="64" t="s">
        <v>1078</v>
      </c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</row>
    <row r="696" spans="1:33" x14ac:dyDescent="0.2">
      <c r="A696" s="64">
        <v>990</v>
      </c>
      <c r="B696" s="64">
        <v>2007</v>
      </c>
      <c r="C696" s="126" t="s">
        <v>704</v>
      </c>
      <c r="D696" s="128"/>
      <c r="E696" s="64">
        <v>2354</v>
      </c>
      <c r="F696" s="64" t="s">
        <v>134</v>
      </c>
      <c r="G696" s="64">
        <v>30</v>
      </c>
      <c r="H696" s="64" t="s">
        <v>1082</v>
      </c>
      <c r="I696" s="64"/>
      <c r="J696" s="124"/>
      <c r="K696" s="116">
        <v>0.03</v>
      </c>
      <c r="L696" s="64"/>
      <c r="M696" s="64"/>
      <c r="N696" s="116"/>
      <c r="O696" s="116"/>
      <c r="P696" s="116"/>
      <c r="Q696" s="122"/>
      <c r="R696" s="116"/>
      <c r="S696" s="64"/>
      <c r="T696" s="123"/>
      <c r="U696" s="64"/>
      <c r="V696" s="64" t="s">
        <v>1078</v>
      </c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</row>
    <row r="697" spans="1:33" x14ac:dyDescent="0.2">
      <c r="A697" s="64">
        <v>926</v>
      </c>
      <c r="B697" s="64">
        <v>2007</v>
      </c>
      <c r="C697" s="126" t="s">
        <v>704</v>
      </c>
      <c r="D697" s="128">
        <v>39209</v>
      </c>
      <c r="E697" s="64">
        <v>2223</v>
      </c>
      <c r="F697" s="64" t="s">
        <v>134</v>
      </c>
      <c r="G697" s="64">
        <v>1</v>
      </c>
      <c r="H697" s="64" t="s">
        <v>706</v>
      </c>
      <c r="I697" s="124">
        <v>33.615400000000001</v>
      </c>
      <c r="J697" s="124">
        <v>-117.99785</v>
      </c>
      <c r="K697" s="116">
        <v>0.03</v>
      </c>
      <c r="L697" s="64"/>
      <c r="M697" s="64"/>
      <c r="N697" s="116">
        <v>1.41</v>
      </c>
      <c r="O697" s="116">
        <v>3.42</v>
      </c>
      <c r="P697" s="116">
        <v>0.45</v>
      </c>
      <c r="Q697" s="122">
        <v>0.5</v>
      </c>
      <c r="R697" s="116">
        <v>0.15</v>
      </c>
      <c r="S697" s="64"/>
      <c r="T697" s="123"/>
      <c r="U697" s="64"/>
      <c r="V697" s="64" t="s">
        <v>1078</v>
      </c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</row>
    <row r="698" spans="1:33" x14ac:dyDescent="0.2">
      <c r="A698" s="64">
        <v>872</v>
      </c>
      <c r="B698" s="64">
        <v>2007</v>
      </c>
      <c r="C698" s="63" t="s">
        <v>1081</v>
      </c>
      <c r="D698" s="63">
        <v>39366</v>
      </c>
      <c r="E698" s="64">
        <v>3</v>
      </c>
      <c r="F698" s="64" t="s">
        <v>1064</v>
      </c>
      <c r="G698" s="64">
        <v>1</v>
      </c>
      <c r="H698" s="64" t="s">
        <v>706</v>
      </c>
      <c r="I698" s="64"/>
      <c r="J698" s="64"/>
      <c r="K698" s="116">
        <v>0.03</v>
      </c>
      <c r="L698" s="116"/>
      <c r="M698" s="64"/>
      <c r="N698" s="116">
        <v>2.34</v>
      </c>
      <c r="O698" s="116">
        <v>2.8</v>
      </c>
      <c r="P698" s="116">
        <v>0.16</v>
      </c>
      <c r="Q698" s="122">
        <v>1.1000000000000001</v>
      </c>
      <c r="R698" s="116">
        <v>0.14000000000000001</v>
      </c>
      <c r="S698" s="116"/>
      <c r="T698" s="123">
        <v>18</v>
      </c>
      <c r="U698" s="116">
        <v>33.5</v>
      </c>
      <c r="V698" s="64" t="s">
        <v>1060</v>
      </c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</row>
    <row r="699" spans="1:33" x14ac:dyDescent="0.2">
      <c r="A699" s="64">
        <v>962</v>
      </c>
      <c r="B699" s="64">
        <v>2007</v>
      </c>
      <c r="C699" s="126" t="s">
        <v>704</v>
      </c>
      <c r="D699" s="128">
        <v>39209</v>
      </c>
      <c r="E699" s="64">
        <v>2225</v>
      </c>
      <c r="F699" s="64" t="s">
        <v>134</v>
      </c>
      <c r="G699" s="64">
        <v>15</v>
      </c>
      <c r="H699" s="64" t="s">
        <v>1082</v>
      </c>
      <c r="I699" s="124">
        <v>33.585769999999997</v>
      </c>
      <c r="J699" s="124">
        <v>-118.02243</v>
      </c>
      <c r="K699" s="116">
        <v>0.03</v>
      </c>
      <c r="L699" s="64"/>
      <c r="M699" s="64"/>
      <c r="N699" s="116">
        <v>2.14</v>
      </c>
      <c r="O699" s="116">
        <v>8.06</v>
      </c>
      <c r="P699" s="116">
        <v>1.05</v>
      </c>
      <c r="Q699" s="122">
        <v>7.6</v>
      </c>
      <c r="R699" s="116">
        <v>0.35</v>
      </c>
      <c r="S699" s="64"/>
      <c r="T699" s="123"/>
      <c r="U699" s="64"/>
      <c r="V699" s="64" t="s">
        <v>1078</v>
      </c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</row>
    <row r="700" spans="1:33" x14ac:dyDescent="0.2">
      <c r="A700" s="64">
        <v>764</v>
      </c>
      <c r="B700" s="64">
        <v>2007</v>
      </c>
      <c r="C700" s="63" t="s">
        <v>1062</v>
      </c>
      <c r="D700" s="63">
        <v>39157</v>
      </c>
      <c r="E700" s="64">
        <v>6</v>
      </c>
      <c r="F700" s="64" t="s">
        <v>1064</v>
      </c>
      <c r="G700" s="64">
        <v>1</v>
      </c>
      <c r="H700" s="64" t="s">
        <v>706</v>
      </c>
      <c r="I700" s="64"/>
      <c r="J700" s="64"/>
      <c r="K700" s="116">
        <v>0.03</v>
      </c>
      <c r="L700" s="116"/>
      <c r="M700" s="64"/>
      <c r="N700" s="116">
        <v>1.6</v>
      </c>
      <c r="O700" s="116">
        <v>1.43</v>
      </c>
      <c r="P700" s="116">
        <v>0.17</v>
      </c>
      <c r="Q700" s="122">
        <v>0.8</v>
      </c>
      <c r="R700" s="116">
        <v>0.04</v>
      </c>
      <c r="S700" s="116"/>
      <c r="T700" s="123"/>
      <c r="U700" s="116">
        <v>33.630000000000003</v>
      </c>
      <c r="V700" s="64" t="s">
        <v>1060</v>
      </c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</row>
    <row r="701" spans="1:33" x14ac:dyDescent="0.2">
      <c r="A701" s="64">
        <v>907</v>
      </c>
      <c r="B701" s="64">
        <v>2007</v>
      </c>
      <c r="C701" s="126" t="s">
        <v>1080</v>
      </c>
      <c r="D701" s="101">
        <v>39120</v>
      </c>
      <c r="E701" s="64">
        <v>2601</v>
      </c>
      <c r="F701" s="64" t="s">
        <v>134</v>
      </c>
      <c r="G701" s="64">
        <v>1</v>
      </c>
      <c r="H701" s="64" t="s">
        <v>706</v>
      </c>
      <c r="I701" s="124">
        <v>33.72043</v>
      </c>
      <c r="J701" s="124">
        <v>-118.18425999999999</v>
      </c>
      <c r="K701" s="116">
        <v>0.02</v>
      </c>
      <c r="L701" s="64"/>
      <c r="M701" s="64"/>
      <c r="N701" s="116">
        <v>6.06</v>
      </c>
      <c r="O701" s="116">
        <v>2.67</v>
      </c>
      <c r="P701" s="116">
        <v>0.21</v>
      </c>
      <c r="Q701" s="122">
        <v>1.9</v>
      </c>
      <c r="R701" s="116">
        <v>0.24</v>
      </c>
      <c r="S701" s="124"/>
      <c r="T701" s="123"/>
      <c r="U701" s="64"/>
      <c r="V701" s="64" t="s">
        <v>1078</v>
      </c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</row>
    <row r="702" spans="1:33" x14ac:dyDescent="0.2">
      <c r="A702" s="64">
        <v>911</v>
      </c>
      <c r="B702" s="64">
        <v>2007</v>
      </c>
      <c r="C702" s="126" t="s">
        <v>1080</v>
      </c>
      <c r="D702" s="101">
        <v>39120</v>
      </c>
      <c r="E702" s="64">
        <v>2902</v>
      </c>
      <c r="F702" s="64" t="s">
        <v>134</v>
      </c>
      <c r="G702" s="64">
        <v>1</v>
      </c>
      <c r="H702" s="64" t="s">
        <v>706</v>
      </c>
      <c r="I702" s="124">
        <v>33.70693</v>
      </c>
      <c r="J702" s="124">
        <v>-118.32983</v>
      </c>
      <c r="K702" s="116">
        <v>0.02</v>
      </c>
      <c r="L702" s="64"/>
      <c r="M702" s="64"/>
      <c r="N702" s="116">
        <v>2.5099999999999998</v>
      </c>
      <c r="O702" s="116">
        <v>2.64</v>
      </c>
      <c r="P702" s="116">
        <v>0.51</v>
      </c>
      <c r="Q702" s="122">
        <v>0.9</v>
      </c>
      <c r="R702" s="116">
        <v>0.15</v>
      </c>
      <c r="S702" s="124"/>
      <c r="T702" s="123"/>
      <c r="U702" s="64"/>
      <c r="V702" s="64" t="s">
        <v>1078</v>
      </c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</row>
    <row r="703" spans="1:33" x14ac:dyDescent="0.2">
      <c r="A703" s="64">
        <v>993</v>
      </c>
      <c r="B703" s="64">
        <v>2007</v>
      </c>
      <c r="C703" s="126" t="s">
        <v>704</v>
      </c>
      <c r="D703" s="101">
        <v>39211</v>
      </c>
      <c r="E703" s="64">
        <v>2505</v>
      </c>
      <c r="F703" s="64" t="s">
        <v>134</v>
      </c>
      <c r="G703" s="64">
        <v>30</v>
      </c>
      <c r="H703" s="64" t="s">
        <v>1082</v>
      </c>
      <c r="I703" s="124">
        <v>33.612560000000002</v>
      </c>
      <c r="J703" s="124">
        <v>-118.15040999999999</v>
      </c>
      <c r="K703" s="116">
        <v>0.01</v>
      </c>
      <c r="L703" s="64"/>
      <c r="M703" s="64"/>
      <c r="N703" s="116">
        <v>0.54</v>
      </c>
      <c r="O703" s="116">
        <v>20.88</v>
      </c>
      <c r="P703" s="116">
        <v>1.7</v>
      </c>
      <c r="Q703" s="122">
        <v>18</v>
      </c>
      <c r="R703" s="116">
        <v>0.4</v>
      </c>
      <c r="S703" s="64"/>
      <c r="T703" s="123"/>
      <c r="U703" s="64"/>
      <c r="V703" s="64" t="s">
        <v>1078</v>
      </c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</row>
    <row r="704" spans="1:33" x14ac:dyDescent="0.2">
      <c r="A704" s="64">
        <v>984</v>
      </c>
      <c r="B704" s="64">
        <v>2007</v>
      </c>
      <c r="C704" s="126" t="s">
        <v>704</v>
      </c>
      <c r="D704" s="128">
        <v>39209</v>
      </c>
      <c r="E704" s="64">
        <v>2103</v>
      </c>
      <c r="F704" s="64" t="s">
        <v>134</v>
      </c>
      <c r="G704" s="64">
        <v>30</v>
      </c>
      <c r="H704" s="64" t="s">
        <v>1082</v>
      </c>
      <c r="I704" s="124">
        <v>33.584820000000001</v>
      </c>
      <c r="J704" s="124">
        <v>-117.94463</v>
      </c>
      <c r="K704" s="116">
        <v>0.01</v>
      </c>
      <c r="L704" s="64"/>
      <c r="M704" s="64"/>
      <c r="N704" s="116">
        <v>0.51</v>
      </c>
      <c r="O704" s="116">
        <v>14.35</v>
      </c>
      <c r="P704" s="116">
        <v>1.67</v>
      </c>
      <c r="Q704" s="122">
        <v>12.1</v>
      </c>
      <c r="R704" s="116">
        <v>0.33</v>
      </c>
      <c r="S704" s="64"/>
      <c r="T704" s="123"/>
      <c r="U704" s="64"/>
      <c r="V704" s="64" t="s">
        <v>1078</v>
      </c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</row>
    <row r="706" spans="1:33" x14ac:dyDescent="0.2">
      <c r="A706" s="64">
        <v>1022</v>
      </c>
      <c r="B706" s="64">
        <v>2008</v>
      </c>
      <c r="C706" s="64" t="s">
        <v>1066</v>
      </c>
      <c r="D706" s="101">
        <v>39560</v>
      </c>
      <c r="E706" s="64" t="s">
        <v>306</v>
      </c>
      <c r="F706" s="64" t="s">
        <v>1084</v>
      </c>
      <c r="G706" s="64">
        <v>1</v>
      </c>
      <c r="H706" s="64" t="s">
        <v>706</v>
      </c>
      <c r="I706" s="64" t="s">
        <v>196</v>
      </c>
      <c r="J706" s="64" t="s">
        <v>197</v>
      </c>
      <c r="K706" s="116">
        <v>7.54</v>
      </c>
      <c r="L706" s="64"/>
      <c r="M706" s="64"/>
      <c r="N706" s="64"/>
      <c r="O706" s="116"/>
      <c r="P706" s="116"/>
      <c r="Q706" s="122"/>
      <c r="R706" s="64"/>
      <c r="S706" s="64"/>
      <c r="T706" s="123"/>
      <c r="U706" s="64"/>
      <c r="V706" s="64" t="s">
        <v>21</v>
      </c>
      <c r="W706" s="64" t="s">
        <v>364</v>
      </c>
      <c r="X706" s="64" t="s">
        <v>365</v>
      </c>
      <c r="Y706" s="64"/>
      <c r="Z706" s="64"/>
      <c r="AA706" s="64"/>
      <c r="AB706" s="64"/>
      <c r="AC706" s="64"/>
      <c r="AD706" s="64"/>
      <c r="AE706" s="64"/>
      <c r="AF706" s="64"/>
      <c r="AG706" s="64"/>
    </row>
    <row r="707" spans="1:33" x14ac:dyDescent="0.2">
      <c r="A707" s="64">
        <v>1021</v>
      </c>
      <c r="B707" s="64">
        <v>2008</v>
      </c>
      <c r="C707" s="64" t="s">
        <v>1066</v>
      </c>
      <c r="D707" s="101">
        <v>39560</v>
      </c>
      <c r="E707" s="64" t="s">
        <v>303</v>
      </c>
      <c r="F707" s="64" t="s">
        <v>1084</v>
      </c>
      <c r="G707" s="64">
        <v>1</v>
      </c>
      <c r="H707" s="64" t="s">
        <v>706</v>
      </c>
      <c r="I707" s="64" t="s">
        <v>349</v>
      </c>
      <c r="J707" s="64" t="s">
        <v>194</v>
      </c>
      <c r="K707" s="116">
        <v>6.97</v>
      </c>
      <c r="L707" s="64"/>
      <c r="M707" s="64"/>
      <c r="N707" s="64"/>
      <c r="O707" s="116"/>
      <c r="P707" s="116"/>
      <c r="Q707" s="122"/>
      <c r="R707" s="64"/>
      <c r="S707" s="64"/>
      <c r="T707" s="123"/>
      <c r="U707" s="64"/>
      <c r="V707" s="64" t="s">
        <v>21</v>
      </c>
      <c r="W707" s="64" t="s">
        <v>361</v>
      </c>
      <c r="X707" s="64" t="s">
        <v>362</v>
      </c>
      <c r="Y707" s="64"/>
      <c r="Z707" s="64"/>
      <c r="AA707" s="64"/>
      <c r="AB707" s="64"/>
      <c r="AC707" s="64"/>
      <c r="AD707" s="64"/>
      <c r="AE707" s="64"/>
      <c r="AF707" s="64"/>
      <c r="AG707" s="64"/>
    </row>
    <row r="708" spans="1:33" x14ac:dyDescent="0.2">
      <c r="A708" s="64">
        <v>1016</v>
      </c>
      <c r="B708" s="64">
        <v>2008</v>
      </c>
      <c r="C708" s="64" t="s">
        <v>1062</v>
      </c>
      <c r="D708" s="101">
        <v>39535</v>
      </c>
      <c r="E708" s="64" t="s">
        <v>306</v>
      </c>
      <c r="F708" s="64" t="s">
        <v>1084</v>
      </c>
      <c r="G708" s="64">
        <v>1</v>
      </c>
      <c r="H708" s="64" t="s">
        <v>706</v>
      </c>
      <c r="I708" s="64"/>
      <c r="J708" s="64"/>
      <c r="K708" s="116">
        <v>0.48</v>
      </c>
      <c r="L708" s="64"/>
      <c r="M708" s="64"/>
      <c r="N708" s="64"/>
      <c r="O708" s="116"/>
      <c r="P708" s="116"/>
      <c r="Q708" s="122"/>
      <c r="R708" s="64"/>
      <c r="S708" s="64"/>
      <c r="T708" s="123"/>
      <c r="U708" s="64"/>
      <c r="V708" s="64" t="s">
        <v>21</v>
      </c>
      <c r="W708" s="101" t="s">
        <v>323</v>
      </c>
      <c r="X708" s="64" t="s">
        <v>324</v>
      </c>
      <c r="Y708" s="64"/>
      <c r="Z708" s="64"/>
      <c r="AA708" s="64"/>
      <c r="AB708" s="64"/>
      <c r="AC708" s="64"/>
      <c r="AD708" s="64"/>
      <c r="AE708" s="64"/>
      <c r="AF708" s="64"/>
      <c r="AG708" s="64"/>
    </row>
    <row r="709" spans="1:33" x14ac:dyDescent="0.2">
      <c r="A709" s="64">
        <v>1020</v>
      </c>
      <c r="B709" s="64">
        <v>2008</v>
      </c>
      <c r="C709" s="64" t="s">
        <v>1066</v>
      </c>
      <c r="D709" s="101">
        <v>39556</v>
      </c>
      <c r="E709" s="64" t="s">
        <v>306</v>
      </c>
      <c r="F709" s="64" t="s">
        <v>1084</v>
      </c>
      <c r="G709" s="64">
        <v>1</v>
      </c>
      <c r="H709" s="64" t="s">
        <v>706</v>
      </c>
      <c r="I709" s="64" t="s">
        <v>196</v>
      </c>
      <c r="J709" s="64" t="s">
        <v>197</v>
      </c>
      <c r="K709" s="116">
        <v>0.36</v>
      </c>
      <c r="L709" s="64"/>
      <c r="M709" s="64"/>
      <c r="N709" s="64"/>
      <c r="O709" s="116"/>
      <c r="P709" s="116"/>
      <c r="Q709" s="122"/>
      <c r="R709" s="64"/>
      <c r="S709" s="64"/>
      <c r="T709" s="123"/>
      <c r="U709" s="64"/>
      <c r="V709" s="64" t="s">
        <v>21</v>
      </c>
      <c r="W709" s="64" t="s">
        <v>352</v>
      </c>
      <c r="X709" s="64" t="s">
        <v>353</v>
      </c>
      <c r="Y709" s="64"/>
      <c r="Z709" s="64"/>
      <c r="AA709" s="64"/>
      <c r="AB709" s="64"/>
      <c r="AC709" s="64"/>
      <c r="AD709" s="64"/>
      <c r="AE709" s="64"/>
      <c r="AF709" s="64"/>
      <c r="AG709" s="64"/>
    </row>
    <row r="710" spans="1:33" x14ac:dyDescent="0.2">
      <c r="A710" s="64">
        <v>1018</v>
      </c>
      <c r="B710" s="64">
        <v>2008</v>
      </c>
      <c r="C710" s="64" t="s">
        <v>1066</v>
      </c>
      <c r="D710" s="101">
        <v>39556</v>
      </c>
      <c r="E710" s="64" t="s">
        <v>298</v>
      </c>
      <c r="F710" s="64" t="s">
        <v>1084</v>
      </c>
      <c r="G710" s="64">
        <v>1</v>
      </c>
      <c r="H710" s="64" t="s">
        <v>706</v>
      </c>
      <c r="I710" s="64" t="s">
        <v>344</v>
      </c>
      <c r="J710" s="64" t="s">
        <v>347</v>
      </c>
      <c r="K710" s="116">
        <v>0.31</v>
      </c>
      <c r="L710" s="64"/>
      <c r="M710" s="64"/>
      <c r="N710" s="64"/>
      <c r="O710" s="116"/>
      <c r="P710" s="116"/>
      <c r="Q710" s="122"/>
      <c r="R710" s="64"/>
      <c r="S710" s="64"/>
      <c r="T710" s="123"/>
      <c r="U710" s="64"/>
      <c r="V710" s="64" t="s">
        <v>21</v>
      </c>
      <c r="W710" s="101" t="s">
        <v>343</v>
      </c>
      <c r="X710" s="64" t="s">
        <v>345</v>
      </c>
      <c r="Y710" s="64"/>
      <c r="Z710" s="64"/>
      <c r="AA710" s="64"/>
      <c r="AB710" s="64"/>
      <c r="AC710" s="64"/>
      <c r="AD710" s="64"/>
      <c r="AE710" s="64"/>
      <c r="AF710" s="64"/>
      <c r="AG710" s="64"/>
    </row>
    <row r="711" spans="1:33" x14ac:dyDescent="0.2">
      <c r="A711" s="64">
        <v>1015</v>
      </c>
      <c r="B711" s="64">
        <v>2008</v>
      </c>
      <c r="C711" s="64" t="s">
        <v>1062</v>
      </c>
      <c r="D711" s="101">
        <v>39535</v>
      </c>
      <c r="E711" s="64" t="s">
        <v>303</v>
      </c>
      <c r="F711" s="64" t="s">
        <v>1084</v>
      </c>
      <c r="G711" s="64">
        <v>1</v>
      </c>
      <c r="H711" s="64" t="s">
        <v>706</v>
      </c>
      <c r="I711" s="64"/>
      <c r="J711" s="64"/>
      <c r="K711" s="116">
        <v>0.19</v>
      </c>
      <c r="L711" s="64"/>
      <c r="M711" s="64"/>
      <c r="N711" s="64"/>
      <c r="O711" s="116"/>
      <c r="P711" s="116"/>
      <c r="Q711" s="122"/>
      <c r="R711" s="64"/>
      <c r="S711" s="64"/>
      <c r="T711" s="123"/>
      <c r="U711" s="64"/>
      <c r="V711" s="64" t="s">
        <v>21</v>
      </c>
      <c r="W711" s="64" t="s">
        <v>320</v>
      </c>
      <c r="X711" s="64" t="s">
        <v>321</v>
      </c>
      <c r="Y711" s="64"/>
      <c r="Z711" s="64"/>
      <c r="AA711" s="64"/>
      <c r="AB711" s="64"/>
      <c r="AC711" s="64"/>
      <c r="AD711" s="64"/>
      <c r="AE711" s="64"/>
      <c r="AF711" s="64"/>
      <c r="AG711" s="64"/>
    </row>
    <row r="712" spans="1:33" x14ac:dyDescent="0.2">
      <c r="A712" s="64">
        <v>1012</v>
      </c>
      <c r="B712" s="64">
        <v>2008</v>
      </c>
      <c r="C712" s="64" t="s">
        <v>1062</v>
      </c>
      <c r="D712" s="101">
        <v>39526</v>
      </c>
      <c r="E712" s="64" t="s">
        <v>310</v>
      </c>
      <c r="F712" s="64" t="s">
        <v>1084</v>
      </c>
      <c r="G712" s="64">
        <v>1</v>
      </c>
      <c r="H712" s="64" t="s">
        <v>706</v>
      </c>
      <c r="I712" s="64"/>
      <c r="J712" s="64"/>
      <c r="K712" s="116">
        <v>0.16</v>
      </c>
      <c r="L712" s="64"/>
      <c r="M712" s="64"/>
      <c r="N712" s="64"/>
      <c r="O712" s="116"/>
      <c r="P712" s="116"/>
      <c r="Q712" s="122"/>
      <c r="R712" s="64"/>
      <c r="S712" s="64"/>
      <c r="T712" s="123"/>
      <c r="U712" s="64"/>
      <c r="V712" s="64" t="s">
        <v>21</v>
      </c>
      <c r="W712" s="101" t="s">
        <v>309</v>
      </c>
      <c r="X712" s="64" t="s">
        <v>311</v>
      </c>
      <c r="Y712" s="64"/>
      <c r="Z712" s="64"/>
      <c r="AA712" s="64"/>
      <c r="AB712" s="64"/>
      <c r="AC712" s="64"/>
      <c r="AD712" s="64"/>
      <c r="AE712" s="64"/>
      <c r="AF712" s="64"/>
      <c r="AG712" s="64"/>
    </row>
    <row r="713" spans="1:33" x14ac:dyDescent="0.2">
      <c r="A713" s="64">
        <v>1013</v>
      </c>
      <c r="B713" s="64">
        <v>2008</v>
      </c>
      <c r="C713" s="64" t="s">
        <v>1062</v>
      </c>
      <c r="D713" s="101">
        <v>39535</v>
      </c>
      <c r="E713" s="64" t="s">
        <v>314</v>
      </c>
      <c r="F713" s="64" t="s">
        <v>1084</v>
      </c>
      <c r="G713" s="64">
        <v>1</v>
      </c>
      <c r="H713" s="64" t="s">
        <v>706</v>
      </c>
      <c r="I713" s="64"/>
      <c r="J713" s="64"/>
      <c r="K713" s="116">
        <v>0.16</v>
      </c>
      <c r="L713" s="64"/>
      <c r="M713" s="64"/>
      <c r="N713" s="64"/>
      <c r="O713" s="116"/>
      <c r="P713" s="116"/>
      <c r="Q713" s="122"/>
      <c r="R713" s="64"/>
      <c r="S713" s="64"/>
      <c r="T713" s="123"/>
      <c r="U713" s="64"/>
      <c r="V713" s="64" t="s">
        <v>21</v>
      </c>
      <c r="W713" s="101" t="s">
        <v>313</v>
      </c>
      <c r="X713" s="64" t="s">
        <v>315</v>
      </c>
      <c r="Y713" s="64"/>
      <c r="Z713" s="64"/>
      <c r="AA713" s="64"/>
      <c r="AB713" s="64"/>
      <c r="AC713" s="64"/>
      <c r="AD713" s="64"/>
      <c r="AE713" s="64"/>
      <c r="AF713" s="64"/>
      <c r="AG713" s="64"/>
    </row>
    <row r="714" spans="1:33" x14ac:dyDescent="0.2">
      <c r="A714" s="64">
        <v>1011</v>
      </c>
      <c r="B714" s="64">
        <v>2008</v>
      </c>
      <c r="C714" s="64" t="s">
        <v>1062</v>
      </c>
      <c r="D714" s="101">
        <v>39526</v>
      </c>
      <c r="E714" s="64" t="s">
        <v>306</v>
      </c>
      <c r="F714" s="64" t="s">
        <v>1084</v>
      </c>
      <c r="G714" s="64">
        <v>1</v>
      </c>
      <c r="H714" s="64" t="s">
        <v>706</v>
      </c>
      <c r="I714" s="64"/>
      <c r="J714" s="64"/>
      <c r="K714" s="116">
        <v>0.15</v>
      </c>
      <c r="L714" s="64"/>
      <c r="M714" s="64"/>
      <c r="N714" s="64"/>
      <c r="O714" s="116"/>
      <c r="P714" s="116"/>
      <c r="Q714" s="122"/>
      <c r="R714" s="64"/>
      <c r="S714" s="64"/>
      <c r="T714" s="123"/>
      <c r="U714" s="64"/>
      <c r="V714" s="64" t="s">
        <v>21</v>
      </c>
      <c r="W714" s="101" t="s">
        <v>305</v>
      </c>
      <c r="X714" s="64" t="s">
        <v>307</v>
      </c>
      <c r="Y714" s="64"/>
      <c r="Z714" s="64"/>
      <c r="AA714" s="64"/>
      <c r="AB714" s="64"/>
      <c r="AC714" s="64"/>
      <c r="AD714" s="64"/>
      <c r="AE714" s="64"/>
      <c r="AF714" s="64"/>
      <c r="AG714" s="64"/>
    </row>
    <row r="716" spans="1:33" x14ac:dyDescent="0.2">
      <c r="A716" s="64">
        <v>1728</v>
      </c>
      <c r="B716" s="64">
        <v>2008</v>
      </c>
      <c r="C716" s="64" t="s">
        <v>1065</v>
      </c>
      <c r="D716" s="101">
        <v>39797</v>
      </c>
      <c r="E716" s="64" t="s">
        <v>835</v>
      </c>
      <c r="F716" s="64" t="s">
        <v>838</v>
      </c>
      <c r="G716" s="64">
        <v>1</v>
      </c>
      <c r="H716" s="64" t="s">
        <v>1110</v>
      </c>
      <c r="I716" s="64">
        <v>33.606099999999998</v>
      </c>
      <c r="J716" s="64">
        <v>-117.9311</v>
      </c>
      <c r="K716" s="116">
        <v>0.08</v>
      </c>
      <c r="L716" s="64">
        <v>77996</v>
      </c>
      <c r="M716" s="64"/>
      <c r="N716" s="64">
        <v>4.53</v>
      </c>
      <c r="O716" s="116">
        <v>2.91</v>
      </c>
      <c r="P716" s="116">
        <v>0.36</v>
      </c>
      <c r="Q716" s="122">
        <v>1.4</v>
      </c>
      <c r="R716" s="64">
        <v>0.35</v>
      </c>
      <c r="S716" s="64"/>
      <c r="T716" s="123">
        <v>16</v>
      </c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</row>
    <row r="717" spans="1:33" x14ac:dyDescent="0.2">
      <c r="A717" s="64">
        <v>1730</v>
      </c>
      <c r="B717" s="64">
        <v>2008</v>
      </c>
      <c r="C717" s="64" t="s">
        <v>1065</v>
      </c>
      <c r="D717" s="101">
        <v>39797</v>
      </c>
      <c r="E717" s="64" t="s">
        <v>836</v>
      </c>
      <c r="F717" s="64" t="s">
        <v>838</v>
      </c>
      <c r="G717" s="64">
        <v>1</v>
      </c>
      <c r="H717" s="64" t="s">
        <v>1110</v>
      </c>
      <c r="I717" s="64">
        <v>34.408000000000001</v>
      </c>
      <c r="J717" s="64">
        <v>-119.685</v>
      </c>
      <c r="K717" s="116">
        <v>7.0000000000000007E-2</v>
      </c>
      <c r="L717" s="64">
        <v>3500</v>
      </c>
      <c r="M717" s="64"/>
      <c r="N717" s="64">
        <v>1.03</v>
      </c>
      <c r="O717" s="116">
        <v>14.13</v>
      </c>
      <c r="P717" s="116">
        <v>2.35</v>
      </c>
      <c r="Q717" s="122">
        <v>8.3000000000000007</v>
      </c>
      <c r="R717" s="64">
        <v>1.71</v>
      </c>
      <c r="S717" s="64"/>
      <c r="T717" s="123">
        <v>13</v>
      </c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</row>
    <row r="718" spans="1:33" x14ac:dyDescent="0.2">
      <c r="A718" s="64">
        <v>1014</v>
      </c>
      <c r="B718" s="64">
        <v>2008</v>
      </c>
      <c r="C718" s="64" t="s">
        <v>1062</v>
      </c>
      <c r="D718" s="101">
        <v>39535</v>
      </c>
      <c r="E718" s="64" t="s">
        <v>298</v>
      </c>
      <c r="F718" s="64" t="s">
        <v>1084</v>
      </c>
      <c r="G718" s="64">
        <v>1</v>
      </c>
      <c r="H718" s="64" t="s">
        <v>706</v>
      </c>
      <c r="I718" s="64"/>
      <c r="J718" s="64"/>
      <c r="K718" s="116">
        <v>0.05</v>
      </c>
      <c r="L718" s="64"/>
      <c r="M718" s="64"/>
      <c r="N718" s="64"/>
      <c r="O718" s="116"/>
      <c r="P718" s="116"/>
      <c r="Q718" s="122"/>
      <c r="R718" s="64"/>
      <c r="S718" s="64"/>
      <c r="T718" s="123"/>
      <c r="U718" s="64"/>
      <c r="V718" s="64" t="s">
        <v>21</v>
      </c>
      <c r="W718" s="64" t="s">
        <v>317</v>
      </c>
      <c r="X718" s="64" t="s">
        <v>318</v>
      </c>
      <c r="Y718" s="64"/>
      <c r="Z718" s="64"/>
      <c r="AA718" s="64"/>
      <c r="AB718" s="64"/>
      <c r="AC718" s="64"/>
      <c r="AD718" s="64"/>
      <c r="AE718" s="64"/>
      <c r="AF718" s="64"/>
      <c r="AG718" s="64"/>
    </row>
    <row r="719" spans="1:33" x14ac:dyDescent="0.2">
      <c r="A719" s="64">
        <v>1612</v>
      </c>
      <c r="B719" s="64">
        <v>2008</v>
      </c>
      <c r="C719" s="64" t="s">
        <v>705</v>
      </c>
      <c r="D719" s="101">
        <v>39629</v>
      </c>
      <c r="E719" s="64" t="s">
        <v>836</v>
      </c>
      <c r="F719" s="64" t="s">
        <v>838</v>
      </c>
      <c r="G719" s="64">
        <v>1</v>
      </c>
      <c r="H719" s="64" t="s">
        <v>1110</v>
      </c>
      <c r="I719" s="64">
        <v>34.408000000000001</v>
      </c>
      <c r="J719" s="64">
        <v>-119.685</v>
      </c>
      <c r="K719" s="116">
        <v>0.05</v>
      </c>
      <c r="L719" s="64">
        <v>400000</v>
      </c>
      <c r="M719" s="64"/>
      <c r="N719" s="64">
        <v>12.14</v>
      </c>
      <c r="O719" s="116">
        <v>6.93</v>
      </c>
      <c r="P719" s="116">
        <v>0.85</v>
      </c>
      <c r="Q719" s="122">
        <v>0.1</v>
      </c>
      <c r="R719" s="64">
        <v>0.22</v>
      </c>
      <c r="S719" s="64"/>
      <c r="T719" s="123">
        <v>18</v>
      </c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</row>
    <row r="720" spans="1:33" x14ac:dyDescent="0.2">
      <c r="A720" s="64">
        <v>1616</v>
      </c>
      <c r="B720" s="64">
        <v>2008</v>
      </c>
      <c r="C720" s="64" t="s">
        <v>1067</v>
      </c>
      <c r="D720" s="101">
        <v>39636</v>
      </c>
      <c r="E720" s="64" t="s">
        <v>836</v>
      </c>
      <c r="F720" s="64" t="s">
        <v>838</v>
      </c>
      <c r="G720" s="64">
        <v>1</v>
      </c>
      <c r="H720" s="64" t="s">
        <v>1110</v>
      </c>
      <c r="I720" s="64">
        <v>34.408000000000001</v>
      </c>
      <c r="J720" s="64">
        <v>-119.685</v>
      </c>
      <c r="K720" s="116">
        <v>0.05</v>
      </c>
      <c r="L720" s="64">
        <v>61000</v>
      </c>
      <c r="M720" s="64"/>
      <c r="N720" s="64">
        <v>4.21</v>
      </c>
      <c r="O720" s="116">
        <v>10.67</v>
      </c>
      <c r="P720" s="116">
        <v>1.2</v>
      </c>
      <c r="Q720" s="122">
        <v>0</v>
      </c>
      <c r="R720" s="64">
        <v>0.31</v>
      </c>
      <c r="S720" s="64"/>
      <c r="T720" s="123">
        <v>18</v>
      </c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</row>
    <row r="721" spans="1:33" x14ac:dyDescent="0.2">
      <c r="A721" s="64">
        <v>1010</v>
      </c>
      <c r="B721" s="64">
        <v>2008</v>
      </c>
      <c r="C721" s="64" t="s">
        <v>1062</v>
      </c>
      <c r="D721" s="101">
        <v>39526</v>
      </c>
      <c r="E721" s="64" t="s">
        <v>303</v>
      </c>
      <c r="F721" s="64" t="s">
        <v>1084</v>
      </c>
      <c r="G721" s="64">
        <v>1</v>
      </c>
      <c r="H721" s="64" t="s">
        <v>706</v>
      </c>
      <c r="I721" s="64"/>
      <c r="J721" s="64"/>
      <c r="K721" s="116">
        <v>0.04</v>
      </c>
      <c r="L721" s="64"/>
      <c r="M721" s="64"/>
      <c r="N721" s="64"/>
      <c r="O721" s="116"/>
      <c r="P721" s="116"/>
      <c r="Q721" s="122"/>
      <c r="R721" s="64"/>
      <c r="S721" s="64"/>
      <c r="T721" s="123"/>
      <c r="U721" s="64"/>
      <c r="V721" s="64" t="s">
        <v>21</v>
      </c>
      <c r="W721" s="101" t="s">
        <v>302</v>
      </c>
      <c r="X721" s="64" t="s">
        <v>299</v>
      </c>
      <c r="Y721" s="64"/>
      <c r="Z721" s="64"/>
      <c r="AA721" s="64"/>
      <c r="AB721" s="64"/>
      <c r="AC721" s="64"/>
      <c r="AD721" s="64"/>
      <c r="AE721" s="64"/>
      <c r="AF721" s="64"/>
      <c r="AG721" s="64"/>
    </row>
    <row r="722" spans="1:33" x14ac:dyDescent="0.2">
      <c r="A722" s="64">
        <v>1687</v>
      </c>
      <c r="B722" s="64">
        <v>2008</v>
      </c>
      <c r="C722" s="64" t="s">
        <v>1081</v>
      </c>
      <c r="D722" s="101">
        <v>39741</v>
      </c>
      <c r="E722" s="64" t="s">
        <v>837</v>
      </c>
      <c r="F722" s="64" t="s">
        <v>838</v>
      </c>
      <c r="G722" s="64">
        <v>1</v>
      </c>
      <c r="H722" s="64" t="s">
        <v>1110</v>
      </c>
      <c r="I722" s="64">
        <v>34.008000000000003</v>
      </c>
      <c r="J722" s="64">
        <v>-118.499</v>
      </c>
      <c r="K722" s="116">
        <v>0.04</v>
      </c>
      <c r="L722" s="64">
        <v>0</v>
      </c>
      <c r="M722" s="64"/>
      <c r="N722" s="64">
        <v>3.6</v>
      </c>
      <c r="O722" s="116">
        <v>4.51</v>
      </c>
      <c r="P722" s="116">
        <v>0.62</v>
      </c>
      <c r="Q722" s="122">
        <v>1.3</v>
      </c>
      <c r="R722" s="64">
        <v>0.28000000000000003</v>
      </c>
      <c r="S722" s="64"/>
      <c r="T722" s="123">
        <v>17</v>
      </c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</row>
    <row r="723" spans="1:33" x14ac:dyDescent="0.2">
      <c r="A723" s="64">
        <v>1713</v>
      </c>
      <c r="B723" s="64">
        <v>2008</v>
      </c>
      <c r="C723" s="64" t="s">
        <v>1094</v>
      </c>
      <c r="D723" s="101">
        <v>39776</v>
      </c>
      <c r="E723" s="64" t="s">
        <v>837</v>
      </c>
      <c r="F723" s="64" t="s">
        <v>838</v>
      </c>
      <c r="G723" s="64">
        <v>1</v>
      </c>
      <c r="H723" s="64" t="s">
        <v>1110</v>
      </c>
      <c r="I723" s="64">
        <v>34.008000000000003</v>
      </c>
      <c r="J723" s="64">
        <v>-118.499</v>
      </c>
      <c r="K723" s="116">
        <v>0.04</v>
      </c>
      <c r="L723" s="64">
        <v>10752</v>
      </c>
      <c r="M723" s="64"/>
      <c r="N723" s="64">
        <v>42.1</v>
      </c>
      <c r="O723" s="116">
        <v>2.89</v>
      </c>
      <c r="P723" s="116">
        <v>0.37</v>
      </c>
      <c r="Q723" s="122">
        <v>1.1000000000000001</v>
      </c>
      <c r="R723" s="64">
        <v>0.23</v>
      </c>
      <c r="S723" s="64"/>
      <c r="T723" s="123">
        <v>17</v>
      </c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</row>
    <row r="726" spans="1:33" x14ac:dyDescent="0.2">
      <c r="A726" s="64">
        <v>1110</v>
      </c>
      <c r="B726" s="64">
        <v>2009</v>
      </c>
      <c r="C726" s="126" t="s">
        <v>704</v>
      </c>
      <c r="D726" s="101" t="s">
        <v>21</v>
      </c>
      <c r="E726" s="64">
        <v>3052</v>
      </c>
      <c r="F726" s="64" t="s">
        <v>134</v>
      </c>
      <c r="G726" s="64">
        <v>1</v>
      </c>
      <c r="H726" s="64" t="s">
        <v>706</v>
      </c>
      <c r="I726" s="64"/>
      <c r="J726" s="64"/>
      <c r="K726" s="116">
        <v>5.22</v>
      </c>
      <c r="L726" s="64"/>
      <c r="M726" s="64"/>
      <c r="N726" s="64"/>
      <c r="O726" s="116"/>
      <c r="P726" s="116"/>
      <c r="Q726" s="122"/>
      <c r="R726" s="64"/>
      <c r="S726" s="64"/>
      <c r="T726" s="123"/>
      <c r="U726" s="64"/>
      <c r="V726" s="64" t="s">
        <v>1078</v>
      </c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</row>
    <row r="727" spans="1:33" x14ac:dyDescent="0.2">
      <c r="A727" s="64">
        <v>1104</v>
      </c>
      <c r="B727" s="64">
        <v>2009</v>
      </c>
      <c r="C727" s="126" t="s">
        <v>704</v>
      </c>
      <c r="D727" s="101" t="s">
        <v>21</v>
      </c>
      <c r="E727" s="64">
        <v>2806</v>
      </c>
      <c r="F727" s="64" t="s">
        <v>134</v>
      </c>
      <c r="G727" s="64">
        <v>1</v>
      </c>
      <c r="H727" s="64" t="s">
        <v>706</v>
      </c>
      <c r="I727" s="64"/>
      <c r="J727" s="64"/>
      <c r="K727" s="116">
        <v>4.8</v>
      </c>
      <c r="L727" s="64"/>
      <c r="M727" s="64"/>
      <c r="N727" s="64"/>
      <c r="O727" s="116"/>
      <c r="P727" s="116"/>
      <c r="Q727" s="122"/>
      <c r="R727" s="64"/>
      <c r="S727" s="64"/>
      <c r="T727" s="123"/>
      <c r="U727" s="64"/>
      <c r="V727" s="64" t="s">
        <v>1078</v>
      </c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</row>
    <row r="728" spans="1:33" x14ac:dyDescent="0.2">
      <c r="A728" s="64">
        <v>1119</v>
      </c>
      <c r="B728" s="64">
        <v>2009</v>
      </c>
      <c r="C728" s="126" t="s">
        <v>704</v>
      </c>
      <c r="D728" s="101" t="s">
        <v>21</v>
      </c>
      <c r="E728" s="64">
        <v>2605</v>
      </c>
      <c r="F728" s="64" t="s">
        <v>134</v>
      </c>
      <c r="G728" s="64">
        <v>1</v>
      </c>
      <c r="H728" s="64" t="s">
        <v>706</v>
      </c>
      <c r="I728" s="64"/>
      <c r="J728" s="64"/>
      <c r="K728" s="116">
        <v>4.5999999999999996</v>
      </c>
      <c r="L728" s="64"/>
      <c r="M728" s="64"/>
      <c r="N728" s="64"/>
      <c r="O728" s="116"/>
      <c r="P728" s="116"/>
      <c r="Q728" s="122"/>
      <c r="R728" s="64"/>
      <c r="S728" s="64"/>
      <c r="T728" s="123"/>
      <c r="U728" s="64"/>
      <c r="V728" s="64" t="s">
        <v>1078</v>
      </c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</row>
    <row r="729" spans="1:33" x14ac:dyDescent="0.2">
      <c r="A729" s="64">
        <v>4143</v>
      </c>
      <c r="B729" s="64">
        <v>2009</v>
      </c>
      <c r="C729" s="64" t="s">
        <v>1081</v>
      </c>
      <c r="D729" s="101">
        <v>40116</v>
      </c>
      <c r="E729" s="64" t="s">
        <v>1118</v>
      </c>
      <c r="F729" s="64" t="s">
        <v>1117</v>
      </c>
      <c r="G729" s="64">
        <v>0</v>
      </c>
      <c r="H729" s="64" t="s">
        <v>706</v>
      </c>
      <c r="I729" s="64">
        <v>34.2044</v>
      </c>
      <c r="J729" s="64">
        <v>119.928</v>
      </c>
      <c r="K729" s="116">
        <v>4.58</v>
      </c>
      <c r="L729" s="64"/>
      <c r="M729" s="64"/>
      <c r="N729" s="64">
        <v>4.2643805800000001</v>
      </c>
      <c r="O729" s="116">
        <v>0.82</v>
      </c>
      <c r="P729" s="116">
        <v>0.3</v>
      </c>
      <c r="Q729" s="122">
        <v>0.2</v>
      </c>
      <c r="R729" s="64">
        <v>7.2905999999999999E-2</v>
      </c>
      <c r="S729" s="64">
        <v>0.28744399999999998</v>
      </c>
      <c r="T729" s="123">
        <v>16</v>
      </c>
      <c r="U729" s="64">
        <v>33.436399999999999</v>
      </c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</row>
    <row r="730" spans="1:33" x14ac:dyDescent="0.2">
      <c r="A730" s="64">
        <v>1108</v>
      </c>
      <c r="B730" s="64">
        <v>2009</v>
      </c>
      <c r="C730" s="126" t="s">
        <v>704</v>
      </c>
      <c r="D730" s="101" t="s">
        <v>21</v>
      </c>
      <c r="E730" s="64">
        <v>3002</v>
      </c>
      <c r="F730" s="64" t="s">
        <v>134</v>
      </c>
      <c r="G730" s="64">
        <v>1</v>
      </c>
      <c r="H730" s="64" t="s">
        <v>706</v>
      </c>
      <c r="I730" s="64"/>
      <c r="J730" s="64"/>
      <c r="K730" s="116">
        <v>4.13</v>
      </c>
      <c r="L730" s="64"/>
      <c r="M730" s="64"/>
      <c r="N730" s="64"/>
      <c r="O730" s="116"/>
      <c r="P730" s="116"/>
      <c r="Q730" s="122"/>
      <c r="R730" s="64"/>
      <c r="S730" s="64"/>
      <c r="T730" s="123"/>
      <c r="U730" s="64"/>
      <c r="V730" s="64" t="s">
        <v>1078</v>
      </c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</row>
    <row r="731" spans="1:33" x14ac:dyDescent="0.2">
      <c r="A731" s="64">
        <v>1122</v>
      </c>
      <c r="B731" s="64">
        <v>2009</v>
      </c>
      <c r="C731" s="126" t="s">
        <v>704</v>
      </c>
      <c r="D731" s="101" t="s">
        <v>21</v>
      </c>
      <c r="E731" s="64">
        <v>2705</v>
      </c>
      <c r="F731" s="64" t="s">
        <v>134</v>
      </c>
      <c r="G731" s="64">
        <v>1</v>
      </c>
      <c r="H731" s="64" t="s">
        <v>706</v>
      </c>
      <c r="I731" s="64"/>
      <c r="J731" s="64"/>
      <c r="K731" s="116">
        <v>4.09</v>
      </c>
      <c r="L731" s="64"/>
      <c r="M731" s="64"/>
      <c r="N731" s="64"/>
      <c r="O731" s="116"/>
      <c r="P731" s="116"/>
      <c r="Q731" s="122"/>
      <c r="R731" s="64"/>
      <c r="S731" s="64"/>
      <c r="T731" s="123"/>
      <c r="U731" s="64"/>
      <c r="V731" s="64" t="s">
        <v>1078</v>
      </c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</row>
    <row r="732" spans="1:33" x14ac:dyDescent="0.2">
      <c r="A732" s="64">
        <v>4145</v>
      </c>
      <c r="B732" s="64">
        <v>2009</v>
      </c>
      <c r="C732" s="64" t="s">
        <v>1081</v>
      </c>
      <c r="D732" s="101">
        <v>40116</v>
      </c>
      <c r="E732" s="64" t="s">
        <v>1123</v>
      </c>
      <c r="F732" s="64" t="s">
        <v>1117</v>
      </c>
      <c r="G732" s="64">
        <v>0</v>
      </c>
      <c r="H732" s="64" t="s">
        <v>706</v>
      </c>
      <c r="I732" s="64">
        <v>34.0837</v>
      </c>
      <c r="J732" s="64">
        <v>120.03319999999999</v>
      </c>
      <c r="K732" s="116">
        <v>4.03</v>
      </c>
      <c r="L732" s="64"/>
      <c r="M732" s="64"/>
      <c r="N732" s="64">
        <v>5.2944777070000004</v>
      </c>
      <c r="O732" s="116">
        <v>0.84</v>
      </c>
      <c r="P732" s="116">
        <v>0.31</v>
      </c>
      <c r="Q732" s="122">
        <v>0.1</v>
      </c>
      <c r="R732" s="64">
        <v>0.13320499999999999</v>
      </c>
      <c r="S732" s="64">
        <v>0.26844499999999999</v>
      </c>
      <c r="T732" s="123">
        <v>15</v>
      </c>
      <c r="U732" s="64">
        <v>33.4437</v>
      </c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</row>
    <row r="733" spans="1:33" x14ac:dyDescent="0.2">
      <c r="A733" s="64">
        <v>1111</v>
      </c>
      <c r="B733" s="64">
        <v>2009</v>
      </c>
      <c r="C733" s="126" t="s">
        <v>704</v>
      </c>
      <c r="D733" s="101" t="s">
        <v>21</v>
      </c>
      <c r="E733" s="64">
        <v>3054</v>
      </c>
      <c r="F733" s="64" t="s">
        <v>134</v>
      </c>
      <c r="G733" s="64">
        <v>1</v>
      </c>
      <c r="H733" s="64" t="s">
        <v>706</v>
      </c>
      <c r="I733" s="64"/>
      <c r="J733" s="64"/>
      <c r="K733" s="116">
        <v>4</v>
      </c>
      <c r="L733" s="64"/>
      <c r="M733" s="64"/>
      <c r="N733" s="64"/>
      <c r="O733" s="116"/>
      <c r="P733" s="116"/>
      <c r="Q733" s="122"/>
      <c r="R733" s="64"/>
      <c r="S733" s="64"/>
      <c r="T733" s="123"/>
      <c r="U733" s="64"/>
      <c r="V733" s="64" t="s">
        <v>1078</v>
      </c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</row>
    <row r="734" spans="1:33" x14ac:dyDescent="0.2">
      <c r="A734" s="64">
        <v>1093</v>
      </c>
      <c r="B734" s="64">
        <v>2009</v>
      </c>
      <c r="C734" s="126" t="s">
        <v>704</v>
      </c>
      <c r="D734" s="101" t="s">
        <v>21</v>
      </c>
      <c r="E734" s="64">
        <v>2103</v>
      </c>
      <c r="F734" s="64" t="s">
        <v>134</v>
      </c>
      <c r="G734" s="64">
        <v>1</v>
      </c>
      <c r="H734" s="64" t="s">
        <v>706</v>
      </c>
      <c r="I734" s="64"/>
      <c r="J734" s="64"/>
      <c r="K734" s="116">
        <v>3.89</v>
      </c>
      <c r="L734" s="64"/>
      <c r="M734" s="64"/>
      <c r="N734" s="64"/>
      <c r="O734" s="116"/>
      <c r="P734" s="116"/>
      <c r="Q734" s="122"/>
      <c r="R734" s="64"/>
      <c r="S734" s="64"/>
      <c r="T734" s="123"/>
      <c r="U734" s="64"/>
      <c r="V734" s="64" t="s">
        <v>1078</v>
      </c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</row>
    <row r="735" spans="1:33" x14ac:dyDescent="0.2">
      <c r="A735" s="64">
        <v>4142</v>
      </c>
      <c r="B735" s="64">
        <v>2009</v>
      </c>
      <c r="C735" s="64" t="s">
        <v>1081</v>
      </c>
      <c r="D735" s="101">
        <v>40116</v>
      </c>
      <c r="E735" s="64" t="s">
        <v>1116</v>
      </c>
      <c r="F735" s="64" t="s">
        <v>1117</v>
      </c>
      <c r="G735" s="64">
        <v>0</v>
      </c>
      <c r="H735" s="64" t="s">
        <v>706</v>
      </c>
      <c r="I735" s="64">
        <v>34.251899999999999</v>
      </c>
      <c r="J735" s="64">
        <v>119.9066</v>
      </c>
      <c r="K735" s="116">
        <v>3.85</v>
      </c>
      <c r="L735" s="64"/>
      <c r="M735" s="64"/>
      <c r="N735" s="64">
        <v>2.780154612</v>
      </c>
      <c r="O735" s="116">
        <v>0.17</v>
      </c>
      <c r="P735" s="116">
        <v>0.28999999999999998</v>
      </c>
      <c r="Q735" s="122">
        <v>0.1</v>
      </c>
      <c r="R735" s="64">
        <v>0.10649400000000001</v>
      </c>
      <c r="S735" s="64">
        <v>0.171352</v>
      </c>
      <c r="T735" s="123">
        <v>16</v>
      </c>
      <c r="U735" s="64">
        <v>33.448399999999999</v>
      </c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</row>
    <row r="736" spans="1:33" x14ac:dyDescent="0.2">
      <c r="A736" s="64">
        <v>4144</v>
      </c>
      <c r="B736" s="64">
        <v>2009</v>
      </c>
      <c r="C736" s="64" t="s">
        <v>1081</v>
      </c>
      <c r="D736" s="101">
        <v>40116</v>
      </c>
      <c r="E736" s="64" t="s">
        <v>1122</v>
      </c>
      <c r="F736" s="64" t="s">
        <v>1117</v>
      </c>
      <c r="G736" s="64">
        <v>0</v>
      </c>
      <c r="H736" s="64" t="s">
        <v>706</v>
      </c>
      <c r="I736" s="64">
        <v>34.157299999999999</v>
      </c>
      <c r="J736" s="64">
        <v>119.9502</v>
      </c>
      <c r="K736" s="116">
        <v>3.46</v>
      </c>
      <c r="L736" s="64"/>
      <c r="M736" s="64"/>
      <c r="N736" s="64">
        <v>2.8576888039999999</v>
      </c>
      <c r="O736" s="116">
        <v>0.79</v>
      </c>
      <c r="P736" s="116">
        <v>0.3</v>
      </c>
      <c r="Q736" s="122">
        <v>0.1</v>
      </c>
      <c r="R736" s="64">
        <v>9.0080999999999994E-2</v>
      </c>
      <c r="S736" s="64">
        <v>0.20719199999999999</v>
      </c>
      <c r="T736" s="123">
        <v>16</v>
      </c>
      <c r="U736" s="64">
        <v>33.438299999999998</v>
      </c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</row>
    <row r="737" spans="1:33" x14ac:dyDescent="0.2">
      <c r="A737" s="64">
        <v>4146</v>
      </c>
      <c r="B737" s="64">
        <v>2009</v>
      </c>
      <c r="C737" s="64" t="s">
        <v>1081</v>
      </c>
      <c r="D737" s="101">
        <v>40116</v>
      </c>
      <c r="E737" s="64" t="s">
        <v>1116</v>
      </c>
      <c r="F737" s="64" t="s">
        <v>1117</v>
      </c>
      <c r="G737" s="64">
        <v>10</v>
      </c>
      <c r="H737" s="64" t="s">
        <v>1082</v>
      </c>
      <c r="I737" s="64">
        <v>34.251899999999999</v>
      </c>
      <c r="J737" s="64">
        <v>119.9066</v>
      </c>
      <c r="K737" s="116">
        <v>3.43</v>
      </c>
      <c r="L737" s="64"/>
      <c r="M737" s="64"/>
      <c r="N737" s="64">
        <v>4.8514251789999996</v>
      </c>
      <c r="O737" s="116">
        <v>2.1800000000000002</v>
      </c>
      <c r="P737" s="116">
        <v>0.41</v>
      </c>
      <c r="Q737" s="122">
        <v>1.2</v>
      </c>
      <c r="R737" s="64">
        <v>0.112679</v>
      </c>
      <c r="S737" s="64">
        <v>1.2854319999999999</v>
      </c>
      <c r="T737" s="123">
        <v>15</v>
      </c>
      <c r="U737" s="64">
        <v>33.390700000000002</v>
      </c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</row>
    <row r="738" spans="1:33" x14ac:dyDescent="0.2">
      <c r="A738" s="64">
        <v>4152</v>
      </c>
      <c r="B738" s="64">
        <v>2009</v>
      </c>
      <c r="C738" s="64" t="s">
        <v>1094</v>
      </c>
      <c r="D738" s="101">
        <v>40137</v>
      </c>
      <c r="E738" s="64" t="s">
        <v>1121</v>
      </c>
      <c r="F738" s="64" t="s">
        <v>1117</v>
      </c>
      <c r="G738" s="64">
        <v>0</v>
      </c>
      <c r="H738" s="64" t="s">
        <v>706</v>
      </c>
      <c r="I738" s="64">
        <v>34.2988</v>
      </c>
      <c r="J738" s="64">
        <v>119.8839</v>
      </c>
      <c r="K738" s="116">
        <v>3.39</v>
      </c>
      <c r="L738" s="64">
        <v>28000</v>
      </c>
      <c r="M738" s="64">
        <v>121.0191475</v>
      </c>
      <c r="N738" s="64">
        <v>2.1598810730000002</v>
      </c>
      <c r="O738" s="116"/>
      <c r="P738" s="116"/>
      <c r="Q738" s="122"/>
      <c r="R738" s="64"/>
      <c r="S738" s="64"/>
      <c r="T738" s="123">
        <v>15</v>
      </c>
      <c r="U738" s="64">
        <v>33.388100000000001</v>
      </c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</row>
    <row r="739" spans="1:33" x14ac:dyDescent="0.2">
      <c r="A739" s="64">
        <v>1095</v>
      </c>
      <c r="B739" s="64">
        <v>2009</v>
      </c>
      <c r="C739" s="126" t="s">
        <v>704</v>
      </c>
      <c r="D739" s="101" t="s">
        <v>21</v>
      </c>
      <c r="E739" s="64">
        <v>2184</v>
      </c>
      <c r="F739" s="64" t="s">
        <v>134</v>
      </c>
      <c r="G739" s="64">
        <v>1</v>
      </c>
      <c r="H739" s="64" t="s">
        <v>706</v>
      </c>
      <c r="I739" s="64"/>
      <c r="J739" s="64"/>
      <c r="K739" s="116">
        <v>3.31</v>
      </c>
      <c r="L739" s="64"/>
      <c r="M739" s="64"/>
      <c r="N739" s="64"/>
      <c r="O739" s="116"/>
      <c r="P739" s="116"/>
      <c r="Q739" s="122"/>
      <c r="R739" s="64"/>
      <c r="S739" s="64"/>
      <c r="T739" s="123"/>
      <c r="U739" s="64"/>
      <c r="V739" s="64" t="s">
        <v>1078</v>
      </c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</row>
    <row r="740" spans="1:33" x14ac:dyDescent="0.2">
      <c r="A740" s="64">
        <v>1821</v>
      </c>
      <c r="B740" s="64">
        <v>2009</v>
      </c>
      <c r="C740" s="64" t="s">
        <v>1066</v>
      </c>
      <c r="D740" s="101">
        <v>39930</v>
      </c>
      <c r="E740" s="64" t="s">
        <v>835</v>
      </c>
      <c r="F740" s="64" t="s">
        <v>838</v>
      </c>
      <c r="G740" s="64">
        <v>1</v>
      </c>
      <c r="H740" s="64" t="s">
        <v>1110</v>
      </c>
      <c r="I740" s="64">
        <v>33.606099999999998</v>
      </c>
      <c r="J740" s="64">
        <v>-117.9311</v>
      </c>
      <c r="K740" s="116">
        <v>3.04</v>
      </c>
      <c r="L740" s="64">
        <v>41598</v>
      </c>
      <c r="M740" s="64"/>
      <c r="N740" s="64">
        <v>11.94</v>
      </c>
      <c r="O740" s="116">
        <v>0</v>
      </c>
      <c r="P740" s="116">
        <v>0.24</v>
      </c>
      <c r="Q740" s="122">
        <v>0.5</v>
      </c>
      <c r="R740" s="64">
        <v>0</v>
      </c>
      <c r="S740" s="64"/>
      <c r="T740" s="123">
        <v>16</v>
      </c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</row>
    <row r="741" spans="1:33" x14ac:dyDescent="0.2">
      <c r="A741" s="64">
        <v>4157</v>
      </c>
      <c r="B741" s="64">
        <v>2009</v>
      </c>
      <c r="C741" s="64" t="s">
        <v>1094</v>
      </c>
      <c r="D741" s="101">
        <v>40137</v>
      </c>
      <c r="E741" s="64" t="s">
        <v>1116</v>
      </c>
      <c r="F741" s="64" t="s">
        <v>1117</v>
      </c>
      <c r="G741" s="64">
        <v>10</v>
      </c>
      <c r="H741" s="64" t="s">
        <v>1082</v>
      </c>
      <c r="I741" s="64">
        <v>34.250999999999998</v>
      </c>
      <c r="J741" s="64">
        <v>119.9058</v>
      </c>
      <c r="K741" s="116">
        <v>2.95</v>
      </c>
      <c r="L741" s="64"/>
      <c r="M741" s="64"/>
      <c r="N741" s="64"/>
      <c r="O741" s="116"/>
      <c r="P741" s="116"/>
      <c r="Q741" s="122"/>
      <c r="R741" s="64"/>
      <c r="S741" s="64"/>
      <c r="T741" s="123">
        <v>15</v>
      </c>
      <c r="U741" s="64">
        <v>33.384700000000002</v>
      </c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</row>
    <row r="742" spans="1:33" x14ac:dyDescent="0.2">
      <c r="A742" s="64">
        <v>4153</v>
      </c>
      <c r="B742" s="64">
        <v>2009</v>
      </c>
      <c r="C742" s="64" t="s">
        <v>1094</v>
      </c>
      <c r="D742" s="101">
        <v>40137</v>
      </c>
      <c r="E742" s="64" t="s">
        <v>1116</v>
      </c>
      <c r="F742" s="64" t="s">
        <v>1117</v>
      </c>
      <c r="G742" s="64">
        <v>0</v>
      </c>
      <c r="H742" s="64" t="s">
        <v>706</v>
      </c>
      <c r="I742" s="64">
        <v>34.250999999999998</v>
      </c>
      <c r="J742" s="64">
        <v>119.9058</v>
      </c>
      <c r="K742" s="116">
        <v>2.88</v>
      </c>
      <c r="L742" s="64">
        <v>50000</v>
      </c>
      <c r="M742" s="64"/>
      <c r="N742" s="64">
        <v>2.170957386</v>
      </c>
      <c r="O742" s="116"/>
      <c r="P742" s="116"/>
      <c r="Q742" s="122"/>
      <c r="R742" s="64"/>
      <c r="S742" s="64"/>
      <c r="T742" s="123">
        <v>15</v>
      </c>
      <c r="U742" s="64">
        <v>33.388599999999997</v>
      </c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</row>
    <row r="743" spans="1:33" x14ac:dyDescent="0.2">
      <c r="A743" s="64">
        <v>1174</v>
      </c>
      <c r="B743" s="64">
        <v>2009</v>
      </c>
      <c r="C743" s="126" t="s">
        <v>1066</v>
      </c>
      <c r="D743" s="101">
        <v>39926</v>
      </c>
      <c r="E743" s="64" t="s">
        <v>303</v>
      </c>
      <c r="F743" s="64" t="s">
        <v>1084</v>
      </c>
      <c r="G743" s="64">
        <v>1</v>
      </c>
      <c r="H743" s="64" t="s">
        <v>706</v>
      </c>
      <c r="I743" s="64" t="s">
        <v>349</v>
      </c>
      <c r="J743" s="64" t="s">
        <v>194</v>
      </c>
      <c r="K743" s="116">
        <v>2.79</v>
      </c>
      <c r="L743" s="101"/>
      <c r="M743" s="64"/>
      <c r="N743" s="64"/>
      <c r="O743" s="116"/>
      <c r="P743" s="116"/>
      <c r="Q743" s="122"/>
      <c r="R743" s="64"/>
      <c r="S743" s="64"/>
      <c r="T743" s="123"/>
      <c r="U743" s="64"/>
      <c r="V743" s="64" t="s">
        <v>21</v>
      </c>
      <c r="W743" s="64" t="s">
        <v>563</v>
      </c>
      <c r="X743" s="64" t="s">
        <v>564</v>
      </c>
      <c r="Y743" s="64"/>
      <c r="Z743" s="64"/>
      <c r="AA743" s="64"/>
      <c r="AB743" s="64"/>
      <c r="AC743" s="64"/>
      <c r="AD743" s="64"/>
      <c r="AE743" s="64"/>
      <c r="AF743" s="64"/>
      <c r="AG743" s="64"/>
    </row>
    <row r="744" spans="1:33" x14ac:dyDescent="0.2">
      <c r="A744" s="64">
        <v>1053</v>
      </c>
      <c r="B744" s="64">
        <v>2009</v>
      </c>
      <c r="C744" s="126" t="s">
        <v>1080</v>
      </c>
      <c r="D744" s="64" t="s">
        <v>21</v>
      </c>
      <c r="E744" s="64">
        <v>2103</v>
      </c>
      <c r="F744" s="64" t="s">
        <v>134</v>
      </c>
      <c r="G744" s="64">
        <v>15</v>
      </c>
      <c r="H744" s="64" t="s">
        <v>1082</v>
      </c>
      <c r="I744" s="64"/>
      <c r="J744" s="64"/>
      <c r="K744" s="116">
        <v>2.77</v>
      </c>
      <c r="L744" s="64"/>
      <c r="M744" s="64"/>
      <c r="N744" s="64"/>
      <c r="O744" s="116"/>
      <c r="P744" s="116"/>
      <c r="Q744" s="122"/>
      <c r="R744" s="64"/>
      <c r="S744" s="64"/>
      <c r="T744" s="123"/>
      <c r="U744" s="64"/>
      <c r="V744" s="64" t="s">
        <v>1078</v>
      </c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</row>
    <row r="745" spans="1:33" x14ac:dyDescent="0.2">
      <c r="A745" s="64">
        <v>1109</v>
      </c>
      <c r="B745" s="64">
        <v>2009</v>
      </c>
      <c r="C745" s="126" t="s">
        <v>704</v>
      </c>
      <c r="D745" s="101" t="s">
        <v>21</v>
      </c>
      <c r="E745" s="64">
        <v>3004</v>
      </c>
      <c r="F745" s="64" t="s">
        <v>134</v>
      </c>
      <c r="G745" s="64">
        <v>1</v>
      </c>
      <c r="H745" s="64" t="s">
        <v>706</v>
      </c>
      <c r="I745" s="64"/>
      <c r="J745" s="64"/>
      <c r="K745" s="116">
        <v>2.76</v>
      </c>
      <c r="L745" s="64"/>
      <c r="M745" s="64"/>
      <c r="N745" s="64"/>
      <c r="O745" s="116"/>
      <c r="P745" s="116"/>
      <c r="Q745" s="122"/>
      <c r="R745" s="64"/>
      <c r="S745" s="64"/>
      <c r="T745" s="123"/>
      <c r="U745" s="64"/>
      <c r="V745" s="64" t="s">
        <v>1078</v>
      </c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</row>
    <row r="746" spans="1:33" x14ac:dyDescent="0.2">
      <c r="A746" s="64">
        <v>1073</v>
      </c>
      <c r="B746" s="64">
        <v>2009</v>
      </c>
      <c r="C746" s="126" t="s">
        <v>1080</v>
      </c>
      <c r="D746" s="64" t="s">
        <v>21</v>
      </c>
      <c r="E746" s="64">
        <v>2705</v>
      </c>
      <c r="F746" s="64" t="s">
        <v>134</v>
      </c>
      <c r="G746" s="64">
        <v>15</v>
      </c>
      <c r="H746" s="64" t="s">
        <v>1082</v>
      </c>
      <c r="I746" s="64"/>
      <c r="J746" s="64"/>
      <c r="K746" s="116">
        <v>2.68</v>
      </c>
      <c r="L746" s="64"/>
      <c r="M746" s="64"/>
      <c r="N746" s="64"/>
      <c r="O746" s="116"/>
      <c r="P746" s="116"/>
      <c r="Q746" s="122"/>
      <c r="R746" s="64"/>
      <c r="S746" s="64"/>
      <c r="T746" s="123"/>
      <c r="U746" s="64"/>
      <c r="V746" s="64" t="s">
        <v>1078</v>
      </c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</row>
    <row r="747" spans="1:33" x14ac:dyDescent="0.2">
      <c r="A747" s="64">
        <v>1829</v>
      </c>
      <c r="B747" s="64">
        <v>2009</v>
      </c>
      <c r="C747" s="64" t="s">
        <v>704</v>
      </c>
      <c r="D747" s="101">
        <v>39937</v>
      </c>
      <c r="E747" s="64" t="s">
        <v>839</v>
      </c>
      <c r="F747" s="64" t="s">
        <v>838</v>
      </c>
      <c r="G747" s="64">
        <v>1</v>
      </c>
      <c r="H747" s="64" t="s">
        <v>1110</v>
      </c>
      <c r="I747" s="64">
        <v>34.416107599999997</v>
      </c>
      <c r="J747" s="64">
        <v>-119.82874940000001</v>
      </c>
      <c r="K747" s="116">
        <v>2.64</v>
      </c>
      <c r="L747" s="64">
        <v>98200</v>
      </c>
      <c r="M747" s="64"/>
      <c r="N747" s="64">
        <v>2.98</v>
      </c>
      <c r="O747" s="116">
        <v>8.76</v>
      </c>
      <c r="P747" s="116">
        <v>1.27</v>
      </c>
      <c r="Q747" s="122">
        <v>8</v>
      </c>
      <c r="R747" s="64">
        <v>0.22</v>
      </c>
      <c r="S747" s="64"/>
      <c r="T747" s="123">
        <v>13</v>
      </c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</row>
    <row r="748" spans="1:33" x14ac:dyDescent="0.2">
      <c r="A748" s="64">
        <v>4135</v>
      </c>
      <c r="B748" s="64">
        <v>2009</v>
      </c>
      <c r="C748" s="64" t="s">
        <v>1069</v>
      </c>
      <c r="D748" s="101">
        <v>40081</v>
      </c>
      <c r="E748" s="64" t="s">
        <v>1123</v>
      </c>
      <c r="F748" s="64" t="s">
        <v>1117</v>
      </c>
      <c r="G748" s="64">
        <v>0</v>
      </c>
      <c r="H748" s="64" t="s">
        <v>706</v>
      </c>
      <c r="I748" s="64">
        <v>34.083399999999997</v>
      </c>
      <c r="J748" s="64">
        <v>120.0304</v>
      </c>
      <c r="K748" s="116">
        <v>2.4300000000000002</v>
      </c>
      <c r="L748" s="64">
        <v>538000</v>
      </c>
      <c r="M748" s="64">
        <v>4.5137379900000001</v>
      </c>
      <c r="N748" s="64">
        <v>3.1345966340000002</v>
      </c>
      <c r="O748" s="116">
        <v>0.88</v>
      </c>
      <c r="P748" s="116">
        <v>0.28000000000000003</v>
      </c>
      <c r="Q748" s="122">
        <v>0.1</v>
      </c>
      <c r="R748" s="64">
        <v>0.12901899999999999</v>
      </c>
      <c r="S748" s="64">
        <v>0.244838</v>
      </c>
      <c r="T748" s="123">
        <v>17</v>
      </c>
      <c r="U748" s="64">
        <v>33.4831</v>
      </c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</row>
    <row r="749" spans="1:33" x14ac:dyDescent="0.2">
      <c r="A749" s="64">
        <v>1170</v>
      </c>
      <c r="B749" s="64">
        <v>2009</v>
      </c>
      <c r="C749" s="126" t="s">
        <v>1062</v>
      </c>
      <c r="D749" s="101">
        <v>39883</v>
      </c>
      <c r="E749" s="64" t="s">
        <v>303</v>
      </c>
      <c r="F749" s="64" t="s">
        <v>1084</v>
      </c>
      <c r="G749" s="64">
        <v>1</v>
      </c>
      <c r="H749" s="64" t="s">
        <v>706</v>
      </c>
      <c r="I749" s="64" t="s">
        <v>349</v>
      </c>
      <c r="J749" s="64" t="s">
        <v>194</v>
      </c>
      <c r="K749" s="116">
        <v>2.41</v>
      </c>
      <c r="L749" s="101"/>
      <c r="M749" s="64"/>
      <c r="N749" s="64"/>
      <c r="O749" s="116"/>
      <c r="P749" s="116"/>
      <c r="Q749" s="122"/>
      <c r="R749" s="64"/>
      <c r="S749" s="64"/>
      <c r="T749" s="123"/>
      <c r="U749" s="64"/>
      <c r="V749" s="64" t="s">
        <v>21</v>
      </c>
      <c r="W749" s="64" t="s">
        <v>551</v>
      </c>
      <c r="X749" s="64" t="s">
        <v>552</v>
      </c>
      <c r="Y749" s="64"/>
      <c r="Z749" s="64"/>
      <c r="AA749" s="64"/>
      <c r="AB749" s="64"/>
      <c r="AC749" s="64"/>
      <c r="AD749" s="64"/>
      <c r="AE749" s="64"/>
      <c r="AF749" s="64"/>
      <c r="AG749" s="64"/>
    </row>
    <row r="750" spans="1:33" x14ac:dyDescent="0.2">
      <c r="A750" s="64">
        <v>1034</v>
      </c>
      <c r="B750" s="64">
        <v>2009</v>
      </c>
      <c r="C750" s="126" t="s">
        <v>1080</v>
      </c>
      <c r="D750" s="64" t="s">
        <v>21</v>
      </c>
      <c r="E750" s="64">
        <v>2806</v>
      </c>
      <c r="F750" s="64" t="s">
        <v>134</v>
      </c>
      <c r="G750" s="64">
        <v>1</v>
      </c>
      <c r="H750" s="64" t="s">
        <v>706</v>
      </c>
      <c r="I750" s="64"/>
      <c r="J750" s="64"/>
      <c r="K750" s="116">
        <v>2.2400000000000002</v>
      </c>
      <c r="L750" s="64"/>
      <c r="M750" s="64"/>
      <c r="N750" s="64"/>
      <c r="O750" s="116"/>
      <c r="P750" s="116"/>
      <c r="Q750" s="122"/>
      <c r="R750" s="64"/>
      <c r="S750" s="64"/>
      <c r="T750" s="123"/>
      <c r="U750" s="64"/>
      <c r="V750" s="64" t="s">
        <v>1078</v>
      </c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</row>
    <row r="751" spans="1:33" x14ac:dyDescent="0.2">
      <c r="A751" s="64">
        <v>1098</v>
      </c>
      <c r="B751" s="64">
        <v>2009</v>
      </c>
      <c r="C751" s="126" t="s">
        <v>704</v>
      </c>
      <c r="D751" s="101" t="s">
        <v>21</v>
      </c>
      <c r="E751" s="64">
        <v>2225</v>
      </c>
      <c r="F751" s="64" t="s">
        <v>134</v>
      </c>
      <c r="G751" s="64">
        <v>1</v>
      </c>
      <c r="H751" s="64" t="s">
        <v>706</v>
      </c>
      <c r="I751" s="64"/>
      <c r="J751" s="64"/>
      <c r="K751" s="116">
        <v>2.09</v>
      </c>
      <c r="L751" s="64"/>
      <c r="M751" s="64"/>
      <c r="N751" s="64"/>
      <c r="O751" s="116"/>
      <c r="P751" s="116"/>
      <c r="Q751" s="122"/>
      <c r="R751" s="64"/>
      <c r="S751" s="64"/>
      <c r="T751" s="123"/>
      <c r="U751" s="64"/>
      <c r="V751" s="64" t="s">
        <v>1078</v>
      </c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</row>
    <row r="752" spans="1:33" x14ac:dyDescent="0.2">
      <c r="A752" s="64">
        <v>1100</v>
      </c>
      <c r="B752" s="64">
        <v>2009</v>
      </c>
      <c r="C752" s="126" t="s">
        <v>704</v>
      </c>
      <c r="D752" s="101" t="s">
        <v>21</v>
      </c>
      <c r="E752" s="64">
        <v>2354</v>
      </c>
      <c r="F752" s="64" t="s">
        <v>134</v>
      </c>
      <c r="G752" s="64">
        <v>1</v>
      </c>
      <c r="H752" s="64" t="s">
        <v>706</v>
      </c>
      <c r="I752" s="64"/>
      <c r="J752" s="64"/>
      <c r="K752" s="116">
        <v>2.09</v>
      </c>
      <c r="L752" s="64"/>
      <c r="M752" s="64"/>
      <c r="N752" s="64"/>
      <c r="O752" s="116"/>
      <c r="P752" s="116"/>
      <c r="Q752" s="122"/>
      <c r="R752" s="64"/>
      <c r="S752" s="64"/>
      <c r="T752" s="123"/>
      <c r="U752" s="64"/>
      <c r="V752" s="64" t="s">
        <v>1078</v>
      </c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</row>
    <row r="753" spans="1:33" x14ac:dyDescent="0.2">
      <c r="A753" s="64">
        <v>4158</v>
      </c>
      <c r="B753" s="64">
        <v>2009</v>
      </c>
      <c r="C753" s="64" t="s">
        <v>1094</v>
      </c>
      <c r="D753" s="101">
        <v>40137</v>
      </c>
      <c r="E753" s="64" t="s">
        <v>1116</v>
      </c>
      <c r="F753" s="64" t="s">
        <v>1117</v>
      </c>
      <c r="G753" s="64">
        <v>20</v>
      </c>
      <c r="H753" s="64" t="s">
        <v>1082</v>
      </c>
      <c r="I753" s="64">
        <v>34.250999999999998</v>
      </c>
      <c r="J753" s="64">
        <v>119.9058</v>
      </c>
      <c r="K753" s="116">
        <v>2.04</v>
      </c>
      <c r="L753" s="64"/>
      <c r="M753" s="64"/>
      <c r="N753" s="64">
        <v>2.4035599630000002</v>
      </c>
      <c r="O753" s="116"/>
      <c r="P753" s="116"/>
      <c r="Q753" s="122"/>
      <c r="R753" s="64"/>
      <c r="S753" s="64"/>
      <c r="T753" s="123">
        <v>15</v>
      </c>
      <c r="U753" s="64">
        <v>33.385800000000003</v>
      </c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</row>
    <row r="754" spans="1:33" x14ac:dyDescent="0.2">
      <c r="A754" s="64">
        <v>1169</v>
      </c>
      <c r="B754" s="64">
        <v>2009</v>
      </c>
      <c r="C754" s="126" t="s">
        <v>1062</v>
      </c>
      <c r="D754" s="101">
        <v>39883</v>
      </c>
      <c r="E754" s="64" t="s">
        <v>298</v>
      </c>
      <c r="F754" s="64" t="s">
        <v>1084</v>
      </c>
      <c r="G754" s="64">
        <v>1</v>
      </c>
      <c r="H754" s="64" t="s">
        <v>706</v>
      </c>
      <c r="I754" s="64" t="s">
        <v>344</v>
      </c>
      <c r="J754" s="64" t="s">
        <v>347</v>
      </c>
      <c r="K754" s="116">
        <v>2.04</v>
      </c>
      <c r="L754" s="101"/>
      <c r="M754" s="64"/>
      <c r="N754" s="64"/>
      <c r="O754" s="116"/>
      <c r="P754" s="116"/>
      <c r="Q754" s="122"/>
      <c r="R754" s="64"/>
      <c r="S754" s="64"/>
      <c r="T754" s="123"/>
      <c r="U754" s="64"/>
      <c r="V754" s="64" t="s">
        <v>21</v>
      </c>
      <c r="W754" s="64" t="s">
        <v>549</v>
      </c>
      <c r="X754" s="64" t="s">
        <v>550</v>
      </c>
      <c r="Y754" s="64"/>
      <c r="Z754" s="64"/>
      <c r="AA754" s="64"/>
      <c r="AB754" s="64"/>
      <c r="AC754" s="64"/>
      <c r="AD754" s="64"/>
      <c r="AE754" s="64"/>
      <c r="AF754" s="64"/>
      <c r="AG754" s="64"/>
    </row>
    <row r="755" spans="1:33" x14ac:dyDescent="0.2">
      <c r="A755" s="64">
        <v>4159</v>
      </c>
      <c r="B755" s="64">
        <v>2009</v>
      </c>
      <c r="C755" s="64" t="s">
        <v>1094</v>
      </c>
      <c r="D755" s="101">
        <v>40137</v>
      </c>
      <c r="E755" s="64" t="s">
        <v>1116</v>
      </c>
      <c r="F755" s="64" t="s">
        <v>1117</v>
      </c>
      <c r="G755" s="64">
        <v>30</v>
      </c>
      <c r="H755" s="64" t="s">
        <v>1082</v>
      </c>
      <c r="I755" s="64">
        <v>34.250999999999998</v>
      </c>
      <c r="J755" s="64">
        <v>119.9058</v>
      </c>
      <c r="K755" s="116">
        <v>2.0099999999999998</v>
      </c>
      <c r="L755" s="64"/>
      <c r="M755" s="64"/>
      <c r="N755" s="64">
        <v>2.370331024</v>
      </c>
      <c r="O755" s="116"/>
      <c r="P755" s="116"/>
      <c r="Q755" s="122"/>
      <c r="R755" s="64"/>
      <c r="S755" s="64"/>
      <c r="T755" s="123">
        <v>14</v>
      </c>
      <c r="U755" s="64">
        <v>33.388100000000001</v>
      </c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</row>
    <row r="756" spans="1:33" x14ac:dyDescent="0.2">
      <c r="A756" s="64">
        <v>1115</v>
      </c>
      <c r="B756" s="64">
        <v>2009</v>
      </c>
      <c r="C756" s="126" t="s">
        <v>704</v>
      </c>
      <c r="D756" s="101" t="s">
        <v>21</v>
      </c>
      <c r="E756" s="64">
        <v>2504</v>
      </c>
      <c r="F756" s="64" t="s">
        <v>134</v>
      </c>
      <c r="G756" s="64">
        <v>1</v>
      </c>
      <c r="H756" s="64" t="s">
        <v>706</v>
      </c>
      <c r="I756" s="64"/>
      <c r="J756" s="64"/>
      <c r="K756" s="116">
        <v>2</v>
      </c>
      <c r="L756" s="64"/>
      <c r="M756" s="64"/>
      <c r="N756" s="64"/>
      <c r="O756" s="116"/>
      <c r="P756" s="116"/>
      <c r="Q756" s="122"/>
      <c r="R756" s="64"/>
      <c r="S756" s="64"/>
      <c r="T756" s="123"/>
      <c r="U756" s="64"/>
      <c r="V756" s="64" t="s">
        <v>1078</v>
      </c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</row>
    <row r="757" spans="1:33" x14ac:dyDescent="0.2">
      <c r="A757" s="64">
        <v>1094</v>
      </c>
      <c r="B757" s="64">
        <v>2009</v>
      </c>
      <c r="C757" s="126" t="s">
        <v>704</v>
      </c>
      <c r="D757" s="101" t="s">
        <v>21</v>
      </c>
      <c r="E757" s="64">
        <v>2105</v>
      </c>
      <c r="F757" s="64" t="s">
        <v>134</v>
      </c>
      <c r="G757" s="64">
        <v>1</v>
      </c>
      <c r="H757" s="64" t="s">
        <v>706</v>
      </c>
      <c r="I757" s="64"/>
      <c r="J757" s="64"/>
      <c r="K757" s="116">
        <v>1.82</v>
      </c>
      <c r="L757" s="64"/>
      <c r="M757" s="64"/>
      <c r="N757" s="64"/>
      <c r="O757" s="116"/>
      <c r="P757" s="116"/>
      <c r="Q757" s="122"/>
      <c r="R757" s="64"/>
      <c r="S757" s="64"/>
      <c r="T757" s="123"/>
      <c r="U757" s="64"/>
      <c r="V757" s="64" t="s">
        <v>1078</v>
      </c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</row>
    <row r="758" spans="1:33" x14ac:dyDescent="0.2">
      <c r="A758" s="64">
        <v>4147</v>
      </c>
      <c r="B758" s="64">
        <v>2009</v>
      </c>
      <c r="C758" s="64" t="s">
        <v>1081</v>
      </c>
      <c r="D758" s="101">
        <v>40116</v>
      </c>
      <c r="E758" s="64" t="s">
        <v>1116</v>
      </c>
      <c r="F758" s="64" t="s">
        <v>1117</v>
      </c>
      <c r="G758" s="64">
        <v>20</v>
      </c>
      <c r="H758" s="64" t="s">
        <v>1082</v>
      </c>
      <c r="I758" s="64">
        <v>34.251899999999999</v>
      </c>
      <c r="J758" s="64">
        <v>119.9066</v>
      </c>
      <c r="K758" s="116">
        <v>1.76</v>
      </c>
      <c r="L758" s="64"/>
      <c r="M758" s="64"/>
      <c r="N758" s="64">
        <v>4.7960436130000001</v>
      </c>
      <c r="O758" s="116">
        <v>3.98</v>
      </c>
      <c r="P758" s="116">
        <v>0.57999999999999996</v>
      </c>
      <c r="Q758" s="122">
        <v>3.6</v>
      </c>
      <c r="R758" s="64">
        <v>0.16992699999999999</v>
      </c>
      <c r="S758" s="64">
        <v>3.8074949999999999</v>
      </c>
      <c r="T758" s="123">
        <v>14</v>
      </c>
      <c r="U758" s="64">
        <v>33.369300000000003</v>
      </c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</row>
    <row r="759" spans="1:33" x14ac:dyDescent="0.2">
      <c r="A759" s="64">
        <v>1161</v>
      </c>
      <c r="B759" s="64">
        <v>2009</v>
      </c>
      <c r="C759" s="126" t="s">
        <v>704</v>
      </c>
      <c r="D759" s="101" t="s">
        <v>21</v>
      </c>
      <c r="E759" s="64">
        <v>2506</v>
      </c>
      <c r="F759" s="64" t="s">
        <v>134</v>
      </c>
      <c r="G759" s="64">
        <v>30</v>
      </c>
      <c r="H759" s="64" t="s">
        <v>1082</v>
      </c>
      <c r="I759" s="64"/>
      <c r="J759" s="64"/>
      <c r="K759" s="116">
        <v>1.71</v>
      </c>
      <c r="L759" s="64"/>
      <c r="M759" s="64"/>
      <c r="N759" s="64"/>
      <c r="O759" s="116"/>
      <c r="P759" s="116"/>
      <c r="Q759" s="122"/>
      <c r="R759" s="64"/>
      <c r="S759" s="64"/>
      <c r="T759" s="123"/>
      <c r="U759" s="64"/>
      <c r="V759" s="64" t="s">
        <v>1078</v>
      </c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</row>
    <row r="760" spans="1:33" x14ac:dyDescent="0.2">
      <c r="A760" s="64">
        <v>1870</v>
      </c>
      <c r="B760" s="64">
        <v>2009</v>
      </c>
      <c r="C760" s="64" t="s">
        <v>705</v>
      </c>
      <c r="D760" s="101">
        <v>39986</v>
      </c>
      <c r="E760" s="64" t="s">
        <v>836</v>
      </c>
      <c r="F760" s="64" t="s">
        <v>838</v>
      </c>
      <c r="G760" s="64">
        <v>1</v>
      </c>
      <c r="H760" s="64" t="s">
        <v>1110</v>
      </c>
      <c r="I760" s="64">
        <v>34.408000000000001</v>
      </c>
      <c r="J760" s="64">
        <v>-119.685</v>
      </c>
      <c r="K760" s="116">
        <v>1.5</v>
      </c>
      <c r="L760" s="64">
        <v>399200</v>
      </c>
      <c r="M760" s="64"/>
      <c r="N760" s="64"/>
      <c r="O760" s="116">
        <v>4.0199999999999996</v>
      </c>
      <c r="P760" s="116">
        <v>0.43</v>
      </c>
      <c r="Q760" s="122">
        <v>0.4</v>
      </c>
      <c r="R760" s="64">
        <v>0.14000000000000001</v>
      </c>
      <c r="S760" s="64"/>
      <c r="T760" s="123">
        <v>13</v>
      </c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</row>
    <row r="761" spans="1:33" x14ac:dyDescent="0.2">
      <c r="A761" s="64">
        <v>1873</v>
      </c>
      <c r="B761" s="64">
        <v>2009</v>
      </c>
      <c r="C761" s="64" t="s">
        <v>705</v>
      </c>
      <c r="D761" s="101">
        <v>39986</v>
      </c>
      <c r="E761" s="64" t="s">
        <v>836</v>
      </c>
      <c r="F761" s="64" t="s">
        <v>838</v>
      </c>
      <c r="G761" s="64">
        <v>1</v>
      </c>
      <c r="H761" s="64" t="s">
        <v>1110</v>
      </c>
      <c r="I761" s="64">
        <v>34.408000000000001</v>
      </c>
      <c r="J761" s="64">
        <v>-119.685</v>
      </c>
      <c r="K761" s="116">
        <v>1.5</v>
      </c>
      <c r="L761" s="64">
        <v>399200</v>
      </c>
      <c r="M761" s="64"/>
      <c r="N761" s="64"/>
      <c r="O761" s="116">
        <v>4.0199999999999996</v>
      </c>
      <c r="P761" s="116">
        <v>0.43</v>
      </c>
      <c r="Q761" s="122">
        <v>0.4</v>
      </c>
      <c r="R761" s="64">
        <v>0.14000000000000001</v>
      </c>
      <c r="S761" s="64"/>
      <c r="T761" s="123">
        <v>17</v>
      </c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</row>
    <row r="762" spans="1:33" x14ac:dyDescent="0.2">
      <c r="A762" s="64">
        <v>1039</v>
      </c>
      <c r="B762" s="64">
        <v>2009</v>
      </c>
      <c r="C762" s="126" t="s">
        <v>1080</v>
      </c>
      <c r="D762" s="64" t="s">
        <v>21</v>
      </c>
      <c r="E762" s="64">
        <v>3004</v>
      </c>
      <c r="F762" s="64" t="s">
        <v>134</v>
      </c>
      <c r="G762" s="64">
        <v>1</v>
      </c>
      <c r="H762" s="64" t="s">
        <v>706</v>
      </c>
      <c r="I762" s="64"/>
      <c r="J762" s="64"/>
      <c r="K762" s="116">
        <v>1.45</v>
      </c>
      <c r="L762" s="64"/>
      <c r="M762" s="64"/>
      <c r="N762" s="64"/>
      <c r="O762" s="116"/>
      <c r="P762" s="116"/>
      <c r="Q762" s="122"/>
      <c r="R762" s="64"/>
      <c r="S762" s="64"/>
      <c r="T762" s="123"/>
      <c r="U762" s="64"/>
      <c r="V762" s="64" t="s">
        <v>1078</v>
      </c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</row>
    <row r="763" spans="1:33" x14ac:dyDescent="0.2">
      <c r="A763" s="64">
        <v>1097</v>
      </c>
      <c r="B763" s="64">
        <v>2009</v>
      </c>
      <c r="C763" s="126" t="s">
        <v>704</v>
      </c>
      <c r="D763" s="101" t="s">
        <v>21</v>
      </c>
      <c r="E763" s="64">
        <v>2223</v>
      </c>
      <c r="F763" s="64" t="s">
        <v>134</v>
      </c>
      <c r="G763" s="64">
        <v>1</v>
      </c>
      <c r="H763" s="64" t="s">
        <v>706</v>
      </c>
      <c r="I763" s="64"/>
      <c r="J763" s="64"/>
      <c r="K763" s="116">
        <v>1.38</v>
      </c>
      <c r="L763" s="64"/>
      <c r="M763" s="64"/>
      <c r="N763" s="64"/>
      <c r="O763" s="116"/>
      <c r="P763" s="116"/>
      <c r="Q763" s="122"/>
      <c r="R763" s="64"/>
      <c r="S763" s="64"/>
      <c r="T763" s="123"/>
      <c r="U763" s="64"/>
      <c r="V763" s="64" t="s">
        <v>1078</v>
      </c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</row>
    <row r="764" spans="1:33" x14ac:dyDescent="0.2">
      <c r="A764" s="64">
        <v>1059</v>
      </c>
      <c r="B764" s="64">
        <v>2009</v>
      </c>
      <c r="C764" s="126" t="s">
        <v>1080</v>
      </c>
      <c r="D764" s="64" t="s">
        <v>21</v>
      </c>
      <c r="E764" s="64">
        <v>2352</v>
      </c>
      <c r="F764" s="64" t="s">
        <v>134</v>
      </c>
      <c r="G764" s="64">
        <v>15</v>
      </c>
      <c r="H764" s="64" t="s">
        <v>1082</v>
      </c>
      <c r="I764" s="64"/>
      <c r="J764" s="64"/>
      <c r="K764" s="116">
        <v>1.35</v>
      </c>
      <c r="L764" s="64"/>
      <c r="M764" s="64"/>
      <c r="N764" s="64"/>
      <c r="O764" s="116"/>
      <c r="P764" s="116"/>
      <c r="Q764" s="122"/>
      <c r="R764" s="64"/>
      <c r="S764" s="64"/>
      <c r="T764" s="123"/>
      <c r="U764" s="64"/>
      <c r="V764" s="64" t="s">
        <v>1078</v>
      </c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</row>
    <row r="765" spans="1:33" x14ac:dyDescent="0.2">
      <c r="A765" s="64">
        <v>1831</v>
      </c>
      <c r="B765" s="64">
        <v>2009</v>
      </c>
      <c r="C765" s="64" t="s">
        <v>704</v>
      </c>
      <c r="D765" s="101">
        <v>39938</v>
      </c>
      <c r="E765" s="64" t="s">
        <v>837</v>
      </c>
      <c r="F765" s="64" t="s">
        <v>838</v>
      </c>
      <c r="G765" s="64">
        <v>1</v>
      </c>
      <c r="H765" s="64" t="s">
        <v>1110</v>
      </c>
      <c r="I765" s="64">
        <v>34.008000000000003</v>
      </c>
      <c r="J765" s="64">
        <v>-118.499</v>
      </c>
      <c r="K765" s="116">
        <v>1.32</v>
      </c>
      <c r="L765" s="64">
        <v>149619</v>
      </c>
      <c r="M765" s="64"/>
      <c r="N765" s="64">
        <v>2.5099999999999998</v>
      </c>
      <c r="O765" s="116">
        <v>0.79</v>
      </c>
      <c r="P765" s="116">
        <v>0.48</v>
      </c>
      <c r="Q765" s="122">
        <v>0.4</v>
      </c>
      <c r="R765" s="64">
        <v>0.27</v>
      </c>
      <c r="S765" s="64"/>
      <c r="T765" s="123">
        <v>18</v>
      </c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</row>
    <row r="766" spans="1:33" x14ac:dyDescent="0.2">
      <c r="A766" s="64">
        <v>1823</v>
      </c>
      <c r="B766" s="64">
        <v>2009</v>
      </c>
      <c r="C766" s="64" t="s">
        <v>1066</v>
      </c>
      <c r="D766" s="101">
        <v>39930</v>
      </c>
      <c r="E766" s="64" t="s">
        <v>836</v>
      </c>
      <c r="F766" s="64" t="s">
        <v>838</v>
      </c>
      <c r="G766" s="64">
        <v>1</v>
      </c>
      <c r="H766" s="64" t="s">
        <v>1110</v>
      </c>
      <c r="I766" s="64">
        <v>34.408000000000001</v>
      </c>
      <c r="J766" s="64">
        <v>-119.685</v>
      </c>
      <c r="K766" s="116">
        <v>1.26</v>
      </c>
      <c r="L766" s="64">
        <v>28900</v>
      </c>
      <c r="M766" s="64"/>
      <c r="N766" s="64">
        <v>2.4900000000000002</v>
      </c>
      <c r="O766" s="116">
        <v>15.85</v>
      </c>
      <c r="P766" s="116">
        <v>1.1100000000000001</v>
      </c>
      <c r="Q766" s="122">
        <v>9.6</v>
      </c>
      <c r="R766" s="64">
        <v>0.37</v>
      </c>
      <c r="S766" s="64"/>
      <c r="T766" s="123">
        <v>13</v>
      </c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</row>
    <row r="767" spans="1:33" x14ac:dyDescent="0.2">
      <c r="A767" s="64">
        <v>4126</v>
      </c>
      <c r="B767" s="64">
        <v>2009</v>
      </c>
      <c r="C767" s="64" t="s">
        <v>1068</v>
      </c>
      <c r="D767" s="101">
        <v>40052</v>
      </c>
      <c r="E767" s="64" t="s">
        <v>1116</v>
      </c>
      <c r="F767" s="64" t="s">
        <v>1117</v>
      </c>
      <c r="G767" s="64">
        <v>10</v>
      </c>
      <c r="H767" s="64" t="s">
        <v>1082</v>
      </c>
      <c r="I767" s="64">
        <v>34.250799999999998</v>
      </c>
      <c r="J767" s="64">
        <v>119.90560000000001</v>
      </c>
      <c r="K767" s="116">
        <v>1.17</v>
      </c>
      <c r="L767" s="64"/>
      <c r="M767" s="64"/>
      <c r="N767" s="64">
        <v>3.22320714</v>
      </c>
      <c r="O767" s="116">
        <v>0.04</v>
      </c>
      <c r="P767" s="116">
        <v>0.3</v>
      </c>
      <c r="Q767" s="122">
        <v>0.2</v>
      </c>
      <c r="R767" s="64">
        <v>0.114188</v>
      </c>
      <c r="S767" s="64">
        <v>0.34588400000000002</v>
      </c>
      <c r="T767" s="123">
        <v>15</v>
      </c>
      <c r="U767" s="64">
        <v>33.543500000000002</v>
      </c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</row>
    <row r="768" spans="1:33" x14ac:dyDescent="0.2">
      <c r="A768" s="64">
        <v>1802</v>
      </c>
      <c r="B768" s="64">
        <v>2009</v>
      </c>
      <c r="C768" s="64" t="s">
        <v>1062</v>
      </c>
      <c r="D768" s="101">
        <v>39903</v>
      </c>
      <c r="E768" s="64" t="s">
        <v>836</v>
      </c>
      <c r="F768" s="64" t="s">
        <v>838</v>
      </c>
      <c r="G768" s="64">
        <v>1</v>
      </c>
      <c r="H768" s="64" t="s">
        <v>1110</v>
      </c>
      <c r="I768" s="64">
        <v>34.408000000000001</v>
      </c>
      <c r="J768" s="64">
        <v>-119.685</v>
      </c>
      <c r="K768" s="116">
        <v>1.1200000000000001</v>
      </c>
      <c r="L768" s="64">
        <v>31400</v>
      </c>
      <c r="M768" s="64"/>
      <c r="N768" s="64">
        <v>1.86</v>
      </c>
      <c r="O768" s="116">
        <v>8</v>
      </c>
      <c r="P768" s="116">
        <v>1.03</v>
      </c>
      <c r="Q768" s="122">
        <v>3.8</v>
      </c>
      <c r="R768" s="64">
        <v>0.2</v>
      </c>
      <c r="S768" s="64"/>
      <c r="T768" s="123">
        <v>13</v>
      </c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</row>
    <row r="769" spans="1:33" x14ac:dyDescent="0.2">
      <c r="A769" s="64">
        <v>4154</v>
      </c>
      <c r="B769" s="64">
        <v>2009</v>
      </c>
      <c r="C769" s="64" t="s">
        <v>1094</v>
      </c>
      <c r="D769" s="101">
        <v>40137</v>
      </c>
      <c r="E769" s="64" t="s">
        <v>1118</v>
      </c>
      <c r="F769" s="64" t="s">
        <v>1117</v>
      </c>
      <c r="G769" s="64">
        <v>0</v>
      </c>
      <c r="H769" s="64" t="s">
        <v>706</v>
      </c>
      <c r="I769" s="64">
        <v>34.2059</v>
      </c>
      <c r="J769" s="64">
        <v>119.92749999999999</v>
      </c>
      <c r="K769" s="116">
        <v>1.1000000000000001</v>
      </c>
      <c r="L769" s="64">
        <v>24000</v>
      </c>
      <c r="M769" s="64">
        <v>45.846985230000001</v>
      </c>
      <c r="N769" s="64">
        <v>1.827591677</v>
      </c>
      <c r="O769" s="116"/>
      <c r="P769" s="116"/>
      <c r="Q769" s="122"/>
      <c r="R769" s="64"/>
      <c r="S769" s="64"/>
      <c r="T769" s="123">
        <v>16</v>
      </c>
      <c r="U769" s="64">
        <v>33.388599999999997</v>
      </c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</row>
    <row r="770" spans="1:33" x14ac:dyDescent="0.2">
      <c r="A770" s="64">
        <v>1051</v>
      </c>
      <c r="B770" s="64">
        <v>2009</v>
      </c>
      <c r="C770" s="126" t="s">
        <v>1080</v>
      </c>
      <c r="D770" s="64" t="s">
        <v>21</v>
      </c>
      <c r="E770" s="64">
        <v>2703</v>
      </c>
      <c r="F770" s="64" t="s">
        <v>134</v>
      </c>
      <c r="G770" s="64">
        <v>1</v>
      </c>
      <c r="H770" s="64" t="s">
        <v>706</v>
      </c>
      <c r="I770" s="64"/>
      <c r="J770" s="64"/>
      <c r="K770" s="116">
        <v>0.93</v>
      </c>
      <c r="L770" s="64"/>
      <c r="M770" s="64"/>
      <c r="N770" s="64"/>
      <c r="O770" s="116"/>
      <c r="P770" s="116"/>
      <c r="Q770" s="122"/>
      <c r="R770" s="64"/>
      <c r="S770" s="64"/>
      <c r="T770" s="123"/>
      <c r="U770" s="64"/>
      <c r="V770" s="64" t="s">
        <v>1078</v>
      </c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</row>
    <row r="771" spans="1:33" x14ac:dyDescent="0.2">
      <c r="A771" s="64">
        <v>4148</v>
      </c>
      <c r="B771" s="64">
        <v>2009</v>
      </c>
      <c r="C771" s="64" t="s">
        <v>1081</v>
      </c>
      <c r="D771" s="101">
        <v>40116</v>
      </c>
      <c r="E771" s="64" t="s">
        <v>1116</v>
      </c>
      <c r="F771" s="64" t="s">
        <v>1117</v>
      </c>
      <c r="G771" s="64">
        <v>30</v>
      </c>
      <c r="H771" s="64" t="s">
        <v>1082</v>
      </c>
      <c r="I771" s="64">
        <v>34.251899999999999</v>
      </c>
      <c r="J771" s="64">
        <v>119.9066</v>
      </c>
      <c r="K771" s="116">
        <v>0.9</v>
      </c>
      <c r="L771" s="64"/>
      <c r="M771" s="64"/>
      <c r="N771" s="64">
        <v>2.9352229969999999</v>
      </c>
      <c r="O771" s="116">
        <v>6.87</v>
      </c>
      <c r="P771" s="116">
        <v>0.79</v>
      </c>
      <c r="Q771" s="122">
        <v>6.7</v>
      </c>
      <c r="R771" s="64">
        <v>0.25941599999999998</v>
      </c>
      <c r="S771" s="64">
        <v>6.9824159999999997</v>
      </c>
      <c r="T771" s="123">
        <v>13</v>
      </c>
      <c r="U771" s="64">
        <v>33.354500000000002</v>
      </c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</row>
    <row r="772" spans="1:33" x14ac:dyDescent="0.2">
      <c r="A772" s="64">
        <v>4092</v>
      </c>
      <c r="B772" s="64">
        <v>2009</v>
      </c>
      <c r="C772" s="64" t="s">
        <v>1062</v>
      </c>
      <c r="D772" s="101">
        <v>39892</v>
      </c>
      <c r="E772" s="64" t="s">
        <v>1120</v>
      </c>
      <c r="F772" s="64" t="s">
        <v>1117</v>
      </c>
      <c r="G772" s="64">
        <v>0</v>
      </c>
      <c r="H772" s="64" t="s">
        <v>706</v>
      </c>
      <c r="I772" s="64">
        <v>34.343800000000002</v>
      </c>
      <c r="J772" s="64">
        <v>119.86239999999999</v>
      </c>
      <c r="K772" s="116">
        <v>0.89</v>
      </c>
      <c r="L772" s="64">
        <v>255000</v>
      </c>
      <c r="M772" s="64">
        <v>3.5069146170000001</v>
      </c>
      <c r="N772" s="64">
        <v>8.7930550449999991</v>
      </c>
      <c r="O772" s="116">
        <v>0.66</v>
      </c>
      <c r="P772" s="116">
        <v>0.19</v>
      </c>
      <c r="Q772" s="122">
        <v>0.4</v>
      </c>
      <c r="R772" s="64">
        <v>4.3839999999999997E-2</v>
      </c>
      <c r="S772" s="64">
        <v>0.476601</v>
      </c>
      <c r="T772" s="123">
        <v>13</v>
      </c>
      <c r="U772" s="64">
        <v>33.562899999999999</v>
      </c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</row>
    <row r="773" spans="1:33" x14ac:dyDescent="0.2">
      <c r="A773" s="64">
        <v>1055</v>
      </c>
      <c r="B773" s="64">
        <v>2009</v>
      </c>
      <c r="C773" s="126" t="s">
        <v>1080</v>
      </c>
      <c r="D773" s="64" t="s">
        <v>21</v>
      </c>
      <c r="E773" s="64">
        <v>2184</v>
      </c>
      <c r="F773" s="64" t="s">
        <v>134</v>
      </c>
      <c r="G773" s="64">
        <v>15</v>
      </c>
      <c r="H773" s="64" t="s">
        <v>1082</v>
      </c>
      <c r="I773" s="64"/>
      <c r="J773" s="64"/>
      <c r="K773" s="116">
        <v>0.82</v>
      </c>
      <c r="L773" s="64"/>
      <c r="M773" s="64"/>
      <c r="N773" s="64"/>
      <c r="O773" s="116"/>
      <c r="P773" s="116"/>
      <c r="Q773" s="122"/>
      <c r="R773" s="64"/>
      <c r="S773" s="64"/>
      <c r="T773" s="123"/>
      <c r="U773" s="64"/>
      <c r="V773" s="64" t="s">
        <v>1078</v>
      </c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</row>
    <row r="774" spans="1:33" x14ac:dyDescent="0.2">
      <c r="A774" s="64">
        <v>1041</v>
      </c>
      <c r="B774" s="64">
        <v>2009</v>
      </c>
      <c r="C774" s="126" t="s">
        <v>1080</v>
      </c>
      <c r="D774" s="64" t="s">
        <v>21</v>
      </c>
      <c r="E774" s="64">
        <v>3054</v>
      </c>
      <c r="F774" s="64" t="s">
        <v>134</v>
      </c>
      <c r="G774" s="64">
        <v>1</v>
      </c>
      <c r="H774" s="64" t="s">
        <v>706</v>
      </c>
      <c r="I774" s="64"/>
      <c r="J774" s="64"/>
      <c r="K774" s="116">
        <v>0.79</v>
      </c>
      <c r="L774" s="64"/>
      <c r="M774" s="64"/>
      <c r="N774" s="64"/>
      <c r="O774" s="116"/>
      <c r="P774" s="116"/>
      <c r="Q774" s="122"/>
      <c r="R774" s="64"/>
      <c r="S774" s="64"/>
      <c r="T774" s="123"/>
      <c r="U774" s="64"/>
      <c r="V774" s="64" t="s">
        <v>1078</v>
      </c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</row>
    <row r="775" spans="1:33" x14ac:dyDescent="0.2">
      <c r="A775" s="64">
        <v>1176</v>
      </c>
      <c r="B775" s="64">
        <v>2009</v>
      </c>
      <c r="C775" s="126" t="s">
        <v>704</v>
      </c>
      <c r="D775" s="101">
        <v>39947</v>
      </c>
      <c r="E775" s="64" t="s">
        <v>314</v>
      </c>
      <c r="F775" s="64" t="s">
        <v>1084</v>
      </c>
      <c r="G775" s="64">
        <v>1</v>
      </c>
      <c r="H775" s="64" t="s">
        <v>706</v>
      </c>
      <c r="I775" s="64" t="s">
        <v>339</v>
      </c>
      <c r="J775" s="64" t="s">
        <v>342</v>
      </c>
      <c r="K775" s="116">
        <v>0.75</v>
      </c>
      <c r="L775" s="101"/>
      <c r="M775" s="64"/>
      <c r="N775" s="64"/>
      <c r="O775" s="116"/>
      <c r="P775" s="116"/>
      <c r="Q775" s="122"/>
      <c r="R775" s="64"/>
      <c r="S775" s="64"/>
      <c r="T775" s="123"/>
      <c r="U775" s="64"/>
      <c r="V775" s="64" t="s">
        <v>21</v>
      </c>
      <c r="W775" s="64" t="s">
        <v>569</v>
      </c>
      <c r="X775" s="64" t="s">
        <v>570</v>
      </c>
      <c r="Y775" s="64"/>
      <c r="Z775" s="64"/>
      <c r="AA775" s="64"/>
      <c r="AB775" s="64"/>
      <c r="AC775" s="64"/>
      <c r="AD775" s="64"/>
      <c r="AE775" s="64"/>
      <c r="AF775" s="64"/>
      <c r="AG775" s="64"/>
    </row>
    <row r="776" spans="1:33" x14ac:dyDescent="0.2">
      <c r="A776" s="64">
        <v>4094</v>
      </c>
      <c r="B776" s="64">
        <v>2009</v>
      </c>
      <c r="C776" s="64" t="s">
        <v>1062</v>
      </c>
      <c r="D776" s="101">
        <v>39892</v>
      </c>
      <c r="E776" s="64" t="s">
        <v>1116</v>
      </c>
      <c r="F776" s="64" t="s">
        <v>1117</v>
      </c>
      <c r="G776" s="64">
        <v>0</v>
      </c>
      <c r="H776" s="64" t="s">
        <v>706</v>
      </c>
      <c r="I776" s="64">
        <v>34.251100000000001</v>
      </c>
      <c r="J776" s="64">
        <v>119.9072</v>
      </c>
      <c r="K776" s="116">
        <v>0.74</v>
      </c>
      <c r="L776" s="64">
        <v>455000</v>
      </c>
      <c r="M776" s="64">
        <v>1.633482345</v>
      </c>
      <c r="N776" s="64">
        <v>6.4617551479999999</v>
      </c>
      <c r="O776" s="116">
        <v>1.77</v>
      </c>
      <c r="P776" s="116">
        <v>0.34</v>
      </c>
      <c r="Q776" s="122">
        <v>1.4</v>
      </c>
      <c r="R776" s="64">
        <v>0.17536499999999999</v>
      </c>
      <c r="S776" s="64">
        <v>1.608026</v>
      </c>
      <c r="T776" s="123">
        <v>12</v>
      </c>
      <c r="U776" s="64">
        <v>33.594499999999996</v>
      </c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</row>
    <row r="777" spans="1:33" x14ac:dyDescent="0.2">
      <c r="A777" s="64">
        <v>1106</v>
      </c>
      <c r="B777" s="64">
        <v>2009</v>
      </c>
      <c r="C777" s="126" t="s">
        <v>704</v>
      </c>
      <c r="D777" s="101" t="s">
        <v>21</v>
      </c>
      <c r="E777" s="64">
        <v>2904</v>
      </c>
      <c r="F777" s="64" t="s">
        <v>134</v>
      </c>
      <c r="G777" s="64">
        <v>1</v>
      </c>
      <c r="H777" s="64" t="s">
        <v>706</v>
      </c>
      <c r="I777" s="64"/>
      <c r="J777" s="64"/>
      <c r="K777" s="116">
        <v>0.74</v>
      </c>
      <c r="L777" s="64"/>
      <c r="M777" s="64"/>
      <c r="N777" s="64"/>
      <c r="O777" s="116"/>
      <c r="P777" s="116"/>
      <c r="Q777" s="122"/>
      <c r="R777" s="64"/>
      <c r="S777" s="64"/>
      <c r="T777" s="123"/>
      <c r="U777" s="64"/>
      <c r="V777" s="64" t="s">
        <v>1078</v>
      </c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</row>
    <row r="778" spans="1:33" x14ac:dyDescent="0.2">
      <c r="A778" s="64">
        <v>1836</v>
      </c>
      <c r="B778" s="64">
        <v>2009</v>
      </c>
      <c r="C778" s="64" t="s">
        <v>704</v>
      </c>
      <c r="D778" s="101">
        <v>39944</v>
      </c>
      <c r="E778" s="64" t="s">
        <v>839</v>
      </c>
      <c r="F778" s="64" t="s">
        <v>838</v>
      </c>
      <c r="G778" s="64">
        <v>1</v>
      </c>
      <c r="H778" s="64" t="s">
        <v>1110</v>
      </c>
      <c r="I778" s="64">
        <v>34.416107599999997</v>
      </c>
      <c r="J778" s="64">
        <v>-119.82874940000001</v>
      </c>
      <c r="K778" s="116">
        <v>0.72</v>
      </c>
      <c r="L778" s="64">
        <v>30500</v>
      </c>
      <c r="M778" s="64"/>
      <c r="N778" s="64">
        <v>4.29</v>
      </c>
      <c r="O778" s="116">
        <v>0.52</v>
      </c>
      <c r="P778" s="116">
        <v>0.38</v>
      </c>
      <c r="Q778" s="122">
        <v>1.8</v>
      </c>
      <c r="R778" s="64">
        <v>0.16</v>
      </c>
      <c r="S778" s="64"/>
      <c r="T778" s="123">
        <v>14</v>
      </c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</row>
    <row r="779" spans="1:33" x14ac:dyDescent="0.2">
      <c r="A779" s="64">
        <v>1112</v>
      </c>
      <c r="B779" s="64">
        <v>2009</v>
      </c>
      <c r="C779" s="126" t="s">
        <v>704</v>
      </c>
      <c r="D779" s="101" t="s">
        <v>21</v>
      </c>
      <c r="E779" s="64">
        <v>3056</v>
      </c>
      <c r="F779" s="64" t="s">
        <v>134</v>
      </c>
      <c r="G779" s="64">
        <v>1</v>
      </c>
      <c r="H779" s="64" t="s">
        <v>706</v>
      </c>
      <c r="I779" s="64"/>
      <c r="J779" s="64"/>
      <c r="K779" s="116">
        <v>0.72</v>
      </c>
      <c r="L779" s="64"/>
      <c r="M779" s="64"/>
      <c r="N779" s="64"/>
      <c r="O779" s="116"/>
      <c r="P779" s="116"/>
      <c r="Q779" s="122"/>
      <c r="R779" s="64"/>
      <c r="S779" s="64"/>
      <c r="T779" s="123"/>
      <c r="U779" s="64"/>
      <c r="V779" s="64" t="s">
        <v>1078</v>
      </c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</row>
    <row r="780" spans="1:33" x14ac:dyDescent="0.2">
      <c r="A780" s="64">
        <v>1032</v>
      </c>
      <c r="B780" s="64">
        <v>2009</v>
      </c>
      <c r="C780" s="126" t="s">
        <v>1080</v>
      </c>
      <c r="D780" s="64" t="s">
        <v>21</v>
      </c>
      <c r="E780" s="64">
        <v>2405</v>
      </c>
      <c r="F780" s="64" t="s">
        <v>134</v>
      </c>
      <c r="G780" s="64">
        <v>1</v>
      </c>
      <c r="H780" s="64" t="s">
        <v>706</v>
      </c>
      <c r="I780" s="64"/>
      <c r="J780" s="64"/>
      <c r="K780" s="116">
        <v>0.7</v>
      </c>
      <c r="L780" s="64"/>
      <c r="M780" s="64"/>
      <c r="N780" s="64"/>
      <c r="O780" s="116"/>
      <c r="P780" s="116"/>
      <c r="Q780" s="122"/>
      <c r="R780" s="64"/>
      <c r="S780" s="64"/>
      <c r="T780" s="123"/>
      <c r="U780" s="64"/>
      <c r="V780" s="64" t="s">
        <v>1078</v>
      </c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</row>
    <row r="781" spans="1:33" x14ac:dyDescent="0.2">
      <c r="A781" s="64">
        <v>1028</v>
      </c>
      <c r="B781" s="64">
        <v>2009</v>
      </c>
      <c r="C781" s="126" t="s">
        <v>1080</v>
      </c>
      <c r="D781" s="64" t="s">
        <v>21</v>
      </c>
      <c r="E781" s="64">
        <v>2225</v>
      </c>
      <c r="F781" s="64" t="s">
        <v>134</v>
      </c>
      <c r="G781" s="64">
        <v>1</v>
      </c>
      <c r="H781" s="64" t="s">
        <v>706</v>
      </c>
      <c r="I781" s="64"/>
      <c r="J781" s="64"/>
      <c r="K781" s="116">
        <v>0.67</v>
      </c>
      <c r="L781" s="64"/>
      <c r="M781" s="64"/>
      <c r="N781" s="64"/>
      <c r="O781" s="116"/>
      <c r="P781" s="116"/>
      <c r="Q781" s="122"/>
      <c r="R781" s="64"/>
      <c r="S781" s="64"/>
      <c r="T781" s="123"/>
      <c r="U781" s="64"/>
      <c r="V781" s="64" t="s">
        <v>1078</v>
      </c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</row>
    <row r="782" spans="1:33" x14ac:dyDescent="0.2">
      <c r="A782" s="64">
        <v>1036</v>
      </c>
      <c r="B782" s="64">
        <v>2009</v>
      </c>
      <c r="C782" s="126" t="s">
        <v>1080</v>
      </c>
      <c r="D782" s="64" t="s">
        <v>21</v>
      </c>
      <c r="E782" s="64">
        <v>2904</v>
      </c>
      <c r="F782" s="64" t="s">
        <v>134</v>
      </c>
      <c r="G782" s="64">
        <v>1</v>
      </c>
      <c r="H782" s="64" t="s">
        <v>706</v>
      </c>
      <c r="I782" s="64"/>
      <c r="J782" s="64"/>
      <c r="K782" s="116">
        <v>0.67</v>
      </c>
      <c r="L782" s="64"/>
      <c r="M782" s="64"/>
      <c r="N782" s="64"/>
      <c r="O782" s="116"/>
      <c r="P782" s="116"/>
      <c r="Q782" s="122"/>
      <c r="R782" s="64"/>
      <c r="S782" s="64"/>
      <c r="T782" s="123"/>
      <c r="U782" s="64"/>
      <c r="V782" s="64" t="s">
        <v>1078</v>
      </c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</row>
    <row r="783" spans="1:33" x14ac:dyDescent="0.2">
      <c r="A783" s="64">
        <v>1045</v>
      </c>
      <c r="B783" s="64">
        <v>2009</v>
      </c>
      <c r="C783" s="126" t="s">
        <v>1080</v>
      </c>
      <c r="D783" s="64" t="s">
        <v>21</v>
      </c>
      <c r="E783" s="64">
        <v>2504</v>
      </c>
      <c r="F783" s="64" t="s">
        <v>134</v>
      </c>
      <c r="G783" s="64">
        <v>1</v>
      </c>
      <c r="H783" s="64" t="s">
        <v>706</v>
      </c>
      <c r="I783" s="64"/>
      <c r="J783" s="64"/>
      <c r="K783" s="116">
        <v>0.65</v>
      </c>
      <c r="L783" s="64"/>
      <c r="M783" s="64"/>
      <c r="N783" s="64"/>
      <c r="O783" s="116"/>
      <c r="P783" s="116"/>
      <c r="Q783" s="122"/>
      <c r="R783" s="64"/>
      <c r="S783" s="64"/>
      <c r="T783" s="123"/>
      <c r="U783" s="64"/>
      <c r="V783" s="64" t="s">
        <v>1078</v>
      </c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</row>
    <row r="784" spans="1:33" x14ac:dyDescent="0.2">
      <c r="A784" s="64">
        <v>4099</v>
      </c>
      <c r="B784" s="64">
        <v>2009</v>
      </c>
      <c r="C784" s="64" t="s">
        <v>1062</v>
      </c>
      <c r="D784" s="101">
        <v>39892</v>
      </c>
      <c r="E784" s="64" t="s">
        <v>1116</v>
      </c>
      <c r="F784" s="64" t="s">
        <v>1117</v>
      </c>
      <c r="G784" s="64">
        <v>10</v>
      </c>
      <c r="H784" s="64" t="s">
        <v>1082</v>
      </c>
      <c r="I784" s="64">
        <v>34.251100000000001</v>
      </c>
      <c r="J784" s="64">
        <v>119.9072</v>
      </c>
      <c r="K784" s="116">
        <v>0.64</v>
      </c>
      <c r="L784" s="64"/>
      <c r="M784" s="64"/>
      <c r="N784" s="64">
        <v>5.6762084440000002</v>
      </c>
      <c r="O784" s="116">
        <v>6.79</v>
      </c>
      <c r="P784" s="116">
        <v>0.68</v>
      </c>
      <c r="Q784" s="122">
        <v>6.4</v>
      </c>
      <c r="R784" s="64">
        <v>0.28199200000000002</v>
      </c>
      <c r="S784" s="64">
        <v>6.7031700000000001</v>
      </c>
      <c r="T784" s="123">
        <v>12</v>
      </c>
      <c r="U784" s="64">
        <v>33.586599999999997</v>
      </c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</row>
    <row r="785" spans="1:33" x14ac:dyDescent="0.2">
      <c r="A785" s="64">
        <v>4093</v>
      </c>
      <c r="B785" s="64">
        <v>2009</v>
      </c>
      <c r="C785" s="64" t="s">
        <v>1062</v>
      </c>
      <c r="D785" s="101">
        <v>39892</v>
      </c>
      <c r="E785" s="64" t="s">
        <v>1121</v>
      </c>
      <c r="F785" s="64" t="s">
        <v>1117</v>
      </c>
      <c r="G785" s="64">
        <v>0</v>
      </c>
      <c r="H785" s="64" t="s">
        <v>706</v>
      </c>
      <c r="I785" s="64">
        <v>34.296700000000001</v>
      </c>
      <c r="J785" s="64">
        <v>119.8845</v>
      </c>
      <c r="K785" s="116">
        <v>0.63</v>
      </c>
      <c r="L785" s="64">
        <v>12400</v>
      </c>
      <c r="M785" s="64">
        <v>50.9352546</v>
      </c>
      <c r="N785" s="64">
        <v>8.0581887729999995</v>
      </c>
      <c r="O785" s="116">
        <v>1.1100000000000001</v>
      </c>
      <c r="P785" s="116">
        <v>0.28999999999999998</v>
      </c>
      <c r="Q785" s="122">
        <v>0.8</v>
      </c>
      <c r="R785" s="64">
        <v>0.15334300000000001</v>
      </c>
      <c r="S785" s="64">
        <v>0.99254500000000001</v>
      </c>
      <c r="T785" s="123">
        <v>13</v>
      </c>
      <c r="U785" s="64">
        <v>33.580800000000004</v>
      </c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</row>
    <row r="786" spans="1:33" x14ac:dyDescent="0.2">
      <c r="A786" s="64">
        <v>1116</v>
      </c>
      <c r="B786" s="64">
        <v>2009</v>
      </c>
      <c r="C786" s="126" t="s">
        <v>704</v>
      </c>
      <c r="D786" s="101" t="s">
        <v>21</v>
      </c>
      <c r="E786" s="64">
        <v>2506</v>
      </c>
      <c r="F786" s="64" t="s">
        <v>134</v>
      </c>
      <c r="G786" s="64">
        <v>1</v>
      </c>
      <c r="H786" s="64" t="s">
        <v>706</v>
      </c>
      <c r="I786" s="64"/>
      <c r="J786" s="64"/>
      <c r="K786" s="116">
        <v>0.63</v>
      </c>
      <c r="L786" s="64"/>
      <c r="M786" s="64"/>
      <c r="N786" s="64"/>
      <c r="O786" s="116"/>
      <c r="P786" s="116"/>
      <c r="Q786" s="122"/>
      <c r="R786" s="64"/>
      <c r="S786" s="64"/>
      <c r="T786" s="123"/>
      <c r="U786" s="64"/>
      <c r="V786" s="64" t="s">
        <v>1078</v>
      </c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</row>
    <row r="787" spans="1:33" x14ac:dyDescent="0.2">
      <c r="A787" s="64">
        <v>1160</v>
      </c>
      <c r="B787" s="64">
        <v>2009</v>
      </c>
      <c r="C787" s="126" t="s">
        <v>704</v>
      </c>
      <c r="D787" s="101" t="s">
        <v>21</v>
      </c>
      <c r="E787" s="64">
        <v>2504</v>
      </c>
      <c r="F787" s="64" t="s">
        <v>134</v>
      </c>
      <c r="G787" s="64">
        <v>30</v>
      </c>
      <c r="H787" s="64" t="s">
        <v>1082</v>
      </c>
      <c r="I787" s="64"/>
      <c r="J787" s="64"/>
      <c r="K787" s="116">
        <v>0.62</v>
      </c>
      <c r="L787" s="64"/>
      <c r="M787" s="64"/>
      <c r="N787" s="64"/>
      <c r="O787" s="116"/>
      <c r="P787" s="116"/>
      <c r="Q787" s="122"/>
      <c r="R787" s="64"/>
      <c r="S787" s="64"/>
      <c r="T787" s="123"/>
      <c r="U787" s="64"/>
      <c r="V787" s="64" t="s">
        <v>1078</v>
      </c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</row>
    <row r="788" spans="1:33" x14ac:dyDescent="0.2">
      <c r="A788" s="64">
        <v>1113</v>
      </c>
      <c r="B788" s="64">
        <v>2009</v>
      </c>
      <c r="C788" s="126" t="s">
        <v>704</v>
      </c>
      <c r="D788" s="101" t="s">
        <v>21</v>
      </c>
      <c r="E788" s="64">
        <v>3104</v>
      </c>
      <c r="F788" s="64" t="s">
        <v>134</v>
      </c>
      <c r="G788" s="64">
        <v>1</v>
      </c>
      <c r="H788" s="64" t="s">
        <v>706</v>
      </c>
      <c r="I788" s="64"/>
      <c r="J788" s="64"/>
      <c r="K788" s="116">
        <v>0.6</v>
      </c>
      <c r="L788" s="64"/>
      <c r="M788" s="64"/>
      <c r="N788" s="64"/>
      <c r="O788" s="116"/>
      <c r="P788" s="116"/>
      <c r="Q788" s="122"/>
      <c r="R788" s="64"/>
      <c r="S788" s="64"/>
      <c r="T788" s="123"/>
      <c r="U788" s="64"/>
      <c r="V788" s="64" t="s">
        <v>1078</v>
      </c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</row>
    <row r="789" spans="1:33" x14ac:dyDescent="0.2">
      <c r="A789" s="64">
        <v>1040</v>
      </c>
      <c r="B789" s="64">
        <v>2009</v>
      </c>
      <c r="C789" s="126" t="s">
        <v>1080</v>
      </c>
      <c r="D789" s="64" t="s">
        <v>21</v>
      </c>
      <c r="E789" s="64">
        <v>3052</v>
      </c>
      <c r="F789" s="64" t="s">
        <v>134</v>
      </c>
      <c r="G789" s="64">
        <v>1</v>
      </c>
      <c r="H789" s="64" t="s">
        <v>706</v>
      </c>
      <c r="I789" s="64"/>
      <c r="J789" s="64"/>
      <c r="K789" s="116">
        <v>0.59</v>
      </c>
      <c r="L789" s="64"/>
      <c r="M789" s="64"/>
      <c r="N789" s="64"/>
      <c r="O789" s="116"/>
      <c r="P789" s="116"/>
      <c r="Q789" s="122"/>
      <c r="R789" s="64"/>
      <c r="S789" s="64"/>
      <c r="T789" s="123"/>
      <c r="U789" s="64"/>
      <c r="V789" s="64" t="s">
        <v>1078</v>
      </c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</row>
    <row r="790" spans="1:33" x14ac:dyDescent="0.2">
      <c r="A790" s="64">
        <v>1033</v>
      </c>
      <c r="B790" s="64">
        <v>2009</v>
      </c>
      <c r="C790" s="126" t="s">
        <v>1080</v>
      </c>
      <c r="D790" s="64" t="s">
        <v>21</v>
      </c>
      <c r="E790" s="64">
        <v>2802</v>
      </c>
      <c r="F790" s="64" t="s">
        <v>134</v>
      </c>
      <c r="G790" s="64">
        <v>1</v>
      </c>
      <c r="H790" s="64" t="s">
        <v>706</v>
      </c>
      <c r="I790" s="64"/>
      <c r="J790" s="64"/>
      <c r="K790" s="116">
        <v>0.57999999999999996</v>
      </c>
      <c r="L790" s="64"/>
      <c r="M790" s="64"/>
      <c r="N790" s="64"/>
      <c r="O790" s="116"/>
      <c r="P790" s="116"/>
      <c r="Q790" s="122"/>
      <c r="R790" s="64"/>
      <c r="S790" s="64"/>
      <c r="T790" s="123"/>
      <c r="U790" s="64"/>
      <c r="V790" s="64" t="s">
        <v>1078</v>
      </c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</row>
    <row r="791" spans="1:33" x14ac:dyDescent="0.2">
      <c r="A791" s="64">
        <v>4096</v>
      </c>
      <c r="B791" s="64">
        <v>2009</v>
      </c>
      <c r="C791" s="64" t="s">
        <v>1062</v>
      </c>
      <c r="D791" s="101">
        <v>39892</v>
      </c>
      <c r="E791" s="64" t="s">
        <v>1122</v>
      </c>
      <c r="F791" s="64" t="s">
        <v>1117</v>
      </c>
      <c r="G791" s="64">
        <v>0</v>
      </c>
      <c r="H791" s="64" t="s">
        <v>706</v>
      </c>
      <c r="I791" s="64">
        <v>34.157600000000002</v>
      </c>
      <c r="J791" s="64">
        <v>119.95</v>
      </c>
      <c r="K791" s="116">
        <v>0.56999999999999995</v>
      </c>
      <c r="L791" s="64">
        <v>67000</v>
      </c>
      <c r="M791" s="64">
        <v>8.5408795620000006</v>
      </c>
      <c r="N791" s="64">
        <v>9.0211169909999995</v>
      </c>
      <c r="O791" s="116">
        <v>2.67</v>
      </c>
      <c r="P791" s="116">
        <v>0.36</v>
      </c>
      <c r="Q791" s="122">
        <v>1.6</v>
      </c>
      <c r="R791" s="64">
        <v>0.17458599999999999</v>
      </c>
      <c r="S791" s="64">
        <v>1.760667</v>
      </c>
      <c r="T791" s="123">
        <v>13</v>
      </c>
      <c r="U791" s="64">
        <v>33.512799999999999</v>
      </c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</row>
    <row r="792" spans="1:33" x14ac:dyDescent="0.2">
      <c r="A792" s="64">
        <v>1052</v>
      </c>
      <c r="B792" s="64">
        <v>2009</v>
      </c>
      <c r="C792" s="126" t="s">
        <v>1080</v>
      </c>
      <c r="D792" s="64" t="s">
        <v>21</v>
      </c>
      <c r="E792" s="64">
        <v>2705</v>
      </c>
      <c r="F792" s="64" t="s">
        <v>134</v>
      </c>
      <c r="G792" s="64">
        <v>1</v>
      </c>
      <c r="H792" s="64" t="s">
        <v>706</v>
      </c>
      <c r="I792" s="64"/>
      <c r="J792" s="64"/>
      <c r="K792" s="116">
        <v>0.56000000000000005</v>
      </c>
      <c r="L792" s="64"/>
      <c r="M792" s="64"/>
      <c r="N792" s="64"/>
      <c r="O792" s="116"/>
      <c r="P792" s="116"/>
      <c r="Q792" s="122"/>
      <c r="R792" s="64"/>
      <c r="S792" s="64"/>
      <c r="T792" s="123"/>
      <c r="U792" s="64"/>
      <c r="V792" s="64" t="s">
        <v>1078</v>
      </c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</row>
    <row r="793" spans="1:33" x14ac:dyDescent="0.2">
      <c r="A793" s="64">
        <v>4098</v>
      </c>
      <c r="B793" s="64">
        <v>2009</v>
      </c>
      <c r="C793" s="64" t="s">
        <v>1062</v>
      </c>
      <c r="D793" s="101">
        <v>39892</v>
      </c>
      <c r="E793" s="64" t="s">
        <v>1116</v>
      </c>
      <c r="F793" s="64" t="s">
        <v>1117</v>
      </c>
      <c r="G793" s="64">
        <v>5</v>
      </c>
      <c r="H793" s="64" t="s">
        <v>1082</v>
      </c>
      <c r="I793" s="64">
        <v>34.251100000000001</v>
      </c>
      <c r="J793" s="64">
        <v>119.9072</v>
      </c>
      <c r="K793" s="116">
        <v>0.54</v>
      </c>
      <c r="L793" s="64"/>
      <c r="M793" s="64">
        <v>2.4678096300000001</v>
      </c>
      <c r="N793" s="64">
        <v>7.0952605550000003</v>
      </c>
      <c r="O793" s="116">
        <v>1.59</v>
      </c>
      <c r="P793" s="116">
        <v>0.38</v>
      </c>
      <c r="Q793" s="122">
        <v>2.2999999999999998</v>
      </c>
      <c r="R793" s="64">
        <v>0.222361</v>
      </c>
      <c r="S793" s="64">
        <v>2.5292340000000002</v>
      </c>
      <c r="T793" s="123">
        <v>12</v>
      </c>
      <c r="U793" s="64">
        <v>33.593000000000004</v>
      </c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</row>
    <row r="794" spans="1:33" x14ac:dyDescent="0.2">
      <c r="A794" s="64">
        <v>1819</v>
      </c>
      <c r="B794" s="64">
        <v>2009</v>
      </c>
      <c r="C794" s="64" t="s">
        <v>1066</v>
      </c>
      <c r="D794" s="101">
        <v>39924</v>
      </c>
      <c r="E794" s="64" t="s">
        <v>839</v>
      </c>
      <c r="F794" s="64" t="s">
        <v>838</v>
      </c>
      <c r="G794" s="64">
        <v>1</v>
      </c>
      <c r="H794" s="64" t="s">
        <v>1110</v>
      </c>
      <c r="I794" s="64">
        <v>34.416107599999997</v>
      </c>
      <c r="J794" s="64">
        <v>-119.82874940000001</v>
      </c>
      <c r="K794" s="116">
        <v>0.54</v>
      </c>
      <c r="L794" s="64">
        <v>12200</v>
      </c>
      <c r="M794" s="64"/>
      <c r="N794" s="64">
        <v>1.38</v>
      </c>
      <c r="O794" s="116">
        <v>15.55</v>
      </c>
      <c r="P794" s="116">
        <v>0.88</v>
      </c>
      <c r="Q794" s="122">
        <v>7.3</v>
      </c>
      <c r="R794" s="64">
        <v>0.22</v>
      </c>
      <c r="S794" s="64"/>
      <c r="T794" s="123">
        <v>15</v>
      </c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</row>
    <row r="795" spans="1:33" x14ac:dyDescent="0.2">
      <c r="A795" s="64">
        <v>1818</v>
      </c>
      <c r="B795" s="64">
        <v>2009</v>
      </c>
      <c r="C795" s="64" t="s">
        <v>1066</v>
      </c>
      <c r="D795" s="101">
        <v>39924</v>
      </c>
      <c r="E795" s="64" t="s">
        <v>836</v>
      </c>
      <c r="F795" s="64" t="s">
        <v>838</v>
      </c>
      <c r="G795" s="64">
        <v>1</v>
      </c>
      <c r="H795" s="64" t="s">
        <v>1110</v>
      </c>
      <c r="I795" s="64">
        <v>34.408000000000001</v>
      </c>
      <c r="J795" s="64">
        <v>-119.685</v>
      </c>
      <c r="K795" s="116">
        <v>0.51</v>
      </c>
      <c r="L795" s="64">
        <v>17900</v>
      </c>
      <c r="M795" s="64"/>
      <c r="N795" s="64">
        <v>3.44</v>
      </c>
      <c r="O795" s="116">
        <v>18.649999999999999</v>
      </c>
      <c r="P795" s="116">
        <v>1.02</v>
      </c>
      <c r="Q795" s="122">
        <v>10</v>
      </c>
      <c r="R795" s="64">
        <v>0.36</v>
      </c>
      <c r="S795" s="64"/>
      <c r="T795" s="123">
        <v>15</v>
      </c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</row>
    <row r="796" spans="1:33" x14ac:dyDescent="0.2">
      <c r="A796" s="64">
        <v>1037</v>
      </c>
      <c r="B796" s="64">
        <v>2009</v>
      </c>
      <c r="C796" s="126" t="s">
        <v>1080</v>
      </c>
      <c r="D796" s="64" t="s">
        <v>21</v>
      </c>
      <c r="E796" s="64">
        <v>2906</v>
      </c>
      <c r="F796" s="64" t="s">
        <v>134</v>
      </c>
      <c r="G796" s="64">
        <v>1</v>
      </c>
      <c r="H796" s="64" t="s">
        <v>706</v>
      </c>
      <c r="I796" s="64"/>
      <c r="J796" s="64"/>
      <c r="K796" s="116">
        <v>0.51</v>
      </c>
      <c r="L796" s="64"/>
      <c r="M796" s="64"/>
      <c r="N796" s="64"/>
      <c r="O796" s="116"/>
      <c r="P796" s="116"/>
      <c r="Q796" s="122"/>
      <c r="R796" s="64"/>
      <c r="S796" s="64"/>
      <c r="T796" s="123"/>
      <c r="U796" s="64"/>
      <c r="V796" s="64" t="s">
        <v>1078</v>
      </c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</row>
    <row r="797" spans="1:33" x14ac:dyDescent="0.2">
      <c r="A797" s="64">
        <v>1035</v>
      </c>
      <c r="B797" s="64">
        <v>2009</v>
      </c>
      <c r="C797" s="126" t="s">
        <v>1080</v>
      </c>
      <c r="D797" s="64" t="s">
        <v>21</v>
      </c>
      <c r="E797" s="64">
        <v>2902</v>
      </c>
      <c r="F797" s="64" t="s">
        <v>134</v>
      </c>
      <c r="G797" s="64">
        <v>1</v>
      </c>
      <c r="H797" s="64" t="s">
        <v>706</v>
      </c>
      <c r="I797" s="64"/>
      <c r="J797" s="64"/>
      <c r="K797" s="116">
        <v>0.49</v>
      </c>
      <c r="L797" s="64"/>
      <c r="M797" s="64"/>
      <c r="N797" s="64"/>
      <c r="O797" s="116"/>
      <c r="P797" s="116"/>
      <c r="Q797" s="122"/>
      <c r="R797" s="64"/>
      <c r="S797" s="64"/>
      <c r="T797" s="123"/>
      <c r="U797" s="64"/>
      <c r="V797" s="64" t="s">
        <v>1078</v>
      </c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</row>
    <row r="798" spans="1:33" x14ac:dyDescent="0.2">
      <c r="A798" s="64">
        <v>1062</v>
      </c>
      <c r="B798" s="64">
        <v>2009</v>
      </c>
      <c r="C798" s="126" t="s">
        <v>1080</v>
      </c>
      <c r="D798" s="64" t="s">
        <v>21</v>
      </c>
      <c r="E798" s="64">
        <v>2802</v>
      </c>
      <c r="F798" s="64" t="s">
        <v>134</v>
      </c>
      <c r="G798" s="64">
        <v>15</v>
      </c>
      <c r="H798" s="64" t="s">
        <v>1082</v>
      </c>
      <c r="I798" s="64"/>
      <c r="J798" s="64"/>
      <c r="K798" s="116">
        <v>0.48</v>
      </c>
      <c r="L798" s="64"/>
      <c r="M798" s="64"/>
      <c r="N798" s="64"/>
      <c r="O798" s="116"/>
      <c r="P798" s="116"/>
      <c r="Q798" s="122"/>
      <c r="R798" s="64"/>
      <c r="S798" s="64"/>
      <c r="T798" s="123"/>
      <c r="U798" s="64"/>
      <c r="V798" s="64" t="s">
        <v>1078</v>
      </c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</row>
    <row r="799" spans="1:33" x14ac:dyDescent="0.2">
      <c r="A799" s="64">
        <v>1099</v>
      </c>
      <c r="B799" s="64">
        <v>2009</v>
      </c>
      <c r="C799" s="126" t="s">
        <v>704</v>
      </c>
      <c r="D799" s="101" t="s">
        <v>21</v>
      </c>
      <c r="E799" s="64">
        <v>2352</v>
      </c>
      <c r="F799" s="64" t="s">
        <v>134</v>
      </c>
      <c r="G799" s="64">
        <v>1</v>
      </c>
      <c r="H799" s="64" t="s">
        <v>706</v>
      </c>
      <c r="I799" s="64"/>
      <c r="J799" s="64"/>
      <c r="K799" s="116">
        <v>0.48</v>
      </c>
      <c r="L799" s="64"/>
      <c r="M799" s="64"/>
      <c r="N799" s="64"/>
      <c r="O799" s="116"/>
      <c r="P799" s="116"/>
      <c r="Q799" s="122"/>
      <c r="R799" s="64"/>
      <c r="S799" s="64"/>
      <c r="T799" s="123"/>
      <c r="U799" s="64"/>
      <c r="V799" s="64" t="s">
        <v>1078</v>
      </c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</row>
    <row r="800" spans="1:33" x14ac:dyDescent="0.2">
      <c r="A800" s="64">
        <v>1824</v>
      </c>
      <c r="B800" s="64">
        <v>2009</v>
      </c>
      <c r="C800" s="64" t="s">
        <v>1066</v>
      </c>
      <c r="D800" s="101">
        <v>39930</v>
      </c>
      <c r="E800" s="64" t="s">
        <v>839</v>
      </c>
      <c r="F800" s="64" t="s">
        <v>838</v>
      </c>
      <c r="G800" s="64">
        <v>1</v>
      </c>
      <c r="H800" s="64" t="s">
        <v>1110</v>
      </c>
      <c r="I800" s="64">
        <v>34.416107599999997</v>
      </c>
      <c r="J800" s="64">
        <v>-119.82874940000001</v>
      </c>
      <c r="K800" s="116">
        <v>0.46</v>
      </c>
      <c r="L800" s="64">
        <v>13700</v>
      </c>
      <c r="M800" s="64"/>
      <c r="N800" s="64">
        <v>1.1399999999999999</v>
      </c>
      <c r="O800" s="116">
        <v>19.690000000000001</v>
      </c>
      <c r="P800" s="116">
        <v>1.29</v>
      </c>
      <c r="Q800" s="122">
        <v>11.6</v>
      </c>
      <c r="R800" s="64">
        <v>0.32</v>
      </c>
      <c r="S800" s="64"/>
      <c r="T800" s="123">
        <v>13</v>
      </c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</row>
    <row r="801" spans="1:33" x14ac:dyDescent="0.2">
      <c r="A801" s="64">
        <v>4100</v>
      </c>
      <c r="B801" s="64">
        <v>2009</v>
      </c>
      <c r="C801" s="64" t="s">
        <v>1062</v>
      </c>
      <c r="D801" s="101">
        <v>39892</v>
      </c>
      <c r="E801" s="64" t="s">
        <v>1116</v>
      </c>
      <c r="F801" s="64" t="s">
        <v>1117</v>
      </c>
      <c r="G801" s="64">
        <v>20</v>
      </c>
      <c r="H801" s="64" t="s">
        <v>1082</v>
      </c>
      <c r="I801" s="64">
        <v>34.251100000000001</v>
      </c>
      <c r="J801" s="64">
        <v>119.9072</v>
      </c>
      <c r="K801" s="116">
        <v>0.46</v>
      </c>
      <c r="L801" s="64"/>
      <c r="M801" s="64"/>
      <c r="N801" s="64">
        <v>4.181135684</v>
      </c>
      <c r="O801" s="116">
        <v>10.17</v>
      </c>
      <c r="P801" s="116">
        <v>0.92</v>
      </c>
      <c r="Q801" s="122">
        <v>9.1999999999999993</v>
      </c>
      <c r="R801" s="64">
        <v>0.185644</v>
      </c>
      <c r="S801" s="64">
        <v>9.4204260000000009</v>
      </c>
      <c r="T801" s="123">
        <v>12</v>
      </c>
      <c r="U801" s="64">
        <v>33.594700000000003</v>
      </c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</row>
    <row r="802" spans="1:33" x14ac:dyDescent="0.2">
      <c r="A802" s="64">
        <v>1102</v>
      </c>
      <c r="B802" s="64">
        <v>2009</v>
      </c>
      <c r="C802" s="126" t="s">
        <v>704</v>
      </c>
      <c r="D802" s="101" t="s">
        <v>21</v>
      </c>
      <c r="E802" s="64">
        <v>2405</v>
      </c>
      <c r="F802" s="64" t="s">
        <v>134</v>
      </c>
      <c r="G802" s="64">
        <v>1</v>
      </c>
      <c r="H802" s="64" t="s">
        <v>706</v>
      </c>
      <c r="I802" s="64"/>
      <c r="J802" s="64"/>
      <c r="K802" s="116">
        <v>0.45</v>
      </c>
      <c r="L802" s="64"/>
      <c r="M802" s="64"/>
      <c r="N802" s="64"/>
      <c r="O802" s="116"/>
      <c r="P802" s="116"/>
      <c r="Q802" s="122"/>
      <c r="R802" s="64"/>
      <c r="S802" s="64"/>
      <c r="T802" s="123"/>
      <c r="U802" s="64"/>
      <c r="V802" s="64" t="s">
        <v>1078</v>
      </c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</row>
    <row r="803" spans="1:33" x14ac:dyDescent="0.2">
      <c r="A803" s="64">
        <v>4095</v>
      </c>
      <c r="B803" s="64">
        <v>2009</v>
      </c>
      <c r="C803" s="64" t="s">
        <v>1062</v>
      </c>
      <c r="D803" s="101">
        <v>39892</v>
      </c>
      <c r="E803" s="64" t="s">
        <v>1118</v>
      </c>
      <c r="F803" s="64" t="s">
        <v>1117</v>
      </c>
      <c r="G803" s="64">
        <v>0</v>
      </c>
      <c r="H803" s="64" t="s">
        <v>706</v>
      </c>
      <c r="I803" s="64">
        <v>34.203600000000002</v>
      </c>
      <c r="J803" s="64">
        <v>119.92789999999999</v>
      </c>
      <c r="K803" s="116">
        <v>0.43</v>
      </c>
      <c r="L803" s="64">
        <v>250000</v>
      </c>
      <c r="M803" s="64">
        <v>1.700434343</v>
      </c>
      <c r="N803" s="64">
        <v>10.338808240000001</v>
      </c>
      <c r="O803" s="116">
        <v>5.25</v>
      </c>
      <c r="P803" s="116">
        <v>0.51</v>
      </c>
      <c r="Q803" s="122">
        <v>4.2</v>
      </c>
      <c r="R803" s="64">
        <v>0.26511299999999999</v>
      </c>
      <c r="S803" s="64">
        <v>4.4523669999999997</v>
      </c>
      <c r="T803" s="123">
        <v>12</v>
      </c>
      <c r="U803" s="64">
        <v>33.576700000000002</v>
      </c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</row>
    <row r="804" spans="1:33" x14ac:dyDescent="0.2">
      <c r="A804" s="64">
        <v>1139</v>
      </c>
      <c r="B804" s="64">
        <v>2009</v>
      </c>
      <c r="C804" s="126" t="s">
        <v>704</v>
      </c>
      <c r="D804" s="101" t="s">
        <v>21</v>
      </c>
      <c r="E804" s="64">
        <v>3054</v>
      </c>
      <c r="F804" s="64" t="s">
        <v>134</v>
      </c>
      <c r="G804" s="64">
        <v>15</v>
      </c>
      <c r="H804" s="64" t="s">
        <v>1082</v>
      </c>
      <c r="I804" s="64"/>
      <c r="J804" s="64"/>
      <c r="K804" s="116">
        <v>0.42</v>
      </c>
      <c r="L804" s="64"/>
      <c r="M804" s="64"/>
      <c r="N804" s="64"/>
      <c r="O804" s="116"/>
      <c r="P804" s="116"/>
      <c r="Q804" s="122"/>
      <c r="R804" s="64"/>
      <c r="S804" s="64"/>
      <c r="T804" s="123"/>
      <c r="U804" s="64"/>
      <c r="V804" s="64" t="s">
        <v>1078</v>
      </c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</row>
    <row r="805" spans="1:33" x14ac:dyDescent="0.2">
      <c r="A805" s="64">
        <v>1173</v>
      </c>
      <c r="B805" s="64">
        <v>2009</v>
      </c>
      <c r="C805" s="126" t="s">
        <v>1066</v>
      </c>
      <c r="D805" s="101">
        <v>39926</v>
      </c>
      <c r="E805" s="64" t="s">
        <v>298</v>
      </c>
      <c r="F805" s="64" t="s">
        <v>1084</v>
      </c>
      <c r="G805" s="64">
        <v>1</v>
      </c>
      <c r="H805" s="64" t="s">
        <v>706</v>
      </c>
      <c r="I805" s="64" t="s">
        <v>344</v>
      </c>
      <c r="J805" s="64" t="s">
        <v>347</v>
      </c>
      <c r="K805" s="116">
        <v>0.41</v>
      </c>
      <c r="L805" s="101"/>
      <c r="M805" s="64"/>
      <c r="N805" s="64"/>
      <c r="O805" s="116"/>
      <c r="P805" s="116"/>
      <c r="Q805" s="122"/>
      <c r="R805" s="64"/>
      <c r="S805" s="64"/>
      <c r="T805" s="123"/>
      <c r="U805" s="64"/>
      <c r="V805" s="64" t="s">
        <v>21</v>
      </c>
      <c r="W805" s="64" t="s">
        <v>560</v>
      </c>
      <c r="X805" s="64" t="s">
        <v>561</v>
      </c>
      <c r="Y805" s="64"/>
      <c r="Z805" s="64"/>
      <c r="AA805" s="64"/>
      <c r="AB805" s="64"/>
      <c r="AC805" s="64"/>
      <c r="AD805" s="64"/>
      <c r="AE805" s="64"/>
      <c r="AF805" s="64"/>
      <c r="AG805" s="64"/>
    </row>
    <row r="806" spans="1:33" x14ac:dyDescent="0.2">
      <c r="A806" s="64">
        <v>1868</v>
      </c>
      <c r="B806" s="64">
        <v>2009</v>
      </c>
      <c r="C806" s="64" t="s">
        <v>705</v>
      </c>
      <c r="D806" s="101">
        <v>39980</v>
      </c>
      <c r="E806" s="64" t="s">
        <v>837</v>
      </c>
      <c r="F806" s="64" t="s">
        <v>838</v>
      </c>
      <c r="G806" s="64">
        <v>1</v>
      </c>
      <c r="H806" s="64" t="s">
        <v>1110</v>
      </c>
      <c r="I806" s="64">
        <v>34.008000000000003</v>
      </c>
      <c r="J806" s="64">
        <v>-118.499</v>
      </c>
      <c r="K806" s="116">
        <v>0.41</v>
      </c>
      <c r="L806" s="64">
        <v>5610</v>
      </c>
      <c r="M806" s="64"/>
      <c r="N806" s="64">
        <v>1.5</v>
      </c>
      <c r="O806" s="116">
        <v>1.86</v>
      </c>
      <c r="P806" s="116">
        <v>0.33</v>
      </c>
      <c r="Q806" s="122">
        <v>0.6</v>
      </c>
      <c r="R806" s="64">
        <v>0.14000000000000001</v>
      </c>
      <c r="S806" s="64"/>
      <c r="T806" s="123">
        <v>21</v>
      </c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</row>
    <row r="807" spans="1:33" x14ac:dyDescent="0.2">
      <c r="A807" s="64">
        <v>1921</v>
      </c>
      <c r="B807" s="64">
        <v>2009</v>
      </c>
      <c r="C807" s="64" t="s">
        <v>1068</v>
      </c>
      <c r="D807" s="101">
        <v>40042</v>
      </c>
      <c r="E807" s="64" t="s">
        <v>833</v>
      </c>
      <c r="F807" s="64" t="s">
        <v>838</v>
      </c>
      <c r="G807" s="64">
        <v>1</v>
      </c>
      <c r="H807" s="64" t="s">
        <v>1110</v>
      </c>
      <c r="I807" s="64">
        <v>32.866999999999997</v>
      </c>
      <c r="J807" s="64">
        <v>-117.25700000000001</v>
      </c>
      <c r="K807" s="116">
        <v>0.41</v>
      </c>
      <c r="L807" s="64">
        <v>0</v>
      </c>
      <c r="M807" s="64"/>
      <c r="N807" s="64">
        <v>0.93</v>
      </c>
      <c r="O807" s="116">
        <v>1.1000000000000001</v>
      </c>
      <c r="P807" s="116">
        <v>0.2</v>
      </c>
      <c r="Q807" s="122">
        <v>0.1</v>
      </c>
      <c r="R807" s="64">
        <v>0.01</v>
      </c>
      <c r="S807" s="64"/>
      <c r="T807" s="123">
        <v>22</v>
      </c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</row>
    <row r="808" spans="1:33" x14ac:dyDescent="0.2">
      <c r="A808" s="64">
        <v>1103</v>
      </c>
      <c r="B808" s="64">
        <v>2009</v>
      </c>
      <c r="C808" s="126" t="s">
        <v>704</v>
      </c>
      <c r="D808" s="101" t="s">
        <v>21</v>
      </c>
      <c r="E808" s="64">
        <v>2802</v>
      </c>
      <c r="F808" s="64" t="s">
        <v>134</v>
      </c>
      <c r="G808" s="64">
        <v>1</v>
      </c>
      <c r="H808" s="64" t="s">
        <v>706</v>
      </c>
      <c r="I808" s="64"/>
      <c r="J808" s="64"/>
      <c r="K808" s="116">
        <v>0.41</v>
      </c>
      <c r="L808" s="64"/>
      <c r="M808" s="64"/>
      <c r="N808" s="64"/>
      <c r="O808" s="116"/>
      <c r="P808" s="116"/>
      <c r="Q808" s="122"/>
      <c r="R808" s="64"/>
      <c r="S808" s="64"/>
      <c r="T808" s="123"/>
      <c r="U808" s="64"/>
      <c r="V808" s="64" t="s">
        <v>1078</v>
      </c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</row>
    <row r="809" spans="1:33" x14ac:dyDescent="0.2">
      <c r="A809" s="64">
        <v>1105</v>
      </c>
      <c r="B809" s="64">
        <v>2009</v>
      </c>
      <c r="C809" s="126" t="s">
        <v>704</v>
      </c>
      <c r="D809" s="101" t="s">
        <v>21</v>
      </c>
      <c r="E809" s="64">
        <v>2902</v>
      </c>
      <c r="F809" s="64" t="s">
        <v>134</v>
      </c>
      <c r="G809" s="64">
        <v>1</v>
      </c>
      <c r="H809" s="64" t="s">
        <v>706</v>
      </c>
      <c r="I809" s="64"/>
      <c r="J809" s="64"/>
      <c r="K809" s="116">
        <v>0.41</v>
      </c>
      <c r="L809" s="64"/>
      <c r="M809" s="64"/>
      <c r="N809" s="64"/>
      <c r="O809" s="116"/>
      <c r="P809" s="116"/>
      <c r="Q809" s="122"/>
      <c r="R809" s="64"/>
      <c r="S809" s="64"/>
      <c r="T809" s="123"/>
      <c r="U809" s="64"/>
      <c r="V809" s="64" t="s">
        <v>1078</v>
      </c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</row>
    <row r="810" spans="1:33" x14ac:dyDescent="0.2">
      <c r="A810" s="64">
        <v>1114</v>
      </c>
      <c r="B810" s="64">
        <v>2009</v>
      </c>
      <c r="C810" s="126" t="s">
        <v>704</v>
      </c>
      <c r="D810" s="101" t="s">
        <v>21</v>
      </c>
      <c r="E810" s="64">
        <v>2501</v>
      </c>
      <c r="F810" s="64" t="s">
        <v>134</v>
      </c>
      <c r="G810" s="64">
        <v>1</v>
      </c>
      <c r="H810" s="64" t="s">
        <v>706</v>
      </c>
      <c r="I810" s="64"/>
      <c r="J810" s="64"/>
      <c r="K810" s="116">
        <v>0.4</v>
      </c>
      <c r="L810" s="64"/>
      <c r="M810" s="64"/>
      <c r="N810" s="64"/>
      <c r="O810" s="116"/>
      <c r="P810" s="116"/>
      <c r="Q810" s="122"/>
      <c r="R810" s="64"/>
      <c r="S810" s="64"/>
      <c r="T810" s="123"/>
      <c r="U810" s="64"/>
      <c r="V810" s="64" t="s">
        <v>1078</v>
      </c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</row>
    <row r="811" spans="1:33" x14ac:dyDescent="0.2">
      <c r="A811" s="64">
        <v>1841</v>
      </c>
      <c r="B811" s="64">
        <v>2009</v>
      </c>
      <c r="C811" s="64" t="s">
        <v>704</v>
      </c>
      <c r="D811" s="101">
        <v>39951</v>
      </c>
      <c r="E811" s="64" t="s">
        <v>836</v>
      </c>
      <c r="F811" s="64" t="s">
        <v>838</v>
      </c>
      <c r="G811" s="64">
        <v>1</v>
      </c>
      <c r="H811" s="64" t="s">
        <v>1110</v>
      </c>
      <c r="I811" s="64">
        <v>34.408000000000001</v>
      </c>
      <c r="J811" s="64">
        <v>-119.685</v>
      </c>
      <c r="K811" s="116">
        <v>0.38</v>
      </c>
      <c r="L811" s="64">
        <v>94000</v>
      </c>
      <c r="M811" s="64"/>
      <c r="N811" s="64">
        <v>4.8</v>
      </c>
      <c r="O811" s="116">
        <v>1.64</v>
      </c>
      <c r="P811" s="116">
        <v>1.25</v>
      </c>
      <c r="Q811" s="122">
        <v>0.4</v>
      </c>
      <c r="R811" s="64">
        <v>0.3</v>
      </c>
      <c r="S811" s="64"/>
      <c r="T811" s="123">
        <v>16</v>
      </c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</row>
    <row r="812" spans="1:33" x14ac:dyDescent="0.2">
      <c r="A812" s="64">
        <v>1096</v>
      </c>
      <c r="B812" s="64">
        <v>2009</v>
      </c>
      <c r="C812" s="126" t="s">
        <v>704</v>
      </c>
      <c r="D812" s="101" t="s">
        <v>21</v>
      </c>
      <c r="E812" s="64">
        <v>2186</v>
      </c>
      <c r="F812" s="64" t="s">
        <v>134</v>
      </c>
      <c r="G812" s="64">
        <v>1</v>
      </c>
      <c r="H812" s="64" t="s">
        <v>706</v>
      </c>
      <c r="I812" s="64"/>
      <c r="J812" s="64"/>
      <c r="K812" s="116">
        <v>0.38</v>
      </c>
      <c r="L812" s="64"/>
      <c r="M812" s="64"/>
      <c r="N812" s="64"/>
      <c r="O812" s="116"/>
      <c r="P812" s="116"/>
      <c r="Q812" s="122"/>
      <c r="R812" s="64"/>
      <c r="S812" s="64"/>
      <c r="T812" s="123"/>
      <c r="U812" s="64"/>
      <c r="V812" s="64" t="s">
        <v>1078</v>
      </c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</row>
    <row r="813" spans="1:33" x14ac:dyDescent="0.2">
      <c r="A813" s="64">
        <v>1030</v>
      </c>
      <c r="B813" s="64">
        <v>2009</v>
      </c>
      <c r="C813" s="126" t="s">
        <v>1080</v>
      </c>
      <c r="D813" s="64" t="s">
        <v>21</v>
      </c>
      <c r="E813" s="64">
        <v>2354</v>
      </c>
      <c r="F813" s="64" t="s">
        <v>134</v>
      </c>
      <c r="G813" s="64">
        <v>1</v>
      </c>
      <c r="H813" s="64" t="s">
        <v>706</v>
      </c>
      <c r="I813" s="64"/>
      <c r="J813" s="64"/>
      <c r="K813" s="116">
        <v>0.37</v>
      </c>
      <c r="L813" s="64"/>
      <c r="M813" s="64"/>
      <c r="N813" s="64"/>
      <c r="O813" s="116"/>
      <c r="P813" s="116"/>
      <c r="Q813" s="122"/>
      <c r="R813" s="64"/>
      <c r="S813" s="64"/>
      <c r="T813" s="123"/>
      <c r="U813" s="64"/>
      <c r="V813" s="64" t="s">
        <v>1078</v>
      </c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</row>
    <row r="814" spans="1:33" x14ac:dyDescent="0.2">
      <c r="A814" s="64">
        <v>1038</v>
      </c>
      <c r="B814" s="64">
        <v>2009</v>
      </c>
      <c r="C814" s="126" t="s">
        <v>1080</v>
      </c>
      <c r="D814" s="64" t="s">
        <v>21</v>
      </c>
      <c r="E814" s="64">
        <v>3002</v>
      </c>
      <c r="F814" s="64" t="s">
        <v>134</v>
      </c>
      <c r="G814" s="64">
        <v>1</v>
      </c>
      <c r="H814" s="64" t="s">
        <v>706</v>
      </c>
      <c r="I814" s="64"/>
      <c r="J814" s="64"/>
      <c r="K814" s="116">
        <v>0.37</v>
      </c>
      <c r="L814" s="64"/>
      <c r="M814" s="64"/>
      <c r="N814" s="64"/>
      <c r="O814" s="116"/>
      <c r="P814" s="116"/>
      <c r="Q814" s="122"/>
      <c r="R814" s="64"/>
      <c r="S814" s="64"/>
      <c r="T814" s="123"/>
      <c r="U814" s="64"/>
      <c r="V814" s="64" t="s">
        <v>1078</v>
      </c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</row>
    <row r="815" spans="1:33" x14ac:dyDescent="0.2">
      <c r="A815" s="64">
        <v>1134</v>
      </c>
      <c r="B815" s="64">
        <v>2009</v>
      </c>
      <c r="C815" s="126" t="s">
        <v>704</v>
      </c>
      <c r="D815" s="101" t="s">
        <v>21</v>
      </c>
      <c r="E815" s="64">
        <v>2902</v>
      </c>
      <c r="F815" s="64" t="s">
        <v>134</v>
      </c>
      <c r="G815" s="64">
        <v>15</v>
      </c>
      <c r="H815" s="64" t="s">
        <v>1082</v>
      </c>
      <c r="I815" s="64"/>
      <c r="J815" s="64"/>
      <c r="K815" s="116">
        <v>0.35</v>
      </c>
      <c r="L815" s="64"/>
      <c r="M815" s="64"/>
      <c r="N815" s="64"/>
      <c r="O815" s="116"/>
      <c r="P815" s="116"/>
      <c r="Q815" s="122"/>
      <c r="R815" s="64"/>
      <c r="S815" s="64"/>
      <c r="T815" s="123"/>
      <c r="U815" s="64"/>
      <c r="V815" s="64" t="s">
        <v>1078</v>
      </c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</row>
    <row r="816" spans="1:33" x14ac:dyDescent="0.2">
      <c r="A816" s="64">
        <v>1024</v>
      </c>
      <c r="B816" s="64">
        <v>2009</v>
      </c>
      <c r="C816" s="126" t="s">
        <v>1080</v>
      </c>
      <c r="D816" s="64" t="s">
        <v>21</v>
      </c>
      <c r="E816" s="64">
        <v>2105</v>
      </c>
      <c r="F816" s="64" t="s">
        <v>134</v>
      </c>
      <c r="G816" s="64">
        <v>1</v>
      </c>
      <c r="H816" s="64" t="s">
        <v>706</v>
      </c>
      <c r="I816" s="64"/>
      <c r="J816" s="64"/>
      <c r="K816" s="116">
        <v>0.33</v>
      </c>
      <c r="L816" s="64"/>
      <c r="M816" s="64"/>
      <c r="N816" s="64"/>
      <c r="O816" s="116"/>
      <c r="P816" s="116"/>
      <c r="Q816" s="122"/>
      <c r="R816" s="64"/>
      <c r="S816" s="64"/>
      <c r="T816" s="123"/>
      <c r="U816" s="64"/>
      <c r="V816" s="64" t="s">
        <v>1078</v>
      </c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</row>
    <row r="817" spans="1:33" x14ac:dyDescent="0.2">
      <c r="A817" s="64">
        <v>1138</v>
      </c>
      <c r="B817" s="64">
        <v>2009</v>
      </c>
      <c r="C817" s="126" t="s">
        <v>704</v>
      </c>
      <c r="D817" s="101" t="s">
        <v>21</v>
      </c>
      <c r="E817" s="64">
        <v>3052</v>
      </c>
      <c r="F817" s="64" t="s">
        <v>134</v>
      </c>
      <c r="G817" s="64">
        <v>15</v>
      </c>
      <c r="H817" s="64" t="s">
        <v>1082</v>
      </c>
      <c r="I817" s="64"/>
      <c r="J817" s="64"/>
      <c r="K817" s="116">
        <v>0.31</v>
      </c>
      <c r="L817" s="64"/>
      <c r="M817" s="64"/>
      <c r="N817" s="64"/>
      <c r="O817" s="116"/>
      <c r="P817" s="116"/>
      <c r="Q817" s="122"/>
      <c r="R817" s="64"/>
      <c r="S817" s="64"/>
      <c r="T817" s="123"/>
      <c r="U817" s="64"/>
      <c r="V817" s="64" t="s">
        <v>1078</v>
      </c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</row>
    <row r="818" spans="1:33" x14ac:dyDescent="0.2">
      <c r="A818" s="64">
        <v>4091</v>
      </c>
      <c r="B818" s="64">
        <v>2009</v>
      </c>
      <c r="C818" s="64" t="s">
        <v>1062</v>
      </c>
      <c r="D818" s="101">
        <v>39892</v>
      </c>
      <c r="E818" s="64" t="s">
        <v>1119</v>
      </c>
      <c r="F818" s="64" t="s">
        <v>1117</v>
      </c>
      <c r="G818" s="64">
        <v>0</v>
      </c>
      <c r="H818" s="64" t="s">
        <v>706</v>
      </c>
      <c r="I818" s="64">
        <v>34.3904</v>
      </c>
      <c r="J818" s="64">
        <v>119.8404</v>
      </c>
      <c r="K818" s="116">
        <v>0.3</v>
      </c>
      <c r="L818" s="64">
        <v>92000</v>
      </c>
      <c r="M818" s="64">
        <v>3.2934461750000001</v>
      </c>
      <c r="N818" s="64">
        <v>3.1421868169999998</v>
      </c>
      <c r="O818" s="116">
        <v>1.95</v>
      </c>
      <c r="P818" s="116">
        <v>0.17</v>
      </c>
      <c r="Q818" s="122">
        <v>0.4</v>
      </c>
      <c r="R818" s="64">
        <v>0.13275300000000001</v>
      </c>
      <c r="S818" s="64">
        <v>0.49497099999999999</v>
      </c>
      <c r="T818" s="123">
        <v>14</v>
      </c>
      <c r="U818" s="64">
        <v>33.483400000000003</v>
      </c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</row>
    <row r="819" spans="1:33" x14ac:dyDescent="0.2">
      <c r="A819" s="64">
        <v>1129</v>
      </c>
      <c r="B819" s="64">
        <v>2009</v>
      </c>
      <c r="C819" s="126" t="s">
        <v>704</v>
      </c>
      <c r="D819" s="101" t="s">
        <v>21</v>
      </c>
      <c r="E819" s="64">
        <v>2352</v>
      </c>
      <c r="F819" s="64" t="s">
        <v>134</v>
      </c>
      <c r="G819" s="64">
        <v>15</v>
      </c>
      <c r="H819" s="64" t="s">
        <v>1082</v>
      </c>
      <c r="I819" s="64"/>
      <c r="J819" s="64"/>
      <c r="K819" s="116">
        <v>0.28999999999999998</v>
      </c>
      <c r="L819" s="64"/>
      <c r="M819" s="64"/>
      <c r="N819" s="64"/>
      <c r="O819" s="116"/>
      <c r="P819" s="116"/>
      <c r="Q819" s="122"/>
      <c r="R819" s="64"/>
      <c r="S819" s="64"/>
      <c r="T819" s="123"/>
      <c r="U819" s="64"/>
      <c r="V819" s="64" t="s">
        <v>1078</v>
      </c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</row>
    <row r="820" spans="1:33" x14ac:dyDescent="0.2">
      <c r="A820" s="64">
        <v>4155</v>
      </c>
      <c r="B820" s="64">
        <v>2009</v>
      </c>
      <c r="C820" s="64" t="s">
        <v>1094</v>
      </c>
      <c r="D820" s="101">
        <v>40137</v>
      </c>
      <c r="E820" s="64" t="s">
        <v>1122</v>
      </c>
      <c r="F820" s="64" t="s">
        <v>1117</v>
      </c>
      <c r="G820" s="64">
        <v>0</v>
      </c>
      <c r="H820" s="64" t="s">
        <v>706</v>
      </c>
      <c r="I820" s="64">
        <v>34.157499999999999</v>
      </c>
      <c r="J820" s="64">
        <v>119.9511</v>
      </c>
      <c r="K820" s="116">
        <v>0.28000000000000003</v>
      </c>
      <c r="L820" s="64">
        <v>5800</v>
      </c>
      <c r="M820" s="64">
        <v>48.610403640000001</v>
      </c>
      <c r="N820" s="64">
        <v>1.1408602590000001</v>
      </c>
      <c r="O820" s="116"/>
      <c r="P820" s="116"/>
      <c r="Q820" s="122"/>
      <c r="R820" s="64"/>
      <c r="S820" s="64"/>
      <c r="T820" s="123">
        <v>16</v>
      </c>
      <c r="U820" s="64">
        <v>33.385199999999998</v>
      </c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</row>
    <row r="821" spans="1:33" x14ac:dyDescent="0.2">
      <c r="A821" s="64">
        <v>1837</v>
      </c>
      <c r="B821" s="64">
        <v>2009</v>
      </c>
      <c r="C821" s="64" t="s">
        <v>704</v>
      </c>
      <c r="D821" s="101">
        <v>39945</v>
      </c>
      <c r="E821" s="64" t="s">
        <v>837</v>
      </c>
      <c r="F821" s="64" t="s">
        <v>838</v>
      </c>
      <c r="G821" s="64">
        <v>1</v>
      </c>
      <c r="H821" s="64" t="s">
        <v>1110</v>
      </c>
      <c r="I821" s="64">
        <v>34.008000000000003</v>
      </c>
      <c r="J821" s="64">
        <v>-118.499</v>
      </c>
      <c r="K821" s="116">
        <v>0.28000000000000003</v>
      </c>
      <c r="L821" s="64">
        <v>0</v>
      </c>
      <c r="M821" s="64"/>
      <c r="N821" s="64">
        <v>2.41</v>
      </c>
      <c r="O821" s="116">
        <v>0.55000000000000004</v>
      </c>
      <c r="P821" s="116">
        <v>0.42</v>
      </c>
      <c r="Q821" s="122">
        <v>0.3</v>
      </c>
      <c r="R821" s="64">
        <v>0.28999999999999998</v>
      </c>
      <c r="S821" s="64"/>
      <c r="T821" s="123">
        <v>18</v>
      </c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</row>
    <row r="822" spans="1:33" x14ac:dyDescent="0.2">
      <c r="A822" s="64">
        <v>1048</v>
      </c>
      <c r="B822" s="64">
        <v>2009</v>
      </c>
      <c r="C822" s="126" t="s">
        <v>1080</v>
      </c>
      <c r="D822" s="64" t="s">
        <v>21</v>
      </c>
      <c r="E822" s="64">
        <v>2603</v>
      </c>
      <c r="F822" s="64" t="s">
        <v>134</v>
      </c>
      <c r="G822" s="64">
        <v>1</v>
      </c>
      <c r="H822" s="64" t="s">
        <v>706</v>
      </c>
      <c r="I822" s="64"/>
      <c r="J822" s="64"/>
      <c r="K822" s="116">
        <v>0.28000000000000003</v>
      </c>
      <c r="L822" s="64"/>
      <c r="M822" s="64"/>
      <c r="N822" s="64"/>
      <c r="O822" s="116"/>
      <c r="P822" s="116"/>
      <c r="Q822" s="122"/>
      <c r="R822" s="64"/>
      <c r="S822" s="64"/>
      <c r="T822" s="123"/>
      <c r="U822" s="64"/>
      <c r="V822" s="64" t="s">
        <v>1078</v>
      </c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</row>
    <row r="823" spans="1:33" x14ac:dyDescent="0.2">
      <c r="A823" s="64">
        <v>1057</v>
      </c>
      <c r="B823" s="64">
        <v>2009</v>
      </c>
      <c r="C823" s="126" t="s">
        <v>1080</v>
      </c>
      <c r="D823" s="64" t="s">
        <v>21</v>
      </c>
      <c r="E823" s="64">
        <v>2223</v>
      </c>
      <c r="F823" s="64" t="s">
        <v>134</v>
      </c>
      <c r="G823" s="64">
        <v>15</v>
      </c>
      <c r="H823" s="64" t="s">
        <v>1082</v>
      </c>
      <c r="I823" s="64"/>
      <c r="J823" s="64"/>
      <c r="K823" s="116">
        <v>0.27</v>
      </c>
      <c r="L823" s="64"/>
      <c r="M823" s="64"/>
      <c r="N823" s="64"/>
      <c r="O823" s="116"/>
      <c r="P823" s="116"/>
      <c r="Q823" s="122"/>
      <c r="R823" s="64"/>
      <c r="S823" s="64"/>
      <c r="T823" s="123"/>
      <c r="U823" s="64"/>
      <c r="V823" s="64" t="s">
        <v>1078</v>
      </c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</row>
    <row r="824" spans="1:33" x14ac:dyDescent="0.2">
      <c r="A824" s="64">
        <v>1117</v>
      </c>
      <c r="B824" s="64">
        <v>2009</v>
      </c>
      <c r="C824" s="126" t="s">
        <v>704</v>
      </c>
      <c r="D824" s="101" t="s">
        <v>21</v>
      </c>
      <c r="E824" s="64">
        <v>2601</v>
      </c>
      <c r="F824" s="64" t="s">
        <v>134</v>
      </c>
      <c r="G824" s="64">
        <v>1</v>
      </c>
      <c r="H824" s="64" t="s">
        <v>706</v>
      </c>
      <c r="I824" s="64"/>
      <c r="J824" s="64"/>
      <c r="K824" s="116">
        <v>0.27</v>
      </c>
      <c r="L824" s="64"/>
      <c r="M824" s="64"/>
      <c r="N824" s="64"/>
      <c r="O824" s="116"/>
      <c r="P824" s="116"/>
      <c r="Q824" s="122"/>
      <c r="R824" s="64"/>
      <c r="S824" s="64"/>
      <c r="T824" s="123"/>
      <c r="U824" s="64"/>
      <c r="V824" s="64" t="s">
        <v>1078</v>
      </c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</row>
    <row r="825" spans="1:33" x14ac:dyDescent="0.2">
      <c r="A825" s="64">
        <v>1861</v>
      </c>
      <c r="B825" s="64">
        <v>2009</v>
      </c>
      <c r="C825" s="64" t="s">
        <v>705</v>
      </c>
      <c r="D825" s="101">
        <v>39972</v>
      </c>
      <c r="E825" s="64" t="s">
        <v>837</v>
      </c>
      <c r="F825" s="64" t="s">
        <v>838</v>
      </c>
      <c r="G825" s="64">
        <v>1</v>
      </c>
      <c r="H825" s="64" t="s">
        <v>1110</v>
      </c>
      <c r="I825" s="64">
        <v>34.008000000000003</v>
      </c>
      <c r="J825" s="64">
        <v>-118.499</v>
      </c>
      <c r="K825" s="116">
        <v>0.26</v>
      </c>
      <c r="L825" s="64">
        <v>748</v>
      </c>
      <c r="M825" s="64"/>
      <c r="N825" s="64">
        <v>3.01</v>
      </c>
      <c r="O825" s="116">
        <v>3.09</v>
      </c>
      <c r="P825" s="116">
        <v>0.49</v>
      </c>
      <c r="Q825" s="122">
        <v>0.7</v>
      </c>
      <c r="R825" s="64">
        <v>0.25</v>
      </c>
      <c r="S825" s="64"/>
      <c r="T825" s="123">
        <v>19</v>
      </c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</row>
    <row r="826" spans="1:33" x14ac:dyDescent="0.2">
      <c r="A826" s="64">
        <v>4097</v>
      </c>
      <c r="B826" s="64">
        <v>2009</v>
      </c>
      <c r="C826" s="64" t="s">
        <v>1062</v>
      </c>
      <c r="D826" s="101">
        <v>39892</v>
      </c>
      <c r="E826" s="64" t="s">
        <v>1123</v>
      </c>
      <c r="F826" s="64" t="s">
        <v>1117</v>
      </c>
      <c r="G826" s="64">
        <v>0</v>
      </c>
      <c r="H826" s="64" t="s">
        <v>706</v>
      </c>
      <c r="I826" s="64">
        <v>34.085000000000001</v>
      </c>
      <c r="J826" s="64">
        <v>120.033</v>
      </c>
      <c r="K826" s="116">
        <v>0.26</v>
      </c>
      <c r="L826" s="64">
        <v>189000</v>
      </c>
      <c r="M826" s="64">
        <v>1.3562509039999999</v>
      </c>
      <c r="N826" s="64">
        <v>6.5377757970000001</v>
      </c>
      <c r="O826" s="116">
        <v>3.34</v>
      </c>
      <c r="P826" s="116">
        <v>0.46</v>
      </c>
      <c r="Q826" s="122">
        <v>2.8</v>
      </c>
      <c r="R826" s="64">
        <v>0.24149599999999999</v>
      </c>
      <c r="S826" s="64">
        <v>3.077191</v>
      </c>
      <c r="T826" s="123">
        <v>13</v>
      </c>
      <c r="U826" s="64">
        <v>33.548400000000001</v>
      </c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</row>
    <row r="827" spans="1:33" x14ac:dyDescent="0.2">
      <c r="A827" s="64">
        <v>1830</v>
      </c>
      <c r="B827" s="64">
        <v>2009</v>
      </c>
      <c r="C827" s="64" t="s">
        <v>704</v>
      </c>
      <c r="D827" s="101">
        <v>39938</v>
      </c>
      <c r="E827" s="64" t="s">
        <v>835</v>
      </c>
      <c r="F827" s="64" t="s">
        <v>838</v>
      </c>
      <c r="G827" s="64">
        <v>1</v>
      </c>
      <c r="H827" s="64" t="s">
        <v>1110</v>
      </c>
      <c r="I827" s="64">
        <v>33.606099999999998</v>
      </c>
      <c r="J827" s="64">
        <v>-117.9311</v>
      </c>
      <c r="K827" s="116">
        <v>0.25</v>
      </c>
      <c r="L827" s="64">
        <v>62396</v>
      </c>
      <c r="M827" s="64"/>
      <c r="N827" s="64">
        <v>7.65</v>
      </c>
      <c r="O827" s="116">
        <v>0</v>
      </c>
      <c r="P827" s="116">
        <v>0.23</v>
      </c>
      <c r="Q827" s="122">
        <v>0.9</v>
      </c>
      <c r="R827" s="64">
        <v>0</v>
      </c>
      <c r="S827" s="64"/>
      <c r="T827" s="123">
        <v>17</v>
      </c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</row>
    <row r="828" spans="1:33" x14ac:dyDescent="0.2">
      <c r="A828" s="64">
        <v>1842</v>
      </c>
      <c r="B828" s="64">
        <v>2009</v>
      </c>
      <c r="C828" s="64" t="s">
        <v>704</v>
      </c>
      <c r="D828" s="101">
        <v>39951</v>
      </c>
      <c r="E828" s="64" t="s">
        <v>839</v>
      </c>
      <c r="F828" s="64" t="s">
        <v>838</v>
      </c>
      <c r="G828" s="64">
        <v>1</v>
      </c>
      <c r="H828" s="64" t="s">
        <v>1110</v>
      </c>
      <c r="I828" s="64">
        <v>34.416107599999997</v>
      </c>
      <c r="J828" s="64">
        <v>-119.82874940000001</v>
      </c>
      <c r="K828" s="116">
        <v>0.25</v>
      </c>
      <c r="L828" s="64">
        <v>102000</v>
      </c>
      <c r="M828" s="64"/>
      <c r="N828" s="64">
        <v>4.6900000000000004</v>
      </c>
      <c r="O828" s="116">
        <v>7.0000000000000007E-2</v>
      </c>
      <c r="P828" s="116">
        <v>0.37</v>
      </c>
      <c r="Q828" s="122">
        <v>0.5</v>
      </c>
      <c r="R828" s="64">
        <v>0.14000000000000001</v>
      </c>
      <c r="S828" s="64"/>
      <c r="T828" s="123">
        <v>16</v>
      </c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</row>
    <row r="829" spans="1:33" x14ac:dyDescent="0.2">
      <c r="A829" s="64">
        <v>1118</v>
      </c>
      <c r="B829" s="64">
        <v>2009</v>
      </c>
      <c r="C829" s="126" t="s">
        <v>704</v>
      </c>
      <c r="D829" s="101" t="s">
        <v>21</v>
      </c>
      <c r="E829" s="64">
        <v>2603</v>
      </c>
      <c r="F829" s="64" t="s">
        <v>134</v>
      </c>
      <c r="G829" s="64">
        <v>1</v>
      </c>
      <c r="H829" s="64" t="s">
        <v>706</v>
      </c>
      <c r="I829" s="64"/>
      <c r="J829" s="64"/>
      <c r="K829" s="116">
        <v>0.25</v>
      </c>
      <c r="L829" s="64"/>
      <c r="M829" s="64"/>
      <c r="N829" s="64"/>
      <c r="O829" s="116"/>
      <c r="P829" s="116"/>
      <c r="Q829" s="122"/>
      <c r="R829" s="64"/>
      <c r="S829" s="64"/>
      <c r="T829" s="123"/>
      <c r="U829" s="64"/>
      <c r="V829" s="64" t="s">
        <v>1078</v>
      </c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</row>
    <row r="830" spans="1:33" x14ac:dyDescent="0.2">
      <c r="A830" s="64">
        <v>1063</v>
      </c>
      <c r="B830" s="64">
        <v>2009</v>
      </c>
      <c r="C830" s="126" t="s">
        <v>1080</v>
      </c>
      <c r="D830" s="64" t="s">
        <v>21</v>
      </c>
      <c r="E830" s="64">
        <v>2902</v>
      </c>
      <c r="F830" s="64" t="s">
        <v>134</v>
      </c>
      <c r="G830" s="64">
        <v>15</v>
      </c>
      <c r="H830" s="64" t="s">
        <v>1082</v>
      </c>
      <c r="I830" s="64"/>
      <c r="J830" s="64"/>
      <c r="K830" s="116">
        <v>0.24</v>
      </c>
      <c r="L830" s="64"/>
      <c r="M830" s="64"/>
      <c r="N830" s="64"/>
      <c r="O830" s="116"/>
      <c r="P830" s="116"/>
      <c r="Q830" s="122"/>
      <c r="R830" s="64"/>
      <c r="S830" s="64"/>
      <c r="T830" s="123"/>
      <c r="U830" s="64"/>
      <c r="V830" s="64" t="s">
        <v>1078</v>
      </c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</row>
    <row r="831" spans="1:33" x14ac:dyDescent="0.2">
      <c r="A831" s="64">
        <v>1061</v>
      </c>
      <c r="B831" s="64">
        <v>2009</v>
      </c>
      <c r="C831" s="126" t="s">
        <v>1080</v>
      </c>
      <c r="D831" s="64" t="s">
        <v>21</v>
      </c>
      <c r="E831" s="64">
        <v>2403</v>
      </c>
      <c r="F831" s="64" t="s">
        <v>134</v>
      </c>
      <c r="G831" s="64">
        <v>15</v>
      </c>
      <c r="H831" s="64" t="s">
        <v>1082</v>
      </c>
      <c r="I831" s="64"/>
      <c r="J831" s="64"/>
      <c r="K831" s="116">
        <v>0.23</v>
      </c>
      <c r="L831" s="64"/>
      <c r="M831" s="64"/>
      <c r="N831" s="64"/>
      <c r="O831" s="116"/>
      <c r="P831" s="116"/>
      <c r="Q831" s="122"/>
      <c r="R831" s="64"/>
      <c r="S831" s="64"/>
      <c r="T831" s="123"/>
      <c r="U831" s="64"/>
      <c r="V831" s="64" t="s">
        <v>1078</v>
      </c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</row>
    <row r="832" spans="1:33" x14ac:dyDescent="0.2">
      <c r="A832" s="64">
        <v>1796</v>
      </c>
      <c r="B832" s="64">
        <v>2009</v>
      </c>
      <c r="C832" s="64" t="s">
        <v>1062</v>
      </c>
      <c r="D832" s="101">
        <v>39895</v>
      </c>
      <c r="E832" s="64" t="s">
        <v>836</v>
      </c>
      <c r="F832" s="64" t="s">
        <v>838</v>
      </c>
      <c r="G832" s="64">
        <v>1</v>
      </c>
      <c r="H832" s="64" t="s">
        <v>1110</v>
      </c>
      <c r="I832" s="64">
        <v>34.408000000000001</v>
      </c>
      <c r="J832" s="64">
        <v>-119.685</v>
      </c>
      <c r="K832" s="116">
        <v>0.22</v>
      </c>
      <c r="L832" s="64">
        <v>9600</v>
      </c>
      <c r="M832" s="64"/>
      <c r="N832" s="64">
        <v>1.02</v>
      </c>
      <c r="O832" s="116">
        <v>17.18</v>
      </c>
      <c r="P832" s="116">
        <v>1.34</v>
      </c>
      <c r="Q832" s="122">
        <v>10.9</v>
      </c>
      <c r="R832" s="64">
        <v>0.3</v>
      </c>
      <c r="S832" s="64"/>
      <c r="T832" s="123">
        <v>10</v>
      </c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</row>
    <row r="833" spans="1:33" x14ac:dyDescent="0.2">
      <c r="A833" s="64">
        <v>1816</v>
      </c>
      <c r="B833" s="64">
        <v>2009</v>
      </c>
      <c r="C833" s="64" t="s">
        <v>1066</v>
      </c>
      <c r="D833" s="101">
        <v>39923</v>
      </c>
      <c r="E833" s="64" t="s">
        <v>833</v>
      </c>
      <c r="F833" s="64" t="s">
        <v>838</v>
      </c>
      <c r="G833" s="64">
        <v>1</v>
      </c>
      <c r="H833" s="64" t="s">
        <v>1110</v>
      </c>
      <c r="I833" s="64">
        <v>32.866999999999997</v>
      </c>
      <c r="J833" s="64">
        <v>-117.25700000000001</v>
      </c>
      <c r="K833" s="116">
        <v>0.22</v>
      </c>
      <c r="L833" s="64">
        <v>461516</v>
      </c>
      <c r="M833" s="64"/>
      <c r="N833" s="64">
        <v>1.82</v>
      </c>
      <c r="O833" s="116">
        <v>2.2000000000000002</v>
      </c>
      <c r="P833" s="116">
        <v>0.03</v>
      </c>
      <c r="Q833" s="122">
        <v>0.3</v>
      </c>
      <c r="R833" s="64">
        <v>0.03</v>
      </c>
      <c r="S833" s="64"/>
      <c r="T833" s="123">
        <v>17</v>
      </c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</row>
    <row r="834" spans="1:33" x14ac:dyDescent="0.2">
      <c r="A834" s="64">
        <v>1828</v>
      </c>
      <c r="B834" s="64">
        <v>2009</v>
      </c>
      <c r="C834" s="64" t="s">
        <v>704</v>
      </c>
      <c r="D834" s="101">
        <v>39937</v>
      </c>
      <c r="E834" s="64" t="s">
        <v>836</v>
      </c>
      <c r="F834" s="64" t="s">
        <v>838</v>
      </c>
      <c r="G834" s="64">
        <v>1</v>
      </c>
      <c r="H834" s="64" t="s">
        <v>1110</v>
      </c>
      <c r="I834" s="64">
        <v>34.408000000000001</v>
      </c>
      <c r="J834" s="64">
        <v>-119.685</v>
      </c>
      <c r="K834" s="116">
        <v>0.22</v>
      </c>
      <c r="L834" s="64">
        <v>5300</v>
      </c>
      <c r="M834" s="64"/>
      <c r="N834" s="64">
        <v>3.78</v>
      </c>
      <c r="O834" s="116">
        <v>0.72</v>
      </c>
      <c r="P834" s="116">
        <v>0.48</v>
      </c>
      <c r="Q834" s="122">
        <v>0.9</v>
      </c>
      <c r="R834" s="64">
        <v>0.14000000000000001</v>
      </c>
      <c r="S834" s="64"/>
      <c r="T834" s="123">
        <v>15</v>
      </c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</row>
    <row r="835" spans="1:33" x14ac:dyDescent="0.2">
      <c r="A835" s="64">
        <v>1874</v>
      </c>
      <c r="B835" s="64">
        <v>2009</v>
      </c>
      <c r="C835" s="64" t="s">
        <v>705</v>
      </c>
      <c r="D835" s="101">
        <v>39986</v>
      </c>
      <c r="E835" s="64" t="s">
        <v>839</v>
      </c>
      <c r="F835" s="64" t="s">
        <v>838</v>
      </c>
      <c r="G835" s="64">
        <v>1</v>
      </c>
      <c r="H835" s="64" t="s">
        <v>1110</v>
      </c>
      <c r="I835" s="64">
        <v>34.416107599999997</v>
      </c>
      <c r="J835" s="64">
        <v>-119.82874940000001</v>
      </c>
      <c r="K835" s="116">
        <v>0.22</v>
      </c>
      <c r="L835" s="64">
        <v>261700</v>
      </c>
      <c r="M835" s="64"/>
      <c r="N835" s="64">
        <v>3.77</v>
      </c>
      <c r="O835" s="116">
        <v>8.1300000000000008</v>
      </c>
      <c r="P835" s="116">
        <v>1.1599999999999999</v>
      </c>
      <c r="Q835" s="122">
        <v>1.6</v>
      </c>
      <c r="R835" s="64">
        <v>0.43</v>
      </c>
      <c r="S835" s="64"/>
      <c r="T835" s="123">
        <v>14</v>
      </c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</row>
    <row r="836" spans="1:33" x14ac:dyDescent="0.2">
      <c r="A836" s="64">
        <v>1151</v>
      </c>
      <c r="B836" s="64">
        <v>2009</v>
      </c>
      <c r="C836" s="126" t="s">
        <v>704</v>
      </c>
      <c r="D836" s="101" t="s">
        <v>21</v>
      </c>
      <c r="E836" s="64">
        <v>2405</v>
      </c>
      <c r="F836" s="64" t="s">
        <v>134</v>
      </c>
      <c r="G836" s="64">
        <v>30</v>
      </c>
      <c r="H836" s="64" t="s">
        <v>1082</v>
      </c>
      <c r="I836" s="64"/>
      <c r="J836" s="64"/>
      <c r="K836" s="116">
        <v>0.22</v>
      </c>
      <c r="L836" s="64"/>
      <c r="M836" s="64"/>
      <c r="N836" s="64"/>
      <c r="O836" s="116"/>
      <c r="P836" s="116"/>
      <c r="Q836" s="122"/>
      <c r="R836" s="64"/>
      <c r="S836" s="64"/>
      <c r="T836" s="123"/>
      <c r="U836" s="64"/>
      <c r="V836" s="64" t="s">
        <v>1078</v>
      </c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</row>
    <row r="837" spans="1:33" x14ac:dyDescent="0.2">
      <c r="A837" s="64">
        <v>1825</v>
      </c>
      <c r="B837" s="64">
        <v>2009</v>
      </c>
      <c r="C837" s="64" t="s">
        <v>1066</v>
      </c>
      <c r="D837" s="101">
        <v>39931</v>
      </c>
      <c r="E837" s="64" t="s">
        <v>837</v>
      </c>
      <c r="F837" s="64" t="s">
        <v>838</v>
      </c>
      <c r="G837" s="64">
        <v>1</v>
      </c>
      <c r="H837" s="64" t="s">
        <v>1110</v>
      </c>
      <c r="I837" s="64">
        <v>34.008000000000003</v>
      </c>
      <c r="J837" s="64">
        <v>-118.499</v>
      </c>
      <c r="K837" s="116">
        <v>0.2</v>
      </c>
      <c r="L837" s="64">
        <v>0</v>
      </c>
      <c r="M837" s="64"/>
      <c r="N837" s="64">
        <v>6.52</v>
      </c>
      <c r="O837" s="116">
        <v>1.67</v>
      </c>
      <c r="P837" s="116">
        <v>0.65</v>
      </c>
      <c r="Q837" s="122">
        <v>0.6</v>
      </c>
      <c r="R837" s="64">
        <v>0.28000000000000003</v>
      </c>
      <c r="S837" s="64"/>
      <c r="T837" s="123">
        <v>17</v>
      </c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</row>
    <row r="838" spans="1:33" x14ac:dyDescent="0.2">
      <c r="A838" s="64">
        <v>1887</v>
      </c>
      <c r="B838" s="64">
        <v>2009</v>
      </c>
      <c r="C838" s="64" t="s">
        <v>1067</v>
      </c>
      <c r="D838" s="101">
        <v>40000</v>
      </c>
      <c r="E838" s="64" t="s">
        <v>836</v>
      </c>
      <c r="F838" s="64" t="s">
        <v>838</v>
      </c>
      <c r="G838" s="64">
        <v>1</v>
      </c>
      <c r="H838" s="64" t="s">
        <v>1110</v>
      </c>
      <c r="I838" s="64">
        <v>34.408000000000001</v>
      </c>
      <c r="J838" s="64">
        <v>-119.685</v>
      </c>
      <c r="K838" s="116">
        <v>0.2</v>
      </c>
      <c r="L838" s="64">
        <v>539800</v>
      </c>
      <c r="M838" s="64"/>
      <c r="N838" s="64"/>
      <c r="O838" s="116">
        <v>0.65</v>
      </c>
      <c r="P838" s="116">
        <v>0.47</v>
      </c>
      <c r="Q838" s="122">
        <v>0.2</v>
      </c>
      <c r="R838" s="64">
        <v>0.25</v>
      </c>
      <c r="S838" s="64"/>
      <c r="T838" s="123">
        <v>15</v>
      </c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</row>
    <row r="839" spans="1:33" x14ac:dyDescent="0.2">
      <c r="A839" s="64">
        <v>1888</v>
      </c>
      <c r="B839" s="64">
        <v>2009</v>
      </c>
      <c r="C839" s="64" t="s">
        <v>1067</v>
      </c>
      <c r="D839" s="101">
        <v>40000</v>
      </c>
      <c r="E839" s="64" t="s">
        <v>836</v>
      </c>
      <c r="F839" s="64" t="s">
        <v>838</v>
      </c>
      <c r="G839" s="64">
        <v>1</v>
      </c>
      <c r="H839" s="64" t="s">
        <v>1110</v>
      </c>
      <c r="I839" s="64">
        <v>34.408000000000001</v>
      </c>
      <c r="J839" s="64">
        <v>-119.685</v>
      </c>
      <c r="K839" s="116">
        <v>0.2</v>
      </c>
      <c r="L839" s="64">
        <v>539800</v>
      </c>
      <c r="M839" s="64"/>
      <c r="N839" s="64">
        <v>17.079999999999998</v>
      </c>
      <c r="O839" s="116">
        <v>0.65</v>
      </c>
      <c r="P839" s="116">
        <v>0.47</v>
      </c>
      <c r="Q839" s="122">
        <v>0.2</v>
      </c>
      <c r="R839" s="64">
        <v>0.25</v>
      </c>
      <c r="S839" s="64"/>
      <c r="T839" s="123">
        <v>15</v>
      </c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</row>
    <row r="840" spans="1:33" x14ac:dyDescent="0.2">
      <c r="A840" s="64">
        <v>1064</v>
      </c>
      <c r="B840" s="64">
        <v>2009</v>
      </c>
      <c r="C840" s="126" t="s">
        <v>1080</v>
      </c>
      <c r="D840" s="64" t="s">
        <v>21</v>
      </c>
      <c r="E840" s="64">
        <v>2904</v>
      </c>
      <c r="F840" s="64" t="s">
        <v>134</v>
      </c>
      <c r="G840" s="64">
        <v>15</v>
      </c>
      <c r="H840" s="64" t="s">
        <v>1082</v>
      </c>
      <c r="I840" s="64"/>
      <c r="J840" s="64"/>
      <c r="K840" s="116">
        <v>0.2</v>
      </c>
      <c r="L840" s="64"/>
      <c r="M840" s="64"/>
      <c r="N840" s="64"/>
      <c r="O840" s="116"/>
      <c r="P840" s="116"/>
      <c r="Q840" s="122"/>
      <c r="R840" s="64"/>
      <c r="S840" s="64"/>
      <c r="T840" s="123"/>
      <c r="U840" s="64"/>
      <c r="V840" s="64" t="s">
        <v>1078</v>
      </c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</row>
    <row r="841" spans="1:33" x14ac:dyDescent="0.2">
      <c r="A841" s="64">
        <v>1066</v>
      </c>
      <c r="B841" s="64">
        <v>2009</v>
      </c>
      <c r="C841" s="126" t="s">
        <v>1080</v>
      </c>
      <c r="D841" s="64" t="s">
        <v>21</v>
      </c>
      <c r="E841" s="64">
        <v>3004</v>
      </c>
      <c r="F841" s="64" t="s">
        <v>134</v>
      </c>
      <c r="G841" s="64">
        <v>15</v>
      </c>
      <c r="H841" s="64" t="s">
        <v>1082</v>
      </c>
      <c r="I841" s="64"/>
      <c r="J841" s="64"/>
      <c r="K841" s="116">
        <v>0.2</v>
      </c>
      <c r="L841" s="64"/>
      <c r="M841" s="64"/>
      <c r="N841" s="64"/>
      <c r="O841" s="116"/>
      <c r="P841" s="116"/>
      <c r="Q841" s="122"/>
      <c r="R841" s="64"/>
      <c r="S841" s="64"/>
      <c r="T841" s="123"/>
      <c r="U841" s="64"/>
      <c r="V841" s="64" t="s">
        <v>1078</v>
      </c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</row>
    <row r="842" spans="1:33" x14ac:dyDescent="0.2">
      <c r="A842" s="64">
        <v>1835</v>
      </c>
      <c r="B842" s="64">
        <v>2009</v>
      </c>
      <c r="C842" s="64" t="s">
        <v>704</v>
      </c>
      <c r="D842" s="101">
        <v>39944</v>
      </c>
      <c r="E842" s="64" t="s">
        <v>836</v>
      </c>
      <c r="F842" s="64" t="s">
        <v>838</v>
      </c>
      <c r="G842" s="64">
        <v>1</v>
      </c>
      <c r="H842" s="64" t="s">
        <v>1110</v>
      </c>
      <c r="I842" s="64">
        <v>34.408000000000001</v>
      </c>
      <c r="J842" s="64">
        <v>-119.685</v>
      </c>
      <c r="K842" s="116">
        <v>0.18</v>
      </c>
      <c r="L842" s="64">
        <v>12500</v>
      </c>
      <c r="M842" s="64"/>
      <c r="N842" s="64">
        <v>2.58</v>
      </c>
      <c r="O842" s="116">
        <v>1.27</v>
      </c>
      <c r="P842" s="116">
        <v>0.51</v>
      </c>
      <c r="Q842" s="122">
        <v>1.6</v>
      </c>
      <c r="R842" s="64">
        <v>0.12</v>
      </c>
      <c r="S842" s="64"/>
      <c r="T842" s="123">
        <v>15</v>
      </c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</row>
    <row r="843" spans="1:33" x14ac:dyDescent="0.2">
      <c r="A843" s="64">
        <v>1079</v>
      </c>
      <c r="B843" s="64">
        <v>2009</v>
      </c>
      <c r="C843" s="126" t="s">
        <v>1080</v>
      </c>
      <c r="D843" s="64" t="s">
        <v>21</v>
      </c>
      <c r="E843" s="64">
        <v>2354</v>
      </c>
      <c r="F843" s="64" t="s">
        <v>134</v>
      </c>
      <c r="G843" s="64">
        <v>30</v>
      </c>
      <c r="H843" s="64" t="s">
        <v>1082</v>
      </c>
      <c r="I843" s="64"/>
      <c r="J843" s="64"/>
      <c r="K843" s="116">
        <v>0.18</v>
      </c>
      <c r="L843" s="64"/>
      <c r="M843" s="64"/>
      <c r="N843" s="64"/>
      <c r="O843" s="116"/>
      <c r="P843" s="116"/>
      <c r="Q843" s="122"/>
      <c r="R843" s="64"/>
      <c r="S843" s="64"/>
      <c r="T843" s="123"/>
      <c r="U843" s="64"/>
      <c r="V843" s="64" t="s">
        <v>1078</v>
      </c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</row>
    <row r="844" spans="1:33" x14ac:dyDescent="0.2">
      <c r="A844" s="64">
        <v>1101</v>
      </c>
      <c r="B844" s="64">
        <v>2009</v>
      </c>
      <c r="C844" s="126" t="s">
        <v>704</v>
      </c>
      <c r="D844" s="101" t="s">
        <v>21</v>
      </c>
      <c r="E844" s="64">
        <v>2403</v>
      </c>
      <c r="F844" s="64" t="s">
        <v>134</v>
      </c>
      <c r="G844" s="64">
        <v>1</v>
      </c>
      <c r="H844" s="64" t="s">
        <v>706</v>
      </c>
      <c r="I844" s="64"/>
      <c r="J844" s="64"/>
      <c r="K844" s="116">
        <v>0.18</v>
      </c>
      <c r="L844" s="64"/>
      <c r="M844" s="64"/>
      <c r="N844" s="64"/>
      <c r="O844" s="116"/>
      <c r="P844" s="116"/>
      <c r="Q844" s="122"/>
      <c r="R844" s="64"/>
      <c r="S844" s="64"/>
      <c r="T844" s="123"/>
      <c r="U844" s="64"/>
      <c r="V844" s="64" t="s">
        <v>1078</v>
      </c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</row>
    <row r="845" spans="1:33" x14ac:dyDescent="0.2">
      <c r="A845" s="64">
        <v>1793</v>
      </c>
      <c r="B845" s="64">
        <v>2009</v>
      </c>
      <c r="C845" s="64" t="s">
        <v>1062</v>
      </c>
      <c r="D845" s="101">
        <v>39889</v>
      </c>
      <c r="E845" s="64" t="s">
        <v>836</v>
      </c>
      <c r="F845" s="64" t="s">
        <v>838</v>
      </c>
      <c r="G845" s="64">
        <v>1</v>
      </c>
      <c r="H845" s="64" t="s">
        <v>1110</v>
      </c>
      <c r="I845" s="64">
        <v>34.408000000000001</v>
      </c>
      <c r="J845" s="64">
        <v>-119.685</v>
      </c>
      <c r="K845" s="116">
        <v>0.17</v>
      </c>
      <c r="L845" s="64">
        <v>30100</v>
      </c>
      <c r="M845" s="64"/>
      <c r="N845" s="64">
        <v>1.68</v>
      </c>
      <c r="O845" s="116">
        <v>5.75</v>
      </c>
      <c r="P845" s="116">
        <v>0.82</v>
      </c>
      <c r="Q845" s="122">
        <v>0.9</v>
      </c>
      <c r="R845" s="64">
        <v>0.22</v>
      </c>
      <c r="S845" s="64"/>
      <c r="T845" s="123">
        <v>15</v>
      </c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</row>
    <row r="846" spans="1:33" x14ac:dyDescent="0.2">
      <c r="A846" s="64">
        <v>1136</v>
      </c>
      <c r="B846" s="64">
        <v>2009</v>
      </c>
      <c r="C846" s="126" t="s">
        <v>704</v>
      </c>
      <c r="D846" s="101" t="s">
        <v>21</v>
      </c>
      <c r="E846" s="64">
        <v>3002</v>
      </c>
      <c r="F846" s="64" t="s">
        <v>134</v>
      </c>
      <c r="G846" s="64">
        <v>15</v>
      </c>
      <c r="H846" s="64" t="s">
        <v>1082</v>
      </c>
      <c r="I846" s="64"/>
      <c r="J846" s="64"/>
      <c r="K846" s="116">
        <v>0.17</v>
      </c>
      <c r="L846" s="64"/>
      <c r="M846" s="64"/>
      <c r="N846" s="64"/>
      <c r="O846" s="116"/>
      <c r="P846" s="116"/>
      <c r="Q846" s="122"/>
      <c r="R846" s="64"/>
      <c r="S846" s="64"/>
      <c r="T846" s="123"/>
      <c r="U846" s="64"/>
      <c r="V846" s="64" t="s">
        <v>1078</v>
      </c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</row>
    <row r="847" spans="1:33" x14ac:dyDescent="0.2">
      <c r="A847" s="64">
        <v>1791</v>
      </c>
      <c r="B847" s="64">
        <v>2009</v>
      </c>
      <c r="C847" s="64" t="s">
        <v>1062</v>
      </c>
      <c r="D847" s="101">
        <v>39888</v>
      </c>
      <c r="E847" s="64" t="s">
        <v>837</v>
      </c>
      <c r="F847" s="64" t="s">
        <v>838</v>
      </c>
      <c r="G847" s="64">
        <v>1</v>
      </c>
      <c r="H847" s="64" t="s">
        <v>1110</v>
      </c>
      <c r="I847" s="64">
        <v>34.008000000000003</v>
      </c>
      <c r="J847" s="64">
        <v>-118.499</v>
      </c>
      <c r="K847" s="116">
        <v>0.16</v>
      </c>
      <c r="L847" s="64">
        <v>684.42</v>
      </c>
      <c r="M847" s="64"/>
      <c r="N847" s="64">
        <v>5.5</v>
      </c>
      <c r="O847" s="116">
        <v>3.06</v>
      </c>
      <c r="P847" s="116">
        <v>0.59</v>
      </c>
      <c r="Q847" s="122">
        <v>1.5</v>
      </c>
      <c r="R847" s="64">
        <v>0.15</v>
      </c>
      <c r="S847" s="64"/>
      <c r="T847" s="123">
        <v>14</v>
      </c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</row>
    <row r="848" spans="1:33" x14ac:dyDescent="0.2">
      <c r="A848" s="64">
        <v>1121</v>
      </c>
      <c r="B848" s="64">
        <v>2009</v>
      </c>
      <c r="C848" s="126" t="s">
        <v>704</v>
      </c>
      <c r="D848" s="101" t="s">
        <v>21</v>
      </c>
      <c r="E848" s="64">
        <v>2703</v>
      </c>
      <c r="F848" s="64" t="s">
        <v>134</v>
      </c>
      <c r="G848" s="64">
        <v>1</v>
      </c>
      <c r="H848" s="64" t="s">
        <v>706</v>
      </c>
      <c r="I848" s="64"/>
      <c r="J848" s="64"/>
      <c r="K848" s="116">
        <v>0.16</v>
      </c>
      <c r="L848" s="64"/>
      <c r="M848" s="64"/>
      <c r="N848" s="64"/>
      <c r="O848" s="116"/>
      <c r="P848" s="116"/>
      <c r="Q848" s="122"/>
      <c r="R848" s="64"/>
      <c r="S848" s="64"/>
      <c r="T848" s="123"/>
      <c r="U848" s="64"/>
      <c r="V848" s="64" t="s">
        <v>1078</v>
      </c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</row>
    <row r="849" spans="1:33" x14ac:dyDescent="0.2">
      <c r="A849" s="64">
        <v>1183</v>
      </c>
      <c r="B849" s="64">
        <v>2009</v>
      </c>
      <c r="C849" s="126" t="s">
        <v>1067</v>
      </c>
      <c r="D849" s="101">
        <v>40003</v>
      </c>
      <c r="E849" s="64" t="s">
        <v>298</v>
      </c>
      <c r="F849" s="64" t="s">
        <v>1084</v>
      </c>
      <c r="G849" s="64">
        <v>1</v>
      </c>
      <c r="H849" s="64" t="s">
        <v>706</v>
      </c>
      <c r="I849" s="64" t="s">
        <v>344</v>
      </c>
      <c r="J849" s="64" t="s">
        <v>347</v>
      </c>
      <c r="K849" s="116">
        <v>0.15</v>
      </c>
      <c r="L849" s="101"/>
      <c r="M849" s="64"/>
      <c r="N849" s="64"/>
      <c r="O849" s="116"/>
      <c r="P849" s="116"/>
      <c r="Q849" s="122"/>
      <c r="R849" s="64"/>
      <c r="S849" s="64"/>
      <c r="T849" s="123"/>
      <c r="U849" s="64"/>
      <c r="V849" s="64" t="s">
        <v>21</v>
      </c>
      <c r="W849" s="64" t="s">
        <v>596</v>
      </c>
      <c r="X849" s="64" t="s">
        <v>597</v>
      </c>
      <c r="Y849" s="64"/>
      <c r="Z849" s="64"/>
      <c r="AA849" s="64"/>
      <c r="AB849" s="64"/>
      <c r="AC849" s="64"/>
      <c r="AD849" s="64"/>
      <c r="AE849" s="64"/>
      <c r="AF849" s="64"/>
      <c r="AG849" s="64"/>
    </row>
    <row r="850" spans="1:33" x14ac:dyDescent="0.2">
      <c r="A850" s="64">
        <v>1072</v>
      </c>
      <c r="B850" s="64">
        <v>2009</v>
      </c>
      <c r="C850" s="126" t="s">
        <v>1080</v>
      </c>
      <c r="D850" s="64" t="s">
        <v>21</v>
      </c>
      <c r="E850" s="64">
        <v>2605</v>
      </c>
      <c r="F850" s="64" t="s">
        <v>134</v>
      </c>
      <c r="G850" s="64">
        <v>15</v>
      </c>
      <c r="H850" s="64" t="s">
        <v>1082</v>
      </c>
      <c r="I850" s="64"/>
      <c r="J850" s="64"/>
      <c r="K850" s="116">
        <v>0.15</v>
      </c>
      <c r="L850" s="64"/>
      <c r="M850" s="64"/>
      <c r="N850" s="64"/>
      <c r="O850" s="116"/>
      <c r="P850" s="116"/>
      <c r="Q850" s="122"/>
      <c r="R850" s="64"/>
      <c r="S850" s="64"/>
      <c r="T850" s="123"/>
      <c r="U850" s="64"/>
      <c r="V850" s="64" t="s">
        <v>1078</v>
      </c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</row>
    <row r="851" spans="1:33" x14ac:dyDescent="0.2">
      <c r="A851" s="64">
        <v>1867</v>
      </c>
      <c r="B851" s="64">
        <v>2009</v>
      </c>
      <c r="C851" s="64" t="s">
        <v>705</v>
      </c>
      <c r="D851" s="101">
        <v>39979</v>
      </c>
      <c r="E851" s="64" t="s">
        <v>839</v>
      </c>
      <c r="F851" s="64" t="s">
        <v>838</v>
      </c>
      <c r="G851" s="64">
        <v>1</v>
      </c>
      <c r="H851" s="64" t="s">
        <v>1110</v>
      </c>
      <c r="I851" s="64">
        <v>34.416107599999997</v>
      </c>
      <c r="J851" s="64">
        <v>-119.82874940000001</v>
      </c>
      <c r="K851" s="116">
        <v>0.14000000000000001</v>
      </c>
      <c r="L851" s="64">
        <v>55000</v>
      </c>
      <c r="M851" s="64"/>
      <c r="N851" s="64">
        <v>4.7</v>
      </c>
      <c r="O851" s="116">
        <v>5.93</v>
      </c>
      <c r="P851" s="116">
        <v>0.52</v>
      </c>
      <c r="Q851" s="122">
        <v>0.3</v>
      </c>
      <c r="R851" s="64">
        <v>0.15</v>
      </c>
      <c r="S851" s="64"/>
      <c r="T851" s="123">
        <v>17</v>
      </c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</row>
    <row r="852" spans="1:33" x14ac:dyDescent="0.2">
      <c r="A852" s="64">
        <v>1889</v>
      </c>
      <c r="B852" s="64">
        <v>2009</v>
      </c>
      <c r="C852" s="64" t="s">
        <v>1067</v>
      </c>
      <c r="D852" s="101">
        <v>40000</v>
      </c>
      <c r="E852" s="64" t="s">
        <v>839</v>
      </c>
      <c r="F852" s="64" t="s">
        <v>838</v>
      </c>
      <c r="G852" s="64">
        <v>1</v>
      </c>
      <c r="H852" s="64" t="s">
        <v>1110</v>
      </c>
      <c r="I852" s="64">
        <v>34.416107599999997</v>
      </c>
      <c r="J852" s="64">
        <v>-119.82874940000001</v>
      </c>
      <c r="K852" s="116">
        <v>0.14000000000000001</v>
      </c>
      <c r="L852" s="64">
        <v>357700</v>
      </c>
      <c r="M852" s="64"/>
      <c r="N852" s="64">
        <v>6.31</v>
      </c>
      <c r="O852" s="116">
        <v>1.01</v>
      </c>
      <c r="P852" s="116">
        <v>0.71</v>
      </c>
      <c r="Q852" s="122">
        <v>0.4</v>
      </c>
      <c r="R852" s="64">
        <v>0.27</v>
      </c>
      <c r="S852" s="64"/>
      <c r="T852" s="123">
        <v>17</v>
      </c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</row>
    <row r="853" spans="1:33" x14ac:dyDescent="0.2">
      <c r="A853" s="64">
        <v>1046</v>
      </c>
      <c r="B853" s="64">
        <v>2009</v>
      </c>
      <c r="C853" s="126" t="s">
        <v>1080</v>
      </c>
      <c r="D853" s="64" t="s">
        <v>21</v>
      </c>
      <c r="E853" s="64">
        <v>2506</v>
      </c>
      <c r="F853" s="64" t="s">
        <v>134</v>
      </c>
      <c r="G853" s="64">
        <v>1</v>
      </c>
      <c r="H853" s="64" t="s">
        <v>706</v>
      </c>
      <c r="I853" s="64"/>
      <c r="J853" s="64"/>
      <c r="K853" s="116">
        <v>0.14000000000000001</v>
      </c>
      <c r="L853" s="64"/>
      <c r="M853" s="64"/>
      <c r="N853" s="64"/>
      <c r="O853" s="116"/>
      <c r="P853" s="116"/>
      <c r="Q853" s="122"/>
      <c r="R853" s="64"/>
      <c r="S853" s="64"/>
      <c r="T853" s="123"/>
      <c r="U853" s="64"/>
      <c r="V853" s="64" t="s">
        <v>1078</v>
      </c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</row>
    <row r="854" spans="1:33" x14ac:dyDescent="0.2">
      <c r="A854" s="64">
        <v>1127</v>
      </c>
      <c r="B854" s="64">
        <v>2009</v>
      </c>
      <c r="C854" s="126" t="s">
        <v>704</v>
      </c>
      <c r="D854" s="101" t="s">
        <v>21</v>
      </c>
      <c r="E854" s="64">
        <v>2223</v>
      </c>
      <c r="F854" s="64" t="s">
        <v>134</v>
      </c>
      <c r="G854" s="64">
        <v>15</v>
      </c>
      <c r="H854" s="64" t="s">
        <v>1082</v>
      </c>
      <c r="I854" s="64"/>
      <c r="J854" s="64"/>
      <c r="K854" s="116">
        <v>0.14000000000000001</v>
      </c>
      <c r="L854" s="64"/>
      <c r="M854" s="64"/>
      <c r="N854" s="64"/>
      <c r="O854" s="116"/>
      <c r="P854" s="116"/>
      <c r="Q854" s="122"/>
      <c r="R854" s="64"/>
      <c r="S854" s="64"/>
      <c r="T854" s="123"/>
      <c r="U854" s="64"/>
      <c r="V854" s="64" t="s">
        <v>1078</v>
      </c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</row>
    <row r="855" spans="1:33" x14ac:dyDescent="0.2">
      <c r="A855" s="64">
        <v>1131</v>
      </c>
      <c r="B855" s="64">
        <v>2009</v>
      </c>
      <c r="C855" s="126" t="s">
        <v>704</v>
      </c>
      <c r="D855" s="101" t="s">
        <v>21</v>
      </c>
      <c r="E855" s="64">
        <v>2403</v>
      </c>
      <c r="F855" s="64" t="s">
        <v>134</v>
      </c>
      <c r="G855" s="64">
        <v>15</v>
      </c>
      <c r="H855" s="64" t="s">
        <v>1082</v>
      </c>
      <c r="I855" s="64"/>
      <c r="J855" s="64"/>
      <c r="K855" s="116">
        <v>0.14000000000000001</v>
      </c>
      <c r="L855" s="64"/>
      <c r="M855" s="64"/>
      <c r="N855" s="64"/>
      <c r="O855" s="116"/>
      <c r="P855" s="116"/>
      <c r="Q855" s="122"/>
      <c r="R855" s="64"/>
      <c r="S855" s="64"/>
      <c r="T855" s="123"/>
      <c r="U855" s="64"/>
      <c r="V855" s="64" t="s">
        <v>1078</v>
      </c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</row>
    <row r="856" spans="1:33" x14ac:dyDescent="0.2">
      <c r="A856" s="64">
        <v>1147</v>
      </c>
      <c r="B856" s="64">
        <v>2009</v>
      </c>
      <c r="C856" s="126" t="s">
        <v>704</v>
      </c>
      <c r="D856" s="101" t="s">
        <v>21</v>
      </c>
      <c r="E856" s="64">
        <v>2184</v>
      </c>
      <c r="F856" s="64" t="s">
        <v>134</v>
      </c>
      <c r="G856" s="64">
        <v>30</v>
      </c>
      <c r="H856" s="64" t="s">
        <v>1082</v>
      </c>
      <c r="I856" s="64"/>
      <c r="J856" s="64"/>
      <c r="K856" s="116">
        <v>0.14000000000000001</v>
      </c>
      <c r="L856" s="64"/>
      <c r="M856" s="64"/>
      <c r="N856" s="64"/>
      <c r="O856" s="116"/>
      <c r="P856" s="116"/>
      <c r="Q856" s="122"/>
      <c r="R856" s="64"/>
      <c r="S856" s="64"/>
      <c r="T856" s="123"/>
      <c r="U856" s="64"/>
      <c r="V856" s="64" t="s">
        <v>1078</v>
      </c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</row>
    <row r="857" spans="1:33" x14ac:dyDescent="0.2">
      <c r="A857" s="64">
        <v>1865</v>
      </c>
      <c r="B857" s="64">
        <v>2009</v>
      </c>
      <c r="C857" s="64" t="s">
        <v>705</v>
      </c>
      <c r="D857" s="101">
        <v>39979</v>
      </c>
      <c r="E857" s="64" t="s">
        <v>836</v>
      </c>
      <c r="F857" s="64" t="s">
        <v>838</v>
      </c>
      <c r="G857" s="64">
        <v>1</v>
      </c>
      <c r="H857" s="64" t="s">
        <v>1110</v>
      </c>
      <c r="I857" s="64">
        <v>34.408000000000001</v>
      </c>
      <c r="J857" s="64">
        <v>-119.685</v>
      </c>
      <c r="K857" s="116">
        <v>0.13</v>
      </c>
      <c r="L857" s="64">
        <v>99400</v>
      </c>
      <c r="M857" s="64"/>
      <c r="N857" s="64"/>
      <c r="O857" s="116">
        <v>4.99</v>
      </c>
      <c r="P857" s="116">
        <v>0.33</v>
      </c>
      <c r="Q857" s="122">
        <v>0.3</v>
      </c>
      <c r="R857" s="64">
        <v>0.05</v>
      </c>
      <c r="S857" s="64"/>
      <c r="T857" s="123">
        <v>17</v>
      </c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</row>
    <row r="858" spans="1:33" x14ac:dyDescent="0.2">
      <c r="A858" s="64">
        <v>1866</v>
      </c>
      <c r="B858" s="64">
        <v>2009</v>
      </c>
      <c r="C858" s="64" t="s">
        <v>705</v>
      </c>
      <c r="D858" s="101">
        <v>39979</v>
      </c>
      <c r="E858" s="64" t="s">
        <v>836</v>
      </c>
      <c r="F858" s="64" t="s">
        <v>838</v>
      </c>
      <c r="G858" s="64">
        <v>1</v>
      </c>
      <c r="H858" s="64" t="s">
        <v>1110</v>
      </c>
      <c r="I858" s="64">
        <v>34.408000000000001</v>
      </c>
      <c r="J858" s="64">
        <v>-119.685</v>
      </c>
      <c r="K858" s="116">
        <v>0.13</v>
      </c>
      <c r="L858" s="64">
        <v>99400</v>
      </c>
      <c r="M858" s="64"/>
      <c r="N858" s="64">
        <v>2.5</v>
      </c>
      <c r="O858" s="116">
        <v>4.99</v>
      </c>
      <c r="P858" s="116">
        <v>0.33</v>
      </c>
      <c r="Q858" s="122">
        <v>0.3</v>
      </c>
      <c r="R858" s="64">
        <v>0.05</v>
      </c>
      <c r="S858" s="64"/>
      <c r="T858" s="123">
        <v>16</v>
      </c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</row>
    <row r="859" spans="1:33" x14ac:dyDescent="0.2">
      <c r="A859" s="64">
        <v>1068</v>
      </c>
      <c r="B859" s="64">
        <v>2009</v>
      </c>
      <c r="C859" s="126" t="s">
        <v>1080</v>
      </c>
      <c r="D859" s="64" t="s">
        <v>21</v>
      </c>
      <c r="E859" s="64">
        <v>3054</v>
      </c>
      <c r="F859" s="64" t="s">
        <v>134</v>
      </c>
      <c r="G859" s="64">
        <v>15</v>
      </c>
      <c r="H859" s="64" t="s">
        <v>1082</v>
      </c>
      <c r="I859" s="64"/>
      <c r="J859" s="64"/>
      <c r="K859" s="116">
        <v>0.13</v>
      </c>
      <c r="L859" s="64"/>
      <c r="M859" s="64"/>
      <c r="N859" s="64"/>
      <c r="O859" s="116"/>
      <c r="P859" s="116"/>
      <c r="Q859" s="122"/>
      <c r="R859" s="64"/>
      <c r="S859" s="64"/>
      <c r="T859" s="123"/>
      <c r="U859" s="64"/>
      <c r="V859" s="64" t="s">
        <v>1078</v>
      </c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</row>
    <row r="860" spans="1:33" x14ac:dyDescent="0.2">
      <c r="A860" s="64">
        <v>1076</v>
      </c>
      <c r="B860" s="64">
        <v>2009</v>
      </c>
      <c r="C860" s="126" t="s">
        <v>1080</v>
      </c>
      <c r="D860" s="64" t="s">
        <v>21</v>
      </c>
      <c r="E860" s="64">
        <v>2184</v>
      </c>
      <c r="F860" s="64" t="s">
        <v>134</v>
      </c>
      <c r="G860" s="64">
        <v>30</v>
      </c>
      <c r="H860" s="64" t="s">
        <v>1082</v>
      </c>
      <c r="I860" s="64"/>
      <c r="J860" s="64"/>
      <c r="K860" s="116">
        <v>0.13</v>
      </c>
      <c r="L860" s="64"/>
      <c r="M860" s="64"/>
      <c r="N860" s="64"/>
      <c r="O860" s="116"/>
      <c r="P860" s="116"/>
      <c r="Q860" s="122"/>
      <c r="R860" s="64"/>
      <c r="S860" s="64"/>
      <c r="T860" s="123"/>
      <c r="U860" s="64"/>
      <c r="V860" s="64" t="s">
        <v>1078</v>
      </c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</row>
    <row r="861" spans="1:33" x14ac:dyDescent="0.2">
      <c r="A861" s="64">
        <v>1132</v>
      </c>
      <c r="B861" s="64">
        <v>2009</v>
      </c>
      <c r="C861" s="126" t="s">
        <v>704</v>
      </c>
      <c r="D861" s="101" t="s">
        <v>21</v>
      </c>
      <c r="E861" s="64">
        <v>2405</v>
      </c>
      <c r="F861" s="64" t="s">
        <v>134</v>
      </c>
      <c r="G861" s="64">
        <v>15</v>
      </c>
      <c r="H861" s="64" t="s">
        <v>1082</v>
      </c>
      <c r="I861" s="64"/>
      <c r="J861" s="64"/>
      <c r="K861" s="116">
        <v>0.13</v>
      </c>
      <c r="L861" s="64"/>
      <c r="M861" s="64"/>
      <c r="N861" s="64"/>
      <c r="O861" s="116"/>
      <c r="P861" s="116"/>
      <c r="Q861" s="122"/>
      <c r="R861" s="64"/>
      <c r="S861" s="64"/>
      <c r="T861" s="123"/>
      <c r="U861" s="64"/>
      <c r="V861" s="64" t="s">
        <v>1078</v>
      </c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</row>
    <row r="862" spans="1:33" x14ac:dyDescent="0.2">
      <c r="A862" s="64">
        <v>1074</v>
      </c>
      <c r="B862" s="64">
        <v>2009</v>
      </c>
      <c r="C862" s="126" t="s">
        <v>1080</v>
      </c>
      <c r="D862" s="64" t="s">
        <v>21</v>
      </c>
      <c r="E862" s="64">
        <v>2103</v>
      </c>
      <c r="F862" s="64" t="s">
        <v>134</v>
      </c>
      <c r="G862" s="64">
        <v>30</v>
      </c>
      <c r="H862" s="64" t="s">
        <v>1082</v>
      </c>
      <c r="I862" s="64"/>
      <c r="J862" s="64"/>
      <c r="K862" s="116">
        <v>0.12</v>
      </c>
      <c r="L862" s="64"/>
      <c r="M862" s="64"/>
      <c r="N862" s="64"/>
      <c r="O862" s="116"/>
      <c r="P862" s="116"/>
      <c r="Q862" s="122"/>
      <c r="R862" s="64"/>
      <c r="S862" s="64"/>
      <c r="T862" s="123"/>
      <c r="U862" s="64"/>
      <c r="V862" s="64" t="s">
        <v>1078</v>
      </c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</row>
    <row r="863" spans="1:33" x14ac:dyDescent="0.2">
      <c r="A863" s="64">
        <v>1081</v>
      </c>
      <c r="B863" s="64">
        <v>2009</v>
      </c>
      <c r="C863" s="126" t="s">
        <v>1080</v>
      </c>
      <c r="D863" s="64" t="s">
        <v>21</v>
      </c>
      <c r="E863" s="64">
        <v>2802</v>
      </c>
      <c r="F863" s="64" t="s">
        <v>134</v>
      </c>
      <c r="G863" s="64">
        <v>30</v>
      </c>
      <c r="H863" s="64" t="s">
        <v>1082</v>
      </c>
      <c r="I863" s="64"/>
      <c r="J863" s="64"/>
      <c r="K863" s="116">
        <v>0.12</v>
      </c>
      <c r="L863" s="64"/>
      <c r="M863" s="64"/>
      <c r="N863" s="64"/>
      <c r="O863" s="116"/>
      <c r="P863" s="116"/>
      <c r="Q863" s="122"/>
      <c r="R863" s="64"/>
      <c r="S863" s="64"/>
      <c r="T863" s="123"/>
      <c r="U863" s="64"/>
      <c r="V863" s="64" t="s">
        <v>1078</v>
      </c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</row>
    <row r="864" spans="1:33" x14ac:dyDescent="0.2">
      <c r="A864" s="64">
        <v>1123</v>
      </c>
      <c r="B864" s="64">
        <v>2009</v>
      </c>
      <c r="C864" s="126" t="s">
        <v>704</v>
      </c>
      <c r="D864" s="101" t="s">
        <v>21</v>
      </c>
      <c r="E864" s="64">
        <v>2103</v>
      </c>
      <c r="F864" s="64" t="s">
        <v>134</v>
      </c>
      <c r="G864" s="64">
        <v>15</v>
      </c>
      <c r="H864" s="64" t="s">
        <v>1082</v>
      </c>
      <c r="I864" s="64"/>
      <c r="J864" s="64"/>
      <c r="K864" s="116">
        <v>0.12</v>
      </c>
      <c r="L864" s="64"/>
      <c r="M864" s="64"/>
      <c r="N864" s="64"/>
      <c r="O864" s="116"/>
      <c r="P864" s="116"/>
      <c r="Q864" s="122"/>
      <c r="R864" s="64"/>
      <c r="S864" s="64"/>
      <c r="T864" s="123"/>
      <c r="U864" s="64"/>
      <c r="V864" s="64" t="s">
        <v>1078</v>
      </c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</row>
    <row r="865" spans="1:33" x14ac:dyDescent="0.2">
      <c r="A865" s="64">
        <v>1137</v>
      </c>
      <c r="B865" s="64">
        <v>2009</v>
      </c>
      <c r="C865" s="126" t="s">
        <v>704</v>
      </c>
      <c r="D865" s="101" t="s">
        <v>21</v>
      </c>
      <c r="E865" s="64">
        <v>3004</v>
      </c>
      <c r="F865" s="64" t="s">
        <v>134</v>
      </c>
      <c r="G865" s="64">
        <v>15</v>
      </c>
      <c r="H865" s="64" t="s">
        <v>1082</v>
      </c>
      <c r="I865" s="64"/>
      <c r="J865" s="64"/>
      <c r="K865" s="116">
        <v>0.12</v>
      </c>
      <c r="L865" s="64"/>
      <c r="M865" s="64"/>
      <c r="N865" s="64"/>
      <c r="O865" s="116"/>
      <c r="P865" s="116"/>
      <c r="Q865" s="122"/>
      <c r="R865" s="64"/>
      <c r="S865" s="64"/>
      <c r="T865" s="123"/>
      <c r="U865" s="64"/>
      <c r="V865" s="64" t="s">
        <v>1078</v>
      </c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</row>
    <row r="866" spans="1:33" x14ac:dyDescent="0.2">
      <c r="A866" s="64">
        <v>4141</v>
      </c>
      <c r="B866" s="64">
        <v>2009</v>
      </c>
      <c r="C866" s="64" t="s">
        <v>1081</v>
      </c>
      <c r="D866" s="101">
        <v>40116</v>
      </c>
      <c r="E866" s="64" t="s">
        <v>1121</v>
      </c>
      <c r="F866" s="64" t="s">
        <v>1117</v>
      </c>
      <c r="G866" s="64">
        <v>0</v>
      </c>
      <c r="H866" s="64" t="s">
        <v>706</v>
      </c>
      <c r="I866" s="64">
        <v>34.2971</v>
      </c>
      <c r="J866" s="64">
        <v>119.8853</v>
      </c>
      <c r="K866" s="116">
        <v>0.12</v>
      </c>
      <c r="L866" s="64"/>
      <c r="M866" s="64"/>
      <c r="N866" s="64">
        <v>0.32010545099999999</v>
      </c>
      <c r="O866" s="116">
        <v>1.07</v>
      </c>
      <c r="P866" s="116">
        <v>0.31</v>
      </c>
      <c r="Q866" s="122">
        <v>0.1</v>
      </c>
      <c r="R866" s="64">
        <v>9.8729999999999998E-2</v>
      </c>
      <c r="S866" s="64">
        <v>0.183978</v>
      </c>
      <c r="T866" s="123">
        <v>17</v>
      </c>
      <c r="U866" s="64">
        <v>33.466900000000003</v>
      </c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</row>
    <row r="867" spans="1:33" x14ac:dyDescent="0.2">
      <c r="A867" s="64">
        <v>4160</v>
      </c>
      <c r="B867" s="64">
        <v>2009</v>
      </c>
      <c r="C867" s="64" t="s">
        <v>1094</v>
      </c>
      <c r="D867" s="101">
        <v>40137</v>
      </c>
      <c r="E867" s="64" t="s">
        <v>1116</v>
      </c>
      <c r="F867" s="64" t="s">
        <v>1117</v>
      </c>
      <c r="G867" s="64">
        <v>75</v>
      </c>
      <c r="H867" s="64" t="s">
        <v>1082</v>
      </c>
      <c r="I867" s="64">
        <v>34.250999999999998</v>
      </c>
      <c r="J867" s="64">
        <v>119.9058</v>
      </c>
      <c r="K867" s="116">
        <v>0.11</v>
      </c>
      <c r="L867" s="64"/>
      <c r="M867" s="64"/>
      <c r="N867" s="64">
        <v>0.33228939600000001</v>
      </c>
      <c r="O867" s="116"/>
      <c r="P867" s="116"/>
      <c r="Q867" s="122"/>
      <c r="R867" s="64"/>
      <c r="S867" s="64"/>
      <c r="T867" s="123">
        <v>11</v>
      </c>
      <c r="U867" s="64">
        <v>33.577399999999997</v>
      </c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</row>
    <row r="868" spans="1:33" x14ac:dyDescent="0.2">
      <c r="A868" s="64">
        <v>2018</v>
      </c>
      <c r="B868" s="64">
        <v>2009</v>
      </c>
      <c r="C868" s="64" t="s">
        <v>1065</v>
      </c>
      <c r="D868" s="101">
        <v>40154</v>
      </c>
      <c r="E868" s="64" t="s">
        <v>839</v>
      </c>
      <c r="F868" s="64" t="s">
        <v>838</v>
      </c>
      <c r="G868" s="64">
        <v>1</v>
      </c>
      <c r="H868" s="64" t="s">
        <v>1110</v>
      </c>
      <c r="I868" s="64">
        <v>34.416107599999997</v>
      </c>
      <c r="J868" s="64">
        <v>-119.82874940000001</v>
      </c>
      <c r="K868" s="116">
        <v>0.11</v>
      </c>
      <c r="L868" s="64">
        <v>3400</v>
      </c>
      <c r="M868" s="64"/>
      <c r="N868" s="64">
        <v>1.73</v>
      </c>
      <c r="O868" s="116">
        <v>4.2</v>
      </c>
      <c r="P868" s="116">
        <v>0.65</v>
      </c>
      <c r="Q868" s="122">
        <v>1.3</v>
      </c>
      <c r="R868" s="64">
        <v>0.38</v>
      </c>
      <c r="S868" s="64"/>
      <c r="T868" s="123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</row>
    <row r="869" spans="1:33" x14ac:dyDescent="0.2">
      <c r="A869" s="64">
        <v>1029</v>
      </c>
      <c r="B869" s="64">
        <v>2009</v>
      </c>
      <c r="C869" s="126" t="s">
        <v>1080</v>
      </c>
      <c r="D869" s="64" t="s">
        <v>21</v>
      </c>
      <c r="E869" s="64">
        <v>2352</v>
      </c>
      <c r="F869" s="64" t="s">
        <v>134</v>
      </c>
      <c r="G869" s="64">
        <v>1</v>
      </c>
      <c r="H869" s="64" t="s">
        <v>706</v>
      </c>
      <c r="I869" s="64"/>
      <c r="J869" s="64"/>
      <c r="K869" s="116">
        <v>0.11</v>
      </c>
      <c r="L869" s="64"/>
      <c r="M869" s="64"/>
      <c r="N869" s="64"/>
      <c r="O869" s="116"/>
      <c r="P869" s="116"/>
      <c r="Q869" s="122"/>
      <c r="R869" s="64"/>
      <c r="S869" s="64"/>
      <c r="T869" s="123"/>
      <c r="U869" s="64"/>
      <c r="V869" s="64" t="s">
        <v>1078</v>
      </c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</row>
    <row r="870" spans="1:33" x14ac:dyDescent="0.2">
      <c r="A870" s="64">
        <v>1065</v>
      </c>
      <c r="B870" s="64">
        <v>2009</v>
      </c>
      <c r="C870" s="126" t="s">
        <v>1080</v>
      </c>
      <c r="D870" s="64" t="s">
        <v>21</v>
      </c>
      <c r="E870" s="64">
        <v>3002</v>
      </c>
      <c r="F870" s="64" t="s">
        <v>134</v>
      </c>
      <c r="G870" s="64">
        <v>15</v>
      </c>
      <c r="H870" s="64" t="s">
        <v>1082</v>
      </c>
      <c r="I870" s="64"/>
      <c r="J870" s="64"/>
      <c r="K870" s="116">
        <v>0.11</v>
      </c>
      <c r="L870" s="64"/>
      <c r="M870" s="64"/>
      <c r="N870" s="64"/>
      <c r="O870" s="116"/>
      <c r="P870" s="116"/>
      <c r="Q870" s="122"/>
      <c r="R870" s="64"/>
      <c r="S870" s="64"/>
      <c r="T870" s="123"/>
      <c r="U870" s="64"/>
      <c r="V870" s="64" t="s">
        <v>1078</v>
      </c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</row>
    <row r="871" spans="1:33" x14ac:dyDescent="0.2">
      <c r="A871" s="64">
        <v>4101</v>
      </c>
      <c r="B871" s="64">
        <v>2009</v>
      </c>
      <c r="C871" s="64" t="s">
        <v>1062</v>
      </c>
      <c r="D871" s="101">
        <v>39892</v>
      </c>
      <c r="E871" s="64" t="s">
        <v>1116</v>
      </c>
      <c r="F871" s="64" t="s">
        <v>1117</v>
      </c>
      <c r="G871" s="64">
        <v>30</v>
      </c>
      <c r="H871" s="64" t="s">
        <v>1082</v>
      </c>
      <c r="I871" s="64">
        <v>34.251100000000001</v>
      </c>
      <c r="J871" s="64">
        <v>119.9072</v>
      </c>
      <c r="K871" s="116">
        <v>0.1</v>
      </c>
      <c r="L871" s="64"/>
      <c r="M871" s="64"/>
      <c r="N871" s="64">
        <v>1.2308105039999999</v>
      </c>
      <c r="O871" s="116">
        <v>15.16</v>
      </c>
      <c r="P871" s="116">
        <v>1.1200000000000001</v>
      </c>
      <c r="Q871" s="122">
        <v>13.5</v>
      </c>
      <c r="R871" s="64">
        <v>0.19359599999999999</v>
      </c>
      <c r="S871" s="64">
        <v>13.726278000000001</v>
      </c>
      <c r="T871" s="123">
        <v>11</v>
      </c>
      <c r="U871" s="64">
        <v>33.627299999999998</v>
      </c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</row>
    <row r="872" spans="1:33" x14ac:dyDescent="0.2">
      <c r="A872" s="64">
        <v>1025</v>
      </c>
      <c r="B872" s="64">
        <v>2009</v>
      </c>
      <c r="C872" s="126" t="s">
        <v>1080</v>
      </c>
      <c r="D872" s="64" t="s">
        <v>21</v>
      </c>
      <c r="E872" s="64">
        <v>2184</v>
      </c>
      <c r="F872" s="64" t="s">
        <v>134</v>
      </c>
      <c r="G872" s="64">
        <v>1</v>
      </c>
      <c r="H872" s="64" t="s">
        <v>706</v>
      </c>
      <c r="I872" s="64"/>
      <c r="J872" s="64"/>
      <c r="K872" s="116">
        <v>0.1</v>
      </c>
      <c r="L872" s="64"/>
      <c r="M872" s="64"/>
      <c r="N872" s="64"/>
      <c r="O872" s="116"/>
      <c r="P872" s="116"/>
      <c r="Q872" s="122"/>
      <c r="R872" s="64"/>
      <c r="S872" s="64"/>
      <c r="T872" s="123"/>
      <c r="U872" s="64"/>
      <c r="V872" s="64" t="s">
        <v>1078</v>
      </c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</row>
    <row r="873" spans="1:33" x14ac:dyDescent="0.2">
      <c r="A873" s="64">
        <v>1078</v>
      </c>
      <c r="B873" s="64">
        <v>2009</v>
      </c>
      <c r="C873" s="126" t="s">
        <v>1080</v>
      </c>
      <c r="D873" s="64" t="s">
        <v>21</v>
      </c>
      <c r="E873" s="64">
        <v>2225</v>
      </c>
      <c r="F873" s="64" t="s">
        <v>134</v>
      </c>
      <c r="G873" s="64">
        <v>30</v>
      </c>
      <c r="H873" s="64" t="s">
        <v>1082</v>
      </c>
      <c r="I873" s="64"/>
      <c r="J873" s="64"/>
      <c r="K873" s="116">
        <v>0.1</v>
      </c>
      <c r="L873" s="64"/>
      <c r="M873" s="64"/>
      <c r="N873" s="64"/>
      <c r="O873" s="116"/>
      <c r="P873" s="116"/>
      <c r="Q873" s="122"/>
      <c r="R873" s="64"/>
      <c r="S873" s="64"/>
      <c r="T873" s="123"/>
      <c r="U873" s="64"/>
      <c r="V873" s="64" t="s">
        <v>1078</v>
      </c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</row>
    <row r="874" spans="1:33" x14ac:dyDescent="0.2">
      <c r="A874" s="64">
        <v>1120</v>
      </c>
      <c r="B874" s="64">
        <v>2009</v>
      </c>
      <c r="C874" s="126" t="s">
        <v>704</v>
      </c>
      <c r="D874" s="101" t="s">
        <v>21</v>
      </c>
      <c r="E874" s="64">
        <v>2701</v>
      </c>
      <c r="F874" s="64" t="s">
        <v>134</v>
      </c>
      <c r="G874" s="64">
        <v>1</v>
      </c>
      <c r="H874" s="64" t="s">
        <v>706</v>
      </c>
      <c r="I874" s="64"/>
      <c r="J874" s="64"/>
      <c r="K874" s="116">
        <v>0.1</v>
      </c>
      <c r="L874" s="64"/>
      <c r="M874" s="64"/>
      <c r="N874" s="64"/>
      <c r="O874" s="116"/>
      <c r="P874" s="116"/>
      <c r="Q874" s="122"/>
      <c r="R874" s="64"/>
      <c r="S874" s="64"/>
      <c r="T874" s="123"/>
      <c r="U874" s="64"/>
      <c r="V874" s="64" t="s">
        <v>1078</v>
      </c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</row>
    <row r="875" spans="1:33" x14ac:dyDescent="0.2">
      <c r="A875" s="64">
        <v>1145</v>
      </c>
      <c r="B875" s="64">
        <v>2009</v>
      </c>
      <c r="C875" s="126" t="s">
        <v>704</v>
      </c>
      <c r="D875" s="101" t="s">
        <v>21</v>
      </c>
      <c r="E875" s="64">
        <v>2103</v>
      </c>
      <c r="F875" s="64" t="s">
        <v>134</v>
      </c>
      <c r="G875" s="64">
        <v>30</v>
      </c>
      <c r="H875" s="64" t="s">
        <v>1082</v>
      </c>
      <c r="I875" s="64"/>
      <c r="J875" s="64"/>
      <c r="K875" s="116">
        <v>0.1</v>
      </c>
      <c r="L875" s="64"/>
      <c r="M875" s="64"/>
      <c r="N875" s="64"/>
      <c r="O875" s="116"/>
      <c r="P875" s="116"/>
      <c r="Q875" s="122"/>
      <c r="R875" s="64"/>
      <c r="S875" s="64"/>
      <c r="T875" s="123"/>
      <c r="U875" s="64"/>
      <c r="V875" s="64" t="s">
        <v>1078</v>
      </c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</row>
    <row r="876" spans="1:33" x14ac:dyDescent="0.2">
      <c r="A876" s="64">
        <v>1182</v>
      </c>
      <c r="B876" s="64">
        <v>2009</v>
      </c>
      <c r="C876" s="126" t="s">
        <v>1067</v>
      </c>
      <c r="D876" s="101">
        <v>40003</v>
      </c>
      <c r="E876" s="64" t="s">
        <v>314</v>
      </c>
      <c r="F876" s="64" t="s">
        <v>1084</v>
      </c>
      <c r="G876" s="64">
        <v>1</v>
      </c>
      <c r="H876" s="64" t="s">
        <v>706</v>
      </c>
      <c r="I876" s="64" t="s">
        <v>339</v>
      </c>
      <c r="J876" s="64" t="s">
        <v>342</v>
      </c>
      <c r="K876" s="116">
        <v>0.1</v>
      </c>
      <c r="L876" s="101"/>
      <c r="M876" s="64"/>
      <c r="N876" s="64"/>
      <c r="O876" s="116"/>
      <c r="P876" s="116"/>
      <c r="Q876" s="122"/>
      <c r="R876" s="64"/>
      <c r="S876" s="64"/>
      <c r="T876" s="123"/>
      <c r="U876" s="64"/>
      <c r="V876" s="64" t="s">
        <v>21</v>
      </c>
      <c r="W876" s="64" t="s">
        <v>593</v>
      </c>
      <c r="X876" s="64" t="s">
        <v>594</v>
      </c>
      <c r="Y876" s="64"/>
      <c r="Z876" s="64"/>
      <c r="AA876" s="64"/>
      <c r="AB876" s="64"/>
      <c r="AC876" s="64"/>
      <c r="AD876" s="64"/>
      <c r="AE876" s="64"/>
      <c r="AF876" s="64"/>
      <c r="AG876" s="64"/>
    </row>
    <row r="877" spans="1:33" x14ac:dyDescent="0.2">
      <c r="A877" s="64">
        <v>1133</v>
      </c>
      <c r="B877" s="64">
        <v>2009</v>
      </c>
      <c r="C877" s="126" t="s">
        <v>704</v>
      </c>
      <c r="D877" s="101" t="s">
        <v>21</v>
      </c>
      <c r="E877" s="64">
        <v>2802</v>
      </c>
      <c r="F877" s="64" t="s">
        <v>134</v>
      </c>
      <c r="G877" s="64">
        <v>15</v>
      </c>
      <c r="H877" s="64" t="s">
        <v>1082</v>
      </c>
      <c r="I877" s="64"/>
      <c r="J877" s="64"/>
      <c r="K877" s="116">
        <v>0.09</v>
      </c>
      <c r="L877" s="64"/>
      <c r="M877" s="64"/>
      <c r="N877" s="64"/>
      <c r="O877" s="116"/>
      <c r="P877" s="116"/>
      <c r="Q877" s="122"/>
      <c r="R877" s="64"/>
      <c r="S877" s="64"/>
      <c r="T877" s="123"/>
      <c r="U877" s="64"/>
      <c r="V877" s="64" t="s">
        <v>1078</v>
      </c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</row>
    <row r="878" spans="1:33" x14ac:dyDescent="0.2">
      <c r="A878" s="64">
        <v>1158</v>
      </c>
      <c r="B878" s="64">
        <v>2009</v>
      </c>
      <c r="C878" s="126" t="s">
        <v>704</v>
      </c>
      <c r="D878" s="101" t="s">
        <v>21</v>
      </c>
      <c r="E878" s="64">
        <v>3054</v>
      </c>
      <c r="F878" s="64" t="s">
        <v>134</v>
      </c>
      <c r="G878" s="64">
        <v>30</v>
      </c>
      <c r="H878" s="64" t="s">
        <v>1082</v>
      </c>
      <c r="I878" s="64"/>
      <c r="J878" s="64"/>
      <c r="K878" s="116">
        <v>0.09</v>
      </c>
      <c r="L878" s="64"/>
      <c r="M878" s="64"/>
      <c r="N878" s="64"/>
      <c r="O878" s="116"/>
      <c r="P878" s="116"/>
      <c r="Q878" s="122"/>
      <c r="R878" s="64"/>
      <c r="S878" s="64"/>
      <c r="T878" s="123"/>
      <c r="U878" s="64"/>
      <c r="V878" s="64" t="s">
        <v>1078</v>
      </c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</row>
    <row r="879" spans="1:33" x14ac:dyDescent="0.2">
      <c r="A879" s="64">
        <v>1786</v>
      </c>
      <c r="B879" s="64">
        <v>2009</v>
      </c>
      <c r="C879" s="64" t="s">
        <v>1062</v>
      </c>
      <c r="D879" s="101">
        <v>39881</v>
      </c>
      <c r="E879" s="64" t="s">
        <v>836</v>
      </c>
      <c r="F879" s="64" t="s">
        <v>838</v>
      </c>
      <c r="G879" s="64">
        <v>1</v>
      </c>
      <c r="H879" s="64" t="s">
        <v>1110</v>
      </c>
      <c r="I879" s="64">
        <v>34.408000000000001</v>
      </c>
      <c r="J879" s="64">
        <v>-119.685</v>
      </c>
      <c r="K879" s="116">
        <v>0.09</v>
      </c>
      <c r="L879" s="64">
        <v>111900</v>
      </c>
      <c r="M879" s="64"/>
      <c r="N879" s="64">
        <v>10.4</v>
      </c>
      <c r="O879" s="116">
        <v>3.75</v>
      </c>
      <c r="P879" s="116">
        <v>0.36</v>
      </c>
      <c r="Q879" s="122">
        <v>0.2</v>
      </c>
      <c r="R879" s="64">
        <v>0.09</v>
      </c>
      <c r="S879" s="64"/>
      <c r="T879" s="123">
        <v>13</v>
      </c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</row>
    <row r="880" spans="1:33" x14ac:dyDescent="0.2">
      <c r="A880" s="64">
        <v>1817</v>
      </c>
      <c r="B880" s="64">
        <v>2009</v>
      </c>
      <c r="C880" s="64" t="s">
        <v>1066</v>
      </c>
      <c r="D880" s="101">
        <v>39924</v>
      </c>
      <c r="E880" s="64" t="s">
        <v>837</v>
      </c>
      <c r="F880" s="64" t="s">
        <v>838</v>
      </c>
      <c r="G880" s="64">
        <v>1</v>
      </c>
      <c r="H880" s="64" t="s">
        <v>1110</v>
      </c>
      <c r="I880" s="64">
        <v>34.008000000000003</v>
      </c>
      <c r="J880" s="64">
        <v>-118.499</v>
      </c>
      <c r="K880" s="116">
        <v>0.09</v>
      </c>
      <c r="L880" s="64">
        <v>0</v>
      </c>
      <c r="M880" s="64"/>
      <c r="N880" s="64">
        <v>7.02</v>
      </c>
      <c r="O880" s="116">
        <v>2.0299999999999998</v>
      </c>
      <c r="P880" s="116">
        <v>0.3</v>
      </c>
      <c r="Q880" s="122">
        <v>0.6</v>
      </c>
      <c r="R880" s="64">
        <v>0.12</v>
      </c>
      <c r="S880" s="64"/>
      <c r="T880" s="123">
        <v>16</v>
      </c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</row>
    <row r="881" spans="1:33" x14ac:dyDescent="0.2">
      <c r="A881" s="64">
        <v>1141</v>
      </c>
      <c r="B881" s="64">
        <v>2009</v>
      </c>
      <c r="C881" s="126" t="s">
        <v>704</v>
      </c>
      <c r="D881" s="101" t="s">
        <v>21</v>
      </c>
      <c r="E881" s="64">
        <v>2504</v>
      </c>
      <c r="F881" s="64" t="s">
        <v>134</v>
      </c>
      <c r="G881" s="64">
        <v>15</v>
      </c>
      <c r="H881" s="64" t="s">
        <v>1082</v>
      </c>
      <c r="I881" s="64"/>
      <c r="J881" s="64"/>
      <c r="K881" s="116">
        <v>0.09</v>
      </c>
      <c r="L881" s="64"/>
      <c r="M881" s="64"/>
      <c r="N881" s="64"/>
      <c r="O881" s="116"/>
      <c r="P881" s="116"/>
      <c r="Q881" s="122"/>
      <c r="R881" s="64"/>
      <c r="S881" s="64"/>
      <c r="T881" s="123"/>
      <c r="U881" s="64"/>
      <c r="V881" s="64" t="s">
        <v>1078</v>
      </c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</row>
    <row r="882" spans="1:33" x14ac:dyDescent="0.2">
      <c r="A882" s="64">
        <v>4113</v>
      </c>
      <c r="B882" s="64">
        <v>2009</v>
      </c>
      <c r="C882" s="64" t="s">
        <v>1067</v>
      </c>
      <c r="D882" s="101">
        <v>40022</v>
      </c>
      <c r="E882" s="64" t="s">
        <v>1120</v>
      </c>
      <c r="F882" s="64" t="s">
        <v>1117</v>
      </c>
      <c r="G882" s="64">
        <v>0</v>
      </c>
      <c r="H882" s="64" t="s">
        <v>706</v>
      </c>
      <c r="I882" s="64">
        <v>34.344900000000003</v>
      </c>
      <c r="J882" s="64">
        <v>119.8621</v>
      </c>
      <c r="K882" s="116">
        <v>0.08</v>
      </c>
      <c r="L882" s="64">
        <v>157000</v>
      </c>
      <c r="M882" s="64">
        <v>0.51787694799999995</v>
      </c>
      <c r="N882" s="64">
        <v>2.1547280940000002</v>
      </c>
      <c r="O882" s="116">
        <v>0.87</v>
      </c>
      <c r="P882" s="116">
        <v>0.28000000000000003</v>
      </c>
      <c r="Q882" s="122">
        <v>0.1</v>
      </c>
      <c r="R882" s="64">
        <v>0.113014</v>
      </c>
      <c r="S882" s="64">
        <v>0.24479200000000001</v>
      </c>
      <c r="T882" s="123">
        <v>17</v>
      </c>
      <c r="U882" s="64">
        <v>33.5672</v>
      </c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</row>
    <row r="883" spans="1:33" x14ac:dyDescent="0.2">
      <c r="A883" s="64">
        <v>1748</v>
      </c>
      <c r="B883" s="64">
        <v>2009</v>
      </c>
      <c r="C883" s="64" t="s">
        <v>1079</v>
      </c>
      <c r="D883" s="101">
        <v>39826</v>
      </c>
      <c r="E883" s="64" t="s">
        <v>837</v>
      </c>
      <c r="F883" s="64" t="s">
        <v>838</v>
      </c>
      <c r="G883" s="64">
        <v>1</v>
      </c>
      <c r="H883" s="64" t="s">
        <v>1110</v>
      </c>
      <c r="I883" s="64">
        <v>34.008000000000003</v>
      </c>
      <c r="J883" s="64">
        <v>-118.499</v>
      </c>
      <c r="K883" s="116">
        <v>0.08</v>
      </c>
      <c r="L883" s="64">
        <v>13651</v>
      </c>
      <c r="M883" s="64"/>
      <c r="N883" s="64">
        <v>1.5</v>
      </c>
      <c r="O883" s="116">
        <v>4.79</v>
      </c>
      <c r="P883" s="116">
        <v>0.4</v>
      </c>
      <c r="Q883" s="122">
        <v>1.2</v>
      </c>
      <c r="R883" s="64">
        <v>0.13</v>
      </c>
      <c r="S883" s="64"/>
      <c r="T883" s="123">
        <v>14</v>
      </c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</row>
    <row r="884" spans="1:33" x14ac:dyDescent="0.2">
      <c r="A884" s="64">
        <v>1787</v>
      </c>
      <c r="B884" s="64">
        <v>2009</v>
      </c>
      <c r="C884" s="64" t="s">
        <v>1062</v>
      </c>
      <c r="D884" s="101">
        <v>39881</v>
      </c>
      <c r="E884" s="64" t="s">
        <v>837</v>
      </c>
      <c r="F884" s="64" t="s">
        <v>838</v>
      </c>
      <c r="G884" s="64">
        <v>1</v>
      </c>
      <c r="H884" s="64" t="s">
        <v>1110</v>
      </c>
      <c r="I884" s="64">
        <v>34.008000000000003</v>
      </c>
      <c r="J884" s="64">
        <v>-118.499</v>
      </c>
      <c r="K884" s="116">
        <v>0.08</v>
      </c>
      <c r="L884" s="64">
        <v>8976</v>
      </c>
      <c r="M884" s="64"/>
      <c r="N884" s="64">
        <v>4</v>
      </c>
      <c r="O884" s="116">
        <v>2.84</v>
      </c>
      <c r="P884" s="116">
        <v>0.52</v>
      </c>
      <c r="Q884" s="122">
        <v>0.9</v>
      </c>
      <c r="R884" s="64">
        <v>0.11</v>
      </c>
      <c r="S884" s="64"/>
      <c r="T884" s="123">
        <v>14</v>
      </c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</row>
    <row r="885" spans="1:33" x14ac:dyDescent="0.2">
      <c r="A885" s="64">
        <v>1846</v>
      </c>
      <c r="B885" s="64">
        <v>2009</v>
      </c>
      <c r="C885" s="64" t="s">
        <v>704</v>
      </c>
      <c r="D885" s="101">
        <v>39958</v>
      </c>
      <c r="E885" s="64" t="s">
        <v>839</v>
      </c>
      <c r="F885" s="64" t="s">
        <v>838</v>
      </c>
      <c r="G885" s="64">
        <v>1</v>
      </c>
      <c r="H885" s="64" t="s">
        <v>1110</v>
      </c>
      <c r="I885" s="64">
        <v>34.416107599999997</v>
      </c>
      <c r="J885" s="64">
        <v>-119.82874940000001</v>
      </c>
      <c r="K885" s="116">
        <v>0.08</v>
      </c>
      <c r="L885" s="64">
        <v>556000</v>
      </c>
      <c r="M885" s="64"/>
      <c r="N885" s="64">
        <v>3.79</v>
      </c>
      <c r="O885" s="116">
        <v>3.48</v>
      </c>
      <c r="P885" s="116">
        <v>0.68</v>
      </c>
      <c r="Q885" s="122">
        <v>2.2000000000000002</v>
      </c>
      <c r="R885" s="64">
        <v>0.21</v>
      </c>
      <c r="S885" s="64"/>
      <c r="T885" s="123">
        <v>14</v>
      </c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</row>
    <row r="886" spans="1:33" x14ac:dyDescent="0.2">
      <c r="A886" s="64">
        <v>1855</v>
      </c>
      <c r="B886" s="64">
        <v>2009</v>
      </c>
      <c r="C886" s="64" t="s">
        <v>705</v>
      </c>
      <c r="D886" s="101">
        <v>39966</v>
      </c>
      <c r="E886" s="64" t="s">
        <v>837</v>
      </c>
      <c r="F886" s="64" t="s">
        <v>838</v>
      </c>
      <c r="G886" s="64">
        <v>1</v>
      </c>
      <c r="H886" s="64" t="s">
        <v>1110</v>
      </c>
      <c r="I886" s="64">
        <v>34.008000000000003</v>
      </c>
      <c r="J886" s="64">
        <v>-118.499</v>
      </c>
      <c r="K886" s="116">
        <v>0.08</v>
      </c>
      <c r="L886" s="64">
        <v>0</v>
      </c>
      <c r="M886" s="64"/>
      <c r="N886" s="64">
        <v>1.2</v>
      </c>
      <c r="O886" s="116">
        <v>5.69</v>
      </c>
      <c r="P886" s="116">
        <v>0.62</v>
      </c>
      <c r="Q886" s="122">
        <v>3.3</v>
      </c>
      <c r="R886" s="64">
        <v>0.21</v>
      </c>
      <c r="S886" s="64"/>
      <c r="T886" s="123">
        <v>18</v>
      </c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</row>
    <row r="887" spans="1:33" x14ac:dyDescent="0.2">
      <c r="A887" s="64">
        <v>1858</v>
      </c>
      <c r="B887" s="64">
        <v>2009</v>
      </c>
      <c r="C887" s="64" t="s">
        <v>705</v>
      </c>
      <c r="D887" s="101">
        <v>39972</v>
      </c>
      <c r="E887" s="64" t="s">
        <v>835</v>
      </c>
      <c r="F887" s="64" t="s">
        <v>838</v>
      </c>
      <c r="G887" s="64">
        <v>1</v>
      </c>
      <c r="H887" s="64" t="s">
        <v>1110</v>
      </c>
      <c r="I887" s="64">
        <v>33.606099999999998</v>
      </c>
      <c r="J887" s="64">
        <v>-117.9311</v>
      </c>
      <c r="K887" s="116">
        <v>0.08</v>
      </c>
      <c r="L887" s="64">
        <v>103994</v>
      </c>
      <c r="M887" s="64"/>
      <c r="N887" s="64">
        <v>4.2699999999999996</v>
      </c>
      <c r="O887" s="116">
        <v>5.43</v>
      </c>
      <c r="P887" s="116">
        <v>0.35</v>
      </c>
      <c r="Q887" s="122">
        <v>3.1</v>
      </c>
      <c r="R887" s="64">
        <v>0.12</v>
      </c>
      <c r="S887" s="64"/>
      <c r="T887" s="123">
        <v>17</v>
      </c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</row>
    <row r="888" spans="1:33" x14ac:dyDescent="0.2">
      <c r="A888" s="64">
        <v>1894</v>
      </c>
      <c r="B888" s="64">
        <v>2009</v>
      </c>
      <c r="C888" s="64" t="s">
        <v>1067</v>
      </c>
      <c r="D888" s="101">
        <v>40007</v>
      </c>
      <c r="E888" s="64" t="s">
        <v>839</v>
      </c>
      <c r="F888" s="64" t="s">
        <v>838</v>
      </c>
      <c r="G888" s="64">
        <v>1</v>
      </c>
      <c r="H888" s="64" t="s">
        <v>1110</v>
      </c>
      <c r="I888" s="64">
        <v>34.416107599999997</v>
      </c>
      <c r="J888" s="64">
        <v>-119.82874940000001</v>
      </c>
      <c r="K888" s="116">
        <v>0.08</v>
      </c>
      <c r="L888" s="64">
        <v>42700</v>
      </c>
      <c r="M888" s="64"/>
      <c r="N888" s="64">
        <v>2.29</v>
      </c>
      <c r="O888" s="116">
        <v>0.6</v>
      </c>
      <c r="P888" s="116">
        <v>0.35</v>
      </c>
      <c r="Q888" s="122">
        <v>0.3</v>
      </c>
      <c r="R888" s="64">
        <v>0.04</v>
      </c>
      <c r="S888" s="64"/>
      <c r="T888" s="123">
        <v>19</v>
      </c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</row>
    <row r="889" spans="1:33" x14ac:dyDescent="0.2">
      <c r="A889" s="64">
        <v>1049</v>
      </c>
      <c r="B889" s="64">
        <v>2009</v>
      </c>
      <c r="C889" s="126" t="s">
        <v>1080</v>
      </c>
      <c r="D889" s="64" t="s">
        <v>21</v>
      </c>
      <c r="E889" s="64">
        <v>2605</v>
      </c>
      <c r="F889" s="64" t="s">
        <v>134</v>
      </c>
      <c r="G889" s="64">
        <v>1</v>
      </c>
      <c r="H889" s="64" t="s">
        <v>706</v>
      </c>
      <c r="I889" s="64"/>
      <c r="J889" s="64"/>
      <c r="K889" s="116">
        <v>0.08</v>
      </c>
      <c r="L889" s="64"/>
      <c r="M889" s="64"/>
      <c r="N889" s="64"/>
      <c r="O889" s="116"/>
      <c r="P889" s="116"/>
      <c r="Q889" s="122"/>
      <c r="R889" s="64"/>
      <c r="S889" s="64"/>
      <c r="T889" s="123"/>
      <c r="U889" s="64"/>
      <c r="V889" s="64" t="s">
        <v>1078</v>
      </c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</row>
    <row r="890" spans="1:33" x14ac:dyDescent="0.2">
      <c r="A890" s="64">
        <v>1067</v>
      </c>
      <c r="B890" s="64">
        <v>2009</v>
      </c>
      <c r="C890" s="126" t="s">
        <v>1080</v>
      </c>
      <c r="D890" s="64" t="s">
        <v>21</v>
      </c>
      <c r="E890" s="64">
        <v>3052</v>
      </c>
      <c r="F890" s="64" t="s">
        <v>134</v>
      </c>
      <c r="G890" s="64">
        <v>15</v>
      </c>
      <c r="H890" s="64" t="s">
        <v>1082</v>
      </c>
      <c r="I890" s="64"/>
      <c r="J890" s="64"/>
      <c r="K890" s="116">
        <v>0.08</v>
      </c>
      <c r="L890" s="64"/>
      <c r="M890" s="64"/>
      <c r="N890" s="64"/>
      <c r="O890" s="116"/>
      <c r="P890" s="116"/>
      <c r="Q890" s="122"/>
      <c r="R890" s="64"/>
      <c r="S890" s="64"/>
      <c r="T890" s="123"/>
      <c r="U890" s="64"/>
      <c r="V890" s="64" t="s">
        <v>1078</v>
      </c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</row>
    <row r="891" spans="1:33" x14ac:dyDescent="0.2">
      <c r="A891" s="64">
        <v>4127</v>
      </c>
      <c r="B891" s="64">
        <v>2009</v>
      </c>
      <c r="C891" s="64" t="s">
        <v>1068</v>
      </c>
      <c r="D891" s="101">
        <v>40052</v>
      </c>
      <c r="E891" s="64" t="s">
        <v>1116</v>
      </c>
      <c r="F891" s="64" t="s">
        <v>1117</v>
      </c>
      <c r="G891" s="64">
        <v>20</v>
      </c>
      <c r="H891" s="64" t="s">
        <v>1082</v>
      </c>
      <c r="I891" s="64">
        <v>34.250799999999998</v>
      </c>
      <c r="J891" s="64">
        <v>119.90560000000001</v>
      </c>
      <c r="K891" s="116">
        <v>0.08</v>
      </c>
      <c r="L891" s="64"/>
      <c r="M891" s="64"/>
      <c r="N891" s="64">
        <v>8.0081744399999994</v>
      </c>
      <c r="O891" s="116">
        <v>1.48</v>
      </c>
      <c r="P891" s="116">
        <v>0.43</v>
      </c>
      <c r="Q891" s="122">
        <v>1.2</v>
      </c>
      <c r="R891" s="64">
        <v>0.25417499999999998</v>
      </c>
      <c r="S891" s="64">
        <v>1.475506</v>
      </c>
      <c r="T891" s="123">
        <v>15</v>
      </c>
      <c r="U891" s="64">
        <v>33.543100000000003</v>
      </c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</row>
    <row r="892" spans="1:33" x14ac:dyDescent="0.2">
      <c r="A892" s="64">
        <v>1180</v>
      </c>
      <c r="B892" s="64">
        <v>2009</v>
      </c>
      <c r="C892" s="126" t="s">
        <v>705</v>
      </c>
      <c r="D892" s="101">
        <v>39982</v>
      </c>
      <c r="E892" s="64" t="s">
        <v>314</v>
      </c>
      <c r="F892" s="64" t="s">
        <v>1084</v>
      </c>
      <c r="G892" s="64">
        <v>1</v>
      </c>
      <c r="H892" s="64" t="s">
        <v>706</v>
      </c>
      <c r="I892" s="64" t="s">
        <v>339</v>
      </c>
      <c r="J892" s="64" t="s">
        <v>342</v>
      </c>
      <c r="K892" s="116">
        <v>0.08</v>
      </c>
      <c r="L892" s="101"/>
      <c r="M892" s="64"/>
      <c r="N892" s="64"/>
      <c r="O892" s="116"/>
      <c r="P892" s="116"/>
      <c r="Q892" s="122"/>
      <c r="R892" s="64"/>
      <c r="S892" s="64"/>
      <c r="T892" s="123"/>
      <c r="U892" s="64"/>
      <c r="V892" s="64" t="s">
        <v>21</v>
      </c>
      <c r="W892" s="64" t="s">
        <v>581</v>
      </c>
      <c r="X892" s="64" t="s">
        <v>582</v>
      </c>
      <c r="Y892" s="64"/>
      <c r="Z892" s="64"/>
      <c r="AA892" s="64"/>
      <c r="AB892" s="64"/>
      <c r="AC892" s="64"/>
      <c r="AD892" s="64"/>
      <c r="AE892" s="64"/>
      <c r="AF892" s="64"/>
      <c r="AG892" s="64"/>
    </row>
    <row r="893" spans="1:33" x14ac:dyDescent="0.2">
      <c r="A893" s="64">
        <v>1175</v>
      </c>
      <c r="B893" s="64">
        <v>2009</v>
      </c>
      <c r="C893" s="126" t="s">
        <v>1066</v>
      </c>
      <c r="D893" s="101">
        <v>39926</v>
      </c>
      <c r="E893" s="64" t="s">
        <v>306</v>
      </c>
      <c r="F893" s="64" t="s">
        <v>1084</v>
      </c>
      <c r="G893" s="64">
        <v>1</v>
      </c>
      <c r="H893" s="64" t="s">
        <v>706</v>
      </c>
      <c r="I893" s="64" t="s">
        <v>196</v>
      </c>
      <c r="J893" s="64" t="s">
        <v>197</v>
      </c>
      <c r="K893" s="116">
        <v>0.08</v>
      </c>
      <c r="L893" s="101"/>
      <c r="M893" s="64"/>
      <c r="N893" s="64"/>
      <c r="O893" s="116"/>
      <c r="P893" s="116"/>
      <c r="Q893" s="122"/>
      <c r="R893" s="64"/>
      <c r="S893" s="64"/>
      <c r="T893" s="123"/>
      <c r="U893" s="64"/>
      <c r="V893" s="64" t="s">
        <v>21</v>
      </c>
      <c r="W893" s="64" t="s">
        <v>566</v>
      </c>
      <c r="X893" s="64" t="s">
        <v>567</v>
      </c>
      <c r="Y893" s="64"/>
      <c r="Z893" s="64"/>
      <c r="AA893" s="64"/>
      <c r="AB893" s="64"/>
      <c r="AC893" s="64"/>
      <c r="AD893" s="64"/>
      <c r="AE893" s="64"/>
      <c r="AF893" s="64"/>
      <c r="AG893" s="64"/>
    </row>
    <row r="894" spans="1:33" x14ac:dyDescent="0.2">
      <c r="A894" s="64">
        <v>1047</v>
      </c>
      <c r="B894" s="64">
        <v>2009</v>
      </c>
      <c r="C894" s="126" t="s">
        <v>1080</v>
      </c>
      <c r="D894" s="64" t="s">
        <v>21</v>
      </c>
      <c r="E894" s="64">
        <v>2601</v>
      </c>
      <c r="F894" s="64" t="s">
        <v>134</v>
      </c>
      <c r="G894" s="64">
        <v>1</v>
      </c>
      <c r="H894" s="64" t="s">
        <v>706</v>
      </c>
      <c r="I894" s="64"/>
      <c r="J894" s="64"/>
      <c r="K894" s="116">
        <v>7.0000000000000007E-2</v>
      </c>
      <c r="L894" s="64"/>
      <c r="M894" s="64"/>
      <c r="N894" s="64"/>
      <c r="O894" s="116"/>
      <c r="P894" s="116"/>
      <c r="Q894" s="122"/>
      <c r="R894" s="64"/>
      <c r="S894" s="64"/>
      <c r="T894" s="123"/>
      <c r="U894" s="64"/>
      <c r="V894" s="64" t="s">
        <v>1078</v>
      </c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</row>
    <row r="895" spans="1:33" x14ac:dyDescent="0.2">
      <c r="A895" s="64">
        <v>1148</v>
      </c>
      <c r="B895" s="64">
        <v>2009</v>
      </c>
      <c r="C895" s="126" t="s">
        <v>704</v>
      </c>
      <c r="D895" s="101" t="s">
        <v>21</v>
      </c>
      <c r="E895" s="64">
        <v>2186</v>
      </c>
      <c r="F895" s="64" t="s">
        <v>134</v>
      </c>
      <c r="G895" s="64">
        <v>30</v>
      </c>
      <c r="H895" s="64" t="s">
        <v>1082</v>
      </c>
      <c r="I895" s="64"/>
      <c r="J895" s="64"/>
      <c r="K895" s="116">
        <v>7.0000000000000007E-2</v>
      </c>
      <c r="L895" s="64"/>
      <c r="M895" s="64"/>
      <c r="N895" s="64"/>
      <c r="O895" s="116"/>
      <c r="P895" s="116"/>
      <c r="Q895" s="122"/>
      <c r="R895" s="64"/>
      <c r="S895" s="64"/>
      <c r="T895" s="123"/>
      <c r="U895" s="64"/>
      <c r="V895" s="64" t="s">
        <v>1078</v>
      </c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</row>
    <row r="896" spans="1:33" x14ac:dyDescent="0.2">
      <c r="A896" s="64">
        <v>1822</v>
      </c>
      <c r="B896" s="64">
        <v>2009</v>
      </c>
      <c r="C896" s="64" t="s">
        <v>1066</v>
      </c>
      <c r="D896" s="101">
        <v>39930</v>
      </c>
      <c r="E896" s="64" t="s">
        <v>833</v>
      </c>
      <c r="F896" s="64" t="s">
        <v>838</v>
      </c>
      <c r="G896" s="64">
        <v>1</v>
      </c>
      <c r="H896" s="64" t="s">
        <v>1110</v>
      </c>
      <c r="I896" s="64">
        <v>32.866999999999997</v>
      </c>
      <c r="J896" s="64">
        <v>-117.25700000000001</v>
      </c>
      <c r="K896" s="116">
        <v>7.0000000000000007E-2</v>
      </c>
      <c r="L896" s="64">
        <v>45758</v>
      </c>
      <c r="M896" s="64"/>
      <c r="N896" s="64">
        <v>1.66</v>
      </c>
      <c r="O896" s="116">
        <v>7.7</v>
      </c>
      <c r="P896" s="116">
        <v>0.6</v>
      </c>
      <c r="Q896" s="122">
        <v>4</v>
      </c>
      <c r="R896" s="64">
        <v>0.14000000000000001</v>
      </c>
      <c r="S896" s="64"/>
      <c r="T896" s="123">
        <v>16</v>
      </c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</row>
    <row r="897" spans="1:33" x14ac:dyDescent="0.2">
      <c r="A897" s="64">
        <v>1031</v>
      </c>
      <c r="B897" s="64">
        <v>2009</v>
      </c>
      <c r="C897" s="126" t="s">
        <v>1080</v>
      </c>
      <c r="D897" s="64" t="s">
        <v>21</v>
      </c>
      <c r="E897" s="64">
        <v>2403</v>
      </c>
      <c r="F897" s="64" t="s">
        <v>134</v>
      </c>
      <c r="G897" s="64">
        <v>1</v>
      </c>
      <c r="H897" s="64" t="s">
        <v>706</v>
      </c>
      <c r="I897" s="64"/>
      <c r="J897" s="64"/>
      <c r="K897" s="116">
        <v>7.0000000000000007E-2</v>
      </c>
      <c r="L897" s="64"/>
      <c r="M897" s="64"/>
      <c r="N897" s="64"/>
      <c r="O897" s="116"/>
      <c r="P897" s="116"/>
      <c r="Q897" s="122"/>
      <c r="R897" s="64"/>
      <c r="S897" s="64"/>
      <c r="T897" s="123"/>
      <c r="U897" s="64"/>
      <c r="V897" s="64" t="s">
        <v>1078</v>
      </c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</row>
    <row r="898" spans="1:33" x14ac:dyDescent="0.2">
      <c r="A898" s="64">
        <v>1157</v>
      </c>
      <c r="B898" s="64">
        <v>2009</v>
      </c>
      <c r="C898" s="126" t="s">
        <v>704</v>
      </c>
      <c r="D898" s="101" t="s">
        <v>21</v>
      </c>
      <c r="E898" s="64">
        <v>3052</v>
      </c>
      <c r="F898" s="64" t="s">
        <v>134</v>
      </c>
      <c r="G898" s="64">
        <v>30</v>
      </c>
      <c r="H898" s="64" t="s">
        <v>1082</v>
      </c>
      <c r="I898" s="64"/>
      <c r="J898" s="64"/>
      <c r="K898" s="116">
        <v>7.0000000000000007E-2</v>
      </c>
      <c r="L898" s="64"/>
      <c r="M898" s="64"/>
      <c r="N898" s="64"/>
      <c r="O898" s="116"/>
      <c r="P898" s="116"/>
      <c r="Q898" s="122"/>
      <c r="R898" s="64"/>
      <c r="S898" s="64"/>
      <c r="T898" s="123"/>
      <c r="U898" s="64"/>
      <c r="V898" s="64" t="s">
        <v>1078</v>
      </c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</row>
    <row r="899" spans="1:33" x14ac:dyDescent="0.2">
      <c r="A899" s="64">
        <v>1125</v>
      </c>
      <c r="B899" s="64">
        <v>2009</v>
      </c>
      <c r="C899" s="126" t="s">
        <v>704</v>
      </c>
      <c r="D899" s="101" t="s">
        <v>21</v>
      </c>
      <c r="E899" s="64">
        <v>2184</v>
      </c>
      <c r="F899" s="64" t="s">
        <v>134</v>
      </c>
      <c r="G899" s="64">
        <v>15</v>
      </c>
      <c r="H899" s="64" t="s">
        <v>1082</v>
      </c>
      <c r="I899" s="64"/>
      <c r="J899" s="64"/>
      <c r="K899" s="116">
        <v>7.0000000000000007E-2</v>
      </c>
      <c r="L899" s="64"/>
      <c r="M899" s="64"/>
      <c r="N899" s="64"/>
      <c r="O899" s="116"/>
      <c r="P899" s="116"/>
      <c r="Q899" s="122"/>
      <c r="R899" s="64"/>
      <c r="S899" s="64"/>
      <c r="T899" s="123"/>
      <c r="U899" s="64"/>
      <c r="V899" s="64" t="s">
        <v>1078</v>
      </c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</row>
    <row r="900" spans="1:33" x14ac:dyDescent="0.2">
      <c r="A900" s="64">
        <v>1167</v>
      </c>
      <c r="B900" s="64">
        <v>2009</v>
      </c>
      <c r="C900" s="126" t="s">
        <v>1080</v>
      </c>
      <c r="D900" s="101">
        <v>39862</v>
      </c>
      <c r="E900" s="64" t="s">
        <v>306</v>
      </c>
      <c r="F900" s="64" t="s">
        <v>1084</v>
      </c>
      <c r="G900" s="64">
        <v>1</v>
      </c>
      <c r="H900" s="64" t="s">
        <v>706</v>
      </c>
      <c r="I900" s="64" t="s">
        <v>196</v>
      </c>
      <c r="J900" s="64" t="s">
        <v>197</v>
      </c>
      <c r="K900" s="116">
        <v>0.06</v>
      </c>
      <c r="L900" s="101"/>
      <c r="M900" s="64"/>
      <c r="N900" s="64"/>
      <c r="O900" s="116"/>
      <c r="P900" s="116"/>
      <c r="Q900" s="122"/>
      <c r="R900" s="64"/>
      <c r="S900" s="64"/>
      <c r="T900" s="123"/>
      <c r="U900" s="64"/>
      <c r="V900" s="64" t="s">
        <v>21</v>
      </c>
      <c r="W900" s="64" t="s">
        <v>544</v>
      </c>
      <c r="X900" s="64" t="s">
        <v>545</v>
      </c>
      <c r="Y900" s="64"/>
      <c r="Z900" s="64"/>
      <c r="AA900" s="64"/>
      <c r="AB900" s="64"/>
      <c r="AC900" s="64"/>
      <c r="AD900" s="64"/>
      <c r="AE900" s="64"/>
      <c r="AF900" s="64"/>
      <c r="AG900" s="64"/>
    </row>
    <row r="901" spans="1:33" x14ac:dyDescent="0.2">
      <c r="A901" s="64">
        <v>1813</v>
      </c>
      <c r="B901" s="64">
        <v>2009</v>
      </c>
      <c r="C901" s="64" t="s">
        <v>1066</v>
      </c>
      <c r="D901" s="101">
        <v>39917</v>
      </c>
      <c r="E901" s="64" t="s">
        <v>837</v>
      </c>
      <c r="F901" s="64" t="s">
        <v>838</v>
      </c>
      <c r="G901" s="64">
        <v>1</v>
      </c>
      <c r="H901" s="64" t="s">
        <v>1110</v>
      </c>
      <c r="I901" s="64">
        <v>34.008000000000003</v>
      </c>
      <c r="J901" s="64">
        <v>-118.499</v>
      </c>
      <c r="K901" s="116">
        <v>0.06</v>
      </c>
      <c r="L901" s="64">
        <v>2431</v>
      </c>
      <c r="M901" s="64"/>
      <c r="N901" s="64">
        <v>2.41</v>
      </c>
      <c r="O901" s="116">
        <v>8.27</v>
      </c>
      <c r="P901" s="116">
        <v>0.71</v>
      </c>
      <c r="Q901" s="122">
        <v>0.8</v>
      </c>
      <c r="R901" s="64">
        <v>0.21</v>
      </c>
      <c r="S901" s="64"/>
      <c r="T901" s="123">
        <v>16</v>
      </c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</row>
    <row r="902" spans="1:33" x14ac:dyDescent="0.2">
      <c r="A902" s="64">
        <v>1172</v>
      </c>
      <c r="B902" s="64">
        <v>2009</v>
      </c>
      <c r="C902" s="126" t="s">
        <v>1066</v>
      </c>
      <c r="D902" s="101">
        <v>39926</v>
      </c>
      <c r="E902" s="64" t="s">
        <v>314</v>
      </c>
      <c r="F902" s="64" t="s">
        <v>1084</v>
      </c>
      <c r="G902" s="64">
        <v>1</v>
      </c>
      <c r="H902" s="64" t="s">
        <v>706</v>
      </c>
      <c r="I902" s="64" t="s">
        <v>339</v>
      </c>
      <c r="J902" s="64" t="s">
        <v>342</v>
      </c>
      <c r="K902" s="116">
        <v>0.06</v>
      </c>
      <c r="L902" s="101"/>
      <c r="M902" s="64"/>
      <c r="N902" s="64"/>
      <c r="O902" s="116"/>
      <c r="P902" s="116"/>
      <c r="Q902" s="122"/>
      <c r="R902" s="64"/>
      <c r="S902" s="64"/>
      <c r="T902" s="123"/>
      <c r="U902" s="64"/>
      <c r="V902" s="64" t="s">
        <v>21</v>
      </c>
      <c r="W902" s="64" t="s">
        <v>557</v>
      </c>
      <c r="X902" s="64" t="s">
        <v>558</v>
      </c>
      <c r="Y902" s="64"/>
      <c r="Z902" s="64"/>
      <c r="AA902" s="64"/>
      <c r="AB902" s="64"/>
      <c r="AC902" s="64"/>
      <c r="AD902" s="64"/>
      <c r="AE902" s="64"/>
      <c r="AF902" s="64"/>
      <c r="AG902" s="64"/>
    </row>
    <row r="903" spans="1:33" x14ac:dyDescent="0.2">
      <c r="A903" s="64">
        <v>1834</v>
      </c>
      <c r="B903" s="64">
        <v>2009</v>
      </c>
      <c r="C903" s="64" t="s">
        <v>704</v>
      </c>
      <c r="D903" s="101">
        <v>39944</v>
      </c>
      <c r="E903" s="64" t="s">
        <v>835</v>
      </c>
      <c r="F903" s="64" t="s">
        <v>838</v>
      </c>
      <c r="G903" s="64">
        <v>1</v>
      </c>
      <c r="H903" s="64" t="s">
        <v>1110</v>
      </c>
      <c r="I903" s="64">
        <v>33.606099999999998</v>
      </c>
      <c r="J903" s="64">
        <v>-117.9311</v>
      </c>
      <c r="K903" s="116">
        <v>0.06</v>
      </c>
      <c r="L903" s="64">
        <v>0</v>
      </c>
      <c r="M903" s="64"/>
      <c r="N903" s="64">
        <v>4.8099999999999996</v>
      </c>
      <c r="O903" s="116">
        <v>0</v>
      </c>
      <c r="P903" s="116">
        <v>0.17</v>
      </c>
      <c r="Q903" s="122">
        <v>0.6</v>
      </c>
      <c r="R903" s="64">
        <v>0</v>
      </c>
      <c r="S903" s="64"/>
      <c r="T903" s="123">
        <v>18</v>
      </c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</row>
    <row r="904" spans="1:33" x14ac:dyDescent="0.2">
      <c r="A904" s="64">
        <v>1919</v>
      </c>
      <c r="B904" s="64">
        <v>2009</v>
      </c>
      <c r="C904" s="64" t="s">
        <v>1068</v>
      </c>
      <c r="D904" s="101">
        <v>40036</v>
      </c>
      <c r="E904" s="64" t="s">
        <v>837</v>
      </c>
      <c r="F904" s="64" t="s">
        <v>838</v>
      </c>
      <c r="G904" s="64">
        <v>1</v>
      </c>
      <c r="H904" s="64" t="s">
        <v>1110</v>
      </c>
      <c r="I904" s="64">
        <v>34.008000000000003</v>
      </c>
      <c r="J904" s="64">
        <v>-118.499</v>
      </c>
      <c r="K904" s="116">
        <v>0.06</v>
      </c>
      <c r="L904" s="64">
        <v>0</v>
      </c>
      <c r="M904" s="64"/>
      <c r="N904" s="64">
        <v>2.81</v>
      </c>
      <c r="O904" s="116">
        <v>3.35</v>
      </c>
      <c r="P904" s="116">
        <v>0.5</v>
      </c>
      <c r="Q904" s="122">
        <v>0.3</v>
      </c>
      <c r="R904" s="64">
        <v>0.22</v>
      </c>
      <c r="S904" s="64"/>
      <c r="T904" s="123">
        <v>19</v>
      </c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</row>
    <row r="905" spans="1:33" x14ac:dyDescent="0.2">
      <c r="A905" s="64">
        <v>1044</v>
      </c>
      <c r="B905" s="64">
        <v>2009</v>
      </c>
      <c r="C905" s="126" t="s">
        <v>1080</v>
      </c>
      <c r="D905" s="64" t="s">
        <v>21</v>
      </c>
      <c r="E905" s="64">
        <v>2501</v>
      </c>
      <c r="F905" s="64" t="s">
        <v>134</v>
      </c>
      <c r="G905" s="64">
        <v>1</v>
      </c>
      <c r="H905" s="64" t="s">
        <v>706</v>
      </c>
      <c r="I905" s="64"/>
      <c r="J905" s="64"/>
      <c r="K905" s="116">
        <v>0.06</v>
      </c>
      <c r="L905" s="64"/>
      <c r="M905" s="64"/>
      <c r="N905" s="64"/>
      <c r="O905" s="116"/>
      <c r="P905" s="116"/>
      <c r="Q905" s="122"/>
      <c r="R905" s="64"/>
      <c r="S905" s="64"/>
      <c r="T905" s="123"/>
      <c r="U905" s="64"/>
      <c r="V905" s="64" t="s">
        <v>1078</v>
      </c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</row>
    <row r="906" spans="1:33" x14ac:dyDescent="0.2">
      <c r="A906" s="64">
        <v>1091</v>
      </c>
      <c r="B906" s="64">
        <v>2009</v>
      </c>
      <c r="C906" s="126" t="s">
        <v>1080</v>
      </c>
      <c r="D906" s="64" t="s">
        <v>21</v>
      </c>
      <c r="E906" s="64">
        <v>2605</v>
      </c>
      <c r="F906" s="64" t="s">
        <v>134</v>
      </c>
      <c r="G906" s="64">
        <v>30</v>
      </c>
      <c r="H906" s="64" t="s">
        <v>1082</v>
      </c>
      <c r="I906" s="64"/>
      <c r="J906" s="64"/>
      <c r="K906" s="116">
        <v>0.06</v>
      </c>
      <c r="L906" s="64"/>
      <c r="M906" s="64"/>
      <c r="N906" s="64"/>
      <c r="O906" s="116"/>
      <c r="P906" s="116"/>
      <c r="Q906" s="122"/>
      <c r="R906" s="64"/>
      <c r="S906" s="64"/>
      <c r="T906" s="123"/>
      <c r="U906" s="64"/>
      <c r="V906" s="64" t="s">
        <v>1078</v>
      </c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</row>
    <row r="907" spans="1:33" x14ac:dyDescent="0.2">
      <c r="A907" s="64">
        <v>1912</v>
      </c>
      <c r="B907" s="64">
        <v>2009</v>
      </c>
      <c r="C907" s="64" t="s">
        <v>1068</v>
      </c>
      <c r="D907" s="101">
        <v>40028</v>
      </c>
      <c r="E907" s="64" t="s">
        <v>836</v>
      </c>
      <c r="F907" s="64" t="s">
        <v>838</v>
      </c>
      <c r="G907" s="64">
        <v>1</v>
      </c>
      <c r="H907" s="64" t="s">
        <v>1110</v>
      </c>
      <c r="I907" s="64">
        <v>34.408000000000001</v>
      </c>
      <c r="J907" s="64">
        <v>-119.685</v>
      </c>
      <c r="K907" s="116">
        <v>0.06</v>
      </c>
      <c r="L907" s="64">
        <v>142300</v>
      </c>
      <c r="M907" s="64"/>
      <c r="N907" s="64">
        <v>1.53</v>
      </c>
      <c r="O907" s="116">
        <v>1.75</v>
      </c>
      <c r="P907" s="116">
        <v>0.54</v>
      </c>
      <c r="Q907" s="122">
        <v>0.5</v>
      </c>
      <c r="R907" s="64">
        <v>0.2</v>
      </c>
      <c r="S907" s="64"/>
      <c r="T907" s="123">
        <v>16</v>
      </c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</row>
    <row r="908" spans="1:33" x14ac:dyDescent="0.2">
      <c r="A908" s="64">
        <v>1177</v>
      </c>
      <c r="B908" s="64">
        <v>2009</v>
      </c>
      <c r="C908" s="126" t="s">
        <v>704</v>
      </c>
      <c r="D908" s="101">
        <v>39947</v>
      </c>
      <c r="E908" s="64" t="s">
        <v>298</v>
      </c>
      <c r="F908" s="64" t="s">
        <v>1084</v>
      </c>
      <c r="G908" s="64">
        <v>1</v>
      </c>
      <c r="H908" s="64" t="s">
        <v>706</v>
      </c>
      <c r="I908" s="64" t="s">
        <v>344</v>
      </c>
      <c r="J908" s="64" t="s">
        <v>347</v>
      </c>
      <c r="K908" s="116">
        <v>0.06</v>
      </c>
      <c r="L908" s="101"/>
      <c r="M908" s="64"/>
      <c r="N908" s="64"/>
      <c r="O908" s="116"/>
      <c r="P908" s="116"/>
      <c r="Q908" s="122"/>
      <c r="R908" s="64"/>
      <c r="S908" s="64"/>
      <c r="T908" s="123"/>
      <c r="U908" s="64"/>
      <c r="V908" s="64" t="s">
        <v>21</v>
      </c>
      <c r="W908" s="64" t="s">
        <v>572</v>
      </c>
      <c r="X908" s="64" t="s">
        <v>573</v>
      </c>
      <c r="Y908" s="64"/>
      <c r="Z908" s="64"/>
      <c r="AA908" s="64"/>
      <c r="AB908" s="64"/>
      <c r="AC908" s="64"/>
      <c r="AD908" s="64"/>
      <c r="AE908" s="64"/>
      <c r="AF908" s="64"/>
      <c r="AG908" s="64"/>
    </row>
    <row r="909" spans="1:33" x14ac:dyDescent="0.2">
      <c r="A909" s="64">
        <v>1880</v>
      </c>
      <c r="B909" s="64">
        <v>2009</v>
      </c>
      <c r="C909" s="64" t="s">
        <v>705</v>
      </c>
      <c r="D909" s="101">
        <v>39993</v>
      </c>
      <c r="E909" s="64" t="s">
        <v>836</v>
      </c>
      <c r="F909" s="64" t="s">
        <v>838</v>
      </c>
      <c r="G909" s="64">
        <v>1</v>
      </c>
      <c r="H909" s="64" t="s">
        <v>1110</v>
      </c>
      <c r="I909" s="64">
        <v>34.408000000000001</v>
      </c>
      <c r="J909" s="64">
        <v>-119.685</v>
      </c>
      <c r="K909" s="116">
        <v>0.06</v>
      </c>
      <c r="L909" s="64">
        <v>190000</v>
      </c>
      <c r="M909" s="64"/>
      <c r="N909" s="64">
        <v>5.18</v>
      </c>
      <c r="O909" s="116">
        <v>9.14</v>
      </c>
      <c r="P909" s="116">
        <v>0.99</v>
      </c>
      <c r="Q909" s="122">
        <v>1.4</v>
      </c>
      <c r="R909" s="64">
        <v>0.35</v>
      </c>
      <c r="S909" s="64"/>
      <c r="T909" s="123">
        <v>17</v>
      </c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</row>
    <row r="910" spans="1:33" x14ac:dyDescent="0.2">
      <c r="A910" s="64">
        <v>1881</v>
      </c>
      <c r="B910" s="64">
        <v>2009</v>
      </c>
      <c r="C910" s="64" t="s">
        <v>705</v>
      </c>
      <c r="D910" s="101">
        <v>39993</v>
      </c>
      <c r="E910" s="64" t="s">
        <v>836</v>
      </c>
      <c r="F910" s="64" t="s">
        <v>838</v>
      </c>
      <c r="G910" s="64">
        <v>1</v>
      </c>
      <c r="H910" s="64" t="s">
        <v>1110</v>
      </c>
      <c r="I910" s="64">
        <v>34.408000000000001</v>
      </c>
      <c r="J910" s="64">
        <v>-119.685</v>
      </c>
      <c r="K910" s="116">
        <v>0.06</v>
      </c>
      <c r="L910" s="64">
        <v>190000</v>
      </c>
      <c r="M910" s="64"/>
      <c r="N910" s="64"/>
      <c r="O910" s="116">
        <v>9.14</v>
      </c>
      <c r="P910" s="116">
        <v>0.99</v>
      </c>
      <c r="Q910" s="122">
        <v>1.4</v>
      </c>
      <c r="R910" s="64">
        <v>0.35</v>
      </c>
      <c r="S910" s="64"/>
      <c r="T910" s="123">
        <v>16</v>
      </c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</row>
    <row r="911" spans="1:33" x14ac:dyDescent="0.2">
      <c r="A911" s="64">
        <v>1886</v>
      </c>
      <c r="B911" s="64">
        <v>2009</v>
      </c>
      <c r="C911" s="64" t="s">
        <v>1067</v>
      </c>
      <c r="D911" s="101">
        <v>40000</v>
      </c>
      <c r="E911" s="64" t="s">
        <v>833</v>
      </c>
      <c r="F911" s="64" t="s">
        <v>838</v>
      </c>
      <c r="G911" s="64">
        <v>1</v>
      </c>
      <c r="H911" s="64" t="s">
        <v>1110</v>
      </c>
      <c r="I911" s="64">
        <v>32.866999999999997</v>
      </c>
      <c r="J911" s="64">
        <v>-117.25700000000001</v>
      </c>
      <c r="K911" s="116">
        <v>0.06</v>
      </c>
      <c r="L911" s="64">
        <v>56061</v>
      </c>
      <c r="M911" s="64"/>
      <c r="N911" s="64">
        <v>3.24</v>
      </c>
      <c r="O911" s="116">
        <v>5</v>
      </c>
      <c r="P911" s="116">
        <v>0.32</v>
      </c>
      <c r="Q911" s="122">
        <v>0.3</v>
      </c>
      <c r="R911" s="64">
        <v>0.04</v>
      </c>
      <c r="S911" s="64"/>
      <c r="T911" s="123">
        <v>18</v>
      </c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</row>
    <row r="912" spans="1:33" x14ac:dyDescent="0.2">
      <c r="A912" s="64">
        <v>1153</v>
      </c>
      <c r="B912" s="64">
        <v>2009</v>
      </c>
      <c r="C912" s="126" t="s">
        <v>704</v>
      </c>
      <c r="D912" s="101" t="s">
        <v>21</v>
      </c>
      <c r="E912" s="64">
        <v>2902</v>
      </c>
      <c r="F912" s="64" t="s">
        <v>134</v>
      </c>
      <c r="G912" s="64">
        <v>30</v>
      </c>
      <c r="H912" s="64" t="s">
        <v>1082</v>
      </c>
      <c r="I912" s="64"/>
      <c r="J912" s="64"/>
      <c r="K912" s="116">
        <v>0.06</v>
      </c>
      <c r="L912" s="64"/>
      <c r="M912" s="64"/>
      <c r="N912" s="64"/>
      <c r="O912" s="116"/>
      <c r="P912" s="116"/>
      <c r="Q912" s="122"/>
      <c r="R912" s="64"/>
      <c r="S912" s="64"/>
      <c r="T912" s="123"/>
      <c r="U912" s="64"/>
      <c r="V912" s="64" t="s">
        <v>1078</v>
      </c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</row>
    <row r="913" spans="1:33" x14ac:dyDescent="0.2">
      <c r="A913" s="64">
        <v>1184</v>
      </c>
      <c r="B913" s="64">
        <v>2009</v>
      </c>
      <c r="C913" s="126" t="s">
        <v>1067</v>
      </c>
      <c r="D913" s="101">
        <v>40003</v>
      </c>
      <c r="E913" s="64" t="s">
        <v>303</v>
      </c>
      <c r="F913" s="64" t="s">
        <v>1084</v>
      </c>
      <c r="G913" s="64">
        <v>1</v>
      </c>
      <c r="H913" s="64" t="s">
        <v>706</v>
      </c>
      <c r="I913" s="64" t="s">
        <v>349</v>
      </c>
      <c r="J913" s="64" t="s">
        <v>194</v>
      </c>
      <c r="K913" s="116">
        <v>0.05</v>
      </c>
      <c r="L913" s="101"/>
      <c r="M913" s="64"/>
      <c r="N913" s="64"/>
      <c r="O913" s="116"/>
      <c r="P913" s="116"/>
      <c r="Q913" s="122"/>
      <c r="R913" s="64"/>
      <c r="S913" s="64"/>
      <c r="T913" s="123"/>
      <c r="U913" s="64"/>
      <c r="V913" s="64" t="s">
        <v>21</v>
      </c>
      <c r="W913" s="64" t="s">
        <v>599</v>
      </c>
      <c r="X913" s="64" t="s">
        <v>600</v>
      </c>
      <c r="Y913" s="64"/>
      <c r="Z913" s="64"/>
      <c r="AA913" s="64"/>
      <c r="AB913" s="64"/>
      <c r="AC913" s="64"/>
      <c r="AD913" s="64"/>
      <c r="AE913" s="64"/>
      <c r="AF913" s="64"/>
      <c r="AG913" s="64"/>
    </row>
    <row r="914" spans="1:33" x14ac:dyDescent="0.2">
      <c r="A914" s="64">
        <v>1827</v>
      </c>
      <c r="B914" s="64">
        <v>2009</v>
      </c>
      <c r="C914" s="64" t="s">
        <v>704</v>
      </c>
      <c r="D914" s="101">
        <v>39937</v>
      </c>
      <c r="E914" s="64" t="s">
        <v>833</v>
      </c>
      <c r="F914" s="64" t="s">
        <v>838</v>
      </c>
      <c r="G914" s="64">
        <v>1</v>
      </c>
      <c r="H914" s="64" t="s">
        <v>1110</v>
      </c>
      <c r="I914" s="64">
        <v>32.866999999999997</v>
      </c>
      <c r="J914" s="64">
        <v>-117.25700000000001</v>
      </c>
      <c r="K914" s="116">
        <v>0.05</v>
      </c>
      <c r="L914" s="64">
        <v>33030</v>
      </c>
      <c r="M914" s="64"/>
      <c r="N914" s="64">
        <v>3.82</v>
      </c>
      <c r="O914" s="116">
        <v>2.2999999999999998</v>
      </c>
      <c r="P914" s="116">
        <v>0.17</v>
      </c>
      <c r="Q914" s="122">
        <v>0.3</v>
      </c>
      <c r="R914" s="64">
        <v>0.04</v>
      </c>
      <c r="S914" s="64"/>
      <c r="T914" s="123">
        <v>18</v>
      </c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</row>
    <row r="915" spans="1:33" x14ac:dyDescent="0.2">
      <c r="A915" s="64">
        <v>1159</v>
      </c>
      <c r="B915" s="64">
        <v>2009</v>
      </c>
      <c r="C915" s="126" t="s">
        <v>704</v>
      </c>
      <c r="D915" s="101" t="s">
        <v>21</v>
      </c>
      <c r="E915" s="64">
        <v>3104</v>
      </c>
      <c r="F915" s="64" t="s">
        <v>134</v>
      </c>
      <c r="G915" s="64">
        <v>30</v>
      </c>
      <c r="H915" s="64" t="s">
        <v>1082</v>
      </c>
      <c r="I915" s="64"/>
      <c r="J915" s="64"/>
      <c r="K915" s="116">
        <v>0.05</v>
      </c>
      <c r="L915" s="64"/>
      <c r="M915" s="64"/>
      <c r="N915" s="64"/>
      <c r="O915" s="116"/>
      <c r="P915" s="116"/>
      <c r="Q915" s="122"/>
      <c r="R915" s="64"/>
      <c r="S915" s="64"/>
      <c r="T915" s="123"/>
      <c r="U915" s="64"/>
      <c r="V915" s="64" t="s">
        <v>1078</v>
      </c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</row>
    <row r="916" spans="1:33" x14ac:dyDescent="0.2">
      <c r="A916" s="64">
        <v>1782</v>
      </c>
      <c r="B916" s="64">
        <v>2009</v>
      </c>
      <c r="C916" s="64" t="s">
        <v>1062</v>
      </c>
      <c r="D916" s="101">
        <v>39874</v>
      </c>
      <c r="E916" s="64" t="s">
        <v>837</v>
      </c>
      <c r="F916" s="64" t="s">
        <v>838</v>
      </c>
      <c r="G916" s="64">
        <v>1</v>
      </c>
      <c r="H916" s="64" t="s">
        <v>1110</v>
      </c>
      <c r="I916" s="64">
        <v>34.008000000000003</v>
      </c>
      <c r="J916" s="64">
        <v>-118.499</v>
      </c>
      <c r="K916" s="116">
        <v>0.05</v>
      </c>
      <c r="L916" s="64">
        <v>5984</v>
      </c>
      <c r="M916" s="64"/>
      <c r="N916" s="64">
        <v>7.5</v>
      </c>
      <c r="O916" s="116">
        <v>5.85</v>
      </c>
      <c r="P916" s="116">
        <v>0.43</v>
      </c>
      <c r="Q916" s="122">
        <v>1</v>
      </c>
      <c r="R916" s="64">
        <v>7.0000000000000007E-2</v>
      </c>
      <c r="S916" s="64"/>
      <c r="T916" s="123">
        <v>14</v>
      </c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</row>
    <row r="917" spans="1:33" x14ac:dyDescent="0.2">
      <c r="A917" s="64">
        <v>1833</v>
      </c>
      <c r="B917" s="64">
        <v>2009</v>
      </c>
      <c r="C917" s="64" t="s">
        <v>704</v>
      </c>
      <c r="D917" s="101">
        <v>39944</v>
      </c>
      <c r="E917" s="64" t="s">
        <v>833</v>
      </c>
      <c r="F917" s="64" t="s">
        <v>838</v>
      </c>
      <c r="G917" s="64">
        <v>1</v>
      </c>
      <c r="H917" s="64" t="s">
        <v>1110</v>
      </c>
      <c r="I917" s="64">
        <v>32.866999999999997</v>
      </c>
      <c r="J917" s="64">
        <v>-117.25700000000001</v>
      </c>
      <c r="K917" s="116">
        <v>0.05</v>
      </c>
      <c r="L917" s="64">
        <v>55152</v>
      </c>
      <c r="M917" s="64"/>
      <c r="N917" s="64">
        <v>4.45</v>
      </c>
      <c r="O917" s="116">
        <v>1.6</v>
      </c>
      <c r="P917" s="116">
        <v>7.0000000000000007E-2</v>
      </c>
      <c r="Q917" s="122">
        <v>0.2</v>
      </c>
      <c r="R917" s="64">
        <v>0.02</v>
      </c>
      <c r="S917" s="64"/>
      <c r="T917" s="123">
        <v>19</v>
      </c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</row>
    <row r="918" spans="1:33" x14ac:dyDescent="0.2">
      <c r="A918" s="64">
        <v>1883</v>
      </c>
      <c r="B918" s="64">
        <v>2009</v>
      </c>
      <c r="C918" s="64" t="s">
        <v>705</v>
      </c>
      <c r="D918" s="101">
        <v>39994</v>
      </c>
      <c r="E918" s="64" t="s">
        <v>837</v>
      </c>
      <c r="F918" s="64" t="s">
        <v>838</v>
      </c>
      <c r="G918" s="64">
        <v>1</v>
      </c>
      <c r="H918" s="64" t="s">
        <v>1110</v>
      </c>
      <c r="I918" s="64">
        <v>34.008000000000003</v>
      </c>
      <c r="J918" s="64">
        <v>-118.499</v>
      </c>
      <c r="K918" s="116">
        <v>0.05</v>
      </c>
      <c r="L918" s="64">
        <v>187</v>
      </c>
      <c r="M918" s="64"/>
      <c r="N918" s="64">
        <v>1.2</v>
      </c>
      <c r="O918" s="116">
        <v>4.4000000000000004</v>
      </c>
      <c r="P918" s="116">
        <v>0.47</v>
      </c>
      <c r="Q918" s="122">
        <v>0.5</v>
      </c>
      <c r="R918" s="64">
        <v>0.1</v>
      </c>
      <c r="S918" s="64"/>
      <c r="T918" s="123">
        <v>19</v>
      </c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</row>
    <row r="919" spans="1:33" x14ac:dyDescent="0.2">
      <c r="A919" s="64">
        <v>1899</v>
      </c>
      <c r="B919" s="64">
        <v>2009</v>
      </c>
      <c r="C919" s="64" t="s">
        <v>1067</v>
      </c>
      <c r="D919" s="101">
        <v>40015</v>
      </c>
      <c r="E919" s="64" t="s">
        <v>837</v>
      </c>
      <c r="F919" s="64" t="s">
        <v>838</v>
      </c>
      <c r="G919" s="64">
        <v>1</v>
      </c>
      <c r="H919" s="64" t="s">
        <v>1110</v>
      </c>
      <c r="I919" s="64">
        <v>34.008000000000003</v>
      </c>
      <c r="J919" s="64">
        <v>-118.499</v>
      </c>
      <c r="K919" s="116">
        <v>0.05</v>
      </c>
      <c r="L919" s="64">
        <v>1122</v>
      </c>
      <c r="M919" s="64"/>
      <c r="N919" s="64">
        <v>2</v>
      </c>
      <c r="O919" s="116">
        <v>0.12</v>
      </c>
      <c r="P919" s="116">
        <v>0.39</v>
      </c>
      <c r="Q919" s="122">
        <v>0.6</v>
      </c>
      <c r="R919" s="64">
        <v>0.17</v>
      </c>
      <c r="S919" s="64"/>
      <c r="T919" s="123">
        <v>21</v>
      </c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</row>
    <row r="920" spans="1:33" x14ac:dyDescent="0.2">
      <c r="A920" s="64">
        <v>1083</v>
      </c>
      <c r="B920" s="64">
        <v>2009</v>
      </c>
      <c r="C920" s="126" t="s">
        <v>1080</v>
      </c>
      <c r="D920" s="64" t="s">
        <v>21</v>
      </c>
      <c r="E920" s="64">
        <v>2904</v>
      </c>
      <c r="F920" s="64" t="s">
        <v>134</v>
      </c>
      <c r="G920" s="64">
        <v>30</v>
      </c>
      <c r="H920" s="64" t="s">
        <v>1082</v>
      </c>
      <c r="I920" s="64"/>
      <c r="J920" s="64"/>
      <c r="K920" s="116">
        <v>0.05</v>
      </c>
      <c r="L920" s="64"/>
      <c r="M920" s="64"/>
      <c r="N920" s="64"/>
      <c r="O920" s="116"/>
      <c r="P920" s="116"/>
      <c r="Q920" s="122"/>
      <c r="R920" s="64"/>
      <c r="S920" s="64"/>
      <c r="T920" s="123"/>
      <c r="U920" s="64"/>
      <c r="V920" s="64" t="s">
        <v>1078</v>
      </c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</row>
    <row r="921" spans="1:33" x14ac:dyDescent="0.2">
      <c r="A921" s="64">
        <v>1089</v>
      </c>
      <c r="B921" s="64">
        <v>2009</v>
      </c>
      <c r="C921" s="126" t="s">
        <v>1080</v>
      </c>
      <c r="D921" s="64" t="s">
        <v>21</v>
      </c>
      <c r="E921" s="64">
        <v>2504</v>
      </c>
      <c r="F921" s="64" t="s">
        <v>134</v>
      </c>
      <c r="G921" s="64">
        <v>30</v>
      </c>
      <c r="H921" s="64" t="s">
        <v>1082</v>
      </c>
      <c r="I921" s="64"/>
      <c r="J921" s="64"/>
      <c r="K921" s="116">
        <v>0.05</v>
      </c>
      <c r="L921" s="64"/>
      <c r="M921" s="64"/>
      <c r="N921" s="64"/>
      <c r="O921" s="116"/>
      <c r="P921" s="116"/>
      <c r="Q921" s="122"/>
      <c r="R921" s="64"/>
      <c r="S921" s="64"/>
      <c r="T921" s="123"/>
      <c r="U921" s="64"/>
      <c r="V921" s="64" t="s">
        <v>1078</v>
      </c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</row>
    <row r="922" spans="1:33" x14ac:dyDescent="0.2">
      <c r="A922" s="64">
        <v>1150</v>
      </c>
      <c r="B922" s="64">
        <v>2009</v>
      </c>
      <c r="C922" s="126" t="s">
        <v>704</v>
      </c>
      <c r="D922" s="101" t="s">
        <v>21</v>
      </c>
      <c r="E922" s="64">
        <v>2354</v>
      </c>
      <c r="F922" s="64" t="s">
        <v>134</v>
      </c>
      <c r="G922" s="64">
        <v>30</v>
      </c>
      <c r="H922" s="64" t="s">
        <v>1082</v>
      </c>
      <c r="I922" s="64"/>
      <c r="J922" s="64"/>
      <c r="K922" s="116">
        <v>0.05</v>
      </c>
      <c r="L922" s="64"/>
      <c r="M922" s="64"/>
      <c r="N922" s="64"/>
      <c r="O922" s="116"/>
      <c r="P922" s="116"/>
      <c r="Q922" s="122"/>
      <c r="R922" s="64"/>
      <c r="S922" s="64"/>
      <c r="T922" s="123"/>
      <c r="U922" s="64"/>
      <c r="V922" s="64" t="s">
        <v>1078</v>
      </c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</row>
    <row r="923" spans="1:33" x14ac:dyDescent="0.2">
      <c r="A923" s="64">
        <v>4150</v>
      </c>
      <c r="B923" s="64">
        <v>2009</v>
      </c>
      <c r="C923" s="64" t="s">
        <v>1094</v>
      </c>
      <c r="D923" s="101">
        <v>40137</v>
      </c>
      <c r="E923" s="64" t="s">
        <v>1119</v>
      </c>
      <c r="F923" s="64" t="s">
        <v>1117</v>
      </c>
      <c r="G923" s="64">
        <v>0</v>
      </c>
      <c r="H923" s="64" t="s">
        <v>706</v>
      </c>
      <c r="I923" s="64">
        <v>34.391199999999998</v>
      </c>
      <c r="J923" s="64">
        <v>119.84059999999999</v>
      </c>
      <c r="K923" s="116">
        <v>0.05</v>
      </c>
      <c r="L923" s="64">
        <v>22000</v>
      </c>
      <c r="M923" s="64">
        <v>2.2531342030000001</v>
      </c>
      <c r="N923" s="64">
        <v>1.83866799</v>
      </c>
      <c r="O923" s="116"/>
      <c r="P923" s="116"/>
      <c r="Q923" s="122"/>
      <c r="R923" s="64"/>
      <c r="S923" s="64"/>
      <c r="T923" s="123">
        <v>16</v>
      </c>
      <c r="U923" s="64">
        <v>33.386299999999999</v>
      </c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</row>
    <row r="924" spans="1:33" x14ac:dyDescent="0.2">
      <c r="A924" s="64">
        <v>1163</v>
      </c>
      <c r="B924" s="64">
        <v>2009</v>
      </c>
      <c r="C924" s="126" t="s">
        <v>704</v>
      </c>
      <c r="D924" s="101" t="s">
        <v>21</v>
      </c>
      <c r="E924" s="64">
        <v>2705</v>
      </c>
      <c r="F924" s="64" t="s">
        <v>134</v>
      </c>
      <c r="G924" s="64">
        <v>30</v>
      </c>
      <c r="H924" s="64" t="s">
        <v>1082</v>
      </c>
      <c r="I924" s="64"/>
      <c r="J924" s="64"/>
      <c r="K924" s="116">
        <v>0.05</v>
      </c>
      <c r="L924" s="64"/>
      <c r="M924" s="64"/>
      <c r="N924" s="64"/>
      <c r="O924" s="116"/>
      <c r="P924" s="116"/>
      <c r="Q924" s="122"/>
      <c r="R924" s="64"/>
      <c r="S924" s="64"/>
      <c r="T924" s="123"/>
      <c r="U924" s="64"/>
      <c r="V924" s="64" t="s">
        <v>1078</v>
      </c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</row>
    <row r="925" spans="1:33" x14ac:dyDescent="0.2">
      <c r="A925" s="64">
        <v>1143</v>
      </c>
      <c r="B925" s="64">
        <v>2009</v>
      </c>
      <c r="C925" s="126" t="s">
        <v>704</v>
      </c>
      <c r="D925" s="101" t="s">
        <v>21</v>
      </c>
      <c r="E925" s="64">
        <v>2605</v>
      </c>
      <c r="F925" s="64" t="s">
        <v>134</v>
      </c>
      <c r="G925" s="64">
        <v>15</v>
      </c>
      <c r="H925" s="64" t="s">
        <v>1082</v>
      </c>
      <c r="I925" s="64"/>
      <c r="J925" s="64"/>
      <c r="K925" s="116">
        <v>0.04</v>
      </c>
      <c r="L925" s="64"/>
      <c r="M925" s="64"/>
      <c r="N925" s="64"/>
      <c r="O925" s="116"/>
      <c r="P925" s="116"/>
      <c r="Q925" s="122"/>
      <c r="R925" s="64"/>
      <c r="S925" s="64"/>
      <c r="T925" s="123"/>
      <c r="U925" s="64"/>
      <c r="V925" s="64" t="s">
        <v>1078</v>
      </c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</row>
    <row r="926" spans="1:33" x14ac:dyDescent="0.2">
      <c r="A926" s="64">
        <v>1181</v>
      </c>
      <c r="B926" s="64">
        <v>2009</v>
      </c>
      <c r="C926" s="126" t="s">
        <v>705</v>
      </c>
      <c r="D926" s="101">
        <v>39982</v>
      </c>
      <c r="E926" s="64" t="s">
        <v>298</v>
      </c>
      <c r="F926" s="64" t="s">
        <v>1084</v>
      </c>
      <c r="G926" s="64">
        <v>1</v>
      </c>
      <c r="H926" s="64" t="s">
        <v>706</v>
      </c>
      <c r="I926" s="64" t="s">
        <v>344</v>
      </c>
      <c r="J926" s="64" t="s">
        <v>347</v>
      </c>
      <c r="K926" s="116">
        <v>0.04</v>
      </c>
      <c r="L926" s="101"/>
      <c r="M926" s="64"/>
      <c r="N926" s="64"/>
      <c r="O926" s="116"/>
      <c r="P926" s="116"/>
      <c r="Q926" s="122"/>
      <c r="R926" s="64"/>
      <c r="S926" s="64"/>
      <c r="T926" s="123"/>
      <c r="U926" s="64"/>
      <c r="V926" s="64" t="s">
        <v>21</v>
      </c>
      <c r="W926" s="64" t="s">
        <v>584</v>
      </c>
      <c r="X926" s="64" t="s">
        <v>585</v>
      </c>
      <c r="Y926" s="64"/>
      <c r="Z926" s="64"/>
      <c r="AA926" s="64"/>
      <c r="AB926" s="64"/>
      <c r="AC926" s="64"/>
      <c r="AD926" s="64"/>
      <c r="AE926" s="64"/>
      <c r="AF926" s="64"/>
      <c r="AG926" s="64"/>
    </row>
    <row r="927" spans="1:33" x14ac:dyDescent="0.2">
      <c r="A927" s="64">
        <v>1852</v>
      </c>
      <c r="B927" s="64">
        <v>2009</v>
      </c>
      <c r="C927" s="64" t="s">
        <v>705</v>
      </c>
      <c r="D927" s="101">
        <v>39965</v>
      </c>
      <c r="E927" s="64" t="s">
        <v>836</v>
      </c>
      <c r="F927" s="64" t="s">
        <v>838</v>
      </c>
      <c r="G927" s="64">
        <v>1</v>
      </c>
      <c r="H927" s="64" t="s">
        <v>1110</v>
      </c>
      <c r="I927" s="64">
        <v>34.408000000000001</v>
      </c>
      <c r="J927" s="64">
        <v>-119.685</v>
      </c>
      <c r="K927" s="116">
        <v>0.04</v>
      </c>
      <c r="L927" s="64">
        <v>49900</v>
      </c>
      <c r="M927" s="64"/>
      <c r="N927" s="64">
        <v>1.84</v>
      </c>
      <c r="O927" s="116">
        <v>11.43</v>
      </c>
      <c r="P927" s="116">
        <v>1.37</v>
      </c>
      <c r="Q927" s="122">
        <v>4.2</v>
      </c>
      <c r="R927" s="64">
        <v>0.42</v>
      </c>
      <c r="S927" s="64"/>
      <c r="T927" s="123">
        <v>15</v>
      </c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</row>
    <row r="928" spans="1:33" x14ac:dyDescent="0.2">
      <c r="A928" s="64">
        <v>1152</v>
      </c>
      <c r="B928" s="64">
        <v>2009</v>
      </c>
      <c r="C928" s="126" t="s">
        <v>704</v>
      </c>
      <c r="D928" s="101" t="s">
        <v>21</v>
      </c>
      <c r="E928" s="64">
        <v>2802</v>
      </c>
      <c r="F928" s="64" t="s">
        <v>134</v>
      </c>
      <c r="G928" s="64">
        <v>30</v>
      </c>
      <c r="H928" s="64" t="s">
        <v>1082</v>
      </c>
      <c r="I928" s="64"/>
      <c r="J928" s="64"/>
      <c r="K928" s="116">
        <v>0.04</v>
      </c>
      <c r="L928" s="64"/>
      <c r="M928" s="64"/>
      <c r="N928" s="64"/>
      <c r="O928" s="116"/>
      <c r="P928" s="116"/>
      <c r="Q928" s="122"/>
      <c r="R928" s="64"/>
      <c r="S928" s="64"/>
      <c r="T928" s="123"/>
      <c r="U928" s="64"/>
      <c r="V928" s="64" t="s">
        <v>1078</v>
      </c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</row>
    <row r="929" spans="1:33" x14ac:dyDescent="0.2">
      <c r="A929" s="64">
        <v>1130</v>
      </c>
      <c r="B929" s="64">
        <v>2009</v>
      </c>
      <c r="C929" s="126" t="s">
        <v>704</v>
      </c>
      <c r="D929" s="101" t="s">
        <v>21</v>
      </c>
      <c r="E929" s="64">
        <v>2354</v>
      </c>
      <c r="F929" s="64" t="s">
        <v>134</v>
      </c>
      <c r="G929" s="64">
        <v>15</v>
      </c>
      <c r="H929" s="64" t="s">
        <v>1082</v>
      </c>
      <c r="I929" s="64"/>
      <c r="J929" s="64"/>
      <c r="K929" s="116">
        <v>0.04</v>
      </c>
      <c r="L929" s="64"/>
      <c r="M929" s="64"/>
      <c r="N929" s="64"/>
      <c r="O929" s="116"/>
      <c r="P929" s="116"/>
      <c r="Q929" s="122"/>
      <c r="R929" s="64"/>
      <c r="S929" s="64"/>
      <c r="T929" s="123"/>
      <c r="U929" s="64"/>
      <c r="V929" s="64" t="s">
        <v>1078</v>
      </c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</row>
    <row r="930" spans="1:33" x14ac:dyDescent="0.2">
      <c r="A930" s="64">
        <v>1740</v>
      </c>
      <c r="B930" s="64">
        <v>2009</v>
      </c>
      <c r="C930" s="64" t="s">
        <v>1079</v>
      </c>
      <c r="D930" s="101">
        <v>39818</v>
      </c>
      <c r="E930" s="64" t="s">
        <v>837</v>
      </c>
      <c r="F930" s="64" t="s">
        <v>838</v>
      </c>
      <c r="G930" s="64">
        <v>1</v>
      </c>
      <c r="H930" s="64" t="s">
        <v>1110</v>
      </c>
      <c r="I930" s="64">
        <v>34.008000000000003</v>
      </c>
      <c r="J930" s="64">
        <v>-118.499</v>
      </c>
      <c r="K930" s="116">
        <v>0.04</v>
      </c>
      <c r="L930" s="64">
        <v>413161</v>
      </c>
      <c r="M930" s="64"/>
      <c r="N930" s="64">
        <v>5.5</v>
      </c>
      <c r="O930" s="116">
        <v>5.0199999999999996</v>
      </c>
      <c r="P930" s="116">
        <v>0.54</v>
      </c>
      <c r="Q930" s="122">
        <v>3.2</v>
      </c>
      <c r="R930" s="64">
        <v>0.4</v>
      </c>
      <c r="S930" s="64"/>
      <c r="T930" s="123">
        <v>13</v>
      </c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</row>
    <row r="931" spans="1:33" x14ac:dyDescent="0.2">
      <c r="A931" s="64">
        <v>1771</v>
      </c>
      <c r="B931" s="64">
        <v>2009</v>
      </c>
      <c r="C931" s="64" t="s">
        <v>1080</v>
      </c>
      <c r="D931" s="101">
        <v>39860</v>
      </c>
      <c r="E931" s="64" t="s">
        <v>837</v>
      </c>
      <c r="F931" s="64" t="s">
        <v>838</v>
      </c>
      <c r="G931" s="64">
        <v>1</v>
      </c>
      <c r="H931" s="64" t="s">
        <v>1110</v>
      </c>
      <c r="I931" s="64">
        <v>34.008000000000003</v>
      </c>
      <c r="J931" s="64">
        <v>-118.499</v>
      </c>
      <c r="K931" s="116">
        <v>0.04</v>
      </c>
      <c r="L931" s="64">
        <v>6523</v>
      </c>
      <c r="M931" s="64"/>
      <c r="N931" s="64">
        <v>6.5</v>
      </c>
      <c r="O931" s="116">
        <v>6.48</v>
      </c>
      <c r="P931" s="116">
        <v>0.83</v>
      </c>
      <c r="Q931" s="122">
        <v>3.9</v>
      </c>
      <c r="R931" s="64">
        <v>0.31</v>
      </c>
      <c r="S931" s="64"/>
      <c r="T931" s="123">
        <v>14</v>
      </c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</row>
    <row r="932" spans="1:33" x14ac:dyDescent="0.2">
      <c r="A932" s="64">
        <v>1778</v>
      </c>
      <c r="B932" s="64">
        <v>2009</v>
      </c>
      <c r="C932" s="64" t="s">
        <v>1080</v>
      </c>
      <c r="D932" s="101">
        <v>39868</v>
      </c>
      <c r="E932" s="64" t="s">
        <v>837</v>
      </c>
      <c r="F932" s="64" t="s">
        <v>838</v>
      </c>
      <c r="G932" s="64">
        <v>1</v>
      </c>
      <c r="H932" s="64" t="s">
        <v>1110</v>
      </c>
      <c r="I932" s="64">
        <v>34.008000000000003</v>
      </c>
      <c r="J932" s="64">
        <v>-118.499</v>
      </c>
      <c r="K932" s="116">
        <v>0.04</v>
      </c>
      <c r="L932" s="64">
        <v>1683</v>
      </c>
      <c r="M932" s="64"/>
      <c r="N932" s="64">
        <v>4</v>
      </c>
      <c r="O932" s="116">
        <v>3.75</v>
      </c>
      <c r="P932" s="116">
        <v>0.32</v>
      </c>
      <c r="Q932" s="122">
        <v>1.1000000000000001</v>
      </c>
      <c r="R932" s="64">
        <v>0.25</v>
      </c>
      <c r="S932" s="64"/>
      <c r="T932" s="123">
        <v>14</v>
      </c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</row>
    <row r="933" spans="1:33" x14ac:dyDescent="0.2">
      <c r="A933" s="64">
        <v>1854</v>
      </c>
      <c r="B933" s="64">
        <v>2009</v>
      </c>
      <c r="C933" s="64" t="s">
        <v>705</v>
      </c>
      <c r="D933" s="101">
        <v>39966</v>
      </c>
      <c r="E933" s="64" t="s">
        <v>835</v>
      </c>
      <c r="F933" s="64" t="s">
        <v>838</v>
      </c>
      <c r="G933" s="64">
        <v>1</v>
      </c>
      <c r="H933" s="64" t="s">
        <v>1110</v>
      </c>
      <c r="I933" s="64">
        <v>33.606099999999998</v>
      </c>
      <c r="J933" s="64">
        <v>-117.9311</v>
      </c>
      <c r="K933" s="116">
        <v>0.04</v>
      </c>
      <c r="L933" s="64">
        <v>10399</v>
      </c>
      <c r="M933" s="64"/>
      <c r="N933" s="64">
        <v>4.17</v>
      </c>
      <c r="O933" s="116">
        <v>6.08</v>
      </c>
      <c r="P933" s="116">
        <v>0.42</v>
      </c>
      <c r="Q933" s="122">
        <v>1.9</v>
      </c>
      <c r="R933" s="64">
        <v>0.17</v>
      </c>
      <c r="S933" s="64"/>
      <c r="T933" s="123">
        <v>17</v>
      </c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</row>
    <row r="934" spans="1:33" x14ac:dyDescent="0.2">
      <c r="A934" s="64">
        <v>1864</v>
      </c>
      <c r="B934" s="64">
        <v>2009</v>
      </c>
      <c r="C934" s="64" t="s">
        <v>705</v>
      </c>
      <c r="D934" s="101">
        <v>39979</v>
      </c>
      <c r="E934" s="64" t="s">
        <v>835</v>
      </c>
      <c r="F934" s="64" t="s">
        <v>838</v>
      </c>
      <c r="G934" s="64">
        <v>1</v>
      </c>
      <c r="H934" s="64" t="s">
        <v>1110</v>
      </c>
      <c r="I934" s="64">
        <v>33.606099999999998</v>
      </c>
      <c r="J934" s="64">
        <v>-117.9311</v>
      </c>
      <c r="K934" s="116">
        <v>0.04</v>
      </c>
      <c r="L934" s="64">
        <v>20799</v>
      </c>
      <c r="M934" s="64"/>
      <c r="N934" s="64">
        <v>2.23</v>
      </c>
      <c r="O934" s="116">
        <v>4.3600000000000003</v>
      </c>
      <c r="P934" s="116">
        <v>0.39</v>
      </c>
      <c r="Q934" s="122">
        <v>1.2</v>
      </c>
      <c r="R934" s="64">
        <v>0.22</v>
      </c>
      <c r="S934" s="64"/>
      <c r="T934" s="123">
        <v>17</v>
      </c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</row>
    <row r="935" spans="1:33" x14ac:dyDescent="0.2">
      <c r="A935" s="64">
        <v>1882</v>
      </c>
      <c r="B935" s="64">
        <v>2009</v>
      </c>
      <c r="C935" s="64" t="s">
        <v>705</v>
      </c>
      <c r="D935" s="101">
        <v>39993</v>
      </c>
      <c r="E935" s="64" t="s">
        <v>839</v>
      </c>
      <c r="F935" s="64" t="s">
        <v>838</v>
      </c>
      <c r="G935" s="64">
        <v>1</v>
      </c>
      <c r="H935" s="64" t="s">
        <v>1110</v>
      </c>
      <c r="I935" s="64">
        <v>34.416107599999997</v>
      </c>
      <c r="J935" s="64">
        <v>-119.82874940000001</v>
      </c>
      <c r="K935" s="116">
        <v>0.04</v>
      </c>
      <c r="L935" s="64">
        <v>73800</v>
      </c>
      <c r="M935" s="64"/>
      <c r="N935" s="64">
        <v>3.49</v>
      </c>
      <c r="O935" s="116">
        <v>5.84</v>
      </c>
      <c r="P935" s="116">
        <v>0.95</v>
      </c>
      <c r="Q935" s="122">
        <v>0.9</v>
      </c>
      <c r="R935" s="64">
        <v>0.33</v>
      </c>
      <c r="S935" s="64"/>
      <c r="T935" s="123">
        <v>17</v>
      </c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</row>
    <row r="936" spans="1:33" x14ac:dyDescent="0.2">
      <c r="A936" s="64">
        <v>1913</v>
      </c>
      <c r="B936" s="64">
        <v>2009</v>
      </c>
      <c r="C936" s="64" t="s">
        <v>1068</v>
      </c>
      <c r="D936" s="101">
        <v>40029</v>
      </c>
      <c r="E936" s="64" t="s">
        <v>837</v>
      </c>
      <c r="F936" s="64" t="s">
        <v>838</v>
      </c>
      <c r="G936" s="64">
        <v>1</v>
      </c>
      <c r="H936" s="64" t="s">
        <v>1110</v>
      </c>
      <c r="I936" s="64">
        <v>34.008000000000003</v>
      </c>
      <c r="J936" s="64">
        <v>-118.499</v>
      </c>
      <c r="K936" s="116">
        <v>0.04</v>
      </c>
      <c r="L936" s="64">
        <v>0</v>
      </c>
      <c r="M936" s="64"/>
      <c r="N936" s="64">
        <v>1.5</v>
      </c>
      <c r="O936" s="116">
        <v>2.06</v>
      </c>
      <c r="P936" s="116">
        <v>0.42</v>
      </c>
      <c r="Q936" s="122">
        <v>0.4</v>
      </c>
      <c r="R936" s="64">
        <v>0.35</v>
      </c>
      <c r="S936" s="64"/>
      <c r="T936" s="123">
        <v>21</v>
      </c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</row>
    <row r="937" spans="1:33" x14ac:dyDescent="0.2">
      <c r="A937" s="64">
        <v>1027</v>
      </c>
      <c r="B937" s="64">
        <v>2009</v>
      </c>
      <c r="C937" s="126" t="s">
        <v>1080</v>
      </c>
      <c r="D937" s="64" t="s">
        <v>21</v>
      </c>
      <c r="E937" s="64">
        <v>2223</v>
      </c>
      <c r="F937" s="64" t="s">
        <v>134</v>
      </c>
      <c r="G937" s="64">
        <v>1</v>
      </c>
      <c r="H937" s="64" t="s">
        <v>706</v>
      </c>
      <c r="I937" s="64"/>
      <c r="J937" s="64"/>
      <c r="K937" s="116">
        <v>0.04</v>
      </c>
      <c r="L937" s="64"/>
      <c r="M937" s="64"/>
      <c r="N937" s="64"/>
      <c r="O937" s="116"/>
      <c r="P937" s="116"/>
      <c r="Q937" s="122"/>
      <c r="R937" s="64"/>
      <c r="S937" s="64"/>
      <c r="T937" s="123"/>
      <c r="U937" s="64"/>
      <c r="V937" s="64" t="s">
        <v>1078</v>
      </c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</row>
    <row r="938" spans="1:33" x14ac:dyDescent="0.2">
      <c r="A938" s="64">
        <v>4124</v>
      </c>
      <c r="B938" s="64">
        <v>2009</v>
      </c>
      <c r="C938" s="64" t="s">
        <v>1068</v>
      </c>
      <c r="D938" s="101">
        <v>40052</v>
      </c>
      <c r="E938" s="64" t="s">
        <v>1118</v>
      </c>
      <c r="F938" s="64" t="s">
        <v>1117</v>
      </c>
      <c r="G938" s="64">
        <v>0</v>
      </c>
      <c r="H938" s="64" t="s">
        <v>706</v>
      </c>
      <c r="I938" s="64">
        <v>34.2042</v>
      </c>
      <c r="J938" s="64">
        <v>119.9285</v>
      </c>
      <c r="K938" s="116">
        <v>0.04</v>
      </c>
      <c r="L938" s="64">
        <v>154000</v>
      </c>
      <c r="M938" s="64">
        <v>0.258450548</v>
      </c>
      <c r="N938" s="64">
        <v>0.99686818799999999</v>
      </c>
      <c r="O938" s="116">
        <v>0.27</v>
      </c>
      <c r="P938" s="116">
        <v>0.23</v>
      </c>
      <c r="Q938" s="122">
        <v>0.1</v>
      </c>
      <c r="R938" s="64">
        <v>0.136771</v>
      </c>
      <c r="S938" s="64">
        <v>0.18954199999999999</v>
      </c>
      <c r="T938" s="123">
        <v>17</v>
      </c>
      <c r="U938" s="64">
        <v>33.534799999999997</v>
      </c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</row>
    <row r="939" spans="1:33" x14ac:dyDescent="0.2">
      <c r="A939" s="64">
        <v>4119</v>
      </c>
      <c r="B939" s="64">
        <v>2009</v>
      </c>
      <c r="C939" s="64" t="s">
        <v>1067</v>
      </c>
      <c r="D939" s="101">
        <v>40022</v>
      </c>
      <c r="E939" s="64" t="s">
        <v>1116</v>
      </c>
      <c r="F939" s="64" t="s">
        <v>1117</v>
      </c>
      <c r="G939" s="64">
        <v>30</v>
      </c>
      <c r="H939" s="64" t="s">
        <v>1082</v>
      </c>
      <c r="I939" s="64">
        <v>34.252800000000001</v>
      </c>
      <c r="J939" s="64">
        <v>119.9054</v>
      </c>
      <c r="K939" s="116">
        <v>0.04</v>
      </c>
      <c r="L939" s="64"/>
      <c r="M939" s="64"/>
      <c r="N939" s="64">
        <v>1.138577913</v>
      </c>
      <c r="O939" s="116">
        <v>10</v>
      </c>
      <c r="P939" s="116">
        <v>0.87</v>
      </c>
      <c r="Q939" s="122">
        <v>9.9</v>
      </c>
      <c r="R939" s="64">
        <v>0.51217299999999999</v>
      </c>
      <c r="S939" s="64">
        <v>10.40198</v>
      </c>
      <c r="T939" s="123">
        <v>13</v>
      </c>
      <c r="U939" s="64">
        <v>33.507300000000001</v>
      </c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</row>
    <row r="940" spans="1:33" x14ac:dyDescent="0.2">
      <c r="A940" s="64">
        <v>4125</v>
      </c>
      <c r="B940" s="64">
        <v>2009</v>
      </c>
      <c r="C940" s="64" t="s">
        <v>1068</v>
      </c>
      <c r="D940" s="101">
        <v>40052</v>
      </c>
      <c r="E940" s="64" t="s">
        <v>1122</v>
      </c>
      <c r="F940" s="64" t="s">
        <v>1117</v>
      </c>
      <c r="G940" s="64">
        <v>0</v>
      </c>
      <c r="H940" s="64" t="s">
        <v>706</v>
      </c>
      <c r="I940" s="64">
        <v>34.1569</v>
      </c>
      <c r="J940" s="64">
        <v>119.9503</v>
      </c>
      <c r="K940" s="116">
        <v>0.04</v>
      </c>
      <c r="L940" s="64">
        <v>152000</v>
      </c>
      <c r="M940" s="64">
        <v>0.24242834699999999</v>
      </c>
      <c r="N940" s="64">
        <v>0.86062953499999995</v>
      </c>
      <c r="O940" s="116">
        <v>0.09</v>
      </c>
      <c r="P940" s="116">
        <v>0.22</v>
      </c>
      <c r="Q940" s="122">
        <v>0.1</v>
      </c>
      <c r="R940" s="64">
        <v>0.14031199999999999</v>
      </c>
      <c r="S940" s="64">
        <v>0.19647200000000001</v>
      </c>
      <c r="T940" s="123">
        <v>17</v>
      </c>
      <c r="U940" s="64">
        <v>33.555599999999998</v>
      </c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</row>
    <row r="941" spans="1:33" x14ac:dyDescent="0.2">
      <c r="A941" s="64">
        <v>4139</v>
      </c>
      <c r="B941" s="64">
        <v>2009</v>
      </c>
      <c r="C941" s="64" t="s">
        <v>1081</v>
      </c>
      <c r="D941" s="101">
        <v>40116</v>
      </c>
      <c r="E941" s="64" t="s">
        <v>1119</v>
      </c>
      <c r="F941" s="64" t="s">
        <v>1117</v>
      </c>
      <c r="G941" s="64">
        <v>0</v>
      </c>
      <c r="H941" s="64" t="s">
        <v>706</v>
      </c>
      <c r="I941" s="64">
        <v>34.391399999999997</v>
      </c>
      <c r="J941" s="64">
        <v>119.8399</v>
      </c>
      <c r="K941" s="116">
        <v>0.03</v>
      </c>
      <c r="L941" s="64"/>
      <c r="M941" s="64"/>
      <c r="N941" s="64">
        <v>0.28133835499999998</v>
      </c>
      <c r="O941" s="116">
        <v>1.83</v>
      </c>
      <c r="P941" s="116">
        <v>0.32</v>
      </c>
      <c r="Q941" s="122">
        <v>0.1</v>
      </c>
      <c r="R941" s="64">
        <v>2.2100000000000002E-2</v>
      </c>
      <c r="S941" s="64">
        <v>0.100047</v>
      </c>
      <c r="T941" s="123">
        <v>18</v>
      </c>
      <c r="U941" s="64">
        <v>33.455800000000004</v>
      </c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</row>
    <row r="942" spans="1:33" x14ac:dyDescent="0.2">
      <c r="A942" s="64">
        <v>4131</v>
      </c>
      <c r="B942" s="64">
        <v>2009</v>
      </c>
      <c r="C942" s="64" t="s">
        <v>1069</v>
      </c>
      <c r="D942" s="101">
        <v>40081</v>
      </c>
      <c r="E942" s="64" t="s">
        <v>1121</v>
      </c>
      <c r="F942" s="64" t="s">
        <v>1117</v>
      </c>
      <c r="G942" s="64">
        <v>0</v>
      </c>
      <c r="H942" s="64" t="s">
        <v>706</v>
      </c>
      <c r="I942" s="64">
        <v>34.296900000000001</v>
      </c>
      <c r="J942" s="64">
        <v>119.88460000000001</v>
      </c>
      <c r="K942" s="116">
        <v>0.03</v>
      </c>
      <c r="L942" s="64">
        <v>2300</v>
      </c>
      <c r="M942" s="64">
        <v>11.525832210000001</v>
      </c>
      <c r="N942" s="64">
        <v>0.42533042700000001</v>
      </c>
      <c r="O942" s="116">
        <v>0.65</v>
      </c>
      <c r="P942" s="116">
        <v>0.23</v>
      </c>
      <c r="Q942" s="122">
        <v>0.1</v>
      </c>
      <c r="R942" s="64">
        <v>9.5521999999999996E-2</v>
      </c>
      <c r="S942" s="64">
        <v>0.19467000000000001</v>
      </c>
      <c r="T942" s="123">
        <v>19</v>
      </c>
      <c r="U942" s="64">
        <v>33.494399999999999</v>
      </c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</row>
    <row r="943" spans="1:33" x14ac:dyDescent="0.2">
      <c r="A943" s="64">
        <v>4121</v>
      </c>
      <c r="B943" s="64">
        <v>2009</v>
      </c>
      <c r="C943" s="64" t="s">
        <v>1068</v>
      </c>
      <c r="D943" s="101">
        <v>40052</v>
      </c>
      <c r="E943" s="64" t="s">
        <v>1120</v>
      </c>
      <c r="F943" s="64" t="s">
        <v>1117</v>
      </c>
      <c r="G943" s="64">
        <v>0</v>
      </c>
      <c r="H943" s="64" t="s">
        <v>706</v>
      </c>
      <c r="I943" s="64">
        <v>34.343400000000003</v>
      </c>
      <c r="J943" s="64">
        <v>119.8631</v>
      </c>
      <c r="K943" s="116">
        <v>0.02</v>
      </c>
      <c r="L943" s="64">
        <v>431000</v>
      </c>
      <c r="M943" s="64">
        <v>3.8936551E-2</v>
      </c>
      <c r="N943" s="64">
        <v>1.2737760170000001</v>
      </c>
      <c r="O943" s="116">
        <v>0.13</v>
      </c>
      <c r="P943" s="116">
        <v>0.23</v>
      </c>
      <c r="Q943" s="122">
        <v>0</v>
      </c>
      <c r="R943" s="64">
        <v>0.10223500000000001</v>
      </c>
      <c r="S943" s="64">
        <v>0.132495</v>
      </c>
      <c r="T943" s="123">
        <v>17</v>
      </c>
      <c r="U943" s="64">
        <v>33.549399999999999</v>
      </c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</row>
    <row r="944" spans="1:33" x14ac:dyDescent="0.2">
      <c r="A944" s="64">
        <v>4122</v>
      </c>
      <c r="B944" s="64">
        <v>2009</v>
      </c>
      <c r="C944" s="64" t="s">
        <v>1068</v>
      </c>
      <c r="D944" s="101">
        <v>40052</v>
      </c>
      <c r="E944" s="64" t="s">
        <v>1121</v>
      </c>
      <c r="F944" s="64" t="s">
        <v>1117</v>
      </c>
      <c r="G944" s="64">
        <v>0</v>
      </c>
      <c r="H944" s="64" t="s">
        <v>706</v>
      </c>
      <c r="I944" s="64">
        <v>34.296500000000002</v>
      </c>
      <c r="J944" s="64">
        <v>119.8849</v>
      </c>
      <c r="K944" s="116">
        <v>0.01</v>
      </c>
      <c r="L944" s="64">
        <v>688000</v>
      </c>
      <c r="M944" s="64">
        <v>2.0979874999999999E-2</v>
      </c>
      <c r="N944" s="64">
        <v>2.1044995069999999</v>
      </c>
      <c r="O944" s="116">
        <v>0.6</v>
      </c>
      <c r="P944" s="116">
        <v>0.22</v>
      </c>
      <c r="Q944" s="122">
        <v>0.1</v>
      </c>
      <c r="R944" s="64">
        <v>8.6660000000000001E-2</v>
      </c>
      <c r="S944" s="64">
        <v>0.19129499999999999</v>
      </c>
      <c r="T944" s="123">
        <v>17</v>
      </c>
      <c r="U944" s="64">
        <v>33.546599999999998</v>
      </c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</row>
    <row r="945" spans="1:33" x14ac:dyDescent="0.2">
      <c r="A945" s="64">
        <v>4114</v>
      </c>
      <c r="B945" s="64">
        <v>2009</v>
      </c>
      <c r="C945" s="64" t="s">
        <v>1067</v>
      </c>
      <c r="D945" s="101">
        <v>40022</v>
      </c>
      <c r="E945" s="64" t="s">
        <v>1121</v>
      </c>
      <c r="F945" s="64" t="s">
        <v>1117</v>
      </c>
      <c r="G945" s="64">
        <v>0</v>
      </c>
      <c r="H945" s="64" t="s">
        <v>706</v>
      </c>
      <c r="I945" s="64">
        <v>34.298099999999998</v>
      </c>
      <c r="J945" s="64">
        <v>119.8852</v>
      </c>
      <c r="K945" s="116">
        <v>0.01</v>
      </c>
      <c r="L945" s="64">
        <v>158000</v>
      </c>
      <c r="M945" s="64">
        <v>8.5133569000000006E-2</v>
      </c>
      <c r="N945" s="64">
        <v>2.1179997739999998</v>
      </c>
      <c r="O945" s="116">
        <v>1.56</v>
      </c>
      <c r="P945" s="116">
        <v>0.32</v>
      </c>
      <c r="Q945" s="122">
        <v>0.4</v>
      </c>
      <c r="R945" s="64">
        <v>0.10484499999999999</v>
      </c>
      <c r="S945" s="64">
        <v>0.51632500000000003</v>
      </c>
      <c r="T945" s="123">
        <v>17</v>
      </c>
      <c r="U945" s="64">
        <v>33.588799999999999</v>
      </c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</row>
    <row r="946" spans="1:33" x14ac:dyDescent="0.2">
      <c r="A946" s="64">
        <v>4117</v>
      </c>
      <c r="B946" s="64">
        <v>2009</v>
      </c>
      <c r="C946" s="64" t="s">
        <v>1067</v>
      </c>
      <c r="D946" s="101">
        <v>40022</v>
      </c>
      <c r="E946" s="64" t="s">
        <v>1122</v>
      </c>
      <c r="F946" s="64" t="s">
        <v>1117</v>
      </c>
      <c r="G946" s="64">
        <v>0</v>
      </c>
      <c r="H946" s="64" t="s">
        <v>706</v>
      </c>
      <c r="I946" s="64">
        <v>34.158099999999997</v>
      </c>
      <c r="J946" s="64">
        <v>119.95</v>
      </c>
      <c r="K946" s="116">
        <v>0.01</v>
      </c>
      <c r="L946" s="64">
        <v>140000</v>
      </c>
      <c r="M946" s="64">
        <v>9.4827308999999999E-2</v>
      </c>
      <c r="N946" s="64">
        <v>4.1503001360000003</v>
      </c>
      <c r="O946" s="116">
        <v>2.54</v>
      </c>
      <c r="P946" s="116">
        <v>0.39</v>
      </c>
      <c r="Q946" s="122">
        <v>1.4</v>
      </c>
      <c r="R946" s="64">
        <v>0.13850899999999999</v>
      </c>
      <c r="S946" s="64">
        <v>1.549345</v>
      </c>
      <c r="T946" s="123">
        <v>16</v>
      </c>
      <c r="U946" s="64">
        <v>33.573500000000003</v>
      </c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</row>
    <row r="947" spans="1:33" x14ac:dyDescent="0.2">
      <c r="A947" s="64">
        <v>4134</v>
      </c>
      <c r="B947" s="64">
        <v>2009</v>
      </c>
      <c r="C947" s="64" t="s">
        <v>1069</v>
      </c>
      <c r="D947" s="101">
        <v>40081</v>
      </c>
      <c r="E947" s="64" t="s">
        <v>1122</v>
      </c>
      <c r="F947" s="64" t="s">
        <v>1117</v>
      </c>
      <c r="G947" s="64">
        <v>0</v>
      </c>
      <c r="H947" s="64" t="s">
        <v>706</v>
      </c>
      <c r="I947" s="64">
        <v>34.157499999999999</v>
      </c>
      <c r="J947" s="64">
        <v>119.9496</v>
      </c>
      <c r="K947" s="116">
        <v>0.01</v>
      </c>
      <c r="L947" s="64">
        <v>6900</v>
      </c>
      <c r="M947" s="64">
        <v>1.3842119690000001</v>
      </c>
      <c r="N947" s="64">
        <v>0.338935184</v>
      </c>
      <c r="O947" s="116">
        <v>1.1599999999999999</v>
      </c>
      <c r="P947" s="116">
        <v>0.23</v>
      </c>
      <c r="Q947" s="122">
        <v>0.1</v>
      </c>
      <c r="R947" s="64">
        <v>0.12829399999999999</v>
      </c>
      <c r="S947" s="64">
        <v>0.21501200000000001</v>
      </c>
      <c r="T947" s="123">
        <v>19</v>
      </c>
      <c r="U947" s="64">
        <v>33.464599999999997</v>
      </c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</row>
    <row r="948" spans="1:33" x14ac:dyDescent="0.2">
      <c r="A948" s="64">
        <v>4151</v>
      </c>
      <c r="B948" s="64">
        <v>2009</v>
      </c>
      <c r="C948" s="64" t="s">
        <v>1094</v>
      </c>
      <c r="D948" s="101">
        <v>40137</v>
      </c>
      <c r="E948" s="64" t="s">
        <v>1120</v>
      </c>
      <c r="F948" s="64" t="s">
        <v>1117</v>
      </c>
      <c r="G948" s="64">
        <v>0</v>
      </c>
      <c r="H948" s="64" t="s">
        <v>706</v>
      </c>
      <c r="I948" s="64">
        <v>34.3429</v>
      </c>
      <c r="J948" s="64">
        <v>119.8631</v>
      </c>
      <c r="K948" s="116">
        <v>0.01</v>
      </c>
      <c r="L948" s="64">
        <v>1200</v>
      </c>
      <c r="M948" s="64">
        <v>6.441123846</v>
      </c>
      <c r="N948" s="64">
        <v>1.2405470780000001</v>
      </c>
      <c r="O948" s="116"/>
      <c r="P948" s="116"/>
      <c r="Q948" s="122"/>
      <c r="R948" s="64"/>
      <c r="S948" s="64"/>
      <c r="T948" s="123">
        <v>16</v>
      </c>
      <c r="U948" s="64">
        <v>33.345399999999998</v>
      </c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</row>
    <row r="949" spans="1:33" x14ac:dyDescent="0.2">
      <c r="A949" s="64">
        <v>4140</v>
      </c>
      <c r="B949" s="64">
        <v>2009</v>
      </c>
      <c r="C949" s="64" t="s">
        <v>1081</v>
      </c>
      <c r="D949" s="101">
        <v>40116</v>
      </c>
      <c r="E949" s="64" t="s">
        <v>1120</v>
      </c>
      <c r="F949" s="64" t="s">
        <v>1117</v>
      </c>
      <c r="G949" s="64">
        <v>0</v>
      </c>
      <c r="H949" s="64" t="s">
        <v>706</v>
      </c>
      <c r="I949" s="64">
        <v>34.343800000000002</v>
      </c>
      <c r="J949" s="64">
        <v>119.8623</v>
      </c>
      <c r="K949" s="116">
        <v>0.01</v>
      </c>
      <c r="L949" s="64"/>
      <c r="M949" s="64"/>
      <c r="N949" s="64">
        <v>0.89718136900000001</v>
      </c>
      <c r="O949" s="116">
        <v>1.62</v>
      </c>
      <c r="P949" s="116">
        <v>0.41</v>
      </c>
      <c r="Q949" s="122">
        <v>0.1</v>
      </c>
      <c r="R949" s="64">
        <v>8.4825999999999999E-2</v>
      </c>
      <c r="S949" s="64">
        <v>0.17242299999999999</v>
      </c>
      <c r="T949" s="123">
        <v>18</v>
      </c>
      <c r="U949" s="64">
        <v>33.438600000000001</v>
      </c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</row>
    <row r="950" spans="1:33" x14ac:dyDescent="0.2">
      <c r="A950" s="64">
        <v>1166</v>
      </c>
      <c r="B950" s="64">
        <v>2009</v>
      </c>
      <c r="C950" s="126" t="s">
        <v>1080</v>
      </c>
      <c r="D950" s="101">
        <v>39862</v>
      </c>
      <c r="E950" s="64" t="s">
        <v>303</v>
      </c>
      <c r="F950" s="64" t="s">
        <v>1084</v>
      </c>
      <c r="G950" s="64">
        <v>1</v>
      </c>
      <c r="H950" s="64" t="s">
        <v>706</v>
      </c>
      <c r="I950" s="64" t="s">
        <v>349</v>
      </c>
      <c r="J950" s="64" t="s">
        <v>194</v>
      </c>
      <c r="K950" s="116">
        <v>0.01</v>
      </c>
      <c r="L950" s="101"/>
      <c r="M950" s="64"/>
      <c r="N950" s="64"/>
      <c r="O950" s="116"/>
      <c r="P950" s="116"/>
      <c r="Q950" s="122"/>
      <c r="R950" s="64"/>
      <c r="S950" s="64"/>
      <c r="T950" s="123"/>
      <c r="U950" s="64"/>
      <c r="V950" s="64" t="s">
        <v>21</v>
      </c>
      <c r="W950" s="64" t="s">
        <v>542</v>
      </c>
      <c r="X950" s="64" t="s">
        <v>543</v>
      </c>
      <c r="Y950" s="64"/>
      <c r="Z950" s="64"/>
      <c r="AA950" s="64"/>
      <c r="AB950" s="64"/>
      <c r="AC950" s="64"/>
      <c r="AD950" s="64"/>
      <c r="AE950" s="64"/>
      <c r="AF950" s="64"/>
      <c r="AG950" s="64"/>
    </row>
    <row r="954" spans="1:33" x14ac:dyDescent="0.2">
      <c r="A954" s="64">
        <v>4176</v>
      </c>
      <c r="B954" s="64">
        <v>2010</v>
      </c>
      <c r="C954" s="64" t="s">
        <v>1067</v>
      </c>
      <c r="D954" s="101">
        <v>40380</v>
      </c>
      <c r="E954" s="64" t="s">
        <v>1121</v>
      </c>
      <c r="F954" s="64" t="s">
        <v>1117</v>
      </c>
      <c r="G954" s="64">
        <v>0</v>
      </c>
      <c r="H954" s="64" t="s">
        <v>706</v>
      </c>
      <c r="I954" s="64">
        <v>34.299399999999999</v>
      </c>
      <c r="J954" s="64">
        <v>119.87990000000001</v>
      </c>
      <c r="K954" s="116">
        <v>4.33</v>
      </c>
      <c r="L954" s="64">
        <v>217000</v>
      </c>
      <c r="M954" s="64">
        <v>19.951352570000001</v>
      </c>
      <c r="N954" s="64">
        <v>3.9210148710000001</v>
      </c>
      <c r="O954" s="116"/>
      <c r="P954" s="116"/>
      <c r="Q954" s="122"/>
      <c r="R954" s="64"/>
      <c r="S954" s="64"/>
      <c r="T954" s="123">
        <v>15</v>
      </c>
      <c r="U954" s="64">
        <v>33.535800000000002</v>
      </c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</row>
    <row r="955" spans="1:33" x14ac:dyDescent="0.2">
      <c r="A955" s="64">
        <v>4202</v>
      </c>
      <c r="B955" s="64">
        <v>2010</v>
      </c>
      <c r="C955" s="64" t="s">
        <v>1069</v>
      </c>
      <c r="D955" s="101">
        <v>40442</v>
      </c>
      <c r="E955" s="64" t="s">
        <v>1123</v>
      </c>
      <c r="F955" s="64" t="s">
        <v>1117</v>
      </c>
      <c r="G955" s="64">
        <v>0</v>
      </c>
      <c r="H955" s="64" t="s">
        <v>706</v>
      </c>
      <c r="I955" s="64">
        <v>34.079300000000003</v>
      </c>
      <c r="J955" s="64">
        <v>120.0284</v>
      </c>
      <c r="K955" s="116">
        <v>4.29</v>
      </c>
      <c r="L955" s="64">
        <v>161000</v>
      </c>
      <c r="M955" s="64">
        <v>26.623018129999998</v>
      </c>
      <c r="N955" s="64">
        <v>11.025362149999999</v>
      </c>
      <c r="O955" s="116"/>
      <c r="P955" s="116"/>
      <c r="Q955" s="122"/>
      <c r="R955" s="64"/>
      <c r="S955" s="64"/>
      <c r="T955" s="123">
        <v>13</v>
      </c>
      <c r="U955" s="64">
        <v>33.5625</v>
      </c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</row>
    <row r="956" spans="1:33" x14ac:dyDescent="0.2">
      <c r="A956" s="64">
        <v>4198</v>
      </c>
      <c r="B956" s="64">
        <v>2010</v>
      </c>
      <c r="C956" s="64" t="s">
        <v>1069</v>
      </c>
      <c r="D956" s="101">
        <v>40442</v>
      </c>
      <c r="E956" s="64" t="s">
        <v>1121</v>
      </c>
      <c r="F956" s="64" t="s">
        <v>1117</v>
      </c>
      <c r="G956" s="64">
        <v>0</v>
      </c>
      <c r="H956" s="64" t="s">
        <v>706</v>
      </c>
      <c r="I956" s="64">
        <v>34.3003</v>
      </c>
      <c r="J956" s="64">
        <v>119.88030000000001</v>
      </c>
      <c r="K956" s="116">
        <v>4.0199999999999996</v>
      </c>
      <c r="L956" s="64">
        <v>40000</v>
      </c>
      <c r="M956" s="64">
        <v>100.5999971</v>
      </c>
      <c r="N956" s="64">
        <v>4.9732646249999997</v>
      </c>
      <c r="O956" s="116"/>
      <c r="P956" s="116"/>
      <c r="Q956" s="122"/>
      <c r="R956" s="64"/>
      <c r="S956" s="64"/>
      <c r="T956" s="123">
        <v>15</v>
      </c>
      <c r="U956" s="64">
        <v>33.530900000000003</v>
      </c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</row>
    <row r="957" spans="1:33" x14ac:dyDescent="0.2">
      <c r="A957" s="64">
        <v>4199</v>
      </c>
      <c r="B957" s="64">
        <v>2010</v>
      </c>
      <c r="C957" s="64" t="s">
        <v>1069</v>
      </c>
      <c r="D957" s="101">
        <v>40442</v>
      </c>
      <c r="E957" s="64" t="s">
        <v>1116</v>
      </c>
      <c r="F957" s="64" t="s">
        <v>1117</v>
      </c>
      <c r="G957" s="64">
        <v>0</v>
      </c>
      <c r="H957" s="64" t="s">
        <v>706</v>
      </c>
      <c r="I957" s="64">
        <v>34.25</v>
      </c>
      <c r="J957" s="64">
        <v>119.9101</v>
      </c>
      <c r="K957" s="116">
        <v>3.75</v>
      </c>
      <c r="L957" s="64">
        <v>76000</v>
      </c>
      <c r="M957" s="64">
        <v>49.406451140000001</v>
      </c>
      <c r="N957" s="64">
        <v>3.732717547</v>
      </c>
      <c r="O957" s="116"/>
      <c r="P957" s="116"/>
      <c r="Q957" s="122"/>
      <c r="R957" s="64"/>
      <c r="S957" s="64"/>
      <c r="T957" s="123">
        <v>14</v>
      </c>
      <c r="U957" s="64">
        <v>33.520200000000003</v>
      </c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</row>
    <row r="958" spans="1:33" x14ac:dyDescent="0.2">
      <c r="A958" s="64">
        <v>4186</v>
      </c>
      <c r="B958" s="64">
        <v>2010</v>
      </c>
      <c r="C958" s="64" t="s">
        <v>1068</v>
      </c>
      <c r="D958" s="101">
        <v>40410</v>
      </c>
      <c r="E958" s="64" t="s">
        <v>1120</v>
      </c>
      <c r="F958" s="64" t="s">
        <v>1117</v>
      </c>
      <c r="G958" s="64">
        <v>0</v>
      </c>
      <c r="H958" s="64" t="s">
        <v>706</v>
      </c>
      <c r="I958" s="64">
        <v>34.340800000000002</v>
      </c>
      <c r="J958" s="64">
        <v>119.8592</v>
      </c>
      <c r="K958" s="116">
        <v>3.69</v>
      </c>
      <c r="L958" s="64">
        <v>342000</v>
      </c>
      <c r="M958" s="64">
        <v>10.78618385</v>
      </c>
      <c r="N958" s="64">
        <v>3.7659464859999998</v>
      </c>
      <c r="O958" s="116"/>
      <c r="P958" s="116"/>
      <c r="Q958" s="122"/>
      <c r="R958" s="64"/>
      <c r="S958" s="64"/>
      <c r="T958" s="123">
        <v>14</v>
      </c>
      <c r="U958" s="64">
        <v>33.581499999999998</v>
      </c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</row>
    <row r="959" spans="1:33" x14ac:dyDescent="0.2">
      <c r="A959" s="64">
        <v>4178</v>
      </c>
      <c r="B959" s="64">
        <v>2010</v>
      </c>
      <c r="C959" s="64" t="s">
        <v>1067</v>
      </c>
      <c r="D959" s="101">
        <v>40380</v>
      </c>
      <c r="E959" s="64" t="s">
        <v>1118</v>
      </c>
      <c r="F959" s="64" t="s">
        <v>1117</v>
      </c>
      <c r="G959" s="64">
        <v>0</v>
      </c>
      <c r="H959" s="64" t="s">
        <v>706</v>
      </c>
      <c r="I959" s="64">
        <v>34.200099999999999</v>
      </c>
      <c r="J959" s="64">
        <v>119.92910000000001</v>
      </c>
      <c r="K959" s="116">
        <v>3.67</v>
      </c>
      <c r="L959" s="64">
        <v>1494000</v>
      </c>
      <c r="M959" s="64">
        <v>2.458342875</v>
      </c>
      <c r="N959" s="64">
        <v>19.724698539999999</v>
      </c>
      <c r="O959" s="116"/>
      <c r="P959" s="116"/>
      <c r="Q959" s="122"/>
      <c r="R959" s="64"/>
      <c r="S959" s="64"/>
      <c r="T959" s="123">
        <v>13</v>
      </c>
      <c r="U959" s="64">
        <v>33.727800000000002</v>
      </c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</row>
    <row r="960" spans="1:33" x14ac:dyDescent="0.2">
      <c r="A960" s="64">
        <v>4187</v>
      </c>
      <c r="B960" s="64">
        <v>2010</v>
      </c>
      <c r="C960" s="64" t="s">
        <v>1068</v>
      </c>
      <c r="D960" s="101">
        <v>40410</v>
      </c>
      <c r="E960" s="64" t="s">
        <v>1121</v>
      </c>
      <c r="F960" s="64" t="s">
        <v>1117</v>
      </c>
      <c r="G960" s="64">
        <v>0</v>
      </c>
      <c r="H960" s="64" t="s">
        <v>706</v>
      </c>
      <c r="I960" s="64">
        <v>34.300699999999999</v>
      </c>
      <c r="J960" s="64">
        <v>119.879</v>
      </c>
      <c r="K960" s="116">
        <v>3.46</v>
      </c>
      <c r="L960" s="64">
        <v>341000</v>
      </c>
      <c r="M960" s="64">
        <v>10.152155710000001</v>
      </c>
      <c r="N960" s="64">
        <v>2.802307238</v>
      </c>
      <c r="O960" s="116"/>
      <c r="P960" s="116"/>
      <c r="Q960" s="122"/>
      <c r="R960" s="64"/>
      <c r="S960" s="64"/>
      <c r="T960" s="123">
        <v>14</v>
      </c>
      <c r="U960" s="64">
        <v>33.591900000000003</v>
      </c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</row>
    <row r="961" spans="1:33" x14ac:dyDescent="0.2">
      <c r="A961" s="64">
        <v>4190</v>
      </c>
      <c r="B961" s="64">
        <v>2010</v>
      </c>
      <c r="C961" s="64" t="s">
        <v>1068</v>
      </c>
      <c r="D961" s="101">
        <v>40410</v>
      </c>
      <c r="E961" s="64" t="s">
        <v>1122</v>
      </c>
      <c r="F961" s="64" t="s">
        <v>1117</v>
      </c>
      <c r="G961" s="64">
        <v>0</v>
      </c>
      <c r="H961" s="64" t="s">
        <v>706</v>
      </c>
      <c r="I961" s="64">
        <v>34.160800000000002</v>
      </c>
      <c r="J961" s="64">
        <v>119.94580000000001</v>
      </c>
      <c r="K961" s="116">
        <v>3.43</v>
      </c>
      <c r="L961" s="64">
        <v>1030000</v>
      </c>
      <c r="M961" s="64">
        <v>3.3304446909999998</v>
      </c>
      <c r="N961" s="64">
        <v>10.47819228</v>
      </c>
      <c r="O961" s="116"/>
      <c r="P961" s="116"/>
      <c r="Q961" s="122"/>
      <c r="R961" s="64"/>
      <c r="S961" s="64"/>
      <c r="T961" s="123">
        <v>13</v>
      </c>
      <c r="U961" s="64">
        <v>33.620800000000003</v>
      </c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</row>
    <row r="962" spans="1:33" x14ac:dyDescent="0.2">
      <c r="A962" s="64">
        <v>4175</v>
      </c>
      <c r="B962" s="64">
        <v>2010</v>
      </c>
      <c r="C962" s="64" t="s">
        <v>1067</v>
      </c>
      <c r="D962" s="101">
        <v>40380</v>
      </c>
      <c r="E962" s="64" t="s">
        <v>1120</v>
      </c>
      <c r="F962" s="64" t="s">
        <v>1117</v>
      </c>
      <c r="G962" s="64">
        <v>0</v>
      </c>
      <c r="H962" s="64" t="s">
        <v>706</v>
      </c>
      <c r="I962" s="64">
        <v>34.340400000000002</v>
      </c>
      <c r="J962" s="64">
        <v>119.8604</v>
      </c>
      <c r="K962" s="116">
        <v>3.41</v>
      </c>
      <c r="L962" s="64">
        <v>224000</v>
      </c>
      <c r="M962" s="64">
        <v>15.23065933</v>
      </c>
      <c r="N962" s="64">
        <v>4.175770075</v>
      </c>
      <c r="O962" s="116"/>
      <c r="P962" s="116"/>
      <c r="Q962" s="122"/>
      <c r="R962" s="64"/>
      <c r="S962" s="64"/>
      <c r="T962" s="123">
        <v>16</v>
      </c>
      <c r="U962" s="64">
        <v>33.565800000000003</v>
      </c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</row>
    <row r="963" spans="1:33" x14ac:dyDescent="0.2">
      <c r="A963" s="64">
        <v>4174</v>
      </c>
      <c r="B963" s="64">
        <v>2010</v>
      </c>
      <c r="C963" s="64" t="s">
        <v>1067</v>
      </c>
      <c r="D963" s="101">
        <v>40380</v>
      </c>
      <c r="E963" s="64" t="s">
        <v>1119</v>
      </c>
      <c r="F963" s="64" t="s">
        <v>1117</v>
      </c>
      <c r="G963" s="64">
        <v>0</v>
      </c>
      <c r="H963" s="64" t="s">
        <v>706</v>
      </c>
      <c r="I963" s="64">
        <v>34.3902</v>
      </c>
      <c r="J963" s="64">
        <v>119.84099999999999</v>
      </c>
      <c r="K963" s="116">
        <v>3.11</v>
      </c>
      <c r="L963" s="64">
        <v>127000</v>
      </c>
      <c r="M963" s="64">
        <v>24.45747785</v>
      </c>
      <c r="N963" s="64">
        <v>4.7517383610000001</v>
      </c>
      <c r="O963" s="116"/>
      <c r="P963" s="116"/>
      <c r="Q963" s="122"/>
      <c r="R963" s="64"/>
      <c r="S963" s="64"/>
      <c r="T963" s="123">
        <v>16</v>
      </c>
      <c r="U963" s="64">
        <v>33.5563</v>
      </c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</row>
    <row r="964" spans="1:33" x14ac:dyDescent="0.2">
      <c r="A964" s="64">
        <v>4180</v>
      </c>
      <c r="B964" s="64">
        <v>2010</v>
      </c>
      <c r="C964" s="64" t="s">
        <v>1067</v>
      </c>
      <c r="D964" s="101">
        <v>40380</v>
      </c>
      <c r="E964" s="64" t="s">
        <v>1123</v>
      </c>
      <c r="F964" s="64" t="s">
        <v>1117</v>
      </c>
      <c r="G964" s="64">
        <v>0</v>
      </c>
      <c r="H964" s="64" t="s">
        <v>706</v>
      </c>
      <c r="I964" s="64">
        <v>34.0807</v>
      </c>
      <c r="J964" s="64">
        <v>120.0245</v>
      </c>
      <c r="K964" s="116">
        <v>3.07</v>
      </c>
      <c r="L964" s="64">
        <v>361000</v>
      </c>
      <c r="M964" s="64">
        <v>8.4990249379999998</v>
      </c>
      <c r="N964" s="64">
        <v>16.437248780000001</v>
      </c>
      <c r="O964" s="116"/>
      <c r="P964" s="116"/>
      <c r="Q964" s="122"/>
      <c r="R964" s="64"/>
      <c r="S964" s="64"/>
      <c r="T964" s="123">
        <v>14</v>
      </c>
      <c r="U964" s="64">
        <v>33.586599999999997</v>
      </c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</row>
    <row r="965" spans="1:33" x14ac:dyDescent="0.2">
      <c r="A965" s="64">
        <v>1506</v>
      </c>
      <c r="B965" s="64">
        <v>2010</v>
      </c>
      <c r="C965" s="64" t="s">
        <v>704</v>
      </c>
      <c r="D965" s="101">
        <v>40309</v>
      </c>
      <c r="E965" s="64" t="s">
        <v>789</v>
      </c>
      <c r="F965" s="64" t="s">
        <v>1098</v>
      </c>
      <c r="G965" s="64">
        <v>12</v>
      </c>
      <c r="H965" s="64" t="s">
        <v>1082</v>
      </c>
      <c r="I965" s="64">
        <v>32.648000000000003</v>
      </c>
      <c r="J965" s="64">
        <v>-117.21633</v>
      </c>
      <c r="K965" s="116">
        <v>2.95</v>
      </c>
      <c r="L965" s="64"/>
      <c r="M965" s="64"/>
      <c r="N965" s="64">
        <v>14.167088120000001</v>
      </c>
      <c r="O965" s="116">
        <v>1.8</v>
      </c>
      <c r="P965" s="116">
        <v>0.97</v>
      </c>
      <c r="Q965" s="122">
        <v>5.8</v>
      </c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</row>
    <row r="966" spans="1:33" x14ac:dyDescent="0.2">
      <c r="A966" s="64">
        <v>4192</v>
      </c>
      <c r="B966" s="64">
        <v>2010</v>
      </c>
      <c r="C966" s="64" t="s">
        <v>1068</v>
      </c>
      <c r="D966" s="101">
        <v>40410</v>
      </c>
      <c r="E966" s="64" t="s">
        <v>1116</v>
      </c>
      <c r="F966" s="64" t="s">
        <v>1117</v>
      </c>
      <c r="G966" s="64">
        <v>10</v>
      </c>
      <c r="H966" s="64" t="s">
        <v>1082</v>
      </c>
      <c r="I966" s="64">
        <v>34.250799999999998</v>
      </c>
      <c r="J966" s="64">
        <v>119.90900000000001</v>
      </c>
      <c r="K966" s="116">
        <v>2.85</v>
      </c>
      <c r="L966" s="64">
        <v>456000</v>
      </c>
      <c r="M966" s="64">
        <v>6.2597306350000004</v>
      </c>
      <c r="N966" s="64">
        <v>9.4370188420000005</v>
      </c>
      <c r="O966" s="116"/>
      <c r="P966" s="116"/>
      <c r="Q966" s="122"/>
      <c r="R966" s="64"/>
      <c r="S966" s="64"/>
      <c r="T966" s="123">
        <v>12</v>
      </c>
      <c r="U966" s="64">
        <v>33.564399999999999</v>
      </c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</row>
    <row r="967" spans="1:33" x14ac:dyDescent="0.2">
      <c r="A967" s="64">
        <v>4179</v>
      </c>
      <c r="B967" s="64">
        <v>2010</v>
      </c>
      <c r="C967" s="64" t="s">
        <v>1067</v>
      </c>
      <c r="D967" s="101">
        <v>40380</v>
      </c>
      <c r="E967" s="64" t="s">
        <v>1122</v>
      </c>
      <c r="F967" s="64" t="s">
        <v>1117</v>
      </c>
      <c r="G967" s="64">
        <v>0</v>
      </c>
      <c r="H967" s="64" t="s">
        <v>706</v>
      </c>
      <c r="I967" s="64">
        <v>34.160400000000003</v>
      </c>
      <c r="J967" s="64">
        <v>119.94880000000001</v>
      </c>
      <c r="K967" s="116">
        <v>2.67</v>
      </c>
      <c r="L967" s="64">
        <v>1140000</v>
      </c>
      <c r="M967" s="64">
        <v>2.3425959540000001</v>
      </c>
      <c r="N967" s="64">
        <v>27.571158799999999</v>
      </c>
      <c r="O967" s="116"/>
      <c r="P967" s="116"/>
      <c r="Q967" s="122"/>
      <c r="R967" s="64"/>
      <c r="S967" s="64"/>
      <c r="T967" s="123">
        <v>13</v>
      </c>
      <c r="U967" s="64">
        <v>33.727600000000002</v>
      </c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</row>
    <row r="968" spans="1:33" x14ac:dyDescent="0.2">
      <c r="A968" s="64">
        <v>2211</v>
      </c>
      <c r="B968" s="64">
        <v>2010</v>
      </c>
      <c r="C968" s="64" t="s">
        <v>1068</v>
      </c>
      <c r="D968" s="101">
        <v>40392</v>
      </c>
      <c r="E968" s="64" t="s">
        <v>836</v>
      </c>
      <c r="F968" s="64" t="s">
        <v>838</v>
      </c>
      <c r="G968" s="64">
        <v>1</v>
      </c>
      <c r="H968" s="64" t="s">
        <v>1110</v>
      </c>
      <c r="I968" s="64">
        <v>34.408000000000001</v>
      </c>
      <c r="J968" s="64">
        <v>-119.685</v>
      </c>
      <c r="K968" s="116">
        <v>2.4700000000000002</v>
      </c>
      <c r="L968" s="64">
        <v>47600</v>
      </c>
      <c r="M968" s="64"/>
      <c r="N968" s="64">
        <v>4.1900000000000004</v>
      </c>
      <c r="O968" s="116">
        <v>0.01</v>
      </c>
      <c r="P968" s="116">
        <v>0.3</v>
      </c>
      <c r="Q968" s="122">
        <v>0.4</v>
      </c>
      <c r="R968" s="64">
        <v>0.06</v>
      </c>
      <c r="S968" s="64"/>
      <c r="T968" s="123">
        <v>15</v>
      </c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</row>
    <row r="969" spans="1:33" x14ac:dyDescent="0.2">
      <c r="A969" s="64">
        <v>4203</v>
      </c>
      <c r="B969" s="64">
        <v>2010</v>
      </c>
      <c r="C969" s="64" t="s">
        <v>1069</v>
      </c>
      <c r="D969" s="101">
        <v>40442</v>
      </c>
      <c r="E969" s="64" t="s">
        <v>1116</v>
      </c>
      <c r="F969" s="64" t="s">
        <v>1117</v>
      </c>
      <c r="G969" s="64">
        <v>10</v>
      </c>
      <c r="H969" s="64" t="s">
        <v>1082</v>
      </c>
      <c r="I969" s="64">
        <v>34.25</v>
      </c>
      <c r="J969" s="64">
        <v>119.9101</v>
      </c>
      <c r="K969" s="116">
        <v>2.4500000000000002</v>
      </c>
      <c r="L969" s="64">
        <v>44400</v>
      </c>
      <c r="M969" s="64">
        <v>55.161923629999997</v>
      </c>
      <c r="N969" s="64">
        <v>4.6520515419999997</v>
      </c>
      <c r="O969" s="116"/>
      <c r="P969" s="116"/>
      <c r="Q969" s="122"/>
      <c r="R969" s="64"/>
      <c r="S969" s="64"/>
      <c r="T969" s="123">
        <v>14</v>
      </c>
      <c r="U969" s="64">
        <v>33.508299999999998</v>
      </c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</row>
    <row r="970" spans="1:33" x14ac:dyDescent="0.2">
      <c r="A970" s="64">
        <v>4182</v>
      </c>
      <c r="B970" s="64">
        <v>2010</v>
      </c>
      <c r="C970" s="64" t="s">
        <v>1067</v>
      </c>
      <c r="D970" s="101">
        <v>40380</v>
      </c>
      <c r="E970" s="64" t="s">
        <v>1116</v>
      </c>
      <c r="F970" s="64" t="s">
        <v>1117</v>
      </c>
      <c r="G970" s="64">
        <v>20</v>
      </c>
      <c r="H970" s="64" t="s">
        <v>1082</v>
      </c>
      <c r="I970" s="64">
        <v>34.249899999999997</v>
      </c>
      <c r="J970" s="64">
        <v>119.9083</v>
      </c>
      <c r="K970" s="116">
        <v>2.2799999999999998</v>
      </c>
      <c r="L970" s="64">
        <v>298000</v>
      </c>
      <c r="M970" s="64">
        <v>7.6532647389999999</v>
      </c>
      <c r="N970" s="64">
        <v>2.6693914799999998</v>
      </c>
      <c r="O970" s="116"/>
      <c r="P970" s="116"/>
      <c r="Q970" s="122"/>
      <c r="R970" s="64"/>
      <c r="S970" s="64"/>
      <c r="T970" s="123">
        <v>11</v>
      </c>
      <c r="U970" s="64">
        <v>33.7134</v>
      </c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</row>
    <row r="971" spans="1:33" x14ac:dyDescent="0.2">
      <c r="A971" s="64">
        <v>4197</v>
      </c>
      <c r="B971" s="64">
        <v>2010</v>
      </c>
      <c r="C971" s="64" t="s">
        <v>1069</v>
      </c>
      <c r="D971" s="101">
        <v>40442</v>
      </c>
      <c r="E971" s="64" t="s">
        <v>1120</v>
      </c>
      <c r="F971" s="64" t="s">
        <v>1117</v>
      </c>
      <c r="G971" s="64">
        <v>0</v>
      </c>
      <c r="H971" s="64" t="s">
        <v>706</v>
      </c>
      <c r="I971" s="64">
        <v>34.340600000000002</v>
      </c>
      <c r="J971" s="64">
        <v>119.85939999999999</v>
      </c>
      <c r="K971" s="116">
        <v>2.27</v>
      </c>
      <c r="L971" s="64">
        <v>23000</v>
      </c>
      <c r="M971" s="64">
        <v>98.790294410000001</v>
      </c>
      <c r="N971" s="64">
        <v>2.2041863259999999</v>
      </c>
      <c r="O971" s="116"/>
      <c r="P971" s="116"/>
      <c r="Q971" s="122"/>
      <c r="R971" s="64"/>
      <c r="S971" s="64"/>
      <c r="T971" s="123">
        <v>15</v>
      </c>
      <c r="U971" s="64">
        <v>33.535699999999999</v>
      </c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</row>
    <row r="972" spans="1:33" x14ac:dyDescent="0.2">
      <c r="A972" s="64">
        <v>4177</v>
      </c>
      <c r="B972" s="64">
        <v>2010</v>
      </c>
      <c r="C972" s="64" t="s">
        <v>1067</v>
      </c>
      <c r="D972" s="101">
        <v>40380</v>
      </c>
      <c r="E972" s="64" t="s">
        <v>1116</v>
      </c>
      <c r="F972" s="64" t="s">
        <v>1117</v>
      </c>
      <c r="G972" s="64">
        <v>0</v>
      </c>
      <c r="H972" s="64" t="s">
        <v>706</v>
      </c>
      <c r="I972" s="64">
        <v>34.249899999999997</v>
      </c>
      <c r="J972" s="64">
        <v>119.9083</v>
      </c>
      <c r="K972" s="116">
        <v>2.14</v>
      </c>
      <c r="L972" s="64">
        <v>1020000</v>
      </c>
      <c r="M972" s="64">
        <v>2.1018583710000001</v>
      </c>
      <c r="N972" s="64">
        <v>1.56176016</v>
      </c>
      <c r="O972" s="116"/>
      <c r="P972" s="116"/>
      <c r="Q972" s="122"/>
      <c r="R972" s="64"/>
      <c r="S972" s="64"/>
      <c r="T972" s="123">
        <v>15</v>
      </c>
      <c r="U972" s="64">
        <v>33.549500000000002</v>
      </c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</row>
    <row r="973" spans="1:33" x14ac:dyDescent="0.2">
      <c r="A973" s="64">
        <v>4181</v>
      </c>
      <c r="B973" s="64">
        <v>2010</v>
      </c>
      <c r="C973" s="64" t="s">
        <v>1067</v>
      </c>
      <c r="D973" s="101">
        <v>40380</v>
      </c>
      <c r="E973" s="64" t="s">
        <v>1116</v>
      </c>
      <c r="F973" s="64" t="s">
        <v>1117</v>
      </c>
      <c r="G973" s="64">
        <v>10</v>
      </c>
      <c r="H973" s="64" t="s">
        <v>1082</v>
      </c>
      <c r="I973" s="64">
        <v>34.249899999999997</v>
      </c>
      <c r="J973" s="64">
        <v>119.9083</v>
      </c>
      <c r="K973" s="116">
        <v>1.82</v>
      </c>
      <c r="L973" s="64">
        <v>684000</v>
      </c>
      <c r="M973" s="64">
        <v>2.6615384849999999</v>
      </c>
      <c r="N973" s="64">
        <v>11.78519724</v>
      </c>
      <c r="O973" s="116"/>
      <c r="P973" s="116"/>
      <c r="Q973" s="122"/>
      <c r="R973" s="64"/>
      <c r="S973" s="64"/>
      <c r="T973" s="123">
        <v>11</v>
      </c>
      <c r="U973" s="64">
        <v>33.639800000000001</v>
      </c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</row>
    <row r="974" spans="1:33" x14ac:dyDescent="0.2">
      <c r="A974" s="64">
        <v>2212</v>
      </c>
      <c r="B974" s="64">
        <v>2010</v>
      </c>
      <c r="C974" s="64" t="s">
        <v>1068</v>
      </c>
      <c r="D974" s="101">
        <v>40392</v>
      </c>
      <c r="E974" s="64" t="s">
        <v>839</v>
      </c>
      <c r="F974" s="64" t="s">
        <v>838</v>
      </c>
      <c r="G974" s="64">
        <v>1</v>
      </c>
      <c r="H974" s="64" t="s">
        <v>1110</v>
      </c>
      <c r="I974" s="64">
        <v>34.416107599999997</v>
      </c>
      <c r="J974" s="64">
        <v>-119.82874940000001</v>
      </c>
      <c r="K974" s="116">
        <v>1.82</v>
      </c>
      <c r="L974" s="64">
        <v>46200</v>
      </c>
      <c r="M974" s="64"/>
      <c r="N974" s="64">
        <v>5.67</v>
      </c>
      <c r="O974" s="116">
        <v>0.6</v>
      </c>
      <c r="P974" s="116">
        <v>0.35</v>
      </c>
      <c r="Q974" s="122">
        <v>0.3</v>
      </c>
      <c r="R974" s="64">
        <v>0.06</v>
      </c>
      <c r="S974" s="64"/>
      <c r="T974" s="123">
        <v>15</v>
      </c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</row>
    <row r="975" spans="1:33" x14ac:dyDescent="0.2">
      <c r="A975" s="64">
        <v>1235</v>
      </c>
      <c r="B975" s="64">
        <v>2010</v>
      </c>
      <c r="C975" s="64" t="s">
        <v>704</v>
      </c>
      <c r="D975" s="101">
        <v>40312</v>
      </c>
      <c r="E975" s="64">
        <v>4701</v>
      </c>
      <c r="F975" s="64" t="s">
        <v>1095</v>
      </c>
      <c r="G975" s="64">
        <v>7.7</v>
      </c>
      <c r="H975" s="64" t="s">
        <v>1082</v>
      </c>
      <c r="I975" s="64">
        <v>34.271230000000003</v>
      </c>
      <c r="J975" s="64">
        <v>-119.31041</v>
      </c>
      <c r="K975" s="116">
        <v>1.57</v>
      </c>
      <c r="L975" s="64"/>
      <c r="M975" s="64"/>
      <c r="N975" s="64"/>
      <c r="O975" s="116">
        <v>7.15</v>
      </c>
      <c r="P975" s="116">
        <v>0.81</v>
      </c>
      <c r="Q975" s="122">
        <v>8.6</v>
      </c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</row>
    <row r="976" spans="1:33" x14ac:dyDescent="0.2">
      <c r="A976" s="64">
        <v>2190</v>
      </c>
      <c r="B976" s="64">
        <v>2010</v>
      </c>
      <c r="C976" s="64" t="s">
        <v>1067</v>
      </c>
      <c r="D976" s="101">
        <v>40365</v>
      </c>
      <c r="E976" s="64" t="s">
        <v>839</v>
      </c>
      <c r="F976" s="64" t="s">
        <v>838</v>
      </c>
      <c r="G976" s="64">
        <v>1</v>
      </c>
      <c r="H976" s="64" t="s">
        <v>1110</v>
      </c>
      <c r="I976" s="64">
        <v>34.416107599999997</v>
      </c>
      <c r="J976" s="64">
        <v>-119.82874940000001</v>
      </c>
      <c r="K976" s="116">
        <v>1.46</v>
      </c>
      <c r="L976" s="64">
        <v>15000</v>
      </c>
      <c r="M976" s="64"/>
      <c r="N976" s="64">
        <v>11.1</v>
      </c>
      <c r="O976" s="116">
        <v>2.98</v>
      </c>
      <c r="P976" s="116">
        <v>0.48</v>
      </c>
      <c r="Q976" s="122">
        <v>0.3</v>
      </c>
      <c r="R976" s="64">
        <v>0.05</v>
      </c>
      <c r="S976" s="64"/>
      <c r="T976" s="123">
        <v>16</v>
      </c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</row>
    <row r="977" spans="1:33" x14ac:dyDescent="0.2">
      <c r="A977" s="64">
        <v>1438</v>
      </c>
      <c r="B977" s="64">
        <v>2010</v>
      </c>
      <c r="C977" s="64" t="s">
        <v>704</v>
      </c>
      <c r="D977" s="101">
        <v>40310</v>
      </c>
      <c r="E977" s="64">
        <v>2601</v>
      </c>
      <c r="F977" s="64" t="s">
        <v>1097</v>
      </c>
      <c r="G977" s="64">
        <v>22</v>
      </c>
      <c r="H977" s="64" t="s">
        <v>1082</v>
      </c>
      <c r="I977" s="64">
        <v>33.72043</v>
      </c>
      <c r="J977" s="64">
        <v>-118.18425999999999</v>
      </c>
      <c r="K977" s="116">
        <v>1.43</v>
      </c>
      <c r="L977" s="64"/>
      <c r="M977" s="64"/>
      <c r="N977" s="64"/>
      <c r="O977" s="116">
        <v>2.94</v>
      </c>
      <c r="P977" s="116">
        <v>0.86</v>
      </c>
      <c r="Q977" s="122">
        <v>8.9</v>
      </c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</row>
    <row r="978" spans="1:33" x14ac:dyDescent="0.2">
      <c r="A978" s="64">
        <v>4232</v>
      </c>
      <c r="B978" s="64">
        <v>2010</v>
      </c>
      <c r="C978" s="64" t="s">
        <v>1065</v>
      </c>
      <c r="D978" s="101">
        <v>40528</v>
      </c>
      <c r="E978" s="64" t="s">
        <v>1118</v>
      </c>
      <c r="F978" s="64" t="s">
        <v>1117</v>
      </c>
      <c r="G978" s="64">
        <v>0</v>
      </c>
      <c r="H978" s="64" t="s">
        <v>706</v>
      </c>
      <c r="I978" s="64">
        <v>34.200400000000002</v>
      </c>
      <c r="J978" s="64">
        <v>119.9301</v>
      </c>
      <c r="K978" s="116">
        <v>1.33</v>
      </c>
      <c r="L978" s="123">
        <v>934000</v>
      </c>
      <c r="M978" s="64">
        <v>1.469836567</v>
      </c>
      <c r="N978" s="64">
        <v>5.7296064109999998</v>
      </c>
      <c r="O978" s="116">
        <v>1.81</v>
      </c>
      <c r="P978" s="116">
        <v>0.17</v>
      </c>
      <c r="Q978" s="122">
        <v>1.2</v>
      </c>
      <c r="R978" s="64">
        <v>8.3540000000000003E-2</v>
      </c>
      <c r="S978" s="64">
        <v>1.2457038</v>
      </c>
      <c r="T978" s="123">
        <v>13</v>
      </c>
      <c r="U978" s="64">
        <v>33.4435</v>
      </c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</row>
    <row r="979" spans="1:33" x14ac:dyDescent="0.2">
      <c r="A979" s="64">
        <v>4191</v>
      </c>
      <c r="B979" s="64">
        <v>2010</v>
      </c>
      <c r="C979" s="64" t="s">
        <v>1068</v>
      </c>
      <c r="D979" s="101">
        <v>40410</v>
      </c>
      <c r="E979" s="64" t="s">
        <v>1123</v>
      </c>
      <c r="F979" s="64" t="s">
        <v>1117</v>
      </c>
      <c r="G979" s="64">
        <v>0</v>
      </c>
      <c r="H979" s="64" t="s">
        <v>706</v>
      </c>
      <c r="I979" s="64">
        <v>34.081699999999998</v>
      </c>
      <c r="J979" s="64">
        <v>120.0304</v>
      </c>
      <c r="K979" s="116">
        <v>1.25</v>
      </c>
      <c r="L979" s="64">
        <v>527000</v>
      </c>
      <c r="M979" s="64">
        <v>2.3669991640000001</v>
      </c>
      <c r="N979" s="64">
        <v>8.1410901980000006</v>
      </c>
      <c r="O979" s="116"/>
      <c r="P979" s="116"/>
      <c r="Q979" s="122"/>
      <c r="R979" s="64"/>
      <c r="S979" s="64"/>
      <c r="T979" s="123">
        <v>13</v>
      </c>
      <c r="U979" s="64">
        <v>33.590600000000002</v>
      </c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</row>
    <row r="980" spans="1:33" x14ac:dyDescent="0.2">
      <c r="A980" s="64">
        <v>1233</v>
      </c>
      <c r="B980" s="64">
        <v>2010</v>
      </c>
      <c r="C980" s="64" t="s">
        <v>704</v>
      </c>
      <c r="D980" s="101">
        <v>40312</v>
      </c>
      <c r="E980" s="64">
        <v>4701</v>
      </c>
      <c r="F980" s="64" t="s">
        <v>1095</v>
      </c>
      <c r="G980" s="64">
        <v>1</v>
      </c>
      <c r="H980" s="64" t="s">
        <v>706</v>
      </c>
      <c r="I980" s="64">
        <v>34.271230000000003</v>
      </c>
      <c r="J980" s="64">
        <v>-119.31041</v>
      </c>
      <c r="K980" s="116">
        <v>1.07</v>
      </c>
      <c r="L980" s="64"/>
      <c r="M980" s="64"/>
      <c r="N980" s="64"/>
      <c r="O980" s="116">
        <v>7.88</v>
      </c>
      <c r="P980" s="116">
        <v>0.84</v>
      </c>
      <c r="Q980" s="122">
        <v>8.9</v>
      </c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</row>
    <row r="981" spans="1:33" x14ac:dyDescent="0.2">
      <c r="A981" s="64">
        <v>4183</v>
      </c>
      <c r="B981" s="64">
        <v>2010</v>
      </c>
      <c r="C981" s="64" t="s">
        <v>1067</v>
      </c>
      <c r="D981" s="101">
        <v>40380</v>
      </c>
      <c r="E981" s="64" t="s">
        <v>1116</v>
      </c>
      <c r="F981" s="64" t="s">
        <v>1117</v>
      </c>
      <c r="G981" s="64">
        <v>30</v>
      </c>
      <c r="H981" s="64" t="s">
        <v>1082</v>
      </c>
      <c r="I981" s="64">
        <v>34.249899999999997</v>
      </c>
      <c r="J981" s="64">
        <v>119.9083</v>
      </c>
      <c r="K981" s="116">
        <v>1.05</v>
      </c>
      <c r="L981" s="64">
        <v>72700</v>
      </c>
      <c r="M981" s="64">
        <v>14.49869829</v>
      </c>
      <c r="N981" s="64">
        <v>1.196241825</v>
      </c>
      <c r="O981" s="116"/>
      <c r="P981" s="116"/>
      <c r="Q981" s="122"/>
      <c r="R981" s="64"/>
      <c r="S981" s="64"/>
      <c r="T981" s="123">
        <v>10</v>
      </c>
      <c r="U981" s="64">
        <v>33.840600000000002</v>
      </c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</row>
    <row r="982" spans="1:33" x14ac:dyDescent="0.2">
      <c r="A982" s="64">
        <v>4188</v>
      </c>
      <c r="B982" s="64">
        <v>2010</v>
      </c>
      <c r="C982" s="64" t="s">
        <v>1068</v>
      </c>
      <c r="D982" s="101">
        <v>40410</v>
      </c>
      <c r="E982" s="64" t="s">
        <v>1116</v>
      </c>
      <c r="F982" s="64" t="s">
        <v>1117</v>
      </c>
      <c r="G982" s="64">
        <v>0</v>
      </c>
      <c r="H982" s="64" t="s">
        <v>706</v>
      </c>
      <c r="I982" s="64">
        <v>34.250799999999998</v>
      </c>
      <c r="J982" s="64">
        <v>119.90900000000001</v>
      </c>
      <c r="K982" s="116">
        <v>1.03</v>
      </c>
      <c r="L982" s="64">
        <v>77000</v>
      </c>
      <c r="M982" s="64">
        <v>13.408109380000001</v>
      </c>
      <c r="N982" s="64">
        <v>0.72992904000000003</v>
      </c>
      <c r="O982" s="116"/>
      <c r="P982" s="116"/>
      <c r="Q982" s="122"/>
      <c r="R982" s="64"/>
      <c r="S982" s="64"/>
      <c r="T982" s="123">
        <v>15</v>
      </c>
      <c r="U982" s="64">
        <v>33.598799999999997</v>
      </c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</row>
    <row r="983" spans="1:33" x14ac:dyDescent="0.2">
      <c r="A983" s="64">
        <v>4185</v>
      </c>
      <c r="B983" s="64">
        <v>2010</v>
      </c>
      <c r="C983" s="64" t="s">
        <v>1068</v>
      </c>
      <c r="D983" s="101">
        <v>40410</v>
      </c>
      <c r="E983" s="64" t="s">
        <v>1119</v>
      </c>
      <c r="F983" s="64" t="s">
        <v>1117</v>
      </c>
      <c r="G983" s="64">
        <v>0</v>
      </c>
      <c r="H983" s="64" t="s">
        <v>706</v>
      </c>
      <c r="I983" s="64">
        <v>34.390599999999999</v>
      </c>
      <c r="J983" s="64">
        <v>119.84050000000001</v>
      </c>
      <c r="K983" s="116">
        <v>1.02</v>
      </c>
      <c r="L983" s="64">
        <v>80000</v>
      </c>
      <c r="M983" s="64">
        <v>12.80317692</v>
      </c>
      <c r="N983" s="64">
        <v>1.7832864239999999</v>
      </c>
      <c r="O983" s="116">
        <v>2.15</v>
      </c>
      <c r="P983" s="116">
        <v>0.16</v>
      </c>
      <c r="Q983" s="122">
        <v>0.1</v>
      </c>
      <c r="R983" s="64">
        <v>8.2131999999999997E-2</v>
      </c>
      <c r="S983" s="64">
        <v>0.176702</v>
      </c>
      <c r="T983" s="123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</row>
    <row r="984" spans="1:33" x14ac:dyDescent="0.2">
      <c r="A984" s="64">
        <v>4189</v>
      </c>
      <c r="B984" s="64">
        <v>2010</v>
      </c>
      <c r="C984" s="64" t="s">
        <v>1068</v>
      </c>
      <c r="D984" s="101">
        <v>40410</v>
      </c>
      <c r="E984" s="64" t="s">
        <v>1118</v>
      </c>
      <c r="F984" s="64" t="s">
        <v>1117</v>
      </c>
      <c r="G984" s="64">
        <v>0</v>
      </c>
      <c r="H984" s="64" t="s">
        <v>706</v>
      </c>
      <c r="I984" s="64">
        <v>34.200899999999997</v>
      </c>
      <c r="J984" s="64">
        <v>119.9293</v>
      </c>
      <c r="K984" s="116">
        <v>0.86</v>
      </c>
      <c r="L984" s="64">
        <v>104000</v>
      </c>
      <c r="M984" s="64">
        <v>8.2928571449999993</v>
      </c>
      <c r="N984" s="64">
        <v>1.307004957</v>
      </c>
      <c r="O984" s="116"/>
      <c r="P984" s="116"/>
      <c r="Q984" s="122"/>
      <c r="R984" s="64"/>
      <c r="S984" s="64"/>
      <c r="T984" s="123">
        <v>15</v>
      </c>
      <c r="U984" s="64">
        <v>33.588900000000002</v>
      </c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</row>
    <row r="985" spans="1:33" x14ac:dyDescent="0.2">
      <c r="A985" s="64">
        <v>1503</v>
      </c>
      <c r="B985" s="64">
        <v>2010</v>
      </c>
      <c r="C985" s="64" t="s">
        <v>704</v>
      </c>
      <c r="D985" s="101">
        <v>40309</v>
      </c>
      <c r="E985" s="64" t="s">
        <v>789</v>
      </c>
      <c r="F985" s="64" t="s">
        <v>1098</v>
      </c>
      <c r="G985" s="64">
        <v>1</v>
      </c>
      <c r="H985" s="64" t="s">
        <v>706</v>
      </c>
      <c r="I985" s="64">
        <v>32.648000000000003</v>
      </c>
      <c r="J985" s="64">
        <v>-117.21633</v>
      </c>
      <c r="K985" s="116">
        <v>0.71</v>
      </c>
      <c r="L985" s="64"/>
      <c r="M985" s="64"/>
      <c r="N985" s="64"/>
      <c r="O985" s="116">
        <v>3.3</v>
      </c>
      <c r="P985" s="116">
        <v>0.57999999999999996</v>
      </c>
      <c r="Q985" s="122">
        <v>2.4</v>
      </c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</row>
    <row r="986" spans="1:33" x14ac:dyDescent="0.2">
      <c r="A986" s="64">
        <v>1433</v>
      </c>
      <c r="B986" s="64">
        <v>2010</v>
      </c>
      <c r="C986" s="64" t="s">
        <v>704</v>
      </c>
      <c r="D986" s="101">
        <v>40310</v>
      </c>
      <c r="E986" s="64">
        <v>2701</v>
      </c>
      <c r="F986" s="64" t="s">
        <v>1097</v>
      </c>
      <c r="G986" s="64">
        <v>16</v>
      </c>
      <c r="H986" s="64" t="s">
        <v>1082</v>
      </c>
      <c r="I986" s="64">
        <v>33.707749999999997</v>
      </c>
      <c r="J986" s="64">
        <v>-118.24666000000001</v>
      </c>
      <c r="K986" s="116">
        <v>0.71</v>
      </c>
      <c r="L986" s="64"/>
      <c r="M986" s="64"/>
      <c r="N986" s="64"/>
      <c r="O986" s="116">
        <v>1.77</v>
      </c>
      <c r="P986" s="116">
        <v>0.6</v>
      </c>
      <c r="Q986" s="122">
        <v>4.0999999999999996</v>
      </c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</row>
    <row r="987" spans="1:33" x14ac:dyDescent="0.2">
      <c r="A987" s="64">
        <v>1419</v>
      </c>
      <c r="B987" s="64">
        <v>2010</v>
      </c>
      <c r="C987" s="64" t="s">
        <v>704</v>
      </c>
      <c r="D987" s="101">
        <v>40310</v>
      </c>
      <c r="E987" s="64">
        <v>2604</v>
      </c>
      <c r="F987" s="64" t="s">
        <v>1097</v>
      </c>
      <c r="G987" s="64">
        <v>1</v>
      </c>
      <c r="H987" s="64" t="s">
        <v>706</v>
      </c>
      <c r="I987" s="64">
        <v>33.641069999999999</v>
      </c>
      <c r="J987" s="64">
        <v>-118.20299</v>
      </c>
      <c r="K987" s="116">
        <v>0.7</v>
      </c>
      <c r="L987" s="64"/>
      <c r="M987" s="64"/>
      <c r="N987" s="64"/>
      <c r="O987" s="116">
        <v>1.47</v>
      </c>
      <c r="P987" s="116">
        <v>0.2</v>
      </c>
      <c r="Q987" s="122">
        <v>0.7</v>
      </c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</row>
    <row r="988" spans="1:33" x14ac:dyDescent="0.2">
      <c r="A988" s="64">
        <v>1237</v>
      </c>
      <c r="B988" s="64">
        <v>2010</v>
      </c>
      <c r="C988" s="64" t="s">
        <v>704</v>
      </c>
      <c r="D988" s="101">
        <v>40311</v>
      </c>
      <c r="E988" s="64">
        <v>4306</v>
      </c>
      <c r="F988" s="64" t="s">
        <v>1095</v>
      </c>
      <c r="G988" s="64">
        <v>32</v>
      </c>
      <c r="H988" s="64" t="s">
        <v>1082</v>
      </c>
      <c r="I988" s="64">
        <v>34.009050000000002</v>
      </c>
      <c r="J988" s="64">
        <v>-119.13779</v>
      </c>
      <c r="K988" s="116">
        <v>0.7</v>
      </c>
      <c r="L988" s="64"/>
      <c r="M988" s="64"/>
      <c r="N988" s="64">
        <v>4.368524345</v>
      </c>
      <c r="O988" s="116">
        <v>14.44</v>
      </c>
      <c r="P988" s="116">
        <v>1.38</v>
      </c>
      <c r="Q988" s="122">
        <v>15.9</v>
      </c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</row>
    <row r="989" spans="1:33" x14ac:dyDescent="0.2">
      <c r="A989" s="64">
        <v>1226</v>
      </c>
      <c r="B989" s="64">
        <v>2010</v>
      </c>
      <c r="C989" s="64" t="s">
        <v>704</v>
      </c>
      <c r="D989" s="101">
        <v>40302</v>
      </c>
      <c r="E989" s="64">
        <v>4701</v>
      </c>
      <c r="F989" s="64" t="s">
        <v>1095</v>
      </c>
      <c r="G989" s="64">
        <v>4.8</v>
      </c>
      <c r="H989" s="64" t="s">
        <v>706</v>
      </c>
      <c r="I989" s="64">
        <v>34.271230000000003</v>
      </c>
      <c r="J989" s="64">
        <v>-119.31041</v>
      </c>
      <c r="K989" s="116">
        <v>0.68</v>
      </c>
      <c r="L989" s="64"/>
      <c r="M989" s="64"/>
      <c r="N989" s="64"/>
      <c r="O989" s="116">
        <v>7.98</v>
      </c>
      <c r="P989" s="116">
        <v>0.46</v>
      </c>
      <c r="Q989" s="122">
        <v>2.9</v>
      </c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</row>
    <row r="990" spans="1:33" x14ac:dyDescent="0.2">
      <c r="A990" s="64">
        <v>1234</v>
      </c>
      <c r="B990" s="64">
        <v>2010</v>
      </c>
      <c r="C990" s="64" t="s">
        <v>704</v>
      </c>
      <c r="D990" s="101">
        <v>40312</v>
      </c>
      <c r="E990" s="64">
        <v>4601</v>
      </c>
      <c r="F990" s="64" t="s">
        <v>1095</v>
      </c>
      <c r="G990" s="64">
        <v>5.5</v>
      </c>
      <c r="H990" s="64" t="s">
        <v>1082</v>
      </c>
      <c r="I990" s="64">
        <v>34.230649999999997</v>
      </c>
      <c r="J990" s="64">
        <v>-119.26730000000001</v>
      </c>
      <c r="K990" s="116">
        <v>0.68</v>
      </c>
      <c r="L990" s="64"/>
      <c r="M990" s="64"/>
      <c r="N990" s="64">
        <v>15.814625469999999</v>
      </c>
      <c r="O990" s="116">
        <v>6.42</v>
      </c>
      <c r="P990" s="116">
        <v>0.84</v>
      </c>
      <c r="Q990" s="122">
        <v>9</v>
      </c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</row>
    <row r="991" spans="1:33" x14ac:dyDescent="0.2">
      <c r="A991" s="64">
        <v>2193</v>
      </c>
      <c r="B991" s="64">
        <v>2010</v>
      </c>
      <c r="C991" s="64" t="s">
        <v>1067</v>
      </c>
      <c r="D991" s="101">
        <v>40371</v>
      </c>
      <c r="E991" s="64" t="s">
        <v>839</v>
      </c>
      <c r="F991" s="64" t="s">
        <v>838</v>
      </c>
      <c r="G991" s="64">
        <v>1</v>
      </c>
      <c r="H991" s="64" t="s">
        <v>1110</v>
      </c>
      <c r="I991" s="64">
        <v>34.416107599999997</v>
      </c>
      <c r="J991" s="64">
        <v>-119.82874940000001</v>
      </c>
      <c r="K991" s="116">
        <v>0.64</v>
      </c>
      <c r="L991" s="64">
        <v>10300</v>
      </c>
      <c r="M991" s="64"/>
      <c r="N991" s="64">
        <v>1.71</v>
      </c>
      <c r="O991" s="116">
        <v>4.22</v>
      </c>
      <c r="P991" s="116">
        <v>0.85</v>
      </c>
      <c r="Q991" s="122">
        <v>0.9</v>
      </c>
      <c r="R991" s="64">
        <v>0.15</v>
      </c>
      <c r="S991" s="64"/>
      <c r="T991" s="123">
        <v>16</v>
      </c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</row>
    <row r="992" spans="1:33" x14ac:dyDescent="0.2">
      <c r="A992" s="64">
        <v>2225</v>
      </c>
      <c r="B992" s="64">
        <v>2010</v>
      </c>
      <c r="C992" s="64" t="s">
        <v>1068</v>
      </c>
      <c r="D992" s="101">
        <v>40409</v>
      </c>
      <c r="E992" s="64" t="s">
        <v>836</v>
      </c>
      <c r="F992" s="64" t="s">
        <v>838</v>
      </c>
      <c r="G992" s="64">
        <v>1</v>
      </c>
      <c r="H992" s="64" t="s">
        <v>1110</v>
      </c>
      <c r="I992" s="64">
        <v>34.408000000000001</v>
      </c>
      <c r="J992" s="64">
        <v>-119.685</v>
      </c>
      <c r="K992" s="116">
        <v>0.64</v>
      </c>
      <c r="L992" s="64">
        <v>58700</v>
      </c>
      <c r="M992" s="64"/>
      <c r="N992" s="64">
        <v>3.76</v>
      </c>
      <c r="O992" s="116">
        <v>4.8</v>
      </c>
      <c r="P992" s="116">
        <v>0.32</v>
      </c>
      <c r="Q992" s="122">
        <v>0.4</v>
      </c>
      <c r="R992" s="64">
        <v>0.08</v>
      </c>
      <c r="S992" s="64"/>
      <c r="T992" s="123">
        <v>17</v>
      </c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</row>
    <row r="993" spans="1:33" x14ac:dyDescent="0.2">
      <c r="A993" s="64">
        <v>1442</v>
      </c>
      <c r="B993" s="64">
        <v>2010</v>
      </c>
      <c r="C993" s="64" t="s">
        <v>704</v>
      </c>
      <c r="D993" s="101">
        <v>40310</v>
      </c>
      <c r="E993" s="64">
        <v>2506</v>
      </c>
      <c r="F993" s="64" t="s">
        <v>1097</v>
      </c>
      <c r="G993" s="64">
        <v>60</v>
      </c>
      <c r="H993" s="64" t="s">
        <v>1082</v>
      </c>
      <c r="I993" s="64">
        <v>33.581020000000002</v>
      </c>
      <c r="J993" s="64">
        <v>-118.15908</v>
      </c>
      <c r="K993" s="116">
        <v>0.6</v>
      </c>
      <c r="L993" s="64"/>
      <c r="M993" s="64"/>
      <c r="N993" s="64"/>
      <c r="O993" s="116">
        <v>1.03</v>
      </c>
      <c r="P993" s="116">
        <v>0.2</v>
      </c>
      <c r="Q993" s="122">
        <v>0.6</v>
      </c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</row>
    <row r="994" spans="1:33" x14ac:dyDescent="0.2">
      <c r="A994" s="64">
        <v>1435</v>
      </c>
      <c r="B994" s="64">
        <v>2010</v>
      </c>
      <c r="C994" s="64" t="s">
        <v>704</v>
      </c>
      <c r="D994" s="101">
        <v>40310</v>
      </c>
      <c r="E994" s="64">
        <v>2606</v>
      </c>
      <c r="F994" s="64" t="s">
        <v>1097</v>
      </c>
      <c r="G994" s="64">
        <v>18</v>
      </c>
      <c r="H994" s="64" t="s">
        <v>1082</v>
      </c>
      <c r="I994" s="64">
        <v>33.588160000000002</v>
      </c>
      <c r="J994" s="64">
        <v>-118.21547</v>
      </c>
      <c r="K994" s="116">
        <v>0.59</v>
      </c>
      <c r="L994" s="64"/>
      <c r="M994" s="64"/>
      <c r="N994" s="64"/>
      <c r="O994" s="116">
        <v>9.93</v>
      </c>
      <c r="P994" s="116">
        <v>1.1000000000000001</v>
      </c>
      <c r="Q994" s="122">
        <v>15.2</v>
      </c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</row>
    <row r="995" spans="1:33" x14ac:dyDescent="0.2">
      <c r="A995" s="64">
        <v>1384</v>
      </c>
      <c r="B995" s="64">
        <v>2010</v>
      </c>
      <c r="C995" s="64" t="s">
        <v>704</v>
      </c>
      <c r="D995" s="101">
        <v>40302</v>
      </c>
      <c r="E995" s="64">
        <v>2904</v>
      </c>
      <c r="F995" s="64" t="s">
        <v>1097</v>
      </c>
      <c r="G995" s="64">
        <v>1</v>
      </c>
      <c r="H995" s="64" t="s">
        <v>706</v>
      </c>
      <c r="I995" s="64">
        <v>33.687829999999998</v>
      </c>
      <c r="J995" s="64">
        <v>-118.339</v>
      </c>
      <c r="K995" s="116">
        <v>0.57999999999999996</v>
      </c>
      <c r="L995" s="64"/>
      <c r="M995" s="64"/>
      <c r="N995" s="64">
        <v>4.7348437499999996</v>
      </c>
      <c r="O995" s="116">
        <v>0</v>
      </c>
      <c r="P995" s="116">
        <v>0.26</v>
      </c>
      <c r="Q995" s="122">
        <v>0</v>
      </c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</row>
    <row r="996" spans="1:33" x14ac:dyDescent="0.2">
      <c r="A996" s="64">
        <v>1475</v>
      </c>
      <c r="B996" s="64">
        <v>2010</v>
      </c>
      <c r="C996" s="64" t="s">
        <v>1066</v>
      </c>
      <c r="D996" s="101">
        <v>40276</v>
      </c>
      <c r="E996" s="64">
        <v>201</v>
      </c>
      <c r="F996" s="64" t="s">
        <v>1098</v>
      </c>
      <c r="G996" s="64">
        <v>1</v>
      </c>
      <c r="H996" s="64" t="s">
        <v>706</v>
      </c>
      <c r="I996" s="64">
        <v>32.557130000000001</v>
      </c>
      <c r="J996" s="64">
        <v>-117.14718000000001</v>
      </c>
      <c r="K996" s="116">
        <v>0.56999999999999995</v>
      </c>
      <c r="L996" s="64"/>
      <c r="M996" s="64"/>
      <c r="N996" s="64"/>
      <c r="O996" s="116">
        <v>5.96</v>
      </c>
      <c r="P996" s="116">
        <v>0.5</v>
      </c>
      <c r="Q996" s="122">
        <v>2.8</v>
      </c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</row>
    <row r="997" spans="1:33" x14ac:dyDescent="0.2">
      <c r="A997" s="64">
        <v>1405</v>
      </c>
      <c r="B997" s="64">
        <v>2010</v>
      </c>
      <c r="C997" s="64" t="s">
        <v>704</v>
      </c>
      <c r="D997" s="101">
        <v>40302</v>
      </c>
      <c r="E997" s="64" t="s">
        <v>757</v>
      </c>
      <c r="F997" s="64" t="s">
        <v>1097</v>
      </c>
      <c r="G997" s="64">
        <v>8.5</v>
      </c>
      <c r="H997" s="64" t="s">
        <v>1082</v>
      </c>
      <c r="I997" s="124">
        <v>33.66207</v>
      </c>
      <c r="J997" s="124">
        <v>-118.22781999999999</v>
      </c>
      <c r="K997" s="116">
        <v>0.54</v>
      </c>
      <c r="L997" s="64"/>
      <c r="M997" s="64"/>
      <c r="N997" s="64">
        <v>10.97655331</v>
      </c>
      <c r="O997" s="116">
        <v>6.77</v>
      </c>
      <c r="P997" s="116">
        <v>0.65</v>
      </c>
      <c r="Q997" s="122">
        <v>6.4</v>
      </c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</row>
    <row r="998" spans="1:33" x14ac:dyDescent="0.2">
      <c r="A998" s="64">
        <v>2226</v>
      </c>
      <c r="B998" s="64">
        <v>2010</v>
      </c>
      <c r="C998" s="64" t="s">
        <v>1068</v>
      </c>
      <c r="D998" s="101">
        <v>40409</v>
      </c>
      <c r="E998" s="64" t="s">
        <v>839</v>
      </c>
      <c r="F998" s="64" t="s">
        <v>838</v>
      </c>
      <c r="G998" s="64">
        <v>1</v>
      </c>
      <c r="H998" s="64" t="s">
        <v>1110</v>
      </c>
      <c r="I998" s="64">
        <v>34.416107599999997</v>
      </c>
      <c r="J998" s="64">
        <v>-119.82874940000001</v>
      </c>
      <c r="K998" s="116">
        <v>0.53</v>
      </c>
      <c r="L998" s="64">
        <v>47700</v>
      </c>
      <c r="M998" s="64"/>
      <c r="N998" s="64">
        <v>3.74</v>
      </c>
      <c r="O998" s="116">
        <v>9.2799999999999994</v>
      </c>
      <c r="P998" s="116">
        <v>0.59</v>
      </c>
      <c r="Q998" s="122">
        <v>0.8</v>
      </c>
      <c r="R998" s="64">
        <v>0.21</v>
      </c>
      <c r="S998" s="64"/>
      <c r="T998" s="123">
        <v>17</v>
      </c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</row>
    <row r="999" spans="1:33" x14ac:dyDescent="0.2">
      <c r="A999" s="64">
        <v>2293</v>
      </c>
      <c r="B999" s="64">
        <v>2010</v>
      </c>
      <c r="C999" s="64" t="s">
        <v>1094</v>
      </c>
      <c r="D999" s="101">
        <v>40486</v>
      </c>
      <c r="E999" s="64" t="s">
        <v>833</v>
      </c>
      <c r="F999" s="64" t="s">
        <v>838</v>
      </c>
      <c r="G999" s="64">
        <v>1</v>
      </c>
      <c r="H999" s="64" t="s">
        <v>1110</v>
      </c>
      <c r="I999" s="64">
        <v>32.866999999999997</v>
      </c>
      <c r="J999" s="64">
        <v>-117.25700000000001</v>
      </c>
      <c r="K999" s="116">
        <v>0.53</v>
      </c>
      <c r="L999" s="64">
        <v>0</v>
      </c>
      <c r="M999" s="64"/>
      <c r="N999" s="64">
        <v>1.51</v>
      </c>
      <c r="O999" s="116">
        <v>1.9</v>
      </c>
      <c r="P999" s="116">
        <v>0.21</v>
      </c>
      <c r="Q999" s="122">
        <v>0</v>
      </c>
      <c r="R999" s="64">
        <v>0.02</v>
      </c>
      <c r="S999" s="64"/>
      <c r="T999" s="123">
        <v>18</v>
      </c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</row>
    <row r="1000" spans="1:33" x14ac:dyDescent="0.2">
      <c r="A1000" s="64">
        <v>2156</v>
      </c>
      <c r="B1000" s="64">
        <v>2010</v>
      </c>
      <c r="C1000" s="64" t="s">
        <v>704</v>
      </c>
      <c r="D1000" s="101">
        <v>40324</v>
      </c>
      <c r="E1000" s="64" t="s">
        <v>839</v>
      </c>
      <c r="F1000" s="64" t="s">
        <v>838</v>
      </c>
      <c r="G1000" s="64">
        <v>1</v>
      </c>
      <c r="H1000" s="64" t="s">
        <v>1110</v>
      </c>
      <c r="I1000" s="64">
        <v>34.416107599999997</v>
      </c>
      <c r="J1000" s="64">
        <v>-119.82874940000001</v>
      </c>
      <c r="K1000" s="116">
        <v>0.52</v>
      </c>
      <c r="L1000" s="64">
        <v>73000</v>
      </c>
      <c r="M1000" s="64"/>
      <c r="N1000" s="64">
        <v>3.54</v>
      </c>
      <c r="O1000" s="116">
        <v>12.86</v>
      </c>
      <c r="P1000" s="116">
        <v>1.58</v>
      </c>
      <c r="Q1000" s="122">
        <v>12.3</v>
      </c>
      <c r="R1000" s="64">
        <v>0.32</v>
      </c>
      <c r="S1000" s="64"/>
      <c r="T1000" s="123">
        <v>14</v>
      </c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</row>
    <row r="1001" spans="1:33" x14ac:dyDescent="0.2">
      <c r="A1001" s="64">
        <v>2171</v>
      </c>
      <c r="B1001" s="64">
        <v>2010</v>
      </c>
      <c r="C1001" s="64" t="s">
        <v>705</v>
      </c>
      <c r="D1001" s="101">
        <v>40343</v>
      </c>
      <c r="E1001" s="64" t="s">
        <v>839</v>
      </c>
      <c r="F1001" s="64" t="s">
        <v>838</v>
      </c>
      <c r="G1001" s="64">
        <v>1</v>
      </c>
      <c r="H1001" s="64" t="s">
        <v>1110</v>
      </c>
      <c r="I1001" s="64">
        <v>34.416107599999997</v>
      </c>
      <c r="J1001" s="64">
        <v>-119.82874940000001</v>
      </c>
      <c r="K1001" s="116">
        <v>0.52</v>
      </c>
      <c r="L1001" s="64">
        <v>70600</v>
      </c>
      <c r="M1001" s="64"/>
      <c r="N1001" s="64">
        <v>2.62</v>
      </c>
      <c r="O1001" s="116">
        <v>1.95</v>
      </c>
      <c r="P1001" s="116">
        <v>0.27</v>
      </c>
      <c r="Q1001" s="122">
        <v>0.3</v>
      </c>
      <c r="R1001" s="64">
        <v>7.0000000000000007E-2</v>
      </c>
      <c r="S1001" s="64"/>
      <c r="T1001" s="123">
        <v>17</v>
      </c>
      <c r="U1001" s="64"/>
      <c r="V1001" s="64"/>
      <c r="W1001" s="64"/>
      <c r="X1001" s="64"/>
      <c r="Y1001" s="64"/>
      <c r="Z1001" s="64"/>
      <c r="AA1001" s="64"/>
      <c r="AB1001" s="64"/>
      <c r="AC1001" s="64"/>
      <c r="AD1001" s="64"/>
      <c r="AE1001" s="64"/>
      <c r="AF1001" s="64"/>
      <c r="AG1001" s="64"/>
    </row>
    <row r="1002" spans="1:33" x14ac:dyDescent="0.2">
      <c r="A1002" s="64">
        <v>4230</v>
      </c>
      <c r="B1002" s="64">
        <v>2010</v>
      </c>
      <c r="C1002" s="64" t="s">
        <v>1065</v>
      </c>
      <c r="D1002" s="101">
        <v>40528</v>
      </c>
      <c r="E1002" s="64" t="s">
        <v>1121</v>
      </c>
      <c r="F1002" s="64" t="s">
        <v>1117</v>
      </c>
      <c r="G1002" s="64">
        <v>0</v>
      </c>
      <c r="H1002" s="64" t="s">
        <v>706</v>
      </c>
      <c r="I1002" s="64">
        <v>34.299900000000001</v>
      </c>
      <c r="J1002" s="64">
        <v>119.8802</v>
      </c>
      <c r="K1002" s="116">
        <v>0.52</v>
      </c>
      <c r="L1002" s="123">
        <v>904000</v>
      </c>
      <c r="M1002" s="64">
        <v>0.55519215</v>
      </c>
      <c r="N1002" s="64">
        <v>8.8360195249999993</v>
      </c>
      <c r="O1002" s="116">
        <v>0.62</v>
      </c>
      <c r="P1002" s="116">
        <v>0.2</v>
      </c>
      <c r="Q1002" s="122">
        <v>1</v>
      </c>
      <c r="R1002" s="64">
        <v>0.11203200000000001</v>
      </c>
      <c r="S1002" s="64">
        <v>1.1356653000000001</v>
      </c>
      <c r="T1002" s="123">
        <v>13</v>
      </c>
      <c r="U1002" s="64">
        <v>33.449800000000003</v>
      </c>
      <c r="V1002" s="64"/>
      <c r="W1002" s="64"/>
      <c r="X1002" s="64"/>
      <c r="Y1002" s="64"/>
      <c r="Z1002" s="64"/>
      <c r="AA1002" s="64"/>
      <c r="AB1002" s="64"/>
      <c r="AC1002" s="64"/>
      <c r="AD1002" s="64"/>
      <c r="AE1002" s="64"/>
      <c r="AF1002" s="64"/>
      <c r="AG1002" s="64"/>
    </row>
    <row r="1003" spans="1:33" x14ac:dyDescent="0.2">
      <c r="A1003" s="64">
        <v>2200</v>
      </c>
      <c r="B1003" s="64">
        <v>2010</v>
      </c>
      <c r="C1003" s="64" t="s">
        <v>1067</v>
      </c>
      <c r="D1003" s="101">
        <v>40378</v>
      </c>
      <c r="E1003" s="64" t="s">
        <v>839</v>
      </c>
      <c r="F1003" s="64" t="s">
        <v>838</v>
      </c>
      <c r="G1003" s="64">
        <v>1</v>
      </c>
      <c r="H1003" s="64" t="s">
        <v>1110</v>
      </c>
      <c r="I1003" s="64">
        <v>34.416107599999997</v>
      </c>
      <c r="J1003" s="64">
        <v>-119.82874940000001</v>
      </c>
      <c r="K1003" s="116">
        <v>0.47</v>
      </c>
      <c r="L1003" s="64">
        <v>9300</v>
      </c>
      <c r="M1003" s="64"/>
      <c r="N1003" s="64">
        <v>6.68</v>
      </c>
      <c r="O1003" s="116">
        <v>6.01</v>
      </c>
      <c r="P1003" s="116">
        <v>0.69</v>
      </c>
      <c r="Q1003" s="122">
        <v>0.2</v>
      </c>
      <c r="R1003" s="64">
        <v>0.11</v>
      </c>
      <c r="S1003" s="64"/>
      <c r="T1003" s="123">
        <v>18</v>
      </c>
      <c r="U1003" s="64"/>
      <c r="V1003" s="64"/>
      <c r="W1003" s="64"/>
      <c r="X1003" s="64"/>
      <c r="Y1003" s="64"/>
      <c r="Z1003" s="64"/>
      <c r="AA1003" s="64"/>
      <c r="AB1003" s="64"/>
      <c r="AC1003" s="64"/>
      <c r="AD1003" s="64"/>
      <c r="AE1003" s="64"/>
      <c r="AF1003" s="64"/>
      <c r="AG1003" s="64"/>
    </row>
    <row r="1004" spans="1:33" x14ac:dyDescent="0.2">
      <c r="A1004" s="64">
        <v>4229</v>
      </c>
      <c r="B1004" s="64">
        <v>2010</v>
      </c>
      <c r="C1004" s="64" t="s">
        <v>1065</v>
      </c>
      <c r="D1004" s="101">
        <v>40528</v>
      </c>
      <c r="E1004" s="64" t="s">
        <v>1120</v>
      </c>
      <c r="F1004" s="64" t="s">
        <v>1117</v>
      </c>
      <c r="G1004" s="64">
        <v>0</v>
      </c>
      <c r="H1004" s="64" t="s">
        <v>706</v>
      </c>
      <c r="I1004" s="64">
        <v>34.341299999999997</v>
      </c>
      <c r="J1004" s="64">
        <v>119.8597</v>
      </c>
      <c r="K1004" s="116">
        <v>0.47</v>
      </c>
      <c r="L1004" s="123">
        <v>507000</v>
      </c>
      <c r="M1004" s="64">
        <v>0.43147545500000001</v>
      </c>
      <c r="N1004" s="64">
        <v>1.065055925</v>
      </c>
      <c r="O1004" s="116">
        <v>0.57999999999999996</v>
      </c>
      <c r="P1004" s="116">
        <v>0.2</v>
      </c>
      <c r="Q1004" s="122">
        <v>1.5</v>
      </c>
      <c r="R1004" s="64">
        <v>0.14032800000000001</v>
      </c>
      <c r="S1004" s="64">
        <v>1.6000424</v>
      </c>
      <c r="T1004" s="123">
        <v>13</v>
      </c>
      <c r="U1004" s="64">
        <v>33.428600000000003</v>
      </c>
      <c r="V1004" s="64"/>
      <c r="W1004" s="64"/>
      <c r="X1004" s="64"/>
      <c r="Y1004" s="64"/>
      <c r="Z1004" s="64"/>
      <c r="AA1004" s="64"/>
      <c r="AB1004" s="64"/>
      <c r="AC1004" s="64"/>
      <c r="AD1004" s="64"/>
      <c r="AE1004" s="64"/>
      <c r="AF1004" s="64"/>
      <c r="AG1004" s="64"/>
    </row>
    <row r="1005" spans="1:33" x14ac:dyDescent="0.2">
      <c r="A1005" s="64">
        <v>1427</v>
      </c>
      <c r="B1005" s="64">
        <v>2010</v>
      </c>
      <c r="C1005" s="64" t="s">
        <v>704</v>
      </c>
      <c r="D1005" s="101">
        <v>40310</v>
      </c>
      <c r="E1005" s="64">
        <v>2501</v>
      </c>
      <c r="F1005" s="64" t="s">
        <v>1097</v>
      </c>
      <c r="G1005" s="64">
        <v>8</v>
      </c>
      <c r="H1005" s="64" t="s">
        <v>1082</v>
      </c>
      <c r="I1005" s="64">
        <v>33.727870000000003</v>
      </c>
      <c r="J1005" s="64">
        <v>-118.12025</v>
      </c>
      <c r="K1005" s="116">
        <v>0.45</v>
      </c>
      <c r="L1005" s="64"/>
      <c r="M1005" s="64"/>
      <c r="N1005" s="64"/>
      <c r="O1005" s="116">
        <v>3.82</v>
      </c>
      <c r="P1005" s="116">
        <v>0.26</v>
      </c>
      <c r="Q1005" s="122">
        <v>0.6</v>
      </c>
      <c r="R1005" s="64"/>
      <c r="S1005" s="64"/>
      <c r="T1005" s="64"/>
      <c r="U1005" s="64"/>
      <c r="V1005" s="64"/>
      <c r="W1005" s="64"/>
      <c r="X1005" s="64"/>
      <c r="Y1005" s="64"/>
      <c r="Z1005" s="64"/>
      <c r="AA1005" s="64"/>
      <c r="AB1005" s="64"/>
      <c r="AC1005" s="64"/>
      <c r="AD1005" s="64"/>
      <c r="AE1005" s="64"/>
      <c r="AF1005" s="64"/>
      <c r="AG1005" s="64"/>
    </row>
    <row r="1006" spans="1:33" x14ac:dyDescent="0.2">
      <c r="A1006" s="64">
        <v>4184</v>
      </c>
      <c r="B1006" s="64">
        <v>2010</v>
      </c>
      <c r="C1006" s="64" t="s">
        <v>1067</v>
      </c>
      <c r="D1006" s="101">
        <v>40380</v>
      </c>
      <c r="E1006" s="64" t="s">
        <v>1116</v>
      </c>
      <c r="F1006" s="64" t="s">
        <v>1117</v>
      </c>
      <c r="G1006" s="64">
        <v>75</v>
      </c>
      <c r="H1006" s="64" t="s">
        <v>1082</v>
      </c>
      <c r="I1006" s="64">
        <v>34.249899999999997</v>
      </c>
      <c r="J1006" s="64">
        <v>119.9083</v>
      </c>
      <c r="K1006" s="116">
        <v>0.45</v>
      </c>
      <c r="L1006" s="64">
        <v>35200</v>
      </c>
      <c r="M1006" s="64">
        <v>12.887230750000001</v>
      </c>
      <c r="N1006" s="64">
        <v>0.90604241900000004</v>
      </c>
      <c r="O1006" s="116"/>
      <c r="P1006" s="116"/>
      <c r="Q1006" s="122"/>
      <c r="R1006" s="64"/>
      <c r="S1006" s="64"/>
      <c r="T1006" s="123">
        <v>10</v>
      </c>
      <c r="U1006" s="64">
        <v>34.012099999999997</v>
      </c>
      <c r="V1006" s="64"/>
      <c r="W1006" s="64"/>
      <c r="X1006" s="64"/>
      <c r="Y1006" s="64"/>
      <c r="Z1006" s="64"/>
      <c r="AA1006" s="64"/>
      <c r="AB1006" s="64"/>
      <c r="AC1006" s="64"/>
      <c r="AD1006" s="64"/>
      <c r="AE1006" s="64"/>
      <c r="AF1006" s="64"/>
      <c r="AG1006" s="64"/>
    </row>
    <row r="1007" spans="1:33" x14ac:dyDescent="0.2">
      <c r="A1007" s="64">
        <v>1232</v>
      </c>
      <c r="B1007" s="64">
        <v>2010</v>
      </c>
      <c r="C1007" s="64" t="s">
        <v>704</v>
      </c>
      <c r="D1007" s="101">
        <v>40312</v>
      </c>
      <c r="E1007" s="64">
        <v>4601</v>
      </c>
      <c r="F1007" s="64" t="s">
        <v>1095</v>
      </c>
      <c r="G1007" s="64">
        <v>1</v>
      </c>
      <c r="H1007" s="64" t="s">
        <v>706</v>
      </c>
      <c r="I1007" s="64">
        <v>34.230649999999997</v>
      </c>
      <c r="J1007" s="64">
        <v>-119.26730000000001</v>
      </c>
      <c r="K1007" s="116">
        <v>0.45</v>
      </c>
      <c r="L1007" s="64"/>
      <c r="M1007" s="64"/>
      <c r="N1007" s="64"/>
      <c r="O1007" s="116">
        <v>6.2</v>
      </c>
      <c r="P1007" s="116">
        <v>0.78</v>
      </c>
      <c r="Q1007" s="122">
        <v>8.1999999999999993</v>
      </c>
      <c r="R1007" s="64"/>
      <c r="S1007" s="64"/>
      <c r="T1007" s="64"/>
      <c r="U1007" s="64"/>
      <c r="V1007" s="64"/>
      <c r="W1007" s="64"/>
      <c r="X1007" s="64"/>
      <c r="Y1007" s="64"/>
      <c r="Z1007" s="64"/>
      <c r="AA1007" s="64"/>
      <c r="AB1007" s="64"/>
      <c r="AC1007" s="64"/>
      <c r="AD1007" s="64"/>
      <c r="AE1007" s="64"/>
      <c r="AF1007" s="64"/>
      <c r="AG1007" s="64"/>
    </row>
    <row r="1008" spans="1:33" x14ac:dyDescent="0.2">
      <c r="A1008" s="64">
        <v>4228</v>
      </c>
      <c r="B1008" s="64">
        <v>2010</v>
      </c>
      <c r="C1008" s="64" t="s">
        <v>1065</v>
      </c>
      <c r="D1008" s="101">
        <v>40528</v>
      </c>
      <c r="E1008" s="64" t="s">
        <v>1119</v>
      </c>
      <c r="F1008" s="64" t="s">
        <v>1117</v>
      </c>
      <c r="G1008" s="64">
        <v>0</v>
      </c>
      <c r="H1008" s="64" t="s">
        <v>706</v>
      </c>
      <c r="I1008" s="64">
        <v>34.390999999999998</v>
      </c>
      <c r="J1008" s="64">
        <v>119.84010000000001</v>
      </c>
      <c r="K1008" s="116">
        <v>0.44</v>
      </c>
      <c r="L1008" s="123">
        <v>289000</v>
      </c>
      <c r="M1008" s="64">
        <v>0.30192435699999998</v>
      </c>
      <c r="N1008" s="64">
        <v>1.913156013</v>
      </c>
      <c r="O1008" s="116">
        <v>0.03</v>
      </c>
      <c r="P1008" s="116">
        <v>0.03</v>
      </c>
      <c r="Q1008" s="122">
        <v>0.1</v>
      </c>
      <c r="R1008" s="64">
        <v>7.5144000000000002E-2</v>
      </c>
      <c r="S1008" s="64">
        <v>0.16818669999999999</v>
      </c>
      <c r="T1008" s="123">
        <v>14</v>
      </c>
      <c r="U1008" s="64">
        <v>33.440600000000003</v>
      </c>
      <c r="V1008" s="64"/>
      <c r="W1008" s="64"/>
      <c r="X1008" s="64"/>
      <c r="Y1008" s="64"/>
      <c r="Z1008" s="64"/>
      <c r="AA1008" s="64"/>
      <c r="AB1008" s="64"/>
      <c r="AC1008" s="64"/>
      <c r="AD1008" s="64"/>
      <c r="AE1008" s="64"/>
      <c r="AF1008" s="64"/>
      <c r="AG1008" s="64"/>
    </row>
    <row r="1009" spans="1:33" x14ac:dyDescent="0.2">
      <c r="A1009" s="64">
        <v>2218</v>
      </c>
      <c r="B1009" s="64">
        <v>2010</v>
      </c>
      <c r="C1009" s="64" t="s">
        <v>1068</v>
      </c>
      <c r="D1009" s="101">
        <v>40399</v>
      </c>
      <c r="E1009" s="64" t="s">
        <v>839</v>
      </c>
      <c r="F1009" s="64" t="s">
        <v>838</v>
      </c>
      <c r="G1009" s="64">
        <v>1</v>
      </c>
      <c r="H1009" s="64" t="s">
        <v>1110</v>
      </c>
      <c r="I1009" s="64">
        <v>34.416107599999997</v>
      </c>
      <c r="J1009" s="64">
        <v>-119.82874940000001</v>
      </c>
      <c r="K1009" s="116">
        <v>0.44</v>
      </c>
      <c r="L1009" s="64">
        <v>24200</v>
      </c>
      <c r="M1009" s="64"/>
      <c r="N1009" s="64">
        <v>1.65</v>
      </c>
      <c r="O1009" s="116">
        <v>1.44</v>
      </c>
      <c r="P1009" s="116">
        <v>0.48</v>
      </c>
      <c r="Q1009" s="122">
        <v>0.8</v>
      </c>
      <c r="R1009" s="64">
        <v>0.12</v>
      </c>
      <c r="S1009" s="64"/>
      <c r="T1009" s="123">
        <v>17</v>
      </c>
      <c r="U1009" s="64"/>
      <c r="V1009" s="64"/>
      <c r="W1009" s="64"/>
      <c r="X1009" s="64"/>
      <c r="Y1009" s="64"/>
      <c r="Z1009" s="64"/>
      <c r="AA1009" s="64"/>
      <c r="AB1009" s="64"/>
      <c r="AC1009" s="64"/>
      <c r="AD1009" s="64"/>
      <c r="AE1009" s="64"/>
      <c r="AF1009" s="64"/>
      <c r="AG1009" s="64"/>
    </row>
    <row r="1010" spans="1:33" x14ac:dyDescent="0.2">
      <c r="A1010" s="64">
        <v>1483</v>
      </c>
      <c r="B1010" s="64">
        <v>2010</v>
      </c>
      <c r="C1010" s="64" t="s">
        <v>1066</v>
      </c>
      <c r="D1010" s="101">
        <v>40275</v>
      </c>
      <c r="E1010" s="64">
        <v>402</v>
      </c>
      <c r="F1010" s="64" t="s">
        <v>1098</v>
      </c>
      <c r="G1010" s="64">
        <v>10</v>
      </c>
      <c r="H1010" s="64" t="s">
        <v>1082</v>
      </c>
      <c r="I1010" s="64">
        <v>32.656329999999997</v>
      </c>
      <c r="J1010" s="64">
        <v>-117.23008</v>
      </c>
      <c r="K1010" s="116">
        <v>0.42</v>
      </c>
      <c r="L1010" s="64"/>
      <c r="M1010" s="64"/>
      <c r="N1010" s="64"/>
      <c r="O1010" s="116">
        <v>1.83</v>
      </c>
      <c r="P1010" s="116">
        <v>0.31</v>
      </c>
      <c r="Q1010" s="122">
        <v>0.7</v>
      </c>
      <c r="R1010" s="64"/>
      <c r="S1010" s="64"/>
      <c r="T1010" s="64"/>
      <c r="U1010" s="64"/>
      <c r="V1010" s="64"/>
      <c r="W1010" s="64"/>
      <c r="X1010" s="64"/>
      <c r="Y1010" s="64"/>
      <c r="Z1010" s="64"/>
      <c r="AA1010" s="64"/>
      <c r="AB1010" s="64"/>
      <c r="AC1010" s="64"/>
      <c r="AD1010" s="64"/>
      <c r="AE1010" s="64"/>
      <c r="AF1010" s="64"/>
      <c r="AG1010" s="64"/>
    </row>
    <row r="1011" spans="1:33" x14ac:dyDescent="0.2">
      <c r="A1011" s="64">
        <v>1225</v>
      </c>
      <c r="B1011" s="64">
        <v>2010</v>
      </c>
      <c r="C1011" s="64" t="s">
        <v>704</v>
      </c>
      <c r="D1011" s="101">
        <v>40302</v>
      </c>
      <c r="E1011" s="64">
        <v>4701</v>
      </c>
      <c r="F1011" s="64" t="s">
        <v>1095</v>
      </c>
      <c r="G1011" s="64">
        <v>1</v>
      </c>
      <c r="H1011" s="64" t="s">
        <v>706</v>
      </c>
      <c r="I1011" s="64">
        <v>34.271230000000003</v>
      </c>
      <c r="J1011" s="64">
        <v>-119.31041</v>
      </c>
      <c r="K1011" s="116">
        <v>0.42</v>
      </c>
      <c r="L1011" s="64"/>
      <c r="M1011" s="64"/>
      <c r="N1011" s="64"/>
      <c r="O1011" s="116">
        <v>10.36</v>
      </c>
      <c r="P1011" s="116">
        <v>0.53</v>
      </c>
      <c r="Q1011" s="122">
        <v>5</v>
      </c>
      <c r="R1011" s="64"/>
      <c r="S1011" s="64"/>
      <c r="T1011" s="64"/>
      <c r="U1011" s="64"/>
      <c r="V1011" s="64"/>
      <c r="W1011" s="64"/>
      <c r="X1011" s="64"/>
      <c r="Y1011" s="64"/>
      <c r="Z1011" s="64"/>
      <c r="AA1011" s="64"/>
      <c r="AB1011" s="64"/>
      <c r="AC1011" s="64"/>
      <c r="AD1011" s="64"/>
      <c r="AE1011" s="64"/>
      <c r="AF1011" s="64"/>
      <c r="AG1011" s="64"/>
    </row>
    <row r="1012" spans="1:33" x14ac:dyDescent="0.2">
      <c r="A1012" s="64">
        <v>1394</v>
      </c>
      <c r="B1012" s="64">
        <v>2010</v>
      </c>
      <c r="C1012" s="64" t="s">
        <v>704</v>
      </c>
      <c r="D1012" s="101">
        <v>40302</v>
      </c>
      <c r="E1012" s="64" t="s">
        <v>754</v>
      </c>
      <c r="F1012" s="64" t="s">
        <v>1097</v>
      </c>
      <c r="G1012" s="64">
        <v>1</v>
      </c>
      <c r="H1012" s="64" t="s">
        <v>706</v>
      </c>
      <c r="I1012" s="124">
        <v>33.635550000000002</v>
      </c>
      <c r="J1012" s="124">
        <v>-118.2936</v>
      </c>
      <c r="K1012" s="116">
        <v>0.41</v>
      </c>
      <c r="L1012" s="64"/>
      <c r="M1012" s="64"/>
      <c r="N1012" s="64"/>
      <c r="O1012" s="116">
        <v>0</v>
      </c>
      <c r="P1012" s="116">
        <v>0.15</v>
      </c>
      <c r="Q1012" s="122">
        <v>0</v>
      </c>
      <c r="R1012" s="64"/>
      <c r="S1012" s="64"/>
      <c r="T1012" s="64"/>
      <c r="U1012" s="64"/>
      <c r="V1012" s="64"/>
      <c r="W1012" s="64"/>
      <c r="X1012" s="64"/>
      <c r="Y1012" s="64"/>
      <c r="Z1012" s="64"/>
      <c r="AA1012" s="64"/>
      <c r="AB1012" s="64"/>
      <c r="AC1012" s="64"/>
      <c r="AD1012" s="64"/>
      <c r="AE1012" s="64"/>
      <c r="AF1012" s="64"/>
      <c r="AG1012" s="64"/>
    </row>
    <row r="1013" spans="1:33" x14ac:dyDescent="0.2">
      <c r="A1013" s="64">
        <v>1385</v>
      </c>
      <c r="B1013" s="64">
        <v>2010</v>
      </c>
      <c r="C1013" s="64" t="s">
        <v>704</v>
      </c>
      <c r="D1013" s="101">
        <v>40302</v>
      </c>
      <c r="E1013" s="64">
        <v>3004</v>
      </c>
      <c r="F1013" s="64" t="s">
        <v>1097</v>
      </c>
      <c r="G1013" s="64">
        <v>1</v>
      </c>
      <c r="H1013" s="64" t="s">
        <v>706</v>
      </c>
      <c r="I1013" s="64">
        <v>33.700980000000001</v>
      </c>
      <c r="J1013" s="64">
        <v>-118.37132</v>
      </c>
      <c r="K1013" s="116">
        <v>0.39</v>
      </c>
      <c r="L1013" s="64"/>
      <c r="M1013" s="64"/>
      <c r="N1013" s="64"/>
      <c r="O1013" s="116"/>
      <c r="P1013" s="116"/>
      <c r="Q1013" s="122"/>
      <c r="R1013" s="64"/>
      <c r="S1013" s="64"/>
      <c r="T1013" s="64"/>
      <c r="U1013" s="64"/>
      <c r="V1013" s="64"/>
      <c r="W1013" s="64"/>
      <c r="X1013" s="64"/>
      <c r="Y1013" s="64"/>
      <c r="Z1013" s="64"/>
      <c r="AA1013" s="64"/>
      <c r="AB1013" s="64"/>
      <c r="AC1013" s="64"/>
      <c r="AD1013" s="64"/>
      <c r="AE1013" s="64"/>
      <c r="AF1013" s="64"/>
      <c r="AG1013" s="64"/>
    </row>
    <row r="1014" spans="1:33" x14ac:dyDescent="0.2">
      <c r="A1014" s="64">
        <v>1476</v>
      </c>
      <c r="B1014" s="64">
        <v>2010</v>
      </c>
      <c r="C1014" s="64" t="s">
        <v>1066</v>
      </c>
      <c r="D1014" s="101">
        <v>40275</v>
      </c>
      <c r="E1014" s="64">
        <v>402</v>
      </c>
      <c r="F1014" s="64" t="s">
        <v>1098</v>
      </c>
      <c r="G1014" s="64">
        <v>1</v>
      </c>
      <c r="H1014" s="64" t="s">
        <v>706</v>
      </c>
      <c r="I1014" s="64">
        <v>32.656329999999997</v>
      </c>
      <c r="J1014" s="64">
        <v>-117.23008</v>
      </c>
      <c r="K1014" s="116">
        <v>0.38</v>
      </c>
      <c r="L1014" s="64"/>
      <c r="M1014" s="64"/>
      <c r="N1014" s="64"/>
      <c r="O1014" s="116">
        <v>3.49</v>
      </c>
      <c r="P1014" s="116">
        <v>0.37</v>
      </c>
      <c r="Q1014" s="122">
        <v>0.6</v>
      </c>
      <c r="R1014" s="64"/>
      <c r="S1014" s="64"/>
      <c r="T1014" s="64"/>
      <c r="U1014" s="64"/>
      <c r="V1014" s="64"/>
      <c r="W1014" s="64"/>
      <c r="X1014" s="64"/>
      <c r="Y1014" s="64"/>
      <c r="Z1014" s="64"/>
      <c r="AA1014" s="64"/>
      <c r="AB1014" s="64"/>
      <c r="AC1014" s="64"/>
      <c r="AD1014" s="64"/>
      <c r="AE1014" s="64"/>
      <c r="AF1014" s="64"/>
      <c r="AG1014" s="64"/>
    </row>
    <row r="1015" spans="1:33" x14ac:dyDescent="0.2">
      <c r="A1015" s="64">
        <v>1418</v>
      </c>
      <c r="B1015" s="64">
        <v>2010</v>
      </c>
      <c r="C1015" s="64" t="s">
        <v>704</v>
      </c>
      <c r="D1015" s="101">
        <v>40310</v>
      </c>
      <c r="E1015" s="64">
        <v>2601</v>
      </c>
      <c r="F1015" s="64" t="s">
        <v>1097</v>
      </c>
      <c r="G1015" s="64">
        <v>1</v>
      </c>
      <c r="H1015" s="64" t="s">
        <v>706</v>
      </c>
      <c r="I1015" s="64">
        <v>33.72043</v>
      </c>
      <c r="J1015" s="64">
        <v>-118.18425999999999</v>
      </c>
      <c r="K1015" s="116">
        <v>0.38</v>
      </c>
      <c r="L1015" s="64"/>
      <c r="M1015" s="64"/>
      <c r="N1015" s="64"/>
      <c r="O1015" s="116">
        <v>1.49</v>
      </c>
      <c r="P1015" s="116">
        <v>0.34</v>
      </c>
      <c r="Q1015" s="122">
        <v>1.5</v>
      </c>
      <c r="R1015" s="64"/>
      <c r="S1015" s="64"/>
      <c r="T1015" s="64"/>
      <c r="U1015" s="64"/>
      <c r="V1015" s="64"/>
      <c r="W1015" s="64"/>
      <c r="X1015" s="64"/>
      <c r="Y1015" s="64"/>
      <c r="Z1015" s="64"/>
      <c r="AA1015" s="64"/>
      <c r="AB1015" s="64"/>
      <c r="AC1015" s="64"/>
      <c r="AD1015" s="64"/>
      <c r="AE1015" s="64"/>
      <c r="AF1015" s="64"/>
      <c r="AG1015" s="64"/>
    </row>
    <row r="1016" spans="1:33" x14ac:dyDescent="0.2">
      <c r="A1016" s="64">
        <v>1417</v>
      </c>
      <c r="B1016" s="64">
        <v>2010</v>
      </c>
      <c r="C1016" s="64" t="s">
        <v>704</v>
      </c>
      <c r="D1016" s="101">
        <v>40310</v>
      </c>
      <c r="E1016" s="64">
        <v>2506</v>
      </c>
      <c r="F1016" s="64" t="s">
        <v>1097</v>
      </c>
      <c r="G1016" s="64">
        <v>1</v>
      </c>
      <c r="H1016" s="64" t="s">
        <v>706</v>
      </c>
      <c r="I1016" s="64">
        <v>33.581020000000002</v>
      </c>
      <c r="J1016" s="64">
        <v>-118.15908</v>
      </c>
      <c r="K1016" s="116">
        <v>0.37</v>
      </c>
      <c r="L1016" s="64"/>
      <c r="M1016" s="64"/>
      <c r="N1016" s="64"/>
      <c r="O1016" s="116">
        <v>0</v>
      </c>
      <c r="P1016" s="116">
        <v>0.16</v>
      </c>
      <c r="Q1016" s="122">
        <v>0</v>
      </c>
      <c r="R1016" s="64"/>
      <c r="S1016" s="64"/>
      <c r="T1016" s="64"/>
      <c r="U1016" s="64"/>
      <c r="V1016" s="64"/>
      <c r="W1016" s="64"/>
      <c r="X1016" s="64"/>
      <c r="Y1016" s="64"/>
      <c r="Z1016" s="64"/>
      <c r="AA1016" s="64"/>
      <c r="AB1016" s="64"/>
      <c r="AC1016" s="64"/>
      <c r="AD1016" s="64"/>
      <c r="AE1016" s="64"/>
      <c r="AF1016" s="64"/>
      <c r="AG1016" s="64"/>
    </row>
    <row r="1017" spans="1:33" x14ac:dyDescent="0.2">
      <c r="A1017" s="64">
        <v>1395</v>
      </c>
      <c r="B1017" s="64">
        <v>2010</v>
      </c>
      <c r="C1017" s="64" t="s">
        <v>704</v>
      </c>
      <c r="D1017" s="101">
        <v>40302</v>
      </c>
      <c r="E1017" s="64" t="s">
        <v>755</v>
      </c>
      <c r="F1017" s="64" t="s">
        <v>1097</v>
      </c>
      <c r="G1017" s="64">
        <v>1</v>
      </c>
      <c r="H1017" s="64" t="s">
        <v>706</v>
      </c>
      <c r="I1017" s="124">
        <v>33.665230000000001</v>
      </c>
      <c r="J1017" s="124">
        <v>-118.29428</v>
      </c>
      <c r="K1017" s="116">
        <v>0.36</v>
      </c>
      <c r="L1017" s="64"/>
      <c r="M1017" s="64"/>
      <c r="N1017" s="64">
        <v>3.2065533089999998</v>
      </c>
      <c r="O1017" s="116">
        <v>0</v>
      </c>
      <c r="P1017" s="116">
        <v>0.16</v>
      </c>
      <c r="Q1017" s="122">
        <v>0</v>
      </c>
      <c r="R1017" s="64"/>
      <c r="S1017" s="64"/>
      <c r="T1017" s="64"/>
      <c r="U1017" s="64"/>
      <c r="V1017" s="64"/>
      <c r="W1017" s="64"/>
      <c r="X1017" s="64"/>
      <c r="Y1017" s="64"/>
      <c r="Z1017" s="64"/>
      <c r="AA1017" s="64"/>
      <c r="AB1017" s="64"/>
      <c r="AC1017" s="64"/>
      <c r="AD1017" s="64"/>
      <c r="AE1017" s="64"/>
      <c r="AF1017" s="64"/>
      <c r="AG1017" s="64"/>
    </row>
    <row r="1018" spans="1:33" x14ac:dyDescent="0.2">
      <c r="A1018" s="64">
        <v>2170</v>
      </c>
      <c r="B1018" s="64">
        <v>2010</v>
      </c>
      <c r="C1018" s="64" t="s">
        <v>705</v>
      </c>
      <c r="D1018" s="101">
        <v>40343</v>
      </c>
      <c r="E1018" s="64" t="s">
        <v>836</v>
      </c>
      <c r="F1018" s="64" t="s">
        <v>838</v>
      </c>
      <c r="G1018" s="64">
        <v>1</v>
      </c>
      <c r="H1018" s="64" t="s">
        <v>1110</v>
      </c>
      <c r="I1018" s="64">
        <v>34.408000000000001</v>
      </c>
      <c r="J1018" s="64">
        <v>-119.685</v>
      </c>
      <c r="K1018" s="116">
        <v>0.36</v>
      </c>
      <c r="L1018" s="64">
        <v>65400</v>
      </c>
      <c r="M1018" s="64"/>
      <c r="N1018" s="64">
        <v>2.25</v>
      </c>
      <c r="O1018" s="116">
        <v>2.14</v>
      </c>
      <c r="P1018" s="116">
        <v>0.24</v>
      </c>
      <c r="Q1018" s="122">
        <v>0.2</v>
      </c>
      <c r="R1018" s="64">
        <v>0.04</v>
      </c>
      <c r="S1018" s="64"/>
      <c r="T1018" s="123">
        <v>17</v>
      </c>
      <c r="U1018" s="64"/>
      <c r="V1018" s="64"/>
      <c r="W1018" s="64"/>
      <c r="X1018" s="64"/>
      <c r="Y1018" s="64"/>
      <c r="Z1018" s="64"/>
      <c r="AA1018" s="64"/>
      <c r="AB1018" s="64"/>
      <c r="AC1018" s="64"/>
      <c r="AD1018" s="64"/>
      <c r="AE1018" s="64"/>
      <c r="AF1018" s="64"/>
      <c r="AG1018" s="64"/>
    </row>
    <row r="1019" spans="1:33" x14ac:dyDescent="0.2">
      <c r="A1019" s="64">
        <v>4196</v>
      </c>
      <c r="B1019" s="64">
        <v>2010</v>
      </c>
      <c r="C1019" s="64" t="s">
        <v>1069</v>
      </c>
      <c r="D1019" s="101">
        <v>40442</v>
      </c>
      <c r="E1019" s="64" t="s">
        <v>1119</v>
      </c>
      <c r="F1019" s="64" t="s">
        <v>1117</v>
      </c>
      <c r="G1019" s="64">
        <v>0</v>
      </c>
      <c r="H1019" s="64" t="s">
        <v>706</v>
      </c>
      <c r="I1019" s="64">
        <v>34.389800000000001</v>
      </c>
      <c r="J1019" s="64">
        <v>119.83920000000001</v>
      </c>
      <c r="K1019" s="116">
        <v>0.35</v>
      </c>
      <c r="L1019" s="64">
        <v>58000</v>
      </c>
      <c r="M1019" s="64">
        <v>6.1038163020000002</v>
      </c>
      <c r="N1019" s="64">
        <v>3.1567492609999999</v>
      </c>
      <c r="O1019" s="116"/>
      <c r="P1019" s="116"/>
      <c r="Q1019" s="122"/>
      <c r="R1019" s="64"/>
      <c r="S1019" s="64"/>
      <c r="T1019" s="123">
        <v>16</v>
      </c>
      <c r="U1019" s="64">
        <v>33.499000000000002</v>
      </c>
      <c r="V1019" s="64"/>
      <c r="W1019" s="64"/>
      <c r="X1019" s="64"/>
      <c r="Y1019" s="64"/>
      <c r="Z1019" s="64"/>
      <c r="AA1019" s="64"/>
      <c r="AB1019" s="64"/>
      <c r="AC1019" s="64"/>
      <c r="AD1019" s="64"/>
      <c r="AE1019" s="64"/>
      <c r="AF1019" s="64"/>
      <c r="AG1019" s="64"/>
    </row>
    <row r="1020" spans="1:33" x14ac:dyDescent="0.2">
      <c r="A1020" s="64">
        <v>4219</v>
      </c>
      <c r="B1020" s="64">
        <v>2010</v>
      </c>
      <c r="C1020" s="64" t="s">
        <v>1094</v>
      </c>
      <c r="D1020" s="101">
        <v>40501</v>
      </c>
      <c r="E1020" s="64" t="s">
        <v>1118</v>
      </c>
      <c r="F1020" s="64" t="s">
        <v>1117</v>
      </c>
      <c r="G1020" s="64">
        <v>0</v>
      </c>
      <c r="H1020" s="64" t="s">
        <v>706</v>
      </c>
      <c r="I1020" s="64">
        <v>34.201000000000001</v>
      </c>
      <c r="J1020" s="64">
        <v>119.9277</v>
      </c>
      <c r="K1020" s="116">
        <v>0.35</v>
      </c>
      <c r="L1020" s="123">
        <v>732000</v>
      </c>
      <c r="M1020" s="64">
        <v>0.48293579199999997</v>
      </c>
      <c r="N1020" s="64">
        <v>4.3351720790000003</v>
      </c>
      <c r="O1020" s="116">
        <v>0.83</v>
      </c>
      <c r="P1020" s="116">
        <v>0.21</v>
      </c>
      <c r="Q1020" s="122">
        <v>0.6</v>
      </c>
      <c r="R1020" s="64">
        <v>3.5945999999999999E-2</v>
      </c>
      <c r="S1020" s="64">
        <v>0.6072803</v>
      </c>
      <c r="T1020" s="123">
        <v>15</v>
      </c>
      <c r="U1020" s="64">
        <v>33.489800000000002</v>
      </c>
      <c r="V1020" s="64"/>
      <c r="W1020" s="64"/>
      <c r="X1020" s="64"/>
      <c r="Y1020" s="64"/>
      <c r="Z1020" s="64"/>
      <c r="AA1020" s="64"/>
      <c r="AB1020" s="64"/>
      <c r="AC1020" s="64"/>
      <c r="AD1020" s="64"/>
      <c r="AE1020" s="64"/>
      <c r="AF1020" s="64"/>
      <c r="AG1020" s="64"/>
    </row>
    <row r="1021" spans="1:33" x14ac:dyDescent="0.2">
      <c r="A1021" s="64">
        <v>1406</v>
      </c>
      <c r="B1021" s="64">
        <v>2010</v>
      </c>
      <c r="C1021" s="64" t="s">
        <v>704</v>
      </c>
      <c r="D1021" s="101">
        <v>40302</v>
      </c>
      <c r="E1021" s="64">
        <v>3004</v>
      </c>
      <c r="F1021" s="64" t="s">
        <v>1097</v>
      </c>
      <c r="G1021" s="64">
        <v>10.5</v>
      </c>
      <c r="H1021" s="64" t="s">
        <v>1082</v>
      </c>
      <c r="I1021" s="64">
        <v>33.700980000000001</v>
      </c>
      <c r="J1021" s="64">
        <v>-118.37132</v>
      </c>
      <c r="K1021" s="116">
        <v>0.35</v>
      </c>
      <c r="L1021" s="64"/>
      <c r="M1021" s="64"/>
      <c r="N1021" s="64">
        <v>14.56875</v>
      </c>
      <c r="O1021" s="116">
        <v>1.29</v>
      </c>
      <c r="P1021" s="116">
        <v>0.34</v>
      </c>
      <c r="Q1021" s="122">
        <v>1.8</v>
      </c>
      <c r="R1021" s="64"/>
      <c r="S1021" s="64"/>
      <c r="T1021" s="64"/>
      <c r="U1021" s="64"/>
      <c r="V1021" s="64"/>
      <c r="W1021" s="64"/>
      <c r="X1021" s="64"/>
      <c r="Y1021" s="64"/>
      <c r="Z1021" s="64"/>
      <c r="AA1021" s="64"/>
      <c r="AB1021" s="64"/>
      <c r="AC1021" s="64"/>
      <c r="AD1021" s="64"/>
      <c r="AE1021" s="64"/>
      <c r="AF1021" s="64"/>
      <c r="AG1021" s="64"/>
    </row>
    <row r="1022" spans="1:33" x14ac:dyDescent="0.2">
      <c r="A1022" s="64">
        <v>4222</v>
      </c>
      <c r="B1022" s="64">
        <v>2010</v>
      </c>
      <c r="C1022" s="64" t="s">
        <v>1094</v>
      </c>
      <c r="D1022" s="101">
        <v>40501</v>
      </c>
      <c r="E1022" s="64" t="s">
        <v>1120</v>
      </c>
      <c r="F1022" s="64" t="s">
        <v>1117</v>
      </c>
      <c r="G1022" s="64">
        <v>0</v>
      </c>
      <c r="H1022" s="64" t="s">
        <v>706</v>
      </c>
      <c r="I1022" s="64">
        <v>34.340200000000003</v>
      </c>
      <c r="J1022" s="64">
        <v>119.86150000000001</v>
      </c>
      <c r="K1022" s="116">
        <v>0.34</v>
      </c>
      <c r="L1022" s="123">
        <v>269000</v>
      </c>
      <c r="M1022" s="64">
        <v>1.26871635</v>
      </c>
      <c r="N1022" s="64">
        <v>2.0610804470000001</v>
      </c>
      <c r="O1022" s="116">
        <v>0</v>
      </c>
      <c r="P1022" s="116">
        <v>0.1</v>
      </c>
      <c r="Q1022" s="122">
        <v>0</v>
      </c>
      <c r="R1022" s="64">
        <v>5.0200000000000002E-3</v>
      </c>
      <c r="S1022" s="64">
        <v>4.3509399999999997E-2</v>
      </c>
      <c r="T1022" s="123">
        <v>15</v>
      </c>
      <c r="U1022" s="64">
        <v>34.200000000000003</v>
      </c>
      <c r="V1022" s="64"/>
      <c r="W1022" s="64"/>
      <c r="X1022" s="64"/>
      <c r="Y1022" s="64"/>
      <c r="Z1022" s="64"/>
      <c r="AA1022" s="64"/>
      <c r="AB1022" s="64"/>
      <c r="AC1022" s="64"/>
      <c r="AD1022" s="64"/>
      <c r="AE1022" s="64"/>
      <c r="AF1022" s="64"/>
      <c r="AG1022" s="64"/>
    </row>
    <row r="1023" spans="1:33" x14ac:dyDescent="0.2">
      <c r="A1023" s="64">
        <v>1208</v>
      </c>
      <c r="B1023" s="64">
        <v>2010</v>
      </c>
      <c r="C1023" s="64" t="s">
        <v>1062</v>
      </c>
      <c r="D1023" s="101">
        <v>40260</v>
      </c>
      <c r="E1023" s="64">
        <v>4306</v>
      </c>
      <c r="F1023" s="64" t="s">
        <v>1095</v>
      </c>
      <c r="G1023" s="64">
        <v>1</v>
      </c>
      <c r="H1023" s="64" t="s">
        <v>706</v>
      </c>
      <c r="I1023" s="64">
        <v>34.009050000000002</v>
      </c>
      <c r="J1023" s="64">
        <v>-119.13779</v>
      </c>
      <c r="K1023" s="116">
        <v>0.34</v>
      </c>
      <c r="L1023" s="64"/>
      <c r="M1023" s="64"/>
      <c r="N1023" s="64"/>
      <c r="O1023" s="116">
        <v>0</v>
      </c>
      <c r="P1023" s="116">
        <v>0.13</v>
      </c>
      <c r="Q1023" s="122">
        <v>0</v>
      </c>
      <c r="R1023" s="64"/>
      <c r="S1023" s="64"/>
      <c r="T1023" s="64"/>
      <c r="U1023" s="64"/>
      <c r="V1023" s="64"/>
      <c r="W1023" s="64"/>
      <c r="X1023" s="64"/>
      <c r="Y1023" s="64"/>
      <c r="Z1023" s="64"/>
      <c r="AA1023" s="64"/>
      <c r="AB1023" s="64"/>
      <c r="AC1023" s="64"/>
      <c r="AD1023" s="64"/>
      <c r="AE1023" s="64"/>
      <c r="AF1023" s="64"/>
      <c r="AG1023" s="64"/>
    </row>
    <row r="1024" spans="1:33" x14ac:dyDescent="0.2">
      <c r="A1024" s="64">
        <v>2208</v>
      </c>
      <c r="B1024" s="64">
        <v>2010</v>
      </c>
      <c r="C1024" s="64" t="s">
        <v>1067</v>
      </c>
      <c r="D1024" s="101">
        <v>40387</v>
      </c>
      <c r="E1024" s="64" t="s">
        <v>835</v>
      </c>
      <c r="F1024" s="64" t="s">
        <v>838</v>
      </c>
      <c r="G1024" s="64">
        <v>1</v>
      </c>
      <c r="H1024" s="64" t="s">
        <v>1110</v>
      </c>
      <c r="I1024" s="64">
        <v>33.606099999999998</v>
      </c>
      <c r="J1024" s="64">
        <v>-117.9311</v>
      </c>
      <c r="K1024" s="116">
        <v>0.34</v>
      </c>
      <c r="L1024" s="64">
        <v>70196</v>
      </c>
      <c r="M1024" s="64"/>
      <c r="N1024" s="64">
        <v>2.13</v>
      </c>
      <c r="O1024" s="116">
        <v>4.5599999999999996</v>
      </c>
      <c r="P1024" s="116">
        <v>0.25</v>
      </c>
      <c r="Q1024" s="122">
        <v>0.2</v>
      </c>
      <c r="R1024" s="64">
        <v>0.11</v>
      </c>
      <c r="S1024" s="64"/>
      <c r="T1024" s="123">
        <v>18</v>
      </c>
      <c r="U1024" s="64"/>
      <c r="V1024" s="64"/>
      <c r="W1024" s="64"/>
      <c r="X1024" s="64"/>
      <c r="Y1024" s="64"/>
      <c r="Z1024" s="64"/>
      <c r="AA1024" s="64"/>
      <c r="AB1024" s="64"/>
      <c r="AC1024" s="64"/>
      <c r="AD1024" s="64"/>
      <c r="AE1024" s="64"/>
      <c r="AF1024" s="64"/>
      <c r="AG1024" s="64"/>
    </row>
    <row r="1025" spans="1:33" x14ac:dyDescent="0.2">
      <c r="A1025" s="64">
        <v>2216</v>
      </c>
      <c r="B1025" s="64">
        <v>2010</v>
      </c>
      <c r="C1025" s="64" t="s">
        <v>1068</v>
      </c>
      <c r="D1025" s="101">
        <v>40399</v>
      </c>
      <c r="E1025" s="64" t="s">
        <v>836</v>
      </c>
      <c r="F1025" s="64" t="s">
        <v>838</v>
      </c>
      <c r="G1025" s="64">
        <v>1</v>
      </c>
      <c r="H1025" s="64" t="s">
        <v>1110</v>
      </c>
      <c r="I1025" s="64">
        <v>34.408000000000001</v>
      </c>
      <c r="J1025" s="64">
        <v>-119.685</v>
      </c>
      <c r="K1025" s="116">
        <v>0.33</v>
      </c>
      <c r="L1025" s="64">
        <v>83000</v>
      </c>
      <c r="M1025" s="64"/>
      <c r="N1025" s="64">
        <v>4.83</v>
      </c>
      <c r="O1025" s="116">
        <v>5.67</v>
      </c>
      <c r="P1025" s="116">
        <v>0.78</v>
      </c>
      <c r="Q1025" s="122">
        <v>4.8</v>
      </c>
      <c r="R1025" s="64">
        <v>0.33</v>
      </c>
      <c r="S1025" s="64"/>
      <c r="T1025" s="123">
        <v>14</v>
      </c>
      <c r="U1025" s="64"/>
      <c r="V1025" s="64"/>
      <c r="W1025" s="64"/>
      <c r="X1025" s="64"/>
      <c r="Y1025" s="64"/>
      <c r="Z1025" s="64"/>
      <c r="AA1025" s="64"/>
      <c r="AB1025" s="64"/>
      <c r="AC1025" s="64"/>
      <c r="AD1025" s="64"/>
      <c r="AE1025" s="64"/>
      <c r="AF1025" s="64"/>
      <c r="AG1025" s="64"/>
    </row>
    <row r="1026" spans="1:33" x14ac:dyDescent="0.2">
      <c r="A1026" s="64">
        <v>2231</v>
      </c>
      <c r="B1026" s="64">
        <v>2010</v>
      </c>
      <c r="C1026" s="64" t="s">
        <v>1068</v>
      </c>
      <c r="D1026" s="101">
        <v>40416</v>
      </c>
      <c r="E1026" s="64" t="s">
        <v>836</v>
      </c>
      <c r="F1026" s="64" t="s">
        <v>838</v>
      </c>
      <c r="G1026" s="64">
        <v>1</v>
      </c>
      <c r="H1026" s="64" t="s">
        <v>1110</v>
      </c>
      <c r="I1026" s="64">
        <v>34.408000000000001</v>
      </c>
      <c r="J1026" s="64">
        <v>-119.685</v>
      </c>
      <c r="K1026" s="116">
        <v>0.33</v>
      </c>
      <c r="L1026" s="64">
        <v>152500</v>
      </c>
      <c r="M1026" s="64"/>
      <c r="N1026" s="64">
        <v>11.42</v>
      </c>
      <c r="O1026" s="116">
        <v>8.5500000000000007</v>
      </c>
      <c r="P1026" s="116">
        <v>1.41</v>
      </c>
      <c r="Q1026" s="122">
        <v>0.5</v>
      </c>
      <c r="R1026" s="64">
        <v>0.2</v>
      </c>
      <c r="S1026" s="64"/>
      <c r="T1026" s="123">
        <v>14</v>
      </c>
      <c r="U1026" s="64"/>
      <c r="V1026" s="64"/>
      <c r="W1026" s="64"/>
      <c r="X1026" s="64"/>
      <c r="Y1026" s="64"/>
      <c r="Z1026" s="64"/>
      <c r="AA1026" s="64"/>
      <c r="AB1026" s="64"/>
      <c r="AC1026" s="64"/>
      <c r="AD1026" s="64"/>
      <c r="AE1026" s="64"/>
      <c r="AF1026" s="64"/>
      <c r="AG1026" s="64"/>
    </row>
    <row r="1027" spans="1:33" x14ac:dyDescent="0.2">
      <c r="A1027" s="64">
        <v>2232</v>
      </c>
      <c r="B1027" s="64">
        <v>2010</v>
      </c>
      <c r="C1027" s="64" t="s">
        <v>1068</v>
      </c>
      <c r="D1027" s="101">
        <v>40416</v>
      </c>
      <c r="E1027" s="64" t="s">
        <v>833</v>
      </c>
      <c r="F1027" s="64" t="s">
        <v>838</v>
      </c>
      <c r="G1027" s="64">
        <v>1</v>
      </c>
      <c r="H1027" s="64" t="s">
        <v>1110</v>
      </c>
      <c r="I1027" s="64">
        <v>32.866999999999997</v>
      </c>
      <c r="J1027" s="64">
        <v>-117.25700000000001</v>
      </c>
      <c r="K1027" s="116">
        <v>0.33</v>
      </c>
      <c r="L1027" s="64">
        <v>0</v>
      </c>
      <c r="M1027" s="64"/>
      <c r="N1027" s="64">
        <v>5.29</v>
      </c>
      <c r="O1027" s="116">
        <v>5.7</v>
      </c>
      <c r="P1027" s="116">
        <v>0.6</v>
      </c>
      <c r="Q1027" s="122">
        <v>3.3</v>
      </c>
      <c r="R1027" s="64">
        <v>0.11</v>
      </c>
      <c r="S1027" s="64"/>
      <c r="T1027" s="123">
        <v>18</v>
      </c>
      <c r="U1027" s="64"/>
      <c r="V1027" s="64"/>
      <c r="W1027" s="64"/>
      <c r="X1027" s="64"/>
      <c r="Y1027" s="64"/>
      <c r="Z1027" s="64"/>
      <c r="AA1027" s="64"/>
      <c r="AB1027" s="64"/>
      <c r="AC1027" s="64"/>
      <c r="AD1027" s="64"/>
      <c r="AE1027" s="64"/>
      <c r="AF1027" s="64"/>
      <c r="AG1027" s="64"/>
    </row>
    <row r="1028" spans="1:33" x14ac:dyDescent="0.2">
      <c r="A1028" s="64">
        <v>1229</v>
      </c>
      <c r="B1028" s="64">
        <v>2010</v>
      </c>
      <c r="C1028" s="64" t="s">
        <v>704</v>
      </c>
      <c r="D1028" s="101">
        <v>40301</v>
      </c>
      <c r="E1028" s="64">
        <v>4306</v>
      </c>
      <c r="F1028" s="64" t="s">
        <v>1095</v>
      </c>
      <c r="G1028" s="64">
        <v>17</v>
      </c>
      <c r="H1028" s="64" t="s">
        <v>1082</v>
      </c>
      <c r="I1028" s="64">
        <v>34.009050000000002</v>
      </c>
      <c r="J1028" s="64">
        <v>-119.13779</v>
      </c>
      <c r="K1028" s="116">
        <v>0.32</v>
      </c>
      <c r="L1028" s="64"/>
      <c r="M1028" s="64"/>
      <c r="N1028" s="64"/>
      <c r="O1028" s="116">
        <v>8.1999999999999993</v>
      </c>
      <c r="P1028" s="116">
        <v>0.79</v>
      </c>
      <c r="Q1028" s="122">
        <v>7.3</v>
      </c>
      <c r="R1028" s="64"/>
      <c r="S1028" s="64"/>
      <c r="T1028" s="64"/>
      <c r="U1028" s="64"/>
      <c r="V1028" s="64"/>
      <c r="W1028" s="64"/>
      <c r="X1028" s="64"/>
      <c r="Y1028" s="64"/>
      <c r="Z1028" s="64"/>
      <c r="AA1028" s="64"/>
      <c r="AB1028" s="64"/>
      <c r="AC1028" s="64"/>
      <c r="AD1028" s="64"/>
      <c r="AE1028" s="64"/>
      <c r="AF1028" s="64"/>
      <c r="AG1028" s="64"/>
    </row>
    <row r="1029" spans="1:33" x14ac:dyDescent="0.2">
      <c r="A1029" s="64">
        <v>1387</v>
      </c>
      <c r="B1029" s="64">
        <v>2010</v>
      </c>
      <c r="C1029" s="64" t="s">
        <v>704</v>
      </c>
      <c r="D1029" s="101">
        <v>40302</v>
      </c>
      <c r="E1029" s="64">
        <v>3054</v>
      </c>
      <c r="F1029" s="64" t="s">
        <v>1097</v>
      </c>
      <c r="G1029" s="64">
        <v>1</v>
      </c>
      <c r="H1029" s="64" t="s">
        <v>706</v>
      </c>
      <c r="I1029" s="64">
        <v>33.71893</v>
      </c>
      <c r="J1029" s="64">
        <v>-118.41098</v>
      </c>
      <c r="K1029" s="116">
        <v>0.3</v>
      </c>
      <c r="L1029" s="64"/>
      <c r="M1029" s="64"/>
      <c r="N1029" s="64"/>
      <c r="O1029" s="116">
        <v>0.98</v>
      </c>
      <c r="P1029" s="116">
        <v>0.19</v>
      </c>
      <c r="Q1029" s="122">
        <v>0</v>
      </c>
      <c r="R1029" s="64"/>
      <c r="S1029" s="64"/>
      <c r="T1029" s="64"/>
      <c r="U1029" s="64"/>
      <c r="V1029" s="64"/>
      <c r="W1029" s="64"/>
      <c r="X1029" s="64"/>
      <c r="Y1029" s="64"/>
      <c r="Z1029" s="64"/>
      <c r="AA1029" s="64"/>
      <c r="AB1029" s="64"/>
      <c r="AC1029" s="64"/>
      <c r="AD1029" s="64"/>
      <c r="AE1029" s="64"/>
      <c r="AF1029" s="64"/>
      <c r="AG1029" s="64"/>
    </row>
    <row r="1030" spans="1:33" x14ac:dyDescent="0.2">
      <c r="A1030" s="64">
        <v>1397</v>
      </c>
      <c r="B1030" s="64">
        <v>2010</v>
      </c>
      <c r="C1030" s="64" t="s">
        <v>704</v>
      </c>
      <c r="D1030" s="101">
        <v>40302</v>
      </c>
      <c r="E1030" s="64" t="s">
        <v>757</v>
      </c>
      <c r="F1030" s="64" t="s">
        <v>1097</v>
      </c>
      <c r="G1030" s="64">
        <v>1</v>
      </c>
      <c r="H1030" s="64" t="s">
        <v>706</v>
      </c>
      <c r="I1030" s="124">
        <v>33.66207</v>
      </c>
      <c r="J1030" s="124">
        <v>-118.22781999999999</v>
      </c>
      <c r="K1030" s="116">
        <v>0.3</v>
      </c>
      <c r="L1030" s="64"/>
      <c r="M1030" s="64"/>
      <c r="N1030" s="64">
        <v>2.349568015</v>
      </c>
      <c r="O1030" s="116">
        <v>3.14</v>
      </c>
      <c r="P1030" s="116">
        <v>0.35</v>
      </c>
      <c r="Q1030" s="122">
        <v>2.4</v>
      </c>
      <c r="R1030" s="64"/>
      <c r="S1030" s="64"/>
      <c r="T1030" s="64"/>
      <c r="U1030" s="64"/>
      <c r="V1030" s="64"/>
      <c r="W1030" s="64"/>
      <c r="X1030" s="64"/>
      <c r="Y1030" s="64"/>
      <c r="Z1030" s="64"/>
      <c r="AA1030" s="64"/>
      <c r="AB1030" s="64"/>
      <c r="AC1030" s="64"/>
      <c r="AD1030" s="64"/>
      <c r="AE1030" s="64"/>
      <c r="AF1030" s="64"/>
      <c r="AG1030" s="64"/>
    </row>
    <row r="1031" spans="1:33" x14ac:dyDescent="0.2">
      <c r="A1031" s="64">
        <v>4231</v>
      </c>
      <c r="B1031" s="64">
        <v>2010</v>
      </c>
      <c r="C1031" s="64" t="s">
        <v>1065</v>
      </c>
      <c r="D1031" s="101">
        <v>40528</v>
      </c>
      <c r="E1031" s="64" t="s">
        <v>1116</v>
      </c>
      <c r="F1031" s="64" t="s">
        <v>1117</v>
      </c>
      <c r="G1031" s="64">
        <v>0</v>
      </c>
      <c r="H1031" s="64" t="s">
        <v>706</v>
      </c>
      <c r="I1031" s="64">
        <v>34.249499999999998</v>
      </c>
      <c r="J1031" s="64">
        <v>119.9104</v>
      </c>
      <c r="K1031" s="116">
        <v>0.28999999999999998</v>
      </c>
      <c r="L1031" s="123">
        <v>238000</v>
      </c>
      <c r="M1031" s="64">
        <v>1.227352548</v>
      </c>
      <c r="N1031" s="64">
        <v>8.1555671279999995</v>
      </c>
      <c r="O1031" s="116">
        <v>1.07</v>
      </c>
      <c r="P1031" s="116">
        <v>0.35</v>
      </c>
      <c r="Q1031" s="122">
        <v>2</v>
      </c>
      <c r="R1031" s="64">
        <v>0.138905</v>
      </c>
      <c r="S1031" s="64">
        <v>2.1887943000000001</v>
      </c>
      <c r="T1031" s="123">
        <v>12</v>
      </c>
      <c r="U1031" s="64">
        <v>33.453499999999998</v>
      </c>
      <c r="V1031" s="64"/>
      <c r="W1031" s="64"/>
      <c r="X1031" s="64"/>
      <c r="Y1031" s="64"/>
      <c r="Z1031" s="64"/>
      <c r="AA1031" s="64"/>
      <c r="AB1031" s="64"/>
      <c r="AC1031" s="64"/>
      <c r="AD1031" s="64"/>
      <c r="AE1031" s="64"/>
      <c r="AF1031" s="64"/>
      <c r="AG1031" s="64"/>
    </row>
    <row r="1032" spans="1:33" x14ac:dyDescent="0.2">
      <c r="A1032" s="64">
        <v>1323</v>
      </c>
      <c r="B1032" s="64">
        <v>2010</v>
      </c>
      <c r="C1032" s="64" t="s">
        <v>1062</v>
      </c>
      <c r="D1032" s="101">
        <v>40260</v>
      </c>
      <c r="E1032" s="64">
        <v>2704</v>
      </c>
      <c r="F1032" s="64" t="s">
        <v>1097</v>
      </c>
      <c r="G1032" s="64">
        <v>13</v>
      </c>
      <c r="H1032" s="64" t="s">
        <v>1082</v>
      </c>
      <c r="I1032" s="64">
        <v>33.650419999999997</v>
      </c>
      <c r="J1032" s="64">
        <v>-118.26005000000001</v>
      </c>
      <c r="K1032" s="116">
        <v>0.28999999999999998</v>
      </c>
      <c r="L1032" s="64"/>
      <c r="M1032" s="64"/>
      <c r="N1032" s="64"/>
      <c r="O1032" s="116">
        <v>1.37</v>
      </c>
      <c r="P1032" s="116">
        <v>0.25</v>
      </c>
      <c r="Q1032" s="122">
        <v>1.3</v>
      </c>
      <c r="R1032" s="64"/>
      <c r="S1032" s="64"/>
      <c r="T1032" s="64"/>
      <c r="U1032" s="64"/>
      <c r="V1032" s="64"/>
      <c r="W1032" s="64"/>
      <c r="X1032" s="64"/>
      <c r="Y1032" s="64"/>
      <c r="Z1032" s="64"/>
      <c r="AA1032" s="64"/>
      <c r="AB1032" s="64"/>
      <c r="AC1032" s="64"/>
      <c r="AD1032" s="64"/>
      <c r="AE1032" s="64"/>
      <c r="AF1032" s="64"/>
      <c r="AG1032" s="64"/>
    </row>
    <row r="1033" spans="1:33" x14ac:dyDescent="0.2">
      <c r="A1033" s="64">
        <v>1407</v>
      </c>
      <c r="B1033" s="64">
        <v>2010</v>
      </c>
      <c r="C1033" s="64" t="s">
        <v>704</v>
      </c>
      <c r="D1033" s="101">
        <v>40302</v>
      </c>
      <c r="E1033" s="64" t="s">
        <v>754</v>
      </c>
      <c r="F1033" s="64" t="s">
        <v>1097</v>
      </c>
      <c r="G1033" s="64">
        <v>11.5</v>
      </c>
      <c r="H1033" s="64" t="s">
        <v>1082</v>
      </c>
      <c r="I1033" s="124">
        <v>33.635550000000002</v>
      </c>
      <c r="J1033" s="124">
        <v>-118.2936</v>
      </c>
      <c r="K1033" s="116">
        <v>0.28999999999999998</v>
      </c>
      <c r="L1033" s="64"/>
      <c r="M1033" s="64"/>
      <c r="N1033" s="64">
        <v>9.7624908090000009</v>
      </c>
      <c r="O1033" s="116">
        <v>1.75</v>
      </c>
      <c r="P1033" s="116">
        <v>0.34</v>
      </c>
      <c r="Q1033" s="122">
        <v>2.1</v>
      </c>
      <c r="R1033" s="64"/>
      <c r="S1033" s="64"/>
      <c r="T1033" s="64"/>
      <c r="U1033" s="64"/>
      <c r="V1033" s="64"/>
      <c r="W1033" s="64"/>
      <c r="X1033" s="64"/>
      <c r="Y1033" s="64"/>
      <c r="Z1033" s="64"/>
      <c r="AA1033" s="64"/>
      <c r="AB1033" s="64"/>
      <c r="AC1033" s="64"/>
      <c r="AD1033" s="64"/>
      <c r="AE1033" s="64"/>
      <c r="AF1033" s="64"/>
      <c r="AG1033" s="64"/>
    </row>
    <row r="1034" spans="1:33" x14ac:dyDescent="0.2">
      <c r="A1034" s="64">
        <v>1409</v>
      </c>
      <c r="B1034" s="64">
        <v>2010</v>
      </c>
      <c r="C1034" s="64" t="s">
        <v>704</v>
      </c>
      <c r="D1034" s="101">
        <v>40302</v>
      </c>
      <c r="E1034" s="64">
        <v>2904</v>
      </c>
      <c r="F1034" s="64" t="s">
        <v>1097</v>
      </c>
      <c r="G1034" s="64">
        <v>13.5</v>
      </c>
      <c r="H1034" s="64" t="s">
        <v>1082</v>
      </c>
      <c r="I1034" s="64">
        <v>33.687829999999998</v>
      </c>
      <c r="J1034" s="64">
        <v>-118.339</v>
      </c>
      <c r="K1034" s="116">
        <v>0.28000000000000003</v>
      </c>
      <c r="L1034" s="64"/>
      <c r="M1034" s="64"/>
      <c r="N1034" s="64"/>
      <c r="O1034" s="116">
        <v>5.85</v>
      </c>
      <c r="P1034" s="116">
        <v>0.48</v>
      </c>
      <c r="Q1034" s="122">
        <v>4.7</v>
      </c>
      <c r="R1034" s="64"/>
      <c r="S1034" s="64"/>
      <c r="T1034" s="64"/>
      <c r="U1034" s="64"/>
      <c r="V1034" s="64"/>
      <c r="W1034" s="64"/>
      <c r="X1034" s="64"/>
      <c r="Y1034" s="64"/>
      <c r="Z1034" s="64"/>
      <c r="AA1034" s="64"/>
      <c r="AB1034" s="64"/>
      <c r="AC1034" s="64"/>
      <c r="AD1034" s="64"/>
      <c r="AE1034" s="64"/>
      <c r="AF1034" s="64"/>
      <c r="AG1034" s="64"/>
    </row>
    <row r="1035" spans="1:33" x14ac:dyDescent="0.2">
      <c r="A1035" s="64">
        <v>2154</v>
      </c>
      <c r="B1035" s="64">
        <v>2010</v>
      </c>
      <c r="C1035" s="64" t="s">
        <v>704</v>
      </c>
      <c r="D1035" s="101">
        <v>40322</v>
      </c>
      <c r="E1035" s="64" t="s">
        <v>836</v>
      </c>
      <c r="F1035" s="64" t="s">
        <v>838</v>
      </c>
      <c r="G1035" s="64">
        <v>1</v>
      </c>
      <c r="H1035" s="64" t="s">
        <v>1110</v>
      </c>
      <c r="I1035" s="64">
        <v>34.408000000000001</v>
      </c>
      <c r="J1035" s="64">
        <v>-119.685</v>
      </c>
      <c r="K1035" s="116">
        <v>0.28000000000000003</v>
      </c>
      <c r="L1035" s="64">
        <v>64400</v>
      </c>
      <c r="M1035" s="64"/>
      <c r="N1035" s="64"/>
      <c r="O1035" s="116">
        <v>18.36</v>
      </c>
      <c r="P1035" s="116">
        <v>2.1800000000000002</v>
      </c>
      <c r="Q1035" s="122">
        <v>16.600000000000001</v>
      </c>
      <c r="R1035" s="64">
        <v>0.37</v>
      </c>
      <c r="S1035" s="64"/>
      <c r="T1035" s="123">
        <v>14</v>
      </c>
      <c r="U1035" s="64"/>
      <c r="V1035" s="64"/>
      <c r="W1035" s="64"/>
      <c r="X1035" s="64"/>
      <c r="Y1035" s="64"/>
      <c r="Z1035" s="64"/>
      <c r="AA1035" s="64"/>
      <c r="AB1035" s="64"/>
      <c r="AC1035" s="64"/>
      <c r="AD1035" s="64"/>
      <c r="AE1035" s="64"/>
      <c r="AF1035" s="64"/>
      <c r="AG1035" s="64"/>
    </row>
    <row r="1036" spans="1:33" x14ac:dyDescent="0.2">
      <c r="A1036" s="64">
        <v>2155</v>
      </c>
      <c r="B1036" s="64">
        <v>2010</v>
      </c>
      <c r="C1036" s="64" t="s">
        <v>704</v>
      </c>
      <c r="D1036" s="101">
        <v>40322</v>
      </c>
      <c r="E1036" s="64" t="s">
        <v>836</v>
      </c>
      <c r="F1036" s="64" t="s">
        <v>838</v>
      </c>
      <c r="G1036" s="64">
        <v>1</v>
      </c>
      <c r="H1036" s="64" t="s">
        <v>1110</v>
      </c>
      <c r="I1036" s="64">
        <v>34.408000000000001</v>
      </c>
      <c r="J1036" s="64">
        <v>-119.685</v>
      </c>
      <c r="K1036" s="116">
        <v>0.28000000000000003</v>
      </c>
      <c r="L1036" s="64">
        <v>61400</v>
      </c>
      <c r="M1036" s="64"/>
      <c r="N1036" s="64">
        <v>2.5099999999999998</v>
      </c>
      <c r="O1036" s="116">
        <v>18.36</v>
      </c>
      <c r="P1036" s="116">
        <v>2.1800000000000002</v>
      </c>
      <c r="Q1036" s="122">
        <v>16.600000000000001</v>
      </c>
      <c r="R1036" s="64">
        <v>0.37</v>
      </c>
      <c r="S1036" s="64"/>
      <c r="T1036" s="123">
        <v>14</v>
      </c>
      <c r="U1036" s="64"/>
      <c r="V1036" s="64"/>
      <c r="W1036" s="64"/>
      <c r="X1036" s="64"/>
      <c r="Y1036" s="64"/>
      <c r="Z1036" s="64"/>
      <c r="AA1036" s="64"/>
      <c r="AB1036" s="64"/>
      <c r="AC1036" s="64"/>
      <c r="AD1036" s="64"/>
      <c r="AE1036" s="64"/>
      <c r="AF1036" s="64"/>
      <c r="AG1036" s="64"/>
    </row>
    <row r="1037" spans="1:33" x14ac:dyDescent="0.2">
      <c r="A1037" s="64">
        <v>1220</v>
      </c>
      <c r="B1037" s="64">
        <v>2010</v>
      </c>
      <c r="C1037" s="64" t="s">
        <v>1066</v>
      </c>
      <c r="D1037" s="101">
        <v>40277</v>
      </c>
      <c r="E1037" s="64">
        <v>4601</v>
      </c>
      <c r="F1037" s="64" t="s">
        <v>1095</v>
      </c>
      <c r="G1037" s="64">
        <v>6</v>
      </c>
      <c r="H1037" s="64" t="s">
        <v>1082</v>
      </c>
      <c r="I1037" s="64">
        <v>34.230649999999997</v>
      </c>
      <c r="J1037" s="64">
        <v>-119.26730000000001</v>
      </c>
      <c r="K1037" s="116">
        <v>0.27</v>
      </c>
      <c r="L1037" s="64"/>
      <c r="M1037" s="64"/>
      <c r="N1037" s="64"/>
      <c r="O1037" s="116">
        <v>0</v>
      </c>
      <c r="P1037" s="116">
        <v>0.47</v>
      </c>
      <c r="Q1037" s="122">
        <v>2.2999999999999998</v>
      </c>
      <c r="R1037" s="64"/>
      <c r="S1037" s="64"/>
      <c r="T1037" s="64"/>
      <c r="U1037" s="64"/>
      <c r="V1037" s="64"/>
      <c r="W1037" s="64"/>
      <c r="X1037" s="64"/>
      <c r="Y1037" s="64"/>
      <c r="Z1037" s="64"/>
      <c r="AA1037" s="64"/>
      <c r="AB1037" s="64"/>
      <c r="AC1037" s="64"/>
      <c r="AD1037" s="64"/>
      <c r="AE1037" s="64"/>
      <c r="AF1037" s="64"/>
      <c r="AG1037" s="64"/>
    </row>
    <row r="1038" spans="1:33" x14ac:dyDescent="0.2">
      <c r="A1038" s="64">
        <v>1393</v>
      </c>
      <c r="B1038" s="64">
        <v>2010</v>
      </c>
      <c r="C1038" s="64" t="s">
        <v>704</v>
      </c>
      <c r="D1038" s="101">
        <v>40302</v>
      </c>
      <c r="E1038" s="64" t="s">
        <v>753</v>
      </c>
      <c r="F1038" s="64" t="s">
        <v>1097</v>
      </c>
      <c r="G1038" s="64">
        <v>1</v>
      </c>
      <c r="H1038" s="64" t="s">
        <v>706</v>
      </c>
      <c r="I1038" s="124">
        <v>33.624600000000001</v>
      </c>
      <c r="J1038" s="124">
        <v>-118.21335000000001</v>
      </c>
      <c r="K1038" s="116">
        <v>0.27</v>
      </c>
      <c r="L1038" s="64"/>
      <c r="M1038" s="64"/>
      <c r="N1038" s="64">
        <v>2.699503677</v>
      </c>
      <c r="O1038" s="116">
        <v>1.8</v>
      </c>
      <c r="P1038" s="116">
        <v>0.2</v>
      </c>
      <c r="Q1038" s="122">
        <v>0</v>
      </c>
      <c r="R1038" s="64"/>
      <c r="S1038" s="64"/>
      <c r="T1038" s="64"/>
      <c r="U1038" s="64"/>
      <c r="V1038" s="64"/>
      <c r="W1038" s="64"/>
      <c r="X1038" s="64"/>
      <c r="Y1038" s="64"/>
      <c r="Z1038" s="64"/>
      <c r="AA1038" s="64"/>
      <c r="AB1038" s="64"/>
      <c r="AC1038" s="64"/>
      <c r="AD1038" s="64"/>
      <c r="AE1038" s="64"/>
      <c r="AF1038" s="64"/>
      <c r="AG1038" s="64"/>
    </row>
    <row r="1039" spans="1:33" x14ac:dyDescent="0.2">
      <c r="A1039" s="64">
        <v>1401</v>
      </c>
      <c r="B1039" s="64">
        <v>2010</v>
      </c>
      <c r="C1039" s="64" t="s">
        <v>704</v>
      </c>
      <c r="D1039" s="101">
        <v>40302</v>
      </c>
      <c r="E1039" s="64" t="s">
        <v>761</v>
      </c>
      <c r="F1039" s="64" t="s">
        <v>1097</v>
      </c>
      <c r="G1039" s="64">
        <v>1</v>
      </c>
      <c r="H1039" s="64" t="s">
        <v>706</v>
      </c>
      <c r="I1039" s="124">
        <v>33.664650000000002</v>
      </c>
      <c r="J1039" s="124">
        <v>-118.09108000000001</v>
      </c>
      <c r="K1039" s="116">
        <v>0.27</v>
      </c>
      <c r="L1039" s="64"/>
      <c r="M1039" s="64"/>
      <c r="N1039" s="64">
        <v>8.5055790439999992</v>
      </c>
      <c r="O1039" s="116">
        <v>0</v>
      </c>
      <c r="P1039" s="116">
        <v>0.1</v>
      </c>
      <c r="Q1039" s="122">
        <v>0</v>
      </c>
      <c r="R1039" s="64"/>
      <c r="S1039" s="64"/>
      <c r="T1039" s="64"/>
      <c r="U1039" s="64"/>
      <c r="V1039" s="64"/>
      <c r="W1039" s="64"/>
      <c r="X1039" s="64"/>
      <c r="Y1039" s="64"/>
      <c r="Z1039" s="64"/>
      <c r="AA1039" s="64"/>
      <c r="AB1039" s="64"/>
      <c r="AC1039" s="64"/>
      <c r="AD1039" s="64"/>
      <c r="AE1039" s="64"/>
      <c r="AF1039" s="64"/>
      <c r="AG1039" s="64"/>
    </row>
    <row r="1040" spans="1:33" x14ac:dyDescent="0.2">
      <c r="A1040" s="64">
        <v>1408</v>
      </c>
      <c r="B1040" s="64">
        <v>2010</v>
      </c>
      <c r="C1040" s="64" t="s">
        <v>704</v>
      </c>
      <c r="D1040" s="101">
        <v>40302</v>
      </c>
      <c r="E1040" s="64">
        <v>3054</v>
      </c>
      <c r="F1040" s="64" t="s">
        <v>1097</v>
      </c>
      <c r="G1040" s="64">
        <v>12.5</v>
      </c>
      <c r="H1040" s="64" t="s">
        <v>1082</v>
      </c>
      <c r="I1040" s="64">
        <v>33.71893</v>
      </c>
      <c r="J1040" s="64">
        <v>-118.41098</v>
      </c>
      <c r="K1040" s="116">
        <v>0.27</v>
      </c>
      <c r="L1040" s="64"/>
      <c r="M1040" s="64"/>
      <c r="N1040" s="64"/>
      <c r="O1040" s="116">
        <v>2.0099999999999998</v>
      </c>
      <c r="P1040" s="116">
        <v>0.35</v>
      </c>
      <c r="Q1040" s="122">
        <v>2.7</v>
      </c>
      <c r="R1040" s="64"/>
      <c r="S1040" s="64"/>
      <c r="T1040" s="64"/>
      <c r="U1040" s="64"/>
      <c r="V1040" s="64"/>
      <c r="W1040" s="64"/>
      <c r="X1040" s="64"/>
      <c r="Y1040" s="64"/>
      <c r="Z1040" s="64"/>
      <c r="AA1040" s="64"/>
      <c r="AB1040" s="64"/>
      <c r="AC1040" s="64"/>
      <c r="AD1040" s="64"/>
      <c r="AE1040" s="64"/>
      <c r="AF1040" s="64"/>
      <c r="AG1040" s="64"/>
    </row>
    <row r="1041" spans="1:33" x14ac:dyDescent="0.2">
      <c r="A1041" s="64">
        <v>2148</v>
      </c>
      <c r="B1041" s="64">
        <v>2010</v>
      </c>
      <c r="C1041" s="64" t="s">
        <v>704</v>
      </c>
      <c r="D1041" s="101">
        <v>40315</v>
      </c>
      <c r="E1041" s="64" t="s">
        <v>837</v>
      </c>
      <c r="F1041" s="64" t="s">
        <v>838</v>
      </c>
      <c r="G1041" s="64">
        <v>1</v>
      </c>
      <c r="H1041" s="64" t="s">
        <v>1110</v>
      </c>
      <c r="I1041" s="64">
        <v>34.008000000000003</v>
      </c>
      <c r="J1041" s="64">
        <v>-118.499</v>
      </c>
      <c r="K1041" s="116">
        <v>0.27</v>
      </c>
      <c r="L1041" s="64">
        <v>0</v>
      </c>
      <c r="M1041" s="64"/>
      <c r="N1041" s="64">
        <v>29.068899999999999</v>
      </c>
      <c r="O1041" s="116">
        <v>5.9</v>
      </c>
      <c r="P1041" s="116">
        <v>2.35</v>
      </c>
      <c r="Q1041" s="122">
        <v>0.2</v>
      </c>
      <c r="R1041" s="64">
        <v>0.26</v>
      </c>
      <c r="S1041" s="64"/>
      <c r="T1041" s="123">
        <v>16</v>
      </c>
      <c r="U1041" s="64"/>
      <c r="V1041" s="64"/>
      <c r="W1041" s="64"/>
      <c r="X1041" s="64"/>
      <c r="Y1041" s="64"/>
      <c r="Z1041" s="64"/>
      <c r="AA1041" s="64"/>
      <c r="AB1041" s="64"/>
      <c r="AC1041" s="64"/>
      <c r="AD1041" s="64"/>
      <c r="AE1041" s="64"/>
      <c r="AF1041" s="64"/>
      <c r="AG1041" s="64"/>
    </row>
    <row r="1042" spans="1:33" x14ac:dyDescent="0.2">
      <c r="A1042" s="64">
        <v>2184</v>
      </c>
      <c r="B1042" s="64">
        <v>2010</v>
      </c>
      <c r="C1042" s="64" t="s">
        <v>705</v>
      </c>
      <c r="D1042" s="101">
        <v>40359</v>
      </c>
      <c r="E1042" s="64" t="s">
        <v>839</v>
      </c>
      <c r="F1042" s="64" t="s">
        <v>838</v>
      </c>
      <c r="G1042" s="64">
        <v>1</v>
      </c>
      <c r="H1042" s="64" t="s">
        <v>1110</v>
      </c>
      <c r="I1042" s="64">
        <v>34.416107599999997</v>
      </c>
      <c r="J1042" s="64">
        <v>-119.82874940000001</v>
      </c>
      <c r="K1042" s="116">
        <v>0.27</v>
      </c>
      <c r="L1042" s="64">
        <v>32800</v>
      </c>
      <c r="M1042" s="64"/>
      <c r="N1042" s="64">
        <v>2.46</v>
      </c>
      <c r="O1042" s="116">
        <v>1.36</v>
      </c>
      <c r="P1042" s="116">
        <v>0.42</v>
      </c>
      <c r="Q1042" s="122">
        <v>0.5</v>
      </c>
      <c r="R1042" s="64">
        <v>0.09</v>
      </c>
      <c r="S1042" s="64"/>
      <c r="T1042" s="123">
        <v>16</v>
      </c>
      <c r="U1042" s="64"/>
      <c r="V1042" s="64"/>
      <c r="W1042" s="64"/>
      <c r="X1042" s="64"/>
      <c r="Y1042" s="64"/>
      <c r="Z1042" s="64"/>
      <c r="AA1042" s="64"/>
      <c r="AB1042" s="64"/>
      <c r="AC1042" s="64"/>
      <c r="AD1042" s="64"/>
      <c r="AE1042" s="64"/>
      <c r="AF1042" s="64"/>
      <c r="AG1042" s="64"/>
    </row>
    <row r="1043" spans="1:33" x14ac:dyDescent="0.2">
      <c r="A1043" s="64">
        <v>1504</v>
      </c>
      <c r="B1043" s="64">
        <v>2010</v>
      </c>
      <c r="C1043" s="64" t="s">
        <v>704</v>
      </c>
      <c r="D1043" s="101">
        <v>40310</v>
      </c>
      <c r="E1043" s="64" t="s">
        <v>792</v>
      </c>
      <c r="F1043" s="64" t="s">
        <v>1098</v>
      </c>
      <c r="G1043" s="64">
        <v>9</v>
      </c>
      <c r="H1043" s="64" t="s">
        <v>1082</v>
      </c>
      <c r="I1043" s="64">
        <v>32.556669999999997</v>
      </c>
      <c r="J1043" s="64">
        <v>-117.145</v>
      </c>
      <c r="K1043" s="116">
        <v>0.26</v>
      </c>
      <c r="L1043" s="64"/>
      <c r="M1043" s="64"/>
      <c r="N1043" s="64">
        <v>5.50552682</v>
      </c>
      <c r="O1043" s="116">
        <v>2.46</v>
      </c>
      <c r="P1043" s="116">
        <v>0.92</v>
      </c>
      <c r="Q1043" s="122">
        <v>2.4</v>
      </c>
      <c r="R1043" s="64"/>
      <c r="S1043" s="64"/>
      <c r="T1043" s="64"/>
      <c r="U1043" s="64"/>
      <c r="V1043" s="64"/>
      <c r="W1043" s="64"/>
      <c r="X1043" s="64"/>
      <c r="Y1043" s="64"/>
      <c r="Z1043" s="64"/>
      <c r="AA1043" s="64"/>
      <c r="AB1043" s="64"/>
      <c r="AC1043" s="64"/>
      <c r="AD1043" s="64"/>
      <c r="AE1043" s="64"/>
      <c r="AF1043" s="64"/>
      <c r="AG1043" s="64"/>
    </row>
    <row r="1044" spans="1:33" x14ac:dyDescent="0.2">
      <c r="A1044" s="64">
        <v>4213</v>
      </c>
      <c r="B1044" s="64">
        <v>2010</v>
      </c>
      <c r="C1044" s="64" t="s">
        <v>1081</v>
      </c>
      <c r="D1044" s="101">
        <v>40479</v>
      </c>
      <c r="E1044" s="64" t="s">
        <v>1123</v>
      </c>
      <c r="F1044" s="64" t="s">
        <v>1117</v>
      </c>
      <c r="G1044" s="64">
        <v>0</v>
      </c>
      <c r="H1044" s="64" t="s">
        <v>706</v>
      </c>
      <c r="I1044" s="64">
        <v>34.079900000000002</v>
      </c>
      <c r="J1044" s="64">
        <v>120.0299</v>
      </c>
      <c r="K1044" s="116">
        <v>0.26</v>
      </c>
      <c r="L1044" s="64">
        <v>3560000</v>
      </c>
      <c r="M1044" s="64">
        <v>7.3611372999999994E-2</v>
      </c>
      <c r="N1044" s="64">
        <v>9.5815586719999999</v>
      </c>
      <c r="O1044" s="116">
        <v>1.39</v>
      </c>
      <c r="P1044" s="116">
        <v>0.45</v>
      </c>
      <c r="Q1044" s="122">
        <v>1.5</v>
      </c>
      <c r="R1044" s="64">
        <v>8.1374000000000002E-2</v>
      </c>
      <c r="S1044" s="64">
        <v>1.5724027</v>
      </c>
      <c r="T1044" s="123">
        <v>15</v>
      </c>
      <c r="U1044" s="64">
        <v>33.473799999999997</v>
      </c>
      <c r="V1044" s="64"/>
      <c r="W1044" s="64"/>
      <c r="X1044" s="64"/>
      <c r="Y1044" s="64"/>
      <c r="Z1044" s="64"/>
      <c r="AA1044" s="64"/>
      <c r="AB1044" s="64"/>
      <c r="AC1044" s="64"/>
      <c r="AD1044" s="64"/>
      <c r="AE1044" s="64"/>
      <c r="AF1044" s="64"/>
      <c r="AG1044" s="64"/>
    </row>
    <row r="1045" spans="1:33" x14ac:dyDescent="0.2">
      <c r="A1045" s="64">
        <v>1223</v>
      </c>
      <c r="B1045" s="64">
        <v>2010</v>
      </c>
      <c r="C1045" s="64" t="s">
        <v>704</v>
      </c>
      <c r="D1045" s="101">
        <v>40301</v>
      </c>
      <c r="E1045" s="64">
        <v>4306</v>
      </c>
      <c r="F1045" s="64" t="s">
        <v>1095</v>
      </c>
      <c r="G1045" s="64">
        <v>1</v>
      </c>
      <c r="H1045" s="64" t="s">
        <v>706</v>
      </c>
      <c r="I1045" s="64">
        <v>34.009050000000002</v>
      </c>
      <c r="J1045" s="64">
        <v>-119.13779</v>
      </c>
      <c r="K1045" s="116">
        <v>0.26</v>
      </c>
      <c r="L1045" s="64"/>
      <c r="M1045" s="64"/>
      <c r="N1045" s="64">
        <v>8.7387088120000005</v>
      </c>
      <c r="O1045" s="116">
        <v>4.99</v>
      </c>
      <c r="P1045" s="116">
        <v>0.31</v>
      </c>
      <c r="Q1045" s="122">
        <v>1.1000000000000001</v>
      </c>
      <c r="R1045" s="64"/>
      <c r="S1045" s="64"/>
      <c r="T1045" s="64"/>
      <c r="U1045" s="64"/>
      <c r="V1045" s="64"/>
      <c r="W1045" s="64"/>
      <c r="X1045" s="64"/>
      <c r="Y1045" s="64"/>
      <c r="Z1045" s="64"/>
      <c r="AA1045" s="64"/>
      <c r="AB1045" s="64"/>
      <c r="AC1045" s="64"/>
      <c r="AD1045" s="64"/>
      <c r="AE1045" s="64"/>
      <c r="AF1045" s="64"/>
      <c r="AG1045" s="64"/>
    </row>
    <row r="1046" spans="1:33" x14ac:dyDescent="0.2">
      <c r="A1046" s="64">
        <v>1227</v>
      </c>
      <c r="B1046" s="64">
        <v>2010</v>
      </c>
      <c r="C1046" s="64" t="s">
        <v>704</v>
      </c>
      <c r="D1046" s="101">
        <v>40302</v>
      </c>
      <c r="E1046" s="64">
        <v>4601</v>
      </c>
      <c r="F1046" s="64" t="s">
        <v>1095</v>
      </c>
      <c r="G1046" s="64">
        <v>5.7</v>
      </c>
      <c r="H1046" s="64" t="s">
        <v>1082</v>
      </c>
      <c r="I1046" s="64">
        <v>34.230649999999997</v>
      </c>
      <c r="J1046" s="64">
        <v>-119.26730000000001</v>
      </c>
      <c r="K1046" s="116">
        <v>0.26</v>
      </c>
      <c r="L1046" s="64"/>
      <c r="M1046" s="64"/>
      <c r="N1046" s="64"/>
      <c r="O1046" s="116">
        <v>13.26</v>
      </c>
      <c r="P1046" s="116">
        <v>0.91</v>
      </c>
      <c r="Q1046" s="122">
        <v>11.2</v>
      </c>
      <c r="R1046" s="64"/>
      <c r="S1046" s="64"/>
      <c r="T1046" s="64"/>
      <c r="U1046" s="64"/>
      <c r="V1046" s="64"/>
      <c r="W1046" s="64"/>
      <c r="X1046" s="64"/>
      <c r="Y1046" s="64"/>
      <c r="Z1046" s="64"/>
      <c r="AA1046" s="64"/>
      <c r="AB1046" s="64"/>
      <c r="AC1046" s="64"/>
      <c r="AD1046" s="64"/>
      <c r="AE1046" s="64"/>
      <c r="AF1046" s="64"/>
      <c r="AG1046" s="64"/>
    </row>
    <row r="1047" spans="1:33" x14ac:dyDescent="0.2">
      <c r="A1047" s="64">
        <v>2233</v>
      </c>
      <c r="B1047" s="64">
        <v>2010</v>
      </c>
      <c r="C1047" s="64" t="s">
        <v>1068</v>
      </c>
      <c r="D1047" s="101">
        <v>40416</v>
      </c>
      <c r="E1047" s="64" t="s">
        <v>839</v>
      </c>
      <c r="F1047" s="64" t="s">
        <v>838</v>
      </c>
      <c r="G1047" s="64">
        <v>1</v>
      </c>
      <c r="H1047" s="64" t="s">
        <v>1110</v>
      </c>
      <c r="I1047" s="64">
        <v>34.416107599999997</v>
      </c>
      <c r="J1047" s="64">
        <v>-119.82874940000001</v>
      </c>
      <c r="K1047" s="116">
        <v>0.26</v>
      </c>
      <c r="L1047" s="64">
        <v>105300</v>
      </c>
      <c r="M1047" s="64"/>
      <c r="N1047" s="64">
        <v>5.64</v>
      </c>
      <c r="O1047" s="116">
        <v>6.67</v>
      </c>
      <c r="P1047" s="116">
        <v>0.67</v>
      </c>
      <c r="Q1047" s="122">
        <v>0.5</v>
      </c>
      <c r="R1047" s="64">
        <v>0.21</v>
      </c>
      <c r="S1047" s="64"/>
      <c r="T1047" s="123">
        <v>15</v>
      </c>
      <c r="U1047" s="64"/>
      <c r="V1047" s="64"/>
      <c r="W1047" s="64"/>
      <c r="X1047" s="64"/>
      <c r="Y1047" s="64"/>
      <c r="Z1047" s="64"/>
      <c r="AA1047" s="64"/>
      <c r="AB1047" s="64"/>
      <c r="AC1047" s="64"/>
      <c r="AD1047" s="64"/>
      <c r="AE1047" s="64"/>
      <c r="AF1047" s="64"/>
      <c r="AG1047" s="64"/>
    </row>
    <row r="1048" spans="1:33" x14ac:dyDescent="0.2">
      <c r="A1048" s="64">
        <v>2192</v>
      </c>
      <c r="B1048" s="64">
        <v>2010</v>
      </c>
      <c r="C1048" s="64" t="s">
        <v>1067</v>
      </c>
      <c r="D1048" s="101">
        <v>40371</v>
      </c>
      <c r="E1048" s="64" t="s">
        <v>836</v>
      </c>
      <c r="F1048" s="64" t="s">
        <v>838</v>
      </c>
      <c r="G1048" s="64">
        <v>1</v>
      </c>
      <c r="H1048" s="64" t="s">
        <v>1110</v>
      </c>
      <c r="I1048" s="64">
        <v>34.408000000000001</v>
      </c>
      <c r="J1048" s="64">
        <v>-119.685</v>
      </c>
      <c r="K1048" s="116">
        <v>0.25</v>
      </c>
      <c r="L1048" s="64">
        <v>300</v>
      </c>
      <c r="M1048" s="64"/>
      <c r="N1048" s="64">
        <v>6.56</v>
      </c>
      <c r="O1048" s="116">
        <v>15.9</v>
      </c>
      <c r="P1048" s="116">
        <v>1.1200000000000001</v>
      </c>
      <c r="Q1048" s="122">
        <v>0.4</v>
      </c>
      <c r="R1048" s="64">
        <v>0.05</v>
      </c>
      <c r="S1048" s="64"/>
      <c r="T1048" s="123">
        <v>15</v>
      </c>
      <c r="U1048" s="64"/>
      <c r="V1048" s="64"/>
      <c r="W1048" s="64"/>
      <c r="X1048" s="64"/>
      <c r="Y1048" s="64"/>
      <c r="Z1048" s="64"/>
      <c r="AA1048" s="64"/>
      <c r="AB1048" s="64"/>
      <c r="AC1048" s="64"/>
      <c r="AD1048" s="64"/>
      <c r="AE1048" s="64"/>
      <c r="AF1048" s="64"/>
      <c r="AG1048" s="64"/>
    </row>
    <row r="1049" spans="1:33" x14ac:dyDescent="0.2">
      <c r="A1049" s="64">
        <v>4218</v>
      </c>
      <c r="B1049" s="64">
        <v>2010</v>
      </c>
      <c r="C1049" s="64" t="s">
        <v>1094</v>
      </c>
      <c r="D1049" s="101">
        <v>40501</v>
      </c>
      <c r="E1049" s="64" t="s">
        <v>1122</v>
      </c>
      <c r="F1049" s="64" t="s">
        <v>1117</v>
      </c>
      <c r="G1049" s="64">
        <v>0</v>
      </c>
      <c r="H1049" s="64" t="s">
        <v>706</v>
      </c>
      <c r="I1049" s="64">
        <v>34.161000000000001</v>
      </c>
      <c r="J1049" s="64">
        <v>119.95050000000001</v>
      </c>
      <c r="K1049" s="116">
        <v>0.25</v>
      </c>
      <c r="L1049" s="123">
        <v>778000</v>
      </c>
      <c r="M1049" s="64">
        <v>0.319586325</v>
      </c>
      <c r="N1049" s="64">
        <v>2.954544029</v>
      </c>
      <c r="O1049" s="116">
        <v>1.93</v>
      </c>
      <c r="P1049" s="116">
        <v>0.26</v>
      </c>
      <c r="Q1049" s="122">
        <v>2</v>
      </c>
      <c r="R1049" s="64">
        <v>4.1461999999999999E-2</v>
      </c>
      <c r="S1049" s="64">
        <v>2.0249085999999998</v>
      </c>
      <c r="T1049" s="123">
        <v>15</v>
      </c>
      <c r="U1049" s="64">
        <v>33.4636</v>
      </c>
      <c r="V1049" s="64"/>
      <c r="W1049" s="64"/>
      <c r="X1049" s="64"/>
      <c r="Y1049" s="64"/>
      <c r="Z1049" s="64"/>
      <c r="AA1049" s="64"/>
      <c r="AB1049" s="64"/>
      <c r="AC1049" s="64"/>
      <c r="AD1049" s="64"/>
      <c r="AE1049" s="64"/>
      <c r="AF1049" s="64"/>
      <c r="AG1049" s="64"/>
    </row>
    <row r="1050" spans="1:33" x14ac:dyDescent="0.2">
      <c r="A1050" s="64">
        <v>1217</v>
      </c>
      <c r="B1050" s="64">
        <v>2010</v>
      </c>
      <c r="C1050" s="64" t="s">
        <v>1066</v>
      </c>
      <c r="D1050" s="101">
        <v>40277</v>
      </c>
      <c r="E1050" s="64">
        <v>4601</v>
      </c>
      <c r="F1050" s="64" t="s">
        <v>1095</v>
      </c>
      <c r="G1050" s="64">
        <v>1</v>
      </c>
      <c r="H1050" s="64" t="s">
        <v>706</v>
      </c>
      <c r="I1050" s="64">
        <v>34.230649999999997</v>
      </c>
      <c r="J1050" s="64">
        <v>-119.26730000000001</v>
      </c>
      <c r="K1050" s="116">
        <v>0.24</v>
      </c>
      <c r="L1050" s="64"/>
      <c r="M1050" s="64"/>
      <c r="N1050" s="64"/>
      <c r="O1050" s="116">
        <v>0</v>
      </c>
      <c r="P1050" s="116">
        <v>0.24</v>
      </c>
      <c r="Q1050" s="122">
        <v>0.6</v>
      </c>
      <c r="R1050" s="64"/>
      <c r="S1050" s="64"/>
      <c r="T1050" s="64"/>
      <c r="U1050" s="64"/>
      <c r="V1050" s="64"/>
      <c r="W1050" s="64"/>
      <c r="X1050" s="64"/>
      <c r="Y1050" s="64"/>
      <c r="Z1050" s="64"/>
      <c r="AA1050" s="64"/>
      <c r="AB1050" s="64"/>
      <c r="AC1050" s="64"/>
      <c r="AD1050" s="64"/>
      <c r="AE1050" s="64"/>
      <c r="AF1050" s="64"/>
      <c r="AG1050" s="64"/>
    </row>
    <row r="1051" spans="1:33" x14ac:dyDescent="0.2">
      <c r="A1051" s="64">
        <v>1424</v>
      </c>
      <c r="B1051" s="64">
        <v>2010</v>
      </c>
      <c r="C1051" s="64" t="s">
        <v>704</v>
      </c>
      <c r="D1051" s="101">
        <v>40309</v>
      </c>
      <c r="E1051" s="64">
        <v>2901</v>
      </c>
      <c r="F1051" s="64" t="s">
        <v>1097</v>
      </c>
      <c r="G1051" s="64">
        <v>1</v>
      </c>
      <c r="H1051" s="64" t="s">
        <v>706</v>
      </c>
      <c r="I1051" s="64">
        <v>33.714300000000001</v>
      </c>
      <c r="J1051" s="64">
        <v>-118.32344999999999</v>
      </c>
      <c r="K1051" s="116">
        <v>0.23</v>
      </c>
      <c r="L1051" s="64"/>
      <c r="M1051" s="64"/>
      <c r="N1051" s="64"/>
      <c r="O1051" s="116">
        <v>5.24</v>
      </c>
      <c r="P1051" s="116">
        <v>0.82</v>
      </c>
      <c r="Q1051" s="122">
        <v>7</v>
      </c>
      <c r="R1051" s="64"/>
      <c r="S1051" s="64"/>
      <c r="T1051" s="64"/>
      <c r="U1051" s="64"/>
      <c r="V1051" s="64"/>
      <c r="W1051" s="64"/>
      <c r="X1051" s="64"/>
      <c r="Y1051" s="64"/>
      <c r="Z1051" s="64"/>
      <c r="AA1051" s="64"/>
      <c r="AB1051" s="64"/>
      <c r="AC1051" s="64"/>
      <c r="AD1051" s="64"/>
      <c r="AE1051" s="64"/>
      <c r="AF1051" s="64"/>
      <c r="AG1051" s="64"/>
    </row>
    <row r="1052" spans="1:33" x14ac:dyDescent="0.2">
      <c r="A1052" s="64">
        <v>1429</v>
      </c>
      <c r="B1052" s="64">
        <v>2010</v>
      </c>
      <c r="C1052" s="64" t="s">
        <v>704</v>
      </c>
      <c r="D1052" s="101">
        <v>40309</v>
      </c>
      <c r="E1052" s="64">
        <v>2901</v>
      </c>
      <c r="F1052" s="64" t="s">
        <v>1097</v>
      </c>
      <c r="G1052" s="64">
        <v>9</v>
      </c>
      <c r="H1052" s="64" t="s">
        <v>1082</v>
      </c>
      <c r="I1052" s="64">
        <v>33.714300000000001</v>
      </c>
      <c r="J1052" s="64">
        <v>-118.32344999999999</v>
      </c>
      <c r="K1052" s="116">
        <v>0.23</v>
      </c>
      <c r="L1052" s="64"/>
      <c r="M1052" s="64"/>
      <c r="N1052" s="64"/>
      <c r="O1052" s="116">
        <v>8.15</v>
      </c>
      <c r="P1052" s="116">
        <v>1.29</v>
      </c>
      <c r="Q1052" s="122">
        <v>14.7</v>
      </c>
      <c r="R1052" s="64"/>
      <c r="S1052" s="64"/>
      <c r="T1052" s="64"/>
      <c r="U1052" s="64"/>
      <c r="V1052" s="64"/>
      <c r="W1052" s="64"/>
      <c r="X1052" s="64"/>
      <c r="Y1052" s="64"/>
      <c r="Z1052" s="64"/>
      <c r="AA1052" s="64"/>
      <c r="AB1052" s="64"/>
      <c r="AC1052" s="64"/>
      <c r="AD1052" s="64"/>
      <c r="AE1052" s="64"/>
      <c r="AF1052" s="64"/>
      <c r="AG1052" s="64"/>
    </row>
    <row r="1053" spans="1:33" x14ac:dyDescent="0.2">
      <c r="A1053" s="64">
        <v>1430</v>
      </c>
      <c r="B1053" s="64">
        <v>2010</v>
      </c>
      <c r="C1053" s="64" t="s">
        <v>704</v>
      </c>
      <c r="D1053" s="101">
        <v>40310</v>
      </c>
      <c r="E1053" s="64">
        <v>2351</v>
      </c>
      <c r="F1053" s="64" t="s">
        <v>1097</v>
      </c>
      <c r="G1053" s="64">
        <v>15</v>
      </c>
      <c r="H1053" s="64" t="s">
        <v>1082</v>
      </c>
      <c r="I1053" s="64">
        <v>33.635849999999998</v>
      </c>
      <c r="J1053" s="64">
        <v>-118.03335</v>
      </c>
      <c r="K1053" s="116">
        <v>0.23</v>
      </c>
      <c r="L1053" s="64"/>
      <c r="M1053" s="64"/>
      <c r="N1053" s="64">
        <v>2.901445313</v>
      </c>
      <c r="O1053" s="116">
        <v>4.1900000000000004</v>
      </c>
      <c r="P1053" s="116">
        <v>0.62</v>
      </c>
      <c r="Q1053" s="122">
        <v>5.3</v>
      </c>
      <c r="R1053" s="64"/>
      <c r="S1053" s="64"/>
      <c r="T1053" s="64"/>
      <c r="U1053" s="64"/>
      <c r="V1053" s="64"/>
      <c r="W1053" s="64"/>
      <c r="X1053" s="64"/>
      <c r="Y1053" s="64"/>
      <c r="Z1053" s="64"/>
      <c r="AA1053" s="64"/>
      <c r="AB1053" s="64"/>
      <c r="AC1053" s="64"/>
      <c r="AD1053" s="64"/>
      <c r="AE1053" s="64"/>
      <c r="AF1053" s="64"/>
      <c r="AG1053" s="64"/>
    </row>
    <row r="1054" spans="1:33" x14ac:dyDescent="0.2">
      <c r="A1054" s="64">
        <v>4194</v>
      </c>
      <c r="B1054" s="64">
        <v>2010</v>
      </c>
      <c r="C1054" s="64" t="s">
        <v>1068</v>
      </c>
      <c r="D1054" s="101">
        <v>40410</v>
      </c>
      <c r="E1054" s="64" t="s">
        <v>1116</v>
      </c>
      <c r="F1054" s="64" t="s">
        <v>1117</v>
      </c>
      <c r="G1054" s="64">
        <v>30</v>
      </c>
      <c r="H1054" s="64" t="s">
        <v>1082</v>
      </c>
      <c r="I1054" s="64">
        <v>34.250799999999998</v>
      </c>
      <c r="J1054" s="64">
        <v>119.90900000000001</v>
      </c>
      <c r="K1054" s="116">
        <v>0.23</v>
      </c>
      <c r="L1054" s="64">
        <v>45000</v>
      </c>
      <c r="M1054" s="64">
        <v>5.1578675089999999</v>
      </c>
      <c r="N1054" s="64">
        <v>1.2737760170000001</v>
      </c>
      <c r="O1054" s="116"/>
      <c r="P1054" s="116"/>
      <c r="Q1054" s="122"/>
      <c r="R1054" s="64"/>
      <c r="S1054" s="64"/>
      <c r="T1054" s="123">
        <v>11</v>
      </c>
      <c r="U1054" s="64">
        <v>33.626300000000001</v>
      </c>
      <c r="V1054" s="64"/>
      <c r="W1054" s="64"/>
      <c r="X1054" s="64"/>
      <c r="Y1054" s="64"/>
      <c r="Z1054" s="64"/>
      <c r="AA1054" s="64"/>
      <c r="AB1054" s="64"/>
      <c r="AC1054" s="64"/>
      <c r="AD1054" s="64"/>
      <c r="AE1054" s="64"/>
      <c r="AF1054" s="64"/>
      <c r="AG1054" s="64"/>
    </row>
    <row r="1055" spans="1:33" x14ac:dyDescent="0.2">
      <c r="A1055" s="64">
        <v>4224</v>
      </c>
      <c r="B1055" s="64">
        <v>2010</v>
      </c>
      <c r="C1055" s="64" t="s">
        <v>1094</v>
      </c>
      <c r="D1055" s="101">
        <v>40501</v>
      </c>
      <c r="E1055" s="64" t="s">
        <v>1116</v>
      </c>
      <c r="F1055" s="64" t="s">
        <v>1117</v>
      </c>
      <c r="G1055" s="64">
        <v>10</v>
      </c>
      <c r="H1055" s="64" t="s">
        <v>1082</v>
      </c>
      <c r="I1055" s="64">
        <v>34.250100000000003</v>
      </c>
      <c r="J1055" s="64">
        <v>119.9106</v>
      </c>
      <c r="K1055" s="116">
        <v>0.23</v>
      </c>
      <c r="L1055" s="123">
        <v>206000</v>
      </c>
      <c r="M1055" s="64">
        <v>1.1249058009999999</v>
      </c>
      <c r="N1055" s="64">
        <v>2.8204258750000002</v>
      </c>
      <c r="O1055" s="116">
        <v>4.05</v>
      </c>
      <c r="P1055" s="116">
        <v>0.42</v>
      </c>
      <c r="Q1055" s="122">
        <v>4.0999999999999996</v>
      </c>
      <c r="R1055" s="64">
        <v>0.22906699999999999</v>
      </c>
      <c r="S1055" s="64">
        <v>4.3396572999999998</v>
      </c>
      <c r="T1055" s="123">
        <v>15</v>
      </c>
      <c r="U1055" s="64">
        <v>33.8887</v>
      </c>
      <c r="V1055" s="64"/>
      <c r="W1055" s="64"/>
      <c r="X1055" s="64"/>
      <c r="Y1055" s="64"/>
      <c r="Z1055" s="64"/>
      <c r="AA1055" s="64"/>
      <c r="AB1055" s="64"/>
      <c r="AC1055" s="64"/>
      <c r="AD1055" s="64"/>
      <c r="AE1055" s="64"/>
      <c r="AF1055" s="64"/>
      <c r="AG1055" s="64"/>
    </row>
    <row r="1056" spans="1:33" x14ac:dyDescent="0.2">
      <c r="A1056" s="64">
        <v>4234</v>
      </c>
      <c r="B1056" s="64">
        <v>2010</v>
      </c>
      <c r="C1056" s="64" t="s">
        <v>1065</v>
      </c>
      <c r="D1056" s="101">
        <v>40528</v>
      </c>
      <c r="E1056" s="64" t="s">
        <v>1123</v>
      </c>
      <c r="F1056" s="64" t="s">
        <v>1117</v>
      </c>
      <c r="G1056" s="64">
        <v>0</v>
      </c>
      <c r="H1056" s="64" t="s">
        <v>706</v>
      </c>
      <c r="I1056" s="64">
        <v>34.079599999999999</v>
      </c>
      <c r="J1056" s="64">
        <v>120.0291</v>
      </c>
      <c r="K1056" s="116">
        <v>0.23</v>
      </c>
      <c r="L1056" s="123">
        <v>1467000</v>
      </c>
      <c r="M1056" s="64">
        <v>0.78709445499999997</v>
      </c>
      <c r="N1056" s="64">
        <v>9.2364016590000002</v>
      </c>
      <c r="O1056" s="116">
        <v>2.16</v>
      </c>
      <c r="P1056" s="116">
        <v>0.38</v>
      </c>
      <c r="Q1056" s="122">
        <v>2.9</v>
      </c>
      <c r="R1056" s="64">
        <v>0.168876</v>
      </c>
      <c r="S1056" s="64">
        <v>3.1005029</v>
      </c>
      <c r="T1056" s="123">
        <v>12</v>
      </c>
      <c r="U1056" s="64">
        <v>4.4446000000000003</v>
      </c>
      <c r="V1056" s="64"/>
      <c r="W1056" s="64"/>
      <c r="X1056" s="64"/>
      <c r="Y1056" s="64"/>
      <c r="Z1056" s="64"/>
      <c r="AA1056" s="64"/>
      <c r="AB1056" s="64"/>
      <c r="AC1056" s="64"/>
      <c r="AD1056" s="64"/>
      <c r="AE1056" s="64"/>
      <c r="AF1056" s="64"/>
      <c r="AG1056" s="64"/>
    </row>
    <row r="1057" spans="1:33" x14ac:dyDescent="0.2">
      <c r="A1057" s="64">
        <v>1481</v>
      </c>
      <c r="B1057" s="64">
        <v>2010</v>
      </c>
      <c r="C1057" s="64" t="s">
        <v>1066</v>
      </c>
      <c r="D1057" s="101">
        <v>40275</v>
      </c>
      <c r="E1057" s="64">
        <v>405</v>
      </c>
      <c r="F1057" s="64" t="s">
        <v>1098</v>
      </c>
      <c r="G1057" s="64">
        <v>6</v>
      </c>
      <c r="H1057" s="64" t="s">
        <v>1082</v>
      </c>
      <c r="I1057" s="64">
        <v>32.684199999999997</v>
      </c>
      <c r="J1057" s="64">
        <v>-117.2296</v>
      </c>
      <c r="K1057" s="116">
        <v>0.22</v>
      </c>
      <c r="L1057" s="64"/>
      <c r="M1057" s="64"/>
      <c r="N1057" s="64"/>
      <c r="O1057" s="116">
        <v>5.46</v>
      </c>
      <c r="P1057" s="116">
        <v>0.51</v>
      </c>
      <c r="Q1057" s="122">
        <v>1.9</v>
      </c>
      <c r="R1057" s="64"/>
      <c r="S1057" s="64"/>
      <c r="T1057" s="64"/>
      <c r="U1057" s="64"/>
      <c r="V1057" s="64"/>
      <c r="W1057" s="64"/>
      <c r="X1057" s="64"/>
      <c r="Y1057" s="64"/>
      <c r="Z1057" s="64"/>
      <c r="AA1057" s="64"/>
      <c r="AB1057" s="64"/>
      <c r="AC1057" s="64"/>
      <c r="AD1057" s="64"/>
      <c r="AE1057" s="64"/>
      <c r="AF1057" s="64"/>
      <c r="AG1057" s="64"/>
    </row>
    <row r="1058" spans="1:33" x14ac:dyDescent="0.2">
      <c r="A1058" s="64">
        <v>1400</v>
      </c>
      <c r="B1058" s="64">
        <v>2010</v>
      </c>
      <c r="C1058" s="64" t="s">
        <v>704</v>
      </c>
      <c r="D1058" s="101">
        <v>40302</v>
      </c>
      <c r="E1058" s="64" t="s">
        <v>760</v>
      </c>
      <c r="F1058" s="64" t="s">
        <v>1097</v>
      </c>
      <c r="G1058" s="64">
        <v>1</v>
      </c>
      <c r="H1058" s="64" t="s">
        <v>706</v>
      </c>
      <c r="I1058" s="124">
        <v>33.635570000000001</v>
      </c>
      <c r="J1058" s="124">
        <v>-118.11312</v>
      </c>
      <c r="K1058" s="116">
        <v>0.22</v>
      </c>
      <c r="L1058" s="64"/>
      <c r="M1058" s="64"/>
      <c r="N1058" s="64">
        <v>10.433795959999999</v>
      </c>
      <c r="O1058" s="116">
        <v>0</v>
      </c>
      <c r="P1058" s="116">
        <v>0</v>
      </c>
      <c r="Q1058" s="122">
        <v>0</v>
      </c>
      <c r="R1058" s="64"/>
      <c r="S1058" s="64"/>
      <c r="T1058" s="64"/>
      <c r="U1058" s="64"/>
      <c r="V1058" s="64"/>
      <c r="W1058" s="64"/>
      <c r="X1058" s="64"/>
      <c r="Y1058" s="64"/>
      <c r="Z1058" s="64"/>
      <c r="AA1058" s="64"/>
      <c r="AB1058" s="64"/>
      <c r="AC1058" s="64"/>
      <c r="AD1058" s="64"/>
      <c r="AE1058" s="64"/>
      <c r="AF1058" s="64"/>
      <c r="AG1058" s="64"/>
    </row>
    <row r="1059" spans="1:33" x14ac:dyDescent="0.2">
      <c r="A1059" s="64">
        <v>2331</v>
      </c>
      <c r="B1059" s="64">
        <v>2010</v>
      </c>
      <c r="C1059" s="64" t="s">
        <v>1065</v>
      </c>
      <c r="D1059" s="101">
        <v>40518</v>
      </c>
      <c r="E1059" s="64" t="s">
        <v>839</v>
      </c>
      <c r="F1059" s="64" t="s">
        <v>838</v>
      </c>
      <c r="G1059" s="64">
        <v>1</v>
      </c>
      <c r="H1059" s="64" t="s">
        <v>1110</v>
      </c>
      <c r="I1059" s="64">
        <v>34.416107599999997</v>
      </c>
      <c r="J1059" s="64">
        <v>-119.82874940000001</v>
      </c>
      <c r="K1059" s="116">
        <v>0.22</v>
      </c>
      <c r="L1059" s="64">
        <v>102800</v>
      </c>
      <c r="M1059" s="64"/>
      <c r="N1059" s="64">
        <v>6.78</v>
      </c>
      <c r="O1059" s="116">
        <v>0.8</v>
      </c>
      <c r="P1059" s="116">
        <v>0.43</v>
      </c>
      <c r="Q1059" s="122">
        <v>0.6</v>
      </c>
      <c r="R1059" s="64">
        <v>0.16</v>
      </c>
      <c r="S1059" s="64"/>
      <c r="T1059" s="123">
        <v>13</v>
      </c>
      <c r="U1059" s="64"/>
      <c r="V1059" s="64"/>
      <c r="W1059" s="64"/>
      <c r="X1059" s="64"/>
      <c r="Y1059" s="64"/>
      <c r="Z1059" s="64"/>
      <c r="AA1059" s="64"/>
      <c r="AB1059" s="64"/>
      <c r="AC1059" s="64"/>
      <c r="AD1059" s="64"/>
      <c r="AE1059" s="64"/>
      <c r="AF1059" s="64"/>
      <c r="AG1059" s="64"/>
    </row>
    <row r="1060" spans="1:33" x14ac:dyDescent="0.2">
      <c r="A1060" s="64">
        <v>1421</v>
      </c>
      <c r="B1060" s="64">
        <v>2010</v>
      </c>
      <c r="C1060" s="64" t="s">
        <v>704</v>
      </c>
      <c r="D1060" s="101">
        <v>40310</v>
      </c>
      <c r="E1060" s="64">
        <v>2701</v>
      </c>
      <c r="F1060" s="64" t="s">
        <v>1097</v>
      </c>
      <c r="G1060" s="64">
        <v>1</v>
      </c>
      <c r="H1060" s="64" t="s">
        <v>706</v>
      </c>
      <c r="I1060" s="64">
        <v>33.707749999999997</v>
      </c>
      <c r="J1060" s="64">
        <v>-118.24666000000001</v>
      </c>
      <c r="K1060" s="116">
        <v>0.21</v>
      </c>
      <c r="L1060" s="64"/>
      <c r="M1060" s="64"/>
      <c r="N1060" s="64"/>
      <c r="O1060" s="116">
        <v>3.72</v>
      </c>
      <c r="P1060" s="116">
        <v>0.56000000000000005</v>
      </c>
      <c r="Q1060" s="122">
        <v>3.6</v>
      </c>
      <c r="R1060" s="64"/>
      <c r="S1060" s="64"/>
      <c r="T1060" s="64"/>
      <c r="U1060" s="64"/>
      <c r="V1060" s="64"/>
      <c r="W1060" s="64"/>
      <c r="X1060" s="64"/>
      <c r="Y1060" s="64"/>
      <c r="Z1060" s="64"/>
      <c r="AA1060" s="64"/>
      <c r="AB1060" s="64"/>
      <c r="AC1060" s="64"/>
      <c r="AD1060" s="64"/>
      <c r="AE1060" s="64"/>
      <c r="AF1060" s="64"/>
      <c r="AG1060" s="64"/>
    </row>
    <row r="1061" spans="1:33" x14ac:dyDescent="0.2">
      <c r="A1061" s="64">
        <v>4233</v>
      </c>
      <c r="B1061" s="64">
        <v>2010</v>
      </c>
      <c r="C1061" s="64" t="s">
        <v>1065</v>
      </c>
      <c r="D1061" s="101">
        <v>40528</v>
      </c>
      <c r="E1061" s="64" t="s">
        <v>1122</v>
      </c>
      <c r="F1061" s="64" t="s">
        <v>1117</v>
      </c>
      <c r="G1061" s="64">
        <v>0</v>
      </c>
      <c r="H1061" s="64" t="s">
        <v>706</v>
      </c>
      <c r="I1061" s="64">
        <v>34.160400000000003</v>
      </c>
      <c r="J1061" s="64">
        <v>119.94970000000001</v>
      </c>
      <c r="K1061" s="116">
        <v>0.21</v>
      </c>
      <c r="L1061" s="123">
        <v>1085000</v>
      </c>
      <c r="M1061" s="64">
        <v>0.41896352100000001</v>
      </c>
      <c r="N1061" s="64">
        <v>8.6979567200000005</v>
      </c>
      <c r="O1061" s="116">
        <v>2.99</v>
      </c>
      <c r="P1061" s="116">
        <v>0.39</v>
      </c>
      <c r="Q1061" s="122">
        <v>4.3</v>
      </c>
      <c r="R1061" s="64">
        <v>0.209229</v>
      </c>
      <c r="S1061" s="64">
        <v>4.5426403000000004</v>
      </c>
      <c r="T1061" s="123">
        <v>12</v>
      </c>
      <c r="U1061" s="64">
        <v>33.464399999999998</v>
      </c>
      <c r="V1061" s="64"/>
      <c r="W1061" s="64"/>
      <c r="X1061" s="64"/>
      <c r="Y1061" s="64"/>
      <c r="Z1061" s="64"/>
      <c r="AA1061" s="64"/>
      <c r="AB1061" s="64"/>
      <c r="AC1061" s="64"/>
      <c r="AD1061" s="64"/>
      <c r="AE1061" s="64"/>
      <c r="AF1061" s="64"/>
      <c r="AG1061" s="64"/>
    </row>
    <row r="1062" spans="1:33" x14ac:dyDescent="0.2">
      <c r="A1062" s="64">
        <v>1404</v>
      </c>
      <c r="B1062" s="64">
        <v>2010</v>
      </c>
      <c r="C1062" s="64" t="s">
        <v>704</v>
      </c>
      <c r="D1062" s="101">
        <v>40302</v>
      </c>
      <c r="E1062" s="64" t="s">
        <v>760</v>
      </c>
      <c r="F1062" s="64" t="s">
        <v>1097</v>
      </c>
      <c r="G1062" s="64">
        <v>6.5</v>
      </c>
      <c r="H1062" s="64" t="s">
        <v>1082</v>
      </c>
      <c r="I1062" s="124">
        <v>33.635570000000001</v>
      </c>
      <c r="J1062" s="124">
        <v>-118.11312</v>
      </c>
      <c r="K1062" s="116">
        <v>0.21</v>
      </c>
      <c r="L1062" s="64"/>
      <c r="M1062" s="64"/>
      <c r="N1062" s="64"/>
      <c r="O1062" s="116">
        <v>0</v>
      </c>
      <c r="P1062" s="116">
        <v>0</v>
      </c>
      <c r="Q1062" s="122">
        <v>0</v>
      </c>
      <c r="R1062" s="64"/>
      <c r="S1062" s="64"/>
      <c r="T1062" s="64"/>
      <c r="U1062" s="64"/>
      <c r="V1062" s="64"/>
      <c r="W1062" s="64"/>
      <c r="X1062" s="64"/>
      <c r="Y1062" s="64"/>
      <c r="Z1062" s="64"/>
      <c r="AA1062" s="64"/>
      <c r="AB1062" s="64"/>
      <c r="AC1062" s="64"/>
      <c r="AD1062" s="64"/>
      <c r="AE1062" s="64"/>
      <c r="AF1062" s="64"/>
      <c r="AG1062" s="64"/>
    </row>
    <row r="1063" spans="1:33" x14ac:dyDescent="0.2">
      <c r="A1063" s="64">
        <v>2189</v>
      </c>
      <c r="B1063" s="64">
        <v>2010</v>
      </c>
      <c r="C1063" s="64" t="s">
        <v>1067</v>
      </c>
      <c r="D1063" s="101">
        <v>40365</v>
      </c>
      <c r="E1063" s="64" t="s">
        <v>836</v>
      </c>
      <c r="F1063" s="64" t="s">
        <v>838</v>
      </c>
      <c r="G1063" s="64">
        <v>1</v>
      </c>
      <c r="H1063" s="64" t="s">
        <v>1110</v>
      </c>
      <c r="I1063" s="64">
        <v>34.408000000000001</v>
      </c>
      <c r="J1063" s="64">
        <v>-119.685</v>
      </c>
      <c r="K1063" s="116">
        <v>0.21</v>
      </c>
      <c r="L1063" s="64">
        <v>2100</v>
      </c>
      <c r="M1063" s="64"/>
      <c r="N1063" s="64">
        <v>5.43</v>
      </c>
      <c r="O1063" s="116">
        <v>10.28</v>
      </c>
      <c r="P1063" s="116">
        <v>1.06</v>
      </c>
      <c r="Q1063" s="122">
        <v>0.2</v>
      </c>
      <c r="R1063" s="64">
        <v>0.04</v>
      </c>
      <c r="S1063" s="64"/>
      <c r="T1063" s="123">
        <v>16</v>
      </c>
      <c r="U1063" s="64"/>
      <c r="V1063" s="64"/>
      <c r="W1063" s="64"/>
      <c r="X1063" s="64"/>
      <c r="Y1063" s="64"/>
      <c r="Z1063" s="64"/>
      <c r="AA1063" s="64"/>
      <c r="AB1063" s="64"/>
      <c r="AC1063" s="64"/>
      <c r="AD1063" s="64"/>
      <c r="AE1063" s="64"/>
      <c r="AF1063" s="64"/>
      <c r="AG1063" s="64"/>
    </row>
    <row r="1064" spans="1:33" x14ac:dyDescent="0.2">
      <c r="A1064" s="64">
        <v>4221</v>
      </c>
      <c r="B1064" s="64">
        <v>2010</v>
      </c>
      <c r="C1064" s="64" t="s">
        <v>1094</v>
      </c>
      <c r="D1064" s="101">
        <v>40501</v>
      </c>
      <c r="E1064" s="64" t="s">
        <v>1121</v>
      </c>
      <c r="F1064" s="64" t="s">
        <v>1117</v>
      </c>
      <c r="G1064" s="64">
        <v>0</v>
      </c>
      <c r="H1064" s="64" t="s">
        <v>706</v>
      </c>
      <c r="I1064" s="64">
        <v>34.300899999999999</v>
      </c>
      <c r="J1064" s="64">
        <v>119.8813</v>
      </c>
      <c r="K1064" s="116">
        <v>0.21</v>
      </c>
      <c r="L1064" s="123">
        <v>480000</v>
      </c>
      <c r="M1064" s="64">
        <v>0.43105669200000002</v>
      </c>
      <c r="N1064" s="64">
        <v>1.39048968</v>
      </c>
      <c r="O1064" s="116">
        <v>0.01</v>
      </c>
      <c r="P1064" s="116">
        <v>0.06</v>
      </c>
      <c r="Q1064" s="122">
        <v>0</v>
      </c>
      <c r="R1064" s="64">
        <v>0</v>
      </c>
      <c r="S1064" s="64">
        <v>3.5707099999999999E-2</v>
      </c>
      <c r="T1064" s="123">
        <v>15</v>
      </c>
      <c r="U1064" s="64">
        <v>34.209899999999998</v>
      </c>
      <c r="V1064" s="64"/>
      <c r="W1064" s="64"/>
      <c r="X1064" s="64"/>
      <c r="Y1064" s="64"/>
      <c r="Z1064" s="64"/>
      <c r="AA1064" s="64"/>
      <c r="AB1064" s="64"/>
      <c r="AC1064" s="64"/>
      <c r="AD1064" s="64"/>
      <c r="AE1064" s="64"/>
      <c r="AF1064" s="64"/>
      <c r="AG1064" s="64"/>
    </row>
    <row r="1065" spans="1:33" x14ac:dyDescent="0.2">
      <c r="A1065" s="64">
        <v>1420</v>
      </c>
      <c r="B1065" s="64">
        <v>2010</v>
      </c>
      <c r="C1065" s="64" t="s">
        <v>704</v>
      </c>
      <c r="D1065" s="101">
        <v>40310</v>
      </c>
      <c r="E1065" s="64">
        <v>2606</v>
      </c>
      <c r="F1065" s="64" t="s">
        <v>1097</v>
      </c>
      <c r="G1065" s="64">
        <v>1</v>
      </c>
      <c r="H1065" s="64" t="s">
        <v>706</v>
      </c>
      <c r="I1065" s="64">
        <v>33.588160000000002</v>
      </c>
      <c r="J1065" s="64">
        <v>-118.21547</v>
      </c>
      <c r="K1065" s="116">
        <v>0.2</v>
      </c>
      <c r="L1065" s="64"/>
      <c r="M1065" s="64"/>
      <c r="N1065" s="64"/>
      <c r="O1065" s="116">
        <v>2.73</v>
      </c>
      <c r="P1065" s="116">
        <v>0.41</v>
      </c>
      <c r="Q1065" s="122">
        <v>3</v>
      </c>
      <c r="R1065" s="64"/>
      <c r="S1065" s="64"/>
      <c r="T1065" s="64"/>
      <c r="U1065" s="64"/>
      <c r="V1065" s="64"/>
      <c r="W1065" s="64"/>
      <c r="X1065" s="64"/>
      <c r="Y1065" s="64"/>
      <c r="Z1065" s="64"/>
      <c r="AA1065" s="64"/>
      <c r="AB1065" s="64"/>
      <c r="AC1065" s="64"/>
      <c r="AD1065" s="64"/>
      <c r="AE1065" s="64"/>
      <c r="AF1065" s="64"/>
      <c r="AG1065" s="64"/>
    </row>
    <row r="1066" spans="1:33" x14ac:dyDescent="0.2">
      <c r="A1066" s="64">
        <v>2210</v>
      </c>
      <c r="B1066" s="64">
        <v>2010</v>
      </c>
      <c r="C1066" s="64" t="s">
        <v>1068</v>
      </c>
      <c r="D1066" s="101">
        <v>40392</v>
      </c>
      <c r="E1066" s="64" t="s">
        <v>837</v>
      </c>
      <c r="F1066" s="64" t="s">
        <v>838</v>
      </c>
      <c r="G1066" s="64">
        <v>1</v>
      </c>
      <c r="H1066" s="64" t="s">
        <v>1110</v>
      </c>
      <c r="I1066" s="64">
        <v>34.008000000000003</v>
      </c>
      <c r="J1066" s="64">
        <v>-118.499</v>
      </c>
      <c r="K1066" s="116">
        <v>0.2</v>
      </c>
      <c r="L1066" s="64">
        <v>4600</v>
      </c>
      <c r="M1066" s="64"/>
      <c r="N1066" s="64">
        <v>7.0166199999999996</v>
      </c>
      <c r="O1066" s="116">
        <v>3.63</v>
      </c>
      <c r="P1066" s="116">
        <v>0.44</v>
      </c>
      <c r="Q1066" s="122">
        <v>1.7</v>
      </c>
      <c r="R1066" s="64">
        <v>0</v>
      </c>
      <c r="S1066" s="64"/>
      <c r="T1066" s="123">
        <v>15</v>
      </c>
      <c r="U1066" s="64"/>
      <c r="V1066" s="64"/>
      <c r="W1066" s="64"/>
      <c r="X1066" s="64"/>
      <c r="Y1066" s="64"/>
      <c r="Z1066" s="64"/>
      <c r="AA1066" s="64"/>
      <c r="AB1066" s="64"/>
      <c r="AC1066" s="64"/>
      <c r="AD1066" s="64"/>
      <c r="AE1066" s="64"/>
      <c r="AF1066" s="64"/>
      <c r="AG1066" s="64"/>
    </row>
    <row r="1067" spans="1:33" x14ac:dyDescent="0.2">
      <c r="A1067" s="64">
        <v>4193</v>
      </c>
      <c r="B1067" s="64">
        <v>2010</v>
      </c>
      <c r="C1067" s="64" t="s">
        <v>1068</v>
      </c>
      <c r="D1067" s="101">
        <v>40410</v>
      </c>
      <c r="E1067" s="64" t="s">
        <v>1116</v>
      </c>
      <c r="F1067" s="64" t="s">
        <v>1117</v>
      </c>
      <c r="G1067" s="64">
        <v>20</v>
      </c>
      <c r="H1067" s="64" t="s">
        <v>1082</v>
      </c>
      <c r="I1067" s="64">
        <v>34.250799999999998</v>
      </c>
      <c r="J1067" s="64">
        <v>119.90900000000001</v>
      </c>
      <c r="K1067" s="116">
        <v>0.2</v>
      </c>
      <c r="L1067" s="64">
        <v>92400</v>
      </c>
      <c r="M1067" s="64">
        <v>2.1552487039999999</v>
      </c>
      <c r="N1067" s="64">
        <v>2.071270567</v>
      </c>
      <c r="O1067" s="116"/>
      <c r="P1067" s="116"/>
      <c r="Q1067" s="122"/>
      <c r="R1067" s="64"/>
      <c r="S1067" s="64"/>
      <c r="T1067" s="123">
        <v>11</v>
      </c>
      <c r="U1067" s="64">
        <v>33.592700000000001</v>
      </c>
      <c r="V1067" s="64"/>
      <c r="W1067" s="64"/>
      <c r="X1067" s="64"/>
      <c r="Y1067" s="64"/>
      <c r="Z1067" s="64"/>
      <c r="AA1067" s="64"/>
      <c r="AB1067" s="64"/>
      <c r="AC1067" s="64"/>
      <c r="AD1067" s="64"/>
      <c r="AE1067" s="64"/>
      <c r="AF1067" s="64"/>
      <c r="AG1067" s="64"/>
    </row>
    <row r="1068" spans="1:33" x14ac:dyDescent="0.2">
      <c r="A1068" s="64">
        <v>1464</v>
      </c>
      <c r="B1068" s="64">
        <v>2010</v>
      </c>
      <c r="C1068" s="64" t="s">
        <v>1062</v>
      </c>
      <c r="D1068" s="101">
        <v>40262</v>
      </c>
      <c r="E1068" s="64">
        <v>201</v>
      </c>
      <c r="F1068" s="64" t="s">
        <v>1098</v>
      </c>
      <c r="G1068" s="64">
        <v>1</v>
      </c>
      <c r="H1068" s="64" t="s">
        <v>706</v>
      </c>
      <c r="I1068" s="64">
        <v>32.557130000000001</v>
      </c>
      <c r="J1068" s="64">
        <v>-117.14718000000001</v>
      </c>
      <c r="K1068" s="116">
        <v>0.19</v>
      </c>
      <c r="L1068" s="64"/>
      <c r="M1068" s="64"/>
      <c r="N1068" s="64"/>
      <c r="O1068" s="116">
        <v>1.25</v>
      </c>
      <c r="P1068" s="116">
        <v>0.14000000000000001</v>
      </c>
      <c r="Q1068" s="122">
        <v>0</v>
      </c>
      <c r="R1068" s="64"/>
      <c r="S1068" s="64"/>
      <c r="T1068" s="64"/>
      <c r="U1068" s="64"/>
      <c r="V1068" s="64"/>
      <c r="W1068" s="64"/>
      <c r="X1068" s="64"/>
      <c r="Y1068" s="64"/>
      <c r="Z1068" s="64"/>
      <c r="AA1068" s="64"/>
      <c r="AB1068" s="64"/>
      <c r="AC1068" s="64"/>
      <c r="AD1068" s="64"/>
      <c r="AE1068" s="64"/>
      <c r="AF1068" s="64"/>
      <c r="AG1068" s="64"/>
    </row>
    <row r="1069" spans="1:33" x14ac:dyDescent="0.2">
      <c r="A1069" s="64">
        <v>1482</v>
      </c>
      <c r="B1069" s="64">
        <v>2010</v>
      </c>
      <c r="C1069" s="64" t="s">
        <v>1066</v>
      </c>
      <c r="D1069" s="101">
        <v>40276</v>
      </c>
      <c r="E1069" s="64">
        <v>201</v>
      </c>
      <c r="F1069" s="64" t="s">
        <v>1098</v>
      </c>
      <c r="G1069" s="64">
        <v>7</v>
      </c>
      <c r="H1069" s="64" t="s">
        <v>1082</v>
      </c>
      <c r="I1069" s="64">
        <v>32.557130000000001</v>
      </c>
      <c r="J1069" s="64">
        <v>-117.14718000000001</v>
      </c>
      <c r="K1069" s="116">
        <v>0.19</v>
      </c>
      <c r="L1069" s="64"/>
      <c r="M1069" s="64"/>
      <c r="N1069" s="64"/>
      <c r="O1069" s="116">
        <v>8.31</v>
      </c>
      <c r="P1069" s="116">
        <v>0.71</v>
      </c>
      <c r="Q1069" s="122">
        <v>6</v>
      </c>
      <c r="R1069" s="64"/>
      <c r="S1069" s="64"/>
      <c r="T1069" s="64"/>
      <c r="U1069" s="64"/>
      <c r="V1069" s="64"/>
      <c r="W1069" s="64"/>
      <c r="X1069" s="64"/>
      <c r="Y1069" s="64"/>
      <c r="Z1069" s="64"/>
      <c r="AA1069" s="64"/>
      <c r="AB1069" s="64"/>
      <c r="AC1069" s="64"/>
      <c r="AD1069" s="64"/>
      <c r="AE1069" s="64"/>
      <c r="AF1069" s="64"/>
      <c r="AG1069" s="64"/>
    </row>
    <row r="1070" spans="1:33" x14ac:dyDescent="0.2">
      <c r="A1070" s="64">
        <v>2100</v>
      </c>
      <c r="B1070" s="64">
        <v>2010</v>
      </c>
      <c r="C1070" s="64" t="s">
        <v>1062</v>
      </c>
      <c r="D1070" s="101">
        <v>40259</v>
      </c>
      <c r="E1070" s="64" t="s">
        <v>833</v>
      </c>
      <c r="F1070" s="64" t="s">
        <v>838</v>
      </c>
      <c r="G1070" s="64">
        <v>1</v>
      </c>
      <c r="H1070" s="64" t="s">
        <v>1110</v>
      </c>
      <c r="I1070" s="64">
        <v>32.866999999999997</v>
      </c>
      <c r="J1070" s="64">
        <v>-117.25700000000001</v>
      </c>
      <c r="K1070" s="116">
        <v>0.19</v>
      </c>
      <c r="L1070" s="64">
        <v>199091</v>
      </c>
      <c r="M1070" s="64"/>
      <c r="N1070" s="64">
        <v>2.12</v>
      </c>
      <c r="O1070" s="116">
        <v>2.9</v>
      </c>
      <c r="P1070" s="116">
        <v>0.22</v>
      </c>
      <c r="Q1070" s="122">
        <v>0.1</v>
      </c>
      <c r="R1070" s="64">
        <v>0.04</v>
      </c>
      <c r="S1070" s="64"/>
      <c r="T1070" s="123">
        <v>16</v>
      </c>
      <c r="U1070" s="64"/>
      <c r="V1070" s="64"/>
      <c r="W1070" s="64"/>
      <c r="X1070" s="64"/>
      <c r="Y1070" s="64"/>
      <c r="Z1070" s="64"/>
      <c r="AA1070" s="64"/>
      <c r="AB1070" s="64"/>
      <c r="AC1070" s="64"/>
      <c r="AD1070" s="64"/>
      <c r="AE1070" s="64"/>
      <c r="AF1070" s="64"/>
      <c r="AG1070" s="64"/>
    </row>
    <row r="1071" spans="1:33" x14ac:dyDescent="0.2">
      <c r="A1071" s="64">
        <v>1214</v>
      </c>
      <c r="B1071" s="64">
        <v>2010</v>
      </c>
      <c r="C1071" s="64" t="s">
        <v>1062</v>
      </c>
      <c r="D1071" s="101">
        <v>40260</v>
      </c>
      <c r="E1071" s="64">
        <v>4306</v>
      </c>
      <c r="F1071" s="64" t="s">
        <v>1095</v>
      </c>
      <c r="G1071" s="64">
        <v>13</v>
      </c>
      <c r="H1071" s="64" t="s">
        <v>1082</v>
      </c>
      <c r="I1071" s="64">
        <v>34.009050000000002</v>
      </c>
      <c r="J1071" s="64">
        <v>-119.13779</v>
      </c>
      <c r="K1071" s="116">
        <v>0.19</v>
      </c>
      <c r="L1071" s="64"/>
      <c r="M1071" s="64"/>
      <c r="N1071" s="64"/>
      <c r="O1071" s="116">
        <v>10.6</v>
      </c>
      <c r="P1071" s="116">
        <v>0.74</v>
      </c>
      <c r="Q1071" s="122">
        <v>8.3000000000000007</v>
      </c>
      <c r="R1071" s="64"/>
      <c r="S1071" s="64"/>
      <c r="T1071" s="64"/>
      <c r="U1071" s="64"/>
      <c r="V1071" s="64"/>
      <c r="W1071" s="64"/>
      <c r="X1071" s="64"/>
      <c r="Y1071" s="64"/>
      <c r="Z1071" s="64"/>
      <c r="AA1071" s="64"/>
      <c r="AB1071" s="64"/>
      <c r="AC1071" s="64"/>
      <c r="AD1071" s="64"/>
      <c r="AE1071" s="64"/>
      <c r="AF1071" s="64"/>
      <c r="AG1071" s="64"/>
    </row>
    <row r="1072" spans="1:33" x14ac:dyDescent="0.2">
      <c r="A1072" s="64">
        <v>1392</v>
      </c>
      <c r="B1072" s="64">
        <v>2010</v>
      </c>
      <c r="C1072" s="64" t="s">
        <v>704</v>
      </c>
      <c r="D1072" s="101">
        <v>40302</v>
      </c>
      <c r="E1072" s="64" t="s">
        <v>752</v>
      </c>
      <c r="F1072" s="64" t="s">
        <v>1097</v>
      </c>
      <c r="G1072" s="64">
        <v>1</v>
      </c>
      <c r="H1072" s="64" t="s">
        <v>706</v>
      </c>
      <c r="I1072" s="124">
        <v>33.659179999999999</v>
      </c>
      <c r="J1072" s="124">
        <v>-118.17167000000001</v>
      </c>
      <c r="K1072" s="116">
        <v>0.19</v>
      </c>
      <c r="L1072" s="64"/>
      <c r="M1072" s="64"/>
      <c r="N1072" s="64"/>
      <c r="O1072" s="116">
        <v>0</v>
      </c>
      <c r="P1072" s="116">
        <v>0</v>
      </c>
      <c r="Q1072" s="122">
        <v>0</v>
      </c>
      <c r="R1072" s="64"/>
      <c r="S1072" s="64"/>
      <c r="T1072" s="64"/>
      <c r="U1072" s="64"/>
      <c r="V1072" s="64"/>
      <c r="W1072" s="64"/>
      <c r="X1072" s="64"/>
      <c r="Y1072" s="64"/>
      <c r="Z1072" s="64"/>
      <c r="AA1072" s="64"/>
      <c r="AB1072" s="64"/>
      <c r="AC1072" s="64"/>
      <c r="AD1072" s="64"/>
      <c r="AE1072" s="64"/>
      <c r="AF1072" s="64"/>
      <c r="AG1072" s="64"/>
    </row>
    <row r="1073" spans="1:33" x14ac:dyDescent="0.2">
      <c r="A1073" s="64">
        <v>1410</v>
      </c>
      <c r="B1073" s="64">
        <v>2010</v>
      </c>
      <c r="C1073" s="64" t="s">
        <v>704</v>
      </c>
      <c r="D1073" s="101">
        <v>40302</v>
      </c>
      <c r="E1073" s="64">
        <v>3056</v>
      </c>
      <c r="F1073" s="64" t="s">
        <v>1097</v>
      </c>
      <c r="G1073" s="64">
        <v>29.5</v>
      </c>
      <c r="H1073" s="64" t="s">
        <v>1082</v>
      </c>
      <c r="I1073" s="64">
        <v>33.689660000000003</v>
      </c>
      <c r="J1073" s="64">
        <v>-118.43313000000001</v>
      </c>
      <c r="K1073" s="116">
        <v>0.19</v>
      </c>
      <c r="L1073" s="64"/>
      <c r="M1073" s="64"/>
      <c r="N1073" s="64">
        <v>8.2556250000000002</v>
      </c>
      <c r="O1073" s="116">
        <v>10.06</v>
      </c>
      <c r="P1073" s="116">
        <v>0.91</v>
      </c>
      <c r="Q1073" s="122">
        <v>11.2</v>
      </c>
      <c r="R1073" s="64"/>
      <c r="S1073" s="64"/>
      <c r="T1073" s="64"/>
      <c r="U1073" s="64"/>
      <c r="V1073" s="64"/>
      <c r="W1073" s="64"/>
      <c r="X1073" s="64"/>
      <c r="Y1073" s="64"/>
      <c r="Z1073" s="64"/>
      <c r="AA1073" s="64"/>
      <c r="AB1073" s="64"/>
      <c r="AC1073" s="64"/>
      <c r="AD1073" s="64"/>
      <c r="AE1073" s="64"/>
      <c r="AF1073" s="64"/>
      <c r="AG1073" s="64"/>
    </row>
    <row r="1074" spans="1:33" x14ac:dyDescent="0.2">
      <c r="A1074" s="64">
        <v>4215</v>
      </c>
      <c r="B1074" s="64">
        <v>2010</v>
      </c>
      <c r="C1074" s="64" t="s">
        <v>1081</v>
      </c>
      <c r="D1074" s="101">
        <v>40479</v>
      </c>
      <c r="E1074" s="64" t="s">
        <v>1116</v>
      </c>
      <c r="F1074" s="64" t="s">
        <v>1117</v>
      </c>
      <c r="G1074" s="64">
        <v>20</v>
      </c>
      <c r="H1074" s="64" t="s">
        <v>1082</v>
      </c>
      <c r="I1074" s="64">
        <v>34.250500000000002</v>
      </c>
      <c r="J1074" s="64">
        <v>119.90900000000001</v>
      </c>
      <c r="K1074" s="116">
        <v>0.18</v>
      </c>
      <c r="L1074" s="64">
        <v>3830000</v>
      </c>
      <c r="M1074" s="64">
        <v>4.7764055E-2</v>
      </c>
      <c r="N1074" s="64">
        <v>9.0924218769999996</v>
      </c>
      <c r="O1074" s="116">
        <v>2.08</v>
      </c>
      <c r="P1074" s="116">
        <v>0.28000000000000003</v>
      </c>
      <c r="Q1074" s="122">
        <v>1.4</v>
      </c>
      <c r="R1074" s="64">
        <v>2.9949E-2</v>
      </c>
      <c r="S1074" s="64">
        <v>1.4210316999999999</v>
      </c>
      <c r="T1074" s="123">
        <v>15</v>
      </c>
      <c r="U1074" s="64">
        <v>33.462200000000003</v>
      </c>
      <c r="V1074" s="64"/>
      <c r="W1074" s="64"/>
      <c r="X1074" s="64"/>
      <c r="Y1074" s="64"/>
      <c r="Z1074" s="64"/>
      <c r="AA1074" s="64"/>
      <c r="AB1074" s="64"/>
      <c r="AC1074" s="64"/>
      <c r="AD1074" s="64"/>
      <c r="AE1074" s="64"/>
      <c r="AF1074" s="64"/>
      <c r="AG1074" s="64"/>
    </row>
    <row r="1075" spans="1:33" x14ac:dyDescent="0.2">
      <c r="A1075" s="64">
        <v>1310</v>
      </c>
      <c r="B1075" s="64">
        <v>2010</v>
      </c>
      <c r="C1075" s="64" t="s">
        <v>1062</v>
      </c>
      <c r="D1075" s="101">
        <v>40260</v>
      </c>
      <c r="E1075" s="64">
        <v>2701</v>
      </c>
      <c r="F1075" s="64" t="s">
        <v>1097</v>
      </c>
      <c r="G1075" s="64">
        <v>1</v>
      </c>
      <c r="H1075" s="64" t="s">
        <v>706</v>
      </c>
      <c r="I1075" s="64">
        <v>33.707749999999997</v>
      </c>
      <c r="J1075" s="64">
        <v>-118.24666000000001</v>
      </c>
      <c r="K1075" s="116">
        <v>0.18</v>
      </c>
      <c r="L1075" s="64"/>
      <c r="M1075" s="64"/>
      <c r="N1075" s="64"/>
      <c r="O1075" s="116">
        <v>2.5299999999999998</v>
      </c>
      <c r="P1075" s="116">
        <v>0.41</v>
      </c>
      <c r="Q1075" s="122">
        <v>3.8</v>
      </c>
      <c r="R1075" s="64"/>
      <c r="S1075" s="64"/>
      <c r="T1075" s="64"/>
      <c r="U1075" s="64"/>
      <c r="V1075" s="64"/>
      <c r="W1075" s="64"/>
      <c r="X1075" s="64"/>
      <c r="Y1075" s="64"/>
      <c r="Z1075" s="64"/>
      <c r="AA1075" s="64"/>
      <c r="AB1075" s="64"/>
      <c r="AC1075" s="64"/>
      <c r="AD1075" s="64"/>
      <c r="AE1075" s="64"/>
      <c r="AF1075" s="64"/>
      <c r="AG1075" s="64"/>
    </row>
    <row r="1076" spans="1:33" x14ac:dyDescent="0.2">
      <c r="A1076" s="64">
        <v>1224</v>
      </c>
      <c r="B1076" s="64">
        <v>2010</v>
      </c>
      <c r="C1076" s="64" t="s">
        <v>704</v>
      </c>
      <c r="D1076" s="101">
        <v>40302</v>
      </c>
      <c r="E1076" s="64">
        <v>4601</v>
      </c>
      <c r="F1076" s="64" t="s">
        <v>1095</v>
      </c>
      <c r="G1076" s="64">
        <v>1</v>
      </c>
      <c r="H1076" s="64" t="s">
        <v>706</v>
      </c>
      <c r="I1076" s="64">
        <v>34.230649999999997</v>
      </c>
      <c r="J1076" s="64">
        <v>-119.26730000000001</v>
      </c>
      <c r="K1076" s="116">
        <v>0.18</v>
      </c>
      <c r="L1076" s="64"/>
      <c r="M1076" s="64"/>
      <c r="N1076" s="64">
        <v>10.37984674</v>
      </c>
      <c r="O1076" s="116">
        <v>12.57</v>
      </c>
      <c r="P1076" s="116">
        <v>0.81</v>
      </c>
      <c r="Q1076" s="122">
        <v>9.1</v>
      </c>
      <c r="R1076" s="64"/>
      <c r="S1076" s="64"/>
      <c r="T1076" s="64"/>
      <c r="U1076" s="64"/>
      <c r="V1076" s="64"/>
      <c r="W1076" s="64"/>
      <c r="X1076" s="64"/>
      <c r="Y1076" s="64"/>
      <c r="Z1076" s="64"/>
      <c r="AA1076" s="64"/>
      <c r="AB1076" s="64"/>
      <c r="AC1076" s="64"/>
      <c r="AD1076" s="64"/>
      <c r="AE1076" s="64"/>
      <c r="AF1076" s="64"/>
      <c r="AG1076" s="64"/>
    </row>
    <row r="1077" spans="1:33" x14ac:dyDescent="0.2">
      <c r="A1077" s="64">
        <v>2242</v>
      </c>
      <c r="B1077" s="64">
        <v>2010</v>
      </c>
      <c r="C1077" s="64" t="s">
        <v>1069</v>
      </c>
      <c r="D1077" s="101">
        <v>40429</v>
      </c>
      <c r="E1077" s="64" t="s">
        <v>833</v>
      </c>
      <c r="F1077" s="64" t="s">
        <v>838</v>
      </c>
      <c r="G1077" s="64">
        <v>1</v>
      </c>
      <c r="H1077" s="64" t="s">
        <v>1110</v>
      </c>
      <c r="I1077" s="64">
        <v>32.866999999999997</v>
      </c>
      <c r="J1077" s="64">
        <v>-117.25700000000001</v>
      </c>
      <c r="K1077" s="116">
        <v>0.18</v>
      </c>
      <c r="L1077" s="64">
        <v>0</v>
      </c>
      <c r="M1077" s="64"/>
      <c r="N1077" s="64">
        <v>4.08</v>
      </c>
      <c r="O1077" s="116">
        <v>3.7</v>
      </c>
      <c r="P1077" s="116">
        <v>0.32</v>
      </c>
      <c r="Q1077" s="122">
        <v>0</v>
      </c>
      <c r="R1077" s="64">
        <v>0</v>
      </c>
      <c r="S1077" s="64"/>
      <c r="T1077" s="123">
        <v>18</v>
      </c>
      <c r="U1077" s="64"/>
      <c r="V1077" s="64"/>
      <c r="W1077" s="64"/>
      <c r="X1077" s="64"/>
      <c r="Y1077" s="64"/>
      <c r="Z1077" s="64"/>
      <c r="AA1077" s="64"/>
      <c r="AB1077" s="64"/>
      <c r="AC1077" s="64"/>
      <c r="AD1077" s="64"/>
      <c r="AE1077" s="64"/>
      <c r="AF1077" s="64"/>
      <c r="AG1077" s="64"/>
    </row>
    <row r="1078" spans="1:33" x14ac:dyDescent="0.2">
      <c r="A1078" s="64">
        <v>2257</v>
      </c>
      <c r="B1078" s="64">
        <v>2010</v>
      </c>
      <c r="C1078" s="64" t="s">
        <v>1069</v>
      </c>
      <c r="D1078" s="101">
        <v>40448</v>
      </c>
      <c r="E1078" s="64" t="s">
        <v>839</v>
      </c>
      <c r="F1078" s="64" t="s">
        <v>838</v>
      </c>
      <c r="G1078" s="64">
        <v>1</v>
      </c>
      <c r="H1078" s="64" t="s">
        <v>1110</v>
      </c>
      <c r="I1078" s="64">
        <v>34.416107599999997</v>
      </c>
      <c r="J1078" s="64">
        <v>-119.82874940000001</v>
      </c>
      <c r="K1078" s="116">
        <v>0.18</v>
      </c>
      <c r="L1078" s="64">
        <v>14300</v>
      </c>
      <c r="M1078" s="64"/>
      <c r="N1078" s="64">
        <v>2.93</v>
      </c>
      <c r="O1078" s="116">
        <v>3.79</v>
      </c>
      <c r="P1078" s="116">
        <v>0.56000000000000005</v>
      </c>
      <c r="Q1078" s="122">
        <v>0.6</v>
      </c>
      <c r="R1078" s="64">
        <v>0.21</v>
      </c>
      <c r="S1078" s="64"/>
      <c r="T1078" s="123">
        <v>18</v>
      </c>
      <c r="U1078" s="64"/>
      <c r="V1078" s="64"/>
      <c r="W1078" s="64"/>
      <c r="X1078" s="64"/>
      <c r="Y1078" s="64"/>
      <c r="Z1078" s="64"/>
      <c r="AA1078" s="64"/>
      <c r="AB1078" s="64"/>
      <c r="AC1078" s="64"/>
      <c r="AD1078" s="64"/>
      <c r="AE1078" s="64"/>
      <c r="AF1078" s="64"/>
      <c r="AG1078" s="64"/>
    </row>
    <row r="1079" spans="1:33" x14ac:dyDescent="0.2">
      <c r="A1079" s="64">
        <v>4195</v>
      </c>
      <c r="B1079" s="64">
        <v>2010</v>
      </c>
      <c r="C1079" s="64" t="s">
        <v>1068</v>
      </c>
      <c r="D1079" s="101">
        <v>40410</v>
      </c>
      <c r="E1079" s="64" t="s">
        <v>1116</v>
      </c>
      <c r="F1079" s="64" t="s">
        <v>1117</v>
      </c>
      <c r="G1079" s="64">
        <v>75</v>
      </c>
      <c r="H1079" s="64" t="s">
        <v>1082</v>
      </c>
      <c r="I1079" s="64">
        <v>34.250799999999998</v>
      </c>
      <c r="J1079" s="64">
        <v>119.90900000000001</v>
      </c>
      <c r="K1079" s="116">
        <v>0.18</v>
      </c>
      <c r="L1079" s="64">
        <v>32300</v>
      </c>
      <c r="M1079" s="64">
        <v>5.4788351159999999</v>
      </c>
      <c r="N1079" s="64">
        <v>0.53720119</v>
      </c>
      <c r="O1079" s="116"/>
      <c r="P1079" s="116"/>
      <c r="Q1079" s="122"/>
      <c r="R1079" s="64"/>
      <c r="S1079" s="64"/>
      <c r="T1079" s="123">
        <v>10</v>
      </c>
      <c r="U1079" s="64">
        <v>33.837299999999999</v>
      </c>
      <c r="V1079" s="64"/>
      <c r="W1079" s="64"/>
      <c r="X1079" s="64"/>
      <c r="Y1079" s="64"/>
      <c r="Z1079" s="64"/>
      <c r="AA1079" s="64"/>
      <c r="AB1079" s="64"/>
      <c r="AC1079" s="64"/>
      <c r="AD1079" s="64"/>
      <c r="AE1079" s="64"/>
      <c r="AF1079" s="64"/>
      <c r="AG1079" s="64"/>
    </row>
    <row r="1080" spans="1:33" x14ac:dyDescent="0.2">
      <c r="A1080" s="64">
        <v>1505</v>
      </c>
      <c r="B1080" s="64">
        <v>2010</v>
      </c>
      <c r="C1080" s="64" t="s">
        <v>704</v>
      </c>
      <c r="D1080" s="101">
        <v>40303</v>
      </c>
      <c r="E1080" s="64" t="s">
        <v>784</v>
      </c>
      <c r="F1080" s="64" t="s">
        <v>1098</v>
      </c>
      <c r="G1080" s="64">
        <v>12</v>
      </c>
      <c r="H1080" s="64" t="s">
        <v>1082</v>
      </c>
      <c r="I1080" s="64">
        <v>32.756970000000003</v>
      </c>
      <c r="J1080" s="64">
        <v>-117.27273</v>
      </c>
      <c r="K1080" s="116">
        <v>0.17</v>
      </c>
      <c r="L1080" s="64"/>
      <c r="M1080" s="64"/>
      <c r="N1080" s="64">
        <v>6.199854406</v>
      </c>
      <c r="O1080" s="116">
        <v>8.11</v>
      </c>
      <c r="P1080" s="116">
        <v>0.81</v>
      </c>
      <c r="Q1080" s="122">
        <v>6.3</v>
      </c>
      <c r="R1080" s="64"/>
      <c r="S1080" s="64"/>
      <c r="T1080" s="64"/>
      <c r="U1080" s="64"/>
      <c r="V1080" s="64"/>
      <c r="W1080" s="64"/>
      <c r="X1080" s="64"/>
      <c r="Y1080" s="64"/>
      <c r="Z1080" s="64"/>
      <c r="AA1080" s="64"/>
      <c r="AB1080" s="64"/>
      <c r="AC1080" s="64"/>
      <c r="AD1080" s="64"/>
      <c r="AE1080" s="64"/>
      <c r="AF1080" s="64"/>
      <c r="AG1080" s="64"/>
    </row>
    <row r="1081" spans="1:33" x14ac:dyDescent="0.2">
      <c r="A1081" s="64">
        <v>4172</v>
      </c>
      <c r="B1081" s="64">
        <v>2010</v>
      </c>
      <c r="C1081" s="64" t="s">
        <v>1062</v>
      </c>
      <c r="D1081" s="101">
        <v>40261</v>
      </c>
      <c r="E1081" s="64" t="s">
        <v>1118</v>
      </c>
      <c r="F1081" s="64" t="s">
        <v>1117</v>
      </c>
      <c r="G1081" s="64">
        <v>0</v>
      </c>
      <c r="H1081" s="64" t="s">
        <v>706</v>
      </c>
      <c r="I1081" s="64">
        <v>34.204099999999997</v>
      </c>
      <c r="J1081" s="64">
        <v>119.928</v>
      </c>
      <c r="K1081" s="116">
        <v>0.17</v>
      </c>
      <c r="L1081" s="64">
        <v>200000</v>
      </c>
      <c r="M1081" s="64">
        <v>0.87447269000000005</v>
      </c>
      <c r="N1081" s="64"/>
      <c r="O1081" s="116"/>
      <c r="P1081" s="116"/>
      <c r="Q1081" s="122"/>
      <c r="R1081" s="64"/>
      <c r="S1081" s="64"/>
      <c r="T1081" s="123">
        <v>13</v>
      </c>
      <c r="U1081" s="64">
        <v>33.539900000000003</v>
      </c>
      <c r="V1081" s="64"/>
      <c r="W1081" s="64"/>
      <c r="X1081" s="64"/>
      <c r="Y1081" s="64"/>
      <c r="Z1081" s="64"/>
      <c r="AA1081" s="64"/>
      <c r="AB1081" s="64"/>
      <c r="AC1081" s="64"/>
      <c r="AD1081" s="64"/>
      <c r="AE1081" s="64"/>
      <c r="AF1081" s="64"/>
      <c r="AG1081" s="64"/>
    </row>
    <row r="1082" spans="1:33" x14ac:dyDescent="0.2">
      <c r="A1082" s="64">
        <v>1307</v>
      </c>
      <c r="B1082" s="64">
        <v>2010</v>
      </c>
      <c r="C1082" s="64" t="s">
        <v>1062</v>
      </c>
      <c r="D1082" s="101">
        <v>40260</v>
      </c>
      <c r="E1082" s="64">
        <v>2601</v>
      </c>
      <c r="F1082" s="64" t="s">
        <v>1097</v>
      </c>
      <c r="G1082" s="64">
        <v>1</v>
      </c>
      <c r="H1082" s="64" t="s">
        <v>706</v>
      </c>
      <c r="I1082" s="64">
        <v>33.72043</v>
      </c>
      <c r="J1082" s="64">
        <v>-118.18425999999999</v>
      </c>
      <c r="K1082" s="116">
        <v>0.17</v>
      </c>
      <c r="L1082" s="64"/>
      <c r="M1082" s="64"/>
      <c r="N1082" s="64"/>
      <c r="O1082" s="116">
        <v>0</v>
      </c>
      <c r="P1082" s="116">
        <v>0</v>
      </c>
      <c r="Q1082" s="122">
        <v>0</v>
      </c>
      <c r="R1082" s="64"/>
      <c r="S1082" s="64"/>
      <c r="T1082" s="64"/>
      <c r="U1082" s="64"/>
      <c r="V1082" s="64"/>
      <c r="W1082" s="64"/>
      <c r="X1082" s="64"/>
      <c r="Y1082" s="64"/>
      <c r="Z1082" s="64"/>
      <c r="AA1082" s="64"/>
      <c r="AB1082" s="64"/>
      <c r="AC1082" s="64"/>
      <c r="AD1082" s="64"/>
      <c r="AE1082" s="64"/>
      <c r="AF1082" s="64"/>
      <c r="AG1082" s="64"/>
    </row>
    <row r="1083" spans="1:33" x14ac:dyDescent="0.2">
      <c r="A1083" s="64">
        <v>1327</v>
      </c>
      <c r="B1083" s="64">
        <v>2010</v>
      </c>
      <c r="C1083" s="64" t="s">
        <v>1062</v>
      </c>
      <c r="D1083" s="101">
        <v>40260</v>
      </c>
      <c r="E1083" s="64">
        <v>2504</v>
      </c>
      <c r="F1083" s="64" t="s">
        <v>1097</v>
      </c>
      <c r="G1083" s="64">
        <v>24</v>
      </c>
      <c r="H1083" s="64" t="s">
        <v>1082</v>
      </c>
      <c r="I1083" s="64">
        <v>33.641390000000001</v>
      </c>
      <c r="J1083" s="64">
        <v>-118.14287</v>
      </c>
      <c r="K1083" s="116">
        <v>0.17</v>
      </c>
      <c r="L1083" s="64"/>
      <c r="M1083" s="64"/>
      <c r="N1083" s="64"/>
      <c r="O1083" s="116">
        <v>1.21</v>
      </c>
      <c r="P1083" s="116">
        <v>0.28999999999999998</v>
      </c>
      <c r="Q1083" s="122">
        <v>1.2</v>
      </c>
      <c r="R1083" s="64"/>
      <c r="S1083" s="64"/>
      <c r="T1083" s="64"/>
      <c r="U1083" s="64"/>
      <c r="V1083" s="64"/>
      <c r="W1083" s="64"/>
      <c r="X1083" s="64"/>
      <c r="Y1083" s="64"/>
      <c r="Z1083" s="64"/>
      <c r="AA1083" s="64"/>
      <c r="AB1083" s="64"/>
      <c r="AC1083" s="64"/>
      <c r="AD1083" s="64"/>
      <c r="AE1083" s="64"/>
      <c r="AF1083" s="64"/>
      <c r="AG1083" s="64"/>
    </row>
    <row r="1084" spans="1:33" x14ac:dyDescent="0.2">
      <c r="A1084" s="64">
        <v>1396</v>
      </c>
      <c r="B1084" s="64">
        <v>2010</v>
      </c>
      <c r="C1084" s="64" t="s">
        <v>704</v>
      </c>
      <c r="D1084" s="101">
        <v>40302</v>
      </c>
      <c r="E1084" s="64" t="s">
        <v>756</v>
      </c>
      <c r="F1084" s="64" t="s">
        <v>1097</v>
      </c>
      <c r="G1084" s="64">
        <v>1</v>
      </c>
      <c r="H1084" s="64" t="s">
        <v>706</v>
      </c>
      <c r="I1084" s="124">
        <v>33.698349999999998</v>
      </c>
      <c r="J1084" s="124">
        <v>-118.29395</v>
      </c>
      <c r="K1084" s="116">
        <v>0.17</v>
      </c>
      <c r="L1084" s="64"/>
      <c r="M1084" s="64"/>
      <c r="N1084" s="64">
        <v>4.4706066179999997</v>
      </c>
      <c r="O1084" s="116">
        <v>3.7</v>
      </c>
      <c r="P1084" s="116">
        <v>0.41</v>
      </c>
      <c r="Q1084" s="122">
        <v>2.2000000000000002</v>
      </c>
      <c r="R1084" s="64"/>
      <c r="S1084" s="64"/>
      <c r="T1084" s="64"/>
      <c r="U1084" s="64"/>
      <c r="V1084" s="64"/>
      <c r="W1084" s="64"/>
      <c r="X1084" s="64"/>
      <c r="Y1084" s="64"/>
      <c r="Z1084" s="64"/>
      <c r="AA1084" s="64"/>
      <c r="AB1084" s="64"/>
      <c r="AC1084" s="64"/>
      <c r="AD1084" s="64"/>
      <c r="AE1084" s="64"/>
      <c r="AF1084" s="64"/>
      <c r="AG1084" s="64"/>
    </row>
    <row r="1085" spans="1:33" x14ac:dyDescent="0.2">
      <c r="A1085" s="64">
        <v>1221</v>
      </c>
      <c r="B1085" s="64">
        <v>2010</v>
      </c>
      <c r="C1085" s="64" t="s">
        <v>1066</v>
      </c>
      <c r="D1085" s="101">
        <v>40277</v>
      </c>
      <c r="E1085" s="64">
        <v>4701</v>
      </c>
      <c r="F1085" s="64" t="s">
        <v>1095</v>
      </c>
      <c r="G1085" s="64">
        <v>9</v>
      </c>
      <c r="H1085" s="64" t="s">
        <v>1082</v>
      </c>
      <c r="I1085" s="64">
        <v>34.271230000000003</v>
      </c>
      <c r="J1085" s="64">
        <v>-119.31041</v>
      </c>
      <c r="K1085" s="116">
        <v>0.16</v>
      </c>
      <c r="L1085" s="64"/>
      <c r="M1085" s="64"/>
      <c r="N1085" s="64"/>
      <c r="O1085" s="116">
        <v>0</v>
      </c>
      <c r="P1085" s="116">
        <v>0.35</v>
      </c>
      <c r="Q1085" s="122">
        <v>0.6</v>
      </c>
      <c r="R1085" s="64"/>
      <c r="S1085" s="64"/>
      <c r="T1085" s="64"/>
      <c r="U1085" s="64"/>
      <c r="V1085" s="64"/>
      <c r="W1085" s="64"/>
      <c r="X1085" s="64"/>
      <c r="Y1085" s="64"/>
      <c r="Z1085" s="64"/>
      <c r="AA1085" s="64"/>
      <c r="AB1085" s="64"/>
      <c r="AC1085" s="64"/>
      <c r="AD1085" s="64"/>
      <c r="AE1085" s="64"/>
      <c r="AF1085" s="64"/>
      <c r="AG1085" s="64"/>
    </row>
    <row r="1086" spans="1:33" x14ac:dyDescent="0.2">
      <c r="A1086" s="64">
        <v>1403</v>
      </c>
      <c r="B1086" s="64">
        <v>2010</v>
      </c>
      <c r="C1086" s="64" t="s">
        <v>704</v>
      </c>
      <c r="D1086" s="101">
        <v>40302</v>
      </c>
      <c r="E1086" s="64" t="s">
        <v>752</v>
      </c>
      <c r="F1086" s="64" t="s">
        <v>1097</v>
      </c>
      <c r="G1086" s="64">
        <v>5.5</v>
      </c>
      <c r="H1086" s="64" t="s">
        <v>1082</v>
      </c>
      <c r="I1086" s="124">
        <v>33.659179999999999</v>
      </c>
      <c r="J1086" s="124">
        <v>-118.17167000000001</v>
      </c>
      <c r="K1086" s="116">
        <v>0.16</v>
      </c>
      <c r="L1086" s="64"/>
      <c r="M1086" s="64"/>
      <c r="N1086" s="64"/>
      <c r="O1086" s="116">
        <v>0</v>
      </c>
      <c r="P1086" s="116">
        <v>0.11</v>
      </c>
      <c r="Q1086" s="122">
        <v>0</v>
      </c>
      <c r="R1086" s="64"/>
      <c r="S1086" s="64"/>
      <c r="T1086" s="64"/>
      <c r="U1086" s="64"/>
      <c r="V1086" s="64"/>
      <c r="W1086" s="64"/>
      <c r="X1086" s="64"/>
      <c r="Y1086" s="64"/>
      <c r="Z1086" s="64"/>
      <c r="AA1086" s="64"/>
      <c r="AB1086" s="64"/>
      <c r="AC1086" s="64"/>
      <c r="AD1086" s="64"/>
      <c r="AE1086" s="64"/>
      <c r="AF1086" s="64"/>
      <c r="AG1086" s="64"/>
    </row>
    <row r="1087" spans="1:33" x14ac:dyDescent="0.2">
      <c r="A1087" s="64">
        <v>1472</v>
      </c>
      <c r="B1087" s="64">
        <v>2010</v>
      </c>
      <c r="C1087" s="64" t="s">
        <v>1062</v>
      </c>
      <c r="D1087" s="101">
        <v>40261</v>
      </c>
      <c r="E1087" s="64">
        <v>801</v>
      </c>
      <c r="F1087" s="64" t="s">
        <v>1098</v>
      </c>
      <c r="G1087" s="64">
        <v>12</v>
      </c>
      <c r="H1087" s="64" t="s">
        <v>1082</v>
      </c>
      <c r="I1087" s="64">
        <v>32.757100000000001</v>
      </c>
      <c r="J1087" s="64">
        <v>-117.26505</v>
      </c>
      <c r="K1087" s="116">
        <v>0.15</v>
      </c>
      <c r="L1087" s="64"/>
      <c r="M1087" s="64"/>
      <c r="N1087" s="64"/>
      <c r="O1087" s="116">
        <v>1.56</v>
      </c>
      <c r="P1087" s="116">
        <v>0.4</v>
      </c>
      <c r="Q1087" s="122">
        <v>1.9</v>
      </c>
      <c r="R1087" s="64"/>
      <c r="S1087" s="64"/>
      <c r="T1087" s="64"/>
      <c r="U1087" s="64"/>
      <c r="V1087" s="64"/>
      <c r="W1087" s="64"/>
      <c r="X1087" s="64"/>
      <c r="Y1087" s="64"/>
      <c r="Z1087" s="64"/>
      <c r="AA1087" s="64"/>
      <c r="AB1087" s="64"/>
      <c r="AC1087" s="64"/>
      <c r="AD1087" s="64"/>
      <c r="AE1087" s="64"/>
      <c r="AF1087" s="64"/>
      <c r="AG1087" s="64"/>
    </row>
    <row r="1088" spans="1:33" x14ac:dyDescent="0.2">
      <c r="A1088" s="64">
        <v>1470</v>
      </c>
      <c r="B1088" s="64">
        <v>2010</v>
      </c>
      <c r="C1088" s="64" t="s">
        <v>1062</v>
      </c>
      <c r="D1088" s="101">
        <v>40262</v>
      </c>
      <c r="E1088" s="64">
        <v>201</v>
      </c>
      <c r="F1088" s="64" t="s">
        <v>1098</v>
      </c>
      <c r="G1088" s="64">
        <v>2</v>
      </c>
      <c r="H1088" s="64" t="s">
        <v>706</v>
      </c>
      <c r="I1088" s="64">
        <v>32.557130000000001</v>
      </c>
      <c r="J1088" s="64">
        <v>-117.14718000000001</v>
      </c>
      <c r="K1088" s="116">
        <v>0.15</v>
      </c>
      <c r="L1088" s="64"/>
      <c r="M1088" s="64"/>
      <c r="N1088" s="64"/>
      <c r="O1088" s="116">
        <v>1.19</v>
      </c>
      <c r="P1088" s="116">
        <v>0.15</v>
      </c>
      <c r="Q1088" s="122">
        <v>0.2</v>
      </c>
      <c r="R1088" s="64"/>
      <c r="S1088" s="64"/>
      <c r="T1088" s="64"/>
      <c r="U1088" s="64"/>
      <c r="V1088" s="64"/>
      <c r="W1088" s="64"/>
      <c r="X1088" s="64"/>
      <c r="Y1088" s="64"/>
      <c r="Z1088" s="64"/>
      <c r="AA1088" s="64"/>
      <c r="AB1088" s="64"/>
      <c r="AC1088" s="64"/>
      <c r="AD1088" s="64"/>
      <c r="AE1088" s="64"/>
      <c r="AF1088" s="64"/>
      <c r="AG1088" s="64"/>
    </row>
    <row r="1089" spans="1:33" x14ac:dyDescent="0.2">
      <c r="A1089" s="64">
        <v>1507</v>
      </c>
      <c r="B1089" s="64">
        <v>2010</v>
      </c>
      <c r="C1089" s="64" t="s">
        <v>704</v>
      </c>
      <c r="D1089" s="101">
        <v>40304</v>
      </c>
      <c r="E1089" s="64" t="s">
        <v>791</v>
      </c>
      <c r="F1089" s="64" t="s">
        <v>1098</v>
      </c>
      <c r="G1089" s="64">
        <v>18</v>
      </c>
      <c r="H1089" s="64" t="s">
        <v>1082</v>
      </c>
      <c r="I1089" s="64">
        <v>32.665669999999999</v>
      </c>
      <c r="J1089" s="64">
        <v>-117.32483000000001</v>
      </c>
      <c r="K1089" s="116">
        <v>0.15</v>
      </c>
      <c r="L1089" s="64"/>
      <c r="M1089" s="64"/>
      <c r="N1089" s="64">
        <v>9.5101839080000001</v>
      </c>
      <c r="O1089" s="116">
        <v>7.41</v>
      </c>
      <c r="P1089" s="116">
        <v>0.88</v>
      </c>
      <c r="Q1089" s="122">
        <v>9.6999999999999993</v>
      </c>
      <c r="R1089" s="64"/>
      <c r="S1089" s="64"/>
      <c r="T1089" s="64"/>
      <c r="U1089" s="64"/>
      <c r="V1089" s="64"/>
      <c r="W1089" s="64"/>
      <c r="X1089" s="64"/>
      <c r="Y1089" s="64"/>
      <c r="Z1089" s="64"/>
      <c r="AA1089" s="64"/>
      <c r="AB1089" s="64"/>
      <c r="AC1089" s="64"/>
      <c r="AD1089" s="64"/>
      <c r="AE1089" s="64"/>
      <c r="AF1089" s="64"/>
      <c r="AG1089" s="64"/>
    </row>
    <row r="1090" spans="1:33" x14ac:dyDescent="0.2">
      <c r="A1090" s="64">
        <v>1317</v>
      </c>
      <c r="B1090" s="64">
        <v>2010</v>
      </c>
      <c r="C1090" s="64" t="s">
        <v>1062</v>
      </c>
      <c r="D1090" s="101">
        <v>40260</v>
      </c>
      <c r="E1090" s="64">
        <v>2501</v>
      </c>
      <c r="F1090" s="64" t="s">
        <v>1097</v>
      </c>
      <c r="G1090" s="64">
        <v>7</v>
      </c>
      <c r="H1090" s="64" t="s">
        <v>1082</v>
      </c>
      <c r="I1090" s="64">
        <v>33.727870000000003</v>
      </c>
      <c r="J1090" s="64">
        <v>-118.12025</v>
      </c>
      <c r="K1090" s="116">
        <v>0.15</v>
      </c>
      <c r="L1090" s="64"/>
      <c r="M1090" s="64"/>
      <c r="N1090" s="64"/>
      <c r="O1090" s="116">
        <v>0</v>
      </c>
      <c r="P1090" s="116">
        <v>0.18</v>
      </c>
      <c r="Q1090" s="122">
        <v>0</v>
      </c>
      <c r="R1090" s="64"/>
      <c r="S1090" s="64"/>
      <c r="T1090" s="64"/>
      <c r="U1090" s="64"/>
      <c r="V1090" s="64"/>
      <c r="W1090" s="64"/>
      <c r="X1090" s="64"/>
      <c r="Y1090" s="64"/>
      <c r="Z1090" s="64"/>
      <c r="AA1090" s="64"/>
      <c r="AB1090" s="64"/>
      <c r="AC1090" s="64"/>
      <c r="AD1090" s="64"/>
      <c r="AE1090" s="64"/>
      <c r="AF1090" s="64"/>
      <c r="AG1090" s="64"/>
    </row>
    <row r="1091" spans="1:33" x14ac:dyDescent="0.2">
      <c r="A1091" s="64">
        <v>1319</v>
      </c>
      <c r="B1091" s="64">
        <v>2010</v>
      </c>
      <c r="C1091" s="64" t="s">
        <v>1062</v>
      </c>
      <c r="D1091" s="101">
        <v>40261</v>
      </c>
      <c r="E1091" s="64">
        <v>2201</v>
      </c>
      <c r="F1091" s="64" t="s">
        <v>1097</v>
      </c>
      <c r="G1091" s="64">
        <v>8</v>
      </c>
      <c r="H1091" s="64" t="s">
        <v>1082</v>
      </c>
      <c r="I1091" s="64">
        <v>33.624879999999997</v>
      </c>
      <c r="J1091" s="64">
        <v>-117.96384999999999</v>
      </c>
      <c r="K1091" s="116">
        <v>0.15</v>
      </c>
      <c r="L1091" s="64"/>
      <c r="M1091" s="64"/>
      <c r="N1091" s="64"/>
      <c r="O1091" s="116">
        <v>0</v>
      </c>
      <c r="P1091" s="116">
        <v>0.13</v>
      </c>
      <c r="Q1091" s="122">
        <v>0</v>
      </c>
      <c r="R1091" s="64"/>
      <c r="S1091" s="64"/>
      <c r="T1091" s="64"/>
      <c r="U1091" s="64"/>
      <c r="V1091" s="64"/>
      <c r="W1091" s="64"/>
      <c r="X1091" s="64"/>
      <c r="Y1091" s="64"/>
      <c r="Z1091" s="64"/>
      <c r="AA1091" s="64"/>
      <c r="AB1091" s="64"/>
      <c r="AC1091" s="64"/>
      <c r="AD1091" s="64"/>
      <c r="AE1091" s="64"/>
      <c r="AF1091" s="64"/>
      <c r="AG1091" s="64"/>
    </row>
    <row r="1092" spans="1:33" x14ac:dyDescent="0.2">
      <c r="A1092" s="64">
        <v>1230</v>
      </c>
      <c r="B1092" s="64">
        <v>2010</v>
      </c>
      <c r="C1092" s="64" t="s">
        <v>704</v>
      </c>
      <c r="D1092" s="101">
        <v>40311</v>
      </c>
      <c r="E1092" s="64">
        <v>4301</v>
      </c>
      <c r="F1092" s="64" t="s">
        <v>1095</v>
      </c>
      <c r="G1092" s="64">
        <v>1</v>
      </c>
      <c r="H1092" s="64" t="s">
        <v>706</v>
      </c>
      <c r="I1092" s="64">
        <v>34.0976</v>
      </c>
      <c r="J1092" s="64">
        <v>-119.1</v>
      </c>
      <c r="K1092" s="116">
        <v>0.15</v>
      </c>
      <c r="L1092" s="64"/>
      <c r="M1092" s="64"/>
      <c r="N1092" s="64">
        <v>1.2339662920000001</v>
      </c>
      <c r="O1092" s="116">
        <v>11.76</v>
      </c>
      <c r="P1092" s="116">
        <v>1.1299999999999999</v>
      </c>
      <c r="Q1092" s="122">
        <v>13.6</v>
      </c>
      <c r="R1092" s="64"/>
      <c r="S1092" s="64"/>
      <c r="T1092" s="64"/>
      <c r="U1092" s="64"/>
      <c r="V1092" s="64"/>
      <c r="W1092" s="64"/>
      <c r="X1092" s="64"/>
      <c r="Y1092" s="64"/>
      <c r="Z1092" s="64"/>
      <c r="AA1092" s="64"/>
      <c r="AB1092" s="64"/>
      <c r="AC1092" s="64"/>
      <c r="AD1092" s="64"/>
      <c r="AE1092" s="64"/>
      <c r="AF1092" s="64"/>
      <c r="AG1092" s="64"/>
    </row>
    <row r="1093" spans="1:33" x14ac:dyDescent="0.2">
      <c r="A1093" s="64">
        <v>1316</v>
      </c>
      <c r="B1093" s="64">
        <v>2010</v>
      </c>
      <c r="C1093" s="64" t="s">
        <v>1062</v>
      </c>
      <c r="D1093" s="101">
        <v>40260</v>
      </c>
      <c r="E1093" s="64">
        <v>2906</v>
      </c>
      <c r="F1093" s="64" t="s">
        <v>1097</v>
      </c>
      <c r="G1093" s="64">
        <v>5</v>
      </c>
      <c r="H1093" s="64" t="s">
        <v>706</v>
      </c>
      <c r="I1093" s="64">
        <v>33.654089999999997</v>
      </c>
      <c r="J1093" s="64">
        <v>-118.35429999999999</v>
      </c>
      <c r="K1093" s="116">
        <v>0.14000000000000001</v>
      </c>
      <c r="L1093" s="64"/>
      <c r="M1093" s="64"/>
      <c r="N1093" s="64"/>
      <c r="O1093" s="116">
        <v>0</v>
      </c>
      <c r="P1093" s="116">
        <v>0</v>
      </c>
      <c r="Q1093" s="122">
        <v>0</v>
      </c>
      <c r="R1093" s="64"/>
      <c r="S1093" s="64"/>
      <c r="T1093" s="64"/>
      <c r="U1093" s="64"/>
      <c r="V1093" s="64"/>
      <c r="W1093" s="64"/>
      <c r="X1093" s="64"/>
      <c r="Y1093" s="64"/>
      <c r="Z1093" s="64"/>
      <c r="AA1093" s="64"/>
      <c r="AB1093" s="64"/>
      <c r="AC1093" s="64"/>
      <c r="AD1093" s="64"/>
      <c r="AE1093" s="64"/>
      <c r="AF1093" s="64"/>
      <c r="AG1093" s="64"/>
    </row>
    <row r="1094" spans="1:33" x14ac:dyDescent="0.2">
      <c r="A1094" s="64">
        <v>1294</v>
      </c>
      <c r="B1094" s="64">
        <v>2010</v>
      </c>
      <c r="C1094" s="64" t="s">
        <v>1062</v>
      </c>
      <c r="D1094" s="101">
        <v>40261</v>
      </c>
      <c r="E1094" s="64">
        <v>1901</v>
      </c>
      <c r="F1094" s="64" t="s">
        <v>1097</v>
      </c>
      <c r="G1094" s="64">
        <v>1</v>
      </c>
      <c r="H1094" s="64" t="s">
        <v>706</v>
      </c>
      <c r="I1094" s="64">
        <v>33.561369999999997</v>
      </c>
      <c r="J1094" s="64">
        <v>-117.82756999999999</v>
      </c>
      <c r="K1094" s="116">
        <v>0.14000000000000001</v>
      </c>
      <c r="L1094" s="64"/>
      <c r="M1094" s="64"/>
      <c r="N1094" s="64"/>
      <c r="O1094" s="116">
        <v>0</v>
      </c>
      <c r="P1094" s="116">
        <v>0</v>
      </c>
      <c r="Q1094" s="122">
        <v>0</v>
      </c>
      <c r="R1094" s="64"/>
      <c r="S1094" s="64"/>
      <c r="T1094" s="64"/>
      <c r="U1094" s="64"/>
      <c r="V1094" s="64"/>
      <c r="W1094" s="64"/>
      <c r="X1094" s="64"/>
      <c r="Y1094" s="64"/>
      <c r="Z1094" s="64"/>
      <c r="AA1094" s="64"/>
      <c r="AB1094" s="64"/>
      <c r="AC1094" s="64"/>
      <c r="AD1094" s="64"/>
      <c r="AE1094" s="64"/>
      <c r="AF1094" s="64"/>
      <c r="AG1094" s="64"/>
    </row>
    <row r="1095" spans="1:33" x14ac:dyDescent="0.2">
      <c r="A1095" s="64">
        <v>1301</v>
      </c>
      <c r="B1095" s="64">
        <v>2010</v>
      </c>
      <c r="C1095" s="64" t="s">
        <v>1062</v>
      </c>
      <c r="D1095" s="101">
        <v>40261</v>
      </c>
      <c r="E1095" s="64">
        <v>2204</v>
      </c>
      <c r="F1095" s="64" t="s">
        <v>1097</v>
      </c>
      <c r="G1095" s="64">
        <v>1</v>
      </c>
      <c r="H1095" s="64" t="s">
        <v>706</v>
      </c>
      <c r="I1095" s="64">
        <v>33.590380000000003</v>
      </c>
      <c r="J1095" s="64">
        <v>-117.99243</v>
      </c>
      <c r="K1095" s="116">
        <v>0.14000000000000001</v>
      </c>
      <c r="L1095" s="64"/>
      <c r="M1095" s="64"/>
      <c r="N1095" s="64"/>
      <c r="O1095" s="116">
        <v>0</v>
      </c>
      <c r="P1095" s="116">
        <v>0</v>
      </c>
      <c r="Q1095" s="122">
        <v>0</v>
      </c>
      <c r="R1095" s="64"/>
      <c r="S1095" s="64"/>
      <c r="T1095" s="64"/>
      <c r="U1095" s="64"/>
      <c r="V1095" s="64"/>
      <c r="W1095" s="64"/>
      <c r="X1095" s="64"/>
      <c r="Y1095" s="64"/>
      <c r="Z1095" s="64"/>
      <c r="AA1095" s="64"/>
      <c r="AB1095" s="64"/>
      <c r="AC1095" s="64"/>
      <c r="AD1095" s="64"/>
      <c r="AE1095" s="64"/>
      <c r="AF1095" s="64"/>
      <c r="AG1095" s="64"/>
    </row>
    <row r="1096" spans="1:33" x14ac:dyDescent="0.2">
      <c r="A1096" s="64">
        <v>1228</v>
      </c>
      <c r="B1096" s="64">
        <v>2010</v>
      </c>
      <c r="C1096" s="64" t="s">
        <v>704</v>
      </c>
      <c r="D1096" s="101">
        <v>40301</v>
      </c>
      <c r="E1096" s="64">
        <v>4301</v>
      </c>
      <c r="F1096" s="64" t="s">
        <v>1095</v>
      </c>
      <c r="G1096" s="64">
        <v>7.5</v>
      </c>
      <c r="H1096" s="64" t="s">
        <v>1082</v>
      </c>
      <c r="I1096" s="64">
        <v>34.0976</v>
      </c>
      <c r="J1096" s="64">
        <v>-119.1</v>
      </c>
      <c r="K1096" s="116">
        <v>0.14000000000000001</v>
      </c>
      <c r="L1096" s="64"/>
      <c r="M1096" s="64"/>
      <c r="N1096" s="64">
        <v>11.466925290000001</v>
      </c>
      <c r="O1096" s="116">
        <v>4.38</v>
      </c>
      <c r="P1096" s="116">
        <v>0.3</v>
      </c>
      <c r="Q1096" s="122">
        <v>1.3</v>
      </c>
      <c r="R1096" s="64"/>
      <c r="S1096" s="64"/>
      <c r="T1096" s="64"/>
      <c r="U1096" s="64"/>
      <c r="V1096" s="64"/>
      <c r="W1096" s="64"/>
      <c r="X1096" s="64"/>
      <c r="Y1096" s="64"/>
      <c r="Z1096" s="64"/>
      <c r="AA1096" s="64"/>
      <c r="AB1096" s="64"/>
      <c r="AC1096" s="64"/>
      <c r="AD1096" s="64"/>
      <c r="AE1096" s="64"/>
      <c r="AF1096" s="64"/>
      <c r="AG1096" s="64"/>
    </row>
    <row r="1097" spans="1:33" x14ac:dyDescent="0.2">
      <c r="A1097" s="64">
        <v>1386</v>
      </c>
      <c r="B1097" s="64">
        <v>2010</v>
      </c>
      <c r="C1097" s="64" t="s">
        <v>704</v>
      </c>
      <c r="D1097" s="101">
        <v>40302</v>
      </c>
      <c r="E1097" s="64">
        <v>3052</v>
      </c>
      <c r="F1097" s="64" t="s">
        <v>1097</v>
      </c>
      <c r="G1097" s="64">
        <v>1</v>
      </c>
      <c r="H1097" s="64" t="s">
        <v>706</v>
      </c>
      <c r="I1097" s="64">
        <v>33.733150000000002</v>
      </c>
      <c r="J1097" s="64">
        <v>-118.40043</v>
      </c>
      <c r="K1097" s="116">
        <v>0.14000000000000001</v>
      </c>
      <c r="L1097" s="64"/>
      <c r="M1097" s="64"/>
      <c r="N1097" s="64">
        <v>2.5423897059999998</v>
      </c>
      <c r="O1097" s="116">
        <v>2.09</v>
      </c>
      <c r="P1097" s="116">
        <v>0.28999999999999998</v>
      </c>
      <c r="Q1097" s="122">
        <v>1.4</v>
      </c>
      <c r="R1097" s="64"/>
      <c r="S1097" s="64"/>
      <c r="T1097" s="64"/>
      <c r="U1097" s="64"/>
      <c r="V1097" s="64"/>
      <c r="W1097" s="64"/>
      <c r="X1097" s="64"/>
      <c r="Y1097" s="64"/>
      <c r="Z1097" s="64"/>
      <c r="AA1097" s="64"/>
      <c r="AB1097" s="64"/>
      <c r="AC1097" s="64"/>
      <c r="AD1097" s="64"/>
      <c r="AE1097" s="64"/>
      <c r="AF1097" s="64"/>
      <c r="AG1097" s="64"/>
    </row>
    <row r="1098" spans="1:33" x14ac:dyDescent="0.2">
      <c r="A1098" s="64">
        <v>1231</v>
      </c>
      <c r="B1098" s="64">
        <v>2010</v>
      </c>
      <c r="C1098" s="64" t="s">
        <v>704</v>
      </c>
      <c r="D1098" s="101">
        <v>40311</v>
      </c>
      <c r="E1098" s="64">
        <v>4306</v>
      </c>
      <c r="F1098" s="64" t="s">
        <v>1095</v>
      </c>
      <c r="G1098" s="64">
        <v>1</v>
      </c>
      <c r="H1098" s="64" t="s">
        <v>706</v>
      </c>
      <c r="I1098" s="64">
        <v>34.009050000000002</v>
      </c>
      <c r="J1098" s="64">
        <v>-119.13779</v>
      </c>
      <c r="K1098" s="116">
        <v>0.14000000000000001</v>
      </c>
      <c r="L1098" s="64"/>
      <c r="M1098" s="64"/>
      <c r="N1098" s="64">
        <v>0.724777903</v>
      </c>
      <c r="O1098" s="116">
        <v>11.94</v>
      </c>
      <c r="P1098" s="116">
        <v>1.29</v>
      </c>
      <c r="Q1098" s="122">
        <v>14.8</v>
      </c>
      <c r="R1098" s="64"/>
      <c r="S1098" s="64"/>
      <c r="T1098" s="64"/>
      <c r="U1098" s="64"/>
      <c r="V1098" s="64"/>
      <c r="W1098" s="64"/>
      <c r="X1098" s="64"/>
      <c r="Y1098" s="64"/>
      <c r="Z1098" s="64"/>
      <c r="AA1098" s="64"/>
      <c r="AB1098" s="64"/>
      <c r="AC1098" s="64"/>
      <c r="AD1098" s="64"/>
      <c r="AE1098" s="64"/>
      <c r="AF1098" s="64"/>
      <c r="AG1098" s="64"/>
    </row>
    <row r="1099" spans="1:33" x14ac:dyDescent="0.2">
      <c r="A1099" s="64">
        <v>4236</v>
      </c>
      <c r="B1099" s="64">
        <v>2010</v>
      </c>
      <c r="C1099" s="64" t="s">
        <v>1065</v>
      </c>
      <c r="D1099" s="101">
        <v>40528</v>
      </c>
      <c r="E1099" s="64" t="s">
        <v>1116</v>
      </c>
      <c r="F1099" s="64" t="s">
        <v>1117</v>
      </c>
      <c r="G1099" s="64">
        <v>20</v>
      </c>
      <c r="H1099" s="64" t="s">
        <v>1082</v>
      </c>
      <c r="I1099" s="64">
        <v>34.249499999999998</v>
      </c>
      <c r="J1099" s="64">
        <v>119.9104</v>
      </c>
      <c r="K1099" s="116">
        <v>0.14000000000000001</v>
      </c>
      <c r="L1099" s="123">
        <v>147000</v>
      </c>
      <c r="M1099" s="64">
        <v>0.93042996099999997</v>
      </c>
      <c r="N1099" s="64">
        <v>3.9347899449999999</v>
      </c>
      <c r="O1099" s="116">
        <v>3.91</v>
      </c>
      <c r="P1099" s="116">
        <v>0.48</v>
      </c>
      <c r="Q1099" s="122">
        <v>5.5</v>
      </c>
      <c r="R1099" s="64">
        <v>0.22405700000000001</v>
      </c>
      <c r="S1099" s="64">
        <v>5.7740166000000004</v>
      </c>
      <c r="T1099" s="123">
        <v>12</v>
      </c>
      <c r="U1099" s="64">
        <v>33.446199999999997</v>
      </c>
      <c r="V1099" s="64"/>
      <c r="W1099" s="64"/>
      <c r="X1099" s="64"/>
      <c r="Y1099" s="64"/>
      <c r="Z1099" s="64"/>
      <c r="AA1099" s="64"/>
      <c r="AB1099" s="64"/>
      <c r="AC1099" s="64"/>
      <c r="AD1099" s="64"/>
      <c r="AE1099" s="64"/>
      <c r="AF1099" s="64"/>
      <c r="AG1099" s="64"/>
    </row>
    <row r="1100" spans="1:33" x14ac:dyDescent="0.2">
      <c r="A1100" s="64">
        <v>1477</v>
      </c>
      <c r="B1100" s="64">
        <v>2010</v>
      </c>
      <c r="C1100" s="64" t="s">
        <v>1066</v>
      </c>
      <c r="D1100" s="101">
        <v>40275</v>
      </c>
      <c r="E1100" s="64">
        <v>405</v>
      </c>
      <c r="F1100" s="64" t="s">
        <v>1098</v>
      </c>
      <c r="G1100" s="64">
        <v>1</v>
      </c>
      <c r="H1100" s="64" t="s">
        <v>706</v>
      </c>
      <c r="I1100" s="64">
        <v>32.684199999999997</v>
      </c>
      <c r="J1100" s="64">
        <v>-117.2296</v>
      </c>
      <c r="K1100" s="116">
        <v>0.13</v>
      </c>
      <c r="L1100" s="64"/>
      <c r="M1100" s="64"/>
      <c r="N1100" s="64"/>
      <c r="O1100" s="116">
        <v>5.52</v>
      </c>
      <c r="P1100" s="116">
        <v>0.39</v>
      </c>
      <c r="Q1100" s="122">
        <v>0.6</v>
      </c>
      <c r="R1100" s="64"/>
      <c r="S1100" s="64"/>
      <c r="T1100" s="64"/>
      <c r="U1100" s="64"/>
      <c r="V1100" s="64"/>
      <c r="W1100" s="64"/>
      <c r="X1100" s="64"/>
      <c r="Y1100" s="64"/>
      <c r="Z1100" s="64"/>
      <c r="AA1100" s="64"/>
      <c r="AB1100" s="64"/>
      <c r="AC1100" s="64"/>
      <c r="AD1100" s="64"/>
      <c r="AE1100" s="64"/>
      <c r="AF1100" s="64"/>
      <c r="AG1100" s="64"/>
    </row>
    <row r="1101" spans="1:33" x14ac:dyDescent="0.2">
      <c r="A1101" s="64">
        <v>1492</v>
      </c>
      <c r="B1101" s="64">
        <v>2010</v>
      </c>
      <c r="C1101" s="64" t="s">
        <v>1066</v>
      </c>
      <c r="D1101" s="101">
        <v>40296</v>
      </c>
      <c r="E1101" s="64" t="s">
        <v>786</v>
      </c>
      <c r="F1101" s="64" t="s">
        <v>1098</v>
      </c>
      <c r="G1101" s="64">
        <v>1</v>
      </c>
      <c r="H1101" s="64" t="s">
        <v>706</v>
      </c>
      <c r="I1101" s="64">
        <v>32.738900000000001</v>
      </c>
      <c r="J1101" s="64">
        <v>-117.34936999999999</v>
      </c>
      <c r="K1101" s="116">
        <v>0.13</v>
      </c>
      <c r="L1101" s="64"/>
      <c r="M1101" s="64"/>
      <c r="N1101" s="64">
        <v>2.6863888889999998</v>
      </c>
      <c r="O1101" s="116">
        <v>5.98</v>
      </c>
      <c r="P1101" s="116">
        <v>0.42</v>
      </c>
      <c r="Q1101" s="122">
        <v>2.1</v>
      </c>
      <c r="R1101" s="64"/>
      <c r="S1101" s="64"/>
      <c r="T1101" s="64"/>
      <c r="U1101" s="64"/>
      <c r="V1101" s="64"/>
      <c r="W1101" s="64"/>
      <c r="X1101" s="64"/>
      <c r="Y1101" s="64"/>
      <c r="Z1101" s="64"/>
      <c r="AA1101" s="64"/>
      <c r="AB1101" s="64"/>
      <c r="AC1101" s="64"/>
      <c r="AD1101" s="64"/>
      <c r="AE1101" s="64"/>
      <c r="AF1101" s="64"/>
      <c r="AG1101" s="64"/>
    </row>
    <row r="1102" spans="1:33" x14ac:dyDescent="0.2">
      <c r="A1102" s="64">
        <v>1432</v>
      </c>
      <c r="B1102" s="64">
        <v>2010</v>
      </c>
      <c r="C1102" s="64" t="s">
        <v>704</v>
      </c>
      <c r="D1102" s="101">
        <v>40309</v>
      </c>
      <c r="E1102" s="64">
        <v>2906</v>
      </c>
      <c r="F1102" s="64" t="s">
        <v>1097</v>
      </c>
      <c r="G1102" s="64">
        <v>15</v>
      </c>
      <c r="H1102" s="64" t="s">
        <v>1082</v>
      </c>
      <c r="I1102" s="64">
        <v>33.654089999999997</v>
      </c>
      <c r="J1102" s="64">
        <v>-118.35429999999999</v>
      </c>
      <c r="K1102" s="116">
        <v>0.13</v>
      </c>
      <c r="L1102" s="64"/>
      <c r="M1102" s="64"/>
      <c r="N1102" s="64"/>
      <c r="O1102" s="116">
        <v>6.36</v>
      </c>
      <c r="P1102" s="116">
        <v>0.7</v>
      </c>
      <c r="Q1102" s="122">
        <v>6.8</v>
      </c>
      <c r="R1102" s="64"/>
      <c r="S1102" s="64"/>
      <c r="T1102" s="64"/>
      <c r="U1102" s="64"/>
      <c r="V1102" s="64"/>
      <c r="W1102" s="64"/>
      <c r="X1102" s="64"/>
      <c r="Y1102" s="64"/>
      <c r="Z1102" s="64"/>
      <c r="AA1102" s="64"/>
      <c r="AB1102" s="64"/>
      <c r="AC1102" s="64"/>
      <c r="AD1102" s="64"/>
      <c r="AE1102" s="64"/>
      <c r="AF1102" s="64"/>
      <c r="AG1102" s="64"/>
    </row>
    <row r="1103" spans="1:33" x14ac:dyDescent="0.2">
      <c r="A1103" s="64">
        <v>1414</v>
      </c>
      <c r="B1103" s="64">
        <v>2010</v>
      </c>
      <c r="C1103" s="64" t="s">
        <v>704</v>
      </c>
      <c r="D1103" s="101">
        <v>40310</v>
      </c>
      <c r="E1103" s="64">
        <v>2351</v>
      </c>
      <c r="F1103" s="64" t="s">
        <v>1097</v>
      </c>
      <c r="G1103" s="64">
        <v>1</v>
      </c>
      <c r="H1103" s="64" t="s">
        <v>706</v>
      </c>
      <c r="I1103" s="64">
        <v>33.635849999999998</v>
      </c>
      <c r="J1103" s="64">
        <v>-118.03335</v>
      </c>
      <c r="K1103" s="116">
        <v>0.13</v>
      </c>
      <c r="L1103" s="64"/>
      <c r="M1103" s="64"/>
      <c r="N1103" s="64">
        <v>1.640570313</v>
      </c>
      <c r="O1103" s="116">
        <v>0</v>
      </c>
      <c r="P1103" s="116">
        <v>0.16</v>
      </c>
      <c r="Q1103" s="122">
        <v>0</v>
      </c>
      <c r="R1103" s="64"/>
      <c r="S1103" s="64"/>
      <c r="T1103" s="64"/>
      <c r="U1103" s="64"/>
      <c r="V1103" s="64"/>
      <c r="W1103" s="64"/>
      <c r="X1103" s="64"/>
      <c r="Y1103" s="64"/>
      <c r="Z1103" s="64"/>
      <c r="AA1103" s="64"/>
      <c r="AB1103" s="64"/>
      <c r="AC1103" s="64"/>
      <c r="AD1103" s="64"/>
      <c r="AE1103" s="64"/>
      <c r="AF1103" s="64"/>
      <c r="AG1103" s="64"/>
    </row>
    <row r="1104" spans="1:33" x14ac:dyDescent="0.2">
      <c r="A1104" s="64">
        <v>1440</v>
      </c>
      <c r="B1104" s="64">
        <v>2010</v>
      </c>
      <c r="C1104" s="64" t="s">
        <v>704</v>
      </c>
      <c r="D1104" s="101">
        <v>40310</v>
      </c>
      <c r="E1104" s="64">
        <v>2604</v>
      </c>
      <c r="F1104" s="64" t="s">
        <v>1097</v>
      </c>
      <c r="G1104" s="64">
        <v>29</v>
      </c>
      <c r="H1104" s="64" t="s">
        <v>1082</v>
      </c>
      <c r="I1104" s="64">
        <v>33.641069999999999</v>
      </c>
      <c r="J1104" s="64">
        <v>-118.20299</v>
      </c>
      <c r="K1104" s="116">
        <v>0.13</v>
      </c>
      <c r="L1104" s="64"/>
      <c r="M1104" s="64"/>
      <c r="N1104" s="64"/>
      <c r="O1104" s="116">
        <v>17.95</v>
      </c>
      <c r="P1104" s="116">
        <v>1.47</v>
      </c>
      <c r="Q1104" s="122">
        <v>19.7</v>
      </c>
      <c r="R1104" s="64"/>
      <c r="S1104" s="64"/>
      <c r="T1104" s="64"/>
      <c r="U1104" s="64"/>
      <c r="V1104" s="64"/>
      <c r="W1104" s="64"/>
      <c r="X1104" s="64"/>
      <c r="Y1104" s="64"/>
      <c r="Z1104" s="64"/>
      <c r="AA1104" s="64"/>
      <c r="AB1104" s="64"/>
      <c r="AC1104" s="64"/>
      <c r="AD1104" s="64"/>
      <c r="AE1104" s="64"/>
      <c r="AF1104" s="64"/>
      <c r="AG1104" s="64"/>
    </row>
    <row r="1105" spans="1:33" x14ac:dyDescent="0.2">
      <c r="A1105" s="64">
        <v>4214</v>
      </c>
      <c r="B1105" s="64">
        <v>2010</v>
      </c>
      <c r="C1105" s="64" t="s">
        <v>1081</v>
      </c>
      <c r="D1105" s="101">
        <v>40479</v>
      </c>
      <c r="E1105" s="64" t="s">
        <v>1116</v>
      </c>
      <c r="F1105" s="64" t="s">
        <v>1117</v>
      </c>
      <c r="G1105" s="64">
        <v>10</v>
      </c>
      <c r="H1105" s="64" t="s">
        <v>1082</v>
      </c>
      <c r="I1105" s="64">
        <v>34.250500000000002</v>
      </c>
      <c r="J1105" s="64">
        <v>119.90900000000001</v>
      </c>
      <c r="K1105" s="116">
        <v>0.13</v>
      </c>
      <c r="L1105" s="64">
        <v>2940000</v>
      </c>
      <c r="M1105" s="64">
        <v>4.5874185999999997E-2</v>
      </c>
      <c r="N1105" s="64">
        <v>7.1299577190000001</v>
      </c>
      <c r="O1105" s="116">
        <v>2.5299999999999998</v>
      </c>
      <c r="P1105" s="116">
        <v>0.24</v>
      </c>
      <c r="Q1105" s="122">
        <v>1.2</v>
      </c>
      <c r="R1105" s="64">
        <v>3.4608E-2</v>
      </c>
      <c r="S1105" s="64">
        <v>1.1906950000000001</v>
      </c>
      <c r="T1105" s="123">
        <v>15</v>
      </c>
      <c r="U1105" s="64">
        <v>33.482500000000002</v>
      </c>
      <c r="V1105" s="64"/>
      <c r="W1105" s="64"/>
      <c r="X1105" s="64"/>
      <c r="Y1105" s="64"/>
      <c r="Z1105" s="64"/>
      <c r="AA1105" s="64"/>
      <c r="AB1105" s="64"/>
      <c r="AC1105" s="64"/>
      <c r="AD1105" s="64"/>
      <c r="AE1105" s="64"/>
      <c r="AF1105" s="64"/>
      <c r="AG1105" s="64"/>
    </row>
    <row r="1106" spans="1:33" x14ac:dyDescent="0.2">
      <c r="A1106" s="64">
        <v>4235</v>
      </c>
      <c r="B1106" s="64">
        <v>2010</v>
      </c>
      <c r="C1106" s="64" t="s">
        <v>1065</v>
      </c>
      <c r="D1106" s="101">
        <v>40528</v>
      </c>
      <c r="E1106" s="64" t="s">
        <v>1116</v>
      </c>
      <c r="F1106" s="64" t="s">
        <v>1117</v>
      </c>
      <c r="G1106" s="64">
        <v>10</v>
      </c>
      <c r="H1106" s="64" t="s">
        <v>1082</v>
      </c>
      <c r="I1106" s="64">
        <v>34.249499999999998</v>
      </c>
      <c r="J1106" s="64">
        <v>119.9104</v>
      </c>
      <c r="K1106" s="116">
        <v>0.13</v>
      </c>
      <c r="L1106" s="123">
        <v>222000</v>
      </c>
      <c r="M1106" s="64">
        <v>0.598452333</v>
      </c>
      <c r="N1106" s="64">
        <v>7.2680205239999998</v>
      </c>
      <c r="O1106" s="116">
        <v>1.89</v>
      </c>
      <c r="P1106" s="116">
        <v>0.5</v>
      </c>
      <c r="Q1106" s="122">
        <v>3.3</v>
      </c>
      <c r="R1106" s="64">
        <v>0.17810599999999999</v>
      </c>
      <c r="S1106" s="64">
        <v>3.4400971</v>
      </c>
      <c r="T1106" s="123">
        <v>12</v>
      </c>
      <c r="U1106" s="64">
        <v>33.462499999999999</v>
      </c>
      <c r="V1106" s="64"/>
      <c r="W1106" s="64"/>
      <c r="X1106" s="64"/>
      <c r="Y1106" s="64"/>
      <c r="Z1106" s="64"/>
      <c r="AA1106" s="64"/>
      <c r="AB1106" s="64"/>
      <c r="AC1106" s="64"/>
      <c r="AD1106" s="64"/>
      <c r="AE1106" s="64"/>
      <c r="AF1106" s="64"/>
      <c r="AG1106" s="64"/>
    </row>
    <row r="1107" spans="1:33" x14ac:dyDescent="0.2">
      <c r="A1107" s="64">
        <v>1309</v>
      </c>
      <c r="B1107" s="64">
        <v>2010</v>
      </c>
      <c r="C1107" s="64" t="s">
        <v>1062</v>
      </c>
      <c r="D1107" s="101">
        <v>40260</v>
      </c>
      <c r="E1107" s="64">
        <v>2606</v>
      </c>
      <c r="F1107" s="64" t="s">
        <v>1097</v>
      </c>
      <c r="G1107" s="64">
        <v>1</v>
      </c>
      <c r="H1107" s="64" t="s">
        <v>706</v>
      </c>
      <c r="I1107" s="64">
        <v>33.588160000000002</v>
      </c>
      <c r="J1107" s="64">
        <v>-118.21547</v>
      </c>
      <c r="K1107" s="116">
        <v>0.13</v>
      </c>
      <c r="L1107" s="64"/>
      <c r="M1107" s="64"/>
      <c r="N1107" s="64"/>
      <c r="O1107" s="116">
        <v>0</v>
      </c>
      <c r="P1107" s="116">
        <v>0</v>
      </c>
      <c r="Q1107" s="122">
        <v>0</v>
      </c>
      <c r="R1107" s="64"/>
      <c r="S1107" s="64"/>
      <c r="T1107" s="64"/>
      <c r="U1107" s="64"/>
      <c r="V1107" s="64"/>
      <c r="W1107" s="64"/>
      <c r="X1107" s="64"/>
      <c r="Y1107" s="64"/>
      <c r="Z1107" s="64"/>
      <c r="AA1107" s="64"/>
      <c r="AB1107" s="64"/>
      <c r="AC1107" s="64"/>
      <c r="AD1107" s="64"/>
      <c r="AE1107" s="64"/>
      <c r="AF1107" s="64"/>
      <c r="AG1107" s="64"/>
    </row>
    <row r="1108" spans="1:33" x14ac:dyDescent="0.2">
      <c r="A1108" s="64">
        <v>1398</v>
      </c>
      <c r="B1108" s="64">
        <v>2010</v>
      </c>
      <c r="C1108" s="64" t="s">
        <v>704</v>
      </c>
      <c r="D1108" s="101">
        <v>40302</v>
      </c>
      <c r="E1108" s="64" t="s">
        <v>758</v>
      </c>
      <c r="F1108" s="64" t="s">
        <v>1097</v>
      </c>
      <c r="G1108" s="64">
        <v>1</v>
      </c>
      <c r="H1108" s="64" t="s">
        <v>706</v>
      </c>
      <c r="I1108" s="124">
        <v>33.696620000000003</v>
      </c>
      <c r="J1108" s="124">
        <v>-118.24193</v>
      </c>
      <c r="K1108" s="116">
        <v>0.13</v>
      </c>
      <c r="L1108" s="64"/>
      <c r="M1108" s="64"/>
      <c r="N1108" s="64">
        <v>9.4768290440000005</v>
      </c>
      <c r="O1108" s="116">
        <v>1.26</v>
      </c>
      <c r="P1108" s="116">
        <v>0.15</v>
      </c>
      <c r="Q1108" s="122">
        <v>0</v>
      </c>
      <c r="R1108" s="64"/>
      <c r="S1108" s="64"/>
      <c r="T1108" s="64"/>
      <c r="U1108" s="64"/>
      <c r="V1108" s="64"/>
      <c r="W1108" s="64"/>
      <c r="X1108" s="64"/>
      <c r="Y1108" s="64"/>
      <c r="Z1108" s="64"/>
      <c r="AA1108" s="64"/>
      <c r="AB1108" s="64"/>
      <c r="AC1108" s="64"/>
      <c r="AD1108" s="64"/>
      <c r="AE1108" s="64"/>
      <c r="AF1108" s="64"/>
      <c r="AG1108" s="64"/>
    </row>
    <row r="1109" spans="1:33" x14ac:dyDescent="0.2">
      <c r="A1109" s="64">
        <v>1236</v>
      </c>
      <c r="B1109" s="64">
        <v>2010</v>
      </c>
      <c r="C1109" s="64" t="s">
        <v>704</v>
      </c>
      <c r="D1109" s="101">
        <v>40311</v>
      </c>
      <c r="E1109" s="64">
        <v>4301</v>
      </c>
      <c r="F1109" s="64" t="s">
        <v>1095</v>
      </c>
      <c r="G1109" s="64">
        <v>9.5</v>
      </c>
      <c r="H1109" s="64" t="s">
        <v>1082</v>
      </c>
      <c r="I1109" s="64">
        <v>34.0976</v>
      </c>
      <c r="J1109" s="64">
        <v>-119.1</v>
      </c>
      <c r="K1109" s="116">
        <v>0.13</v>
      </c>
      <c r="L1109" s="64"/>
      <c r="M1109" s="64"/>
      <c r="N1109" s="64"/>
      <c r="O1109" s="116">
        <v>14.83</v>
      </c>
      <c r="P1109" s="116">
        <v>1.45</v>
      </c>
      <c r="Q1109" s="122">
        <v>16.5</v>
      </c>
      <c r="R1109" s="64"/>
      <c r="S1109" s="64"/>
      <c r="T1109" s="64"/>
      <c r="U1109" s="64"/>
      <c r="V1109" s="64"/>
      <c r="W1109" s="64"/>
      <c r="X1109" s="64"/>
      <c r="Y1109" s="64"/>
      <c r="Z1109" s="64"/>
      <c r="AA1109" s="64"/>
      <c r="AB1109" s="64"/>
      <c r="AC1109" s="64"/>
      <c r="AD1109" s="64"/>
      <c r="AE1109" s="64"/>
      <c r="AF1109" s="64"/>
      <c r="AG1109" s="64"/>
    </row>
    <row r="1110" spans="1:33" x14ac:dyDescent="0.2">
      <c r="A1110" s="64">
        <v>1425</v>
      </c>
      <c r="B1110" s="64">
        <v>2010</v>
      </c>
      <c r="C1110" s="64" t="s">
        <v>704</v>
      </c>
      <c r="D1110" s="101">
        <v>40309</v>
      </c>
      <c r="E1110" s="64">
        <v>2904</v>
      </c>
      <c r="F1110" s="64" t="s">
        <v>1097</v>
      </c>
      <c r="G1110" s="64">
        <v>1</v>
      </c>
      <c r="H1110" s="64" t="s">
        <v>706</v>
      </c>
      <c r="I1110" s="64">
        <v>33.687829999999998</v>
      </c>
      <c r="J1110" s="64">
        <v>-118.339</v>
      </c>
      <c r="K1110" s="116">
        <v>0.12</v>
      </c>
      <c r="L1110" s="64"/>
      <c r="M1110" s="64"/>
      <c r="N1110" s="64"/>
      <c r="O1110" s="116">
        <v>7.7</v>
      </c>
      <c r="P1110" s="116">
        <v>1.1299999999999999</v>
      </c>
      <c r="Q1110" s="122">
        <v>11</v>
      </c>
      <c r="R1110" s="64"/>
      <c r="S1110" s="64"/>
      <c r="T1110" s="64"/>
      <c r="U1110" s="64"/>
      <c r="V1110" s="64"/>
      <c r="W1110" s="64"/>
      <c r="X1110" s="64"/>
      <c r="Y1110" s="64"/>
      <c r="Z1110" s="64"/>
      <c r="AA1110" s="64"/>
      <c r="AB1110" s="64"/>
      <c r="AC1110" s="64"/>
      <c r="AD1110" s="64"/>
      <c r="AE1110" s="64"/>
      <c r="AF1110" s="64"/>
      <c r="AG1110" s="64"/>
    </row>
    <row r="1111" spans="1:33" x14ac:dyDescent="0.2">
      <c r="A1111" s="64">
        <v>4171</v>
      </c>
      <c r="B1111" s="64">
        <v>2010</v>
      </c>
      <c r="C1111" s="64" t="s">
        <v>1062</v>
      </c>
      <c r="D1111" s="101">
        <v>40261</v>
      </c>
      <c r="E1111" s="64" t="s">
        <v>1116</v>
      </c>
      <c r="F1111" s="64" t="s">
        <v>1117</v>
      </c>
      <c r="G1111" s="64">
        <v>0</v>
      </c>
      <c r="H1111" s="64" t="s">
        <v>706</v>
      </c>
      <c r="I1111" s="64">
        <v>34.252800000000001</v>
      </c>
      <c r="J1111" s="64">
        <v>119.9041</v>
      </c>
      <c r="K1111" s="116">
        <v>0.12</v>
      </c>
      <c r="L1111" s="64">
        <v>222000</v>
      </c>
      <c r="M1111" s="64">
        <v>0.56206093099999999</v>
      </c>
      <c r="N1111" s="64"/>
      <c r="O1111" s="116"/>
      <c r="P1111" s="116"/>
      <c r="Q1111" s="122"/>
      <c r="R1111" s="64"/>
      <c r="S1111" s="64"/>
      <c r="T1111" s="123">
        <v>13</v>
      </c>
      <c r="U1111" s="64">
        <v>33.515999999999998</v>
      </c>
      <c r="V1111" s="64"/>
      <c r="W1111" s="64"/>
      <c r="X1111" s="64"/>
      <c r="Y1111" s="64"/>
      <c r="Z1111" s="64"/>
      <c r="AA1111" s="64"/>
      <c r="AB1111" s="64"/>
      <c r="AC1111" s="64"/>
      <c r="AD1111" s="64"/>
      <c r="AE1111" s="64"/>
      <c r="AF1111" s="64"/>
      <c r="AG1111" s="64"/>
    </row>
    <row r="1112" spans="1:33" x14ac:dyDescent="0.2">
      <c r="A1112" s="64">
        <v>1325</v>
      </c>
      <c r="B1112" s="64">
        <v>2010</v>
      </c>
      <c r="C1112" s="64" t="s">
        <v>1062</v>
      </c>
      <c r="D1112" s="101">
        <v>40260</v>
      </c>
      <c r="E1112" s="64">
        <v>2601</v>
      </c>
      <c r="F1112" s="64" t="s">
        <v>1097</v>
      </c>
      <c r="G1112" s="64">
        <v>21</v>
      </c>
      <c r="H1112" s="64" t="s">
        <v>1082</v>
      </c>
      <c r="I1112" s="64">
        <v>33.72043</v>
      </c>
      <c r="J1112" s="64">
        <v>-118.18425999999999</v>
      </c>
      <c r="K1112" s="116">
        <v>0.12</v>
      </c>
      <c r="L1112" s="64"/>
      <c r="M1112" s="64"/>
      <c r="N1112" s="64"/>
      <c r="O1112" s="116">
        <v>4.63</v>
      </c>
      <c r="P1112" s="116">
        <v>0.85</v>
      </c>
      <c r="Q1112" s="122">
        <v>6.1</v>
      </c>
      <c r="R1112" s="64"/>
      <c r="S1112" s="64"/>
      <c r="T1112" s="64"/>
      <c r="U1112" s="64"/>
      <c r="V1112" s="64"/>
      <c r="W1112" s="64"/>
      <c r="X1112" s="64"/>
      <c r="Y1112" s="64"/>
      <c r="Z1112" s="64"/>
      <c r="AA1112" s="64"/>
      <c r="AB1112" s="64"/>
      <c r="AC1112" s="64"/>
      <c r="AD1112" s="64"/>
      <c r="AE1112" s="64"/>
      <c r="AF1112" s="64"/>
      <c r="AG1112" s="64"/>
    </row>
    <row r="1113" spans="1:33" x14ac:dyDescent="0.2">
      <c r="A1113" s="64">
        <v>1297</v>
      </c>
      <c r="B1113" s="64">
        <v>2010</v>
      </c>
      <c r="C1113" s="64" t="s">
        <v>1062</v>
      </c>
      <c r="D1113" s="101">
        <v>40261</v>
      </c>
      <c r="E1113" s="64">
        <v>2001</v>
      </c>
      <c r="F1113" s="64" t="s">
        <v>1097</v>
      </c>
      <c r="G1113" s="64">
        <v>1</v>
      </c>
      <c r="H1113" s="64" t="s">
        <v>706</v>
      </c>
      <c r="I1113" s="64">
        <v>33.588920000000002</v>
      </c>
      <c r="J1113" s="64">
        <v>-117.87820000000001</v>
      </c>
      <c r="K1113" s="116">
        <v>0.12</v>
      </c>
      <c r="L1113" s="64"/>
      <c r="M1113" s="64"/>
      <c r="N1113" s="64"/>
      <c r="O1113" s="116">
        <v>4.99</v>
      </c>
      <c r="P1113" s="116">
        <v>0.32</v>
      </c>
      <c r="Q1113" s="122">
        <v>1.4</v>
      </c>
      <c r="R1113" s="64"/>
      <c r="S1113" s="64"/>
      <c r="T1113" s="64"/>
      <c r="U1113" s="64"/>
      <c r="V1113" s="64"/>
      <c r="W1113" s="64"/>
      <c r="X1113" s="64"/>
      <c r="Y1113" s="64"/>
      <c r="Z1113" s="64"/>
      <c r="AA1113" s="64"/>
      <c r="AB1113" s="64"/>
      <c r="AC1113" s="64"/>
      <c r="AD1113" s="64"/>
      <c r="AE1113" s="64"/>
      <c r="AF1113" s="64"/>
      <c r="AG1113" s="64"/>
    </row>
    <row r="1114" spans="1:33" x14ac:dyDescent="0.2">
      <c r="A1114" s="64">
        <v>2149</v>
      </c>
      <c r="B1114" s="64">
        <v>2010</v>
      </c>
      <c r="C1114" s="64" t="s">
        <v>704</v>
      </c>
      <c r="D1114" s="101">
        <v>40315</v>
      </c>
      <c r="E1114" s="64" t="s">
        <v>833</v>
      </c>
      <c r="F1114" s="64" t="s">
        <v>838</v>
      </c>
      <c r="G1114" s="64">
        <v>1</v>
      </c>
      <c r="H1114" s="64" t="s">
        <v>1110</v>
      </c>
      <c r="I1114" s="64">
        <v>32.866999999999997</v>
      </c>
      <c r="J1114" s="64">
        <v>-117.25700000000001</v>
      </c>
      <c r="K1114" s="116">
        <v>0.12</v>
      </c>
      <c r="L1114" s="64">
        <v>13200</v>
      </c>
      <c r="M1114" s="64"/>
      <c r="N1114" s="64">
        <v>18.260000000000002</v>
      </c>
      <c r="O1114" s="116">
        <v>3.1</v>
      </c>
      <c r="P1114" s="116">
        <v>0.22</v>
      </c>
      <c r="Q1114" s="122">
        <v>0</v>
      </c>
      <c r="R1114" s="64">
        <v>0</v>
      </c>
      <c r="S1114" s="64"/>
      <c r="T1114" s="123">
        <v>17</v>
      </c>
      <c r="U1114" s="64"/>
      <c r="V1114" s="64"/>
      <c r="W1114" s="64"/>
      <c r="X1114" s="64"/>
      <c r="Y1114" s="64"/>
      <c r="Z1114" s="64"/>
      <c r="AA1114" s="64"/>
      <c r="AB1114" s="64"/>
      <c r="AC1114" s="64"/>
      <c r="AD1114" s="64"/>
      <c r="AE1114" s="64"/>
      <c r="AF1114" s="64"/>
      <c r="AG1114" s="64"/>
    </row>
    <row r="1115" spans="1:33" x14ac:dyDescent="0.2">
      <c r="A1115" s="64">
        <v>2160</v>
      </c>
      <c r="B1115" s="64">
        <v>2010</v>
      </c>
      <c r="C1115" s="64" t="s">
        <v>705</v>
      </c>
      <c r="D1115" s="101">
        <v>40331</v>
      </c>
      <c r="E1115" s="64" t="s">
        <v>836</v>
      </c>
      <c r="F1115" s="64" t="s">
        <v>838</v>
      </c>
      <c r="G1115" s="64">
        <v>1</v>
      </c>
      <c r="H1115" s="64" t="s">
        <v>1110</v>
      </c>
      <c r="I1115" s="64">
        <v>34.408000000000001</v>
      </c>
      <c r="J1115" s="64">
        <v>-119.685</v>
      </c>
      <c r="K1115" s="116">
        <v>0.12</v>
      </c>
      <c r="L1115" s="64">
        <v>37100</v>
      </c>
      <c r="M1115" s="64"/>
      <c r="N1115" s="64">
        <v>4.5199999999999996</v>
      </c>
      <c r="O1115" s="116">
        <v>4.78</v>
      </c>
      <c r="P1115" s="116">
        <v>0.77</v>
      </c>
      <c r="Q1115" s="122">
        <v>2.2000000000000002</v>
      </c>
      <c r="R1115" s="64">
        <v>0.17</v>
      </c>
      <c r="S1115" s="64"/>
      <c r="T1115" s="123">
        <v>15</v>
      </c>
      <c r="U1115" s="64"/>
      <c r="V1115" s="64"/>
      <c r="W1115" s="64"/>
      <c r="X1115" s="64"/>
      <c r="Y1115" s="64"/>
      <c r="Z1115" s="64"/>
      <c r="AA1115" s="64"/>
      <c r="AB1115" s="64"/>
      <c r="AC1115" s="64"/>
      <c r="AD1115" s="64"/>
      <c r="AE1115" s="64"/>
      <c r="AF1115" s="64"/>
      <c r="AG1115" s="64"/>
    </row>
    <row r="1116" spans="1:33" x14ac:dyDescent="0.2">
      <c r="A1116" s="64">
        <v>4170</v>
      </c>
      <c r="B1116" s="64">
        <v>2010</v>
      </c>
      <c r="C1116" s="64" t="s">
        <v>1062</v>
      </c>
      <c r="D1116" s="101">
        <v>40261</v>
      </c>
      <c r="E1116" s="64" t="s">
        <v>1121</v>
      </c>
      <c r="F1116" s="64" t="s">
        <v>1117</v>
      </c>
      <c r="G1116" s="64">
        <v>0</v>
      </c>
      <c r="H1116" s="64" t="s">
        <v>706</v>
      </c>
      <c r="I1116" s="64">
        <v>34.2986</v>
      </c>
      <c r="J1116" s="64">
        <v>119.88630000000001</v>
      </c>
      <c r="K1116" s="116">
        <v>0.12</v>
      </c>
      <c r="L1116" s="64">
        <v>126000</v>
      </c>
      <c r="M1116" s="64">
        <v>0.94548530099999994</v>
      </c>
      <c r="N1116" s="64"/>
      <c r="O1116" s="116"/>
      <c r="P1116" s="116"/>
      <c r="Q1116" s="122"/>
      <c r="R1116" s="64"/>
      <c r="S1116" s="64"/>
      <c r="T1116" s="123">
        <v>13</v>
      </c>
      <c r="U1116" s="64">
        <v>33.528700000000001</v>
      </c>
      <c r="V1116" s="64"/>
      <c r="W1116" s="64"/>
      <c r="X1116" s="64"/>
      <c r="Y1116" s="64"/>
      <c r="Z1116" s="64"/>
      <c r="AA1116" s="64"/>
      <c r="AB1116" s="64"/>
      <c r="AC1116" s="64"/>
      <c r="AD1116" s="64"/>
      <c r="AE1116" s="64"/>
      <c r="AF1116" s="64"/>
      <c r="AG1116" s="64"/>
    </row>
    <row r="1117" spans="1:33" x14ac:dyDescent="0.2">
      <c r="A1117" s="64">
        <v>4169</v>
      </c>
      <c r="B1117" s="64">
        <v>2010</v>
      </c>
      <c r="C1117" s="64" t="s">
        <v>1062</v>
      </c>
      <c r="D1117" s="101">
        <v>40261</v>
      </c>
      <c r="E1117" s="64" t="s">
        <v>1120</v>
      </c>
      <c r="F1117" s="64" t="s">
        <v>1117</v>
      </c>
      <c r="G1117" s="64">
        <v>0</v>
      </c>
      <c r="H1117" s="64" t="s">
        <v>706</v>
      </c>
      <c r="I1117" s="64">
        <v>34.344099999999997</v>
      </c>
      <c r="J1117" s="64">
        <v>119.8634</v>
      </c>
      <c r="K1117" s="116">
        <v>0.12</v>
      </c>
      <c r="L1117" s="64">
        <v>161000</v>
      </c>
      <c r="M1117" s="64">
        <v>0.73824683499999999</v>
      </c>
      <c r="N1117" s="64"/>
      <c r="O1117" s="116"/>
      <c r="P1117" s="116"/>
      <c r="Q1117" s="122"/>
      <c r="R1117" s="64"/>
      <c r="S1117" s="64"/>
      <c r="T1117" s="123">
        <v>14</v>
      </c>
      <c r="U1117" s="64">
        <v>33.514899999999997</v>
      </c>
      <c r="V1117" s="64"/>
      <c r="W1117" s="64"/>
      <c r="X1117" s="64"/>
      <c r="Y1117" s="64"/>
      <c r="Z1117" s="64"/>
      <c r="AA1117" s="64"/>
      <c r="AB1117" s="64"/>
      <c r="AC1117" s="64"/>
      <c r="AD1117" s="64"/>
      <c r="AE1117" s="64"/>
      <c r="AF1117" s="64"/>
      <c r="AG1117" s="64"/>
    </row>
    <row r="1118" spans="1:33" x14ac:dyDescent="0.2">
      <c r="A1118" s="64">
        <v>4204</v>
      </c>
      <c r="B1118" s="64">
        <v>2010</v>
      </c>
      <c r="C1118" s="64" t="s">
        <v>1069</v>
      </c>
      <c r="D1118" s="101">
        <v>40442</v>
      </c>
      <c r="E1118" s="64" t="s">
        <v>1116</v>
      </c>
      <c r="F1118" s="64" t="s">
        <v>1117</v>
      </c>
      <c r="G1118" s="64">
        <v>20</v>
      </c>
      <c r="H1118" s="64" t="s">
        <v>1082</v>
      </c>
      <c r="I1118" s="64">
        <v>34.25</v>
      </c>
      <c r="J1118" s="64">
        <v>119.9101</v>
      </c>
      <c r="K1118" s="116">
        <v>0.12</v>
      </c>
      <c r="L1118" s="64">
        <v>10400</v>
      </c>
      <c r="M1118" s="64">
        <v>11.397578060000001</v>
      </c>
      <c r="N1118" s="64">
        <v>0.31789018899999999</v>
      </c>
      <c r="O1118" s="116"/>
      <c r="P1118" s="116"/>
      <c r="Q1118" s="122"/>
      <c r="R1118" s="64"/>
      <c r="S1118" s="64"/>
      <c r="T1118" s="123">
        <v>12</v>
      </c>
      <c r="U1118" s="64">
        <v>33.516199999999998</v>
      </c>
      <c r="V1118" s="64"/>
      <c r="W1118" s="64"/>
      <c r="X1118" s="64"/>
      <c r="Y1118" s="64"/>
      <c r="Z1118" s="64"/>
      <c r="AA1118" s="64"/>
      <c r="AB1118" s="64"/>
      <c r="AC1118" s="64"/>
      <c r="AD1118" s="64"/>
      <c r="AE1118" s="64"/>
      <c r="AF1118" s="64"/>
      <c r="AG1118" s="64"/>
    </row>
    <row r="1119" spans="1:33" x14ac:dyDescent="0.2">
      <c r="A1119" s="64">
        <v>4209</v>
      </c>
      <c r="B1119" s="64">
        <v>2010</v>
      </c>
      <c r="C1119" s="64" t="s">
        <v>1081</v>
      </c>
      <c r="D1119" s="101">
        <v>40479</v>
      </c>
      <c r="E1119" s="64" t="s">
        <v>1121</v>
      </c>
      <c r="F1119" s="64" t="s">
        <v>1117</v>
      </c>
      <c r="G1119" s="64">
        <v>0</v>
      </c>
      <c r="H1119" s="64" t="s">
        <v>706</v>
      </c>
      <c r="I1119" s="64">
        <v>34.3033</v>
      </c>
      <c r="J1119" s="64">
        <v>119.88549999999999</v>
      </c>
      <c r="K1119" s="116">
        <v>0.11</v>
      </c>
      <c r="L1119" s="64">
        <v>2960000</v>
      </c>
      <c r="M1119" s="64">
        <v>3.7486830999999998E-2</v>
      </c>
      <c r="N1119" s="64">
        <v>2.4752688620000001</v>
      </c>
      <c r="O1119" s="116">
        <v>0.23</v>
      </c>
      <c r="P1119" s="116">
        <v>7.0000000000000007E-2</v>
      </c>
      <c r="Q1119" s="122">
        <v>0</v>
      </c>
      <c r="R1119" s="64">
        <v>7.6340000000000002E-3</v>
      </c>
      <c r="S1119" s="64">
        <v>3.4123100000000003E-2</v>
      </c>
      <c r="T1119" s="123">
        <v>17</v>
      </c>
      <c r="U1119" s="64">
        <v>33.448900000000002</v>
      </c>
      <c r="V1119" s="64"/>
      <c r="W1119" s="64"/>
      <c r="X1119" s="64"/>
      <c r="Y1119" s="64"/>
      <c r="Z1119" s="64"/>
      <c r="AA1119" s="64"/>
      <c r="AB1119" s="64"/>
      <c r="AC1119" s="64"/>
      <c r="AD1119" s="64"/>
      <c r="AE1119" s="64"/>
      <c r="AF1119" s="64"/>
      <c r="AG1119" s="64"/>
    </row>
    <row r="1120" spans="1:33" x14ac:dyDescent="0.2">
      <c r="A1120" s="64">
        <v>1304</v>
      </c>
      <c r="B1120" s="64">
        <v>2010</v>
      </c>
      <c r="C1120" s="64" t="s">
        <v>1062</v>
      </c>
      <c r="D1120" s="101">
        <v>40260</v>
      </c>
      <c r="E1120" s="64">
        <v>2501</v>
      </c>
      <c r="F1120" s="64" t="s">
        <v>1097</v>
      </c>
      <c r="G1120" s="64">
        <v>1</v>
      </c>
      <c r="H1120" s="64" t="s">
        <v>706</v>
      </c>
      <c r="I1120" s="64">
        <v>33.727870000000003</v>
      </c>
      <c r="J1120" s="64">
        <v>-118.12025</v>
      </c>
      <c r="K1120" s="116">
        <v>0.11</v>
      </c>
      <c r="L1120" s="64"/>
      <c r="M1120" s="64"/>
      <c r="N1120" s="64"/>
      <c r="O1120" s="116">
        <v>1.25</v>
      </c>
      <c r="P1120" s="116">
        <v>0.13</v>
      </c>
      <c r="Q1120" s="122">
        <v>0.9</v>
      </c>
      <c r="R1120" s="64"/>
      <c r="S1120" s="64"/>
      <c r="T1120" s="64"/>
      <c r="U1120" s="64"/>
      <c r="V1120" s="64"/>
      <c r="W1120" s="64"/>
      <c r="X1120" s="64"/>
      <c r="Y1120" s="64"/>
      <c r="Z1120" s="64"/>
      <c r="AA1120" s="64"/>
      <c r="AB1120" s="64"/>
      <c r="AC1120" s="64"/>
      <c r="AD1120" s="64"/>
      <c r="AE1120" s="64"/>
      <c r="AF1120" s="64"/>
      <c r="AG1120" s="64"/>
    </row>
    <row r="1121" spans="1:33" x14ac:dyDescent="0.2">
      <c r="A1121" s="64">
        <v>2134</v>
      </c>
      <c r="B1121" s="64">
        <v>2010</v>
      </c>
      <c r="C1121" s="64" t="s">
        <v>704</v>
      </c>
      <c r="D1121" s="101">
        <v>40301</v>
      </c>
      <c r="E1121" s="64" t="s">
        <v>835</v>
      </c>
      <c r="F1121" s="64" t="s">
        <v>838</v>
      </c>
      <c r="G1121" s="64">
        <v>1</v>
      </c>
      <c r="H1121" s="64" t="s">
        <v>1110</v>
      </c>
      <c r="I1121" s="64">
        <v>33.606099999999998</v>
      </c>
      <c r="J1121" s="64">
        <v>-117.9311</v>
      </c>
      <c r="K1121" s="116">
        <v>0.11</v>
      </c>
      <c r="L1121" s="64">
        <v>265184</v>
      </c>
      <c r="M1121" s="64"/>
      <c r="N1121" s="64">
        <v>10.1</v>
      </c>
      <c r="O1121" s="116">
        <v>0</v>
      </c>
      <c r="P1121" s="116">
        <v>0.18</v>
      </c>
      <c r="Q1121" s="122">
        <v>0.4</v>
      </c>
      <c r="R1121" s="64">
        <v>0.31</v>
      </c>
      <c r="S1121" s="64"/>
      <c r="T1121" s="123">
        <v>15</v>
      </c>
      <c r="U1121" s="64"/>
      <c r="V1121" s="64"/>
      <c r="W1121" s="64"/>
      <c r="X1121" s="64"/>
      <c r="Y1121" s="64"/>
      <c r="Z1121" s="64"/>
      <c r="AA1121" s="64"/>
      <c r="AB1121" s="64"/>
      <c r="AC1121" s="64"/>
      <c r="AD1121" s="64"/>
      <c r="AE1121" s="64"/>
      <c r="AF1121" s="64"/>
      <c r="AG1121" s="64"/>
    </row>
    <row r="1122" spans="1:33" x14ac:dyDescent="0.2">
      <c r="A1122" s="64">
        <v>1468</v>
      </c>
      <c r="B1122" s="64">
        <v>2010</v>
      </c>
      <c r="C1122" s="64" t="s">
        <v>1062</v>
      </c>
      <c r="D1122" s="101">
        <v>40261</v>
      </c>
      <c r="E1122" s="64">
        <v>801</v>
      </c>
      <c r="F1122" s="64" t="s">
        <v>1098</v>
      </c>
      <c r="G1122" s="64">
        <v>1</v>
      </c>
      <c r="H1122" s="64" t="s">
        <v>706</v>
      </c>
      <c r="I1122" s="64">
        <v>32.757100000000001</v>
      </c>
      <c r="J1122" s="64">
        <v>-117.26505</v>
      </c>
      <c r="K1122" s="116">
        <v>0.1</v>
      </c>
      <c r="L1122" s="64"/>
      <c r="M1122" s="64"/>
      <c r="N1122" s="64"/>
      <c r="O1122" s="116">
        <v>2.27</v>
      </c>
      <c r="P1122" s="116">
        <v>0.38</v>
      </c>
      <c r="Q1122" s="122">
        <v>0.8</v>
      </c>
      <c r="R1122" s="64"/>
      <c r="S1122" s="64"/>
      <c r="T1122" s="64"/>
      <c r="U1122" s="64"/>
      <c r="V1122" s="64"/>
      <c r="W1122" s="64"/>
      <c r="X1122" s="64"/>
      <c r="Y1122" s="64"/>
      <c r="Z1122" s="64"/>
      <c r="AA1122" s="64"/>
      <c r="AB1122" s="64"/>
      <c r="AC1122" s="64"/>
      <c r="AD1122" s="64"/>
      <c r="AE1122" s="64"/>
      <c r="AF1122" s="64"/>
      <c r="AG1122" s="64"/>
    </row>
    <row r="1123" spans="1:33" x14ac:dyDescent="0.2">
      <c r="A1123" s="64">
        <v>1487</v>
      </c>
      <c r="B1123" s="64">
        <v>2010</v>
      </c>
      <c r="C1123" s="64" t="s">
        <v>1066</v>
      </c>
      <c r="D1123" s="101">
        <v>40296</v>
      </c>
      <c r="E1123" s="64">
        <v>201</v>
      </c>
      <c r="F1123" s="64" t="s">
        <v>1098</v>
      </c>
      <c r="G1123" s="64">
        <v>1</v>
      </c>
      <c r="H1123" s="64" t="s">
        <v>706</v>
      </c>
      <c r="I1123" s="64">
        <v>32.557130000000001</v>
      </c>
      <c r="J1123" s="64">
        <v>-117.14718000000001</v>
      </c>
      <c r="K1123" s="116">
        <v>0.1</v>
      </c>
      <c r="L1123" s="64"/>
      <c r="M1123" s="64"/>
      <c r="N1123" s="64">
        <v>1.838055556</v>
      </c>
      <c r="O1123" s="116">
        <v>4.87</v>
      </c>
      <c r="P1123" s="116">
        <v>0.25</v>
      </c>
      <c r="Q1123" s="122">
        <v>0.7</v>
      </c>
      <c r="R1123" s="64"/>
      <c r="S1123" s="64"/>
      <c r="T1123" s="64"/>
      <c r="U1123" s="64"/>
      <c r="V1123" s="64"/>
      <c r="W1123" s="64"/>
      <c r="X1123" s="64"/>
      <c r="Y1123" s="64"/>
      <c r="Z1123" s="64"/>
      <c r="AA1123" s="64"/>
      <c r="AB1123" s="64"/>
      <c r="AC1123" s="64"/>
      <c r="AD1123" s="64"/>
      <c r="AE1123" s="64"/>
      <c r="AF1123" s="64"/>
      <c r="AG1123" s="64"/>
    </row>
    <row r="1124" spans="1:33" x14ac:dyDescent="0.2">
      <c r="A1124" s="64">
        <v>1499</v>
      </c>
      <c r="B1124" s="64">
        <v>2010</v>
      </c>
      <c r="C1124" s="64" t="s">
        <v>704</v>
      </c>
      <c r="D1124" s="101">
        <v>40303</v>
      </c>
      <c r="E1124" s="64" t="s">
        <v>784</v>
      </c>
      <c r="F1124" s="64" t="s">
        <v>1098</v>
      </c>
      <c r="G1124" s="64">
        <v>1</v>
      </c>
      <c r="H1124" s="64" t="s">
        <v>706</v>
      </c>
      <c r="I1124" s="64">
        <v>32.756970000000003</v>
      </c>
      <c r="J1124" s="64">
        <v>-117.27273</v>
      </c>
      <c r="K1124" s="116">
        <v>0.1</v>
      </c>
      <c r="L1124" s="64"/>
      <c r="M1124" s="64"/>
      <c r="N1124" s="64">
        <v>5.028614943</v>
      </c>
      <c r="O1124" s="116">
        <v>2.72</v>
      </c>
      <c r="P1124" s="116">
        <v>0.31</v>
      </c>
      <c r="Q1124" s="122">
        <v>0</v>
      </c>
      <c r="R1124" s="64"/>
      <c r="S1124" s="64"/>
      <c r="T1124" s="64"/>
      <c r="U1124" s="64"/>
      <c r="V1124" s="64"/>
      <c r="W1124" s="64"/>
      <c r="X1124" s="64"/>
      <c r="Y1124" s="64"/>
      <c r="Z1124" s="64"/>
      <c r="AA1124" s="64"/>
      <c r="AB1124" s="64"/>
      <c r="AC1124" s="64"/>
      <c r="AD1124" s="64"/>
      <c r="AE1124" s="64"/>
      <c r="AF1124" s="64"/>
      <c r="AG1124" s="64"/>
    </row>
    <row r="1125" spans="1:33" x14ac:dyDescent="0.2">
      <c r="A1125" s="64">
        <v>4162</v>
      </c>
      <c r="B1125" s="64">
        <v>2010</v>
      </c>
      <c r="C1125" s="64" t="s">
        <v>1080</v>
      </c>
      <c r="D1125" s="101">
        <v>40235</v>
      </c>
      <c r="E1125" s="64" t="s">
        <v>1120</v>
      </c>
      <c r="F1125" s="64" t="s">
        <v>1117</v>
      </c>
      <c r="G1125" s="64">
        <v>0</v>
      </c>
      <c r="H1125" s="64" t="s">
        <v>706</v>
      </c>
      <c r="I1125" s="64">
        <v>34.344200000000001</v>
      </c>
      <c r="J1125" s="64">
        <v>119.8627</v>
      </c>
      <c r="K1125" s="116">
        <v>0.1</v>
      </c>
      <c r="L1125" s="64">
        <v>1200</v>
      </c>
      <c r="M1125" s="64">
        <v>83.836756289999997</v>
      </c>
      <c r="N1125" s="64">
        <v>0.81964717600000003</v>
      </c>
      <c r="O1125" s="116"/>
      <c r="P1125" s="116"/>
      <c r="Q1125" s="122"/>
      <c r="R1125" s="64"/>
      <c r="S1125" s="64"/>
      <c r="T1125" s="123">
        <v>14</v>
      </c>
      <c r="U1125" s="64">
        <v>33.319499999999998</v>
      </c>
      <c r="V1125" s="64"/>
      <c r="W1125" s="64"/>
      <c r="X1125" s="64"/>
      <c r="Y1125" s="64"/>
      <c r="Z1125" s="64"/>
      <c r="AA1125" s="64"/>
      <c r="AB1125" s="64"/>
      <c r="AC1125" s="64"/>
      <c r="AD1125" s="64"/>
      <c r="AE1125" s="64"/>
      <c r="AF1125" s="64"/>
      <c r="AG1125" s="64"/>
    </row>
    <row r="1126" spans="1:33" x14ac:dyDescent="0.2">
      <c r="A1126" s="64">
        <v>1311</v>
      </c>
      <c r="B1126" s="64">
        <v>2010</v>
      </c>
      <c r="C1126" s="64" t="s">
        <v>1062</v>
      </c>
      <c r="D1126" s="101">
        <v>40260</v>
      </c>
      <c r="E1126" s="64">
        <v>2704</v>
      </c>
      <c r="F1126" s="64" t="s">
        <v>1097</v>
      </c>
      <c r="G1126" s="64">
        <v>1</v>
      </c>
      <c r="H1126" s="64" t="s">
        <v>706</v>
      </c>
      <c r="I1126" s="64">
        <v>33.650419999999997</v>
      </c>
      <c r="J1126" s="64">
        <v>-118.26005000000001</v>
      </c>
      <c r="K1126" s="116">
        <v>0.1</v>
      </c>
      <c r="L1126" s="64"/>
      <c r="M1126" s="64"/>
      <c r="N1126" s="64"/>
      <c r="O1126" s="116">
        <v>0</v>
      </c>
      <c r="P1126" s="116">
        <v>0</v>
      </c>
      <c r="Q1126" s="122">
        <v>0</v>
      </c>
      <c r="R1126" s="64"/>
      <c r="S1126" s="64"/>
      <c r="T1126" s="64"/>
      <c r="U1126" s="64"/>
      <c r="V1126" s="64"/>
      <c r="W1126" s="64"/>
      <c r="X1126" s="64"/>
      <c r="Y1126" s="64"/>
      <c r="Z1126" s="64"/>
      <c r="AA1126" s="64"/>
      <c r="AB1126" s="64"/>
      <c r="AC1126" s="64"/>
      <c r="AD1126" s="64"/>
      <c r="AE1126" s="64"/>
      <c r="AF1126" s="64"/>
      <c r="AG1126" s="64"/>
    </row>
    <row r="1127" spans="1:33" x14ac:dyDescent="0.2">
      <c r="A1127" s="64">
        <v>1322</v>
      </c>
      <c r="B1127" s="64">
        <v>2010</v>
      </c>
      <c r="C1127" s="64" t="s">
        <v>1062</v>
      </c>
      <c r="D1127" s="101">
        <v>40260</v>
      </c>
      <c r="E1127" s="64">
        <v>2701</v>
      </c>
      <c r="F1127" s="64" t="s">
        <v>1097</v>
      </c>
      <c r="G1127" s="64">
        <v>10</v>
      </c>
      <c r="H1127" s="64" t="s">
        <v>1082</v>
      </c>
      <c r="I1127" s="64">
        <v>33.707749999999997</v>
      </c>
      <c r="J1127" s="64">
        <v>-118.24666000000001</v>
      </c>
      <c r="K1127" s="116">
        <v>0.1</v>
      </c>
      <c r="L1127" s="64"/>
      <c r="M1127" s="64"/>
      <c r="N1127" s="64"/>
      <c r="O1127" s="116">
        <v>2.42</v>
      </c>
      <c r="P1127" s="116">
        <v>0.35</v>
      </c>
      <c r="Q1127" s="122">
        <v>2.8</v>
      </c>
      <c r="R1127" s="64"/>
      <c r="S1127" s="64"/>
      <c r="T1127" s="64"/>
      <c r="U1127" s="64"/>
      <c r="V1127" s="64"/>
      <c r="W1127" s="64"/>
      <c r="X1127" s="64"/>
      <c r="Y1127" s="64"/>
      <c r="Z1127" s="64"/>
      <c r="AA1127" s="64"/>
      <c r="AB1127" s="64"/>
      <c r="AC1127" s="64"/>
      <c r="AD1127" s="64"/>
      <c r="AE1127" s="64"/>
      <c r="AF1127" s="64"/>
      <c r="AG1127" s="64"/>
    </row>
    <row r="1128" spans="1:33" x14ac:dyDescent="0.2">
      <c r="A1128" s="64">
        <v>1328</v>
      </c>
      <c r="B1128" s="64">
        <v>2010</v>
      </c>
      <c r="C1128" s="64" t="s">
        <v>1062</v>
      </c>
      <c r="D1128" s="101">
        <v>40260</v>
      </c>
      <c r="E1128" s="64">
        <v>2904</v>
      </c>
      <c r="F1128" s="64" t="s">
        <v>1097</v>
      </c>
      <c r="G1128" s="64">
        <v>24</v>
      </c>
      <c r="H1128" s="64" t="s">
        <v>1082</v>
      </c>
      <c r="I1128" s="64">
        <v>33.687829999999998</v>
      </c>
      <c r="J1128" s="64">
        <v>-118.339</v>
      </c>
      <c r="K1128" s="116">
        <v>0.1</v>
      </c>
      <c r="L1128" s="64"/>
      <c r="M1128" s="64"/>
      <c r="N1128" s="64"/>
      <c r="O1128" s="116">
        <v>4.8499999999999996</v>
      </c>
      <c r="P1128" s="116">
        <v>0.61</v>
      </c>
      <c r="Q1128" s="122">
        <v>5.0999999999999996</v>
      </c>
      <c r="R1128" s="64"/>
      <c r="S1128" s="64"/>
      <c r="T1128" s="64"/>
      <c r="U1128" s="64"/>
      <c r="V1128" s="64"/>
      <c r="W1128" s="64"/>
      <c r="X1128" s="64"/>
      <c r="Y1128" s="64"/>
      <c r="Z1128" s="64"/>
      <c r="AA1128" s="64"/>
      <c r="AB1128" s="64"/>
      <c r="AC1128" s="64"/>
      <c r="AD1128" s="64"/>
      <c r="AE1128" s="64"/>
      <c r="AF1128" s="64"/>
      <c r="AG1128" s="64"/>
    </row>
    <row r="1129" spans="1:33" x14ac:dyDescent="0.2">
      <c r="A1129" s="64">
        <v>1321</v>
      </c>
      <c r="B1129" s="64">
        <v>2010</v>
      </c>
      <c r="C1129" s="64" t="s">
        <v>1062</v>
      </c>
      <c r="D1129" s="101">
        <v>40261</v>
      </c>
      <c r="E1129" s="64">
        <v>1901</v>
      </c>
      <c r="F1129" s="64" t="s">
        <v>1097</v>
      </c>
      <c r="G1129" s="64">
        <v>10</v>
      </c>
      <c r="H1129" s="64" t="s">
        <v>1082</v>
      </c>
      <c r="I1129" s="64">
        <v>33.561369999999997</v>
      </c>
      <c r="J1129" s="64">
        <v>-117.82756999999999</v>
      </c>
      <c r="K1129" s="116">
        <v>0.1</v>
      </c>
      <c r="L1129" s="64"/>
      <c r="M1129" s="64"/>
      <c r="N1129" s="64"/>
      <c r="O1129" s="116">
        <v>1.05</v>
      </c>
      <c r="P1129" s="116">
        <v>0.13</v>
      </c>
      <c r="Q1129" s="122">
        <v>3.1</v>
      </c>
      <c r="R1129" s="64"/>
      <c r="S1129" s="64"/>
      <c r="T1129" s="64"/>
      <c r="U1129" s="64"/>
      <c r="V1129" s="64"/>
      <c r="W1129" s="64"/>
      <c r="X1129" s="64"/>
      <c r="Y1129" s="64"/>
      <c r="Z1129" s="64"/>
      <c r="AA1129" s="64"/>
      <c r="AB1129" s="64"/>
      <c r="AC1129" s="64"/>
      <c r="AD1129" s="64"/>
      <c r="AE1129" s="64"/>
      <c r="AF1129" s="64"/>
      <c r="AG1129" s="64"/>
    </row>
    <row r="1130" spans="1:33" x14ac:dyDescent="0.2">
      <c r="A1130" s="64">
        <v>2296</v>
      </c>
      <c r="B1130" s="64">
        <v>2010</v>
      </c>
      <c r="C1130" s="64" t="s">
        <v>1094</v>
      </c>
      <c r="D1130" s="101">
        <v>40490</v>
      </c>
      <c r="E1130" s="64" t="s">
        <v>833</v>
      </c>
      <c r="F1130" s="64" t="s">
        <v>838</v>
      </c>
      <c r="G1130" s="64">
        <v>1</v>
      </c>
      <c r="H1130" s="64" t="s">
        <v>1110</v>
      </c>
      <c r="I1130" s="64">
        <v>32.866999999999997</v>
      </c>
      <c r="J1130" s="64">
        <v>-117.25700000000001</v>
      </c>
      <c r="K1130" s="116">
        <v>0.1</v>
      </c>
      <c r="L1130" s="64">
        <v>314800</v>
      </c>
      <c r="M1130" s="64"/>
      <c r="N1130" s="64">
        <v>1.71</v>
      </c>
      <c r="O1130" s="116">
        <v>2</v>
      </c>
      <c r="P1130" s="116">
        <v>0.22</v>
      </c>
      <c r="Q1130" s="122">
        <v>0</v>
      </c>
      <c r="R1130" s="64">
        <v>0.01</v>
      </c>
      <c r="S1130" s="64"/>
      <c r="T1130" s="123">
        <v>18</v>
      </c>
      <c r="U1130" s="64"/>
      <c r="V1130" s="64"/>
      <c r="W1130" s="64"/>
      <c r="X1130" s="64"/>
      <c r="Y1130" s="64"/>
      <c r="Z1130" s="64"/>
      <c r="AA1130" s="64"/>
      <c r="AB1130" s="64"/>
      <c r="AC1130" s="64"/>
      <c r="AD1130" s="64"/>
      <c r="AE1130" s="64"/>
      <c r="AF1130" s="64"/>
      <c r="AG1130" s="64"/>
    </row>
    <row r="1131" spans="1:33" x14ac:dyDescent="0.2">
      <c r="A1131" s="64">
        <v>1399</v>
      </c>
      <c r="B1131" s="64">
        <v>2010</v>
      </c>
      <c r="C1131" s="64" t="s">
        <v>704</v>
      </c>
      <c r="D1131" s="101">
        <v>40302</v>
      </c>
      <c r="E1131" s="64" t="s">
        <v>759</v>
      </c>
      <c r="F1131" s="64" t="s">
        <v>1097</v>
      </c>
      <c r="G1131" s="64">
        <v>1</v>
      </c>
      <c r="H1131" s="64" t="s">
        <v>706</v>
      </c>
      <c r="I1131" s="124">
        <v>33.71302</v>
      </c>
      <c r="J1131" s="124">
        <v>-118.25985</v>
      </c>
      <c r="K1131" s="116">
        <v>0.1</v>
      </c>
      <c r="L1131" s="64"/>
      <c r="M1131" s="64"/>
      <c r="N1131" s="64">
        <v>8.1413602940000001</v>
      </c>
      <c r="O1131" s="116">
        <v>8.32</v>
      </c>
      <c r="P1131" s="116">
        <v>0.6</v>
      </c>
      <c r="Q1131" s="122">
        <v>6.1</v>
      </c>
      <c r="R1131" s="64"/>
      <c r="S1131" s="64"/>
      <c r="T1131" s="64"/>
      <c r="U1131" s="64"/>
      <c r="V1131" s="64"/>
      <c r="W1131" s="64"/>
      <c r="X1131" s="64"/>
      <c r="Y1131" s="64"/>
      <c r="Z1131" s="64"/>
      <c r="AA1131" s="64"/>
      <c r="AB1131" s="64"/>
      <c r="AC1131" s="64"/>
      <c r="AD1131" s="64"/>
      <c r="AE1131" s="64"/>
      <c r="AF1131" s="64"/>
      <c r="AG1131" s="64"/>
    </row>
    <row r="1132" spans="1:33" x14ac:dyDescent="0.2">
      <c r="A1132" s="64">
        <v>1369</v>
      </c>
      <c r="B1132" s="64">
        <v>2010</v>
      </c>
      <c r="C1132" s="64" t="s">
        <v>1066</v>
      </c>
      <c r="D1132" s="101">
        <v>40275</v>
      </c>
      <c r="E1132" s="64">
        <v>2206</v>
      </c>
      <c r="F1132" s="64" t="s">
        <v>1097</v>
      </c>
      <c r="G1132" s="64">
        <v>28</v>
      </c>
      <c r="H1132" s="64" t="s">
        <v>1082</v>
      </c>
      <c r="I1132" s="64">
        <v>33.56073</v>
      </c>
      <c r="J1132" s="64">
        <v>-118.01697</v>
      </c>
      <c r="K1132" s="116">
        <v>0.09</v>
      </c>
      <c r="L1132" s="64"/>
      <c r="M1132" s="64"/>
      <c r="N1132" s="64">
        <v>0.71047916700000002</v>
      </c>
      <c r="O1132" s="116">
        <v>10.69</v>
      </c>
      <c r="P1132" s="116">
        <v>0.95</v>
      </c>
      <c r="Q1132" s="122">
        <v>11.1</v>
      </c>
      <c r="R1132" s="64"/>
      <c r="S1132" s="64"/>
      <c r="T1132" s="64"/>
      <c r="U1132" s="64"/>
      <c r="V1132" s="64"/>
      <c r="W1132" s="64"/>
      <c r="X1132" s="64"/>
      <c r="Y1132" s="64"/>
      <c r="Z1132" s="64"/>
      <c r="AA1132" s="64"/>
      <c r="AB1132" s="64"/>
      <c r="AC1132" s="64"/>
      <c r="AD1132" s="64"/>
      <c r="AE1132" s="64"/>
      <c r="AF1132" s="64"/>
      <c r="AG1132" s="64"/>
    </row>
    <row r="1133" spans="1:33" x14ac:dyDescent="0.2">
      <c r="A1133" s="64">
        <v>1303</v>
      </c>
      <c r="B1133" s="64">
        <v>2010</v>
      </c>
      <c r="C1133" s="64" t="s">
        <v>1062</v>
      </c>
      <c r="D1133" s="101">
        <v>40261</v>
      </c>
      <c r="E1133" s="64">
        <v>2404</v>
      </c>
      <c r="F1133" s="64" t="s">
        <v>1097</v>
      </c>
      <c r="G1133" s="64">
        <v>1</v>
      </c>
      <c r="H1133" s="64" t="s">
        <v>706</v>
      </c>
      <c r="I1133" s="64">
        <v>33.631250000000001</v>
      </c>
      <c r="J1133" s="64">
        <v>-118.06347</v>
      </c>
      <c r="K1133" s="116">
        <v>0.09</v>
      </c>
      <c r="L1133" s="64"/>
      <c r="M1133" s="64"/>
      <c r="N1133" s="64"/>
      <c r="O1133" s="116">
        <v>0</v>
      </c>
      <c r="P1133" s="116">
        <v>0</v>
      </c>
      <c r="Q1133" s="122">
        <v>0</v>
      </c>
      <c r="R1133" s="64"/>
      <c r="S1133" s="64"/>
      <c r="T1133" s="64"/>
      <c r="U1133" s="64"/>
      <c r="V1133" s="64"/>
      <c r="W1133" s="64"/>
      <c r="X1133" s="64"/>
      <c r="Y1133" s="64"/>
      <c r="Z1133" s="64"/>
      <c r="AA1133" s="64"/>
      <c r="AB1133" s="64"/>
      <c r="AC1133" s="64"/>
      <c r="AD1133" s="64"/>
      <c r="AE1133" s="64"/>
      <c r="AF1133" s="64"/>
      <c r="AG1133" s="64"/>
    </row>
    <row r="1134" spans="1:33" x14ac:dyDescent="0.2">
      <c r="A1134" s="64">
        <v>1326</v>
      </c>
      <c r="B1134" s="64">
        <v>2010</v>
      </c>
      <c r="C1134" s="64" t="s">
        <v>1062</v>
      </c>
      <c r="D1134" s="101">
        <v>40261</v>
      </c>
      <c r="E1134" s="64">
        <v>2404</v>
      </c>
      <c r="F1134" s="64" t="s">
        <v>1097</v>
      </c>
      <c r="G1134" s="64">
        <v>22</v>
      </c>
      <c r="H1134" s="64" t="s">
        <v>1082</v>
      </c>
      <c r="I1134" s="64">
        <v>33.631250000000001</v>
      </c>
      <c r="J1134" s="64">
        <v>-118.06347</v>
      </c>
      <c r="K1134" s="116">
        <v>0.09</v>
      </c>
      <c r="L1134" s="64"/>
      <c r="M1134" s="64"/>
      <c r="N1134" s="64"/>
      <c r="O1134" s="116">
        <v>2.19</v>
      </c>
      <c r="P1134" s="116">
        <v>0.41</v>
      </c>
      <c r="Q1134" s="122">
        <v>1.9</v>
      </c>
      <c r="R1134" s="64"/>
      <c r="S1134" s="64"/>
      <c r="T1134" s="64"/>
      <c r="U1134" s="64"/>
      <c r="V1134" s="64"/>
      <c r="W1134" s="64"/>
      <c r="X1134" s="64"/>
      <c r="Y1134" s="64"/>
      <c r="Z1134" s="64"/>
      <c r="AA1134" s="64"/>
      <c r="AB1134" s="64"/>
      <c r="AC1134" s="64"/>
      <c r="AD1134" s="64"/>
      <c r="AE1134" s="64"/>
      <c r="AF1134" s="64"/>
      <c r="AG1134" s="64"/>
    </row>
    <row r="1135" spans="1:33" x14ac:dyDescent="0.2">
      <c r="A1135" s="64">
        <v>4220</v>
      </c>
      <c r="B1135" s="64">
        <v>2010</v>
      </c>
      <c r="C1135" s="64" t="s">
        <v>1094</v>
      </c>
      <c r="D1135" s="101">
        <v>40501</v>
      </c>
      <c r="E1135" s="64" t="s">
        <v>1116</v>
      </c>
      <c r="F1135" s="64" t="s">
        <v>1117</v>
      </c>
      <c r="G1135" s="64">
        <v>0</v>
      </c>
      <c r="H1135" s="64" t="s">
        <v>706</v>
      </c>
      <c r="I1135" s="64">
        <v>34.250100000000003</v>
      </c>
      <c r="J1135" s="64">
        <v>119.9106</v>
      </c>
      <c r="K1135" s="116">
        <v>0.09</v>
      </c>
      <c r="L1135" s="123">
        <v>571000</v>
      </c>
      <c r="M1135" s="64">
        <v>0.15968111099999999</v>
      </c>
      <c r="N1135" s="64">
        <v>0.92699312</v>
      </c>
      <c r="O1135" s="116">
        <v>0.12</v>
      </c>
      <c r="P1135" s="116">
        <v>0.17</v>
      </c>
      <c r="Q1135" s="122">
        <v>0.1</v>
      </c>
      <c r="R1135" s="64">
        <v>6.0776999999999998E-2</v>
      </c>
      <c r="S1135" s="64">
        <v>0.15515280000000001</v>
      </c>
      <c r="T1135" s="123">
        <v>16</v>
      </c>
      <c r="U1135" s="64">
        <v>33.935299999999998</v>
      </c>
      <c r="V1135" s="64"/>
      <c r="W1135" s="64"/>
      <c r="X1135" s="64"/>
      <c r="Y1135" s="64"/>
      <c r="Z1135" s="64"/>
      <c r="AA1135" s="64"/>
      <c r="AB1135" s="64"/>
      <c r="AC1135" s="64"/>
      <c r="AD1135" s="64"/>
      <c r="AE1135" s="64"/>
      <c r="AF1135" s="64"/>
      <c r="AG1135" s="64"/>
    </row>
    <row r="1136" spans="1:33" x14ac:dyDescent="0.2">
      <c r="A1136" s="64">
        <v>2177</v>
      </c>
      <c r="B1136" s="64">
        <v>2010</v>
      </c>
      <c r="C1136" s="64" t="s">
        <v>705</v>
      </c>
      <c r="D1136" s="101">
        <v>40351</v>
      </c>
      <c r="E1136" s="64" t="s">
        <v>835</v>
      </c>
      <c r="F1136" s="64" t="s">
        <v>838</v>
      </c>
      <c r="G1136" s="64">
        <v>1</v>
      </c>
      <c r="H1136" s="64" t="s">
        <v>1110</v>
      </c>
      <c r="I1136" s="64">
        <v>33.606099999999998</v>
      </c>
      <c r="J1136" s="64">
        <v>-117.9311</v>
      </c>
      <c r="K1136" s="116">
        <v>0.09</v>
      </c>
      <c r="L1136" s="64">
        <v>0</v>
      </c>
      <c r="M1136" s="64"/>
      <c r="N1136" s="64">
        <v>9.93</v>
      </c>
      <c r="O1136" s="116">
        <v>2.4</v>
      </c>
      <c r="P1136" s="116">
        <v>0.11</v>
      </c>
      <c r="Q1136" s="122">
        <v>0.5</v>
      </c>
      <c r="R1136" s="64">
        <v>0.36</v>
      </c>
      <c r="S1136" s="64"/>
      <c r="T1136" s="123">
        <v>21</v>
      </c>
      <c r="U1136" s="64"/>
      <c r="V1136" s="64"/>
      <c r="W1136" s="64"/>
      <c r="X1136" s="64"/>
      <c r="Y1136" s="64"/>
      <c r="Z1136" s="64"/>
      <c r="AA1136" s="64"/>
      <c r="AB1136" s="64"/>
      <c r="AC1136" s="64"/>
      <c r="AD1136" s="64"/>
      <c r="AE1136" s="64"/>
      <c r="AF1136" s="64"/>
      <c r="AG1136" s="64"/>
    </row>
    <row r="1137" spans="1:33" x14ac:dyDescent="0.2">
      <c r="A1137" s="64">
        <v>2133</v>
      </c>
      <c r="B1137" s="64">
        <v>2010</v>
      </c>
      <c r="C1137" s="64" t="s">
        <v>1066</v>
      </c>
      <c r="D1137" s="101">
        <v>40298</v>
      </c>
      <c r="E1137" s="64" t="s">
        <v>833</v>
      </c>
      <c r="F1137" s="64" t="s">
        <v>838</v>
      </c>
      <c r="G1137" s="64">
        <v>1</v>
      </c>
      <c r="H1137" s="64" t="s">
        <v>1110</v>
      </c>
      <c r="I1137" s="64">
        <v>32.866999999999997</v>
      </c>
      <c r="J1137" s="64">
        <v>-117.25700000000001</v>
      </c>
      <c r="K1137" s="116">
        <v>0.09</v>
      </c>
      <c r="L1137" s="64">
        <v>0</v>
      </c>
      <c r="M1137" s="64"/>
      <c r="N1137" s="64">
        <v>10.92</v>
      </c>
      <c r="O1137" s="116">
        <v>11.1</v>
      </c>
      <c r="P1137" s="116">
        <v>0.76</v>
      </c>
      <c r="Q1137" s="122">
        <v>5.4</v>
      </c>
      <c r="R1137" s="64">
        <v>0.16</v>
      </c>
      <c r="S1137" s="64"/>
      <c r="T1137" s="123">
        <v>15</v>
      </c>
      <c r="U1137" s="64"/>
      <c r="V1137" s="64"/>
      <c r="W1137" s="64"/>
      <c r="X1137" s="64"/>
      <c r="Y1137" s="64"/>
      <c r="Z1137" s="64"/>
      <c r="AA1137" s="64"/>
      <c r="AB1137" s="64"/>
      <c r="AC1137" s="64"/>
      <c r="AD1137" s="64"/>
      <c r="AE1137" s="64"/>
      <c r="AF1137" s="64"/>
      <c r="AG1137" s="64"/>
    </row>
    <row r="1138" spans="1:33" x14ac:dyDescent="0.2">
      <c r="A1138" s="64">
        <v>2136</v>
      </c>
      <c r="B1138" s="64">
        <v>2010</v>
      </c>
      <c r="C1138" s="64" t="s">
        <v>704</v>
      </c>
      <c r="D1138" s="101">
        <v>40301</v>
      </c>
      <c r="E1138" s="64" t="s">
        <v>833</v>
      </c>
      <c r="F1138" s="64" t="s">
        <v>838</v>
      </c>
      <c r="G1138" s="64">
        <v>1</v>
      </c>
      <c r="H1138" s="64" t="s">
        <v>1110</v>
      </c>
      <c r="I1138" s="64">
        <v>32.866999999999997</v>
      </c>
      <c r="J1138" s="64">
        <v>-117.25700000000001</v>
      </c>
      <c r="K1138" s="116">
        <v>0.09</v>
      </c>
      <c r="L1138" s="64">
        <v>392000</v>
      </c>
      <c r="M1138" s="64"/>
      <c r="N1138" s="64">
        <v>20.46</v>
      </c>
      <c r="O1138" s="116">
        <v>2.4</v>
      </c>
      <c r="P1138" s="116">
        <v>0.26</v>
      </c>
      <c r="Q1138" s="122">
        <v>0.1</v>
      </c>
      <c r="R1138" s="64">
        <v>0.02</v>
      </c>
      <c r="S1138" s="64"/>
      <c r="T1138" s="123">
        <v>16</v>
      </c>
      <c r="U1138" s="64"/>
      <c r="V1138" s="64"/>
      <c r="W1138" s="64"/>
      <c r="X1138" s="64"/>
      <c r="Y1138" s="64"/>
      <c r="Z1138" s="64"/>
      <c r="AA1138" s="64"/>
      <c r="AB1138" s="64"/>
      <c r="AC1138" s="64"/>
      <c r="AD1138" s="64"/>
      <c r="AE1138" s="64"/>
      <c r="AF1138" s="64"/>
      <c r="AG1138" s="64"/>
    </row>
    <row r="1139" spans="1:33" x14ac:dyDescent="0.2">
      <c r="A1139" s="64">
        <v>2291</v>
      </c>
      <c r="B1139" s="64">
        <v>2010</v>
      </c>
      <c r="C1139" s="64" t="s">
        <v>1094</v>
      </c>
      <c r="D1139" s="101">
        <v>40483</v>
      </c>
      <c r="E1139" s="64" t="s">
        <v>833</v>
      </c>
      <c r="F1139" s="64" t="s">
        <v>838</v>
      </c>
      <c r="G1139" s="64">
        <v>1</v>
      </c>
      <c r="H1139" s="64" t="s">
        <v>1110</v>
      </c>
      <c r="I1139" s="64">
        <v>32.866999999999997</v>
      </c>
      <c r="J1139" s="64">
        <v>-117.25700000000001</v>
      </c>
      <c r="K1139" s="116">
        <v>0.09</v>
      </c>
      <c r="L1139" s="64">
        <v>321200</v>
      </c>
      <c r="M1139" s="64"/>
      <c r="N1139" s="64">
        <v>2.78</v>
      </c>
      <c r="O1139" s="116">
        <v>2.2000000000000002</v>
      </c>
      <c r="P1139" s="116">
        <v>0.21</v>
      </c>
      <c r="Q1139" s="122">
        <v>0</v>
      </c>
      <c r="R1139" s="64">
        <v>0.02</v>
      </c>
      <c r="S1139" s="64"/>
      <c r="T1139" s="123">
        <v>18</v>
      </c>
      <c r="U1139" s="64"/>
      <c r="V1139" s="64"/>
      <c r="W1139" s="64"/>
      <c r="X1139" s="64"/>
      <c r="Y1139" s="64"/>
      <c r="Z1139" s="64"/>
      <c r="AA1139" s="64"/>
      <c r="AB1139" s="64"/>
      <c r="AC1139" s="64"/>
      <c r="AD1139" s="64"/>
      <c r="AE1139" s="64"/>
      <c r="AF1139" s="64"/>
      <c r="AG1139" s="64"/>
    </row>
    <row r="1140" spans="1:33" x14ac:dyDescent="0.2">
      <c r="A1140" s="64">
        <v>1284</v>
      </c>
      <c r="B1140" s="64">
        <v>2010</v>
      </c>
      <c r="C1140" s="64" t="s">
        <v>1062</v>
      </c>
      <c r="D1140" s="101">
        <v>40240</v>
      </c>
      <c r="E1140" s="64">
        <v>1901</v>
      </c>
      <c r="F1140" s="64" t="s">
        <v>1097</v>
      </c>
      <c r="G1140" s="64">
        <v>10</v>
      </c>
      <c r="H1140" s="64" t="s">
        <v>1082</v>
      </c>
      <c r="I1140" s="64">
        <v>33.561369999999997</v>
      </c>
      <c r="J1140" s="64">
        <v>-117.82756999999999</v>
      </c>
      <c r="K1140" s="116">
        <v>8.1000000000000003E-2</v>
      </c>
      <c r="L1140" s="64"/>
      <c r="M1140" s="64"/>
      <c r="N1140" s="64"/>
      <c r="O1140" s="116">
        <v>0</v>
      </c>
      <c r="P1140" s="116">
        <v>0</v>
      </c>
      <c r="Q1140" s="122">
        <v>0.3</v>
      </c>
      <c r="R1140" s="64"/>
      <c r="S1140" s="64"/>
      <c r="T1140" s="64"/>
      <c r="U1140" s="64"/>
      <c r="V1140" s="64"/>
      <c r="W1140" s="64"/>
      <c r="X1140" s="64"/>
      <c r="Y1140" s="64"/>
      <c r="Z1140" s="64"/>
      <c r="AA1140" s="64"/>
      <c r="AB1140" s="64"/>
      <c r="AC1140" s="64"/>
      <c r="AD1140" s="64"/>
      <c r="AE1140" s="64"/>
      <c r="AF1140" s="64"/>
      <c r="AG1140" s="64"/>
    </row>
    <row r="1141" spans="1:33" x14ac:dyDescent="0.2">
      <c r="A1141" s="64">
        <v>1488</v>
      </c>
      <c r="B1141" s="64">
        <v>2010</v>
      </c>
      <c r="C1141" s="64" t="s">
        <v>1066</v>
      </c>
      <c r="D1141" s="101">
        <v>40296</v>
      </c>
      <c r="E1141" s="64">
        <v>402</v>
      </c>
      <c r="F1141" s="64" t="s">
        <v>1098</v>
      </c>
      <c r="G1141" s="64">
        <v>1</v>
      </c>
      <c r="H1141" s="64" t="s">
        <v>706</v>
      </c>
      <c r="I1141" s="64">
        <v>32.656329999999997</v>
      </c>
      <c r="J1141" s="64">
        <v>-117.23008</v>
      </c>
      <c r="K1141" s="116">
        <v>0.08</v>
      </c>
      <c r="L1141" s="64"/>
      <c r="M1141" s="64"/>
      <c r="N1141" s="64">
        <v>4.0013055560000002</v>
      </c>
      <c r="O1141" s="116">
        <v>8.43</v>
      </c>
      <c r="P1141" s="116">
        <v>0.54</v>
      </c>
      <c r="Q1141" s="122">
        <v>3.4</v>
      </c>
      <c r="R1141" s="64"/>
      <c r="S1141" s="64"/>
      <c r="T1141" s="64"/>
      <c r="U1141" s="64"/>
      <c r="V1141" s="64"/>
      <c r="W1141" s="64"/>
      <c r="X1141" s="64"/>
      <c r="Y1141" s="64"/>
      <c r="Z1141" s="64"/>
      <c r="AA1141" s="64"/>
      <c r="AB1141" s="64"/>
      <c r="AC1141" s="64"/>
      <c r="AD1141" s="64"/>
      <c r="AE1141" s="64"/>
      <c r="AF1141" s="64"/>
      <c r="AG1141" s="64"/>
    </row>
    <row r="1142" spans="1:33" x14ac:dyDescent="0.2">
      <c r="A1142" s="64">
        <v>1415</v>
      </c>
      <c r="B1142" s="64">
        <v>2010</v>
      </c>
      <c r="C1142" s="64" t="s">
        <v>704</v>
      </c>
      <c r="D1142" s="101">
        <v>40310</v>
      </c>
      <c r="E1142" s="64">
        <v>2501</v>
      </c>
      <c r="F1142" s="64" t="s">
        <v>1097</v>
      </c>
      <c r="G1142" s="64">
        <v>1</v>
      </c>
      <c r="H1142" s="64" t="s">
        <v>706</v>
      </c>
      <c r="I1142" s="64">
        <v>33.727870000000003</v>
      </c>
      <c r="J1142" s="64">
        <v>-118.12025</v>
      </c>
      <c r="K1142" s="116">
        <v>0.08</v>
      </c>
      <c r="L1142" s="64"/>
      <c r="M1142" s="64"/>
      <c r="N1142" s="64"/>
      <c r="O1142" s="116">
        <v>3.25</v>
      </c>
      <c r="P1142" s="116">
        <v>0.21</v>
      </c>
      <c r="Q1142" s="122">
        <v>0.4</v>
      </c>
      <c r="R1142" s="64"/>
      <c r="S1142" s="64"/>
      <c r="T1142" s="64"/>
      <c r="U1142" s="64"/>
      <c r="V1142" s="64"/>
      <c r="W1142" s="64"/>
      <c r="X1142" s="64"/>
      <c r="Y1142" s="64"/>
      <c r="Z1142" s="64"/>
      <c r="AA1142" s="64"/>
      <c r="AB1142" s="64"/>
      <c r="AC1142" s="64"/>
      <c r="AD1142" s="64"/>
      <c r="AE1142" s="64"/>
      <c r="AF1142" s="64"/>
      <c r="AG1142" s="64"/>
    </row>
    <row r="1143" spans="1:33" x14ac:dyDescent="0.2">
      <c r="A1143" s="64">
        <v>1422</v>
      </c>
      <c r="B1143" s="64">
        <v>2010</v>
      </c>
      <c r="C1143" s="64" t="s">
        <v>704</v>
      </c>
      <c r="D1143" s="101">
        <v>40310</v>
      </c>
      <c r="E1143" s="64">
        <v>2704</v>
      </c>
      <c r="F1143" s="64" t="s">
        <v>1097</v>
      </c>
      <c r="G1143" s="64">
        <v>1</v>
      </c>
      <c r="H1143" s="64" t="s">
        <v>706</v>
      </c>
      <c r="I1143" s="64">
        <v>33.650419999999997</v>
      </c>
      <c r="J1143" s="64">
        <v>-118.26005000000001</v>
      </c>
      <c r="K1143" s="116">
        <v>0.08</v>
      </c>
      <c r="L1143" s="64"/>
      <c r="M1143" s="64"/>
      <c r="N1143" s="64"/>
      <c r="O1143" s="116">
        <v>3.95</v>
      </c>
      <c r="P1143" s="116">
        <v>0.61</v>
      </c>
      <c r="Q1143" s="122">
        <v>6.1</v>
      </c>
      <c r="R1143" s="64"/>
      <c r="S1143" s="64"/>
      <c r="T1143" s="64"/>
      <c r="U1143" s="64"/>
      <c r="V1143" s="64"/>
      <c r="W1143" s="64"/>
      <c r="X1143" s="64"/>
      <c r="Y1143" s="64"/>
      <c r="Z1143" s="64"/>
      <c r="AA1143" s="64"/>
      <c r="AB1143" s="64"/>
      <c r="AC1143" s="64"/>
      <c r="AD1143" s="64"/>
      <c r="AE1143" s="64"/>
      <c r="AF1143" s="64"/>
      <c r="AG1143" s="64"/>
    </row>
    <row r="1144" spans="1:33" x14ac:dyDescent="0.2">
      <c r="A1144" s="64">
        <v>1441</v>
      </c>
      <c r="B1144" s="64">
        <v>2010</v>
      </c>
      <c r="C1144" s="64" t="s">
        <v>704</v>
      </c>
      <c r="D1144" s="101">
        <v>40310</v>
      </c>
      <c r="E1144" s="64">
        <v>2704</v>
      </c>
      <c r="F1144" s="64" t="s">
        <v>1097</v>
      </c>
      <c r="G1144" s="64">
        <v>36</v>
      </c>
      <c r="H1144" s="64" t="s">
        <v>1082</v>
      </c>
      <c r="I1144" s="64">
        <v>33.650419999999997</v>
      </c>
      <c r="J1144" s="64">
        <v>-118.26005000000001</v>
      </c>
      <c r="K1144" s="116">
        <v>0.08</v>
      </c>
      <c r="L1144" s="64"/>
      <c r="M1144" s="64"/>
      <c r="N1144" s="64"/>
      <c r="O1144" s="116">
        <v>19.48</v>
      </c>
      <c r="P1144" s="116">
        <v>1.74</v>
      </c>
      <c r="Q1144" s="122">
        <v>21.2</v>
      </c>
      <c r="R1144" s="64"/>
      <c r="S1144" s="64"/>
      <c r="T1144" s="64"/>
      <c r="U1144" s="64"/>
      <c r="V1144" s="64"/>
      <c r="W1144" s="64"/>
      <c r="X1144" s="64"/>
      <c r="Y1144" s="64"/>
      <c r="Z1144" s="64"/>
      <c r="AA1144" s="64"/>
      <c r="AB1144" s="64"/>
      <c r="AC1144" s="64"/>
      <c r="AD1144" s="64"/>
      <c r="AE1144" s="64"/>
      <c r="AF1144" s="64"/>
      <c r="AG1144" s="64"/>
    </row>
    <row r="1145" spans="1:33" x14ac:dyDescent="0.2">
      <c r="A1145" s="64">
        <v>1239</v>
      </c>
      <c r="B1145" s="64">
        <v>2010</v>
      </c>
      <c r="C1145" s="64" t="s">
        <v>1062</v>
      </c>
      <c r="D1145" s="101">
        <v>40245</v>
      </c>
      <c r="E1145" s="64">
        <v>3904</v>
      </c>
      <c r="F1145" s="64" t="s">
        <v>1096</v>
      </c>
      <c r="G1145" s="64">
        <v>15</v>
      </c>
      <c r="H1145" s="64" t="s">
        <v>1082</v>
      </c>
      <c r="I1145" s="64">
        <v>33.997500000000002</v>
      </c>
      <c r="J1145" s="64">
        <v>-118.71666999999999</v>
      </c>
      <c r="K1145" s="116">
        <v>0.08</v>
      </c>
      <c r="L1145" s="64"/>
      <c r="M1145" s="64"/>
      <c r="N1145" s="64"/>
      <c r="O1145" s="116">
        <v>2.23</v>
      </c>
      <c r="P1145" s="116">
        <v>0.25</v>
      </c>
      <c r="Q1145" s="122">
        <v>0.4</v>
      </c>
      <c r="R1145" s="64"/>
      <c r="S1145" s="64"/>
      <c r="T1145" s="64"/>
      <c r="U1145" s="64"/>
      <c r="V1145" s="64"/>
      <c r="W1145" s="64"/>
      <c r="X1145" s="64"/>
      <c r="Y1145" s="64"/>
      <c r="Z1145" s="64"/>
      <c r="AA1145" s="64"/>
      <c r="AB1145" s="64"/>
      <c r="AC1145" s="64"/>
      <c r="AD1145" s="64"/>
      <c r="AE1145" s="64"/>
      <c r="AF1145" s="64"/>
      <c r="AG1145" s="64"/>
    </row>
    <row r="1146" spans="1:33" x14ac:dyDescent="0.2">
      <c r="A1146" s="64">
        <v>4168</v>
      </c>
      <c r="B1146" s="64">
        <v>2010</v>
      </c>
      <c r="C1146" s="64" t="s">
        <v>1062</v>
      </c>
      <c r="D1146" s="101">
        <v>40261</v>
      </c>
      <c r="E1146" s="64" t="s">
        <v>1119</v>
      </c>
      <c r="F1146" s="64" t="s">
        <v>1117</v>
      </c>
      <c r="G1146" s="64">
        <v>0</v>
      </c>
      <c r="H1146" s="64" t="s">
        <v>706</v>
      </c>
      <c r="I1146" s="64">
        <v>34.390099999999997</v>
      </c>
      <c r="J1146" s="64">
        <v>119.8424</v>
      </c>
      <c r="K1146" s="116">
        <v>0.08</v>
      </c>
      <c r="L1146" s="64">
        <v>104000</v>
      </c>
      <c r="M1146" s="64">
        <v>0.78554745500000001</v>
      </c>
      <c r="N1146" s="64"/>
      <c r="O1146" s="116"/>
      <c r="P1146" s="116"/>
      <c r="Q1146" s="122"/>
      <c r="R1146" s="64"/>
      <c r="S1146" s="64"/>
      <c r="T1146" s="123">
        <v>14</v>
      </c>
      <c r="U1146" s="64">
        <v>33.458599999999997</v>
      </c>
      <c r="V1146" s="64"/>
      <c r="W1146" s="64"/>
      <c r="X1146" s="64"/>
      <c r="Y1146" s="64"/>
      <c r="Z1146" s="64"/>
      <c r="AA1146" s="64"/>
      <c r="AB1146" s="64"/>
      <c r="AC1146" s="64"/>
      <c r="AD1146" s="64"/>
      <c r="AE1146" s="64"/>
      <c r="AF1146" s="64"/>
      <c r="AG1146" s="64"/>
    </row>
    <row r="1147" spans="1:33" x14ac:dyDescent="0.2">
      <c r="A1147" s="64">
        <v>1315</v>
      </c>
      <c r="B1147" s="64">
        <v>2010</v>
      </c>
      <c r="C1147" s="64" t="s">
        <v>1062</v>
      </c>
      <c r="D1147" s="101">
        <v>40260</v>
      </c>
      <c r="E1147" s="64">
        <v>2906</v>
      </c>
      <c r="F1147" s="64" t="s">
        <v>1097</v>
      </c>
      <c r="G1147" s="64">
        <v>1</v>
      </c>
      <c r="H1147" s="64" t="s">
        <v>706</v>
      </c>
      <c r="I1147" s="64">
        <v>33.654089999999997</v>
      </c>
      <c r="J1147" s="64">
        <v>-118.35429999999999</v>
      </c>
      <c r="K1147" s="116">
        <v>0.08</v>
      </c>
      <c r="L1147" s="64"/>
      <c r="M1147" s="64"/>
      <c r="N1147" s="64"/>
      <c r="O1147" s="116">
        <v>0</v>
      </c>
      <c r="P1147" s="116">
        <v>0</v>
      </c>
      <c r="Q1147" s="122">
        <v>0</v>
      </c>
      <c r="R1147" s="64"/>
      <c r="S1147" s="64"/>
      <c r="T1147" s="64"/>
      <c r="U1147" s="64"/>
      <c r="V1147" s="64"/>
      <c r="W1147" s="64"/>
      <c r="X1147" s="64"/>
      <c r="Y1147" s="64"/>
      <c r="Z1147" s="64"/>
      <c r="AA1147" s="64"/>
      <c r="AB1147" s="64"/>
      <c r="AC1147" s="64"/>
      <c r="AD1147" s="64"/>
      <c r="AE1147" s="64"/>
      <c r="AF1147" s="64"/>
      <c r="AG1147" s="64"/>
    </row>
    <row r="1148" spans="1:33" x14ac:dyDescent="0.2">
      <c r="A1148" s="64">
        <v>1331</v>
      </c>
      <c r="B1148" s="64">
        <v>2010</v>
      </c>
      <c r="C1148" s="64" t="s">
        <v>1062</v>
      </c>
      <c r="D1148" s="101">
        <v>40260</v>
      </c>
      <c r="E1148" s="64">
        <v>2506</v>
      </c>
      <c r="F1148" s="64" t="s">
        <v>1097</v>
      </c>
      <c r="G1148" s="64">
        <v>33</v>
      </c>
      <c r="H1148" s="64" t="s">
        <v>1082</v>
      </c>
      <c r="I1148" s="64">
        <v>33.581020000000002</v>
      </c>
      <c r="J1148" s="64">
        <v>-118.15908</v>
      </c>
      <c r="K1148" s="116">
        <v>0.08</v>
      </c>
      <c r="L1148" s="64"/>
      <c r="M1148" s="64"/>
      <c r="N1148" s="64"/>
      <c r="O1148" s="116">
        <v>6.37</v>
      </c>
      <c r="P1148" s="116">
        <v>0.83</v>
      </c>
      <c r="Q1148" s="122">
        <v>9.1</v>
      </c>
      <c r="R1148" s="64"/>
      <c r="S1148" s="64"/>
      <c r="T1148" s="64"/>
      <c r="U1148" s="64"/>
      <c r="V1148" s="64"/>
      <c r="W1148" s="64"/>
      <c r="X1148" s="64"/>
      <c r="Y1148" s="64"/>
      <c r="Z1148" s="64"/>
      <c r="AA1148" s="64"/>
      <c r="AB1148" s="64"/>
      <c r="AC1148" s="64"/>
      <c r="AD1148" s="64"/>
      <c r="AE1148" s="64"/>
      <c r="AF1148" s="64"/>
      <c r="AG1148" s="64"/>
    </row>
    <row r="1149" spans="1:33" x14ac:dyDescent="0.2">
      <c r="A1149" s="64">
        <v>2132</v>
      </c>
      <c r="B1149" s="64">
        <v>2010</v>
      </c>
      <c r="C1149" s="64" t="s">
        <v>1066</v>
      </c>
      <c r="D1149" s="101">
        <v>40294</v>
      </c>
      <c r="E1149" s="64" t="s">
        <v>833</v>
      </c>
      <c r="F1149" s="64" t="s">
        <v>838</v>
      </c>
      <c r="G1149" s="64">
        <v>1</v>
      </c>
      <c r="H1149" s="64" t="s">
        <v>1110</v>
      </c>
      <c r="I1149" s="64">
        <v>32.866999999999997</v>
      </c>
      <c r="J1149" s="64">
        <v>-117.25700000000001</v>
      </c>
      <c r="K1149" s="116">
        <v>0.08</v>
      </c>
      <c r="L1149" s="64">
        <v>57576</v>
      </c>
      <c r="M1149" s="64"/>
      <c r="N1149" s="64">
        <v>20.46</v>
      </c>
      <c r="O1149" s="116">
        <v>8.4</v>
      </c>
      <c r="P1149" s="116">
        <v>0.48</v>
      </c>
      <c r="Q1149" s="122">
        <v>0.3</v>
      </c>
      <c r="R1149" s="64">
        <v>0.05</v>
      </c>
      <c r="S1149" s="64"/>
      <c r="T1149" s="123">
        <v>15</v>
      </c>
      <c r="U1149" s="64"/>
      <c r="V1149" s="64"/>
      <c r="W1149" s="64"/>
      <c r="X1149" s="64"/>
      <c r="Y1149" s="64"/>
      <c r="Z1149" s="64"/>
      <c r="AA1149" s="64"/>
      <c r="AB1149" s="64"/>
      <c r="AC1149" s="64"/>
      <c r="AD1149" s="64"/>
      <c r="AE1149" s="64"/>
      <c r="AF1149" s="64"/>
      <c r="AG1149" s="64"/>
    </row>
    <row r="1150" spans="1:33" x14ac:dyDescent="0.2">
      <c r="A1150" s="64">
        <v>2196</v>
      </c>
      <c r="B1150" s="64">
        <v>2010</v>
      </c>
      <c r="C1150" s="64" t="s">
        <v>1067</v>
      </c>
      <c r="D1150" s="101">
        <v>40372</v>
      </c>
      <c r="E1150" s="64" t="s">
        <v>833</v>
      </c>
      <c r="F1150" s="64" t="s">
        <v>838</v>
      </c>
      <c r="G1150" s="64">
        <v>1</v>
      </c>
      <c r="H1150" s="64" t="s">
        <v>1110</v>
      </c>
      <c r="I1150" s="64">
        <v>32.866999999999997</v>
      </c>
      <c r="J1150" s="64">
        <v>-117.25700000000001</v>
      </c>
      <c r="K1150" s="116">
        <v>0.08</v>
      </c>
      <c r="L1150" s="64">
        <v>1600</v>
      </c>
      <c r="M1150" s="64"/>
      <c r="N1150" s="64">
        <v>2.0099999999999998</v>
      </c>
      <c r="O1150" s="116">
        <v>6.8</v>
      </c>
      <c r="P1150" s="116">
        <v>0.43</v>
      </c>
      <c r="Q1150" s="122">
        <v>1.3</v>
      </c>
      <c r="R1150" s="64">
        <v>0.09</v>
      </c>
      <c r="S1150" s="64"/>
      <c r="T1150" s="123">
        <v>17</v>
      </c>
      <c r="U1150" s="64"/>
      <c r="V1150" s="64"/>
      <c r="W1150" s="64"/>
      <c r="X1150" s="64"/>
      <c r="Y1150" s="64"/>
      <c r="Z1150" s="64"/>
      <c r="AA1150" s="64"/>
      <c r="AB1150" s="64"/>
      <c r="AC1150" s="64"/>
      <c r="AD1150" s="64"/>
      <c r="AE1150" s="64"/>
      <c r="AF1150" s="64"/>
      <c r="AG1150" s="64"/>
    </row>
    <row r="1151" spans="1:33" x14ac:dyDescent="0.2">
      <c r="A1151" s="64">
        <v>4208</v>
      </c>
      <c r="B1151" s="64">
        <v>2010</v>
      </c>
      <c r="C1151" s="64" t="s">
        <v>1081</v>
      </c>
      <c r="D1151" s="101">
        <v>40479</v>
      </c>
      <c r="E1151" s="64" t="s">
        <v>1120</v>
      </c>
      <c r="F1151" s="64" t="s">
        <v>1117</v>
      </c>
      <c r="G1151" s="64">
        <v>0</v>
      </c>
      <c r="H1151" s="64" t="s">
        <v>706</v>
      </c>
      <c r="I1151" s="64">
        <v>34.341999999999999</v>
      </c>
      <c r="J1151" s="64">
        <v>119.8634</v>
      </c>
      <c r="K1151" s="116">
        <v>0.08</v>
      </c>
      <c r="L1151" s="64">
        <v>3430000</v>
      </c>
      <c r="M1151" s="64">
        <v>2.2909582000000001E-2</v>
      </c>
      <c r="N1151" s="64">
        <v>2.2484513970000002</v>
      </c>
      <c r="O1151" s="116">
        <v>0.37</v>
      </c>
      <c r="P1151" s="116">
        <v>0.14000000000000001</v>
      </c>
      <c r="Q1151" s="122"/>
      <c r="R1151" s="64">
        <v>1.6448999999999998E-2</v>
      </c>
      <c r="S1151" s="64">
        <v>1.5406599999999999E-2</v>
      </c>
      <c r="T1151" s="123">
        <v>17</v>
      </c>
      <c r="U1151" s="64">
        <v>33.4437</v>
      </c>
      <c r="V1151" s="64"/>
      <c r="W1151" s="64"/>
      <c r="X1151" s="64"/>
      <c r="Y1151" s="64"/>
      <c r="Z1151" s="64"/>
      <c r="AA1151" s="64"/>
      <c r="AB1151" s="64"/>
      <c r="AC1151" s="64"/>
      <c r="AD1151" s="64"/>
      <c r="AE1151" s="64"/>
      <c r="AF1151" s="64"/>
      <c r="AG1151" s="64"/>
    </row>
    <row r="1152" spans="1:33" x14ac:dyDescent="0.2">
      <c r="A1152" s="64">
        <v>2147</v>
      </c>
      <c r="B1152" s="64">
        <v>2010</v>
      </c>
      <c r="C1152" s="64" t="s">
        <v>704</v>
      </c>
      <c r="D1152" s="101">
        <v>40315</v>
      </c>
      <c r="E1152" s="64" t="s">
        <v>836</v>
      </c>
      <c r="F1152" s="64" t="s">
        <v>838</v>
      </c>
      <c r="G1152" s="64">
        <v>1</v>
      </c>
      <c r="H1152" s="64" t="s">
        <v>1110</v>
      </c>
      <c r="I1152" s="64">
        <v>34.408000000000001</v>
      </c>
      <c r="J1152" s="64">
        <v>-119.685</v>
      </c>
      <c r="K1152" s="116">
        <v>0.08</v>
      </c>
      <c r="L1152" s="64">
        <v>28000</v>
      </c>
      <c r="M1152" s="64"/>
      <c r="N1152" s="64">
        <v>2.25</v>
      </c>
      <c r="O1152" s="116">
        <v>7.34</v>
      </c>
      <c r="P1152" s="116">
        <v>1.55</v>
      </c>
      <c r="Q1152" s="122">
        <v>3.4</v>
      </c>
      <c r="R1152" s="64">
        <v>0.3</v>
      </c>
      <c r="S1152" s="64"/>
      <c r="T1152" s="123">
        <v>13</v>
      </c>
      <c r="U1152" s="64"/>
      <c r="V1152" s="64"/>
      <c r="W1152" s="64"/>
      <c r="X1152" s="64"/>
      <c r="Y1152" s="64"/>
      <c r="Z1152" s="64"/>
      <c r="AA1152" s="64"/>
      <c r="AB1152" s="64"/>
      <c r="AC1152" s="64"/>
      <c r="AD1152" s="64"/>
      <c r="AE1152" s="64"/>
      <c r="AF1152" s="64"/>
      <c r="AG1152" s="64"/>
    </row>
    <row r="1153" spans="1:33" x14ac:dyDescent="0.2">
      <c r="A1153" s="64">
        <v>1202</v>
      </c>
      <c r="B1153" s="64">
        <v>2010</v>
      </c>
      <c r="C1153" s="64" t="s">
        <v>1062</v>
      </c>
      <c r="D1153" s="101">
        <v>40238</v>
      </c>
      <c r="E1153" s="64">
        <v>4701</v>
      </c>
      <c r="F1153" s="64" t="s">
        <v>1095</v>
      </c>
      <c r="G1153" s="64">
        <v>1</v>
      </c>
      <c r="H1153" s="64" t="s">
        <v>706</v>
      </c>
      <c r="I1153" s="64">
        <v>34.271230000000003</v>
      </c>
      <c r="J1153" s="64">
        <v>-119.31041</v>
      </c>
      <c r="K1153" s="116">
        <v>0.08</v>
      </c>
      <c r="L1153" s="64"/>
      <c r="M1153" s="64"/>
      <c r="N1153" s="64"/>
      <c r="O1153" s="116">
        <v>3.45</v>
      </c>
      <c r="P1153" s="116">
        <v>0.28999999999999998</v>
      </c>
      <c r="Q1153" s="122">
        <v>0.8</v>
      </c>
      <c r="R1153" s="64"/>
      <c r="S1153" s="64"/>
      <c r="T1153" s="64"/>
      <c r="U1153" s="64"/>
      <c r="V1153" s="64"/>
      <c r="W1153" s="64"/>
      <c r="X1153" s="64"/>
      <c r="Y1153" s="64"/>
      <c r="Z1153" s="64"/>
      <c r="AA1153" s="64"/>
      <c r="AB1153" s="64"/>
      <c r="AC1153" s="64"/>
      <c r="AD1153" s="64"/>
      <c r="AE1153" s="64"/>
      <c r="AF1153" s="64"/>
      <c r="AG1153" s="64"/>
    </row>
    <row r="1154" spans="1:33" x14ac:dyDescent="0.2">
      <c r="A1154" s="64">
        <v>1205</v>
      </c>
      <c r="B1154" s="64">
        <v>2010</v>
      </c>
      <c r="C1154" s="64" t="s">
        <v>1062</v>
      </c>
      <c r="D1154" s="101">
        <v>40238</v>
      </c>
      <c r="E1154" s="64">
        <v>4701</v>
      </c>
      <c r="F1154" s="64" t="s">
        <v>1095</v>
      </c>
      <c r="G1154" s="64">
        <v>5.5</v>
      </c>
      <c r="H1154" s="64" t="s">
        <v>706</v>
      </c>
      <c r="I1154" s="64">
        <v>34.271230000000003</v>
      </c>
      <c r="J1154" s="64">
        <v>-119.31041</v>
      </c>
      <c r="K1154" s="116">
        <v>0.08</v>
      </c>
      <c r="L1154" s="64"/>
      <c r="M1154" s="64"/>
      <c r="N1154" s="64"/>
      <c r="O1154" s="116">
        <v>2.86</v>
      </c>
      <c r="P1154" s="116">
        <v>0.28000000000000003</v>
      </c>
      <c r="Q1154" s="122">
        <v>0.7</v>
      </c>
      <c r="R1154" s="64"/>
      <c r="S1154" s="64"/>
      <c r="T1154" s="64"/>
      <c r="U1154" s="64"/>
      <c r="V1154" s="64"/>
      <c r="W1154" s="64"/>
      <c r="X1154" s="64"/>
      <c r="Y1154" s="64"/>
      <c r="Z1154" s="64"/>
      <c r="AA1154" s="64"/>
      <c r="AB1154" s="64"/>
      <c r="AC1154" s="64"/>
      <c r="AD1154" s="64"/>
      <c r="AE1154" s="64"/>
      <c r="AF1154" s="64"/>
      <c r="AG1154" s="64"/>
    </row>
    <row r="1155" spans="1:33" x14ac:dyDescent="0.2">
      <c r="A1155" s="64">
        <v>1215</v>
      </c>
      <c r="B1155" s="64">
        <v>2010</v>
      </c>
      <c r="C1155" s="64" t="s">
        <v>1066</v>
      </c>
      <c r="D1155" s="101">
        <v>40275</v>
      </c>
      <c r="E1155" s="64">
        <v>4301</v>
      </c>
      <c r="F1155" s="64" t="s">
        <v>1095</v>
      </c>
      <c r="G1155" s="64">
        <v>1</v>
      </c>
      <c r="H1155" s="64" t="s">
        <v>706</v>
      </c>
      <c r="I1155" s="64">
        <v>34.0976</v>
      </c>
      <c r="J1155" s="64">
        <v>-119.1</v>
      </c>
      <c r="K1155" s="116">
        <v>0.08</v>
      </c>
      <c r="L1155" s="64"/>
      <c r="M1155" s="64"/>
      <c r="N1155" s="64"/>
      <c r="O1155" s="116">
        <v>12.47</v>
      </c>
      <c r="P1155" s="116">
        <v>1.25</v>
      </c>
      <c r="Q1155" s="122">
        <v>13.7</v>
      </c>
      <c r="R1155" s="64"/>
      <c r="S1155" s="64"/>
      <c r="T1155" s="64"/>
      <c r="U1155" s="64"/>
      <c r="V1155" s="64"/>
      <c r="W1155" s="64"/>
      <c r="X1155" s="64"/>
      <c r="Y1155" s="64"/>
      <c r="Z1155" s="64"/>
      <c r="AA1155" s="64"/>
      <c r="AB1155" s="64"/>
      <c r="AC1155" s="64"/>
      <c r="AD1155" s="64"/>
      <c r="AE1155" s="64"/>
      <c r="AF1155" s="64"/>
      <c r="AG1155" s="64"/>
    </row>
    <row r="1156" spans="1:33" x14ac:dyDescent="0.2">
      <c r="A1156" s="64">
        <v>4225</v>
      </c>
      <c r="B1156" s="64">
        <v>2010</v>
      </c>
      <c r="C1156" s="64" t="s">
        <v>1094</v>
      </c>
      <c r="D1156" s="101">
        <v>40501</v>
      </c>
      <c r="E1156" s="64" t="s">
        <v>1116</v>
      </c>
      <c r="F1156" s="64" t="s">
        <v>1117</v>
      </c>
      <c r="G1156" s="64">
        <v>20</v>
      </c>
      <c r="H1156" s="64" t="s">
        <v>1082</v>
      </c>
      <c r="I1156" s="64">
        <v>34.250100000000003</v>
      </c>
      <c r="J1156" s="64">
        <v>119.9106</v>
      </c>
      <c r="K1156" s="116">
        <v>0.08</v>
      </c>
      <c r="L1156" s="123">
        <v>98000</v>
      </c>
      <c r="M1156" s="64">
        <v>0.76923441299999995</v>
      </c>
      <c r="N1156" s="64">
        <v>1.913156013</v>
      </c>
      <c r="O1156" s="116">
        <v>7.56</v>
      </c>
      <c r="P1156" s="116">
        <v>0.72</v>
      </c>
      <c r="Q1156" s="122">
        <v>9.3000000000000007</v>
      </c>
      <c r="R1156" s="64">
        <v>0.48183300000000001</v>
      </c>
      <c r="S1156" s="64">
        <v>9.7437857000000001</v>
      </c>
      <c r="T1156" s="123">
        <v>13</v>
      </c>
      <c r="U1156" s="64">
        <v>33.9148</v>
      </c>
      <c r="V1156" s="64"/>
      <c r="W1156" s="64"/>
      <c r="X1156" s="64"/>
      <c r="Y1156" s="64"/>
      <c r="Z1156" s="64"/>
      <c r="AA1156" s="64"/>
      <c r="AB1156" s="64"/>
      <c r="AC1156" s="64"/>
      <c r="AD1156" s="64"/>
      <c r="AE1156" s="64"/>
      <c r="AF1156" s="64"/>
      <c r="AG1156" s="64"/>
    </row>
    <row r="1157" spans="1:33" x14ac:dyDescent="0.2">
      <c r="A1157" s="64">
        <v>1340</v>
      </c>
      <c r="B1157" s="64">
        <v>2010</v>
      </c>
      <c r="C1157" s="64" t="s">
        <v>1066</v>
      </c>
      <c r="D1157" s="101">
        <v>40275</v>
      </c>
      <c r="E1157" s="64">
        <v>2401</v>
      </c>
      <c r="F1157" s="64" t="s">
        <v>1097</v>
      </c>
      <c r="G1157" s="64">
        <v>1</v>
      </c>
      <c r="H1157" s="64" t="s">
        <v>706</v>
      </c>
      <c r="I1157" s="64">
        <v>33.665329999999997</v>
      </c>
      <c r="J1157" s="64">
        <v>-118.03505</v>
      </c>
      <c r="K1157" s="116">
        <v>7.5999999999999998E-2</v>
      </c>
      <c r="L1157" s="64"/>
      <c r="M1157" s="64"/>
      <c r="N1157" s="64">
        <v>2.1066944439999999</v>
      </c>
      <c r="O1157" s="116">
        <v>5.16</v>
      </c>
      <c r="P1157" s="116">
        <v>0.32</v>
      </c>
      <c r="Q1157" s="122">
        <v>0.8</v>
      </c>
      <c r="R1157" s="64"/>
      <c r="S1157" s="64"/>
      <c r="T1157" s="64"/>
      <c r="U1157" s="64"/>
      <c r="V1157" s="64"/>
      <c r="W1157" s="64"/>
      <c r="X1157" s="64"/>
      <c r="Y1157" s="64"/>
      <c r="Z1157" s="64"/>
      <c r="AA1157" s="64"/>
      <c r="AB1157" s="64"/>
      <c r="AC1157" s="64"/>
      <c r="AD1157" s="64"/>
      <c r="AE1157" s="64"/>
      <c r="AF1157" s="64"/>
      <c r="AG1157" s="64"/>
    </row>
    <row r="1158" spans="1:33" x14ac:dyDescent="0.2">
      <c r="A1158" s="64">
        <v>1495</v>
      </c>
      <c r="B1158" s="64">
        <v>2010</v>
      </c>
      <c r="C1158" s="64" t="s">
        <v>1066</v>
      </c>
      <c r="D1158" s="101">
        <v>40296</v>
      </c>
      <c r="E1158" s="64" t="s">
        <v>786</v>
      </c>
      <c r="F1158" s="64" t="s">
        <v>1098</v>
      </c>
      <c r="G1158" s="64">
        <v>8</v>
      </c>
      <c r="H1158" s="64" t="s">
        <v>1082</v>
      </c>
      <c r="I1158" s="64">
        <v>32.738900000000001</v>
      </c>
      <c r="J1158" s="64">
        <v>-117.34936999999999</v>
      </c>
      <c r="K1158" s="116">
        <v>7.3999999999999996E-2</v>
      </c>
      <c r="L1158" s="64"/>
      <c r="M1158" s="64"/>
      <c r="N1158" s="64">
        <v>3.5912777779999998</v>
      </c>
      <c r="O1158" s="116">
        <v>7.9</v>
      </c>
      <c r="P1158" s="116">
        <v>0.48</v>
      </c>
      <c r="Q1158" s="122">
        <v>2.8</v>
      </c>
      <c r="R1158" s="64"/>
      <c r="S1158" s="64"/>
      <c r="T1158" s="64"/>
      <c r="U1158" s="64"/>
      <c r="V1158" s="64"/>
      <c r="W1158" s="64"/>
      <c r="X1158" s="64"/>
      <c r="Y1158" s="64"/>
      <c r="Z1158" s="64"/>
      <c r="AA1158" s="64"/>
      <c r="AB1158" s="64"/>
      <c r="AC1158" s="64"/>
      <c r="AD1158" s="64"/>
      <c r="AE1158" s="64"/>
      <c r="AF1158" s="64"/>
      <c r="AG1158" s="64"/>
    </row>
    <row r="1159" spans="1:33" x14ac:dyDescent="0.2">
      <c r="A1159" s="64">
        <v>1413</v>
      </c>
      <c r="B1159" s="64">
        <v>2010</v>
      </c>
      <c r="C1159" s="64" t="s">
        <v>704</v>
      </c>
      <c r="D1159" s="101">
        <v>40310</v>
      </c>
      <c r="E1159" s="64">
        <v>2225</v>
      </c>
      <c r="F1159" s="64" t="s">
        <v>1097</v>
      </c>
      <c r="G1159" s="64">
        <v>1</v>
      </c>
      <c r="H1159" s="64" t="s">
        <v>706</v>
      </c>
      <c r="I1159" s="64">
        <v>33.585769999999997</v>
      </c>
      <c r="J1159" s="64">
        <v>-118.02243</v>
      </c>
      <c r="K1159" s="116">
        <v>7.1999999999999995E-2</v>
      </c>
      <c r="L1159" s="64"/>
      <c r="M1159" s="64"/>
      <c r="N1159" s="64">
        <v>1.3468437499999999</v>
      </c>
      <c r="O1159" s="116">
        <v>1.41</v>
      </c>
      <c r="P1159" s="116">
        <v>0.19</v>
      </c>
      <c r="Q1159" s="122">
        <v>0</v>
      </c>
      <c r="R1159" s="64"/>
      <c r="S1159" s="64"/>
      <c r="T1159" s="64"/>
      <c r="U1159" s="64"/>
      <c r="V1159" s="64"/>
      <c r="W1159" s="64"/>
      <c r="X1159" s="64"/>
      <c r="Y1159" s="64"/>
      <c r="Z1159" s="64"/>
      <c r="AA1159" s="64"/>
      <c r="AB1159" s="64"/>
      <c r="AC1159" s="64"/>
      <c r="AD1159" s="64"/>
      <c r="AE1159" s="64"/>
      <c r="AF1159" s="64"/>
      <c r="AG1159" s="64"/>
    </row>
    <row r="1160" spans="1:33" x14ac:dyDescent="0.2">
      <c r="A1160" s="64">
        <v>1359</v>
      </c>
      <c r="B1160" s="64">
        <v>2010</v>
      </c>
      <c r="C1160" s="64" t="s">
        <v>1066</v>
      </c>
      <c r="D1160" s="101">
        <v>40275</v>
      </c>
      <c r="E1160" s="64">
        <v>1901</v>
      </c>
      <c r="F1160" s="64" t="s">
        <v>1097</v>
      </c>
      <c r="G1160" s="64">
        <v>10</v>
      </c>
      <c r="H1160" s="64" t="s">
        <v>1082</v>
      </c>
      <c r="I1160" s="64">
        <v>33.561369999999997</v>
      </c>
      <c r="J1160" s="64">
        <v>-117.82756999999999</v>
      </c>
      <c r="K1160" s="116">
        <v>7.0999999999999994E-2</v>
      </c>
      <c r="L1160" s="64"/>
      <c r="M1160" s="64"/>
      <c r="N1160" s="64">
        <v>1.774430556</v>
      </c>
      <c r="O1160" s="116">
        <v>3.96</v>
      </c>
      <c r="P1160" s="116">
        <v>0.42</v>
      </c>
      <c r="Q1160" s="122">
        <v>2</v>
      </c>
      <c r="R1160" s="64"/>
      <c r="S1160" s="64"/>
      <c r="T1160" s="64"/>
      <c r="U1160" s="64"/>
      <c r="V1160" s="64"/>
      <c r="W1160" s="64"/>
      <c r="X1160" s="64"/>
      <c r="Y1160" s="64"/>
      <c r="Z1160" s="64"/>
      <c r="AA1160" s="64"/>
      <c r="AB1160" s="64"/>
      <c r="AC1160" s="64"/>
      <c r="AD1160" s="64"/>
      <c r="AE1160" s="64"/>
      <c r="AF1160" s="64"/>
      <c r="AG1160" s="64"/>
    </row>
    <row r="1161" spans="1:33" x14ac:dyDescent="0.2">
      <c r="A1161" s="64">
        <v>1370</v>
      </c>
      <c r="B1161" s="64">
        <v>2010</v>
      </c>
      <c r="C1161" s="64" t="s">
        <v>1066</v>
      </c>
      <c r="D1161" s="101">
        <v>40275</v>
      </c>
      <c r="E1161" s="64">
        <v>1906</v>
      </c>
      <c r="F1161" s="64" t="s">
        <v>1097</v>
      </c>
      <c r="G1161" s="64">
        <v>33</v>
      </c>
      <c r="H1161" s="64" t="s">
        <v>1082</v>
      </c>
      <c r="I1161" s="64">
        <v>33.497149999999998</v>
      </c>
      <c r="J1161" s="64">
        <v>-117.86403</v>
      </c>
      <c r="K1161" s="116">
        <v>7.0000000000000007E-2</v>
      </c>
      <c r="L1161" s="64"/>
      <c r="M1161" s="64"/>
      <c r="N1161" s="64">
        <v>0.49061944400000002</v>
      </c>
      <c r="O1161" s="116">
        <v>12.19</v>
      </c>
      <c r="P1161" s="116">
        <v>1.05</v>
      </c>
      <c r="Q1161" s="122">
        <v>12.8</v>
      </c>
      <c r="R1161" s="64"/>
      <c r="S1161" s="64"/>
      <c r="T1161" s="64"/>
      <c r="U1161" s="64"/>
      <c r="V1161" s="64"/>
      <c r="W1161" s="64"/>
      <c r="X1161" s="64"/>
      <c r="Y1161" s="64"/>
      <c r="Z1161" s="64"/>
      <c r="AA1161" s="64"/>
      <c r="AB1161" s="64"/>
      <c r="AC1161" s="64"/>
      <c r="AD1161" s="64"/>
      <c r="AE1161" s="64"/>
      <c r="AF1161" s="64"/>
      <c r="AG1161" s="64"/>
    </row>
    <row r="1162" spans="1:33" x14ac:dyDescent="0.2">
      <c r="A1162" s="64">
        <v>1426</v>
      </c>
      <c r="B1162" s="64">
        <v>2010</v>
      </c>
      <c r="C1162" s="64" t="s">
        <v>704</v>
      </c>
      <c r="D1162" s="101">
        <v>40309</v>
      </c>
      <c r="E1162" s="64">
        <v>2906</v>
      </c>
      <c r="F1162" s="64" t="s">
        <v>1097</v>
      </c>
      <c r="G1162" s="64">
        <v>1</v>
      </c>
      <c r="H1162" s="64" t="s">
        <v>706</v>
      </c>
      <c r="I1162" s="64">
        <v>33.654089999999997</v>
      </c>
      <c r="J1162" s="64">
        <v>-118.35429999999999</v>
      </c>
      <c r="K1162" s="116">
        <v>7.0000000000000007E-2</v>
      </c>
      <c r="L1162" s="64"/>
      <c r="M1162" s="64"/>
      <c r="N1162" s="64"/>
      <c r="O1162" s="116">
        <v>3.78</v>
      </c>
      <c r="P1162" s="116">
        <v>0.49</v>
      </c>
      <c r="Q1162" s="122">
        <v>4.5</v>
      </c>
      <c r="R1162" s="64"/>
      <c r="S1162" s="64"/>
      <c r="T1162" s="64"/>
      <c r="U1162" s="64"/>
      <c r="V1162" s="64"/>
      <c r="W1162" s="64"/>
      <c r="X1162" s="64"/>
      <c r="Y1162" s="64"/>
      <c r="Z1162" s="64"/>
      <c r="AA1162" s="64"/>
      <c r="AB1162" s="64"/>
      <c r="AC1162" s="64"/>
      <c r="AD1162" s="64"/>
      <c r="AE1162" s="64"/>
      <c r="AF1162" s="64"/>
      <c r="AG1162" s="64"/>
    </row>
    <row r="1163" spans="1:33" x14ac:dyDescent="0.2">
      <c r="A1163" s="64">
        <v>1434</v>
      </c>
      <c r="B1163" s="64">
        <v>2010</v>
      </c>
      <c r="C1163" s="64" t="s">
        <v>704</v>
      </c>
      <c r="D1163" s="101">
        <v>40309</v>
      </c>
      <c r="E1163" s="64">
        <v>2904</v>
      </c>
      <c r="F1163" s="64" t="s">
        <v>1097</v>
      </c>
      <c r="G1163" s="64">
        <v>16</v>
      </c>
      <c r="H1163" s="64" t="s">
        <v>1082</v>
      </c>
      <c r="I1163" s="64">
        <v>33.687829999999998</v>
      </c>
      <c r="J1163" s="64">
        <v>-118.339</v>
      </c>
      <c r="K1163" s="116">
        <v>7.0000000000000007E-2</v>
      </c>
      <c r="L1163" s="64"/>
      <c r="M1163" s="64"/>
      <c r="N1163" s="64"/>
      <c r="O1163" s="116">
        <v>13.17</v>
      </c>
      <c r="P1163" s="116">
        <v>1.7</v>
      </c>
      <c r="Q1163" s="122">
        <v>17.899999999999999</v>
      </c>
      <c r="R1163" s="64"/>
      <c r="S1163" s="64"/>
      <c r="T1163" s="64"/>
      <c r="U1163" s="64"/>
      <c r="V1163" s="64"/>
      <c r="W1163" s="64"/>
      <c r="X1163" s="64"/>
      <c r="Y1163" s="64"/>
      <c r="Z1163" s="64"/>
      <c r="AA1163" s="64"/>
      <c r="AB1163" s="64"/>
      <c r="AC1163" s="64"/>
      <c r="AD1163" s="64"/>
      <c r="AE1163" s="64"/>
      <c r="AF1163" s="64"/>
      <c r="AG1163" s="64"/>
    </row>
    <row r="1164" spans="1:33" x14ac:dyDescent="0.2">
      <c r="A1164" s="64">
        <v>1200</v>
      </c>
      <c r="B1164" s="64">
        <v>2010</v>
      </c>
      <c r="C1164" s="64" t="s">
        <v>1062</v>
      </c>
      <c r="D1164" s="101">
        <v>40239</v>
      </c>
      <c r="E1164" s="64">
        <v>4306</v>
      </c>
      <c r="F1164" s="64" t="s">
        <v>1095</v>
      </c>
      <c r="G1164" s="64">
        <v>1</v>
      </c>
      <c r="H1164" s="64" t="s">
        <v>706</v>
      </c>
      <c r="I1164" s="64">
        <v>34.009050000000002</v>
      </c>
      <c r="J1164" s="64">
        <v>-119.13779</v>
      </c>
      <c r="K1164" s="116">
        <v>7.0000000000000007E-2</v>
      </c>
      <c r="L1164" s="64"/>
      <c r="M1164" s="64"/>
      <c r="N1164" s="64"/>
      <c r="O1164" s="116">
        <v>0</v>
      </c>
      <c r="P1164" s="116">
        <v>0.2</v>
      </c>
      <c r="Q1164" s="122">
        <v>0.3</v>
      </c>
      <c r="R1164" s="64"/>
      <c r="S1164" s="64"/>
      <c r="T1164" s="64"/>
      <c r="U1164" s="64"/>
      <c r="V1164" s="64"/>
      <c r="W1164" s="64"/>
      <c r="X1164" s="64"/>
      <c r="Y1164" s="64"/>
      <c r="Z1164" s="64"/>
      <c r="AA1164" s="64"/>
      <c r="AB1164" s="64"/>
      <c r="AC1164" s="64"/>
      <c r="AD1164" s="64"/>
      <c r="AE1164" s="64"/>
      <c r="AF1164" s="64"/>
      <c r="AG1164" s="64"/>
    </row>
    <row r="1165" spans="1:33" x14ac:dyDescent="0.2">
      <c r="A1165" s="64">
        <v>2165</v>
      </c>
      <c r="B1165" s="64">
        <v>2010</v>
      </c>
      <c r="C1165" s="64" t="s">
        <v>705</v>
      </c>
      <c r="D1165" s="101">
        <v>40336</v>
      </c>
      <c r="E1165" s="64" t="s">
        <v>836</v>
      </c>
      <c r="F1165" s="64" t="s">
        <v>838</v>
      </c>
      <c r="G1165" s="64">
        <v>1</v>
      </c>
      <c r="H1165" s="64" t="s">
        <v>1110</v>
      </c>
      <c r="I1165" s="64">
        <v>34.408000000000001</v>
      </c>
      <c r="J1165" s="64">
        <v>-119.685</v>
      </c>
      <c r="K1165" s="116">
        <v>7.0000000000000007E-2</v>
      </c>
      <c r="L1165" s="64">
        <v>2600</v>
      </c>
      <c r="M1165" s="64"/>
      <c r="N1165" s="64">
        <v>4.0999999999999996</v>
      </c>
      <c r="O1165" s="116">
        <v>1.63</v>
      </c>
      <c r="P1165" s="116">
        <v>0.19</v>
      </c>
      <c r="Q1165" s="122">
        <v>0.5</v>
      </c>
      <c r="R1165" s="64">
        <v>0.06</v>
      </c>
      <c r="S1165" s="64"/>
      <c r="T1165" s="123">
        <v>18</v>
      </c>
      <c r="U1165" s="64"/>
      <c r="V1165" s="64"/>
      <c r="W1165" s="64"/>
      <c r="X1165" s="64"/>
      <c r="Y1165" s="64"/>
      <c r="Z1165" s="64"/>
      <c r="AA1165" s="64"/>
      <c r="AB1165" s="64"/>
      <c r="AC1165" s="64"/>
      <c r="AD1165" s="64"/>
      <c r="AE1165" s="64"/>
      <c r="AF1165" s="64"/>
      <c r="AG1165" s="64"/>
    </row>
    <row r="1166" spans="1:33" x14ac:dyDescent="0.2">
      <c r="A1166" s="64">
        <v>4207</v>
      </c>
      <c r="B1166" s="64">
        <v>2010</v>
      </c>
      <c r="C1166" s="64" t="s">
        <v>1081</v>
      </c>
      <c r="D1166" s="101">
        <v>40479</v>
      </c>
      <c r="E1166" s="64" t="s">
        <v>1119</v>
      </c>
      <c r="F1166" s="64" t="s">
        <v>1117</v>
      </c>
      <c r="G1166" s="64">
        <v>0</v>
      </c>
      <c r="H1166" s="64" t="s">
        <v>706</v>
      </c>
      <c r="I1166" s="64">
        <v>34.391300000000001</v>
      </c>
      <c r="J1166" s="64">
        <v>119.84139999999999</v>
      </c>
      <c r="K1166" s="116">
        <v>7.0000000000000007E-2</v>
      </c>
      <c r="L1166" s="64">
        <v>2120000</v>
      </c>
      <c r="M1166" s="64">
        <v>3.3787769000000002E-2</v>
      </c>
      <c r="N1166" s="64">
        <v>8.6979567200000005</v>
      </c>
      <c r="O1166" s="116">
        <v>3.29</v>
      </c>
      <c r="P1166" s="116">
        <v>0.22</v>
      </c>
      <c r="Q1166" s="122">
        <v>1.2</v>
      </c>
      <c r="R1166" s="64">
        <v>0.147258</v>
      </c>
      <c r="S1166" s="64">
        <v>1.3347433</v>
      </c>
      <c r="T1166" s="123">
        <v>15</v>
      </c>
      <c r="U1166" s="64">
        <v>33.439599999999999</v>
      </c>
      <c r="V1166" s="64"/>
      <c r="W1166" s="64"/>
      <c r="X1166" s="64"/>
      <c r="Y1166" s="64"/>
      <c r="Z1166" s="64"/>
      <c r="AA1166" s="64"/>
      <c r="AB1166" s="64"/>
      <c r="AC1166" s="64"/>
      <c r="AD1166" s="64"/>
      <c r="AE1166" s="64"/>
      <c r="AF1166" s="64"/>
      <c r="AG1166" s="64"/>
    </row>
    <row r="1167" spans="1:33" x14ac:dyDescent="0.2">
      <c r="A1167" s="64">
        <v>1388</v>
      </c>
      <c r="B1167" s="64">
        <v>2010</v>
      </c>
      <c r="C1167" s="64" t="s">
        <v>704</v>
      </c>
      <c r="D1167" s="101">
        <v>40302</v>
      </c>
      <c r="E1167" s="64">
        <v>3056</v>
      </c>
      <c r="F1167" s="64" t="s">
        <v>1097</v>
      </c>
      <c r="G1167" s="64">
        <v>1</v>
      </c>
      <c r="H1167" s="64" t="s">
        <v>706</v>
      </c>
      <c r="I1167" s="64">
        <v>33.689660000000003</v>
      </c>
      <c r="J1167" s="64">
        <v>-118.43313000000001</v>
      </c>
      <c r="K1167" s="116">
        <v>7.0000000000000007E-2</v>
      </c>
      <c r="L1167" s="64"/>
      <c r="M1167" s="64"/>
      <c r="N1167" s="64">
        <v>2.756636029</v>
      </c>
      <c r="O1167" s="116">
        <v>0</v>
      </c>
      <c r="P1167" s="116">
        <v>0.11</v>
      </c>
      <c r="Q1167" s="122">
        <v>0</v>
      </c>
      <c r="R1167" s="64"/>
      <c r="S1167" s="64"/>
      <c r="T1167" s="64"/>
      <c r="U1167" s="64"/>
      <c r="V1167" s="64"/>
      <c r="W1167" s="64"/>
      <c r="X1167" s="64"/>
      <c r="Y1167" s="64"/>
      <c r="Z1167" s="64"/>
      <c r="AA1167" s="64"/>
      <c r="AB1167" s="64"/>
      <c r="AC1167" s="64"/>
      <c r="AD1167" s="64"/>
      <c r="AE1167" s="64"/>
      <c r="AF1167" s="64"/>
      <c r="AG1167" s="64"/>
    </row>
    <row r="1168" spans="1:33" x14ac:dyDescent="0.2">
      <c r="A1168" s="64">
        <v>1305</v>
      </c>
      <c r="B1168" s="64">
        <v>2010</v>
      </c>
      <c r="C1168" s="64" t="s">
        <v>1062</v>
      </c>
      <c r="D1168" s="101">
        <v>40260</v>
      </c>
      <c r="E1168" s="64">
        <v>2504</v>
      </c>
      <c r="F1168" s="64" t="s">
        <v>1097</v>
      </c>
      <c r="G1168" s="64">
        <v>1</v>
      </c>
      <c r="H1168" s="64" t="s">
        <v>706</v>
      </c>
      <c r="I1168" s="64">
        <v>33.641390000000001</v>
      </c>
      <c r="J1168" s="64">
        <v>-118.14287</v>
      </c>
      <c r="K1168" s="116">
        <v>7.0000000000000007E-2</v>
      </c>
      <c r="L1168" s="64"/>
      <c r="M1168" s="64"/>
      <c r="N1168" s="64"/>
      <c r="O1168" s="116">
        <v>0</v>
      </c>
      <c r="P1168" s="116">
        <v>0</v>
      </c>
      <c r="Q1168" s="122">
        <v>0</v>
      </c>
      <c r="R1168" s="64"/>
      <c r="S1168" s="64"/>
      <c r="T1168" s="64"/>
      <c r="U1168" s="64"/>
      <c r="V1168" s="64"/>
      <c r="W1168" s="64"/>
      <c r="X1168" s="64"/>
      <c r="Y1168" s="64"/>
      <c r="Z1168" s="64"/>
      <c r="AA1168" s="64"/>
      <c r="AB1168" s="64"/>
      <c r="AC1168" s="64"/>
      <c r="AD1168" s="64"/>
      <c r="AE1168" s="64"/>
      <c r="AF1168" s="64"/>
      <c r="AG1168" s="64"/>
    </row>
    <row r="1169" spans="1:33" x14ac:dyDescent="0.2">
      <c r="A1169" s="64">
        <v>1314</v>
      </c>
      <c r="B1169" s="64">
        <v>2010</v>
      </c>
      <c r="C1169" s="64" t="s">
        <v>1062</v>
      </c>
      <c r="D1169" s="101">
        <v>40260</v>
      </c>
      <c r="E1169" s="64">
        <v>2904</v>
      </c>
      <c r="F1169" s="64" t="s">
        <v>1097</v>
      </c>
      <c r="G1169" s="64">
        <v>1</v>
      </c>
      <c r="H1169" s="64" t="s">
        <v>706</v>
      </c>
      <c r="I1169" s="64">
        <v>33.687829999999998</v>
      </c>
      <c r="J1169" s="64">
        <v>-118.339</v>
      </c>
      <c r="K1169" s="116">
        <v>7.0000000000000007E-2</v>
      </c>
      <c r="L1169" s="64"/>
      <c r="M1169" s="64"/>
      <c r="N1169" s="64"/>
      <c r="O1169" s="116">
        <v>0</v>
      </c>
      <c r="P1169" s="116">
        <v>0</v>
      </c>
      <c r="Q1169" s="122">
        <v>0</v>
      </c>
      <c r="R1169" s="64"/>
      <c r="S1169" s="64"/>
      <c r="T1169" s="64"/>
      <c r="U1169" s="64"/>
      <c r="V1169" s="64"/>
      <c r="W1169" s="64"/>
      <c r="X1169" s="64"/>
      <c r="Y1169" s="64"/>
      <c r="Z1169" s="64"/>
      <c r="AA1169" s="64"/>
      <c r="AB1169" s="64"/>
      <c r="AC1169" s="64"/>
      <c r="AD1169" s="64"/>
      <c r="AE1169" s="64"/>
      <c r="AF1169" s="64"/>
      <c r="AG1169" s="64"/>
    </row>
    <row r="1170" spans="1:33" x14ac:dyDescent="0.2">
      <c r="A1170" s="64">
        <v>1332</v>
      </c>
      <c r="B1170" s="64">
        <v>2010</v>
      </c>
      <c r="C1170" s="64" t="s">
        <v>1062</v>
      </c>
      <c r="D1170" s="101">
        <v>40260</v>
      </c>
      <c r="E1170" s="64">
        <v>2606</v>
      </c>
      <c r="F1170" s="64" t="s">
        <v>1097</v>
      </c>
      <c r="G1170" s="64">
        <v>36</v>
      </c>
      <c r="H1170" s="64" t="s">
        <v>1082</v>
      </c>
      <c r="I1170" s="64">
        <v>33.588160000000002</v>
      </c>
      <c r="J1170" s="64">
        <v>-118.21547</v>
      </c>
      <c r="K1170" s="116">
        <v>7.0000000000000007E-2</v>
      </c>
      <c r="L1170" s="64"/>
      <c r="M1170" s="64"/>
      <c r="N1170" s="64"/>
      <c r="O1170" s="116">
        <v>6.91</v>
      </c>
      <c r="P1170" s="116">
        <v>0.84</v>
      </c>
      <c r="Q1170" s="122">
        <v>9.3000000000000007</v>
      </c>
      <c r="R1170" s="64"/>
      <c r="S1170" s="64"/>
      <c r="T1170" s="64"/>
      <c r="U1170" s="64"/>
      <c r="V1170" s="64"/>
      <c r="W1170" s="64"/>
      <c r="X1170" s="64"/>
      <c r="Y1170" s="64"/>
      <c r="Z1170" s="64"/>
      <c r="AA1170" s="64"/>
      <c r="AB1170" s="64"/>
      <c r="AC1170" s="64"/>
      <c r="AD1170" s="64"/>
      <c r="AE1170" s="64"/>
      <c r="AF1170" s="64"/>
      <c r="AG1170" s="64"/>
    </row>
    <row r="1171" spans="1:33" x14ac:dyDescent="0.2">
      <c r="A1171" s="64">
        <v>1296</v>
      </c>
      <c r="B1171" s="64">
        <v>2010</v>
      </c>
      <c r="C1171" s="64" t="s">
        <v>1062</v>
      </c>
      <c r="D1171" s="101">
        <v>40261</v>
      </c>
      <c r="E1171" s="64">
        <v>1906</v>
      </c>
      <c r="F1171" s="64" t="s">
        <v>1097</v>
      </c>
      <c r="G1171" s="64">
        <v>1</v>
      </c>
      <c r="H1171" s="64" t="s">
        <v>706</v>
      </c>
      <c r="I1171" s="64">
        <v>33.497149999999998</v>
      </c>
      <c r="J1171" s="64">
        <v>-117.86403</v>
      </c>
      <c r="K1171" s="116">
        <v>7.0000000000000007E-2</v>
      </c>
      <c r="L1171" s="64"/>
      <c r="M1171" s="64"/>
      <c r="N1171" s="64"/>
      <c r="O1171" s="116">
        <v>0</v>
      </c>
      <c r="P1171" s="116">
        <v>0.21</v>
      </c>
      <c r="Q1171" s="122">
        <v>0</v>
      </c>
      <c r="R1171" s="64"/>
      <c r="S1171" s="64"/>
      <c r="T1171" s="64"/>
      <c r="U1171" s="64"/>
      <c r="V1171" s="64"/>
      <c r="W1171" s="64"/>
      <c r="X1171" s="64"/>
      <c r="Y1171" s="64"/>
      <c r="Z1171" s="64"/>
      <c r="AA1171" s="64"/>
      <c r="AB1171" s="64"/>
      <c r="AC1171" s="64"/>
      <c r="AD1171" s="64"/>
      <c r="AE1171" s="64"/>
      <c r="AF1171" s="64"/>
      <c r="AG1171" s="64"/>
    </row>
    <row r="1172" spans="1:33" x14ac:dyDescent="0.2">
      <c r="A1172" s="64">
        <v>2224</v>
      </c>
      <c r="B1172" s="64">
        <v>2010</v>
      </c>
      <c r="C1172" s="64" t="s">
        <v>1068</v>
      </c>
      <c r="D1172" s="101">
        <v>40408</v>
      </c>
      <c r="E1172" s="64" t="s">
        <v>835</v>
      </c>
      <c r="F1172" s="64" t="s">
        <v>838</v>
      </c>
      <c r="G1172" s="64">
        <v>1</v>
      </c>
      <c r="H1172" s="64" t="s">
        <v>1110</v>
      </c>
      <c r="I1172" s="64">
        <v>33.606099999999998</v>
      </c>
      <c r="J1172" s="64">
        <v>-117.9311</v>
      </c>
      <c r="K1172" s="116">
        <v>7.0000000000000007E-2</v>
      </c>
      <c r="L1172" s="64">
        <v>223587</v>
      </c>
      <c r="M1172" s="64"/>
      <c r="N1172" s="64">
        <v>8.66</v>
      </c>
      <c r="O1172" s="116">
        <v>0</v>
      </c>
      <c r="P1172" s="116">
        <v>0.16</v>
      </c>
      <c r="Q1172" s="122">
        <v>0.8</v>
      </c>
      <c r="R1172" s="64">
        <v>0</v>
      </c>
      <c r="S1172" s="64"/>
      <c r="T1172" s="123">
        <v>18</v>
      </c>
      <c r="U1172" s="64"/>
      <c r="V1172" s="64"/>
      <c r="W1172" s="64"/>
      <c r="X1172" s="64"/>
      <c r="Y1172" s="64"/>
      <c r="Z1172" s="64"/>
      <c r="AA1172" s="64"/>
      <c r="AB1172" s="64"/>
      <c r="AC1172" s="64"/>
      <c r="AD1172" s="64"/>
      <c r="AE1172" s="64"/>
      <c r="AF1172" s="64"/>
      <c r="AG1172" s="64"/>
    </row>
    <row r="1173" spans="1:33" x14ac:dyDescent="0.2">
      <c r="A1173" s="64">
        <v>2290</v>
      </c>
      <c r="B1173" s="64">
        <v>2010</v>
      </c>
      <c r="C1173" s="64" t="s">
        <v>1094</v>
      </c>
      <c r="D1173" s="101">
        <v>40483</v>
      </c>
      <c r="E1173" s="64" t="s">
        <v>839</v>
      </c>
      <c r="F1173" s="64" t="s">
        <v>838</v>
      </c>
      <c r="G1173" s="64">
        <v>1</v>
      </c>
      <c r="H1173" s="64" t="s">
        <v>1110</v>
      </c>
      <c r="I1173" s="64">
        <v>34.416107599999997</v>
      </c>
      <c r="J1173" s="64">
        <v>-119.82874940000001</v>
      </c>
      <c r="K1173" s="116">
        <v>7.0000000000000007E-2</v>
      </c>
      <c r="L1173" s="64">
        <v>239000</v>
      </c>
      <c r="M1173" s="64"/>
      <c r="N1173" s="64">
        <v>6.57</v>
      </c>
      <c r="O1173" s="116">
        <v>14.59</v>
      </c>
      <c r="P1173" s="116">
        <v>1.32</v>
      </c>
      <c r="Q1173" s="122">
        <v>6.5</v>
      </c>
      <c r="R1173" s="64">
        <v>0.68</v>
      </c>
      <c r="S1173" s="64"/>
      <c r="T1173" s="123">
        <v>15</v>
      </c>
      <c r="U1173" s="64"/>
      <c r="V1173" s="64"/>
      <c r="W1173" s="64"/>
      <c r="X1173" s="64"/>
      <c r="Y1173" s="64"/>
      <c r="Z1173" s="64"/>
      <c r="AA1173" s="64"/>
      <c r="AB1173" s="64"/>
      <c r="AC1173" s="64"/>
      <c r="AD1173" s="64"/>
      <c r="AE1173" s="64"/>
      <c r="AF1173" s="64"/>
      <c r="AG1173" s="64"/>
    </row>
    <row r="1174" spans="1:33" x14ac:dyDescent="0.2">
      <c r="A1174" s="64">
        <v>2332</v>
      </c>
      <c r="B1174" s="64">
        <v>2010</v>
      </c>
      <c r="C1174" s="64" t="s">
        <v>1065</v>
      </c>
      <c r="D1174" s="101">
        <v>40518</v>
      </c>
      <c r="E1174" s="64" t="s">
        <v>835</v>
      </c>
      <c r="F1174" s="64" t="s">
        <v>838</v>
      </c>
      <c r="G1174" s="64">
        <v>1</v>
      </c>
      <c r="H1174" s="64" t="s">
        <v>1110</v>
      </c>
      <c r="I1174" s="64">
        <v>33.606099999999998</v>
      </c>
      <c r="J1174" s="64">
        <v>-117.9311</v>
      </c>
      <c r="K1174" s="116">
        <v>7.0000000000000007E-2</v>
      </c>
      <c r="L1174" s="64">
        <v>525168</v>
      </c>
      <c r="M1174" s="64"/>
      <c r="N1174" s="64">
        <v>37.19</v>
      </c>
      <c r="O1174" s="116">
        <v>0</v>
      </c>
      <c r="P1174" s="116">
        <v>0.28999999999999998</v>
      </c>
      <c r="Q1174" s="122">
        <v>0.5</v>
      </c>
      <c r="R1174" s="64">
        <v>0</v>
      </c>
      <c r="S1174" s="64"/>
      <c r="T1174" s="123">
        <v>15</v>
      </c>
      <c r="U1174" s="64"/>
      <c r="V1174" s="64"/>
      <c r="W1174" s="64"/>
      <c r="X1174" s="64"/>
      <c r="Y1174" s="64"/>
      <c r="Z1174" s="64"/>
      <c r="AA1174" s="64"/>
      <c r="AB1174" s="64"/>
      <c r="AC1174" s="64"/>
      <c r="AD1174" s="64"/>
      <c r="AE1174" s="64"/>
      <c r="AF1174" s="64"/>
      <c r="AG1174" s="64"/>
    </row>
    <row r="1175" spans="1:33" x14ac:dyDescent="0.2">
      <c r="A1175" s="64">
        <v>2333</v>
      </c>
      <c r="B1175" s="64">
        <v>2010</v>
      </c>
      <c r="C1175" s="64" t="s">
        <v>1065</v>
      </c>
      <c r="D1175" s="101">
        <v>40518</v>
      </c>
      <c r="E1175" s="64" t="s">
        <v>837</v>
      </c>
      <c r="F1175" s="64" t="s">
        <v>838</v>
      </c>
      <c r="G1175" s="64">
        <v>1</v>
      </c>
      <c r="H1175" s="64" t="s">
        <v>1110</v>
      </c>
      <c r="I1175" s="64">
        <v>34.008000000000003</v>
      </c>
      <c r="J1175" s="64">
        <v>-118.499</v>
      </c>
      <c r="K1175" s="116">
        <v>7.0000000000000007E-2</v>
      </c>
      <c r="L1175" s="64">
        <v>186065</v>
      </c>
      <c r="M1175" s="64"/>
      <c r="N1175" s="64"/>
      <c r="O1175" s="116">
        <v>1.95</v>
      </c>
      <c r="P1175" s="116">
        <v>0.59</v>
      </c>
      <c r="Q1175" s="122">
        <v>2.8</v>
      </c>
      <c r="R1175" s="64">
        <v>0.13</v>
      </c>
      <c r="S1175" s="64"/>
      <c r="T1175" s="123">
        <v>14</v>
      </c>
      <c r="U1175" s="64"/>
      <c r="V1175" s="64"/>
      <c r="W1175" s="64"/>
      <c r="X1175" s="64"/>
      <c r="Y1175" s="64"/>
      <c r="Z1175" s="64"/>
      <c r="AA1175" s="64"/>
      <c r="AB1175" s="64"/>
      <c r="AC1175" s="64"/>
      <c r="AD1175" s="64"/>
      <c r="AE1175" s="64"/>
      <c r="AF1175" s="64"/>
      <c r="AG1175" s="64"/>
    </row>
    <row r="1176" spans="1:33" x14ac:dyDescent="0.2">
      <c r="A1176" s="64">
        <v>4205</v>
      </c>
      <c r="B1176" s="64">
        <v>2010</v>
      </c>
      <c r="C1176" s="64" t="s">
        <v>1069</v>
      </c>
      <c r="D1176" s="101">
        <v>40442</v>
      </c>
      <c r="E1176" s="64" t="s">
        <v>1116</v>
      </c>
      <c r="F1176" s="64" t="s">
        <v>1117</v>
      </c>
      <c r="G1176" s="64">
        <v>30</v>
      </c>
      <c r="H1176" s="64" t="s">
        <v>1082</v>
      </c>
      <c r="I1176" s="64">
        <v>34.25</v>
      </c>
      <c r="J1176" s="64">
        <v>119.9101</v>
      </c>
      <c r="K1176" s="116">
        <v>7.0000000000000007E-2</v>
      </c>
      <c r="L1176" s="64">
        <v>30000</v>
      </c>
      <c r="M1176" s="64">
        <v>2.277407078</v>
      </c>
      <c r="N1176" s="64">
        <v>0.13845391500000001</v>
      </c>
      <c r="O1176" s="116"/>
      <c r="P1176" s="116"/>
      <c r="Q1176" s="122"/>
      <c r="R1176" s="64"/>
      <c r="S1176" s="64"/>
      <c r="T1176" s="123">
        <v>11</v>
      </c>
      <c r="U1176" s="64">
        <v>33.597999999999999</v>
      </c>
      <c r="V1176" s="64"/>
      <c r="W1176" s="64"/>
      <c r="X1176" s="64"/>
      <c r="Y1176" s="64"/>
      <c r="Z1176" s="64"/>
      <c r="AA1176" s="64"/>
      <c r="AB1176" s="64"/>
      <c r="AC1176" s="64"/>
      <c r="AD1176" s="64"/>
      <c r="AE1176" s="64"/>
      <c r="AF1176" s="64"/>
      <c r="AG1176" s="64"/>
    </row>
    <row r="1177" spans="1:33" x14ac:dyDescent="0.2">
      <c r="A1177" s="64">
        <v>1334</v>
      </c>
      <c r="B1177" s="64">
        <v>2010</v>
      </c>
      <c r="C1177" s="64" t="s">
        <v>1062</v>
      </c>
      <c r="D1177" s="101">
        <v>40261</v>
      </c>
      <c r="E1177" s="64">
        <v>2004</v>
      </c>
      <c r="F1177" s="64" t="s">
        <v>1097</v>
      </c>
      <c r="G1177" s="64">
        <v>45</v>
      </c>
      <c r="H1177" s="64" t="s">
        <v>1082</v>
      </c>
      <c r="I1177" s="64">
        <v>33.559820000000002</v>
      </c>
      <c r="J1177" s="64">
        <v>-117.89512999999999</v>
      </c>
      <c r="K1177" s="116">
        <v>7.0000000000000007E-2</v>
      </c>
      <c r="L1177" s="64"/>
      <c r="M1177" s="64"/>
      <c r="N1177" s="64"/>
      <c r="O1177" s="116">
        <v>9.32</v>
      </c>
      <c r="P1177" s="116">
        <v>0.92</v>
      </c>
      <c r="Q1177" s="122">
        <v>9.1</v>
      </c>
      <c r="R1177" s="64"/>
      <c r="S1177" s="64"/>
      <c r="T1177" s="64"/>
      <c r="U1177" s="64"/>
      <c r="V1177" s="64"/>
      <c r="W1177" s="64"/>
      <c r="X1177" s="64"/>
      <c r="Y1177" s="64"/>
      <c r="Z1177" s="64"/>
      <c r="AA1177" s="64"/>
      <c r="AB1177" s="64"/>
      <c r="AC1177" s="64"/>
      <c r="AD1177" s="64"/>
      <c r="AE1177" s="64"/>
      <c r="AF1177" s="64"/>
      <c r="AG1177" s="64"/>
    </row>
    <row r="1178" spans="1:33" x14ac:dyDescent="0.2">
      <c r="A1178" s="64">
        <v>2334</v>
      </c>
      <c r="B1178" s="64">
        <v>2010</v>
      </c>
      <c r="C1178" s="64" t="s">
        <v>1065</v>
      </c>
      <c r="D1178" s="101">
        <v>40521</v>
      </c>
      <c r="E1178" s="64" t="s">
        <v>833</v>
      </c>
      <c r="F1178" s="64" t="s">
        <v>838</v>
      </c>
      <c r="G1178" s="64">
        <v>1</v>
      </c>
      <c r="H1178" s="64" t="s">
        <v>1110</v>
      </c>
      <c r="I1178" s="64">
        <v>32.866999999999997</v>
      </c>
      <c r="J1178" s="64">
        <v>-117.25700000000001</v>
      </c>
      <c r="K1178" s="116">
        <v>7.0000000000000007E-2</v>
      </c>
      <c r="L1178" s="64">
        <v>0</v>
      </c>
      <c r="M1178" s="64"/>
      <c r="N1178" s="64">
        <v>5.94</v>
      </c>
      <c r="O1178" s="116">
        <v>6</v>
      </c>
      <c r="P1178" s="116">
        <v>0.56000000000000005</v>
      </c>
      <c r="Q1178" s="122">
        <v>1.1000000000000001</v>
      </c>
      <c r="R1178" s="64">
        <v>0.11</v>
      </c>
      <c r="S1178" s="64"/>
      <c r="T1178" s="123">
        <v>14</v>
      </c>
      <c r="U1178" s="64"/>
      <c r="V1178" s="64"/>
      <c r="W1178" s="64"/>
      <c r="X1178" s="64"/>
      <c r="Y1178" s="64"/>
      <c r="Z1178" s="64"/>
      <c r="AA1178" s="64"/>
      <c r="AB1178" s="64"/>
      <c r="AC1178" s="64"/>
      <c r="AD1178" s="64"/>
      <c r="AE1178" s="64"/>
      <c r="AF1178" s="64"/>
      <c r="AG1178" s="64"/>
    </row>
    <row r="1179" spans="1:33" x14ac:dyDescent="0.2">
      <c r="A1179" s="64">
        <v>1437</v>
      </c>
      <c r="B1179" s="64">
        <v>2010</v>
      </c>
      <c r="C1179" s="64" t="s">
        <v>704</v>
      </c>
      <c r="D1179" s="101">
        <v>40310</v>
      </c>
      <c r="E1179" s="64">
        <v>2225</v>
      </c>
      <c r="F1179" s="64" t="s">
        <v>1097</v>
      </c>
      <c r="G1179" s="64">
        <v>22</v>
      </c>
      <c r="H1179" s="64" t="s">
        <v>1082</v>
      </c>
      <c r="I1179" s="64">
        <v>33.585769999999997</v>
      </c>
      <c r="J1179" s="64">
        <v>-118.02243</v>
      </c>
      <c r="K1179" s="116">
        <v>6.8000000000000005E-2</v>
      </c>
      <c r="L1179" s="64"/>
      <c r="M1179" s="64"/>
      <c r="N1179" s="64">
        <v>1.382664063</v>
      </c>
      <c r="O1179" s="116">
        <v>7.98</v>
      </c>
      <c r="P1179" s="116">
        <v>0.89</v>
      </c>
      <c r="Q1179" s="122">
        <v>8.6999999999999993</v>
      </c>
      <c r="R1179" s="64"/>
      <c r="S1179" s="64"/>
      <c r="T1179" s="64"/>
      <c r="U1179" s="64"/>
      <c r="V1179" s="64"/>
      <c r="W1179" s="64"/>
      <c r="X1179" s="64"/>
      <c r="Y1179" s="64"/>
      <c r="Z1179" s="64"/>
      <c r="AA1179" s="64"/>
      <c r="AB1179" s="64"/>
      <c r="AC1179" s="64"/>
      <c r="AD1179" s="64"/>
      <c r="AE1179" s="64"/>
      <c r="AF1179" s="64"/>
      <c r="AG1179" s="64"/>
    </row>
    <row r="1180" spans="1:33" x14ac:dyDescent="0.2">
      <c r="A1180" s="64">
        <v>1461</v>
      </c>
      <c r="B1180" s="64">
        <v>2010</v>
      </c>
      <c r="C1180" s="64" t="s">
        <v>1062</v>
      </c>
      <c r="D1180" s="101">
        <v>40245</v>
      </c>
      <c r="E1180" s="64" t="s">
        <v>787</v>
      </c>
      <c r="F1180" s="64" t="s">
        <v>1098</v>
      </c>
      <c r="G1180" s="64">
        <v>9</v>
      </c>
      <c r="H1180" s="64" t="s">
        <v>1082</v>
      </c>
      <c r="I1180" s="64">
        <v>32.630000000000003</v>
      </c>
      <c r="J1180" s="64">
        <v>-117.21599999999999</v>
      </c>
      <c r="K1180" s="116">
        <v>6.6000000000000003E-2</v>
      </c>
      <c r="L1180" s="64"/>
      <c r="M1180" s="64"/>
      <c r="N1180" s="64"/>
      <c r="O1180" s="116">
        <v>4.38</v>
      </c>
      <c r="P1180" s="116">
        <v>0.41</v>
      </c>
      <c r="Q1180" s="122">
        <v>1.8</v>
      </c>
      <c r="R1180" s="64"/>
      <c r="S1180" s="64"/>
      <c r="T1180" s="64"/>
      <c r="U1180" s="64"/>
      <c r="V1180" s="64"/>
      <c r="W1180" s="64"/>
      <c r="X1180" s="64"/>
      <c r="Y1180" s="64"/>
      <c r="Z1180" s="64"/>
      <c r="AA1180" s="64"/>
      <c r="AB1180" s="64"/>
      <c r="AC1180" s="64"/>
      <c r="AD1180" s="64"/>
      <c r="AE1180" s="64"/>
      <c r="AF1180" s="64"/>
      <c r="AG1180" s="64"/>
    </row>
    <row r="1181" spans="1:33" x14ac:dyDescent="0.2">
      <c r="A1181" s="64">
        <v>1356</v>
      </c>
      <c r="B1181" s="64">
        <v>2010</v>
      </c>
      <c r="C1181" s="64" t="s">
        <v>1066</v>
      </c>
      <c r="D1181" s="101">
        <v>40275</v>
      </c>
      <c r="E1181" s="64">
        <v>2201</v>
      </c>
      <c r="F1181" s="64" t="s">
        <v>1097</v>
      </c>
      <c r="G1181" s="64">
        <v>9</v>
      </c>
      <c r="H1181" s="64" t="s">
        <v>1082</v>
      </c>
      <c r="I1181" s="64">
        <v>33.624879999999997</v>
      </c>
      <c r="J1181" s="64">
        <v>-117.96384999999999</v>
      </c>
      <c r="K1181" s="116">
        <v>6.3E-2</v>
      </c>
      <c r="L1181" s="64"/>
      <c r="M1181" s="64"/>
      <c r="N1181" s="64">
        <v>3.2660833330000001</v>
      </c>
      <c r="O1181" s="116">
        <v>6.27</v>
      </c>
      <c r="P1181" s="116">
        <v>0.48</v>
      </c>
      <c r="Q1181" s="122">
        <v>2.9</v>
      </c>
      <c r="R1181" s="64"/>
      <c r="S1181" s="64"/>
      <c r="T1181" s="64"/>
      <c r="U1181" s="64"/>
      <c r="V1181" s="64"/>
      <c r="W1181" s="64"/>
      <c r="X1181" s="64"/>
      <c r="Y1181" s="64"/>
      <c r="Z1181" s="64"/>
      <c r="AA1181" s="64"/>
      <c r="AB1181" s="64"/>
      <c r="AC1181" s="64"/>
      <c r="AD1181" s="64"/>
      <c r="AE1181" s="64"/>
      <c r="AF1181" s="64"/>
      <c r="AG1181" s="64"/>
    </row>
    <row r="1182" spans="1:33" x14ac:dyDescent="0.2">
      <c r="A1182" s="64">
        <v>1375</v>
      </c>
      <c r="B1182" s="64">
        <v>2010</v>
      </c>
      <c r="C1182" s="64" t="s">
        <v>1066</v>
      </c>
      <c r="D1182" s="101">
        <v>40295</v>
      </c>
      <c r="E1182" s="64">
        <v>2201</v>
      </c>
      <c r="F1182" s="64" t="s">
        <v>1097</v>
      </c>
      <c r="G1182" s="64">
        <v>1</v>
      </c>
      <c r="H1182" s="64" t="s">
        <v>706</v>
      </c>
      <c r="I1182" s="64">
        <v>33.624879999999997</v>
      </c>
      <c r="J1182" s="64">
        <v>-117.96384999999999</v>
      </c>
      <c r="K1182" s="116">
        <v>6.3E-2</v>
      </c>
      <c r="L1182" s="64"/>
      <c r="M1182" s="64"/>
      <c r="N1182" s="64"/>
      <c r="O1182" s="116">
        <v>4.84</v>
      </c>
      <c r="P1182" s="116">
        <v>0.15</v>
      </c>
      <c r="Q1182" s="122">
        <v>0.2</v>
      </c>
      <c r="R1182" s="64"/>
      <c r="S1182" s="64"/>
      <c r="T1182" s="64"/>
      <c r="U1182" s="64"/>
      <c r="V1182" s="64"/>
      <c r="W1182" s="64"/>
      <c r="X1182" s="64"/>
      <c r="Y1182" s="64"/>
      <c r="Z1182" s="64"/>
      <c r="AA1182" s="64"/>
      <c r="AB1182" s="64"/>
      <c r="AC1182" s="64"/>
      <c r="AD1182" s="64"/>
      <c r="AE1182" s="64"/>
      <c r="AF1182" s="64"/>
      <c r="AG1182" s="64"/>
    </row>
    <row r="1183" spans="1:33" x14ac:dyDescent="0.2">
      <c r="A1183" s="64">
        <v>1262</v>
      </c>
      <c r="B1183" s="64">
        <v>2010</v>
      </c>
      <c r="C1183" s="64" t="s">
        <v>1062</v>
      </c>
      <c r="D1183" s="101">
        <v>40239</v>
      </c>
      <c r="E1183" s="64">
        <v>2201</v>
      </c>
      <c r="F1183" s="64" t="s">
        <v>1097</v>
      </c>
      <c r="G1183" s="64">
        <v>1</v>
      </c>
      <c r="H1183" s="64" t="s">
        <v>706</v>
      </c>
      <c r="I1183" s="64">
        <v>33.624879999999997</v>
      </c>
      <c r="J1183" s="64">
        <v>-117.96384999999999</v>
      </c>
      <c r="K1183" s="116">
        <v>6.2E-2</v>
      </c>
      <c r="L1183" s="64"/>
      <c r="M1183" s="64"/>
      <c r="N1183" s="64"/>
      <c r="O1183" s="116">
        <v>2.08</v>
      </c>
      <c r="P1183" s="116">
        <v>0.25</v>
      </c>
      <c r="Q1183" s="122">
        <v>0.2</v>
      </c>
      <c r="R1183" s="64"/>
      <c r="S1183" s="64"/>
      <c r="T1183" s="64"/>
      <c r="U1183" s="64"/>
      <c r="V1183" s="64"/>
      <c r="W1183" s="64"/>
      <c r="X1183" s="64"/>
      <c r="Y1183" s="64"/>
      <c r="Z1183" s="64"/>
      <c r="AA1183" s="64"/>
      <c r="AB1183" s="64"/>
      <c r="AC1183" s="64"/>
      <c r="AD1183" s="64"/>
      <c r="AE1183" s="64"/>
      <c r="AF1183" s="64"/>
      <c r="AG1183" s="64"/>
    </row>
    <row r="1184" spans="1:33" x14ac:dyDescent="0.2">
      <c r="A1184" s="64">
        <v>1259</v>
      </c>
      <c r="B1184" s="64">
        <v>2010</v>
      </c>
      <c r="C1184" s="64" t="s">
        <v>1062</v>
      </c>
      <c r="D1184" s="101">
        <v>40240</v>
      </c>
      <c r="E1184" s="64">
        <v>1901</v>
      </c>
      <c r="F1184" s="64" t="s">
        <v>1097</v>
      </c>
      <c r="G1184" s="64">
        <v>1</v>
      </c>
      <c r="H1184" s="64" t="s">
        <v>706</v>
      </c>
      <c r="I1184" s="64">
        <v>33.561369999999997</v>
      </c>
      <c r="J1184" s="64">
        <v>-117.82756999999999</v>
      </c>
      <c r="K1184" s="116">
        <v>6.2E-2</v>
      </c>
      <c r="L1184" s="64"/>
      <c r="M1184" s="64"/>
      <c r="N1184" s="64"/>
      <c r="O1184" s="116">
        <v>3.17</v>
      </c>
      <c r="P1184" s="116">
        <v>0.36</v>
      </c>
      <c r="Q1184" s="122">
        <v>0.7</v>
      </c>
      <c r="R1184" s="64"/>
      <c r="S1184" s="64"/>
      <c r="T1184" s="64"/>
      <c r="U1184" s="64"/>
      <c r="V1184" s="64"/>
      <c r="W1184" s="64"/>
      <c r="X1184" s="64"/>
      <c r="Y1184" s="64"/>
      <c r="Z1184" s="64"/>
      <c r="AA1184" s="64"/>
      <c r="AB1184" s="64"/>
      <c r="AC1184" s="64"/>
      <c r="AD1184" s="64"/>
      <c r="AE1184" s="64"/>
      <c r="AF1184" s="64"/>
      <c r="AG1184" s="64"/>
    </row>
    <row r="1185" spans="1:33" x14ac:dyDescent="0.2">
      <c r="A1185" s="64">
        <v>1458</v>
      </c>
      <c r="B1185" s="64">
        <v>2010</v>
      </c>
      <c r="C1185" s="64" t="s">
        <v>1062</v>
      </c>
      <c r="D1185" s="101">
        <v>40245</v>
      </c>
      <c r="E1185" s="64" t="s">
        <v>787</v>
      </c>
      <c r="F1185" s="64" t="s">
        <v>1098</v>
      </c>
      <c r="G1185" s="64">
        <v>1</v>
      </c>
      <c r="H1185" s="64" t="s">
        <v>706</v>
      </c>
      <c r="I1185" s="64">
        <v>32.630000000000003</v>
      </c>
      <c r="J1185" s="64">
        <v>-117.21599999999999</v>
      </c>
      <c r="K1185" s="116">
        <v>6.0999999999999999E-2</v>
      </c>
      <c r="L1185" s="64"/>
      <c r="M1185" s="64"/>
      <c r="N1185" s="64"/>
      <c r="O1185" s="116">
        <v>4.2699999999999996</v>
      </c>
      <c r="P1185" s="116">
        <v>0.42</v>
      </c>
      <c r="Q1185" s="122">
        <v>1.8</v>
      </c>
      <c r="R1185" s="64"/>
      <c r="S1185" s="64"/>
      <c r="T1185" s="64"/>
      <c r="U1185" s="64"/>
      <c r="V1185" s="64"/>
      <c r="W1185" s="64"/>
      <c r="X1185" s="64"/>
      <c r="Y1185" s="64"/>
      <c r="Z1185" s="64"/>
      <c r="AA1185" s="64"/>
      <c r="AB1185" s="64"/>
      <c r="AC1185" s="64"/>
      <c r="AD1185" s="64"/>
      <c r="AE1185" s="64"/>
      <c r="AF1185" s="64"/>
      <c r="AG1185" s="64"/>
    </row>
    <row r="1186" spans="1:33" x14ac:dyDescent="0.2">
      <c r="A1186" s="64">
        <v>1374</v>
      </c>
      <c r="B1186" s="64">
        <v>2010</v>
      </c>
      <c r="C1186" s="64" t="s">
        <v>1066</v>
      </c>
      <c r="D1186" s="101">
        <v>40295</v>
      </c>
      <c r="E1186" s="64">
        <v>2004</v>
      </c>
      <c r="F1186" s="64" t="s">
        <v>1097</v>
      </c>
      <c r="G1186" s="64">
        <v>1</v>
      </c>
      <c r="H1186" s="64" t="s">
        <v>706</v>
      </c>
      <c r="I1186" s="64">
        <v>33.559820000000002</v>
      </c>
      <c r="J1186" s="64">
        <v>-117.89512999999999</v>
      </c>
      <c r="K1186" s="116">
        <v>0.06</v>
      </c>
      <c r="L1186" s="64"/>
      <c r="M1186" s="64"/>
      <c r="N1186" s="64"/>
      <c r="O1186" s="116">
        <v>6.23</v>
      </c>
      <c r="P1186" s="116">
        <v>0.5</v>
      </c>
      <c r="Q1186" s="122">
        <v>3.9</v>
      </c>
      <c r="R1186" s="64"/>
      <c r="S1186" s="64"/>
      <c r="T1186" s="64"/>
      <c r="U1186" s="64"/>
      <c r="V1186" s="64"/>
      <c r="W1186" s="64"/>
      <c r="X1186" s="64"/>
      <c r="Y1186" s="64"/>
      <c r="Z1186" s="64"/>
      <c r="AA1186" s="64"/>
      <c r="AB1186" s="64"/>
      <c r="AC1186" s="64"/>
      <c r="AD1186" s="64"/>
      <c r="AE1186" s="64"/>
      <c r="AF1186" s="64"/>
      <c r="AG1186" s="64"/>
    </row>
    <row r="1187" spans="1:33" x14ac:dyDescent="0.2">
      <c r="A1187" s="64">
        <v>1329</v>
      </c>
      <c r="B1187" s="64">
        <v>2010</v>
      </c>
      <c r="C1187" s="64" t="s">
        <v>1062</v>
      </c>
      <c r="D1187" s="101">
        <v>40261</v>
      </c>
      <c r="E1187" s="64">
        <v>2206</v>
      </c>
      <c r="F1187" s="64" t="s">
        <v>1097</v>
      </c>
      <c r="G1187" s="64">
        <v>25</v>
      </c>
      <c r="H1187" s="64" t="s">
        <v>1082</v>
      </c>
      <c r="I1187" s="64">
        <v>33.56073</v>
      </c>
      <c r="J1187" s="64">
        <v>-118.01697</v>
      </c>
      <c r="K1187" s="116">
        <v>0.06</v>
      </c>
      <c r="L1187" s="64"/>
      <c r="M1187" s="64"/>
      <c r="N1187" s="64"/>
      <c r="O1187" s="116">
        <v>7.83</v>
      </c>
      <c r="P1187" s="116">
        <v>0.86</v>
      </c>
      <c r="Q1187" s="122">
        <v>8</v>
      </c>
      <c r="R1187" s="64"/>
      <c r="S1187" s="64"/>
      <c r="T1187" s="64"/>
      <c r="U1187" s="64"/>
      <c r="V1187" s="64"/>
      <c r="W1187" s="64"/>
      <c r="X1187" s="64"/>
      <c r="Y1187" s="64"/>
      <c r="Z1187" s="64"/>
      <c r="AA1187" s="64"/>
      <c r="AB1187" s="64"/>
      <c r="AC1187" s="64"/>
      <c r="AD1187" s="64"/>
      <c r="AE1187" s="64"/>
      <c r="AF1187" s="64"/>
      <c r="AG1187" s="64"/>
    </row>
    <row r="1188" spans="1:33" x14ac:dyDescent="0.2">
      <c r="A1188" s="64">
        <v>1302</v>
      </c>
      <c r="B1188" s="64">
        <v>2010</v>
      </c>
      <c r="C1188" s="64" t="s">
        <v>1062</v>
      </c>
      <c r="D1188" s="101">
        <v>40261</v>
      </c>
      <c r="E1188" s="64">
        <v>2206</v>
      </c>
      <c r="F1188" s="64" t="s">
        <v>1097</v>
      </c>
      <c r="G1188" s="64">
        <v>1</v>
      </c>
      <c r="H1188" s="64" t="s">
        <v>706</v>
      </c>
      <c r="I1188" s="64">
        <v>33.56073</v>
      </c>
      <c r="J1188" s="64">
        <v>-118.01697</v>
      </c>
      <c r="K1188" s="116">
        <v>0.06</v>
      </c>
      <c r="L1188" s="64"/>
      <c r="M1188" s="64"/>
      <c r="N1188" s="64"/>
      <c r="O1188" s="116">
        <v>0</v>
      </c>
      <c r="P1188" s="116">
        <v>0.1</v>
      </c>
      <c r="Q1188" s="122">
        <v>0</v>
      </c>
      <c r="R1188" s="64"/>
      <c r="S1188" s="64"/>
      <c r="T1188" s="64"/>
      <c r="U1188" s="64"/>
      <c r="V1188" s="64"/>
      <c r="W1188" s="64"/>
      <c r="X1188" s="64"/>
      <c r="Y1188" s="64"/>
      <c r="Z1188" s="64"/>
      <c r="AA1188" s="64"/>
      <c r="AB1188" s="64"/>
      <c r="AC1188" s="64"/>
      <c r="AD1188" s="64"/>
      <c r="AE1188" s="64"/>
      <c r="AF1188" s="64"/>
      <c r="AG1188" s="64"/>
    </row>
    <row r="1189" spans="1:33" x14ac:dyDescent="0.2">
      <c r="A1189" s="64">
        <v>1298</v>
      </c>
      <c r="B1189" s="64">
        <v>2010</v>
      </c>
      <c r="C1189" s="64" t="s">
        <v>1062</v>
      </c>
      <c r="D1189" s="101">
        <v>40261</v>
      </c>
      <c r="E1189" s="64">
        <v>2004</v>
      </c>
      <c r="F1189" s="64" t="s">
        <v>1097</v>
      </c>
      <c r="G1189" s="64">
        <v>1</v>
      </c>
      <c r="H1189" s="64" t="s">
        <v>706</v>
      </c>
      <c r="I1189" s="64">
        <v>33.559820000000002</v>
      </c>
      <c r="J1189" s="64">
        <v>-117.89512999999999</v>
      </c>
      <c r="K1189" s="116">
        <v>0.06</v>
      </c>
      <c r="L1189" s="64"/>
      <c r="M1189" s="64"/>
      <c r="N1189" s="64"/>
      <c r="O1189" s="116">
        <v>0</v>
      </c>
      <c r="P1189" s="116">
        <v>0.17</v>
      </c>
      <c r="Q1189" s="122">
        <v>0</v>
      </c>
      <c r="R1189" s="64"/>
      <c r="S1189" s="64"/>
      <c r="T1189" s="64"/>
      <c r="U1189" s="64"/>
      <c r="V1189" s="64"/>
      <c r="W1189" s="64"/>
      <c r="X1189" s="64"/>
      <c r="Y1189" s="64"/>
      <c r="Z1189" s="64"/>
      <c r="AA1189" s="64"/>
      <c r="AB1189" s="64"/>
      <c r="AC1189" s="64"/>
      <c r="AD1189" s="64"/>
      <c r="AE1189" s="64"/>
      <c r="AF1189" s="64"/>
      <c r="AG1189" s="64"/>
    </row>
    <row r="1190" spans="1:33" x14ac:dyDescent="0.2">
      <c r="A1190" s="64">
        <v>1299</v>
      </c>
      <c r="B1190" s="64">
        <v>2010</v>
      </c>
      <c r="C1190" s="64" t="s">
        <v>1062</v>
      </c>
      <c r="D1190" s="101">
        <v>40261</v>
      </c>
      <c r="E1190" s="64">
        <v>2006</v>
      </c>
      <c r="F1190" s="64" t="s">
        <v>1097</v>
      </c>
      <c r="G1190" s="64">
        <v>1</v>
      </c>
      <c r="H1190" s="64" t="s">
        <v>706</v>
      </c>
      <c r="I1190" s="64">
        <v>33.527450000000002</v>
      </c>
      <c r="J1190" s="64">
        <v>-117.91373</v>
      </c>
      <c r="K1190" s="116">
        <v>0.06</v>
      </c>
      <c r="L1190" s="64"/>
      <c r="M1190" s="64"/>
      <c r="N1190" s="64"/>
      <c r="O1190" s="116">
        <v>0</v>
      </c>
      <c r="P1190" s="116">
        <v>0.21</v>
      </c>
      <c r="Q1190" s="122">
        <v>0</v>
      </c>
      <c r="R1190" s="64"/>
      <c r="S1190" s="64"/>
      <c r="T1190" s="64"/>
      <c r="U1190" s="64"/>
      <c r="V1190" s="64"/>
      <c r="W1190" s="64"/>
      <c r="X1190" s="64"/>
      <c r="Y1190" s="64"/>
      <c r="Z1190" s="64"/>
      <c r="AA1190" s="64"/>
      <c r="AB1190" s="64"/>
      <c r="AC1190" s="64"/>
      <c r="AD1190" s="64"/>
      <c r="AE1190" s="64"/>
      <c r="AF1190" s="64"/>
      <c r="AG1190" s="64"/>
    </row>
    <row r="1191" spans="1:33" x14ac:dyDescent="0.2">
      <c r="A1191" s="64">
        <v>2140</v>
      </c>
      <c r="B1191" s="64">
        <v>2010</v>
      </c>
      <c r="C1191" s="64" t="s">
        <v>704</v>
      </c>
      <c r="D1191" s="101">
        <v>40308</v>
      </c>
      <c r="E1191" s="64" t="s">
        <v>835</v>
      </c>
      <c r="F1191" s="64" t="s">
        <v>838</v>
      </c>
      <c r="G1191" s="64">
        <v>1</v>
      </c>
      <c r="H1191" s="64" t="s">
        <v>1110</v>
      </c>
      <c r="I1191" s="64">
        <v>33.606099999999998</v>
      </c>
      <c r="J1191" s="64">
        <v>-117.9311</v>
      </c>
      <c r="K1191" s="116">
        <v>0.06</v>
      </c>
      <c r="L1191" s="64">
        <v>72796</v>
      </c>
      <c r="M1191" s="64"/>
      <c r="N1191" s="64">
        <v>6.5</v>
      </c>
      <c r="O1191" s="116">
        <v>0</v>
      </c>
      <c r="P1191" s="116">
        <v>0.2</v>
      </c>
      <c r="Q1191" s="122">
        <v>0.3</v>
      </c>
      <c r="R1191" s="64">
        <v>0.18</v>
      </c>
      <c r="S1191" s="64"/>
      <c r="T1191" s="123">
        <v>17</v>
      </c>
      <c r="U1191" s="64"/>
      <c r="V1191" s="64"/>
      <c r="W1191" s="64"/>
      <c r="X1191" s="64"/>
      <c r="Y1191" s="64"/>
      <c r="Z1191" s="64"/>
      <c r="AA1191" s="64"/>
      <c r="AB1191" s="64"/>
      <c r="AC1191" s="64"/>
      <c r="AD1191" s="64"/>
      <c r="AE1191" s="64"/>
      <c r="AF1191" s="64"/>
      <c r="AG1191" s="64"/>
    </row>
    <row r="1192" spans="1:33" x14ac:dyDescent="0.2">
      <c r="A1192" s="64">
        <v>2158</v>
      </c>
      <c r="B1192" s="64">
        <v>2010</v>
      </c>
      <c r="C1192" s="64" t="s">
        <v>704</v>
      </c>
      <c r="D1192" s="101">
        <v>40329</v>
      </c>
      <c r="E1192" s="64" t="s">
        <v>833</v>
      </c>
      <c r="F1192" s="64" t="s">
        <v>838</v>
      </c>
      <c r="G1192" s="64">
        <v>1</v>
      </c>
      <c r="H1192" s="64" t="s">
        <v>1110</v>
      </c>
      <c r="I1192" s="64">
        <v>32.866999999999997</v>
      </c>
      <c r="J1192" s="64">
        <v>-117.25700000000001</v>
      </c>
      <c r="K1192" s="116">
        <v>0.06</v>
      </c>
      <c r="L1192" s="64">
        <v>252800</v>
      </c>
      <c r="M1192" s="64"/>
      <c r="N1192" s="64">
        <v>4.1100000000000003</v>
      </c>
      <c r="O1192" s="116">
        <v>5.4</v>
      </c>
      <c r="P1192" s="116">
        <v>0.25</v>
      </c>
      <c r="Q1192" s="122">
        <v>0.1</v>
      </c>
      <c r="R1192" s="64">
        <v>0</v>
      </c>
      <c r="S1192" s="64"/>
      <c r="T1192" s="123">
        <v>17</v>
      </c>
      <c r="U1192" s="64"/>
      <c r="V1192" s="64"/>
      <c r="W1192" s="64"/>
      <c r="X1192" s="64"/>
      <c r="Y1192" s="64"/>
      <c r="Z1192" s="64"/>
      <c r="AA1192" s="64"/>
      <c r="AB1192" s="64"/>
      <c r="AC1192" s="64"/>
      <c r="AD1192" s="64"/>
      <c r="AE1192" s="64"/>
      <c r="AF1192" s="64"/>
      <c r="AG1192" s="64"/>
    </row>
    <row r="1193" spans="1:33" x14ac:dyDescent="0.2">
      <c r="A1193" s="64">
        <v>2101</v>
      </c>
      <c r="B1193" s="64">
        <v>2010</v>
      </c>
      <c r="C1193" s="64" t="s">
        <v>1062</v>
      </c>
      <c r="D1193" s="101">
        <v>40259</v>
      </c>
      <c r="E1193" s="64" t="s">
        <v>835</v>
      </c>
      <c r="F1193" s="64" t="s">
        <v>838</v>
      </c>
      <c r="G1193" s="64">
        <v>1</v>
      </c>
      <c r="H1193" s="64" t="s">
        <v>1110</v>
      </c>
      <c r="I1193" s="64">
        <v>33.606099999999998</v>
      </c>
      <c r="J1193" s="64">
        <v>-117.9311</v>
      </c>
      <c r="K1193" s="116">
        <v>0.06</v>
      </c>
      <c r="L1193" s="64">
        <v>145591</v>
      </c>
      <c r="M1193" s="64"/>
      <c r="N1193" s="64">
        <v>5.47</v>
      </c>
      <c r="O1193" s="116">
        <v>0</v>
      </c>
      <c r="P1193" s="116">
        <v>0.18</v>
      </c>
      <c r="Q1193" s="122">
        <v>0.5</v>
      </c>
      <c r="R1193" s="64">
        <v>0</v>
      </c>
      <c r="S1193" s="64"/>
      <c r="T1193" s="123">
        <v>15</v>
      </c>
      <c r="U1193" s="64"/>
      <c r="V1193" s="64"/>
      <c r="W1193" s="64"/>
      <c r="X1193" s="64"/>
      <c r="Y1193" s="64"/>
      <c r="Z1193" s="64"/>
      <c r="AA1193" s="64"/>
      <c r="AB1193" s="64"/>
      <c r="AC1193" s="64"/>
      <c r="AD1193" s="64"/>
      <c r="AE1193" s="64"/>
      <c r="AF1193" s="64"/>
      <c r="AG1193" s="64"/>
    </row>
    <row r="1194" spans="1:33" x14ac:dyDescent="0.2">
      <c r="A1194" s="64">
        <v>2207</v>
      </c>
      <c r="B1194" s="64">
        <v>2010</v>
      </c>
      <c r="C1194" s="64" t="s">
        <v>1067</v>
      </c>
      <c r="D1194" s="101">
        <v>40385</v>
      </c>
      <c r="E1194" s="64" t="s">
        <v>839</v>
      </c>
      <c r="F1194" s="64" t="s">
        <v>838</v>
      </c>
      <c r="G1194" s="64">
        <v>1</v>
      </c>
      <c r="H1194" s="64" t="s">
        <v>1110</v>
      </c>
      <c r="I1194" s="64">
        <v>34.416107599999997</v>
      </c>
      <c r="J1194" s="64">
        <v>-119.82874940000001</v>
      </c>
      <c r="K1194" s="116">
        <v>0.06</v>
      </c>
      <c r="L1194" s="64">
        <v>3500</v>
      </c>
      <c r="M1194" s="64"/>
      <c r="N1194" s="64">
        <v>5.48</v>
      </c>
      <c r="O1194" s="116">
        <v>2.78</v>
      </c>
      <c r="P1194" s="116">
        <v>0.51</v>
      </c>
      <c r="Q1194" s="122">
        <v>0.6</v>
      </c>
      <c r="R1194" s="64">
        <v>0.08</v>
      </c>
      <c r="S1194" s="64"/>
      <c r="T1194" s="123">
        <v>16</v>
      </c>
      <c r="U1194" s="64"/>
      <c r="V1194" s="64"/>
      <c r="W1194" s="64"/>
      <c r="X1194" s="64"/>
      <c r="Y1194" s="64"/>
      <c r="Z1194" s="64"/>
      <c r="AA1194" s="64"/>
      <c r="AB1194" s="64"/>
      <c r="AC1194" s="64"/>
      <c r="AD1194" s="64"/>
      <c r="AE1194" s="64"/>
      <c r="AF1194" s="64"/>
      <c r="AG1194" s="64"/>
    </row>
    <row r="1195" spans="1:33" x14ac:dyDescent="0.2">
      <c r="A1195" s="64">
        <v>2217</v>
      </c>
      <c r="B1195" s="64">
        <v>2010</v>
      </c>
      <c r="C1195" s="64" t="s">
        <v>1068</v>
      </c>
      <c r="D1195" s="101">
        <v>40399</v>
      </c>
      <c r="E1195" s="64" t="s">
        <v>835</v>
      </c>
      <c r="F1195" s="64" t="s">
        <v>838</v>
      </c>
      <c r="G1195" s="64">
        <v>1</v>
      </c>
      <c r="H1195" s="64" t="s">
        <v>1110</v>
      </c>
      <c r="I1195" s="64">
        <v>33.606099999999998</v>
      </c>
      <c r="J1195" s="64">
        <v>-117.9311</v>
      </c>
      <c r="K1195" s="116">
        <v>0.06</v>
      </c>
      <c r="L1195" s="64">
        <v>0</v>
      </c>
      <c r="M1195" s="64"/>
      <c r="N1195" s="64">
        <v>1.1499999999999999</v>
      </c>
      <c r="O1195" s="116">
        <v>3.73</v>
      </c>
      <c r="P1195" s="116">
        <v>0.19</v>
      </c>
      <c r="Q1195" s="122">
        <v>0.3</v>
      </c>
      <c r="R1195" s="64">
        <v>0</v>
      </c>
      <c r="S1195" s="64"/>
      <c r="T1195" s="123">
        <v>19</v>
      </c>
      <c r="U1195" s="64"/>
      <c r="V1195" s="64"/>
      <c r="W1195" s="64"/>
      <c r="X1195" s="64"/>
      <c r="Y1195" s="64"/>
      <c r="Z1195" s="64"/>
      <c r="AA1195" s="64"/>
      <c r="AB1195" s="64"/>
      <c r="AC1195" s="64"/>
      <c r="AD1195" s="64"/>
      <c r="AE1195" s="64"/>
      <c r="AF1195" s="64"/>
      <c r="AG1195" s="64"/>
    </row>
    <row r="1196" spans="1:33" x14ac:dyDescent="0.2">
      <c r="A1196" s="64">
        <v>2263</v>
      </c>
      <c r="B1196" s="64">
        <v>2010</v>
      </c>
      <c r="C1196" s="64" t="s">
        <v>1081</v>
      </c>
      <c r="D1196" s="101">
        <v>40455</v>
      </c>
      <c r="E1196" s="64" t="s">
        <v>835</v>
      </c>
      <c r="F1196" s="64" t="s">
        <v>838</v>
      </c>
      <c r="G1196" s="64">
        <v>1</v>
      </c>
      <c r="H1196" s="64" t="s">
        <v>1110</v>
      </c>
      <c r="I1196" s="64">
        <v>33.606099999999998</v>
      </c>
      <c r="J1196" s="64">
        <v>-117.9311</v>
      </c>
      <c r="K1196" s="116">
        <v>0.06</v>
      </c>
      <c r="L1196" s="64">
        <v>0</v>
      </c>
      <c r="M1196" s="64"/>
      <c r="N1196" s="64">
        <v>2.71</v>
      </c>
      <c r="O1196" s="116">
        <v>2.4300000000000002</v>
      </c>
      <c r="P1196" s="116">
        <v>0.23</v>
      </c>
      <c r="Q1196" s="122">
        <v>0.3</v>
      </c>
      <c r="R1196" s="64">
        <v>0.26</v>
      </c>
      <c r="S1196" s="64"/>
      <c r="T1196" s="123">
        <v>20</v>
      </c>
      <c r="U1196" s="64"/>
      <c r="V1196" s="64"/>
      <c r="W1196" s="64"/>
      <c r="X1196" s="64"/>
      <c r="Y1196" s="64"/>
      <c r="Z1196" s="64"/>
      <c r="AA1196" s="64"/>
      <c r="AB1196" s="64"/>
      <c r="AC1196" s="64"/>
      <c r="AD1196" s="64"/>
      <c r="AE1196" s="64"/>
      <c r="AF1196" s="64"/>
      <c r="AG1196" s="64"/>
    </row>
    <row r="1197" spans="1:33" x14ac:dyDescent="0.2">
      <c r="A1197" s="64">
        <v>2338</v>
      </c>
      <c r="B1197" s="64">
        <v>2010</v>
      </c>
      <c r="C1197" s="64" t="s">
        <v>1065</v>
      </c>
      <c r="D1197" s="101">
        <v>40525</v>
      </c>
      <c r="E1197" s="64" t="s">
        <v>835</v>
      </c>
      <c r="F1197" s="64" t="s">
        <v>838</v>
      </c>
      <c r="G1197" s="64">
        <v>1</v>
      </c>
      <c r="H1197" s="64" t="s">
        <v>1110</v>
      </c>
      <c r="I1197" s="64">
        <v>33.606099999999998</v>
      </c>
      <c r="J1197" s="64">
        <v>-117.9311</v>
      </c>
      <c r="K1197" s="116">
        <v>0.06</v>
      </c>
      <c r="L1197" s="64">
        <v>93594</v>
      </c>
      <c r="M1197" s="64"/>
      <c r="N1197" s="64">
        <v>2.63</v>
      </c>
      <c r="O1197" s="116">
        <v>1.9</v>
      </c>
      <c r="P1197" s="116">
        <v>0.31</v>
      </c>
      <c r="Q1197" s="122">
        <v>0.5</v>
      </c>
      <c r="R1197" s="64">
        <v>0</v>
      </c>
      <c r="S1197" s="64"/>
      <c r="T1197" s="123">
        <v>16</v>
      </c>
      <c r="U1197" s="64"/>
      <c r="V1197" s="64"/>
      <c r="W1197" s="64"/>
      <c r="X1197" s="64"/>
      <c r="Y1197" s="64"/>
      <c r="Z1197" s="64"/>
      <c r="AA1197" s="64"/>
      <c r="AB1197" s="64"/>
      <c r="AC1197" s="64"/>
      <c r="AD1197" s="64"/>
      <c r="AE1197" s="64"/>
      <c r="AF1197" s="64"/>
      <c r="AG1197" s="64"/>
    </row>
    <row r="1198" spans="1:33" x14ac:dyDescent="0.2">
      <c r="A1198" s="64">
        <v>4223</v>
      </c>
      <c r="B1198" s="64">
        <v>2010</v>
      </c>
      <c r="C1198" s="64" t="s">
        <v>1094</v>
      </c>
      <c r="D1198" s="101">
        <v>40501</v>
      </c>
      <c r="E1198" s="64" t="s">
        <v>1119</v>
      </c>
      <c r="F1198" s="64" t="s">
        <v>1117</v>
      </c>
      <c r="G1198" s="64">
        <v>0</v>
      </c>
      <c r="H1198" s="64" t="s">
        <v>706</v>
      </c>
      <c r="I1198" s="64">
        <v>34.3902</v>
      </c>
      <c r="J1198" s="64">
        <v>119.8408</v>
      </c>
      <c r="K1198" s="116">
        <v>0.06</v>
      </c>
      <c r="L1198" s="123">
        <v>334000</v>
      </c>
      <c r="M1198" s="64">
        <v>0.17695086099999999</v>
      </c>
      <c r="N1198" s="64">
        <v>1.065055925</v>
      </c>
      <c r="O1198" s="116">
        <v>0.2</v>
      </c>
      <c r="P1198" s="116">
        <v>0.04</v>
      </c>
      <c r="Q1198" s="122">
        <v>0</v>
      </c>
      <c r="R1198" s="64">
        <v>2.2957999999999999E-2</v>
      </c>
      <c r="S1198" s="64">
        <v>5.3820800000000002E-2</v>
      </c>
      <c r="T1198" s="123">
        <v>15</v>
      </c>
      <c r="U1198" s="64">
        <v>34.143099999999997</v>
      </c>
      <c r="V1198" s="64"/>
      <c r="W1198" s="64"/>
      <c r="X1198" s="64"/>
      <c r="Y1198" s="64"/>
      <c r="Z1198" s="64"/>
      <c r="AA1198" s="64"/>
      <c r="AB1198" s="64"/>
      <c r="AC1198" s="64"/>
      <c r="AD1198" s="64"/>
      <c r="AE1198" s="64"/>
      <c r="AF1198" s="64"/>
      <c r="AG1198" s="64"/>
    </row>
    <row r="1199" spans="1:33" x14ac:dyDescent="0.2">
      <c r="A1199" s="64">
        <v>2183</v>
      </c>
      <c r="B1199" s="64">
        <v>2010</v>
      </c>
      <c r="C1199" s="64" t="s">
        <v>705</v>
      </c>
      <c r="D1199" s="101">
        <v>40359</v>
      </c>
      <c r="E1199" s="64" t="s">
        <v>836</v>
      </c>
      <c r="F1199" s="64" t="s">
        <v>838</v>
      </c>
      <c r="G1199" s="64">
        <v>1</v>
      </c>
      <c r="H1199" s="64" t="s">
        <v>1110</v>
      </c>
      <c r="I1199" s="64">
        <v>34.408000000000001</v>
      </c>
      <c r="J1199" s="64">
        <v>-119.685</v>
      </c>
      <c r="K1199" s="116">
        <v>0.06</v>
      </c>
      <c r="L1199" s="64">
        <v>11400</v>
      </c>
      <c r="M1199" s="64"/>
      <c r="N1199" s="64">
        <v>1.59</v>
      </c>
      <c r="O1199" s="116">
        <v>10.130000000000001</v>
      </c>
      <c r="P1199" s="116">
        <v>1.21</v>
      </c>
      <c r="Q1199" s="122">
        <v>1.2</v>
      </c>
      <c r="R1199" s="64">
        <v>0.19</v>
      </c>
      <c r="S1199" s="64"/>
      <c r="T1199" s="123">
        <v>17</v>
      </c>
      <c r="U1199" s="64"/>
      <c r="V1199" s="64"/>
      <c r="W1199" s="64"/>
      <c r="X1199" s="64"/>
      <c r="Y1199" s="64"/>
      <c r="Z1199" s="64"/>
      <c r="AA1199" s="64"/>
      <c r="AB1199" s="64"/>
      <c r="AC1199" s="64"/>
      <c r="AD1199" s="64"/>
      <c r="AE1199" s="64"/>
      <c r="AF1199" s="64"/>
      <c r="AG1199" s="64"/>
    </row>
    <row r="1200" spans="1:33" x14ac:dyDescent="0.2">
      <c r="A1200" s="64">
        <v>2287</v>
      </c>
      <c r="B1200" s="64">
        <v>2010</v>
      </c>
      <c r="C1200" s="64" t="s">
        <v>1094</v>
      </c>
      <c r="D1200" s="101">
        <v>40483</v>
      </c>
      <c r="E1200" s="64" t="s">
        <v>836</v>
      </c>
      <c r="F1200" s="64" t="s">
        <v>838</v>
      </c>
      <c r="G1200" s="64">
        <v>1</v>
      </c>
      <c r="H1200" s="64" t="s">
        <v>1110</v>
      </c>
      <c r="I1200" s="64">
        <v>34.408000000000001</v>
      </c>
      <c r="J1200" s="64">
        <v>-119.685</v>
      </c>
      <c r="K1200" s="116">
        <v>0.06</v>
      </c>
      <c r="L1200" s="64">
        <v>174800</v>
      </c>
      <c r="M1200" s="64"/>
      <c r="N1200" s="64"/>
      <c r="O1200" s="116">
        <v>3.59</v>
      </c>
      <c r="P1200" s="116">
        <v>0.57999999999999996</v>
      </c>
      <c r="Q1200" s="122">
        <v>0.8</v>
      </c>
      <c r="R1200" s="64">
        <v>0.27</v>
      </c>
      <c r="S1200" s="64"/>
      <c r="T1200" s="123">
        <v>15</v>
      </c>
      <c r="U1200" s="64"/>
      <c r="V1200" s="64"/>
      <c r="W1200" s="64"/>
      <c r="X1200" s="64"/>
      <c r="Y1200" s="64"/>
      <c r="Z1200" s="64"/>
      <c r="AA1200" s="64"/>
      <c r="AB1200" s="64"/>
      <c r="AC1200" s="64"/>
      <c r="AD1200" s="64"/>
      <c r="AE1200" s="64"/>
      <c r="AF1200" s="64"/>
      <c r="AG1200" s="64"/>
    </row>
    <row r="1201" spans="1:33" x14ac:dyDescent="0.2">
      <c r="A1201" s="64">
        <v>2288</v>
      </c>
      <c r="B1201" s="64">
        <v>2010</v>
      </c>
      <c r="C1201" s="64" t="s">
        <v>1094</v>
      </c>
      <c r="D1201" s="101">
        <v>40483</v>
      </c>
      <c r="E1201" s="64" t="s">
        <v>836</v>
      </c>
      <c r="F1201" s="64" t="s">
        <v>838</v>
      </c>
      <c r="G1201" s="64">
        <v>1</v>
      </c>
      <c r="H1201" s="64" t="s">
        <v>1110</v>
      </c>
      <c r="I1201" s="64">
        <v>34.408000000000001</v>
      </c>
      <c r="J1201" s="64">
        <v>-119.685</v>
      </c>
      <c r="K1201" s="116">
        <v>0.06</v>
      </c>
      <c r="L1201" s="64">
        <v>174800</v>
      </c>
      <c r="M1201" s="64"/>
      <c r="N1201" s="64">
        <v>4.5599999999999996</v>
      </c>
      <c r="O1201" s="116">
        <v>3.59</v>
      </c>
      <c r="P1201" s="116">
        <v>0.57999999999999996</v>
      </c>
      <c r="Q1201" s="122">
        <v>0.8</v>
      </c>
      <c r="R1201" s="64">
        <v>0.27</v>
      </c>
      <c r="S1201" s="64"/>
      <c r="T1201" s="123">
        <v>15</v>
      </c>
      <c r="U1201" s="64"/>
      <c r="V1201" s="64"/>
      <c r="W1201" s="64"/>
      <c r="X1201" s="64"/>
      <c r="Y1201" s="64"/>
      <c r="Z1201" s="64"/>
      <c r="AA1201" s="64"/>
      <c r="AB1201" s="64"/>
      <c r="AC1201" s="64"/>
      <c r="AD1201" s="64"/>
      <c r="AE1201" s="64"/>
      <c r="AF1201" s="64"/>
      <c r="AG1201" s="64"/>
    </row>
    <row r="1202" spans="1:33" x14ac:dyDescent="0.2">
      <c r="A1202" s="64">
        <v>4210</v>
      </c>
      <c r="B1202" s="64">
        <v>2010</v>
      </c>
      <c r="C1202" s="64" t="s">
        <v>1081</v>
      </c>
      <c r="D1202" s="101">
        <v>40479</v>
      </c>
      <c r="E1202" s="64" t="s">
        <v>1116</v>
      </c>
      <c r="F1202" s="64" t="s">
        <v>1117</v>
      </c>
      <c r="G1202" s="64">
        <v>0</v>
      </c>
      <c r="H1202" s="64" t="s">
        <v>706</v>
      </c>
      <c r="I1202" s="64">
        <v>34.250500000000002</v>
      </c>
      <c r="J1202" s="64">
        <v>119.90900000000001</v>
      </c>
      <c r="K1202" s="116">
        <v>0.06</v>
      </c>
      <c r="L1202" s="64">
        <v>1800000</v>
      </c>
      <c r="M1202" s="64">
        <v>3.1583094999999999E-2</v>
      </c>
      <c r="N1202" s="64">
        <v>5.7591912970000001</v>
      </c>
      <c r="O1202" s="116">
        <v>2.0699999999999998</v>
      </c>
      <c r="P1202" s="116">
        <v>0.21</v>
      </c>
      <c r="Q1202" s="122">
        <v>1</v>
      </c>
      <c r="R1202" s="64">
        <v>6.2714000000000006E-2</v>
      </c>
      <c r="S1202" s="64">
        <v>1.1044352</v>
      </c>
      <c r="T1202" s="123">
        <v>16</v>
      </c>
      <c r="U1202" s="64">
        <v>33.485300000000002</v>
      </c>
      <c r="V1202" s="64"/>
      <c r="W1202" s="64"/>
      <c r="X1202" s="64"/>
      <c r="Y1202" s="64"/>
      <c r="Z1202" s="64"/>
      <c r="AA1202" s="64"/>
      <c r="AB1202" s="64"/>
      <c r="AC1202" s="64"/>
      <c r="AD1202" s="64"/>
      <c r="AE1202" s="64"/>
      <c r="AF1202" s="64"/>
      <c r="AG1202" s="64"/>
    </row>
    <row r="1203" spans="1:33" x14ac:dyDescent="0.2">
      <c r="A1203" s="64">
        <v>1402</v>
      </c>
      <c r="B1203" s="64">
        <v>2010</v>
      </c>
      <c r="C1203" s="64" t="s">
        <v>704</v>
      </c>
      <c r="D1203" s="101">
        <v>40302</v>
      </c>
      <c r="E1203" s="64" t="s">
        <v>762</v>
      </c>
      <c r="F1203" s="64" t="s">
        <v>1097</v>
      </c>
      <c r="G1203" s="64">
        <v>1</v>
      </c>
      <c r="H1203" s="64" t="s">
        <v>706</v>
      </c>
      <c r="I1203" s="124">
        <v>33.691719999999997</v>
      </c>
      <c r="J1203" s="124">
        <v>-118.07145</v>
      </c>
      <c r="K1203" s="116">
        <v>0.06</v>
      </c>
      <c r="L1203" s="64"/>
      <c r="M1203" s="64"/>
      <c r="N1203" s="64">
        <v>7.748575368</v>
      </c>
      <c r="O1203" s="116">
        <v>1.55</v>
      </c>
      <c r="P1203" s="116">
        <v>0.1</v>
      </c>
      <c r="Q1203" s="122">
        <v>0</v>
      </c>
      <c r="R1203" s="64"/>
      <c r="S1203" s="64"/>
      <c r="T1203" s="64"/>
      <c r="U1203" s="64"/>
      <c r="V1203" s="64"/>
      <c r="W1203" s="64"/>
      <c r="X1203" s="64"/>
      <c r="Y1203" s="64"/>
      <c r="Z1203" s="64"/>
      <c r="AA1203" s="64"/>
      <c r="AB1203" s="64"/>
      <c r="AC1203" s="64"/>
      <c r="AD1203" s="64"/>
      <c r="AE1203" s="64"/>
      <c r="AF1203" s="64"/>
      <c r="AG1203" s="64"/>
    </row>
    <row r="1204" spans="1:33" x14ac:dyDescent="0.2">
      <c r="A1204" s="64">
        <v>1335</v>
      </c>
      <c r="B1204" s="64">
        <v>2010</v>
      </c>
      <c r="C1204" s="64" t="s">
        <v>1066</v>
      </c>
      <c r="D1204" s="101">
        <v>40275</v>
      </c>
      <c r="E1204" s="64">
        <v>1901</v>
      </c>
      <c r="F1204" s="64" t="s">
        <v>1097</v>
      </c>
      <c r="G1204" s="64">
        <v>1</v>
      </c>
      <c r="H1204" s="64" t="s">
        <v>706</v>
      </c>
      <c r="I1204" s="64">
        <v>33.561369999999997</v>
      </c>
      <c r="J1204" s="64">
        <v>-117.82756999999999</v>
      </c>
      <c r="K1204" s="116">
        <v>5.8999999999999997E-2</v>
      </c>
      <c r="L1204" s="64"/>
      <c r="M1204" s="64"/>
      <c r="N1204" s="64">
        <v>1.65425</v>
      </c>
      <c r="O1204" s="116">
        <v>3.14</v>
      </c>
      <c r="P1204" s="116">
        <v>0.33</v>
      </c>
      <c r="Q1204" s="122">
        <v>0.9</v>
      </c>
      <c r="R1204" s="64"/>
      <c r="S1204" s="64"/>
      <c r="T1204" s="64"/>
      <c r="U1204" s="64"/>
      <c r="V1204" s="64"/>
      <c r="W1204" s="64"/>
      <c r="X1204" s="64"/>
      <c r="Y1204" s="64"/>
      <c r="Z1204" s="64"/>
      <c r="AA1204" s="64"/>
      <c r="AB1204" s="64"/>
      <c r="AC1204" s="64"/>
      <c r="AD1204" s="64"/>
      <c r="AE1204" s="64"/>
      <c r="AF1204" s="64"/>
      <c r="AG1204" s="64"/>
    </row>
    <row r="1205" spans="1:33" x14ac:dyDescent="0.2">
      <c r="A1205" s="64">
        <v>1493</v>
      </c>
      <c r="B1205" s="64">
        <v>2010</v>
      </c>
      <c r="C1205" s="64" t="s">
        <v>1066</v>
      </c>
      <c r="D1205" s="101">
        <v>40296</v>
      </c>
      <c r="E1205" s="64">
        <v>402</v>
      </c>
      <c r="F1205" s="64" t="s">
        <v>1098</v>
      </c>
      <c r="G1205" s="64">
        <v>6</v>
      </c>
      <c r="H1205" s="64" t="s">
        <v>1082</v>
      </c>
      <c r="I1205" s="64">
        <v>32.656329999999997</v>
      </c>
      <c r="J1205" s="64">
        <v>-117.23008</v>
      </c>
      <c r="K1205" s="116">
        <v>5.8999999999999997E-2</v>
      </c>
      <c r="L1205" s="64"/>
      <c r="M1205" s="64"/>
      <c r="N1205" s="64">
        <v>3.8316388890000002</v>
      </c>
      <c r="O1205" s="116">
        <v>11.87</v>
      </c>
      <c r="P1205" s="116">
        <v>0.87</v>
      </c>
      <c r="Q1205" s="122">
        <v>7.8</v>
      </c>
      <c r="R1205" s="64"/>
      <c r="S1205" s="64"/>
      <c r="T1205" s="64"/>
      <c r="U1205" s="64"/>
      <c r="V1205" s="64"/>
      <c r="W1205" s="64"/>
      <c r="X1205" s="64"/>
      <c r="Y1205" s="64"/>
      <c r="Z1205" s="64"/>
      <c r="AA1205" s="64"/>
      <c r="AB1205" s="64"/>
      <c r="AC1205" s="64"/>
      <c r="AD1205" s="64"/>
      <c r="AE1205" s="64"/>
      <c r="AF1205" s="64"/>
      <c r="AG1205" s="64"/>
    </row>
    <row r="1206" spans="1:33" x14ac:dyDescent="0.2">
      <c r="A1206" s="64">
        <v>1489</v>
      </c>
      <c r="B1206" s="64">
        <v>2010</v>
      </c>
      <c r="C1206" s="64" t="s">
        <v>1066</v>
      </c>
      <c r="D1206" s="101">
        <v>40296</v>
      </c>
      <c r="E1206" s="64">
        <v>405</v>
      </c>
      <c r="F1206" s="64" t="s">
        <v>1098</v>
      </c>
      <c r="G1206" s="64">
        <v>1</v>
      </c>
      <c r="H1206" s="64" t="s">
        <v>706</v>
      </c>
      <c r="I1206" s="64">
        <v>32.684199999999997</v>
      </c>
      <c r="J1206" s="64">
        <v>-117.2296</v>
      </c>
      <c r="K1206" s="116">
        <v>5.8000000000000003E-2</v>
      </c>
      <c r="L1206" s="64"/>
      <c r="M1206" s="64"/>
      <c r="N1206" s="64">
        <v>3.4357500000000001</v>
      </c>
      <c r="O1206" s="116">
        <v>11.46</v>
      </c>
      <c r="P1206" s="116">
        <v>0.81</v>
      </c>
      <c r="Q1206" s="122">
        <v>7.1</v>
      </c>
      <c r="R1206" s="64"/>
      <c r="S1206" s="64"/>
      <c r="T1206" s="64"/>
      <c r="U1206" s="64"/>
      <c r="V1206" s="64"/>
      <c r="W1206" s="64"/>
      <c r="X1206" s="64"/>
      <c r="Y1206" s="64"/>
      <c r="Z1206" s="64"/>
      <c r="AA1206" s="64"/>
      <c r="AB1206" s="64"/>
      <c r="AC1206" s="64"/>
      <c r="AD1206" s="64"/>
      <c r="AE1206" s="64"/>
      <c r="AF1206" s="64"/>
      <c r="AG1206" s="64"/>
    </row>
    <row r="1207" spans="1:33" x14ac:dyDescent="0.2">
      <c r="A1207" s="64">
        <v>1377</v>
      </c>
      <c r="B1207" s="64">
        <v>2010</v>
      </c>
      <c r="C1207" s="64" t="s">
        <v>1066</v>
      </c>
      <c r="D1207" s="101">
        <v>40295</v>
      </c>
      <c r="E1207" s="64">
        <v>2404</v>
      </c>
      <c r="F1207" s="64" t="s">
        <v>1097</v>
      </c>
      <c r="G1207" s="64">
        <v>1</v>
      </c>
      <c r="H1207" s="64" t="s">
        <v>706</v>
      </c>
      <c r="I1207" s="64">
        <v>33.631250000000001</v>
      </c>
      <c r="J1207" s="64">
        <v>-118.06347</v>
      </c>
      <c r="K1207" s="116">
        <v>5.3999999999999999E-2</v>
      </c>
      <c r="L1207" s="64"/>
      <c r="M1207" s="64"/>
      <c r="N1207" s="64">
        <v>4.999671642</v>
      </c>
      <c r="O1207" s="116">
        <v>7.83</v>
      </c>
      <c r="P1207" s="116">
        <v>0.63</v>
      </c>
      <c r="Q1207" s="122">
        <v>6.1</v>
      </c>
      <c r="R1207" s="64"/>
      <c r="S1207" s="64"/>
      <c r="T1207" s="64"/>
      <c r="U1207" s="64"/>
      <c r="V1207" s="64"/>
      <c r="W1207" s="64"/>
      <c r="X1207" s="64"/>
      <c r="Y1207" s="64"/>
      <c r="Z1207" s="64"/>
      <c r="AA1207" s="64"/>
      <c r="AB1207" s="64"/>
      <c r="AC1207" s="64"/>
      <c r="AD1207" s="64"/>
      <c r="AE1207" s="64"/>
      <c r="AF1207" s="64"/>
      <c r="AG1207" s="64"/>
    </row>
    <row r="1208" spans="1:33" x14ac:dyDescent="0.2">
      <c r="A1208" s="64">
        <v>1500</v>
      </c>
      <c r="B1208" s="64">
        <v>2010</v>
      </c>
      <c r="C1208" s="64" t="s">
        <v>704</v>
      </c>
      <c r="D1208" s="101">
        <v>40304</v>
      </c>
      <c r="E1208" s="64" t="s">
        <v>791</v>
      </c>
      <c r="F1208" s="64" t="s">
        <v>1098</v>
      </c>
      <c r="G1208" s="64">
        <v>1</v>
      </c>
      <c r="H1208" s="64" t="s">
        <v>706</v>
      </c>
      <c r="I1208" s="64">
        <v>32.665669999999999</v>
      </c>
      <c r="J1208" s="64">
        <v>-117.32483000000001</v>
      </c>
      <c r="K1208" s="116">
        <v>5.1999999999999998E-2</v>
      </c>
      <c r="L1208" s="64"/>
      <c r="M1208" s="64"/>
      <c r="N1208" s="64">
        <v>0.55967011499999997</v>
      </c>
      <c r="O1208" s="116">
        <v>0</v>
      </c>
      <c r="P1208" s="116">
        <v>0.16</v>
      </c>
      <c r="Q1208" s="122">
        <v>0</v>
      </c>
      <c r="R1208" s="64"/>
      <c r="S1208" s="64"/>
      <c r="T1208" s="64"/>
      <c r="U1208" s="64"/>
      <c r="V1208" s="64"/>
      <c r="W1208" s="64"/>
      <c r="X1208" s="64"/>
      <c r="Y1208" s="64"/>
      <c r="Z1208" s="64"/>
      <c r="AA1208" s="64"/>
      <c r="AB1208" s="64"/>
      <c r="AC1208" s="64"/>
      <c r="AD1208" s="64"/>
      <c r="AE1208" s="64"/>
      <c r="AF1208" s="64"/>
      <c r="AG1208" s="64"/>
    </row>
    <row r="1209" spans="1:33" x14ac:dyDescent="0.2">
      <c r="A1209" s="64">
        <v>1383</v>
      </c>
      <c r="B1209" s="64">
        <v>2010</v>
      </c>
      <c r="C1209" s="64" t="s">
        <v>1066</v>
      </c>
      <c r="D1209" s="101">
        <v>40295</v>
      </c>
      <c r="E1209" s="64">
        <v>2206</v>
      </c>
      <c r="F1209" s="64" t="s">
        <v>1097</v>
      </c>
      <c r="G1209" s="64">
        <v>33</v>
      </c>
      <c r="H1209" s="64" t="s">
        <v>1082</v>
      </c>
      <c r="I1209" s="64">
        <v>33.56073</v>
      </c>
      <c r="J1209" s="64">
        <v>-118.01697</v>
      </c>
      <c r="K1209" s="116">
        <v>5.0999999999999997E-2</v>
      </c>
      <c r="L1209" s="64"/>
      <c r="M1209" s="64"/>
      <c r="N1209" s="64">
        <v>4.119447761</v>
      </c>
      <c r="O1209" s="116">
        <v>10.01</v>
      </c>
      <c r="P1209" s="116">
        <v>0.82</v>
      </c>
      <c r="Q1209" s="122">
        <v>9.4</v>
      </c>
      <c r="R1209" s="64"/>
      <c r="S1209" s="64"/>
      <c r="T1209" s="64"/>
      <c r="U1209" s="64"/>
      <c r="V1209" s="64"/>
      <c r="W1209" s="64"/>
      <c r="X1209" s="64"/>
      <c r="Y1209" s="64"/>
      <c r="Z1209" s="64"/>
      <c r="AA1209" s="64"/>
      <c r="AB1209" s="64"/>
      <c r="AC1209" s="64"/>
      <c r="AD1209" s="64"/>
      <c r="AE1209" s="64"/>
      <c r="AF1209" s="64"/>
      <c r="AG1209" s="64"/>
    </row>
    <row r="1210" spans="1:33" x14ac:dyDescent="0.2">
      <c r="A1210" s="64">
        <v>1501</v>
      </c>
      <c r="B1210" s="64">
        <v>2010</v>
      </c>
      <c r="C1210" s="64" t="s">
        <v>704</v>
      </c>
      <c r="D1210" s="101">
        <v>40303</v>
      </c>
      <c r="E1210" s="64" t="s">
        <v>786</v>
      </c>
      <c r="F1210" s="64" t="s">
        <v>1098</v>
      </c>
      <c r="G1210" s="64">
        <v>1</v>
      </c>
      <c r="H1210" s="64" t="s">
        <v>706</v>
      </c>
      <c r="I1210" s="64">
        <v>32.738900000000001</v>
      </c>
      <c r="J1210" s="64">
        <v>-117.34936999999999</v>
      </c>
      <c r="K1210" s="116">
        <v>5.0999999999999997E-2</v>
      </c>
      <c r="L1210" s="64"/>
      <c r="M1210" s="64"/>
      <c r="N1210" s="64">
        <v>1.5569770119999999</v>
      </c>
      <c r="O1210" s="116">
        <v>0</v>
      </c>
      <c r="P1210" s="116">
        <v>0.13</v>
      </c>
      <c r="Q1210" s="122">
        <v>0</v>
      </c>
      <c r="R1210" s="64"/>
      <c r="S1210" s="64"/>
      <c r="T1210" s="64"/>
      <c r="U1210" s="64"/>
      <c r="V1210" s="64"/>
      <c r="W1210" s="64"/>
      <c r="X1210" s="64"/>
      <c r="Y1210" s="64"/>
      <c r="Z1210" s="64"/>
      <c r="AA1210" s="64"/>
      <c r="AB1210" s="64"/>
      <c r="AC1210" s="64"/>
      <c r="AD1210" s="64"/>
      <c r="AE1210" s="64"/>
      <c r="AF1210" s="64"/>
      <c r="AG1210" s="64"/>
    </row>
    <row r="1211" spans="1:33" x14ac:dyDescent="0.2">
      <c r="A1211" s="64">
        <v>1287</v>
      </c>
      <c r="B1211" s="64">
        <v>2010</v>
      </c>
      <c r="C1211" s="64" t="s">
        <v>1062</v>
      </c>
      <c r="D1211" s="101">
        <v>40240</v>
      </c>
      <c r="E1211" s="64">
        <v>2606</v>
      </c>
      <c r="F1211" s="64" t="s">
        <v>1097</v>
      </c>
      <c r="G1211" s="64">
        <v>14</v>
      </c>
      <c r="H1211" s="64" t="s">
        <v>1082</v>
      </c>
      <c r="I1211" s="64">
        <v>33.588160000000002</v>
      </c>
      <c r="J1211" s="64">
        <v>-118.21547</v>
      </c>
      <c r="K1211" s="116">
        <v>0.05</v>
      </c>
      <c r="L1211" s="64"/>
      <c r="M1211" s="64"/>
      <c r="N1211" s="64"/>
      <c r="O1211" s="116">
        <v>1.74</v>
      </c>
      <c r="P1211" s="116">
        <v>0.25</v>
      </c>
      <c r="Q1211" s="122">
        <v>0.7</v>
      </c>
      <c r="R1211" s="64"/>
      <c r="S1211" s="64"/>
      <c r="T1211" s="64"/>
      <c r="U1211" s="64"/>
      <c r="V1211" s="64"/>
      <c r="W1211" s="64"/>
      <c r="X1211" s="64"/>
      <c r="Y1211" s="64"/>
      <c r="Z1211" s="64"/>
      <c r="AA1211" s="64"/>
      <c r="AB1211" s="64"/>
      <c r="AC1211" s="64"/>
      <c r="AD1211" s="64"/>
      <c r="AE1211" s="64"/>
      <c r="AF1211" s="64"/>
      <c r="AG1211" s="64"/>
    </row>
    <row r="1212" spans="1:33" x14ac:dyDescent="0.2">
      <c r="A1212" s="64">
        <v>1466</v>
      </c>
      <c r="B1212" s="64">
        <v>2010</v>
      </c>
      <c r="C1212" s="64" t="s">
        <v>1062</v>
      </c>
      <c r="D1212" s="101">
        <v>40261</v>
      </c>
      <c r="E1212" s="64">
        <v>405</v>
      </c>
      <c r="F1212" s="64" t="s">
        <v>1098</v>
      </c>
      <c r="G1212" s="64">
        <v>1</v>
      </c>
      <c r="H1212" s="64" t="s">
        <v>706</v>
      </c>
      <c r="I1212" s="64">
        <v>32.684199999999997</v>
      </c>
      <c r="J1212" s="64">
        <v>-117.2296</v>
      </c>
      <c r="K1212" s="116">
        <v>0.05</v>
      </c>
      <c r="L1212" s="64"/>
      <c r="M1212" s="64"/>
      <c r="N1212" s="64"/>
      <c r="O1212" s="116">
        <v>4.37</v>
      </c>
      <c r="P1212" s="116">
        <v>0.31</v>
      </c>
      <c r="Q1212" s="122">
        <v>0.4</v>
      </c>
      <c r="R1212" s="64"/>
      <c r="S1212" s="64"/>
      <c r="T1212" s="64"/>
      <c r="U1212" s="64"/>
      <c r="V1212" s="64"/>
      <c r="W1212" s="64"/>
      <c r="X1212" s="64"/>
      <c r="Y1212" s="64"/>
      <c r="Z1212" s="64"/>
      <c r="AA1212" s="64"/>
      <c r="AB1212" s="64"/>
      <c r="AC1212" s="64"/>
      <c r="AD1212" s="64"/>
      <c r="AE1212" s="64"/>
      <c r="AF1212" s="64"/>
      <c r="AG1212" s="64"/>
    </row>
    <row r="1213" spans="1:33" x14ac:dyDescent="0.2">
      <c r="A1213" s="64">
        <v>1378</v>
      </c>
      <c r="B1213" s="64">
        <v>2010</v>
      </c>
      <c r="C1213" s="64" t="s">
        <v>1066</v>
      </c>
      <c r="D1213" s="101">
        <v>40295</v>
      </c>
      <c r="E1213" s="64">
        <v>2201</v>
      </c>
      <c r="F1213" s="64" t="s">
        <v>1097</v>
      </c>
      <c r="G1213" s="64">
        <v>9</v>
      </c>
      <c r="H1213" s="64" t="s">
        <v>1082</v>
      </c>
      <c r="I1213" s="64">
        <v>33.624879999999997</v>
      </c>
      <c r="J1213" s="64">
        <v>-117.96384999999999</v>
      </c>
      <c r="K1213" s="116">
        <v>0.05</v>
      </c>
      <c r="L1213" s="64"/>
      <c r="M1213" s="64"/>
      <c r="N1213" s="64">
        <v>40.895201489999998</v>
      </c>
      <c r="O1213" s="116">
        <v>7.47</v>
      </c>
      <c r="P1213" s="116">
        <v>0.41</v>
      </c>
      <c r="Q1213" s="122">
        <v>4.4000000000000004</v>
      </c>
      <c r="R1213" s="64"/>
      <c r="S1213" s="64"/>
      <c r="T1213" s="64"/>
      <c r="U1213" s="64"/>
      <c r="V1213" s="64"/>
      <c r="W1213" s="64"/>
      <c r="X1213" s="64"/>
      <c r="Y1213" s="64"/>
      <c r="Z1213" s="64"/>
      <c r="AA1213" s="64"/>
      <c r="AB1213" s="64"/>
      <c r="AC1213" s="64"/>
      <c r="AD1213" s="64"/>
      <c r="AE1213" s="64"/>
      <c r="AF1213" s="64"/>
      <c r="AG1213" s="64"/>
    </row>
    <row r="1214" spans="1:33" x14ac:dyDescent="0.2">
      <c r="A1214" s="64">
        <v>1498</v>
      </c>
      <c r="B1214" s="64">
        <v>2010</v>
      </c>
      <c r="C1214" s="64" t="s">
        <v>1066</v>
      </c>
      <c r="D1214" s="101">
        <v>40296</v>
      </c>
      <c r="E1214" s="64">
        <v>201</v>
      </c>
      <c r="F1214" s="64" t="s">
        <v>1098</v>
      </c>
      <c r="G1214" s="64">
        <v>11</v>
      </c>
      <c r="H1214" s="64" t="s">
        <v>1082</v>
      </c>
      <c r="I1214" s="64">
        <v>32.557130000000001</v>
      </c>
      <c r="J1214" s="64">
        <v>-117.14718000000001</v>
      </c>
      <c r="K1214" s="116">
        <v>0.05</v>
      </c>
      <c r="L1214" s="64"/>
      <c r="M1214" s="64"/>
      <c r="N1214" s="64">
        <v>6.3766388889999996</v>
      </c>
      <c r="O1214" s="116">
        <v>13.08</v>
      </c>
      <c r="P1214" s="116">
        <v>0.91</v>
      </c>
      <c r="Q1214" s="122">
        <v>7.1</v>
      </c>
      <c r="R1214" s="64"/>
      <c r="S1214" s="64"/>
      <c r="T1214" s="64"/>
      <c r="U1214" s="64"/>
      <c r="V1214" s="64"/>
      <c r="W1214" s="64"/>
      <c r="X1214" s="64"/>
      <c r="Y1214" s="64"/>
      <c r="Z1214" s="64"/>
      <c r="AA1214" s="64"/>
      <c r="AB1214" s="64"/>
      <c r="AC1214" s="64"/>
      <c r="AD1214" s="64"/>
      <c r="AE1214" s="64"/>
      <c r="AF1214" s="64"/>
      <c r="AG1214" s="64"/>
    </row>
    <row r="1215" spans="1:33" x14ac:dyDescent="0.2">
      <c r="A1215" s="64">
        <v>2167</v>
      </c>
      <c r="B1215" s="64">
        <v>2010</v>
      </c>
      <c r="C1215" s="64" t="s">
        <v>705</v>
      </c>
      <c r="D1215" s="101">
        <v>40337</v>
      </c>
      <c r="E1215" s="64" t="s">
        <v>833</v>
      </c>
      <c r="F1215" s="64" t="s">
        <v>838</v>
      </c>
      <c r="G1215" s="64">
        <v>1</v>
      </c>
      <c r="H1215" s="64" t="s">
        <v>1110</v>
      </c>
      <c r="I1215" s="64">
        <v>32.866999999999997</v>
      </c>
      <c r="J1215" s="64">
        <v>-117.25700000000001</v>
      </c>
      <c r="K1215" s="116">
        <v>0.05</v>
      </c>
      <c r="L1215" s="64">
        <v>6400</v>
      </c>
      <c r="M1215" s="64"/>
      <c r="N1215" s="64">
        <v>18.91</v>
      </c>
      <c r="O1215" s="116">
        <v>5</v>
      </c>
      <c r="P1215" s="116">
        <v>0.18</v>
      </c>
      <c r="Q1215" s="122">
        <v>0</v>
      </c>
      <c r="R1215" s="64">
        <v>0.01</v>
      </c>
      <c r="S1215" s="64"/>
      <c r="T1215" s="123">
        <v>19</v>
      </c>
      <c r="U1215" s="64"/>
      <c r="V1215" s="64"/>
      <c r="W1215" s="64"/>
      <c r="X1215" s="64"/>
      <c r="Y1215" s="64"/>
      <c r="Z1215" s="64"/>
      <c r="AA1215" s="64"/>
      <c r="AB1215" s="64"/>
      <c r="AC1215" s="64"/>
      <c r="AD1215" s="64"/>
      <c r="AE1215" s="64"/>
      <c r="AF1215" s="64"/>
      <c r="AG1215" s="64"/>
    </row>
    <row r="1216" spans="1:33" x14ac:dyDescent="0.2">
      <c r="A1216" s="64">
        <v>2198</v>
      </c>
      <c r="B1216" s="64">
        <v>2010</v>
      </c>
      <c r="C1216" s="64" t="s">
        <v>1067</v>
      </c>
      <c r="D1216" s="101">
        <v>40378</v>
      </c>
      <c r="E1216" s="64" t="s">
        <v>836</v>
      </c>
      <c r="F1216" s="64" t="s">
        <v>838</v>
      </c>
      <c r="G1216" s="64">
        <v>1</v>
      </c>
      <c r="H1216" s="64" t="s">
        <v>1110</v>
      </c>
      <c r="I1216" s="64">
        <v>34.408000000000001</v>
      </c>
      <c r="J1216" s="64">
        <v>-119.685</v>
      </c>
      <c r="K1216" s="116">
        <v>0.05</v>
      </c>
      <c r="L1216" s="64">
        <v>0</v>
      </c>
      <c r="M1216" s="64"/>
      <c r="N1216" s="64">
        <v>14.06</v>
      </c>
      <c r="O1216" s="116">
        <v>9.36</v>
      </c>
      <c r="P1216" s="116">
        <v>0.63</v>
      </c>
      <c r="Q1216" s="122">
        <v>0.1</v>
      </c>
      <c r="R1216" s="64">
        <v>0.02</v>
      </c>
      <c r="S1216" s="64"/>
      <c r="T1216" s="123">
        <v>17</v>
      </c>
      <c r="U1216" s="64"/>
      <c r="V1216" s="64"/>
      <c r="W1216" s="64"/>
      <c r="X1216" s="64"/>
      <c r="Y1216" s="64"/>
      <c r="Z1216" s="64"/>
      <c r="AA1216" s="64"/>
      <c r="AB1216" s="64"/>
      <c r="AC1216" s="64"/>
      <c r="AD1216" s="64"/>
      <c r="AE1216" s="64"/>
      <c r="AF1216" s="64"/>
      <c r="AG1216" s="64"/>
    </row>
    <row r="1217" spans="1:33" x14ac:dyDescent="0.2">
      <c r="A1217" s="64">
        <v>4237</v>
      </c>
      <c r="B1217" s="64">
        <v>2010</v>
      </c>
      <c r="C1217" s="64" t="s">
        <v>1065</v>
      </c>
      <c r="D1217" s="101">
        <v>40528</v>
      </c>
      <c r="E1217" s="64" t="s">
        <v>1116</v>
      </c>
      <c r="F1217" s="64" t="s">
        <v>1117</v>
      </c>
      <c r="G1217" s="64">
        <v>30</v>
      </c>
      <c r="H1217" s="64" t="s">
        <v>1082</v>
      </c>
      <c r="I1217" s="64">
        <v>34.249499999999998</v>
      </c>
      <c r="J1217" s="64">
        <v>119.9104</v>
      </c>
      <c r="K1217" s="116">
        <v>0.05</v>
      </c>
      <c r="L1217" s="123">
        <v>46000</v>
      </c>
      <c r="M1217" s="64">
        <v>1.1332238029999999</v>
      </c>
      <c r="N1217" s="64">
        <v>2.0512188180000002</v>
      </c>
      <c r="O1217" s="116">
        <v>9.9499999999999993</v>
      </c>
      <c r="P1217" s="116">
        <v>0.77</v>
      </c>
      <c r="Q1217" s="122">
        <v>11.1</v>
      </c>
      <c r="R1217" s="64">
        <v>0.23202600000000001</v>
      </c>
      <c r="S1217" s="64">
        <v>11.3675485</v>
      </c>
      <c r="T1217" s="123">
        <v>12</v>
      </c>
      <c r="U1217" s="64">
        <v>33.3996</v>
      </c>
      <c r="V1217" s="64"/>
      <c r="W1217" s="64"/>
      <c r="X1217" s="64"/>
      <c r="Y1217" s="64"/>
      <c r="Z1217" s="64"/>
      <c r="AA1217" s="64"/>
      <c r="AB1217" s="64"/>
      <c r="AC1217" s="64"/>
      <c r="AD1217" s="64"/>
      <c r="AE1217" s="64"/>
      <c r="AF1217" s="64"/>
      <c r="AG1217" s="64"/>
    </row>
    <row r="1218" spans="1:33" x14ac:dyDescent="0.2">
      <c r="A1218" s="64">
        <v>2043</v>
      </c>
      <c r="B1218" s="64">
        <v>2010</v>
      </c>
      <c r="C1218" s="64" t="s">
        <v>1079</v>
      </c>
      <c r="D1218" s="101">
        <v>40189</v>
      </c>
      <c r="E1218" s="64" t="s">
        <v>837</v>
      </c>
      <c r="F1218" s="64" t="s">
        <v>838</v>
      </c>
      <c r="G1218" s="64">
        <v>1</v>
      </c>
      <c r="H1218" s="64" t="s">
        <v>1110</v>
      </c>
      <c r="I1218" s="64">
        <v>34.008000000000003</v>
      </c>
      <c r="J1218" s="64">
        <v>-118.499</v>
      </c>
      <c r="K1218" s="116">
        <v>0.05</v>
      </c>
      <c r="L1218" s="64">
        <v>0</v>
      </c>
      <c r="M1218" s="64"/>
      <c r="N1218" s="64">
        <v>1.2</v>
      </c>
      <c r="O1218" s="116">
        <v>3.03</v>
      </c>
      <c r="P1218" s="116">
        <v>0.35</v>
      </c>
      <c r="Q1218" s="122">
        <v>0.4</v>
      </c>
      <c r="R1218" s="64">
        <v>0.05</v>
      </c>
      <c r="S1218" s="64"/>
      <c r="T1218" s="123">
        <v>15</v>
      </c>
      <c r="U1218" s="64"/>
      <c r="V1218" s="64"/>
      <c r="W1218" s="64"/>
      <c r="X1218" s="64"/>
      <c r="Y1218" s="64"/>
      <c r="Z1218" s="64"/>
      <c r="AA1218" s="64"/>
      <c r="AB1218" s="64"/>
      <c r="AC1218" s="64"/>
      <c r="AD1218" s="64"/>
      <c r="AE1218" s="64"/>
      <c r="AF1218" s="64"/>
      <c r="AG1218" s="64"/>
    </row>
    <row r="1219" spans="1:33" x14ac:dyDescent="0.2">
      <c r="A1219" s="64">
        <v>2049</v>
      </c>
      <c r="B1219" s="64">
        <v>2010</v>
      </c>
      <c r="C1219" s="64" t="s">
        <v>1079</v>
      </c>
      <c r="D1219" s="101">
        <v>40197</v>
      </c>
      <c r="E1219" s="64" t="s">
        <v>836</v>
      </c>
      <c r="F1219" s="64" t="s">
        <v>838</v>
      </c>
      <c r="G1219" s="64">
        <v>1</v>
      </c>
      <c r="H1219" s="64" t="s">
        <v>1110</v>
      </c>
      <c r="I1219" s="64">
        <v>34.408000000000001</v>
      </c>
      <c r="J1219" s="64">
        <v>-119.685</v>
      </c>
      <c r="K1219" s="116">
        <v>0.05</v>
      </c>
      <c r="L1219" s="64">
        <v>500</v>
      </c>
      <c r="M1219" s="64"/>
      <c r="N1219" s="64">
        <v>1.17</v>
      </c>
      <c r="O1219" s="116">
        <v>5.14</v>
      </c>
      <c r="P1219" s="116">
        <v>1.07</v>
      </c>
      <c r="Q1219" s="122">
        <v>2.1</v>
      </c>
      <c r="R1219" s="64">
        <v>1.39</v>
      </c>
      <c r="S1219" s="64"/>
      <c r="T1219" s="123">
        <v>15</v>
      </c>
      <c r="U1219" s="64"/>
      <c r="V1219" s="64"/>
      <c r="W1219" s="64"/>
      <c r="X1219" s="64"/>
      <c r="Y1219" s="64"/>
      <c r="Z1219" s="64"/>
      <c r="AA1219" s="64"/>
      <c r="AB1219" s="64"/>
      <c r="AC1219" s="64"/>
      <c r="AD1219" s="64"/>
      <c r="AE1219" s="64"/>
      <c r="AF1219" s="64"/>
      <c r="AG1219" s="64"/>
    </row>
    <row r="1220" spans="1:33" x14ac:dyDescent="0.2">
      <c r="A1220" s="64">
        <v>2061</v>
      </c>
      <c r="B1220" s="64">
        <v>2010</v>
      </c>
      <c r="C1220" s="64" t="s">
        <v>1080</v>
      </c>
      <c r="D1220" s="101">
        <v>40210</v>
      </c>
      <c r="E1220" s="64" t="s">
        <v>837</v>
      </c>
      <c r="F1220" s="64" t="s">
        <v>838</v>
      </c>
      <c r="G1220" s="64">
        <v>1</v>
      </c>
      <c r="H1220" s="64" t="s">
        <v>1110</v>
      </c>
      <c r="I1220" s="64">
        <v>34.008000000000003</v>
      </c>
      <c r="J1220" s="64">
        <v>-118.499</v>
      </c>
      <c r="K1220" s="116">
        <v>0.05</v>
      </c>
      <c r="L1220" s="64">
        <v>374</v>
      </c>
      <c r="M1220" s="64"/>
      <c r="N1220" s="64">
        <v>2.5</v>
      </c>
      <c r="O1220" s="116">
        <v>3.76</v>
      </c>
      <c r="P1220" s="116">
        <v>0.22</v>
      </c>
      <c r="Q1220" s="122">
        <v>1.9</v>
      </c>
      <c r="R1220" s="64">
        <v>0.19</v>
      </c>
      <c r="S1220" s="64"/>
      <c r="T1220" s="123">
        <v>15</v>
      </c>
      <c r="U1220" s="64"/>
      <c r="V1220" s="64"/>
      <c r="W1220" s="64"/>
      <c r="X1220" s="64"/>
      <c r="Y1220" s="64"/>
      <c r="Z1220" s="64"/>
      <c r="AA1220" s="64"/>
      <c r="AB1220" s="64"/>
      <c r="AC1220" s="64"/>
      <c r="AD1220" s="64"/>
      <c r="AE1220" s="64"/>
      <c r="AF1220" s="64"/>
      <c r="AG1220" s="64"/>
    </row>
    <row r="1221" spans="1:33" x14ac:dyDescent="0.2">
      <c r="A1221" s="64">
        <v>1308</v>
      </c>
      <c r="B1221" s="64">
        <v>2010</v>
      </c>
      <c r="C1221" s="64" t="s">
        <v>1062</v>
      </c>
      <c r="D1221" s="101">
        <v>40260</v>
      </c>
      <c r="E1221" s="64">
        <v>2604</v>
      </c>
      <c r="F1221" s="64" t="s">
        <v>1097</v>
      </c>
      <c r="G1221" s="64">
        <v>1</v>
      </c>
      <c r="H1221" s="64" t="s">
        <v>706</v>
      </c>
      <c r="I1221" s="64">
        <v>33.641069999999999</v>
      </c>
      <c r="J1221" s="64">
        <v>-118.20299</v>
      </c>
      <c r="K1221" s="116">
        <v>0.05</v>
      </c>
      <c r="L1221" s="64"/>
      <c r="M1221" s="64"/>
      <c r="N1221" s="64"/>
      <c r="O1221" s="116">
        <v>0</v>
      </c>
      <c r="P1221" s="116">
        <v>0</v>
      </c>
      <c r="Q1221" s="122">
        <v>0</v>
      </c>
      <c r="R1221" s="64"/>
      <c r="S1221" s="64"/>
      <c r="T1221" s="64"/>
      <c r="U1221" s="64"/>
      <c r="V1221" s="64"/>
      <c r="W1221" s="64"/>
      <c r="X1221" s="64"/>
      <c r="Y1221" s="64"/>
      <c r="Z1221" s="64"/>
      <c r="AA1221" s="64"/>
      <c r="AB1221" s="64"/>
      <c r="AC1221" s="64"/>
      <c r="AD1221" s="64"/>
      <c r="AE1221" s="64"/>
      <c r="AF1221" s="64"/>
      <c r="AG1221" s="64"/>
    </row>
    <row r="1222" spans="1:33" x14ac:dyDescent="0.2">
      <c r="A1222" s="64">
        <v>1324</v>
      </c>
      <c r="B1222" s="64">
        <v>2010</v>
      </c>
      <c r="C1222" s="64" t="s">
        <v>1062</v>
      </c>
      <c r="D1222" s="101">
        <v>40260</v>
      </c>
      <c r="E1222" s="64">
        <v>2706</v>
      </c>
      <c r="F1222" s="64" t="s">
        <v>1097</v>
      </c>
      <c r="G1222" s="64">
        <v>14</v>
      </c>
      <c r="H1222" s="64" t="s">
        <v>1082</v>
      </c>
      <c r="I1222" s="64">
        <v>33.612200000000001</v>
      </c>
      <c r="J1222" s="64">
        <v>-118.26898</v>
      </c>
      <c r="K1222" s="116">
        <v>0.05</v>
      </c>
      <c r="L1222" s="64"/>
      <c r="M1222" s="64"/>
      <c r="N1222" s="64"/>
      <c r="O1222" s="116">
        <v>4.1500000000000004</v>
      </c>
      <c r="P1222" s="116">
        <v>0.53</v>
      </c>
      <c r="Q1222" s="122">
        <v>4</v>
      </c>
      <c r="R1222" s="64"/>
      <c r="S1222" s="64"/>
      <c r="T1222" s="64"/>
      <c r="U1222" s="64"/>
      <c r="V1222" s="64"/>
      <c r="W1222" s="64"/>
      <c r="X1222" s="64"/>
      <c r="Y1222" s="64"/>
      <c r="Z1222" s="64"/>
      <c r="AA1222" s="64"/>
      <c r="AB1222" s="64"/>
      <c r="AC1222" s="64"/>
      <c r="AD1222" s="64"/>
      <c r="AE1222" s="64"/>
      <c r="AF1222" s="64"/>
      <c r="AG1222" s="64"/>
    </row>
    <row r="1223" spans="1:33" x14ac:dyDescent="0.2">
      <c r="A1223" s="64">
        <v>2108</v>
      </c>
      <c r="B1223" s="64">
        <v>2010</v>
      </c>
      <c r="C1223" s="64" t="s">
        <v>1062</v>
      </c>
      <c r="D1223" s="101">
        <v>40266</v>
      </c>
      <c r="E1223" s="64" t="s">
        <v>837</v>
      </c>
      <c r="F1223" s="64" t="s">
        <v>838</v>
      </c>
      <c r="G1223" s="64">
        <v>1</v>
      </c>
      <c r="H1223" s="64" t="s">
        <v>1110</v>
      </c>
      <c r="I1223" s="64">
        <v>34.008000000000003</v>
      </c>
      <c r="J1223" s="64">
        <v>-118.499</v>
      </c>
      <c r="K1223" s="116">
        <v>0.05</v>
      </c>
      <c r="L1223" s="64">
        <v>0</v>
      </c>
      <c r="M1223" s="64"/>
      <c r="N1223" s="64">
        <v>1</v>
      </c>
      <c r="O1223" s="116">
        <v>1.47</v>
      </c>
      <c r="P1223" s="116">
        <v>0.2</v>
      </c>
      <c r="Q1223" s="122">
        <v>0.8</v>
      </c>
      <c r="R1223" s="64">
        <v>0.09</v>
      </c>
      <c r="S1223" s="64"/>
      <c r="T1223" s="123">
        <v>16</v>
      </c>
      <c r="U1223" s="64"/>
      <c r="V1223" s="64"/>
      <c r="W1223" s="64"/>
      <c r="X1223" s="64"/>
      <c r="Y1223" s="64"/>
      <c r="Z1223" s="64"/>
      <c r="AA1223" s="64"/>
      <c r="AB1223" s="64"/>
      <c r="AC1223" s="64"/>
      <c r="AD1223" s="64"/>
      <c r="AE1223" s="64"/>
      <c r="AF1223" s="64"/>
      <c r="AG1223" s="64"/>
    </row>
    <row r="1224" spans="1:33" x14ac:dyDescent="0.2">
      <c r="A1224" s="64">
        <v>2122</v>
      </c>
      <c r="B1224" s="64">
        <v>2010</v>
      </c>
      <c r="C1224" s="64" t="s">
        <v>1066</v>
      </c>
      <c r="D1224" s="101">
        <v>40282</v>
      </c>
      <c r="E1224" s="64" t="s">
        <v>839</v>
      </c>
      <c r="F1224" s="64" t="s">
        <v>838</v>
      </c>
      <c r="G1224" s="64">
        <v>1</v>
      </c>
      <c r="H1224" s="64" t="s">
        <v>1110</v>
      </c>
      <c r="I1224" s="64">
        <v>34.416107599999997</v>
      </c>
      <c r="J1224" s="64">
        <v>-119.82874940000001</v>
      </c>
      <c r="K1224" s="116">
        <v>0.05</v>
      </c>
      <c r="L1224" s="64">
        <v>900</v>
      </c>
      <c r="M1224" s="64"/>
      <c r="N1224" s="64">
        <v>1.21</v>
      </c>
      <c r="O1224" s="116">
        <v>4.45</v>
      </c>
      <c r="P1224" s="116">
        <v>0.77</v>
      </c>
      <c r="Q1224" s="122">
        <v>1.3</v>
      </c>
      <c r="R1224" s="64">
        <v>0.23</v>
      </c>
      <c r="S1224" s="64"/>
      <c r="T1224" s="123">
        <v>15</v>
      </c>
      <c r="U1224" s="64"/>
      <c r="V1224" s="64"/>
      <c r="W1224" s="64"/>
      <c r="X1224" s="64"/>
      <c r="Y1224" s="64"/>
      <c r="Z1224" s="64"/>
      <c r="AA1224" s="64"/>
      <c r="AB1224" s="64"/>
      <c r="AC1224" s="64"/>
      <c r="AD1224" s="64"/>
      <c r="AE1224" s="64"/>
      <c r="AF1224" s="64"/>
      <c r="AG1224" s="64"/>
    </row>
    <row r="1225" spans="1:33" x14ac:dyDescent="0.2">
      <c r="A1225" s="64">
        <v>2172</v>
      </c>
      <c r="B1225" s="64">
        <v>2010</v>
      </c>
      <c r="C1225" s="64" t="s">
        <v>705</v>
      </c>
      <c r="D1225" s="101">
        <v>40343</v>
      </c>
      <c r="E1225" s="64" t="s">
        <v>833</v>
      </c>
      <c r="F1225" s="64" t="s">
        <v>838</v>
      </c>
      <c r="G1225" s="64">
        <v>1</v>
      </c>
      <c r="H1225" s="64" t="s">
        <v>1110</v>
      </c>
      <c r="I1225" s="64">
        <v>32.866999999999997</v>
      </c>
      <c r="J1225" s="64">
        <v>-117.25700000000001</v>
      </c>
      <c r="K1225" s="116">
        <v>0.05</v>
      </c>
      <c r="L1225" s="64">
        <v>6400</v>
      </c>
      <c r="M1225" s="64"/>
      <c r="N1225" s="64">
        <v>5.37</v>
      </c>
      <c r="O1225" s="116">
        <v>4.8</v>
      </c>
      <c r="P1225" s="116">
        <v>0.2</v>
      </c>
      <c r="Q1225" s="122">
        <v>0</v>
      </c>
      <c r="R1225" s="64">
        <v>0.01</v>
      </c>
      <c r="S1225" s="64"/>
      <c r="T1225" s="123">
        <v>20</v>
      </c>
      <c r="U1225" s="64"/>
      <c r="V1225" s="64"/>
      <c r="W1225" s="64"/>
      <c r="X1225" s="64"/>
      <c r="Y1225" s="64"/>
      <c r="Z1225" s="64"/>
      <c r="AA1225" s="64"/>
      <c r="AB1225" s="64"/>
      <c r="AC1225" s="64"/>
      <c r="AD1225" s="64"/>
      <c r="AE1225" s="64"/>
      <c r="AF1225" s="64"/>
      <c r="AG1225" s="64"/>
    </row>
    <row r="1226" spans="1:33" x14ac:dyDescent="0.2">
      <c r="A1226" s="64">
        <v>2188</v>
      </c>
      <c r="B1226" s="64">
        <v>2010</v>
      </c>
      <c r="C1226" s="64" t="s">
        <v>1067</v>
      </c>
      <c r="D1226" s="101">
        <v>40365</v>
      </c>
      <c r="E1226" s="64" t="s">
        <v>835</v>
      </c>
      <c r="F1226" s="64" t="s">
        <v>838</v>
      </c>
      <c r="G1226" s="64">
        <v>1</v>
      </c>
      <c r="H1226" s="64" t="s">
        <v>1110</v>
      </c>
      <c r="I1226" s="64">
        <v>33.606099999999998</v>
      </c>
      <c r="J1226" s="64">
        <v>-117.9311</v>
      </c>
      <c r="K1226" s="116">
        <v>0.05</v>
      </c>
      <c r="L1226" s="64">
        <v>140391</v>
      </c>
      <c r="M1226" s="64"/>
      <c r="N1226" s="64">
        <v>0.85</v>
      </c>
      <c r="O1226" s="116">
        <v>2.31</v>
      </c>
      <c r="P1226" s="116">
        <v>0.22</v>
      </c>
      <c r="Q1226" s="122">
        <v>0.5</v>
      </c>
      <c r="R1226" s="64">
        <v>0</v>
      </c>
      <c r="S1226" s="64"/>
      <c r="T1226" s="123">
        <v>19</v>
      </c>
      <c r="U1226" s="64"/>
      <c r="V1226" s="64"/>
      <c r="W1226" s="64"/>
      <c r="X1226" s="64"/>
      <c r="Y1226" s="64"/>
      <c r="Z1226" s="64"/>
      <c r="AA1226" s="64"/>
      <c r="AB1226" s="64"/>
      <c r="AC1226" s="64"/>
      <c r="AD1226" s="64"/>
      <c r="AE1226" s="64"/>
      <c r="AF1226" s="64"/>
      <c r="AG1226" s="64"/>
    </row>
    <row r="1227" spans="1:33" x14ac:dyDescent="0.2">
      <c r="A1227" s="64">
        <v>2201</v>
      </c>
      <c r="B1227" s="64">
        <v>2010</v>
      </c>
      <c r="C1227" s="64" t="s">
        <v>1067</v>
      </c>
      <c r="D1227" s="101">
        <v>40378</v>
      </c>
      <c r="E1227" s="64" t="s">
        <v>837</v>
      </c>
      <c r="F1227" s="64" t="s">
        <v>838</v>
      </c>
      <c r="G1227" s="64">
        <v>1</v>
      </c>
      <c r="H1227" s="64" t="s">
        <v>1110</v>
      </c>
      <c r="I1227" s="64">
        <v>34.008000000000003</v>
      </c>
      <c r="J1227" s="64">
        <v>-118.499</v>
      </c>
      <c r="K1227" s="116">
        <v>0.05</v>
      </c>
      <c r="L1227" s="64">
        <v>0</v>
      </c>
      <c r="M1227" s="64"/>
      <c r="N1227" s="64">
        <v>6.0142499999999997</v>
      </c>
      <c r="O1227" s="116">
        <v>4.68</v>
      </c>
      <c r="P1227" s="116">
        <v>0.24</v>
      </c>
      <c r="Q1227" s="122">
        <v>0.7</v>
      </c>
      <c r="R1227" s="64">
        <v>0</v>
      </c>
      <c r="S1227" s="64"/>
      <c r="T1227" s="123">
        <v>20</v>
      </c>
      <c r="U1227" s="64"/>
      <c r="V1227" s="64"/>
      <c r="W1227" s="64"/>
      <c r="X1227" s="64"/>
      <c r="Y1227" s="64"/>
      <c r="Z1227" s="64"/>
      <c r="AA1227" s="64"/>
      <c r="AB1227" s="64"/>
      <c r="AC1227" s="64"/>
      <c r="AD1227" s="64"/>
      <c r="AE1227" s="64"/>
      <c r="AF1227" s="64"/>
      <c r="AG1227" s="64"/>
    </row>
    <row r="1228" spans="1:33" x14ac:dyDescent="0.2">
      <c r="A1228" s="64">
        <v>2214</v>
      </c>
      <c r="B1228" s="64">
        <v>2010</v>
      </c>
      <c r="C1228" s="64" t="s">
        <v>1068</v>
      </c>
      <c r="D1228" s="101">
        <v>40393</v>
      </c>
      <c r="E1228" s="64" t="s">
        <v>835</v>
      </c>
      <c r="F1228" s="64" t="s">
        <v>838</v>
      </c>
      <c r="G1228" s="64">
        <v>1</v>
      </c>
      <c r="H1228" s="64" t="s">
        <v>1110</v>
      </c>
      <c r="I1228" s="64">
        <v>33.606099999999998</v>
      </c>
      <c r="J1228" s="64">
        <v>-117.9311</v>
      </c>
      <c r="K1228" s="116">
        <v>0.05</v>
      </c>
      <c r="L1228" s="64">
        <v>0</v>
      </c>
      <c r="M1228" s="64"/>
      <c r="N1228" s="64">
        <v>4.95</v>
      </c>
      <c r="O1228" s="116">
        <v>1.41</v>
      </c>
      <c r="P1228" s="116">
        <v>0.17</v>
      </c>
      <c r="Q1228" s="122">
        <v>0.4</v>
      </c>
      <c r="R1228" s="64">
        <v>0.38</v>
      </c>
      <c r="S1228" s="64"/>
      <c r="T1228" s="123">
        <v>17</v>
      </c>
      <c r="U1228" s="64"/>
      <c r="V1228" s="64"/>
      <c r="W1228" s="64"/>
      <c r="X1228" s="64"/>
      <c r="Y1228" s="64"/>
      <c r="Z1228" s="64"/>
      <c r="AA1228" s="64"/>
      <c r="AB1228" s="64"/>
      <c r="AC1228" s="64"/>
      <c r="AD1228" s="64"/>
      <c r="AE1228" s="64"/>
      <c r="AF1228" s="64"/>
      <c r="AG1228" s="64"/>
    </row>
    <row r="1229" spans="1:33" x14ac:dyDescent="0.2">
      <c r="A1229" s="64">
        <v>2283</v>
      </c>
      <c r="B1229" s="64">
        <v>2010</v>
      </c>
      <c r="C1229" s="64" t="s">
        <v>1081</v>
      </c>
      <c r="D1229" s="101">
        <v>40476</v>
      </c>
      <c r="E1229" s="64" t="s">
        <v>839</v>
      </c>
      <c r="F1229" s="64" t="s">
        <v>838</v>
      </c>
      <c r="G1229" s="64">
        <v>1</v>
      </c>
      <c r="H1229" s="64" t="s">
        <v>1110</v>
      </c>
      <c r="I1229" s="64">
        <v>34.416107599999997</v>
      </c>
      <c r="J1229" s="64">
        <v>-119.82874940000001</v>
      </c>
      <c r="K1229" s="116">
        <v>0.05</v>
      </c>
      <c r="L1229" s="64">
        <v>351800</v>
      </c>
      <c r="M1229" s="64"/>
      <c r="N1229" s="64">
        <v>2.2400000000000002</v>
      </c>
      <c r="O1229" s="116">
        <v>2.2599999999999998</v>
      </c>
      <c r="P1229" s="116">
        <v>0.3</v>
      </c>
      <c r="Q1229" s="122">
        <v>0.2</v>
      </c>
      <c r="R1229" s="64">
        <v>7.0000000000000007E-2</v>
      </c>
      <c r="S1229" s="64"/>
      <c r="T1229" s="123">
        <v>17</v>
      </c>
      <c r="U1229" s="64"/>
      <c r="V1229" s="64"/>
      <c r="W1229" s="64"/>
      <c r="X1229" s="64"/>
      <c r="Y1229" s="64"/>
      <c r="Z1229" s="64"/>
      <c r="AA1229" s="64"/>
      <c r="AB1229" s="64"/>
      <c r="AC1229" s="64"/>
      <c r="AD1229" s="64"/>
      <c r="AE1229" s="64"/>
      <c r="AF1229" s="64"/>
      <c r="AG1229" s="64"/>
    </row>
    <row r="1230" spans="1:33" x14ac:dyDescent="0.2">
      <c r="A1230" s="64">
        <v>1238</v>
      </c>
      <c r="B1230" s="64">
        <v>2010</v>
      </c>
      <c r="C1230" s="64" t="s">
        <v>1062</v>
      </c>
      <c r="D1230" s="101">
        <v>40245</v>
      </c>
      <c r="E1230" s="64">
        <v>3904</v>
      </c>
      <c r="F1230" s="64" t="s">
        <v>1096</v>
      </c>
      <c r="G1230" s="64">
        <v>1</v>
      </c>
      <c r="H1230" s="64" t="s">
        <v>706</v>
      </c>
      <c r="I1230" s="64">
        <v>33.997500000000002</v>
      </c>
      <c r="J1230" s="64">
        <v>-118.71666999999999</v>
      </c>
      <c r="K1230" s="116">
        <v>0.05</v>
      </c>
      <c r="L1230" s="64"/>
      <c r="M1230" s="64"/>
      <c r="N1230" s="64"/>
      <c r="O1230" s="116">
        <v>2.23</v>
      </c>
      <c r="P1230" s="116">
        <v>0.25</v>
      </c>
      <c r="Q1230" s="122">
        <v>0.3</v>
      </c>
      <c r="R1230" s="64"/>
      <c r="S1230" s="64"/>
      <c r="T1230" s="64"/>
      <c r="U1230" s="64"/>
      <c r="V1230" s="64"/>
      <c r="W1230" s="64"/>
      <c r="X1230" s="64"/>
      <c r="Y1230" s="64"/>
      <c r="Z1230" s="64"/>
      <c r="AA1230" s="64"/>
      <c r="AB1230" s="64"/>
      <c r="AC1230" s="64"/>
      <c r="AD1230" s="64"/>
      <c r="AE1230" s="64"/>
      <c r="AF1230" s="64"/>
      <c r="AG1230" s="64"/>
    </row>
    <row r="1231" spans="1:33" x14ac:dyDescent="0.2">
      <c r="A1231" s="64">
        <v>1300</v>
      </c>
      <c r="B1231" s="64">
        <v>2010</v>
      </c>
      <c r="C1231" s="64" t="s">
        <v>1062</v>
      </c>
      <c r="D1231" s="101">
        <v>40261</v>
      </c>
      <c r="E1231" s="64">
        <v>2201</v>
      </c>
      <c r="F1231" s="64" t="s">
        <v>1097</v>
      </c>
      <c r="G1231" s="64">
        <v>1</v>
      </c>
      <c r="H1231" s="64" t="s">
        <v>706</v>
      </c>
      <c r="I1231" s="64">
        <v>33.624879999999997</v>
      </c>
      <c r="J1231" s="64">
        <v>-117.96384999999999</v>
      </c>
      <c r="K1231" s="116">
        <v>0.05</v>
      </c>
      <c r="L1231" s="64"/>
      <c r="M1231" s="64"/>
      <c r="N1231" s="64"/>
      <c r="O1231" s="116">
        <v>0</v>
      </c>
      <c r="P1231" s="116">
        <v>0.12</v>
      </c>
      <c r="Q1231" s="122">
        <v>0</v>
      </c>
      <c r="R1231" s="64"/>
      <c r="S1231" s="64"/>
      <c r="T1231" s="64"/>
      <c r="U1231" s="64"/>
      <c r="V1231" s="64"/>
      <c r="W1231" s="64"/>
      <c r="X1231" s="64"/>
      <c r="Y1231" s="64"/>
      <c r="Z1231" s="64"/>
      <c r="AA1231" s="64"/>
      <c r="AB1231" s="64"/>
      <c r="AC1231" s="64"/>
      <c r="AD1231" s="64"/>
      <c r="AE1231" s="64"/>
      <c r="AF1231" s="64"/>
      <c r="AG1231" s="64"/>
    </row>
    <row r="1232" spans="1:33" x14ac:dyDescent="0.2">
      <c r="A1232" s="64">
        <v>2235</v>
      </c>
      <c r="B1232" s="64">
        <v>2010</v>
      </c>
      <c r="C1232" s="64" t="s">
        <v>1068</v>
      </c>
      <c r="D1232" s="101">
        <v>40420</v>
      </c>
      <c r="E1232" s="64" t="s">
        <v>833</v>
      </c>
      <c r="F1232" s="64" t="s">
        <v>838</v>
      </c>
      <c r="G1232" s="64">
        <v>1</v>
      </c>
      <c r="H1232" s="64" t="s">
        <v>1110</v>
      </c>
      <c r="I1232" s="64">
        <v>32.866999999999997</v>
      </c>
      <c r="J1232" s="64">
        <v>-117.25700000000001</v>
      </c>
      <c r="K1232" s="116">
        <v>0.05</v>
      </c>
      <c r="L1232" s="64">
        <v>3200</v>
      </c>
      <c r="M1232" s="64"/>
      <c r="N1232" s="64">
        <v>0.92</v>
      </c>
      <c r="O1232" s="116">
        <v>3.1</v>
      </c>
      <c r="P1232" s="116">
        <v>0.34</v>
      </c>
      <c r="Q1232" s="122">
        <v>0.2</v>
      </c>
      <c r="R1232" s="64">
        <v>0.01</v>
      </c>
      <c r="S1232" s="64"/>
      <c r="T1232" s="123">
        <v>19</v>
      </c>
      <c r="U1232" s="64"/>
      <c r="V1232" s="64"/>
      <c r="W1232" s="64"/>
      <c r="X1232" s="64"/>
      <c r="Y1232" s="64"/>
      <c r="Z1232" s="64"/>
      <c r="AA1232" s="64"/>
      <c r="AB1232" s="64"/>
      <c r="AC1232" s="64"/>
      <c r="AD1232" s="64"/>
      <c r="AE1232" s="64"/>
      <c r="AF1232" s="64"/>
      <c r="AG1232" s="64"/>
    </row>
    <row r="1233" spans="1:33" x14ac:dyDescent="0.2">
      <c r="A1233" s="64">
        <v>1261</v>
      </c>
      <c r="B1233" s="64">
        <v>2010</v>
      </c>
      <c r="C1233" s="64" t="s">
        <v>1062</v>
      </c>
      <c r="D1233" s="101">
        <v>40240</v>
      </c>
      <c r="E1233" s="64">
        <v>2004</v>
      </c>
      <c r="F1233" s="64" t="s">
        <v>1097</v>
      </c>
      <c r="G1233" s="64">
        <v>1</v>
      </c>
      <c r="H1233" s="64" t="s">
        <v>706</v>
      </c>
      <c r="I1233" s="64">
        <v>33.559820000000002</v>
      </c>
      <c r="J1233" s="64">
        <v>-117.89512999999999</v>
      </c>
      <c r="K1233" s="116">
        <v>4.9000000000000002E-2</v>
      </c>
      <c r="L1233" s="64"/>
      <c r="M1233" s="64"/>
      <c r="N1233" s="64"/>
      <c r="O1233" s="116">
        <v>1.92</v>
      </c>
      <c r="P1233" s="116">
        <v>0.26</v>
      </c>
      <c r="Q1233" s="122">
        <v>0.3</v>
      </c>
      <c r="R1233" s="64"/>
      <c r="S1233" s="64"/>
      <c r="T1233" s="64"/>
      <c r="U1233" s="64"/>
      <c r="V1233" s="64"/>
      <c r="W1233" s="64"/>
      <c r="X1233" s="64"/>
      <c r="Y1233" s="64"/>
      <c r="Z1233" s="64"/>
      <c r="AA1233" s="64"/>
      <c r="AB1233" s="64"/>
      <c r="AC1233" s="64"/>
      <c r="AD1233" s="64"/>
      <c r="AE1233" s="64"/>
      <c r="AF1233" s="64"/>
      <c r="AG1233" s="64"/>
    </row>
    <row r="1234" spans="1:33" x14ac:dyDescent="0.2">
      <c r="A1234" s="64">
        <v>1336</v>
      </c>
      <c r="B1234" s="64">
        <v>2010</v>
      </c>
      <c r="C1234" s="64" t="s">
        <v>1066</v>
      </c>
      <c r="D1234" s="101">
        <v>40275</v>
      </c>
      <c r="E1234" s="64">
        <v>1906</v>
      </c>
      <c r="F1234" s="64" t="s">
        <v>1097</v>
      </c>
      <c r="G1234" s="64">
        <v>1</v>
      </c>
      <c r="H1234" s="64" t="s">
        <v>706</v>
      </c>
      <c r="I1234" s="64">
        <v>33.497149999999998</v>
      </c>
      <c r="J1234" s="64">
        <v>-117.86403</v>
      </c>
      <c r="K1234" s="116">
        <v>4.9000000000000002E-2</v>
      </c>
      <c r="L1234" s="64"/>
      <c r="M1234" s="64"/>
      <c r="N1234" s="64">
        <v>0.38811250000000003</v>
      </c>
      <c r="O1234" s="116">
        <v>1.55</v>
      </c>
      <c r="P1234" s="116">
        <v>0.24</v>
      </c>
      <c r="Q1234" s="122">
        <v>0</v>
      </c>
      <c r="R1234" s="64"/>
      <c r="S1234" s="64"/>
      <c r="T1234" s="64"/>
      <c r="U1234" s="64"/>
      <c r="V1234" s="64"/>
      <c r="W1234" s="64"/>
      <c r="X1234" s="64"/>
      <c r="Y1234" s="64"/>
      <c r="Z1234" s="64"/>
      <c r="AA1234" s="64"/>
      <c r="AB1234" s="64"/>
      <c r="AC1234" s="64"/>
      <c r="AD1234" s="64"/>
      <c r="AE1234" s="64"/>
      <c r="AF1234" s="64"/>
      <c r="AG1234" s="64"/>
    </row>
    <row r="1235" spans="1:33" x14ac:dyDescent="0.2">
      <c r="A1235" s="64">
        <v>1490</v>
      </c>
      <c r="B1235" s="64">
        <v>2010</v>
      </c>
      <c r="C1235" s="64" t="s">
        <v>1066</v>
      </c>
      <c r="D1235" s="101">
        <v>40296</v>
      </c>
      <c r="E1235" s="64">
        <v>703</v>
      </c>
      <c r="F1235" s="64" t="s">
        <v>1098</v>
      </c>
      <c r="G1235" s="64">
        <v>1</v>
      </c>
      <c r="H1235" s="64" t="s">
        <v>706</v>
      </c>
      <c r="I1235" s="64">
        <v>32.669600000000003</v>
      </c>
      <c r="J1235" s="64">
        <v>-117.30302</v>
      </c>
      <c r="K1235" s="116">
        <v>4.8000000000000001E-2</v>
      </c>
      <c r="L1235" s="64"/>
      <c r="M1235" s="64"/>
      <c r="N1235" s="64">
        <v>3.3155694439999999</v>
      </c>
      <c r="O1235" s="116">
        <v>7.19</v>
      </c>
      <c r="P1235" s="116">
        <v>0.64</v>
      </c>
      <c r="Q1235" s="122">
        <v>4.9000000000000004</v>
      </c>
      <c r="R1235" s="64"/>
      <c r="S1235" s="64"/>
      <c r="T1235" s="64"/>
      <c r="U1235" s="64"/>
      <c r="V1235" s="64"/>
      <c r="W1235" s="64"/>
      <c r="X1235" s="64"/>
      <c r="Y1235" s="64"/>
      <c r="Z1235" s="64"/>
      <c r="AA1235" s="64"/>
      <c r="AB1235" s="64"/>
      <c r="AC1235" s="64"/>
      <c r="AD1235" s="64"/>
      <c r="AE1235" s="64"/>
      <c r="AF1235" s="64"/>
      <c r="AG1235" s="64"/>
    </row>
    <row r="1236" spans="1:33" x14ac:dyDescent="0.2">
      <c r="A1236" s="64">
        <v>1469</v>
      </c>
      <c r="B1236" s="64">
        <v>2010</v>
      </c>
      <c r="C1236" s="64" t="s">
        <v>1062</v>
      </c>
      <c r="D1236" s="101">
        <v>40261</v>
      </c>
      <c r="E1236" s="64" t="s">
        <v>786</v>
      </c>
      <c r="F1236" s="64" t="s">
        <v>1098</v>
      </c>
      <c r="G1236" s="64">
        <v>1</v>
      </c>
      <c r="H1236" s="64" t="s">
        <v>706</v>
      </c>
      <c r="I1236" s="64">
        <v>32.738900000000001</v>
      </c>
      <c r="J1236" s="64">
        <v>-117.34936999999999</v>
      </c>
      <c r="K1236" s="116">
        <v>4.5999999999999999E-2</v>
      </c>
      <c r="L1236" s="64"/>
      <c r="M1236" s="64"/>
      <c r="N1236" s="64"/>
      <c r="O1236" s="116">
        <v>0</v>
      </c>
      <c r="P1236" s="116">
        <v>0</v>
      </c>
      <c r="Q1236" s="122">
        <v>0</v>
      </c>
      <c r="R1236" s="64"/>
      <c r="S1236" s="64"/>
      <c r="T1236" s="64"/>
      <c r="U1236" s="64"/>
      <c r="V1236" s="64"/>
      <c r="W1236" s="64"/>
      <c r="X1236" s="64"/>
      <c r="Y1236" s="64"/>
      <c r="Z1236" s="64"/>
      <c r="AA1236" s="64"/>
      <c r="AB1236" s="64"/>
      <c r="AC1236" s="64"/>
      <c r="AD1236" s="64"/>
      <c r="AE1236" s="64"/>
      <c r="AF1236" s="64"/>
      <c r="AG1236" s="64"/>
    </row>
    <row r="1237" spans="1:33" x14ac:dyDescent="0.2">
      <c r="A1237" s="64">
        <v>1264</v>
      </c>
      <c r="B1237" s="64">
        <v>2010</v>
      </c>
      <c r="C1237" s="64" t="s">
        <v>1062</v>
      </c>
      <c r="D1237" s="101">
        <v>40239</v>
      </c>
      <c r="E1237" s="64">
        <v>2404</v>
      </c>
      <c r="F1237" s="64" t="s">
        <v>1097</v>
      </c>
      <c r="G1237" s="64">
        <v>1</v>
      </c>
      <c r="H1237" s="64" t="s">
        <v>706</v>
      </c>
      <c r="I1237" s="64">
        <v>33.631250000000001</v>
      </c>
      <c r="J1237" s="64">
        <v>-118.06347</v>
      </c>
      <c r="K1237" s="116">
        <v>4.4999999999999998E-2</v>
      </c>
      <c r="L1237" s="64"/>
      <c r="M1237" s="64"/>
      <c r="N1237" s="64"/>
      <c r="O1237" s="116">
        <v>1.1499999999999999</v>
      </c>
      <c r="P1237" s="116">
        <v>0.21</v>
      </c>
      <c r="Q1237" s="122">
        <v>0.2</v>
      </c>
      <c r="R1237" s="64"/>
      <c r="S1237" s="64"/>
      <c r="T1237" s="64"/>
      <c r="U1237" s="64"/>
      <c r="V1237" s="64"/>
      <c r="W1237" s="64"/>
      <c r="X1237" s="64"/>
      <c r="Y1237" s="64"/>
      <c r="Z1237" s="64"/>
      <c r="AA1237" s="64"/>
      <c r="AB1237" s="64"/>
      <c r="AC1237" s="64"/>
      <c r="AD1237" s="64"/>
      <c r="AE1237" s="64"/>
      <c r="AF1237" s="64"/>
      <c r="AG1237" s="64"/>
    </row>
    <row r="1238" spans="1:33" x14ac:dyDescent="0.2">
      <c r="A1238" s="64">
        <v>1381</v>
      </c>
      <c r="B1238" s="64">
        <v>2010</v>
      </c>
      <c r="C1238" s="64" t="s">
        <v>1066</v>
      </c>
      <c r="D1238" s="101">
        <v>40295</v>
      </c>
      <c r="E1238" s="64">
        <v>2004</v>
      </c>
      <c r="F1238" s="64" t="s">
        <v>1097</v>
      </c>
      <c r="G1238" s="64">
        <v>26</v>
      </c>
      <c r="H1238" s="64" t="s">
        <v>1082</v>
      </c>
      <c r="I1238" s="64">
        <v>33.559820000000002</v>
      </c>
      <c r="J1238" s="64">
        <v>-117.89512999999999</v>
      </c>
      <c r="K1238" s="116">
        <v>4.4999999999999998E-2</v>
      </c>
      <c r="L1238" s="64"/>
      <c r="M1238" s="64"/>
      <c r="N1238" s="64"/>
      <c r="O1238" s="116">
        <v>12.52</v>
      </c>
      <c r="P1238" s="116">
        <v>0.97</v>
      </c>
      <c r="Q1238" s="122">
        <v>12.4</v>
      </c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AB1238" s="64"/>
      <c r="AC1238" s="64"/>
      <c r="AD1238" s="64"/>
      <c r="AE1238" s="64"/>
      <c r="AF1238" s="64"/>
      <c r="AG1238" s="64"/>
    </row>
    <row r="1239" spans="1:33" x14ac:dyDescent="0.2">
      <c r="A1239" s="64">
        <v>1341</v>
      </c>
      <c r="B1239" s="64">
        <v>2010</v>
      </c>
      <c r="C1239" s="64" t="s">
        <v>1066</v>
      </c>
      <c r="D1239" s="101">
        <v>40275</v>
      </c>
      <c r="E1239" s="64">
        <v>2404</v>
      </c>
      <c r="F1239" s="64" t="s">
        <v>1097</v>
      </c>
      <c r="G1239" s="64">
        <v>1</v>
      </c>
      <c r="H1239" s="64" t="s">
        <v>706</v>
      </c>
      <c r="I1239" s="64">
        <v>33.631250000000001</v>
      </c>
      <c r="J1239" s="64">
        <v>-118.06347</v>
      </c>
      <c r="K1239" s="116">
        <v>4.2000000000000003E-2</v>
      </c>
      <c r="L1239" s="64"/>
      <c r="M1239" s="64"/>
      <c r="N1239" s="64">
        <v>1.484583333</v>
      </c>
      <c r="O1239" s="116">
        <v>3.61</v>
      </c>
      <c r="P1239" s="116">
        <v>0.26</v>
      </c>
      <c r="Q1239" s="122">
        <v>0.3</v>
      </c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AB1239" s="64"/>
      <c r="AC1239" s="64"/>
      <c r="AD1239" s="64"/>
      <c r="AE1239" s="64"/>
      <c r="AF1239" s="64"/>
      <c r="AG1239" s="64"/>
    </row>
    <row r="1240" spans="1:33" x14ac:dyDescent="0.2">
      <c r="A1240" s="64">
        <v>1380</v>
      </c>
      <c r="B1240" s="64">
        <v>2010</v>
      </c>
      <c r="C1240" s="64" t="s">
        <v>1066</v>
      </c>
      <c r="D1240" s="101">
        <v>40295</v>
      </c>
      <c r="E1240" s="64">
        <v>2404</v>
      </c>
      <c r="F1240" s="64" t="s">
        <v>1097</v>
      </c>
      <c r="G1240" s="64">
        <v>25</v>
      </c>
      <c r="H1240" s="64" t="s">
        <v>1082</v>
      </c>
      <c r="I1240" s="64">
        <v>33.631250000000001</v>
      </c>
      <c r="J1240" s="64">
        <v>-118.06347</v>
      </c>
      <c r="K1240" s="116">
        <v>4.2000000000000003E-2</v>
      </c>
      <c r="L1240" s="64"/>
      <c r="M1240" s="64"/>
      <c r="N1240" s="64">
        <v>6.8305373129999998</v>
      </c>
      <c r="O1240" s="116">
        <v>18.32</v>
      </c>
      <c r="P1240" s="116">
        <v>1.2</v>
      </c>
      <c r="Q1240" s="122">
        <v>15.6</v>
      </c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AB1240" s="64"/>
      <c r="AC1240" s="64"/>
      <c r="AD1240" s="64"/>
      <c r="AE1240" s="64"/>
      <c r="AF1240" s="64"/>
      <c r="AG1240" s="64"/>
    </row>
    <row r="1241" spans="1:33" x14ac:dyDescent="0.2">
      <c r="A1241" s="64">
        <v>1467</v>
      </c>
      <c r="B1241" s="64">
        <v>2010</v>
      </c>
      <c r="C1241" s="64" t="s">
        <v>1062</v>
      </c>
      <c r="D1241" s="101">
        <v>40261</v>
      </c>
      <c r="E1241" s="64">
        <v>703</v>
      </c>
      <c r="F1241" s="64" t="s">
        <v>1098</v>
      </c>
      <c r="G1241" s="64">
        <v>1</v>
      </c>
      <c r="H1241" s="64" t="s">
        <v>706</v>
      </c>
      <c r="I1241" s="64">
        <v>32.669600000000003</v>
      </c>
      <c r="J1241" s="64">
        <v>-117.30302</v>
      </c>
      <c r="K1241" s="116">
        <v>0.04</v>
      </c>
      <c r="L1241" s="64"/>
      <c r="M1241" s="64"/>
      <c r="N1241" s="64"/>
      <c r="O1241" s="116">
        <v>0</v>
      </c>
      <c r="P1241" s="116">
        <v>0</v>
      </c>
      <c r="Q1241" s="122">
        <v>0</v>
      </c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AB1241" s="64"/>
      <c r="AC1241" s="64"/>
      <c r="AD1241" s="64"/>
      <c r="AE1241" s="64"/>
      <c r="AF1241" s="64"/>
      <c r="AG1241" s="64"/>
    </row>
    <row r="1242" spans="1:33" x14ac:dyDescent="0.2">
      <c r="A1242" s="64">
        <v>1486</v>
      </c>
      <c r="B1242" s="64">
        <v>2010</v>
      </c>
      <c r="C1242" s="64" t="s">
        <v>1066</v>
      </c>
      <c r="D1242" s="101">
        <v>40275</v>
      </c>
      <c r="E1242" s="64" t="s">
        <v>786</v>
      </c>
      <c r="F1242" s="64" t="s">
        <v>1098</v>
      </c>
      <c r="G1242" s="64">
        <v>22</v>
      </c>
      <c r="H1242" s="64" t="s">
        <v>1082</v>
      </c>
      <c r="I1242" s="64">
        <v>32.738900000000001</v>
      </c>
      <c r="J1242" s="64">
        <v>-117.34936999999999</v>
      </c>
      <c r="K1242" s="116">
        <v>0.04</v>
      </c>
      <c r="L1242" s="64"/>
      <c r="M1242" s="64"/>
      <c r="N1242" s="64"/>
      <c r="O1242" s="116">
        <v>5.4</v>
      </c>
      <c r="P1242" s="116">
        <v>0.6</v>
      </c>
      <c r="Q1242" s="122">
        <v>4.9000000000000004</v>
      </c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AB1242" s="64"/>
      <c r="AC1242" s="64"/>
      <c r="AD1242" s="64"/>
      <c r="AE1242" s="64"/>
      <c r="AF1242" s="64"/>
      <c r="AG1242" s="64"/>
    </row>
    <row r="1243" spans="1:33" x14ac:dyDescent="0.2">
      <c r="A1243" s="64">
        <v>1423</v>
      </c>
      <c r="B1243" s="64">
        <v>2010</v>
      </c>
      <c r="C1243" s="64" t="s">
        <v>704</v>
      </c>
      <c r="D1243" s="101">
        <v>40310</v>
      </c>
      <c r="E1243" s="64">
        <v>2706</v>
      </c>
      <c r="F1243" s="64" t="s">
        <v>1097</v>
      </c>
      <c r="G1243" s="64">
        <v>1</v>
      </c>
      <c r="H1243" s="64" t="s">
        <v>706</v>
      </c>
      <c r="I1243" s="64">
        <v>33.612200000000001</v>
      </c>
      <c r="J1243" s="64">
        <v>-118.26898</v>
      </c>
      <c r="K1243" s="116">
        <v>0.04</v>
      </c>
      <c r="L1243" s="64"/>
      <c r="M1243" s="64"/>
      <c r="N1243" s="64"/>
      <c r="O1243" s="116">
        <v>4.93</v>
      </c>
      <c r="P1243" s="116">
        <v>0.48</v>
      </c>
      <c r="Q1243" s="122">
        <v>4.7</v>
      </c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AB1243" s="64"/>
      <c r="AC1243" s="64"/>
      <c r="AD1243" s="64"/>
      <c r="AE1243" s="64"/>
      <c r="AF1243" s="64"/>
      <c r="AG1243" s="64"/>
    </row>
    <row r="1244" spans="1:33" x14ac:dyDescent="0.2">
      <c r="A1244" s="64">
        <v>1428</v>
      </c>
      <c r="B1244" s="64">
        <v>2010</v>
      </c>
      <c r="C1244" s="64" t="s">
        <v>704</v>
      </c>
      <c r="D1244" s="101">
        <v>40310</v>
      </c>
      <c r="E1244" s="64">
        <v>2706</v>
      </c>
      <c r="F1244" s="64" t="s">
        <v>1097</v>
      </c>
      <c r="G1244" s="64">
        <v>8</v>
      </c>
      <c r="H1244" s="64" t="s">
        <v>1082</v>
      </c>
      <c r="I1244" s="64">
        <v>33.612200000000001</v>
      </c>
      <c r="J1244" s="64">
        <v>-118.26898</v>
      </c>
      <c r="K1244" s="116">
        <v>0.04</v>
      </c>
      <c r="L1244" s="64"/>
      <c r="M1244" s="64"/>
      <c r="N1244" s="64"/>
      <c r="O1244" s="116">
        <v>5.67</v>
      </c>
      <c r="P1244" s="116">
        <v>0.65</v>
      </c>
      <c r="Q1244" s="122">
        <v>7</v>
      </c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AB1244" s="64"/>
      <c r="AC1244" s="64"/>
      <c r="AD1244" s="64"/>
      <c r="AE1244" s="64"/>
      <c r="AF1244" s="64"/>
      <c r="AG1244" s="64"/>
    </row>
    <row r="1245" spans="1:33" x14ac:dyDescent="0.2">
      <c r="A1245" s="64">
        <v>4212</v>
      </c>
      <c r="B1245" s="64">
        <v>2010</v>
      </c>
      <c r="C1245" s="64" t="s">
        <v>1081</v>
      </c>
      <c r="D1245" s="101">
        <v>40479</v>
      </c>
      <c r="E1245" s="64" t="s">
        <v>1122</v>
      </c>
      <c r="F1245" s="64" t="s">
        <v>1117</v>
      </c>
      <c r="G1245" s="64">
        <v>0</v>
      </c>
      <c r="H1245" s="64" t="s">
        <v>706</v>
      </c>
      <c r="I1245" s="64">
        <v>34.161000000000001</v>
      </c>
      <c r="J1245" s="64">
        <v>119.94840000000001</v>
      </c>
      <c r="K1245" s="116">
        <v>0.04</v>
      </c>
      <c r="L1245" s="64">
        <v>912000</v>
      </c>
      <c r="M1245" s="64">
        <v>4.8440344000000003E-2</v>
      </c>
      <c r="N1245" s="64">
        <v>3.2306696389999998</v>
      </c>
      <c r="O1245" s="116">
        <v>4.25</v>
      </c>
      <c r="P1245" s="116">
        <v>0.27</v>
      </c>
      <c r="Q1245" s="122">
        <v>2.2999999999999998</v>
      </c>
      <c r="R1245" s="64">
        <v>5.8817000000000001E-2</v>
      </c>
      <c r="S1245" s="64">
        <v>2.4069397000000001</v>
      </c>
      <c r="T1245" s="123">
        <v>16</v>
      </c>
      <c r="U1245" s="64">
        <v>33.481499999999997</v>
      </c>
      <c r="V1245" s="64"/>
      <c r="W1245" s="64"/>
      <c r="X1245" s="64"/>
      <c r="Y1245" s="64"/>
      <c r="Z1245" s="64"/>
      <c r="AA1245" s="64"/>
      <c r="AB1245" s="64"/>
      <c r="AC1245" s="64"/>
      <c r="AD1245" s="64"/>
      <c r="AE1245" s="64"/>
      <c r="AF1245" s="64"/>
      <c r="AG1245" s="64"/>
    </row>
    <row r="1246" spans="1:33" x14ac:dyDescent="0.2">
      <c r="A1246" s="64">
        <v>1206</v>
      </c>
      <c r="B1246" s="64">
        <v>2010</v>
      </c>
      <c r="C1246" s="64" t="s">
        <v>1062</v>
      </c>
      <c r="D1246" s="101">
        <v>40239</v>
      </c>
      <c r="E1246" s="64">
        <v>4306</v>
      </c>
      <c r="F1246" s="64" t="s">
        <v>1095</v>
      </c>
      <c r="G1246" s="64">
        <v>15</v>
      </c>
      <c r="H1246" s="64" t="s">
        <v>1082</v>
      </c>
      <c r="I1246" s="64">
        <v>34.009050000000002</v>
      </c>
      <c r="J1246" s="64">
        <v>-119.13779</v>
      </c>
      <c r="K1246" s="116">
        <v>0.04</v>
      </c>
      <c r="L1246" s="64"/>
      <c r="M1246" s="64"/>
      <c r="N1246" s="64"/>
      <c r="O1246" s="116">
        <v>1.46</v>
      </c>
      <c r="P1246" s="116">
        <v>0.27</v>
      </c>
      <c r="Q1246" s="122">
        <v>0.4</v>
      </c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AB1246" s="64"/>
      <c r="AC1246" s="64"/>
      <c r="AD1246" s="64"/>
      <c r="AE1246" s="64"/>
      <c r="AF1246" s="64"/>
      <c r="AG1246" s="64"/>
    </row>
    <row r="1247" spans="1:33" x14ac:dyDescent="0.2">
      <c r="A1247" s="64">
        <v>2153</v>
      </c>
      <c r="B1247" s="64">
        <v>2010</v>
      </c>
      <c r="C1247" s="64" t="s">
        <v>704</v>
      </c>
      <c r="D1247" s="101">
        <v>40322</v>
      </c>
      <c r="E1247" s="64" t="s">
        <v>833</v>
      </c>
      <c r="F1247" s="64" t="s">
        <v>838</v>
      </c>
      <c r="G1247" s="64">
        <v>1</v>
      </c>
      <c r="H1247" s="64" t="s">
        <v>1110</v>
      </c>
      <c r="I1247" s="64">
        <v>32.866999999999997</v>
      </c>
      <c r="J1247" s="64">
        <v>-117.25700000000001</v>
      </c>
      <c r="K1247" s="116">
        <v>0.04</v>
      </c>
      <c r="L1247" s="64">
        <v>11600</v>
      </c>
      <c r="M1247" s="64"/>
      <c r="N1247" s="64">
        <v>11.08</v>
      </c>
      <c r="O1247" s="116">
        <v>5.9</v>
      </c>
      <c r="P1247" s="116">
        <v>0.37</v>
      </c>
      <c r="Q1247" s="122">
        <v>0.5</v>
      </c>
      <c r="R1247" s="64">
        <v>0.04</v>
      </c>
      <c r="S1247" s="64"/>
      <c r="T1247" s="123">
        <v>17</v>
      </c>
      <c r="U1247" s="64"/>
      <c r="V1247" s="64"/>
      <c r="W1247" s="64"/>
      <c r="X1247" s="64"/>
      <c r="Y1247" s="64"/>
      <c r="Z1247" s="64"/>
      <c r="AA1247" s="64"/>
      <c r="AB1247" s="64"/>
      <c r="AC1247" s="64"/>
      <c r="AD1247" s="64"/>
      <c r="AE1247" s="64"/>
      <c r="AF1247" s="64"/>
      <c r="AG1247" s="64"/>
    </row>
    <row r="1248" spans="1:33" x14ac:dyDescent="0.2">
      <c r="A1248" s="64">
        <v>1210</v>
      </c>
      <c r="B1248" s="64">
        <v>2010</v>
      </c>
      <c r="C1248" s="64" t="s">
        <v>1062</v>
      </c>
      <c r="D1248" s="101">
        <v>40261</v>
      </c>
      <c r="E1248" s="64">
        <v>4701</v>
      </c>
      <c r="F1248" s="64" t="s">
        <v>1095</v>
      </c>
      <c r="G1248" s="64">
        <v>1</v>
      </c>
      <c r="H1248" s="64" t="s">
        <v>706</v>
      </c>
      <c r="I1248" s="64">
        <v>34.271230000000003</v>
      </c>
      <c r="J1248" s="64">
        <v>-119.31041</v>
      </c>
      <c r="K1248" s="116">
        <v>0.04</v>
      </c>
      <c r="L1248" s="64"/>
      <c r="M1248" s="64"/>
      <c r="N1248" s="64"/>
      <c r="O1248" s="116">
        <v>1.83</v>
      </c>
      <c r="P1248" s="116">
        <v>0.26</v>
      </c>
      <c r="Q1248" s="122">
        <v>1.3</v>
      </c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AB1248" s="64"/>
      <c r="AC1248" s="64"/>
      <c r="AD1248" s="64"/>
      <c r="AE1248" s="64"/>
      <c r="AF1248" s="64"/>
      <c r="AG1248" s="64"/>
    </row>
    <row r="1249" spans="1:33" x14ac:dyDescent="0.2">
      <c r="A1249" s="64">
        <v>1318</v>
      </c>
      <c r="B1249" s="64">
        <v>2010</v>
      </c>
      <c r="C1249" s="64" t="s">
        <v>1062</v>
      </c>
      <c r="D1249" s="101">
        <v>40261</v>
      </c>
      <c r="E1249" s="64">
        <v>2001</v>
      </c>
      <c r="F1249" s="64" t="s">
        <v>1097</v>
      </c>
      <c r="G1249" s="64">
        <v>8</v>
      </c>
      <c r="H1249" s="64" t="s">
        <v>1082</v>
      </c>
      <c r="I1249" s="64">
        <v>33.588920000000002</v>
      </c>
      <c r="J1249" s="64">
        <v>-117.87820000000001</v>
      </c>
      <c r="K1249" s="116">
        <v>0.04</v>
      </c>
      <c r="L1249" s="64"/>
      <c r="M1249" s="64"/>
      <c r="N1249" s="64"/>
      <c r="O1249" s="116">
        <v>1.07</v>
      </c>
      <c r="P1249" s="116">
        <v>0.2</v>
      </c>
      <c r="Q1249" s="122">
        <v>0.3</v>
      </c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AB1249" s="64"/>
      <c r="AC1249" s="64"/>
      <c r="AD1249" s="64"/>
      <c r="AE1249" s="64"/>
      <c r="AF1249" s="64"/>
      <c r="AG1249" s="64"/>
    </row>
    <row r="1250" spans="1:33" x14ac:dyDescent="0.2">
      <c r="A1250" s="64">
        <v>1254</v>
      </c>
      <c r="B1250" s="64">
        <v>2010</v>
      </c>
      <c r="C1250" s="64" t="s">
        <v>704</v>
      </c>
      <c r="D1250" s="101">
        <v>40304</v>
      </c>
      <c r="E1250" s="64">
        <v>3506</v>
      </c>
      <c r="F1250" s="64" t="s">
        <v>1096</v>
      </c>
      <c r="G1250" s="64">
        <v>20</v>
      </c>
      <c r="H1250" s="64" t="s">
        <v>1082</v>
      </c>
      <c r="I1250" s="64">
        <v>33.9</v>
      </c>
      <c r="J1250" s="64">
        <v>-118.54971999999999</v>
      </c>
      <c r="K1250" s="116">
        <v>0.04</v>
      </c>
      <c r="L1250" s="64"/>
      <c r="M1250" s="64"/>
      <c r="N1250" s="64">
        <v>0.72</v>
      </c>
      <c r="O1250" s="116">
        <v>0</v>
      </c>
      <c r="P1250" s="116">
        <v>0.15</v>
      </c>
      <c r="Q1250" s="122">
        <v>0.3</v>
      </c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AB1250" s="64"/>
      <c r="AC1250" s="64"/>
      <c r="AD1250" s="64"/>
      <c r="AE1250" s="64"/>
      <c r="AF1250" s="64"/>
      <c r="AG1250" s="64"/>
    </row>
    <row r="1251" spans="1:33" x14ac:dyDescent="0.2">
      <c r="A1251" s="64">
        <v>4173</v>
      </c>
      <c r="B1251" s="64">
        <v>2010</v>
      </c>
      <c r="C1251" s="64" t="s">
        <v>1062</v>
      </c>
      <c r="D1251" s="101">
        <v>40261</v>
      </c>
      <c r="E1251" s="64" t="s">
        <v>1122</v>
      </c>
      <c r="F1251" s="64" t="s">
        <v>1117</v>
      </c>
      <c r="G1251" s="64">
        <v>0</v>
      </c>
      <c r="H1251" s="64" t="s">
        <v>706</v>
      </c>
      <c r="I1251" s="64">
        <v>34.157400000000003</v>
      </c>
      <c r="J1251" s="64">
        <v>119.94889999999999</v>
      </c>
      <c r="K1251" s="116">
        <v>0.04</v>
      </c>
      <c r="L1251" s="64">
        <v>133000</v>
      </c>
      <c r="M1251" s="64">
        <v>0.311510801</v>
      </c>
      <c r="N1251" s="64"/>
      <c r="O1251" s="116"/>
      <c r="P1251" s="116"/>
      <c r="Q1251" s="122"/>
      <c r="R1251" s="64"/>
      <c r="S1251" s="64"/>
      <c r="T1251" s="123">
        <v>13</v>
      </c>
      <c r="U1251" s="64">
        <v>33.5473</v>
      </c>
      <c r="V1251" s="64"/>
      <c r="W1251" s="64"/>
      <c r="X1251" s="64"/>
      <c r="Y1251" s="64"/>
      <c r="Z1251" s="64"/>
      <c r="AA1251" s="64"/>
      <c r="AB1251" s="64"/>
      <c r="AC1251" s="64"/>
      <c r="AD1251" s="64"/>
      <c r="AE1251" s="64"/>
      <c r="AF1251" s="64"/>
      <c r="AG1251" s="64"/>
    </row>
    <row r="1252" spans="1:33" x14ac:dyDescent="0.2">
      <c r="A1252" s="64">
        <v>1249</v>
      </c>
      <c r="B1252" s="64">
        <v>2010</v>
      </c>
      <c r="C1252" s="64" t="s">
        <v>1062</v>
      </c>
      <c r="D1252" s="101">
        <v>40262</v>
      </c>
      <c r="E1252" s="64">
        <v>3604</v>
      </c>
      <c r="F1252" s="64" t="s">
        <v>1096</v>
      </c>
      <c r="G1252" s="64">
        <v>12</v>
      </c>
      <c r="H1252" s="64" t="s">
        <v>1082</v>
      </c>
      <c r="I1252" s="64">
        <v>33.940269999999998</v>
      </c>
      <c r="J1252" s="64">
        <v>-118.50977</v>
      </c>
      <c r="K1252" s="116">
        <v>0.04</v>
      </c>
      <c r="L1252" s="64"/>
      <c r="M1252" s="64"/>
      <c r="N1252" s="64"/>
      <c r="O1252" s="116"/>
      <c r="P1252" s="116">
        <v>0.21</v>
      </c>
      <c r="Q1252" s="122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AB1252" s="64"/>
      <c r="AC1252" s="64"/>
      <c r="AD1252" s="64"/>
      <c r="AE1252" s="64"/>
      <c r="AF1252" s="64"/>
      <c r="AG1252" s="64"/>
    </row>
    <row r="1253" spans="1:33" x14ac:dyDescent="0.2">
      <c r="A1253" s="64">
        <v>2337</v>
      </c>
      <c r="B1253" s="64">
        <v>2010</v>
      </c>
      <c r="C1253" s="64" t="s">
        <v>1065</v>
      </c>
      <c r="D1253" s="101">
        <v>40525</v>
      </c>
      <c r="E1253" s="64" t="s">
        <v>833</v>
      </c>
      <c r="F1253" s="64" t="s">
        <v>838</v>
      </c>
      <c r="G1253" s="64">
        <v>1</v>
      </c>
      <c r="H1253" s="64" t="s">
        <v>1110</v>
      </c>
      <c r="I1253" s="64">
        <v>32.866999999999997</v>
      </c>
      <c r="J1253" s="64">
        <v>-117.25700000000001</v>
      </c>
      <c r="K1253" s="116">
        <v>0.04</v>
      </c>
      <c r="L1253" s="64">
        <v>124400</v>
      </c>
      <c r="M1253" s="64"/>
      <c r="N1253" s="64">
        <v>10.76</v>
      </c>
      <c r="O1253" s="116">
        <v>2.9</v>
      </c>
      <c r="P1253" s="116">
        <v>0.35</v>
      </c>
      <c r="Q1253" s="122">
        <v>0.3</v>
      </c>
      <c r="R1253" s="64">
        <v>0.03</v>
      </c>
      <c r="S1253" s="64"/>
      <c r="T1253" s="123">
        <v>14</v>
      </c>
      <c r="U1253" s="64"/>
      <c r="V1253" s="64"/>
      <c r="W1253" s="64"/>
      <c r="X1253" s="64"/>
      <c r="Y1253" s="64"/>
      <c r="Z1253" s="64"/>
      <c r="AA1253" s="64"/>
      <c r="AB1253" s="64"/>
      <c r="AC1253" s="64"/>
      <c r="AD1253" s="64"/>
      <c r="AE1253" s="64"/>
      <c r="AF1253" s="64"/>
      <c r="AG1253" s="64"/>
    </row>
    <row r="1254" spans="1:33" x14ac:dyDescent="0.2">
      <c r="A1254" s="64">
        <v>2127</v>
      </c>
      <c r="B1254" s="64">
        <v>2010</v>
      </c>
      <c r="C1254" s="64" t="s">
        <v>1066</v>
      </c>
      <c r="D1254" s="101">
        <v>40287</v>
      </c>
      <c r="E1254" s="64" t="s">
        <v>839</v>
      </c>
      <c r="F1254" s="64" t="s">
        <v>838</v>
      </c>
      <c r="G1254" s="64">
        <v>1</v>
      </c>
      <c r="H1254" s="64" t="s">
        <v>1110</v>
      </c>
      <c r="I1254" s="64">
        <v>34.416107599999997</v>
      </c>
      <c r="J1254" s="64">
        <v>-119.82874940000001</v>
      </c>
      <c r="K1254" s="116">
        <v>0.04</v>
      </c>
      <c r="L1254" s="64">
        <v>2800</v>
      </c>
      <c r="M1254" s="64"/>
      <c r="N1254" s="64">
        <v>1.62</v>
      </c>
      <c r="O1254" s="116">
        <v>4.82</v>
      </c>
      <c r="P1254" s="116">
        <v>0.46</v>
      </c>
      <c r="Q1254" s="122">
        <v>0.5</v>
      </c>
      <c r="R1254" s="64">
        <v>0.14000000000000001</v>
      </c>
      <c r="S1254" s="64"/>
      <c r="T1254" s="123">
        <v>16</v>
      </c>
      <c r="U1254" s="64"/>
      <c r="V1254" s="64"/>
      <c r="W1254" s="64"/>
      <c r="X1254" s="64"/>
      <c r="Y1254" s="64"/>
      <c r="Z1254" s="64"/>
      <c r="AA1254" s="64"/>
      <c r="AB1254" s="64"/>
      <c r="AC1254" s="64"/>
      <c r="AD1254" s="64"/>
      <c r="AE1254" s="64"/>
      <c r="AF1254" s="64"/>
      <c r="AG1254" s="64"/>
    </row>
    <row r="1255" spans="1:33" x14ac:dyDescent="0.2">
      <c r="A1255" s="64">
        <v>2130</v>
      </c>
      <c r="B1255" s="64">
        <v>2010</v>
      </c>
      <c r="C1255" s="64" t="s">
        <v>1066</v>
      </c>
      <c r="D1255" s="101">
        <v>40294</v>
      </c>
      <c r="E1255" s="64" t="s">
        <v>837</v>
      </c>
      <c r="F1255" s="64" t="s">
        <v>838</v>
      </c>
      <c r="G1255" s="64">
        <v>1</v>
      </c>
      <c r="H1255" s="64" t="s">
        <v>1110</v>
      </c>
      <c r="I1255" s="64">
        <v>34.008000000000003</v>
      </c>
      <c r="J1255" s="64">
        <v>-118.499</v>
      </c>
      <c r="K1255" s="116">
        <v>0.04</v>
      </c>
      <c r="L1255" s="64">
        <v>8602</v>
      </c>
      <c r="M1255" s="64"/>
      <c r="N1255" s="64">
        <v>3.00712</v>
      </c>
      <c r="O1255" s="116">
        <v>8.68</v>
      </c>
      <c r="P1255" s="116">
        <v>0.8</v>
      </c>
      <c r="Q1255" s="122">
        <v>6.6</v>
      </c>
      <c r="R1255" s="64">
        <v>0.54</v>
      </c>
      <c r="S1255" s="64"/>
      <c r="T1255" s="123">
        <v>14</v>
      </c>
      <c r="U1255" s="64"/>
      <c r="V1255" s="64"/>
      <c r="W1255" s="64"/>
      <c r="X1255" s="64"/>
      <c r="Y1255" s="64"/>
      <c r="Z1255" s="64"/>
      <c r="AA1255" s="64"/>
      <c r="AB1255" s="64"/>
      <c r="AC1255" s="64"/>
      <c r="AD1255" s="64"/>
      <c r="AE1255" s="64"/>
      <c r="AF1255" s="64"/>
      <c r="AG1255" s="64"/>
    </row>
    <row r="1256" spans="1:33" x14ac:dyDescent="0.2">
      <c r="A1256" s="64">
        <v>2137</v>
      </c>
      <c r="B1256" s="64">
        <v>2010</v>
      </c>
      <c r="C1256" s="64" t="s">
        <v>704</v>
      </c>
      <c r="D1256" s="101">
        <v>40301</v>
      </c>
      <c r="E1256" s="64" t="s">
        <v>837</v>
      </c>
      <c r="F1256" s="64" t="s">
        <v>838</v>
      </c>
      <c r="G1256" s="64">
        <v>1</v>
      </c>
      <c r="H1256" s="64" t="s">
        <v>1110</v>
      </c>
      <c r="I1256" s="64">
        <v>34.008000000000003</v>
      </c>
      <c r="J1256" s="64">
        <v>-118.499</v>
      </c>
      <c r="K1256" s="116">
        <v>0.04</v>
      </c>
      <c r="L1256" s="64">
        <v>0</v>
      </c>
      <c r="M1256" s="64"/>
      <c r="N1256" s="64">
        <v>6.0142499999999997</v>
      </c>
      <c r="O1256" s="116">
        <v>4.12</v>
      </c>
      <c r="P1256" s="116">
        <v>0.7</v>
      </c>
      <c r="Q1256" s="122">
        <v>1.4</v>
      </c>
      <c r="R1256" s="64">
        <v>0.15</v>
      </c>
      <c r="S1256" s="64"/>
      <c r="T1256" s="123">
        <v>15</v>
      </c>
      <c r="U1256" s="64"/>
      <c r="V1256" s="64"/>
      <c r="W1256" s="64"/>
      <c r="X1256" s="64"/>
      <c r="Y1256" s="64"/>
      <c r="Z1256" s="64"/>
      <c r="AA1256" s="64"/>
      <c r="AB1256" s="64"/>
      <c r="AC1256" s="64"/>
      <c r="AD1256" s="64"/>
      <c r="AE1256" s="64"/>
      <c r="AF1256" s="64"/>
      <c r="AG1256" s="64"/>
    </row>
    <row r="1257" spans="1:33" x14ac:dyDescent="0.2">
      <c r="A1257" s="64">
        <v>2174</v>
      </c>
      <c r="B1257" s="64">
        <v>2010</v>
      </c>
      <c r="C1257" s="64" t="s">
        <v>705</v>
      </c>
      <c r="D1257" s="101">
        <v>40345</v>
      </c>
      <c r="E1257" s="64" t="s">
        <v>835</v>
      </c>
      <c r="F1257" s="64" t="s">
        <v>838</v>
      </c>
      <c r="G1257" s="64">
        <v>1</v>
      </c>
      <c r="H1257" s="64" t="s">
        <v>1110</v>
      </c>
      <c r="I1257" s="64">
        <v>33.606099999999998</v>
      </c>
      <c r="J1257" s="64">
        <v>-117.9311</v>
      </c>
      <c r="K1257" s="116">
        <v>0.04</v>
      </c>
      <c r="L1257" s="64">
        <v>0</v>
      </c>
      <c r="M1257" s="64"/>
      <c r="N1257" s="64">
        <v>5.26</v>
      </c>
      <c r="O1257" s="116">
        <v>3.09</v>
      </c>
      <c r="P1257" s="116">
        <v>0.16</v>
      </c>
      <c r="Q1257" s="122">
        <v>0.8</v>
      </c>
      <c r="R1257" s="64">
        <v>0.24</v>
      </c>
      <c r="S1257" s="64"/>
      <c r="T1257" s="123">
        <v>20</v>
      </c>
      <c r="U1257" s="64"/>
      <c r="V1257" s="64"/>
      <c r="W1257" s="64"/>
      <c r="X1257" s="64"/>
      <c r="Y1257" s="64"/>
      <c r="Z1257" s="64"/>
      <c r="AA1257" s="64"/>
      <c r="AB1257" s="64"/>
      <c r="AC1257" s="64"/>
      <c r="AD1257" s="64"/>
      <c r="AE1257" s="64"/>
      <c r="AF1257" s="64"/>
      <c r="AG1257" s="64"/>
    </row>
    <row r="1258" spans="1:33" x14ac:dyDescent="0.2">
      <c r="A1258" s="64">
        <v>2253</v>
      </c>
      <c r="B1258" s="64">
        <v>2010</v>
      </c>
      <c r="C1258" s="64" t="s">
        <v>1069</v>
      </c>
      <c r="D1258" s="101">
        <v>40441</v>
      </c>
      <c r="E1258" s="64" t="s">
        <v>837</v>
      </c>
      <c r="F1258" s="64" t="s">
        <v>838</v>
      </c>
      <c r="G1258" s="64">
        <v>1</v>
      </c>
      <c r="H1258" s="64" t="s">
        <v>1110</v>
      </c>
      <c r="I1258" s="64">
        <v>34.008000000000003</v>
      </c>
      <c r="J1258" s="64">
        <v>-118.499</v>
      </c>
      <c r="K1258" s="116">
        <v>0.04</v>
      </c>
      <c r="L1258" s="64">
        <v>2033</v>
      </c>
      <c r="M1258" s="64"/>
      <c r="N1258" s="64">
        <v>9.0213699999999992</v>
      </c>
      <c r="O1258" s="116">
        <v>5.8</v>
      </c>
      <c r="P1258" s="116">
        <v>0.42</v>
      </c>
      <c r="Q1258" s="122">
        <v>1.3</v>
      </c>
      <c r="R1258" s="64">
        <v>0</v>
      </c>
      <c r="S1258" s="64"/>
      <c r="T1258" s="123">
        <v>16</v>
      </c>
      <c r="U1258" s="64"/>
      <c r="V1258" s="64"/>
      <c r="W1258" s="64"/>
      <c r="X1258" s="64"/>
      <c r="Y1258" s="64"/>
      <c r="Z1258" s="64"/>
      <c r="AA1258" s="64"/>
      <c r="AB1258" s="64"/>
      <c r="AC1258" s="64"/>
      <c r="AD1258" s="64"/>
      <c r="AE1258" s="64"/>
      <c r="AF1258" s="64"/>
      <c r="AG1258" s="64"/>
    </row>
    <row r="1259" spans="1:33" x14ac:dyDescent="0.2">
      <c r="A1259" s="64">
        <v>2259</v>
      </c>
      <c r="B1259" s="64">
        <v>2010</v>
      </c>
      <c r="C1259" s="64" t="s">
        <v>1069</v>
      </c>
      <c r="D1259" s="101">
        <v>40448</v>
      </c>
      <c r="E1259" s="64" t="s">
        <v>837</v>
      </c>
      <c r="F1259" s="64" t="s">
        <v>838</v>
      </c>
      <c r="G1259" s="64">
        <v>1</v>
      </c>
      <c r="H1259" s="64" t="s">
        <v>1110</v>
      </c>
      <c r="I1259" s="64">
        <v>34.008000000000003</v>
      </c>
      <c r="J1259" s="64">
        <v>-118.499</v>
      </c>
      <c r="K1259" s="116">
        <v>0.04</v>
      </c>
      <c r="L1259" s="64">
        <v>0</v>
      </c>
      <c r="M1259" s="64"/>
      <c r="N1259" s="64">
        <v>8</v>
      </c>
      <c r="O1259" s="116">
        <v>5.54</v>
      </c>
      <c r="P1259" s="116">
        <v>0.48</v>
      </c>
      <c r="Q1259" s="122">
        <v>0.9</v>
      </c>
      <c r="R1259" s="64">
        <v>0</v>
      </c>
      <c r="S1259" s="64"/>
      <c r="T1259" s="123">
        <v>20</v>
      </c>
      <c r="U1259" s="64"/>
      <c r="V1259" s="64"/>
      <c r="W1259" s="64"/>
      <c r="X1259" s="64"/>
      <c r="Y1259" s="64"/>
      <c r="Z1259" s="64"/>
      <c r="AA1259" s="64"/>
      <c r="AB1259" s="64"/>
      <c r="AC1259" s="64"/>
      <c r="AD1259" s="64"/>
      <c r="AE1259" s="64"/>
      <c r="AF1259" s="64"/>
      <c r="AG1259" s="64"/>
    </row>
    <row r="1260" spans="1:33" x14ac:dyDescent="0.2">
      <c r="A1260" s="64">
        <v>2303</v>
      </c>
      <c r="B1260" s="64">
        <v>2010</v>
      </c>
      <c r="C1260" s="64" t="s">
        <v>1094</v>
      </c>
      <c r="D1260" s="101">
        <v>40497</v>
      </c>
      <c r="E1260" s="64" t="s">
        <v>839</v>
      </c>
      <c r="F1260" s="64" t="s">
        <v>838</v>
      </c>
      <c r="G1260" s="64">
        <v>1</v>
      </c>
      <c r="H1260" s="64" t="s">
        <v>1110</v>
      </c>
      <c r="I1260" s="64">
        <v>34.416107599999997</v>
      </c>
      <c r="J1260" s="64">
        <v>-119.82874940000001</v>
      </c>
      <c r="K1260" s="116">
        <v>0.04</v>
      </c>
      <c r="L1260" s="64">
        <v>137500</v>
      </c>
      <c r="M1260" s="64"/>
      <c r="N1260" s="64">
        <v>3.83</v>
      </c>
      <c r="O1260" s="116">
        <v>18.25</v>
      </c>
      <c r="P1260" s="116">
        <v>1.22</v>
      </c>
      <c r="Q1260" s="122">
        <v>15.5</v>
      </c>
      <c r="R1260" s="64">
        <v>0.56999999999999995</v>
      </c>
      <c r="S1260" s="64"/>
      <c r="T1260" s="123">
        <v>16</v>
      </c>
      <c r="U1260" s="64"/>
      <c r="V1260" s="64"/>
      <c r="W1260" s="64"/>
      <c r="X1260" s="64"/>
      <c r="Y1260" s="64"/>
      <c r="Z1260" s="64"/>
      <c r="AA1260" s="64"/>
      <c r="AB1260" s="64"/>
      <c r="AC1260" s="64"/>
      <c r="AD1260" s="64"/>
      <c r="AE1260" s="64"/>
      <c r="AF1260" s="64"/>
      <c r="AG1260" s="64"/>
    </row>
    <row r="1261" spans="1:33" x14ac:dyDescent="0.2">
      <c r="A1261" s="64">
        <v>2339</v>
      </c>
      <c r="B1261" s="64">
        <v>2010</v>
      </c>
      <c r="C1261" s="64" t="s">
        <v>1065</v>
      </c>
      <c r="D1261" s="101">
        <v>40525</v>
      </c>
      <c r="E1261" s="64" t="s">
        <v>837</v>
      </c>
      <c r="F1261" s="64" t="s">
        <v>838</v>
      </c>
      <c r="G1261" s="64">
        <v>1</v>
      </c>
      <c r="H1261" s="64" t="s">
        <v>1110</v>
      </c>
      <c r="I1261" s="64">
        <v>34.008000000000003</v>
      </c>
      <c r="J1261" s="64">
        <v>-118.499</v>
      </c>
      <c r="K1261" s="116">
        <v>0.04</v>
      </c>
      <c r="L1261" s="64">
        <v>2244</v>
      </c>
      <c r="M1261" s="64"/>
      <c r="N1261" s="64">
        <v>2.4056999999999999</v>
      </c>
      <c r="O1261" s="116">
        <v>2.36</v>
      </c>
      <c r="P1261" s="116">
        <v>0.53</v>
      </c>
      <c r="Q1261" s="122">
        <v>1.5</v>
      </c>
      <c r="R1261" s="64">
        <v>0.17</v>
      </c>
      <c r="S1261" s="64"/>
      <c r="T1261" s="123"/>
      <c r="U1261" s="64"/>
      <c r="V1261" s="64"/>
      <c r="W1261" s="64"/>
      <c r="X1261" s="64"/>
      <c r="Y1261" s="64"/>
      <c r="Z1261" s="64"/>
      <c r="AA1261" s="64"/>
      <c r="AB1261" s="64"/>
      <c r="AC1261" s="64"/>
      <c r="AD1261" s="64"/>
      <c r="AE1261" s="64"/>
      <c r="AF1261" s="64"/>
      <c r="AG1261" s="64"/>
    </row>
    <row r="1262" spans="1:33" x14ac:dyDescent="0.2">
      <c r="A1262" s="64">
        <v>4216</v>
      </c>
      <c r="B1262" s="64">
        <v>2010</v>
      </c>
      <c r="C1262" s="64" t="s">
        <v>1081</v>
      </c>
      <c r="D1262" s="101">
        <v>40479</v>
      </c>
      <c r="E1262" s="64" t="s">
        <v>1116</v>
      </c>
      <c r="F1262" s="64" t="s">
        <v>1117</v>
      </c>
      <c r="G1262" s="64">
        <v>30</v>
      </c>
      <c r="H1262" s="64" t="s">
        <v>1082</v>
      </c>
      <c r="I1262" s="64">
        <v>34.250500000000002</v>
      </c>
      <c r="J1262" s="64">
        <v>119.90900000000001</v>
      </c>
      <c r="K1262" s="116">
        <v>0.04</v>
      </c>
      <c r="L1262" s="64">
        <v>3290000</v>
      </c>
      <c r="M1262" s="64">
        <v>1.1447578999999999E-2</v>
      </c>
      <c r="N1262" s="64">
        <v>3.0472433410000002</v>
      </c>
      <c r="O1262" s="116">
        <v>7.91</v>
      </c>
      <c r="P1262" s="116">
        <v>0.76</v>
      </c>
      <c r="Q1262" s="122">
        <v>9</v>
      </c>
      <c r="R1262" s="64">
        <v>0.44403199999999998</v>
      </c>
      <c r="S1262" s="64">
        <v>9.4353677000000005</v>
      </c>
      <c r="T1262" s="123">
        <v>13</v>
      </c>
      <c r="U1262" s="64">
        <v>33.4544</v>
      </c>
      <c r="V1262" s="64"/>
      <c r="W1262" s="64"/>
      <c r="X1262" s="64"/>
      <c r="Y1262" s="64"/>
      <c r="Z1262" s="64"/>
      <c r="AA1262" s="64"/>
      <c r="AB1262" s="64"/>
      <c r="AC1262" s="64"/>
      <c r="AD1262" s="64"/>
      <c r="AE1262" s="64"/>
      <c r="AF1262" s="64"/>
      <c r="AG1262" s="64"/>
    </row>
    <row r="1263" spans="1:33" x14ac:dyDescent="0.2">
      <c r="A1263" s="64">
        <v>4211</v>
      </c>
      <c r="B1263" s="64">
        <v>2010</v>
      </c>
      <c r="C1263" s="64" t="s">
        <v>1081</v>
      </c>
      <c r="D1263" s="101">
        <v>40479</v>
      </c>
      <c r="E1263" s="64" t="s">
        <v>1118</v>
      </c>
      <c r="F1263" s="64" t="s">
        <v>1117</v>
      </c>
      <c r="G1263" s="64">
        <v>0</v>
      </c>
      <c r="H1263" s="64" t="s">
        <v>706</v>
      </c>
      <c r="I1263" s="64">
        <v>34.202300000000001</v>
      </c>
      <c r="J1263" s="64">
        <v>119.9298</v>
      </c>
      <c r="K1263" s="116">
        <v>0.03</v>
      </c>
      <c r="L1263" s="64">
        <v>1020000</v>
      </c>
      <c r="M1263" s="64">
        <v>2.8941943000000001E-2</v>
      </c>
      <c r="N1263" s="64">
        <v>3.116274743</v>
      </c>
      <c r="O1263" s="116">
        <v>3.39</v>
      </c>
      <c r="P1263" s="116">
        <v>0.25</v>
      </c>
      <c r="Q1263" s="122">
        <v>2.2999999999999998</v>
      </c>
      <c r="R1263" s="64">
        <v>5.5791E-2</v>
      </c>
      <c r="S1263" s="64">
        <v>2.3087537</v>
      </c>
      <c r="T1263" s="123">
        <v>16</v>
      </c>
      <c r="U1263" s="64">
        <v>33.476599999999998</v>
      </c>
      <c r="V1263" s="64"/>
      <c r="W1263" s="64"/>
      <c r="X1263" s="64"/>
      <c r="Y1263" s="64"/>
      <c r="Z1263" s="64"/>
      <c r="AA1263" s="64"/>
      <c r="AB1263" s="64"/>
      <c r="AC1263" s="64"/>
      <c r="AD1263" s="64"/>
      <c r="AE1263" s="64"/>
      <c r="AF1263" s="64"/>
      <c r="AG1263" s="64"/>
    </row>
    <row r="1264" spans="1:33" x14ac:dyDescent="0.2">
      <c r="A1264" s="64">
        <v>4226</v>
      </c>
      <c r="B1264" s="64">
        <v>2010</v>
      </c>
      <c r="C1264" s="64" t="s">
        <v>1094</v>
      </c>
      <c r="D1264" s="101">
        <v>40501</v>
      </c>
      <c r="E1264" s="64" t="s">
        <v>1116</v>
      </c>
      <c r="F1264" s="64" t="s">
        <v>1117</v>
      </c>
      <c r="G1264" s="64">
        <v>30</v>
      </c>
      <c r="H1264" s="64" t="s">
        <v>1082</v>
      </c>
      <c r="I1264" s="64">
        <v>34.250100000000003</v>
      </c>
      <c r="J1264" s="64">
        <v>119.9106</v>
      </c>
      <c r="K1264" s="116">
        <v>0.02</v>
      </c>
      <c r="L1264" s="123">
        <v>102000</v>
      </c>
      <c r="M1264" s="64">
        <v>0.21035278399999999</v>
      </c>
      <c r="N1264" s="64">
        <v>1.065055925</v>
      </c>
      <c r="O1264" s="116">
        <v>10.45</v>
      </c>
      <c r="P1264" s="116">
        <v>0.61</v>
      </c>
      <c r="Q1264" s="122">
        <v>12.6</v>
      </c>
      <c r="R1264" s="64">
        <v>0.43241000000000002</v>
      </c>
      <c r="S1264" s="64">
        <v>12.982453</v>
      </c>
      <c r="T1264" s="123">
        <v>13</v>
      </c>
      <c r="U1264" s="64">
        <v>33.908299999999997</v>
      </c>
      <c r="V1264" s="64"/>
      <c r="W1264" s="64"/>
      <c r="X1264" s="64"/>
      <c r="Y1264" s="64"/>
      <c r="Z1264" s="64"/>
      <c r="AA1264" s="64"/>
      <c r="AB1264" s="64"/>
      <c r="AC1264" s="64"/>
      <c r="AD1264" s="64"/>
      <c r="AE1264" s="64"/>
      <c r="AF1264" s="64"/>
      <c r="AG1264" s="64"/>
    </row>
    <row r="1265" spans="1:33" x14ac:dyDescent="0.2">
      <c r="A1265" s="64">
        <v>2054</v>
      </c>
      <c r="B1265" s="64">
        <v>2010</v>
      </c>
      <c r="C1265" s="64" t="s">
        <v>1079</v>
      </c>
      <c r="D1265" s="101">
        <v>40203</v>
      </c>
      <c r="E1265" s="64" t="s">
        <v>837</v>
      </c>
      <c r="F1265" s="64" t="s">
        <v>838</v>
      </c>
      <c r="G1265" s="64">
        <v>1</v>
      </c>
      <c r="H1265" s="64" t="s">
        <v>1110</v>
      </c>
      <c r="I1265" s="64">
        <v>34.008000000000003</v>
      </c>
      <c r="J1265" s="64">
        <v>-118.499</v>
      </c>
      <c r="K1265" s="116">
        <v>0.02</v>
      </c>
      <c r="L1265" s="64">
        <v>882</v>
      </c>
      <c r="M1265" s="64"/>
      <c r="N1265" s="64">
        <v>0.8</v>
      </c>
      <c r="O1265" s="116">
        <v>5.12</v>
      </c>
      <c r="P1265" s="116">
        <v>0.54</v>
      </c>
      <c r="Q1265" s="122">
        <v>1.7</v>
      </c>
      <c r="R1265" s="64">
        <v>0.28999999999999998</v>
      </c>
      <c r="S1265" s="64"/>
      <c r="T1265" s="123">
        <v>14</v>
      </c>
      <c r="U1265" s="64"/>
      <c r="V1265" s="64"/>
      <c r="W1265" s="64"/>
      <c r="X1265" s="64"/>
      <c r="Y1265" s="64"/>
      <c r="Z1265" s="64"/>
      <c r="AA1265" s="64"/>
      <c r="AB1265" s="64"/>
      <c r="AC1265" s="64"/>
      <c r="AD1265" s="64"/>
      <c r="AE1265" s="64"/>
      <c r="AF1265" s="64"/>
      <c r="AG1265" s="64"/>
    </row>
    <row r="1266" spans="1:33" x14ac:dyDescent="0.2">
      <c r="A1266" s="64">
        <v>4206</v>
      </c>
      <c r="B1266" s="64">
        <v>2010</v>
      </c>
      <c r="C1266" s="64" t="s">
        <v>1069</v>
      </c>
      <c r="D1266" s="101">
        <v>40442</v>
      </c>
      <c r="E1266" s="64" t="s">
        <v>1116</v>
      </c>
      <c r="F1266" s="64" t="s">
        <v>1117</v>
      </c>
      <c r="G1266" s="64">
        <v>75</v>
      </c>
      <c r="H1266" s="64" t="s">
        <v>1082</v>
      </c>
      <c r="I1266" s="64">
        <v>34.25</v>
      </c>
      <c r="J1266" s="64">
        <v>119.9101</v>
      </c>
      <c r="K1266" s="116">
        <v>0.02</v>
      </c>
      <c r="L1266" s="64">
        <v>5600</v>
      </c>
      <c r="M1266" s="64">
        <v>2.8968261740000001</v>
      </c>
      <c r="N1266" s="64">
        <v>4.6520514999999998E-2</v>
      </c>
      <c r="O1266" s="116"/>
      <c r="P1266" s="116"/>
      <c r="Q1266" s="122"/>
      <c r="R1266" s="64"/>
      <c r="S1266" s="64"/>
      <c r="T1266" s="123">
        <v>10</v>
      </c>
      <c r="U1266" s="64">
        <v>33.960299999999997</v>
      </c>
      <c r="V1266" s="64"/>
      <c r="W1266" s="64"/>
      <c r="X1266" s="64"/>
      <c r="Y1266" s="64"/>
      <c r="Z1266" s="64"/>
      <c r="AA1266" s="64"/>
      <c r="AB1266" s="64"/>
      <c r="AC1266" s="64"/>
      <c r="AD1266" s="64"/>
      <c r="AE1266" s="64"/>
      <c r="AF1266" s="64"/>
      <c r="AG1266" s="64"/>
    </row>
    <row r="1267" spans="1:33" x14ac:dyDescent="0.2">
      <c r="A1267" s="64">
        <v>4238</v>
      </c>
      <c r="B1267" s="64">
        <v>2010</v>
      </c>
      <c r="C1267" s="64" t="s">
        <v>1065</v>
      </c>
      <c r="D1267" s="101">
        <v>40528</v>
      </c>
      <c r="E1267" s="64" t="s">
        <v>1116</v>
      </c>
      <c r="F1267" s="64" t="s">
        <v>1117</v>
      </c>
      <c r="G1267" s="64">
        <v>75</v>
      </c>
      <c r="H1267" s="64" t="s">
        <v>1082</v>
      </c>
      <c r="I1267" s="64">
        <v>34.249499999999998</v>
      </c>
      <c r="J1267" s="64">
        <v>119.9104</v>
      </c>
      <c r="K1267" s="116">
        <v>0.01</v>
      </c>
      <c r="L1267" s="123">
        <v>2700</v>
      </c>
      <c r="M1267" s="64">
        <v>3.124313903</v>
      </c>
      <c r="N1267" s="64">
        <v>0.19526025299999999</v>
      </c>
      <c r="O1267" s="116">
        <v>25.13</v>
      </c>
      <c r="P1267" s="116">
        <v>1.37</v>
      </c>
      <c r="Q1267" s="122">
        <v>23.9</v>
      </c>
      <c r="R1267" s="64">
        <v>0.107465</v>
      </c>
      <c r="S1267" s="64">
        <v>23.979929599999998</v>
      </c>
      <c r="T1267" s="123">
        <v>10</v>
      </c>
      <c r="U1267" s="64">
        <v>33.674399999999999</v>
      </c>
      <c r="V1267" s="64"/>
      <c r="W1267" s="64"/>
      <c r="X1267" s="64"/>
      <c r="Y1267" s="64"/>
      <c r="Z1267" s="64"/>
      <c r="AA1267" s="64"/>
      <c r="AB1267" s="64"/>
      <c r="AC1267" s="64"/>
      <c r="AD1267" s="64"/>
      <c r="AE1267" s="64"/>
      <c r="AF1267" s="64"/>
      <c r="AG1267" s="64"/>
    </row>
    <row r="1268" spans="1:33" x14ac:dyDescent="0.2">
      <c r="A1268" s="64">
        <v>4227</v>
      </c>
      <c r="B1268" s="64">
        <v>2010</v>
      </c>
      <c r="C1268" s="64" t="s">
        <v>1094</v>
      </c>
      <c r="D1268" s="101">
        <v>40501</v>
      </c>
      <c r="E1268" s="64" t="s">
        <v>1116</v>
      </c>
      <c r="F1268" s="64" t="s">
        <v>1117</v>
      </c>
      <c r="G1268" s="64">
        <v>75</v>
      </c>
      <c r="H1268" s="64" t="s">
        <v>1082</v>
      </c>
      <c r="I1268" s="64">
        <v>34.250100000000003</v>
      </c>
      <c r="J1268" s="64">
        <v>119.9106</v>
      </c>
      <c r="K1268" s="116">
        <v>0.01</v>
      </c>
      <c r="L1268" s="123">
        <v>13500</v>
      </c>
      <c r="M1268" s="64">
        <v>0.50859674499999996</v>
      </c>
      <c r="N1268" s="64">
        <v>0.25541618900000002</v>
      </c>
      <c r="O1268" s="116">
        <v>26.38</v>
      </c>
      <c r="P1268" s="116">
        <v>1.56</v>
      </c>
      <c r="Q1268" s="122">
        <v>24.4</v>
      </c>
      <c r="R1268" s="64">
        <v>6.0151000000000003E-2</v>
      </c>
      <c r="S1268" s="64">
        <v>24.493979400000001</v>
      </c>
      <c r="T1268" s="123">
        <v>10</v>
      </c>
      <c r="U1268" s="64">
        <v>34.211100000000002</v>
      </c>
      <c r="V1268" s="64"/>
      <c r="W1268" s="64"/>
      <c r="X1268" s="64"/>
      <c r="Y1268" s="64"/>
      <c r="Z1268" s="64"/>
      <c r="AA1268" s="64"/>
      <c r="AB1268" s="64"/>
      <c r="AC1268" s="64"/>
      <c r="AD1268" s="64"/>
      <c r="AE1268" s="64"/>
      <c r="AF1268" s="64"/>
      <c r="AG1268" s="64"/>
    </row>
    <row r="1273" spans="1:33" x14ac:dyDescent="0.2">
      <c r="A1273" s="64">
        <v>4243</v>
      </c>
      <c r="B1273" s="64">
        <v>2011</v>
      </c>
      <c r="C1273" s="64" t="s">
        <v>1066</v>
      </c>
      <c r="D1273" s="101">
        <v>40646</v>
      </c>
      <c r="E1273" s="64" t="s">
        <v>1118</v>
      </c>
      <c r="F1273" s="64" t="s">
        <v>1117</v>
      </c>
      <c r="G1273" s="64">
        <v>0</v>
      </c>
      <c r="H1273" s="64" t="s">
        <v>706</v>
      </c>
      <c r="I1273" s="64">
        <v>34.198599999999999</v>
      </c>
      <c r="J1273" s="64">
        <v>119.9288</v>
      </c>
      <c r="K1273" s="116">
        <v>23.6</v>
      </c>
      <c r="L1273" s="64">
        <v>2000</v>
      </c>
      <c r="M1273" s="64">
        <v>22.694618609999999</v>
      </c>
      <c r="N1273" s="64">
        <v>0.87768497499999998</v>
      </c>
      <c r="O1273" s="116">
        <v>12.63</v>
      </c>
      <c r="P1273" s="116">
        <v>0.93</v>
      </c>
      <c r="Q1273" s="122">
        <v>11.6</v>
      </c>
      <c r="R1273" s="64">
        <v>0.23314499999999999</v>
      </c>
      <c r="S1273" s="64">
        <v>11.8470396</v>
      </c>
      <c r="T1273" s="123">
        <v>12</v>
      </c>
      <c r="U1273" s="64">
        <v>33.619300000000003</v>
      </c>
      <c r="V1273" s="64"/>
      <c r="W1273" s="64"/>
      <c r="X1273" s="64"/>
      <c r="Y1273" s="64"/>
      <c r="Z1273" s="64"/>
      <c r="AA1273" s="64"/>
      <c r="AB1273" s="64"/>
      <c r="AC1273" s="64"/>
      <c r="AD1273" s="64"/>
      <c r="AE1273" s="64"/>
      <c r="AF1273" s="64"/>
      <c r="AG1273" s="64"/>
    </row>
    <row r="1274" spans="1:33" x14ac:dyDescent="0.2">
      <c r="A1274" s="64">
        <v>1189</v>
      </c>
      <c r="B1274" s="64">
        <v>2011</v>
      </c>
      <c r="C1274" s="64" t="s">
        <v>1062</v>
      </c>
      <c r="D1274" s="101">
        <v>40613</v>
      </c>
      <c r="E1274" s="64" t="s">
        <v>183</v>
      </c>
      <c r="F1274" s="64" t="s">
        <v>1084</v>
      </c>
      <c r="G1274" s="64">
        <v>1</v>
      </c>
      <c r="H1274" s="64" t="s">
        <v>706</v>
      </c>
      <c r="I1274" s="64" t="s">
        <v>181</v>
      </c>
      <c r="J1274" s="64" t="s">
        <v>182</v>
      </c>
      <c r="K1274" s="116">
        <v>17.5</v>
      </c>
      <c r="L1274" s="64">
        <v>2008380</v>
      </c>
      <c r="M1274" s="64"/>
      <c r="N1274" s="64">
        <v>17.399999999999999</v>
      </c>
      <c r="O1274" s="116"/>
      <c r="P1274" s="116"/>
      <c r="Q1274" s="122"/>
      <c r="R1274" s="64"/>
      <c r="S1274" s="64"/>
      <c r="T1274" s="123"/>
      <c r="U1274" s="64"/>
      <c r="V1274" s="64" t="s">
        <v>1060</v>
      </c>
      <c r="W1274" s="64" t="s">
        <v>1085</v>
      </c>
      <c r="X1274" s="64"/>
      <c r="Y1274" s="64"/>
      <c r="Z1274" s="64"/>
      <c r="AA1274" s="64"/>
      <c r="AB1274" s="64"/>
      <c r="AC1274" s="64"/>
      <c r="AD1274" s="64"/>
      <c r="AE1274" s="64"/>
      <c r="AF1274" s="64"/>
      <c r="AG1274" s="64"/>
    </row>
    <row r="1275" spans="1:33" x14ac:dyDescent="0.2">
      <c r="A1275" s="64">
        <v>4259</v>
      </c>
      <c r="B1275" s="64">
        <v>2011</v>
      </c>
      <c r="C1275" s="64" t="s">
        <v>705</v>
      </c>
      <c r="D1275" s="101">
        <v>40708</v>
      </c>
      <c r="E1275" s="64" t="s">
        <v>1119</v>
      </c>
      <c r="F1275" s="64" t="s">
        <v>1117</v>
      </c>
      <c r="G1275" s="64">
        <v>0</v>
      </c>
      <c r="H1275" s="64" t="s">
        <v>706</v>
      </c>
      <c r="I1275" s="64">
        <v>34.390799999999999</v>
      </c>
      <c r="J1275" s="64">
        <v>119.8412</v>
      </c>
      <c r="K1275" s="116">
        <v>12.36</v>
      </c>
      <c r="L1275" s="64">
        <v>133000</v>
      </c>
      <c r="M1275" s="64">
        <v>88.271854739999995</v>
      </c>
      <c r="N1275" s="64">
        <v>1.2721501319999999</v>
      </c>
      <c r="O1275" s="116"/>
      <c r="P1275" s="116"/>
      <c r="Q1275" s="122">
        <v>0</v>
      </c>
      <c r="R1275" s="64"/>
      <c r="S1275" s="64"/>
      <c r="T1275" s="123">
        <v>15</v>
      </c>
      <c r="U1275" s="64">
        <v>34.227400000000003</v>
      </c>
      <c r="V1275" s="64"/>
      <c r="W1275" s="64"/>
      <c r="X1275" s="64"/>
      <c r="Y1275" s="64"/>
      <c r="Z1275" s="64"/>
      <c r="AA1275" s="64"/>
      <c r="AB1275" s="64"/>
      <c r="AC1275" s="64"/>
      <c r="AD1275" s="64"/>
      <c r="AE1275" s="64"/>
      <c r="AF1275" s="64"/>
      <c r="AG1275" s="64"/>
    </row>
    <row r="1276" spans="1:33" x14ac:dyDescent="0.2">
      <c r="A1276" s="64">
        <v>4276</v>
      </c>
      <c r="B1276" s="64">
        <v>2011</v>
      </c>
      <c r="C1276" s="64" t="s">
        <v>1067</v>
      </c>
      <c r="D1276" s="101">
        <v>40750</v>
      </c>
      <c r="E1276" s="64" t="s">
        <v>1116</v>
      </c>
      <c r="F1276" s="64" t="s">
        <v>1117</v>
      </c>
      <c r="G1276" s="64">
        <v>10</v>
      </c>
      <c r="H1276" s="64" t="s">
        <v>1082</v>
      </c>
      <c r="I1276" s="64">
        <v>34.250599999999999</v>
      </c>
      <c r="J1276" s="64">
        <v>119.9084</v>
      </c>
      <c r="K1276" s="116">
        <v>11.02</v>
      </c>
      <c r="L1276" s="123">
        <v>107200</v>
      </c>
      <c r="M1276" s="64">
        <v>102.8008414</v>
      </c>
      <c r="N1276" s="64">
        <v>4.674412115</v>
      </c>
      <c r="O1276" s="116"/>
      <c r="P1276" s="116"/>
      <c r="Q1276" s="122">
        <v>0</v>
      </c>
      <c r="R1276" s="64"/>
      <c r="S1276" s="64"/>
      <c r="T1276" s="123">
        <v>15</v>
      </c>
      <c r="U1276" s="64">
        <v>33.561999999999998</v>
      </c>
      <c r="V1276" s="64"/>
      <c r="W1276" s="64"/>
      <c r="X1276" s="64"/>
      <c r="Y1276" s="64"/>
      <c r="Z1276" s="64"/>
      <c r="AA1276" s="64"/>
      <c r="AB1276" s="64"/>
      <c r="AC1276" s="64"/>
      <c r="AD1276" s="64"/>
      <c r="AE1276" s="64"/>
      <c r="AF1276" s="64"/>
      <c r="AG1276" s="64"/>
    </row>
    <row r="1277" spans="1:33" x14ac:dyDescent="0.2">
      <c r="A1277" s="64">
        <v>4286</v>
      </c>
      <c r="B1277" s="64">
        <v>2011</v>
      </c>
      <c r="C1277" s="64" t="s">
        <v>1069</v>
      </c>
      <c r="D1277" s="101">
        <v>40793</v>
      </c>
      <c r="E1277" s="64" t="s">
        <v>1116</v>
      </c>
      <c r="F1277" s="64" t="s">
        <v>1117</v>
      </c>
      <c r="G1277" s="64">
        <v>10</v>
      </c>
      <c r="H1277" s="64" t="s">
        <v>1082</v>
      </c>
      <c r="I1277" s="64">
        <v>34.25</v>
      </c>
      <c r="J1277" s="64">
        <v>119.9102</v>
      </c>
      <c r="K1277" s="116">
        <v>10.18</v>
      </c>
      <c r="L1277" s="123">
        <v>31900</v>
      </c>
      <c r="M1277" s="64">
        <v>319.06354929999998</v>
      </c>
      <c r="N1277" s="64">
        <v>2.13011185</v>
      </c>
      <c r="O1277" s="116">
        <v>0.3</v>
      </c>
      <c r="P1277" s="116">
        <v>0.32</v>
      </c>
      <c r="Q1277" s="122">
        <v>0.4</v>
      </c>
      <c r="R1277" s="64">
        <v>6.8243871999999997E-2</v>
      </c>
      <c r="S1277" s="64">
        <v>0.42159799999999997</v>
      </c>
      <c r="T1277" s="123">
        <v>15</v>
      </c>
      <c r="U1277" s="64">
        <v>33.477699999999999</v>
      </c>
      <c r="V1277" s="64"/>
      <c r="W1277" s="64"/>
      <c r="X1277" s="64"/>
      <c r="Y1277" s="64"/>
      <c r="Z1277" s="64"/>
      <c r="AA1277" s="64"/>
      <c r="AB1277" s="64"/>
      <c r="AC1277" s="64"/>
      <c r="AD1277" s="64"/>
      <c r="AE1277" s="64"/>
      <c r="AF1277" s="64"/>
      <c r="AG1277" s="64"/>
    </row>
    <row r="1278" spans="1:33" x14ac:dyDescent="0.2">
      <c r="A1278" s="64">
        <v>4270</v>
      </c>
      <c r="B1278" s="64">
        <v>2011</v>
      </c>
      <c r="C1278" s="64" t="s">
        <v>1067</v>
      </c>
      <c r="D1278" s="101">
        <v>40750</v>
      </c>
      <c r="E1278" s="64" t="s">
        <v>1119</v>
      </c>
      <c r="F1278" s="64" t="s">
        <v>1117</v>
      </c>
      <c r="G1278" s="64">
        <v>0</v>
      </c>
      <c r="H1278" s="64" t="s">
        <v>706</v>
      </c>
      <c r="I1278" s="64">
        <v>34.391500000000001</v>
      </c>
      <c r="J1278" s="64">
        <v>119.84050000000001</v>
      </c>
      <c r="K1278" s="116">
        <v>9.6199999999999992</v>
      </c>
      <c r="L1278" s="64">
        <v>47400</v>
      </c>
      <c r="M1278" s="64">
        <v>15.101346469999999</v>
      </c>
      <c r="N1278" s="64">
        <v>0.481247492</v>
      </c>
      <c r="O1278" s="116"/>
      <c r="P1278" s="116"/>
      <c r="Q1278" s="122">
        <v>0</v>
      </c>
      <c r="R1278" s="64"/>
      <c r="S1278" s="64"/>
      <c r="T1278" s="123">
        <v>18</v>
      </c>
      <c r="U1278" s="64">
        <v>33.550899999999999</v>
      </c>
      <c r="V1278" s="64"/>
      <c r="W1278" s="64"/>
      <c r="X1278" s="64"/>
      <c r="Y1278" s="64"/>
      <c r="Z1278" s="64"/>
      <c r="AA1278" s="64"/>
      <c r="AB1278" s="64"/>
      <c r="AC1278" s="64"/>
      <c r="AD1278" s="64"/>
      <c r="AE1278" s="64"/>
      <c r="AF1278" s="64"/>
      <c r="AG1278" s="64"/>
    </row>
    <row r="1279" spans="1:33" x14ac:dyDescent="0.2">
      <c r="A1279" s="64">
        <v>2435</v>
      </c>
      <c r="B1279" s="64">
        <v>2011</v>
      </c>
      <c r="C1279" s="64" t="s">
        <v>1066</v>
      </c>
      <c r="D1279" s="101">
        <v>40651</v>
      </c>
      <c r="E1279" s="64" t="s">
        <v>836</v>
      </c>
      <c r="F1279" s="64" t="s">
        <v>838</v>
      </c>
      <c r="G1279" s="64">
        <v>1</v>
      </c>
      <c r="H1279" s="64" t="s">
        <v>1110</v>
      </c>
      <c r="I1279" s="64">
        <v>34.408000000000001</v>
      </c>
      <c r="J1279" s="64">
        <v>-119.685</v>
      </c>
      <c r="K1279" s="116">
        <v>9.33</v>
      </c>
      <c r="L1279" s="64">
        <v>82700</v>
      </c>
      <c r="M1279" s="64"/>
      <c r="N1279" s="64">
        <v>5.0599999999999996</v>
      </c>
      <c r="O1279" s="116">
        <v>3.67</v>
      </c>
      <c r="P1279" s="116">
        <v>1.17</v>
      </c>
      <c r="Q1279" s="122">
        <v>1.1000000000000001</v>
      </c>
      <c r="R1279" s="64">
        <v>0.26</v>
      </c>
      <c r="S1279" s="64"/>
      <c r="T1279" s="123">
        <v>15</v>
      </c>
      <c r="U1279" s="64"/>
      <c r="V1279" s="64"/>
      <c r="W1279" s="64"/>
      <c r="X1279" s="64"/>
      <c r="Y1279" s="64"/>
      <c r="Z1279" s="64"/>
      <c r="AA1279" s="64"/>
      <c r="AB1279" s="64"/>
      <c r="AC1279" s="64"/>
      <c r="AD1279" s="64"/>
      <c r="AE1279" s="64"/>
      <c r="AF1279" s="64"/>
      <c r="AG1279" s="64"/>
    </row>
    <row r="1280" spans="1:33" x14ac:dyDescent="0.2">
      <c r="A1280" s="64">
        <v>1190</v>
      </c>
      <c r="B1280" s="64">
        <v>2011</v>
      </c>
      <c r="C1280" s="64" t="s">
        <v>1062</v>
      </c>
      <c r="D1280" s="101">
        <v>40613</v>
      </c>
      <c r="E1280" s="64" t="s">
        <v>186</v>
      </c>
      <c r="F1280" s="64" t="s">
        <v>1084</v>
      </c>
      <c r="G1280" s="64">
        <v>1</v>
      </c>
      <c r="H1280" s="64" t="s">
        <v>706</v>
      </c>
      <c r="I1280" s="64" t="s">
        <v>184</v>
      </c>
      <c r="J1280" s="64" t="s">
        <v>185</v>
      </c>
      <c r="K1280" s="116">
        <v>8.92</v>
      </c>
      <c r="L1280" s="64">
        <v>474471</v>
      </c>
      <c r="M1280" s="64"/>
      <c r="N1280" s="64">
        <v>9.27</v>
      </c>
      <c r="O1280" s="116"/>
      <c r="P1280" s="116"/>
      <c r="Q1280" s="122"/>
      <c r="R1280" s="64"/>
      <c r="S1280" s="64"/>
      <c r="T1280" s="123"/>
      <c r="U1280" s="64"/>
      <c r="V1280" s="64" t="s">
        <v>1060</v>
      </c>
      <c r="W1280" s="64" t="s">
        <v>1085</v>
      </c>
      <c r="X1280" s="64"/>
      <c r="Y1280" s="64"/>
      <c r="Z1280" s="64"/>
      <c r="AA1280" s="64"/>
      <c r="AB1280" s="64"/>
      <c r="AC1280" s="64"/>
      <c r="AD1280" s="64"/>
      <c r="AE1280" s="64"/>
      <c r="AF1280" s="64"/>
      <c r="AG1280" s="64"/>
    </row>
    <row r="1281" spans="1:33" x14ac:dyDescent="0.2">
      <c r="A1281" s="64">
        <v>4254</v>
      </c>
      <c r="B1281" s="64">
        <v>2011</v>
      </c>
      <c r="C1281" s="64" t="s">
        <v>704</v>
      </c>
      <c r="D1281" s="101">
        <v>40675</v>
      </c>
      <c r="E1281" s="64" t="s">
        <v>1123</v>
      </c>
      <c r="F1281" s="64" t="s">
        <v>1117</v>
      </c>
      <c r="G1281" s="64">
        <v>0</v>
      </c>
      <c r="H1281" s="64" t="s">
        <v>706</v>
      </c>
      <c r="I1281" s="64">
        <v>34.080300000000001</v>
      </c>
      <c r="J1281" s="64">
        <v>120.0286</v>
      </c>
      <c r="K1281" s="116">
        <v>8.66</v>
      </c>
      <c r="L1281" s="64">
        <v>74500</v>
      </c>
      <c r="M1281" s="64">
        <v>21.660824389999998</v>
      </c>
      <c r="N1281" s="64">
        <v>4.0235446049999997</v>
      </c>
      <c r="O1281" s="116"/>
      <c r="P1281" s="116"/>
      <c r="Q1281" s="122">
        <v>0</v>
      </c>
      <c r="R1281" s="64"/>
      <c r="S1281" s="64"/>
      <c r="T1281" s="123">
        <v>12</v>
      </c>
      <c r="U1281" s="64">
        <v>33.7303</v>
      </c>
      <c r="V1281" s="64"/>
      <c r="W1281" s="64"/>
      <c r="X1281" s="64"/>
      <c r="Y1281" s="64"/>
      <c r="Z1281" s="64"/>
      <c r="AA1281" s="64"/>
      <c r="AB1281" s="64"/>
      <c r="AC1281" s="64"/>
      <c r="AD1281" s="64"/>
      <c r="AE1281" s="64"/>
      <c r="AF1281" s="64"/>
      <c r="AG1281" s="64"/>
    </row>
    <row r="1282" spans="1:33" x14ac:dyDescent="0.2">
      <c r="A1282" s="64">
        <v>4288</v>
      </c>
      <c r="B1282" s="64">
        <v>2011</v>
      </c>
      <c r="C1282" s="64" t="s">
        <v>1069</v>
      </c>
      <c r="D1282" s="101">
        <v>40793</v>
      </c>
      <c r="E1282" s="64" t="s">
        <v>1121</v>
      </c>
      <c r="F1282" s="64" t="s">
        <v>1117</v>
      </c>
      <c r="G1282" s="64">
        <v>0</v>
      </c>
      <c r="H1282" s="64" t="s">
        <v>706</v>
      </c>
      <c r="I1282" s="64">
        <v>34.299399999999999</v>
      </c>
      <c r="J1282" s="64">
        <v>119.8793</v>
      </c>
      <c r="K1282" s="116">
        <v>7.14</v>
      </c>
      <c r="L1282" s="64">
        <v>157000</v>
      </c>
      <c r="M1282" s="64">
        <v>45.498537079999998</v>
      </c>
      <c r="N1282" s="64">
        <v>0.72088507499999999</v>
      </c>
      <c r="O1282" s="116">
        <v>0.1</v>
      </c>
      <c r="P1282" s="116">
        <v>0.19</v>
      </c>
      <c r="Q1282" s="122">
        <v>0.1</v>
      </c>
      <c r="R1282" s="64">
        <v>3.8215264999999998E-2</v>
      </c>
      <c r="S1282" s="64">
        <v>0.137826</v>
      </c>
      <c r="T1282" s="123">
        <v>17</v>
      </c>
      <c r="U1282" s="64">
        <v>33.481900000000003</v>
      </c>
      <c r="V1282" s="64"/>
      <c r="W1282" s="64"/>
      <c r="X1282" s="64"/>
      <c r="Y1282" s="64"/>
      <c r="Z1282" s="64"/>
      <c r="AA1282" s="64"/>
      <c r="AB1282" s="64"/>
      <c r="AC1282" s="64"/>
      <c r="AD1282" s="64"/>
      <c r="AE1282" s="64"/>
      <c r="AF1282" s="64"/>
      <c r="AG1282" s="64"/>
    </row>
    <row r="1283" spans="1:33" x14ac:dyDescent="0.2">
      <c r="A1283" s="64">
        <v>1191</v>
      </c>
      <c r="B1283" s="64">
        <v>2011</v>
      </c>
      <c r="C1283" s="64" t="s">
        <v>1062</v>
      </c>
      <c r="D1283" s="101">
        <v>40613</v>
      </c>
      <c r="E1283" s="64" t="s">
        <v>189</v>
      </c>
      <c r="F1283" s="64" t="s">
        <v>1084</v>
      </c>
      <c r="G1283" s="64">
        <v>1</v>
      </c>
      <c r="H1283" s="64" t="s">
        <v>706</v>
      </c>
      <c r="I1283" s="64" t="s">
        <v>187</v>
      </c>
      <c r="J1283" s="64" t="s">
        <v>188</v>
      </c>
      <c r="K1283" s="116">
        <v>7.14</v>
      </c>
      <c r="L1283" s="64">
        <v>753954</v>
      </c>
      <c r="M1283" s="64"/>
      <c r="N1283" s="64">
        <v>6.45</v>
      </c>
      <c r="O1283" s="116"/>
      <c r="P1283" s="116"/>
      <c r="Q1283" s="122"/>
      <c r="R1283" s="64"/>
      <c r="S1283" s="64"/>
      <c r="T1283" s="123"/>
      <c r="U1283" s="64"/>
      <c r="V1283" s="64" t="s">
        <v>1060</v>
      </c>
      <c r="W1283" s="64" t="s">
        <v>1085</v>
      </c>
      <c r="X1283" s="64"/>
      <c r="Y1283" s="64"/>
      <c r="Z1283" s="64"/>
      <c r="AA1283" s="64"/>
      <c r="AB1283" s="64"/>
      <c r="AC1283" s="64"/>
      <c r="AD1283" s="64"/>
      <c r="AE1283" s="64"/>
      <c r="AF1283" s="64"/>
      <c r="AG1283" s="64"/>
    </row>
    <row r="1284" spans="1:33" x14ac:dyDescent="0.2">
      <c r="A1284" s="64">
        <v>2418</v>
      </c>
      <c r="B1284" s="64">
        <v>2011</v>
      </c>
      <c r="C1284" s="64" t="s">
        <v>1062</v>
      </c>
      <c r="D1284" s="101">
        <v>40630</v>
      </c>
      <c r="E1284" s="64" t="s">
        <v>839</v>
      </c>
      <c r="F1284" s="64" t="s">
        <v>838</v>
      </c>
      <c r="G1284" s="64">
        <v>1</v>
      </c>
      <c r="H1284" s="64" t="s">
        <v>1110</v>
      </c>
      <c r="I1284" s="64">
        <v>34.416107599999997</v>
      </c>
      <c r="J1284" s="64">
        <v>-119.82874940000001</v>
      </c>
      <c r="K1284" s="116">
        <v>6.56</v>
      </c>
      <c r="L1284" s="64">
        <v>254000</v>
      </c>
      <c r="M1284" s="64"/>
      <c r="N1284" s="64">
        <v>10</v>
      </c>
      <c r="O1284" s="116">
        <v>4.91</v>
      </c>
      <c r="P1284" s="116">
        <v>0.78</v>
      </c>
      <c r="Q1284" s="122">
        <v>5.4</v>
      </c>
      <c r="R1284" s="64">
        <v>0.38</v>
      </c>
      <c r="S1284" s="64"/>
      <c r="T1284" s="123">
        <v>13</v>
      </c>
      <c r="U1284" s="64"/>
      <c r="V1284" s="64"/>
      <c r="W1284" s="64"/>
      <c r="X1284" s="64"/>
      <c r="Y1284" s="64"/>
      <c r="Z1284" s="64"/>
      <c r="AA1284" s="64"/>
      <c r="AB1284" s="64"/>
      <c r="AC1284" s="64"/>
      <c r="AD1284" s="64"/>
      <c r="AE1284" s="64"/>
      <c r="AF1284" s="64"/>
      <c r="AG1284" s="64"/>
    </row>
    <row r="1285" spans="1:33" x14ac:dyDescent="0.2">
      <c r="A1285" s="64">
        <v>4264</v>
      </c>
      <c r="B1285" s="64">
        <v>2011</v>
      </c>
      <c r="C1285" s="64" t="s">
        <v>705</v>
      </c>
      <c r="D1285" s="101">
        <v>40708</v>
      </c>
      <c r="E1285" s="64" t="s">
        <v>1122</v>
      </c>
      <c r="F1285" s="64" t="s">
        <v>1117</v>
      </c>
      <c r="G1285" s="64">
        <v>0</v>
      </c>
      <c r="H1285" s="64" t="s">
        <v>706</v>
      </c>
      <c r="I1285" s="64">
        <v>34.161499999999997</v>
      </c>
      <c r="J1285" s="64">
        <v>119.9517</v>
      </c>
      <c r="K1285" s="116">
        <v>6.27</v>
      </c>
      <c r="L1285" s="64">
        <v>876000</v>
      </c>
      <c r="M1285" s="64">
        <v>15.327649020000001</v>
      </c>
      <c r="N1285" s="64">
        <v>10.21664758</v>
      </c>
      <c r="O1285" s="116"/>
      <c r="P1285" s="116"/>
      <c r="Q1285" s="122">
        <v>0</v>
      </c>
      <c r="R1285" s="64"/>
      <c r="S1285" s="64"/>
      <c r="T1285" s="123">
        <v>12</v>
      </c>
      <c r="U1285" s="64">
        <v>33.831099999999999</v>
      </c>
      <c r="V1285" s="64"/>
      <c r="W1285" s="64"/>
      <c r="X1285" s="64"/>
      <c r="Y1285" s="64"/>
      <c r="Z1285" s="64"/>
      <c r="AA1285" s="64"/>
      <c r="AB1285" s="64"/>
      <c r="AC1285" s="64"/>
      <c r="AD1285" s="64"/>
      <c r="AE1285" s="64"/>
      <c r="AF1285" s="64"/>
      <c r="AG1285" s="64"/>
    </row>
    <row r="1286" spans="1:33" x14ac:dyDescent="0.2">
      <c r="A1286" s="64">
        <v>4263</v>
      </c>
      <c r="B1286" s="64">
        <v>2011</v>
      </c>
      <c r="C1286" s="64" t="s">
        <v>705</v>
      </c>
      <c r="D1286" s="101">
        <v>40708</v>
      </c>
      <c r="E1286" s="64" t="s">
        <v>1118</v>
      </c>
      <c r="F1286" s="64" t="s">
        <v>1117</v>
      </c>
      <c r="G1286" s="64">
        <v>0</v>
      </c>
      <c r="H1286" s="64" t="s">
        <v>706</v>
      </c>
      <c r="I1286" s="64">
        <v>34.200899999999997</v>
      </c>
      <c r="J1286" s="64">
        <v>119.9284</v>
      </c>
      <c r="K1286" s="116">
        <v>5.65</v>
      </c>
      <c r="L1286" s="64">
        <v>1500000</v>
      </c>
      <c r="M1286" s="64">
        <v>24.800654720000001</v>
      </c>
      <c r="N1286" s="64">
        <v>13.751055389999999</v>
      </c>
      <c r="O1286" s="116"/>
      <c r="P1286" s="116"/>
      <c r="Q1286" s="122">
        <v>0</v>
      </c>
      <c r="R1286" s="64"/>
      <c r="S1286" s="64"/>
      <c r="T1286" s="123">
        <v>12</v>
      </c>
      <c r="U1286" s="64">
        <v>33.829700000000003</v>
      </c>
      <c r="V1286" s="64"/>
      <c r="W1286" s="64"/>
      <c r="X1286" s="64"/>
      <c r="Y1286" s="64"/>
      <c r="Z1286" s="64"/>
      <c r="AA1286" s="64"/>
      <c r="AB1286" s="64"/>
      <c r="AC1286" s="64"/>
      <c r="AD1286" s="64"/>
      <c r="AE1286" s="64"/>
      <c r="AF1286" s="64"/>
      <c r="AG1286" s="64"/>
    </row>
    <row r="1287" spans="1:33" x14ac:dyDescent="0.2">
      <c r="A1287" s="64">
        <v>4287</v>
      </c>
      <c r="B1287" s="64">
        <v>2011</v>
      </c>
      <c r="C1287" s="64" t="s">
        <v>1069</v>
      </c>
      <c r="D1287" s="101">
        <v>40793</v>
      </c>
      <c r="E1287" s="64" t="s">
        <v>1116</v>
      </c>
      <c r="F1287" s="64" t="s">
        <v>1117</v>
      </c>
      <c r="G1287" s="64">
        <v>0</v>
      </c>
      <c r="H1287" s="64" t="s">
        <v>706</v>
      </c>
      <c r="I1287" s="64">
        <v>34.25</v>
      </c>
      <c r="J1287" s="64">
        <v>119.9102</v>
      </c>
      <c r="K1287" s="116">
        <v>5.57</v>
      </c>
      <c r="L1287" s="64">
        <v>80100</v>
      </c>
      <c r="M1287" s="64">
        <v>69.559507539999998</v>
      </c>
      <c r="N1287" s="64">
        <v>0.64199204399999998</v>
      </c>
      <c r="O1287" s="116">
        <v>0.01</v>
      </c>
      <c r="P1287" s="116">
        <v>0.2</v>
      </c>
      <c r="Q1287" s="122">
        <v>0.1</v>
      </c>
      <c r="R1287" s="64">
        <v>4.6740575999999999E-2</v>
      </c>
      <c r="S1287" s="64">
        <v>0.18698500000000001</v>
      </c>
      <c r="T1287" s="123">
        <v>17</v>
      </c>
      <c r="U1287" s="64">
        <v>33.492899999999999</v>
      </c>
      <c r="V1287" s="64"/>
      <c r="W1287" s="64"/>
      <c r="X1287" s="64"/>
      <c r="Y1287" s="64"/>
      <c r="Z1287" s="64"/>
      <c r="AA1287" s="64"/>
      <c r="AB1287" s="64"/>
      <c r="AC1287" s="64"/>
      <c r="AD1287" s="64"/>
      <c r="AE1287" s="64"/>
      <c r="AF1287" s="64"/>
      <c r="AG1287" s="64"/>
    </row>
    <row r="1288" spans="1:33" x14ac:dyDescent="0.2">
      <c r="A1288" s="64">
        <v>2412</v>
      </c>
      <c r="B1288" s="64">
        <v>2011</v>
      </c>
      <c r="C1288" s="64" t="s">
        <v>1062</v>
      </c>
      <c r="D1288" s="101">
        <v>40623</v>
      </c>
      <c r="E1288" s="64" t="s">
        <v>839</v>
      </c>
      <c r="F1288" s="64" t="s">
        <v>838</v>
      </c>
      <c r="G1288" s="64">
        <v>1</v>
      </c>
      <c r="H1288" s="64" t="s">
        <v>1110</v>
      </c>
      <c r="I1288" s="64">
        <v>34.416107599999997</v>
      </c>
      <c r="J1288" s="64">
        <v>-119.82874940000001</v>
      </c>
      <c r="K1288" s="116">
        <v>5.31</v>
      </c>
      <c r="L1288" s="64">
        <v>93500</v>
      </c>
      <c r="M1288" s="64"/>
      <c r="N1288" s="64">
        <v>8.1300000000000008</v>
      </c>
      <c r="O1288" s="116">
        <v>10.11</v>
      </c>
      <c r="P1288" s="116">
        <v>1.53</v>
      </c>
      <c r="Q1288" s="122">
        <v>7.7</v>
      </c>
      <c r="R1288" s="64">
        <v>0.66</v>
      </c>
      <c r="S1288" s="64"/>
      <c r="T1288" s="123">
        <v>13</v>
      </c>
      <c r="U1288" s="64"/>
      <c r="V1288" s="64"/>
      <c r="W1288" s="64"/>
      <c r="X1288" s="64"/>
      <c r="Y1288" s="64"/>
      <c r="Z1288" s="64"/>
      <c r="AA1288" s="64"/>
      <c r="AB1288" s="64"/>
      <c r="AC1288" s="64"/>
      <c r="AD1288" s="64"/>
      <c r="AE1288" s="64"/>
      <c r="AF1288" s="64"/>
      <c r="AG1288" s="64"/>
    </row>
    <row r="1289" spans="1:33" x14ac:dyDescent="0.2">
      <c r="A1289" s="64">
        <v>4280</v>
      </c>
      <c r="B1289" s="64">
        <v>2011</v>
      </c>
      <c r="C1289" s="64" t="s">
        <v>1069</v>
      </c>
      <c r="D1289" s="101">
        <v>40793</v>
      </c>
      <c r="E1289" s="64" t="s">
        <v>1123</v>
      </c>
      <c r="F1289" s="64" t="s">
        <v>1117</v>
      </c>
      <c r="G1289" s="64">
        <v>0</v>
      </c>
      <c r="H1289" s="64" t="s">
        <v>706</v>
      </c>
      <c r="I1289" s="64">
        <v>34.08</v>
      </c>
      <c r="J1289" s="64">
        <v>120.02979999999999</v>
      </c>
      <c r="K1289" s="116">
        <v>5.3</v>
      </c>
      <c r="L1289" s="130">
        <v>369000</v>
      </c>
      <c r="M1289" s="64">
        <v>14.370745149999999</v>
      </c>
      <c r="N1289" s="64">
        <v>3.9939597180000002</v>
      </c>
      <c r="O1289" s="116">
        <v>0.67</v>
      </c>
      <c r="P1289" s="116">
        <v>0.27</v>
      </c>
      <c r="Q1289" s="122">
        <v>0.3</v>
      </c>
      <c r="R1289" s="64">
        <v>5.8756780000000002E-2</v>
      </c>
      <c r="S1289" s="64">
        <v>0.37792700000000001</v>
      </c>
      <c r="T1289" s="123">
        <v>15</v>
      </c>
      <c r="U1289" s="64">
        <v>33.486400000000003</v>
      </c>
      <c r="V1289" s="64"/>
      <c r="W1289" s="64"/>
      <c r="X1289" s="64"/>
      <c r="Y1289" s="64"/>
      <c r="Z1289" s="64"/>
      <c r="AA1289" s="64"/>
      <c r="AB1289" s="64"/>
      <c r="AC1289" s="64"/>
      <c r="AD1289" s="64"/>
      <c r="AE1289" s="64"/>
      <c r="AF1289" s="64"/>
      <c r="AG1289" s="64"/>
    </row>
    <row r="1290" spans="1:33" x14ac:dyDescent="0.2">
      <c r="A1290" s="64">
        <v>4271</v>
      </c>
      <c r="B1290" s="64">
        <v>2011</v>
      </c>
      <c r="C1290" s="64" t="s">
        <v>1067</v>
      </c>
      <c r="D1290" s="101">
        <v>40750</v>
      </c>
      <c r="E1290" s="64" t="s">
        <v>1121</v>
      </c>
      <c r="F1290" s="64" t="s">
        <v>1117</v>
      </c>
      <c r="G1290" s="64">
        <v>0</v>
      </c>
      <c r="H1290" s="64" t="s">
        <v>706</v>
      </c>
      <c r="I1290" s="64">
        <v>34.299500000000002</v>
      </c>
      <c r="J1290" s="64">
        <v>119.87949999999999</v>
      </c>
      <c r="K1290" s="116">
        <v>5.0599999999999996</v>
      </c>
      <c r="L1290" s="64">
        <v>18000</v>
      </c>
      <c r="M1290" s="64">
        <v>9.3333358430000004</v>
      </c>
      <c r="N1290" s="64">
        <v>0.40629911200000002</v>
      </c>
      <c r="O1290" s="116"/>
      <c r="P1290" s="116"/>
      <c r="Q1290" s="122">
        <v>0</v>
      </c>
      <c r="R1290" s="64"/>
      <c r="S1290" s="64"/>
      <c r="T1290" s="123">
        <v>18</v>
      </c>
      <c r="U1290" s="64">
        <v>33.546700000000001</v>
      </c>
      <c r="V1290" s="64"/>
      <c r="W1290" s="64"/>
      <c r="X1290" s="64"/>
      <c r="Y1290" s="64"/>
      <c r="Z1290" s="64"/>
      <c r="AA1290" s="64"/>
      <c r="AB1290" s="64"/>
      <c r="AC1290" s="64"/>
      <c r="AD1290" s="64"/>
      <c r="AE1290" s="64"/>
      <c r="AF1290" s="64"/>
      <c r="AG1290" s="64"/>
    </row>
    <row r="1291" spans="1:33" x14ac:dyDescent="0.2">
      <c r="A1291" s="64">
        <v>4253</v>
      </c>
      <c r="B1291" s="64">
        <v>2011</v>
      </c>
      <c r="C1291" s="64" t="s">
        <v>704</v>
      </c>
      <c r="D1291" s="101">
        <v>40675</v>
      </c>
      <c r="E1291" s="64" t="s">
        <v>1122</v>
      </c>
      <c r="F1291" s="64" t="s">
        <v>1117</v>
      </c>
      <c r="G1291" s="64">
        <v>0</v>
      </c>
      <c r="H1291" s="64" t="s">
        <v>706</v>
      </c>
      <c r="I1291" s="64">
        <v>34.161000000000001</v>
      </c>
      <c r="J1291" s="64">
        <v>119.9499</v>
      </c>
      <c r="K1291" s="116">
        <v>4.93</v>
      </c>
      <c r="L1291" s="64">
        <v>722000</v>
      </c>
      <c r="M1291" s="64">
        <v>41.438949239999999</v>
      </c>
      <c r="N1291" s="64">
        <v>4.5659341959999997</v>
      </c>
      <c r="O1291" s="116"/>
      <c r="P1291" s="116"/>
      <c r="Q1291" s="122">
        <v>0</v>
      </c>
      <c r="R1291" s="64"/>
      <c r="S1291" s="64"/>
      <c r="T1291" s="123">
        <v>12</v>
      </c>
      <c r="U1291" s="64">
        <v>33.677799999999998</v>
      </c>
      <c r="V1291" s="64"/>
      <c r="W1291" s="64"/>
      <c r="X1291" s="64"/>
      <c r="Y1291" s="64"/>
      <c r="Z1291" s="64"/>
      <c r="AA1291" s="64"/>
      <c r="AB1291" s="64"/>
      <c r="AC1291" s="64"/>
      <c r="AD1291" s="64"/>
      <c r="AE1291" s="64"/>
      <c r="AF1291" s="64"/>
      <c r="AG1291" s="64"/>
    </row>
    <row r="1292" spans="1:33" x14ac:dyDescent="0.2">
      <c r="A1292" s="64">
        <v>4289</v>
      </c>
      <c r="B1292" s="64">
        <v>2011</v>
      </c>
      <c r="C1292" s="64" t="s">
        <v>1069</v>
      </c>
      <c r="D1292" s="101">
        <v>40793</v>
      </c>
      <c r="E1292" s="64" t="s">
        <v>1120</v>
      </c>
      <c r="F1292" s="64" t="s">
        <v>1117</v>
      </c>
      <c r="G1292" s="64">
        <v>0</v>
      </c>
      <c r="H1292" s="64" t="s">
        <v>706</v>
      </c>
      <c r="I1292" s="64">
        <v>34.3401</v>
      </c>
      <c r="J1292" s="64">
        <v>119.8593</v>
      </c>
      <c r="K1292" s="116">
        <v>4.7300000000000004</v>
      </c>
      <c r="L1292" s="64">
        <v>66600</v>
      </c>
      <c r="M1292" s="64">
        <v>71.003079380000003</v>
      </c>
      <c r="N1292" s="64">
        <v>0.83527997099999995</v>
      </c>
      <c r="O1292" s="116">
        <v>7.0000000000000007E-2</v>
      </c>
      <c r="P1292" s="116">
        <v>0.2</v>
      </c>
      <c r="Q1292" s="122">
        <v>0.1</v>
      </c>
      <c r="R1292" s="64">
        <v>5.2782799999999998E-2</v>
      </c>
      <c r="S1292" s="64">
        <v>0.16806599999999999</v>
      </c>
      <c r="T1292" s="123">
        <v>18</v>
      </c>
      <c r="U1292" s="64">
        <v>33.475900000000003</v>
      </c>
      <c r="V1292" s="64"/>
      <c r="W1292" s="64"/>
      <c r="X1292" s="64"/>
      <c r="Y1292" s="64"/>
      <c r="Z1292" s="64"/>
      <c r="AA1292" s="64"/>
      <c r="AB1292" s="64"/>
      <c r="AC1292" s="64"/>
      <c r="AD1292" s="64"/>
      <c r="AE1292" s="64"/>
      <c r="AF1292" s="64"/>
      <c r="AG1292" s="64"/>
    </row>
    <row r="1293" spans="1:33" x14ac:dyDescent="0.2">
      <c r="A1293" s="64">
        <v>4266</v>
      </c>
      <c r="B1293" s="64">
        <v>2011</v>
      </c>
      <c r="C1293" s="64" t="s">
        <v>705</v>
      </c>
      <c r="D1293" s="101">
        <v>40708</v>
      </c>
      <c r="E1293" s="64" t="s">
        <v>1116</v>
      </c>
      <c r="F1293" s="64" t="s">
        <v>1117</v>
      </c>
      <c r="G1293" s="64">
        <v>10</v>
      </c>
      <c r="H1293" s="64" t="s">
        <v>1082</v>
      </c>
      <c r="I1293" s="64">
        <v>34.250100000000003</v>
      </c>
      <c r="J1293" s="64">
        <v>119.9101</v>
      </c>
      <c r="K1293" s="116">
        <v>4.12</v>
      </c>
      <c r="L1293" s="123">
        <v>170000</v>
      </c>
      <c r="M1293" s="64">
        <v>24.24194936</v>
      </c>
      <c r="N1293" s="64">
        <v>14.275694039999999</v>
      </c>
      <c r="O1293" s="116"/>
      <c r="P1293" s="116"/>
      <c r="Q1293" s="122">
        <v>0</v>
      </c>
      <c r="R1293" s="64"/>
      <c r="S1293" s="64"/>
      <c r="T1293" s="123">
        <v>11</v>
      </c>
      <c r="U1293" s="64">
        <v>33.817700000000002</v>
      </c>
      <c r="V1293" s="64"/>
      <c r="W1293" s="64"/>
      <c r="X1293" s="64"/>
      <c r="Y1293" s="64"/>
      <c r="Z1293" s="64"/>
      <c r="AA1293" s="64"/>
      <c r="AB1293" s="64"/>
      <c r="AC1293" s="64"/>
      <c r="AD1293" s="64"/>
      <c r="AE1293" s="64"/>
      <c r="AF1293" s="64"/>
      <c r="AG1293" s="64"/>
    </row>
    <row r="1294" spans="1:33" x14ac:dyDescent="0.2">
      <c r="A1294" s="64">
        <v>4282</v>
      </c>
      <c r="B1294" s="64">
        <v>2011</v>
      </c>
      <c r="C1294" s="64" t="s">
        <v>1069</v>
      </c>
      <c r="D1294" s="101">
        <v>40793</v>
      </c>
      <c r="E1294" s="64" t="s">
        <v>1118</v>
      </c>
      <c r="F1294" s="64" t="s">
        <v>1117</v>
      </c>
      <c r="G1294" s="64">
        <v>0</v>
      </c>
      <c r="H1294" s="64" t="s">
        <v>706</v>
      </c>
      <c r="I1294" s="64">
        <v>34.200200000000002</v>
      </c>
      <c r="J1294" s="64">
        <v>119.9303</v>
      </c>
      <c r="K1294" s="116">
        <v>3.95</v>
      </c>
      <c r="L1294" s="64">
        <v>94800</v>
      </c>
      <c r="M1294" s="64">
        <v>41.680612850000003</v>
      </c>
      <c r="N1294" s="64">
        <v>0.91515916500000005</v>
      </c>
      <c r="O1294" s="116">
        <v>0.01</v>
      </c>
      <c r="P1294" s="116">
        <v>0.21</v>
      </c>
      <c r="Q1294" s="122">
        <v>0.1</v>
      </c>
      <c r="R1294" s="64">
        <v>3.7377979999999998E-2</v>
      </c>
      <c r="S1294" s="64">
        <v>0.14544399999999999</v>
      </c>
      <c r="T1294" s="123">
        <v>16</v>
      </c>
      <c r="U1294" s="64">
        <v>33.4878</v>
      </c>
      <c r="V1294" s="64"/>
      <c r="W1294" s="64"/>
      <c r="X1294" s="64"/>
      <c r="Y1294" s="64"/>
      <c r="Z1294" s="64"/>
      <c r="AA1294" s="64"/>
      <c r="AB1294" s="64"/>
      <c r="AC1294" s="64"/>
      <c r="AD1294" s="64"/>
      <c r="AE1294" s="64"/>
      <c r="AF1294" s="64"/>
      <c r="AG1294" s="64"/>
    </row>
    <row r="1295" spans="1:33" x14ac:dyDescent="0.2">
      <c r="A1295" s="64">
        <v>4249</v>
      </c>
      <c r="B1295" s="64">
        <v>2011</v>
      </c>
      <c r="C1295" s="64" t="s">
        <v>704</v>
      </c>
      <c r="D1295" s="101">
        <v>40675</v>
      </c>
      <c r="E1295" s="64" t="s">
        <v>1120</v>
      </c>
      <c r="F1295" s="64" t="s">
        <v>1117</v>
      </c>
      <c r="G1295" s="64">
        <v>0</v>
      </c>
      <c r="H1295" s="64" t="s">
        <v>706</v>
      </c>
      <c r="I1295" s="64">
        <v>34.341299999999997</v>
      </c>
      <c r="J1295" s="64">
        <v>119.85939999999999</v>
      </c>
      <c r="K1295" s="116">
        <v>3.83</v>
      </c>
      <c r="L1295" s="64">
        <v>119000</v>
      </c>
      <c r="M1295" s="64">
        <v>53.04917459</v>
      </c>
      <c r="N1295" s="64">
        <v>2.8598723910000001</v>
      </c>
      <c r="O1295" s="116"/>
      <c r="P1295" s="116"/>
      <c r="Q1295" s="122">
        <v>0</v>
      </c>
      <c r="R1295" s="64"/>
      <c r="S1295" s="64"/>
      <c r="T1295" s="123">
        <v>13</v>
      </c>
      <c r="U1295" s="64">
        <v>33.555599999999998</v>
      </c>
      <c r="V1295" s="64"/>
      <c r="W1295" s="64"/>
      <c r="X1295" s="64"/>
      <c r="Y1295" s="64"/>
      <c r="Z1295" s="64"/>
      <c r="AA1295" s="64"/>
      <c r="AB1295" s="64"/>
      <c r="AC1295" s="64"/>
      <c r="AD1295" s="64"/>
      <c r="AE1295" s="64"/>
      <c r="AF1295" s="64"/>
      <c r="AG1295" s="64"/>
    </row>
    <row r="1296" spans="1:33" x14ac:dyDescent="0.2">
      <c r="A1296" s="64">
        <v>4281</v>
      </c>
      <c r="B1296" s="64">
        <v>2011</v>
      </c>
      <c r="C1296" s="64" t="s">
        <v>1069</v>
      </c>
      <c r="D1296" s="101">
        <v>40793</v>
      </c>
      <c r="E1296" s="64" t="s">
        <v>1122</v>
      </c>
      <c r="F1296" s="64" t="s">
        <v>1117</v>
      </c>
      <c r="G1296" s="64">
        <v>0</v>
      </c>
      <c r="H1296" s="64" t="s">
        <v>706</v>
      </c>
      <c r="I1296" s="64">
        <v>34.161000000000001</v>
      </c>
      <c r="J1296" s="64">
        <v>119.9502</v>
      </c>
      <c r="K1296" s="116">
        <v>3.7</v>
      </c>
      <c r="L1296" s="64">
        <v>254000</v>
      </c>
      <c r="M1296" s="64">
        <v>14.570625919999999</v>
      </c>
      <c r="N1296" s="64">
        <v>3.0275200830000002</v>
      </c>
      <c r="O1296" s="116">
        <v>0.48</v>
      </c>
      <c r="P1296" s="116">
        <v>0.23</v>
      </c>
      <c r="Q1296" s="122">
        <v>0.1</v>
      </c>
      <c r="R1296" s="64">
        <v>5.9719019999999998E-2</v>
      </c>
      <c r="S1296" s="64">
        <v>0.20897099999999999</v>
      </c>
      <c r="T1296" s="123">
        <v>15</v>
      </c>
      <c r="U1296" s="64">
        <v>33.494799999999998</v>
      </c>
      <c r="V1296" s="64"/>
      <c r="W1296" s="64"/>
      <c r="X1296" s="64"/>
      <c r="Y1296" s="64"/>
      <c r="Z1296" s="64"/>
      <c r="AA1296" s="64"/>
      <c r="AB1296" s="64"/>
      <c r="AC1296" s="64"/>
      <c r="AD1296" s="64"/>
      <c r="AE1296" s="64"/>
      <c r="AF1296" s="64"/>
      <c r="AG1296" s="64"/>
    </row>
    <row r="1297" spans="1:33" x14ac:dyDescent="0.2">
      <c r="A1297" s="64">
        <v>4272</v>
      </c>
      <c r="B1297" s="64">
        <v>2011</v>
      </c>
      <c r="C1297" s="64" t="s">
        <v>1067</v>
      </c>
      <c r="D1297" s="101">
        <v>40750</v>
      </c>
      <c r="E1297" s="64" t="s">
        <v>1116</v>
      </c>
      <c r="F1297" s="64" t="s">
        <v>1117</v>
      </c>
      <c r="G1297" s="64">
        <v>0</v>
      </c>
      <c r="H1297" s="64" t="s">
        <v>706</v>
      </c>
      <c r="I1297" s="64">
        <v>34.250599999999999</v>
      </c>
      <c r="J1297" s="64">
        <v>119.9084</v>
      </c>
      <c r="K1297" s="116">
        <v>3.59</v>
      </c>
      <c r="L1297" s="64">
        <v>307000</v>
      </c>
      <c r="M1297" s="64">
        <v>11.683810790000001</v>
      </c>
      <c r="N1297" s="64">
        <v>1.1242256980000001</v>
      </c>
      <c r="O1297" s="116"/>
      <c r="P1297" s="116"/>
      <c r="Q1297" s="122">
        <v>0</v>
      </c>
      <c r="R1297" s="64"/>
      <c r="S1297" s="64"/>
      <c r="T1297" s="123">
        <v>16</v>
      </c>
      <c r="U1297" s="64">
        <v>33.540900000000001</v>
      </c>
      <c r="V1297" s="64"/>
      <c r="W1297" s="64"/>
      <c r="X1297" s="64"/>
      <c r="Y1297" s="64"/>
      <c r="Z1297" s="64"/>
      <c r="AA1297" s="64"/>
      <c r="AB1297" s="64"/>
      <c r="AC1297" s="64"/>
      <c r="AD1297" s="64"/>
      <c r="AE1297" s="64"/>
      <c r="AF1297" s="64"/>
      <c r="AG1297" s="64"/>
    </row>
    <row r="1298" spans="1:33" x14ac:dyDescent="0.2">
      <c r="A1298" s="64">
        <v>4302</v>
      </c>
      <c r="B1298" s="64">
        <v>2011</v>
      </c>
      <c r="C1298" s="64" t="s">
        <v>1094</v>
      </c>
      <c r="D1298" s="101">
        <v>40864</v>
      </c>
      <c r="E1298" s="64" t="s">
        <v>1123</v>
      </c>
      <c r="F1298" s="64" t="s">
        <v>1117</v>
      </c>
      <c r="G1298" s="64">
        <v>0</v>
      </c>
      <c r="H1298" s="64" t="s">
        <v>706</v>
      </c>
      <c r="I1298" s="64">
        <v>34.080599999999997</v>
      </c>
      <c r="J1298" s="64">
        <v>120.02849999999999</v>
      </c>
      <c r="K1298" s="116">
        <v>3.38</v>
      </c>
      <c r="L1298" s="64">
        <v>257000</v>
      </c>
      <c r="M1298" s="64">
        <v>13.13376184</v>
      </c>
      <c r="N1298" s="64">
        <v>4.1813306680000002</v>
      </c>
      <c r="O1298" s="116">
        <v>3.87</v>
      </c>
      <c r="P1298" s="116">
        <v>0.44</v>
      </c>
      <c r="Q1298" s="122">
        <v>2.2999999999999998</v>
      </c>
      <c r="R1298" s="64">
        <v>0.18835692000000001</v>
      </c>
      <c r="S1298" s="64">
        <v>2.4890940000000001</v>
      </c>
      <c r="T1298" s="123">
        <v>14</v>
      </c>
      <c r="U1298" s="64">
        <v>32.495399999999997</v>
      </c>
      <c r="V1298" s="64"/>
      <c r="W1298" s="64"/>
      <c r="X1298" s="64"/>
      <c r="Y1298" s="64"/>
      <c r="Z1298" s="64"/>
      <c r="AA1298" s="64"/>
      <c r="AB1298" s="64"/>
      <c r="AC1298" s="64"/>
      <c r="AD1298" s="64"/>
      <c r="AE1298" s="64"/>
      <c r="AF1298" s="64"/>
      <c r="AG1298" s="64"/>
    </row>
    <row r="1299" spans="1:33" x14ac:dyDescent="0.2">
      <c r="A1299" s="64">
        <v>4277</v>
      </c>
      <c r="B1299" s="64">
        <v>2011</v>
      </c>
      <c r="C1299" s="64" t="s">
        <v>1067</v>
      </c>
      <c r="D1299" s="101">
        <v>40750</v>
      </c>
      <c r="E1299" s="64" t="s">
        <v>1116</v>
      </c>
      <c r="F1299" s="64" t="s">
        <v>1117</v>
      </c>
      <c r="G1299" s="64">
        <v>20</v>
      </c>
      <c r="H1299" s="64" t="s">
        <v>1082</v>
      </c>
      <c r="I1299" s="64">
        <v>34.250599999999999</v>
      </c>
      <c r="J1299" s="64">
        <v>119.9084</v>
      </c>
      <c r="K1299" s="116">
        <v>2.63</v>
      </c>
      <c r="L1299" s="123">
        <v>38700</v>
      </c>
      <c r="M1299" s="64">
        <v>67.918552340000005</v>
      </c>
      <c r="N1299" s="64">
        <v>3.1557212589999999</v>
      </c>
      <c r="O1299" s="116"/>
      <c r="P1299" s="116"/>
      <c r="Q1299" s="122">
        <v>0</v>
      </c>
      <c r="R1299" s="64"/>
      <c r="S1299" s="64"/>
      <c r="T1299" s="123">
        <v>14</v>
      </c>
      <c r="U1299" s="64">
        <v>33.569899999999997</v>
      </c>
      <c r="V1299" s="64"/>
      <c r="W1299" s="64"/>
      <c r="X1299" s="64"/>
      <c r="Y1299" s="64"/>
      <c r="Z1299" s="64"/>
      <c r="AA1299" s="64"/>
      <c r="AB1299" s="64"/>
      <c r="AC1299" s="64"/>
      <c r="AD1299" s="64"/>
      <c r="AE1299" s="64"/>
      <c r="AF1299" s="64"/>
      <c r="AG1299" s="64"/>
    </row>
    <row r="1300" spans="1:33" x14ac:dyDescent="0.2">
      <c r="A1300" s="64">
        <v>2400</v>
      </c>
      <c r="B1300" s="64">
        <v>2011</v>
      </c>
      <c r="C1300" s="64" t="s">
        <v>1062</v>
      </c>
      <c r="D1300" s="101">
        <v>40610</v>
      </c>
      <c r="E1300" s="64" t="s">
        <v>836</v>
      </c>
      <c r="F1300" s="64" t="s">
        <v>838</v>
      </c>
      <c r="G1300" s="64">
        <v>1</v>
      </c>
      <c r="H1300" s="64" t="s">
        <v>1110</v>
      </c>
      <c r="I1300" s="64">
        <v>34.408000000000001</v>
      </c>
      <c r="J1300" s="64">
        <v>-119.685</v>
      </c>
      <c r="K1300" s="116">
        <v>2.57</v>
      </c>
      <c r="L1300" s="64">
        <v>131200</v>
      </c>
      <c r="M1300" s="64"/>
      <c r="N1300" s="64">
        <v>2.02</v>
      </c>
      <c r="O1300" s="116">
        <v>25.03</v>
      </c>
      <c r="P1300" s="116">
        <v>1.64</v>
      </c>
      <c r="Q1300" s="122">
        <v>16.8</v>
      </c>
      <c r="R1300" s="64">
        <v>0.34</v>
      </c>
      <c r="S1300" s="64"/>
      <c r="T1300" s="123">
        <v>13</v>
      </c>
      <c r="U1300" s="64"/>
      <c r="V1300" s="64"/>
      <c r="W1300" s="64"/>
      <c r="X1300" s="64"/>
      <c r="Y1300" s="64"/>
      <c r="Z1300" s="64"/>
      <c r="AA1300" s="64"/>
      <c r="AB1300" s="64"/>
      <c r="AC1300" s="64"/>
      <c r="AD1300" s="64"/>
      <c r="AE1300" s="64"/>
      <c r="AF1300" s="64"/>
      <c r="AG1300" s="64"/>
    </row>
    <row r="1301" spans="1:33" x14ac:dyDescent="0.2">
      <c r="A1301" s="64">
        <v>2467</v>
      </c>
      <c r="B1301" s="64">
        <v>2011</v>
      </c>
      <c r="C1301" s="64" t="s">
        <v>704</v>
      </c>
      <c r="D1301" s="101">
        <v>40686</v>
      </c>
      <c r="E1301" s="64" t="s">
        <v>839</v>
      </c>
      <c r="F1301" s="64" t="s">
        <v>838</v>
      </c>
      <c r="G1301" s="64">
        <v>1</v>
      </c>
      <c r="H1301" s="64" t="s">
        <v>1110</v>
      </c>
      <c r="I1301" s="64">
        <v>34.416107599999997</v>
      </c>
      <c r="J1301" s="64">
        <v>-119.82874940000001</v>
      </c>
      <c r="K1301" s="116">
        <v>2.4900000000000002</v>
      </c>
      <c r="L1301" s="64">
        <v>140800</v>
      </c>
      <c r="M1301" s="64"/>
      <c r="N1301" s="64">
        <v>4.93</v>
      </c>
      <c r="O1301" s="116">
        <v>4.68</v>
      </c>
      <c r="P1301" s="116">
        <v>0.82</v>
      </c>
      <c r="Q1301" s="122">
        <v>4.0999999999999996</v>
      </c>
      <c r="R1301" s="64">
        <v>0.31</v>
      </c>
      <c r="S1301" s="64"/>
      <c r="T1301" s="123">
        <v>15</v>
      </c>
      <c r="U1301" s="64"/>
      <c r="V1301" s="64"/>
      <c r="W1301" s="64"/>
      <c r="X1301" s="64"/>
      <c r="Y1301" s="64"/>
      <c r="Z1301" s="64"/>
      <c r="AA1301" s="64"/>
      <c r="AB1301" s="64"/>
      <c r="AC1301" s="64"/>
      <c r="AD1301" s="64"/>
      <c r="AE1301" s="64"/>
      <c r="AF1301" s="64"/>
      <c r="AG1301" s="64"/>
    </row>
    <row r="1302" spans="1:33" x14ac:dyDescent="0.2">
      <c r="A1302" s="64">
        <v>2487</v>
      </c>
      <c r="B1302" s="64">
        <v>2011</v>
      </c>
      <c r="C1302" s="64" t="s">
        <v>705</v>
      </c>
      <c r="D1302" s="101">
        <v>40714</v>
      </c>
      <c r="E1302" s="64" t="s">
        <v>839</v>
      </c>
      <c r="F1302" s="64" t="s">
        <v>838</v>
      </c>
      <c r="G1302" s="64">
        <v>1</v>
      </c>
      <c r="H1302" s="64" t="s">
        <v>1110</v>
      </c>
      <c r="I1302" s="64">
        <v>34.416107599999997</v>
      </c>
      <c r="J1302" s="64">
        <v>-119.82874940000001</v>
      </c>
      <c r="K1302" s="116">
        <v>2.31</v>
      </c>
      <c r="L1302" s="64">
        <v>116000</v>
      </c>
      <c r="M1302" s="64"/>
      <c r="N1302" s="64">
        <v>2.71</v>
      </c>
      <c r="O1302" s="116">
        <v>1.8</v>
      </c>
      <c r="P1302" s="116">
        <v>0.56000000000000005</v>
      </c>
      <c r="Q1302" s="122">
        <v>0.4</v>
      </c>
      <c r="R1302" s="64">
        <v>0.19</v>
      </c>
      <c r="S1302" s="64"/>
      <c r="T1302" s="123">
        <v>16</v>
      </c>
      <c r="U1302" s="64"/>
      <c r="V1302" s="64"/>
      <c r="W1302" s="64"/>
      <c r="X1302" s="64"/>
      <c r="Y1302" s="64"/>
      <c r="Z1302" s="64"/>
      <c r="AA1302" s="64"/>
      <c r="AB1302" s="64"/>
      <c r="AC1302" s="64"/>
      <c r="AD1302" s="64"/>
      <c r="AE1302" s="64"/>
      <c r="AF1302" s="64"/>
      <c r="AG1302" s="64"/>
    </row>
    <row r="1303" spans="1:33" x14ac:dyDescent="0.2">
      <c r="A1303" s="64">
        <v>4252</v>
      </c>
      <c r="B1303" s="64">
        <v>2011</v>
      </c>
      <c r="C1303" s="64" t="s">
        <v>704</v>
      </c>
      <c r="D1303" s="101">
        <v>40675</v>
      </c>
      <c r="E1303" s="64" t="s">
        <v>1118</v>
      </c>
      <c r="F1303" s="64" t="s">
        <v>1117</v>
      </c>
      <c r="G1303" s="64">
        <v>0</v>
      </c>
      <c r="H1303" s="64" t="s">
        <v>706</v>
      </c>
      <c r="I1303" s="64">
        <v>34.2014</v>
      </c>
      <c r="J1303" s="64">
        <v>119.929</v>
      </c>
      <c r="K1303" s="116">
        <v>1.86</v>
      </c>
      <c r="L1303" s="64">
        <v>80100</v>
      </c>
      <c r="M1303" s="64">
        <v>37.469435070000003</v>
      </c>
      <c r="N1303" s="64">
        <v>3.313507322</v>
      </c>
      <c r="O1303" s="116"/>
      <c r="P1303" s="116"/>
      <c r="Q1303" s="122">
        <v>0</v>
      </c>
      <c r="R1303" s="64"/>
      <c r="S1303" s="64"/>
      <c r="T1303" s="123">
        <v>13</v>
      </c>
      <c r="U1303" s="64">
        <v>33.690300000000001</v>
      </c>
      <c r="V1303" s="64"/>
      <c r="W1303" s="64"/>
      <c r="X1303" s="64"/>
      <c r="Y1303" s="64"/>
      <c r="Z1303" s="64"/>
      <c r="AA1303" s="64"/>
      <c r="AB1303" s="64"/>
      <c r="AC1303" s="64"/>
      <c r="AD1303" s="64"/>
      <c r="AE1303" s="64"/>
      <c r="AF1303" s="64"/>
      <c r="AG1303" s="64"/>
    </row>
    <row r="1304" spans="1:33" x14ac:dyDescent="0.2">
      <c r="A1304" s="64">
        <v>2411</v>
      </c>
      <c r="B1304" s="64">
        <v>2011</v>
      </c>
      <c r="C1304" s="64" t="s">
        <v>1062</v>
      </c>
      <c r="D1304" s="101">
        <v>40623</v>
      </c>
      <c r="E1304" s="64" t="s">
        <v>836</v>
      </c>
      <c r="F1304" s="64" t="s">
        <v>838</v>
      </c>
      <c r="G1304" s="64">
        <v>1</v>
      </c>
      <c r="H1304" s="64" t="s">
        <v>1110</v>
      </c>
      <c r="I1304" s="64">
        <v>34.408000000000001</v>
      </c>
      <c r="J1304" s="64">
        <v>-119.685</v>
      </c>
      <c r="K1304" s="116">
        <v>1.8</v>
      </c>
      <c r="L1304" s="64">
        <v>60700</v>
      </c>
      <c r="M1304" s="64"/>
      <c r="N1304" s="64">
        <v>4.03</v>
      </c>
      <c r="O1304" s="116">
        <v>56.24</v>
      </c>
      <c r="P1304" s="116">
        <v>1.96</v>
      </c>
      <c r="Q1304" s="122">
        <v>23.9</v>
      </c>
      <c r="R1304" s="64">
        <v>0.78</v>
      </c>
      <c r="S1304" s="64"/>
      <c r="T1304" s="123">
        <v>12</v>
      </c>
      <c r="U1304" s="64"/>
      <c r="V1304" s="64"/>
      <c r="W1304" s="64"/>
      <c r="X1304" s="64"/>
      <c r="Y1304" s="64"/>
      <c r="Z1304" s="64"/>
      <c r="AA1304" s="64"/>
      <c r="AB1304" s="64"/>
      <c r="AC1304" s="64"/>
      <c r="AD1304" s="64"/>
      <c r="AE1304" s="64"/>
      <c r="AF1304" s="64"/>
      <c r="AG1304" s="64"/>
    </row>
    <row r="1305" spans="1:33" x14ac:dyDescent="0.2">
      <c r="A1305" s="64">
        <v>4250</v>
      </c>
      <c r="B1305" s="64">
        <v>2011</v>
      </c>
      <c r="C1305" s="64" t="s">
        <v>704</v>
      </c>
      <c r="D1305" s="101">
        <v>40675</v>
      </c>
      <c r="E1305" s="64" t="s">
        <v>1121</v>
      </c>
      <c r="F1305" s="64" t="s">
        <v>1117</v>
      </c>
      <c r="G1305" s="64">
        <v>0</v>
      </c>
      <c r="H1305" s="64" t="s">
        <v>706</v>
      </c>
      <c r="I1305" s="64">
        <v>34.300800000000002</v>
      </c>
      <c r="J1305" s="64">
        <v>119.87949999999999</v>
      </c>
      <c r="K1305" s="116">
        <v>1.74</v>
      </c>
      <c r="L1305" s="64">
        <v>49700</v>
      </c>
      <c r="M1305" s="64">
        <v>21.710006140000001</v>
      </c>
      <c r="N1305" s="64">
        <v>3.076828227</v>
      </c>
      <c r="O1305" s="116"/>
      <c r="P1305" s="116"/>
      <c r="Q1305" s="122">
        <v>0</v>
      </c>
      <c r="R1305" s="64"/>
      <c r="S1305" s="64"/>
      <c r="T1305" s="123">
        <v>13</v>
      </c>
      <c r="U1305" s="64">
        <v>33.674100000000003</v>
      </c>
      <c r="V1305" s="64"/>
      <c r="W1305" s="64"/>
      <c r="X1305" s="64"/>
      <c r="Y1305" s="64"/>
      <c r="Z1305" s="64"/>
      <c r="AA1305" s="64"/>
      <c r="AB1305" s="64"/>
      <c r="AC1305" s="64"/>
      <c r="AD1305" s="64"/>
      <c r="AE1305" s="64"/>
      <c r="AF1305" s="64"/>
      <c r="AG1305" s="64"/>
    </row>
    <row r="1306" spans="1:33" x14ac:dyDescent="0.2">
      <c r="A1306" s="64">
        <v>4278</v>
      </c>
      <c r="B1306" s="64">
        <v>2011</v>
      </c>
      <c r="C1306" s="64" t="s">
        <v>1067</v>
      </c>
      <c r="D1306" s="101">
        <v>40750</v>
      </c>
      <c r="E1306" s="64" t="s">
        <v>1116</v>
      </c>
      <c r="F1306" s="64" t="s">
        <v>1117</v>
      </c>
      <c r="G1306" s="64">
        <v>30</v>
      </c>
      <c r="H1306" s="64" t="s">
        <v>1082</v>
      </c>
      <c r="I1306" s="64">
        <v>34.250599999999999</v>
      </c>
      <c r="J1306" s="64">
        <v>119.9084</v>
      </c>
      <c r="K1306" s="116">
        <v>1.71</v>
      </c>
      <c r="L1306" s="123">
        <v>9900</v>
      </c>
      <c r="M1306" s="64">
        <v>172.3480137</v>
      </c>
      <c r="N1306" s="64">
        <v>1.370766422</v>
      </c>
      <c r="O1306" s="116"/>
      <c r="P1306" s="116"/>
      <c r="Q1306" s="122">
        <v>0</v>
      </c>
      <c r="R1306" s="64"/>
      <c r="S1306" s="64"/>
      <c r="T1306" s="123">
        <v>14</v>
      </c>
      <c r="U1306" s="64">
        <v>33.604900000000001</v>
      </c>
      <c r="V1306" s="64"/>
      <c r="W1306" s="64"/>
      <c r="X1306" s="64"/>
      <c r="Y1306" s="64"/>
      <c r="Z1306" s="64"/>
      <c r="AA1306" s="64"/>
      <c r="AB1306" s="64"/>
      <c r="AC1306" s="64"/>
      <c r="AD1306" s="64"/>
      <c r="AE1306" s="64"/>
      <c r="AF1306" s="64"/>
      <c r="AG1306" s="64"/>
    </row>
    <row r="1307" spans="1:33" x14ac:dyDescent="0.2">
      <c r="A1307" s="64">
        <v>4285</v>
      </c>
      <c r="B1307" s="64">
        <v>2011</v>
      </c>
      <c r="C1307" s="64" t="s">
        <v>1069</v>
      </c>
      <c r="D1307" s="101">
        <v>40793</v>
      </c>
      <c r="E1307" s="64" t="s">
        <v>1116</v>
      </c>
      <c r="F1307" s="64" t="s">
        <v>1117</v>
      </c>
      <c r="G1307" s="64">
        <v>20</v>
      </c>
      <c r="H1307" s="64" t="s">
        <v>1082</v>
      </c>
      <c r="I1307" s="64">
        <v>34.25</v>
      </c>
      <c r="J1307" s="64">
        <v>119.9102</v>
      </c>
      <c r="K1307" s="116">
        <v>1.59</v>
      </c>
      <c r="L1307" s="123">
        <v>97600</v>
      </c>
      <c r="M1307" s="64">
        <v>16.319197899999999</v>
      </c>
      <c r="N1307" s="64">
        <v>1.715923434</v>
      </c>
      <c r="O1307" s="116">
        <v>3.11</v>
      </c>
      <c r="P1307" s="116">
        <v>0.45</v>
      </c>
      <c r="Q1307" s="122">
        <v>3.3</v>
      </c>
      <c r="R1307" s="64">
        <v>0.164148075</v>
      </c>
      <c r="S1307" s="64">
        <v>3.4741960000000001</v>
      </c>
      <c r="T1307" s="123">
        <v>14</v>
      </c>
      <c r="U1307" s="64">
        <v>33.473199999999999</v>
      </c>
      <c r="V1307" s="64"/>
      <c r="W1307" s="64"/>
      <c r="X1307" s="64"/>
      <c r="Y1307" s="64"/>
      <c r="Z1307" s="64"/>
      <c r="AA1307" s="64"/>
      <c r="AB1307" s="64"/>
      <c r="AC1307" s="64"/>
      <c r="AD1307" s="64"/>
      <c r="AE1307" s="64"/>
      <c r="AF1307" s="64"/>
      <c r="AG1307" s="64"/>
    </row>
    <row r="1308" spans="1:33" x14ac:dyDescent="0.2">
      <c r="A1308" s="64">
        <v>4251</v>
      </c>
      <c r="B1308" s="64">
        <v>2011</v>
      </c>
      <c r="C1308" s="64" t="s">
        <v>704</v>
      </c>
      <c r="D1308" s="101">
        <v>40675</v>
      </c>
      <c r="E1308" s="64" t="s">
        <v>1116</v>
      </c>
      <c r="F1308" s="64" t="s">
        <v>1117</v>
      </c>
      <c r="G1308" s="64">
        <v>0</v>
      </c>
      <c r="H1308" s="64" t="s">
        <v>706</v>
      </c>
      <c r="I1308" s="64">
        <v>34.250500000000002</v>
      </c>
      <c r="J1308" s="64">
        <v>119.9087</v>
      </c>
      <c r="K1308" s="116">
        <v>1.58</v>
      </c>
      <c r="L1308" s="64">
        <v>42900</v>
      </c>
      <c r="M1308" s="64">
        <v>36.885978600000001</v>
      </c>
      <c r="N1308" s="64"/>
      <c r="O1308" s="116"/>
      <c r="P1308" s="116"/>
      <c r="Q1308" s="122">
        <v>0</v>
      </c>
      <c r="R1308" s="64"/>
      <c r="S1308" s="64"/>
      <c r="T1308" s="123">
        <v>13</v>
      </c>
      <c r="U1308" s="64">
        <v>33.706299999999999</v>
      </c>
      <c r="V1308" s="64"/>
      <c r="W1308" s="64"/>
      <c r="X1308" s="64"/>
      <c r="Y1308" s="64"/>
      <c r="Z1308" s="64"/>
      <c r="AA1308" s="64"/>
      <c r="AB1308" s="64"/>
      <c r="AC1308" s="64"/>
      <c r="AD1308" s="64"/>
      <c r="AE1308" s="64"/>
      <c r="AF1308" s="64"/>
      <c r="AG1308" s="64"/>
    </row>
    <row r="1309" spans="1:33" x14ac:dyDescent="0.2">
      <c r="A1309" s="64">
        <v>4248</v>
      </c>
      <c r="B1309" s="64">
        <v>2011</v>
      </c>
      <c r="C1309" s="64" t="s">
        <v>704</v>
      </c>
      <c r="D1309" s="101">
        <v>40675</v>
      </c>
      <c r="E1309" s="64" t="s">
        <v>1119</v>
      </c>
      <c r="F1309" s="64" t="s">
        <v>1117</v>
      </c>
      <c r="G1309" s="64">
        <v>0</v>
      </c>
      <c r="H1309" s="64" t="s">
        <v>706</v>
      </c>
      <c r="I1309" s="64">
        <v>34.3919</v>
      </c>
      <c r="J1309" s="64">
        <v>119.8399</v>
      </c>
      <c r="K1309" s="116">
        <v>1.58</v>
      </c>
      <c r="L1309" s="64">
        <v>400000</v>
      </c>
      <c r="M1309" s="64">
        <v>21.157193729999999</v>
      </c>
      <c r="N1309" s="64">
        <v>8.7946006830000005</v>
      </c>
      <c r="O1309" s="116"/>
      <c r="P1309" s="116"/>
      <c r="Q1309" s="122">
        <v>0</v>
      </c>
      <c r="R1309" s="64"/>
      <c r="S1309" s="64"/>
      <c r="T1309" s="123">
        <v>14</v>
      </c>
      <c r="U1309" s="64">
        <v>34.813800000000001</v>
      </c>
      <c r="V1309" s="64"/>
      <c r="W1309" s="64"/>
      <c r="X1309" s="64"/>
      <c r="Y1309" s="64"/>
      <c r="Z1309" s="64"/>
      <c r="AA1309" s="64"/>
      <c r="AB1309" s="64"/>
      <c r="AC1309" s="64"/>
      <c r="AD1309" s="64"/>
      <c r="AE1309" s="64"/>
      <c r="AF1309" s="64"/>
      <c r="AG1309" s="64"/>
    </row>
    <row r="1310" spans="1:33" x14ac:dyDescent="0.2">
      <c r="A1310" s="64">
        <v>2405</v>
      </c>
      <c r="B1310" s="64">
        <v>2011</v>
      </c>
      <c r="C1310" s="64" t="s">
        <v>1062</v>
      </c>
      <c r="D1310" s="101">
        <v>40616</v>
      </c>
      <c r="E1310" s="64" t="s">
        <v>837</v>
      </c>
      <c r="F1310" s="64" t="s">
        <v>838</v>
      </c>
      <c r="G1310" s="64">
        <v>1</v>
      </c>
      <c r="H1310" s="64" t="s">
        <v>1110</v>
      </c>
      <c r="I1310" s="64">
        <v>34.008000000000003</v>
      </c>
      <c r="J1310" s="64">
        <v>-118.499</v>
      </c>
      <c r="K1310" s="116">
        <v>1.5</v>
      </c>
      <c r="L1310" s="64">
        <v>1880926</v>
      </c>
      <c r="M1310" s="64"/>
      <c r="N1310" s="64">
        <v>22.5534</v>
      </c>
      <c r="O1310" s="116">
        <v>2.12</v>
      </c>
      <c r="P1310" s="116">
        <v>0.45</v>
      </c>
      <c r="Q1310" s="122">
        <v>2.8</v>
      </c>
      <c r="R1310" s="64">
        <v>0.19</v>
      </c>
      <c r="S1310" s="64"/>
      <c r="T1310" s="123">
        <v>14</v>
      </c>
      <c r="U1310" s="64"/>
      <c r="V1310" s="64"/>
      <c r="W1310" s="64"/>
      <c r="X1310" s="64"/>
      <c r="Y1310" s="64"/>
      <c r="Z1310" s="64"/>
      <c r="AA1310" s="64"/>
      <c r="AB1310" s="64"/>
      <c r="AC1310" s="64"/>
      <c r="AD1310" s="64"/>
      <c r="AE1310" s="64"/>
      <c r="AF1310" s="64"/>
      <c r="AG1310" s="64"/>
    </row>
    <row r="1311" spans="1:33" x14ac:dyDescent="0.2">
      <c r="A1311" s="64">
        <v>4265</v>
      </c>
      <c r="B1311" s="64">
        <v>2011</v>
      </c>
      <c r="C1311" s="64" t="s">
        <v>705</v>
      </c>
      <c r="D1311" s="101">
        <v>40708</v>
      </c>
      <c r="E1311" s="64" t="s">
        <v>1123</v>
      </c>
      <c r="F1311" s="64" t="s">
        <v>1117</v>
      </c>
      <c r="G1311" s="64">
        <v>0</v>
      </c>
      <c r="H1311" s="64" t="s">
        <v>706</v>
      </c>
      <c r="I1311" s="64">
        <v>34.081400000000002</v>
      </c>
      <c r="J1311" s="64">
        <v>120.0304</v>
      </c>
      <c r="K1311" s="116">
        <v>1.45</v>
      </c>
      <c r="L1311" s="64">
        <v>140000</v>
      </c>
      <c r="M1311" s="64">
        <v>10.877354159999999</v>
      </c>
      <c r="N1311" s="64">
        <v>18.058614899999998</v>
      </c>
      <c r="O1311" s="116"/>
      <c r="P1311" s="116"/>
      <c r="Q1311" s="122">
        <v>0</v>
      </c>
      <c r="R1311" s="64"/>
      <c r="S1311" s="64"/>
      <c r="T1311" s="123">
        <v>12</v>
      </c>
      <c r="U1311" s="64">
        <v>33.831299999999999</v>
      </c>
      <c r="V1311" s="64"/>
      <c r="W1311" s="64"/>
      <c r="X1311" s="64"/>
      <c r="Y1311" s="64"/>
      <c r="Z1311" s="64"/>
      <c r="AA1311" s="64"/>
      <c r="AB1311" s="64"/>
      <c r="AC1311" s="64"/>
      <c r="AD1311" s="64"/>
      <c r="AE1311" s="64"/>
      <c r="AF1311" s="64"/>
      <c r="AG1311" s="64"/>
    </row>
    <row r="1312" spans="1:33" x14ac:dyDescent="0.2">
      <c r="A1312" s="64">
        <v>4296</v>
      </c>
      <c r="B1312" s="64">
        <v>2011</v>
      </c>
      <c r="C1312" s="64" t="s">
        <v>1081</v>
      </c>
      <c r="D1312" s="101">
        <v>40844</v>
      </c>
      <c r="E1312" s="64" t="s">
        <v>1116</v>
      </c>
      <c r="F1312" s="64" t="s">
        <v>1117</v>
      </c>
      <c r="G1312" s="64">
        <v>20</v>
      </c>
      <c r="H1312" s="64" t="s">
        <v>1082</v>
      </c>
      <c r="I1312" s="64">
        <v>34.251100000000001</v>
      </c>
      <c r="J1312" s="64">
        <v>119.9113</v>
      </c>
      <c r="K1312" s="116">
        <v>1.41</v>
      </c>
      <c r="L1312" s="123">
        <v>68000</v>
      </c>
      <c r="M1312" s="64">
        <v>20.678268540000001</v>
      </c>
      <c r="N1312" s="64">
        <v>2.0117723029999999</v>
      </c>
      <c r="O1312" s="116">
        <v>3.27</v>
      </c>
      <c r="P1312" s="116">
        <v>0.38</v>
      </c>
      <c r="Q1312" s="122">
        <v>2.2000000000000002</v>
      </c>
      <c r="R1312" s="64">
        <v>0.13721075399999999</v>
      </c>
      <c r="S1312" s="64">
        <v>2.381005</v>
      </c>
      <c r="T1312" s="123">
        <v>15</v>
      </c>
      <c r="U1312" s="64">
        <v>32.2804</v>
      </c>
      <c r="V1312" s="64"/>
      <c r="W1312" s="64"/>
      <c r="X1312" s="64"/>
      <c r="Y1312" s="64"/>
      <c r="Z1312" s="64"/>
      <c r="AA1312" s="64"/>
      <c r="AB1312" s="64"/>
      <c r="AC1312" s="64"/>
      <c r="AD1312" s="64"/>
      <c r="AE1312" s="64"/>
      <c r="AF1312" s="64"/>
      <c r="AG1312" s="64"/>
    </row>
    <row r="1313" spans="1:33" x14ac:dyDescent="0.2">
      <c r="A1313" s="64">
        <v>4260</v>
      </c>
      <c r="B1313" s="64">
        <v>2011</v>
      </c>
      <c r="C1313" s="64" t="s">
        <v>705</v>
      </c>
      <c r="D1313" s="101">
        <v>40708</v>
      </c>
      <c r="E1313" s="64" t="s">
        <v>1120</v>
      </c>
      <c r="F1313" s="64" t="s">
        <v>1117</v>
      </c>
      <c r="G1313" s="64">
        <v>0</v>
      </c>
      <c r="H1313" s="64" t="s">
        <v>706</v>
      </c>
      <c r="I1313" s="64">
        <v>34.337299999999999</v>
      </c>
      <c r="J1313" s="64">
        <v>119.8604</v>
      </c>
      <c r="K1313" s="116">
        <v>1.41</v>
      </c>
      <c r="L1313" s="64">
        <v>409000</v>
      </c>
      <c r="M1313" s="64">
        <v>1.6047735080000001</v>
      </c>
      <c r="N1313" s="64">
        <v>1.7849548369999999</v>
      </c>
      <c r="O1313" s="116"/>
      <c r="P1313" s="116"/>
      <c r="Q1313" s="122">
        <v>0</v>
      </c>
      <c r="R1313" s="64"/>
      <c r="S1313" s="64"/>
      <c r="T1313" s="123">
        <v>15</v>
      </c>
      <c r="U1313" s="64">
        <v>34.303400000000003</v>
      </c>
      <c r="V1313" s="64"/>
      <c r="W1313" s="64"/>
      <c r="X1313" s="64"/>
      <c r="Y1313" s="64"/>
      <c r="Z1313" s="64"/>
      <c r="AA1313" s="64"/>
      <c r="AB1313" s="64"/>
      <c r="AC1313" s="64"/>
      <c r="AD1313" s="64"/>
      <c r="AE1313" s="64"/>
      <c r="AF1313" s="64"/>
      <c r="AG1313" s="64"/>
    </row>
    <row r="1314" spans="1:33" x14ac:dyDescent="0.2">
      <c r="A1314" s="64">
        <v>2424</v>
      </c>
      <c r="B1314" s="64">
        <v>2011</v>
      </c>
      <c r="C1314" s="64" t="s">
        <v>1066</v>
      </c>
      <c r="D1314" s="101">
        <v>40637</v>
      </c>
      <c r="E1314" s="64" t="s">
        <v>839</v>
      </c>
      <c r="F1314" s="64" t="s">
        <v>838</v>
      </c>
      <c r="G1314" s="64">
        <v>1</v>
      </c>
      <c r="H1314" s="64" t="s">
        <v>1110</v>
      </c>
      <c r="I1314" s="64">
        <v>34.416107599999997</v>
      </c>
      <c r="J1314" s="64">
        <v>-119.82874940000001</v>
      </c>
      <c r="K1314" s="116">
        <v>1.33</v>
      </c>
      <c r="L1314" s="64">
        <v>51900</v>
      </c>
      <c r="M1314" s="64"/>
      <c r="N1314" s="64">
        <v>2.59</v>
      </c>
      <c r="O1314" s="116">
        <v>3.73</v>
      </c>
      <c r="P1314" s="116">
        <v>0.66</v>
      </c>
      <c r="Q1314" s="122">
        <v>2.9</v>
      </c>
      <c r="R1314" s="64">
        <v>0.23</v>
      </c>
      <c r="S1314" s="64"/>
      <c r="T1314" s="123">
        <v>14</v>
      </c>
      <c r="U1314" s="64"/>
      <c r="V1314" s="64"/>
      <c r="W1314" s="64"/>
      <c r="X1314" s="64"/>
      <c r="Y1314" s="64"/>
      <c r="Z1314" s="64"/>
      <c r="AA1314" s="64"/>
      <c r="AB1314" s="64"/>
      <c r="AC1314" s="64"/>
      <c r="AD1314" s="64"/>
      <c r="AE1314" s="64"/>
      <c r="AF1314" s="64"/>
      <c r="AG1314" s="64"/>
    </row>
    <row r="1315" spans="1:33" x14ac:dyDescent="0.2">
      <c r="A1315" s="64">
        <v>4255</v>
      </c>
      <c r="B1315" s="64">
        <v>2011</v>
      </c>
      <c r="C1315" s="64" t="s">
        <v>704</v>
      </c>
      <c r="D1315" s="101">
        <v>40675</v>
      </c>
      <c r="E1315" s="64" t="s">
        <v>1116</v>
      </c>
      <c r="F1315" s="64" t="s">
        <v>1117</v>
      </c>
      <c r="G1315" s="64">
        <v>10</v>
      </c>
      <c r="H1315" s="64" t="s">
        <v>1082</v>
      </c>
      <c r="I1315" s="64">
        <v>34.250500000000002</v>
      </c>
      <c r="J1315" s="64">
        <v>119.9087</v>
      </c>
      <c r="K1315" s="116">
        <v>1.25</v>
      </c>
      <c r="L1315" s="123">
        <v>8100</v>
      </c>
      <c r="M1315" s="64">
        <v>154.8742847</v>
      </c>
      <c r="N1315" s="64">
        <v>5.2463865930000004</v>
      </c>
      <c r="O1315" s="116"/>
      <c r="P1315" s="116"/>
      <c r="Q1315" s="122">
        <v>0</v>
      </c>
      <c r="R1315" s="64"/>
      <c r="S1315" s="64"/>
      <c r="T1315" s="123">
        <v>13</v>
      </c>
      <c r="U1315" s="64">
        <v>33.700200000000002</v>
      </c>
      <c r="V1315" s="64"/>
      <c r="W1315" s="64"/>
      <c r="X1315" s="64"/>
      <c r="Y1315" s="64"/>
      <c r="Z1315" s="64"/>
      <c r="AA1315" s="64"/>
      <c r="AB1315" s="64"/>
      <c r="AC1315" s="64"/>
      <c r="AD1315" s="64"/>
      <c r="AE1315" s="64"/>
      <c r="AF1315" s="64"/>
      <c r="AG1315" s="64"/>
    </row>
    <row r="1316" spans="1:33" x14ac:dyDescent="0.2">
      <c r="A1316" s="64">
        <v>2417</v>
      </c>
      <c r="B1316" s="64">
        <v>2011</v>
      </c>
      <c r="C1316" s="64" t="s">
        <v>1062</v>
      </c>
      <c r="D1316" s="101">
        <v>40630</v>
      </c>
      <c r="E1316" s="64" t="s">
        <v>836</v>
      </c>
      <c r="F1316" s="64" t="s">
        <v>838</v>
      </c>
      <c r="G1316" s="64">
        <v>1</v>
      </c>
      <c r="H1316" s="64" t="s">
        <v>1110</v>
      </c>
      <c r="I1316" s="64">
        <v>34.408000000000001</v>
      </c>
      <c r="J1316" s="64">
        <v>-119.685</v>
      </c>
      <c r="K1316" s="116">
        <v>1.19</v>
      </c>
      <c r="L1316" s="64">
        <v>63500</v>
      </c>
      <c r="M1316" s="64"/>
      <c r="N1316" s="64">
        <v>2.97</v>
      </c>
      <c r="O1316" s="116">
        <v>15.8</v>
      </c>
      <c r="P1316" s="116">
        <v>0.41</v>
      </c>
      <c r="Q1316" s="122">
        <v>4.8</v>
      </c>
      <c r="R1316" s="64">
        <v>0.28000000000000003</v>
      </c>
      <c r="S1316" s="64"/>
      <c r="T1316" s="123">
        <v>13</v>
      </c>
      <c r="U1316" s="64"/>
      <c r="V1316" s="64"/>
      <c r="W1316" s="64"/>
      <c r="X1316" s="64"/>
      <c r="Y1316" s="64"/>
      <c r="Z1316" s="64"/>
      <c r="AA1316" s="64"/>
      <c r="AB1316" s="64"/>
      <c r="AC1316" s="64"/>
      <c r="AD1316" s="64"/>
      <c r="AE1316" s="64"/>
      <c r="AF1316" s="64"/>
      <c r="AG1316" s="64"/>
    </row>
    <row r="1317" spans="1:33" x14ac:dyDescent="0.2">
      <c r="A1317" s="64">
        <v>4290</v>
      </c>
      <c r="B1317" s="64">
        <v>2011</v>
      </c>
      <c r="C1317" s="64" t="s">
        <v>1069</v>
      </c>
      <c r="D1317" s="101">
        <v>40793</v>
      </c>
      <c r="E1317" s="64" t="s">
        <v>1119</v>
      </c>
      <c r="F1317" s="64" t="s">
        <v>1117</v>
      </c>
      <c r="G1317" s="64">
        <v>0</v>
      </c>
      <c r="H1317" s="64" t="s">
        <v>706</v>
      </c>
      <c r="I1317" s="64">
        <v>34.391100000000002</v>
      </c>
      <c r="J1317" s="64">
        <v>119.8391</v>
      </c>
      <c r="K1317" s="116">
        <v>1.1399999999999999</v>
      </c>
      <c r="L1317" s="64">
        <v>107000</v>
      </c>
      <c r="M1317" s="64">
        <v>10.66379955</v>
      </c>
      <c r="N1317" s="64">
        <v>0.867823346</v>
      </c>
      <c r="O1317" s="116">
        <v>7.0000000000000007E-2</v>
      </c>
      <c r="P1317" s="116">
        <v>0.18</v>
      </c>
      <c r="Q1317" s="122">
        <v>0.1</v>
      </c>
      <c r="R1317" s="64">
        <v>3.7250532000000003E-2</v>
      </c>
      <c r="S1317" s="64">
        <v>0.164521</v>
      </c>
      <c r="T1317" s="123">
        <v>17</v>
      </c>
      <c r="U1317" s="64">
        <v>33.445999999999998</v>
      </c>
      <c r="V1317" s="64"/>
      <c r="W1317" s="64"/>
      <c r="X1317" s="64"/>
      <c r="Y1317" s="64"/>
      <c r="Z1317" s="64"/>
      <c r="AA1317" s="64"/>
      <c r="AB1317" s="64"/>
      <c r="AC1317" s="64"/>
      <c r="AD1317" s="64"/>
      <c r="AE1317" s="64"/>
      <c r="AF1317" s="64"/>
      <c r="AG1317" s="64"/>
    </row>
    <row r="1318" spans="1:33" x14ac:dyDescent="0.2">
      <c r="A1318" s="64">
        <v>4292</v>
      </c>
      <c r="B1318" s="64">
        <v>2011</v>
      </c>
      <c r="C1318" s="64" t="s">
        <v>1081</v>
      </c>
      <c r="D1318" s="101">
        <v>40844</v>
      </c>
      <c r="E1318" s="64" t="s">
        <v>1122</v>
      </c>
      <c r="F1318" s="64" t="s">
        <v>1117</v>
      </c>
      <c r="G1318" s="64">
        <v>0</v>
      </c>
      <c r="H1318" s="64" t="s">
        <v>706</v>
      </c>
      <c r="I1318" s="64">
        <v>34.160699999999999</v>
      </c>
      <c r="J1318" s="64">
        <v>119.9503</v>
      </c>
      <c r="K1318" s="116">
        <v>0.75</v>
      </c>
      <c r="L1318" s="64">
        <v>12400</v>
      </c>
      <c r="M1318" s="64">
        <v>60.869590150000001</v>
      </c>
      <c r="N1318" s="64">
        <v>0.32559028899999998</v>
      </c>
      <c r="O1318" s="116">
        <v>1.37</v>
      </c>
      <c r="P1318" s="116">
        <v>0.25</v>
      </c>
      <c r="Q1318" s="122">
        <v>0.2</v>
      </c>
      <c r="R1318" s="64">
        <v>6.6586259999999994E-2</v>
      </c>
      <c r="S1318" s="64">
        <v>0.24782199999999999</v>
      </c>
      <c r="T1318" s="123">
        <v>13</v>
      </c>
      <c r="U1318" s="64"/>
      <c r="V1318" s="64"/>
      <c r="W1318" s="64"/>
      <c r="X1318" s="64"/>
      <c r="Y1318" s="64"/>
      <c r="Z1318" s="64"/>
      <c r="AA1318" s="64"/>
      <c r="AB1318" s="64"/>
      <c r="AC1318" s="64"/>
      <c r="AD1318" s="64"/>
      <c r="AE1318" s="64"/>
      <c r="AF1318" s="64"/>
      <c r="AG1318" s="64"/>
    </row>
    <row r="1319" spans="1:33" x14ac:dyDescent="0.2">
      <c r="A1319" s="64">
        <v>2483</v>
      </c>
      <c r="B1319" s="64">
        <v>2011</v>
      </c>
      <c r="C1319" s="64" t="s">
        <v>705</v>
      </c>
      <c r="D1319" s="101">
        <v>40707</v>
      </c>
      <c r="E1319" s="64" t="s">
        <v>839</v>
      </c>
      <c r="F1319" s="64" t="s">
        <v>838</v>
      </c>
      <c r="G1319" s="64">
        <v>1</v>
      </c>
      <c r="H1319" s="64" t="s">
        <v>1110</v>
      </c>
      <c r="I1319" s="64">
        <v>34.416107599999997</v>
      </c>
      <c r="J1319" s="64">
        <v>-119.82874940000001</v>
      </c>
      <c r="K1319" s="116">
        <v>0.74</v>
      </c>
      <c r="L1319" s="64">
        <v>44200</v>
      </c>
      <c r="M1319" s="64"/>
      <c r="N1319" s="64">
        <v>1.1599999999999999</v>
      </c>
      <c r="O1319" s="116">
        <v>1.77</v>
      </c>
      <c r="P1319" s="116">
        <v>0.37</v>
      </c>
      <c r="Q1319" s="122">
        <v>0.9</v>
      </c>
      <c r="R1319" s="64">
        <v>0.08</v>
      </c>
      <c r="S1319" s="64"/>
      <c r="T1319" s="123">
        <v>16</v>
      </c>
      <c r="U1319" s="64"/>
      <c r="V1319" s="64"/>
      <c r="W1319" s="64"/>
      <c r="X1319" s="64"/>
      <c r="Y1319" s="64"/>
      <c r="Z1319" s="64"/>
      <c r="AA1319" s="64"/>
      <c r="AB1319" s="64"/>
      <c r="AC1319" s="64"/>
      <c r="AD1319" s="64"/>
      <c r="AE1319" s="64"/>
      <c r="AF1319" s="64"/>
      <c r="AG1319" s="64"/>
    </row>
    <row r="1320" spans="1:33" x14ac:dyDescent="0.2">
      <c r="A1320" s="64">
        <v>2486</v>
      </c>
      <c r="B1320" s="64">
        <v>2011</v>
      </c>
      <c r="C1320" s="64" t="s">
        <v>705</v>
      </c>
      <c r="D1320" s="101">
        <v>40714</v>
      </c>
      <c r="E1320" s="64" t="s">
        <v>836</v>
      </c>
      <c r="F1320" s="64" t="s">
        <v>838</v>
      </c>
      <c r="G1320" s="64">
        <v>1</v>
      </c>
      <c r="H1320" s="64" t="s">
        <v>1110</v>
      </c>
      <c r="I1320" s="64">
        <v>34.408000000000001</v>
      </c>
      <c r="J1320" s="64">
        <v>-119.685</v>
      </c>
      <c r="K1320" s="116">
        <v>0.74</v>
      </c>
      <c r="L1320" s="64">
        <v>59000</v>
      </c>
      <c r="M1320" s="64"/>
      <c r="N1320" s="64">
        <v>1.57</v>
      </c>
      <c r="O1320" s="116">
        <v>8.7200000000000006</v>
      </c>
      <c r="P1320" s="116">
        <v>1.88</v>
      </c>
      <c r="Q1320" s="122">
        <v>1.7</v>
      </c>
      <c r="R1320" s="64">
        <v>0.33</v>
      </c>
      <c r="S1320" s="64"/>
      <c r="T1320" s="123">
        <v>16</v>
      </c>
      <c r="U1320" s="64"/>
      <c r="V1320" s="64"/>
      <c r="W1320" s="64"/>
      <c r="X1320" s="64"/>
      <c r="Y1320" s="64"/>
      <c r="Z1320" s="64"/>
      <c r="AA1320" s="64"/>
      <c r="AB1320" s="64"/>
      <c r="AC1320" s="64"/>
      <c r="AD1320" s="64"/>
      <c r="AE1320" s="64"/>
      <c r="AF1320" s="64"/>
      <c r="AG1320" s="64"/>
    </row>
    <row r="1321" spans="1:33" x14ac:dyDescent="0.2">
      <c r="A1321" s="64">
        <v>4262</v>
      </c>
      <c r="B1321" s="64">
        <v>2011</v>
      </c>
      <c r="C1321" s="64" t="s">
        <v>705</v>
      </c>
      <c r="D1321" s="101">
        <v>40708</v>
      </c>
      <c r="E1321" s="64" t="s">
        <v>1116</v>
      </c>
      <c r="F1321" s="64" t="s">
        <v>1117</v>
      </c>
      <c r="G1321" s="64">
        <v>0</v>
      </c>
      <c r="H1321" s="64" t="s">
        <v>706</v>
      </c>
      <c r="I1321" s="64">
        <v>34.250100000000003</v>
      </c>
      <c r="J1321" s="64">
        <v>119.9101</v>
      </c>
      <c r="K1321" s="116">
        <v>0.72</v>
      </c>
      <c r="L1321" s="64">
        <v>980000</v>
      </c>
      <c r="M1321" s="64">
        <v>0.73867461400000001</v>
      </c>
      <c r="N1321" s="64">
        <v>9.5539461110000001</v>
      </c>
      <c r="O1321" s="116"/>
      <c r="P1321" s="116"/>
      <c r="Q1321" s="122">
        <v>0</v>
      </c>
      <c r="R1321" s="64"/>
      <c r="S1321" s="64"/>
      <c r="T1321" s="123">
        <v>13</v>
      </c>
      <c r="U1321" s="64">
        <v>33.826999999999998</v>
      </c>
      <c r="V1321" s="64"/>
      <c r="W1321" s="64"/>
      <c r="X1321" s="64"/>
      <c r="Y1321" s="64"/>
      <c r="Z1321" s="64"/>
      <c r="AA1321" s="64"/>
      <c r="AB1321" s="64"/>
      <c r="AC1321" s="64"/>
      <c r="AD1321" s="64"/>
      <c r="AE1321" s="64"/>
      <c r="AF1321" s="64"/>
      <c r="AG1321" s="64"/>
    </row>
    <row r="1322" spans="1:33" x14ac:dyDescent="0.2">
      <c r="A1322" s="64">
        <v>2583</v>
      </c>
      <c r="B1322" s="64">
        <v>2011</v>
      </c>
      <c r="C1322" s="64" t="s">
        <v>1081</v>
      </c>
      <c r="D1322" s="101">
        <v>40826</v>
      </c>
      <c r="E1322" s="64" t="s">
        <v>836</v>
      </c>
      <c r="F1322" s="64" t="s">
        <v>838</v>
      </c>
      <c r="G1322" s="64">
        <v>1</v>
      </c>
      <c r="H1322" s="64" t="s">
        <v>1110</v>
      </c>
      <c r="I1322" s="64">
        <v>34.408000000000001</v>
      </c>
      <c r="J1322" s="64">
        <v>-119.685</v>
      </c>
      <c r="K1322" s="116">
        <v>0.7</v>
      </c>
      <c r="L1322" s="64">
        <v>104695</v>
      </c>
      <c r="M1322" s="64"/>
      <c r="N1322" s="64">
        <v>5.48</v>
      </c>
      <c r="O1322" s="116">
        <v>9.33</v>
      </c>
      <c r="P1322" s="116">
        <v>0.57999999999999996</v>
      </c>
      <c r="Q1322" s="122">
        <v>0</v>
      </c>
      <c r="R1322" s="64">
        <v>0</v>
      </c>
      <c r="S1322" s="64"/>
      <c r="T1322" s="123">
        <v>15</v>
      </c>
      <c r="U1322" s="64"/>
      <c r="V1322" s="64"/>
      <c r="W1322" s="64"/>
      <c r="X1322" s="64"/>
      <c r="Y1322" s="64"/>
      <c r="Z1322" s="64"/>
      <c r="AA1322" s="64"/>
      <c r="AB1322" s="64"/>
      <c r="AC1322" s="64"/>
      <c r="AD1322" s="64"/>
      <c r="AE1322" s="64"/>
      <c r="AF1322" s="64"/>
      <c r="AG1322" s="64"/>
    </row>
    <row r="1323" spans="1:33" x14ac:dyDescent="0.2">
      <c r="A1323" s="64">
        <v>4273</v>
      </c>
      <c r="B1323" s="64">
        <v>2011</v>
      </c>
      <c r="C1323" s="64" t="s">
        <v>1067</v>
      </c>
      <c r="D1323" s="101">
        <v>40750</v>
      </c>
      <c r="E1323" s="64" t="s">
        <v>1118</v>
      </c>
      <c r="F1323" s="64" t="s">
        <v>1117</v>
      </c>
      <c r="G1323" s="64">
        <v>0</v>
      </c>
      <c r="H1323" s="64" t="s">
        <v>706</v>
      </c>
      <c r="I1323" s="64">
        <v>34.200699999999998</v>
      </c>
      <c r="J1323" s="64">
        <v>119.9289</v>
      </c>
      <c r="K1323" s="116">
        <v>0.69</v>
      </c>
      <c r="L1323" s="64">
        <v>542000</v>
      </c>
      <c r="M1323" s="64">
        <v>38.19388017</v>
      </c>
      <c r="N1323" s="64">
        <v>2.5936084099999999</v>
      </c>
      <c r="O1323" s="116"/>
      <c r="P1323" s="116"/>
      <c r="Q1323" s="122">
        <v>0</v>
      </c>
      <c r="R1323" s="64"/>
      <c r="S1323" s="64"/>
      <c r="T1323" s="123">
        <v>17</v>
      </c>
      <c r="U1323" s="64">
        <v>33.5289</v>
      </c>
      <c r="V1323" s="64"/>
      <c r="W1323" s="64"/>
      <c r="X1323" s="64"/>
      <c r="Y1323" s="64"/>
      <c r="Z1323" s="64"/>
      <c r="AA1323" s="64"/>
      <c r="AB1323" s="64"/>
      <c r="AC1323" s="64"/>
      <c r="AD1323" s="64"/>
      <c r="AE1323" s="64"/>
      <c r="AF1323" s="64"/>
      <c r="AG1323" s="64"/>
    </row>
    <row r="1324" spans="1:33" x14ac:dyDescent="0.2">
      <c r="A1324" s="64">
        <v>2477</v>
      </c>
      <c r="B1324" s="64">
        <v>2011</v>
      </c>
      <c r="C1324" s="64" t="s">
        <v>705</v>
      </c>
      <c r="D1324" s="101">
        <v>40700</v>
      </c>
      <c r="E1324" s="64" t="s">
        <v>839</v>
      </c>
      <c r="F1324" s="64" t="s">
        <v>838</v>
      </c>
      <c r="G1324" s="64">
        <v>1</v>
      </c>
      <c r="H1324" s="64" t="s">
        <v>1110</v>
      </c>
      <c r="I1324" s="64">
        <v>34.416107599999997</v>
      </c>
      <c r="J1324" s="64">
        <v>-119.82874940000001</v>
      </c>
      <c r="K1324" s="116">
        <v>0.68</v>
      </c>
      <c r="L1324" s="64">
        <v>123300</v>
      </c>
      <c r="M1324" s="64"/>
      <c r="N1324" s="64">
        <v>3.79</v>
      </c>
      <c r="O1324" s="116">
        <v>0.82</v>
      </c>
      <c r="P1324" s="116">
        <v>0.31</v>
      </c>
      <c r="Q1324" s="122">
        <v>0</v>
      </c>
      <c r="R1324" s="64">
        <v>0.14000000000000001</v>
      </c>
      <c r="S1324" s="64"/>
      <c r="T1324" s="123">
        <v>15</v>
      </c>
      <c r="U1324" s="64"/>
      <c r="V1324" s="64"/>
      <c r="W1324" s="64"/>
      <c r="X1324" s="64"/>
      <c r="Y1324" s="64"/>
      <c r="Z1324" s="64"/>
      <c r="AA1324" s="64"/>
      <c r="AB1324" s="64"/>
      <c r="AC1324" s="64"/>
      <c r="AD1324" s="64"/>
      <c r="AE1324" s="64"/>
      <c r="AF1324" s="64"/>
      <c r="AG1324" s="64"/>
    </row>
    <row r="1325" spans="1:33" x14ac:dyDescent="0.2">
      <c r="A1325" s="64">
        <v>1195</v>
      </c>
      <c r="B1325" s="64">
        <v>2011</v>
      </c>
      <c r="C1325" s="64" t="s">
        <v>1062</v>
      </c>
      <c r="D1325" s="101">
        <v>40617</v>
      </c>
      <c r="E1325" s="64" t="s">
        <v>183</v>
      </c>
      <c r="F1325" s="64" t="s">
        <v>1084</v>
      </c>
      <c r="G1325" s="64">
        <v>1</v>
      </c>
      <c r="H1325" s="64" t="s">
        <v>706</v>
      </c>
      <c r="I1325" s="64" t="s">
        <v>181</v>
      </c>
      <c r="J1325" s="64" t="s">
        <v>182</v>
      </c>
      <c r="K1325" s="116">
        <v>0.67</v>
      </c>
      <c r="L1325" s="64">
        <v>179390</v>
      </c>
      <c r="M1325" s="64"/>
      <c r="N1325" s="64">
        <v>5.46</v>
      </c>
      <c r="O1325" s="116"/>
      <c r="P1325" s="116"/>
      <c r="Q1325" s="122"/>
      <c r="R1325" s="64"/>
      <c r="S1325" s="64"/>
      <c r="T1325" s="123"/>
      <c r="U1325" s="64"/>
      <c r="V1325" s="64" t="s">
        <v>1060</v>
      </c>
      <c r="W1325" s="64" t="s">
        <v>1085</v>
      </c>
      <c r="X1325" s="64"/>
      <c r="Y1325" s="64"/>
      <c r="Z1325" s="64"/>
      <c r="AA1325" s="64"/>
      <c r="AB1325" s="64"/>
      <c r="AC1325" s="64"/>
      <c r="AD1325" s="64"/>
      <c r="AE1325" s="64"/>
      <c r="AF1325" s="64"/>
      <c r="AG1325" s="64"/>
    </row>
    <row r="1326" spans="1:33" x14ac:dyDescent="0.2">
      <c r="A1326" s="64">
        <v>4274</v>
      </c>
      <c r="B1326" s="64">
        <v>2011</v>
      </c>
      <c r="C1326" s="64" t="s">
        <v>1067</v>
      </c>
      <c r="D1326" s="101">
        <v>40750</v>
      </c>
      <c r="E1326" s="64" t="s">
        <v>1122</v>
      </c>
      <c r="F1326" s="64" t="s">
        <v>1117</v>
      </c>
      <c r="G1326" s="64">
        <v>0</v>
      </c>
      <c r="H1326" s="64" t="s">
        <v>706</v>
      </c>
      <c r="I1326" s="64">
        <v>34.159999999999997</v>
      </c>
      <c r="J1326" s="64">
        <v>119.94970000000001</v>
      </c>
      <c r="K1326" s="116">
        <v>0.64</v>
      </c>
      <c r="L1326" s="64">
        <v>285000</v>
      </c>
      <c r="M1326" s="64">
        <v>9.8094173999999992</v>
      </c>
      <c r="N1326" s="64">
        <v>1.449659453</v>
      </c>
      <c r="O1326" s="116"/>
      <c r="P1326" s="116"/>
      <c r="Q1326" s="122">
        <v>0</v>
      </c>
      <c r="R1326" s="64"/>
      <c r="S1326" s="64"/>
      <c r="T1326" s="123">
        <v>17</v>
      </c>
      <c r="U1326" s="64">
        <v>33.536700000000003</v>
      </c>
      <c r="V1326" s="64"/>
      <c r="W1326" s="64"/>
      <c r="X1326" s="64"/>
      <c r="Y1326" s="64"/>
      <c r="Z1326" s="64"/>
      <c r="AA1326" s="64"/>
      <c r="AB1326" s="64"/>
      <c r="AC1326" s="64"/>
      <c r="AD1326" s="64"/>
      <c r="AE1326" s="64"/>
      <c r="AF1326" s="64"/>
      <c r="AG1326" s="64"/>
    </row>
    <row r="1327" spans="1:33" x14ac:dyDescent="0.2">
      <c r="A1327" s="64">
        <v>4295</v>
      </c>
      <c r="B1327" s="64">
        <v>2011</v>
      </c>
      <c r="C1327" s="64" t="s">
        <v>1081</v>
      </c>
      <c r="D1327" s="101">
        <v>40844</v>
      </c>
      <c r="E1327" s="64" t="s">
        <v>1116</v>
      </c>
      <c r="F1327" s="64" t="s">
        <v>1117</v>
      </c>
      <c r="G1327" s="64">
        <v>30</v>
      </c>
      <c r="H1327" s="64" t="s">
        <v>1082</v>
      </c>
      <c r="I1327" s="64">
        <v>34.251100000000001</v>
      </c>
      <c r="J1327" s="64">
        <v>119.9113</v>
      </c>
      <c r="K1327" s="116">
        <v>0.64</v>
      </c>
      <c r="L1327" s="123">
        <v>113000</v>
      </c>
      <c r="M1327" s="64">
        <v>6.1987931740000004</v>
      </c>
      <c r="N1327" s="64">
        <v>1.262288504</v>
      </c>
      <c r="O1327" s="116">
        <v>4.41</v>
      </c>
      <c r="P1327" s="116">
        <v>0.47</v>
      </c>
      <c r="Q1327" s="122">
        <v>3.4</v>
      </c>
      <c r="R1327" s="64">
        <v>0.181085632</v>
      </c>
      <c r="S1327" s="64">
        <v>3.6050049999999998</v>
      </c>
      <c r="T1327" s="123">
        <v>15</v>
      </c>
      <c r="U1327" s="64">
        <v>30.9146</v>
      </c>
      <c r="V1327" s="64"/>
      <c r="W1327" s="64"/>
      <c r="X1327" s="64"/>
      <c r="Y1327" s="64"/>
      <c r="Z1327" s="64"/>
      <c r="AA1327" s="64"/>
      <c r="AB1327" s="64"/>
      <c r="AC1327" s="64"/>
      <c r="AD1327" s="64"/>
      <c r="AE1327" s="64"/>
      <c r="AF1327" s="64"/>
      <c r="AG1327" s="64"/>
    </row>
    <row r="1328" spans="1:33" x14ac:dyDescent="0.2">
      <c r="A1328" s="64">
        <v>4284</v>
      </c>
      <c r="B1328" s="64">
        <v>2011</v>
      </c>
      <c r="C1328" s="64" t="s">
        <v>1069</v>
      </c>
      <c r="D1328" s="101">
        <v>40793</v>
      </c>
      <c r="E1328" s="64" t="s">
        <v>1116</v>
      </c>
      <c r="F1328" s="64" t="s">
        <v>1117</v>
      </c>
      <c r="G1328" s="64">
        <v>30</v>
      </c>
      <c r="H1328" s="64" t="s">
        <v>1082</v>
      </c>
      <c r="I1328" s="64">
        <v>34.25</v>
      </c>
      <c r="J1328" s="64">
        <v>119.9102</v>
      </c>
      <c r="K1328" s="116">
        <v>0.63</v>
      </c>
      <c r="L1328" s="123">
        <v>37500</v>
      </c>
      <c r="M1328" s="64">
        <v>16.886885970000002</v>
      </c>
      <c r="N1328" s="64">
        <v>1.5285524850000001</v>
      </c>
      <c r="O1328" s="116">
        <v>5.65</v>
      </c>
      <c r="P1328" s="116">
        <v>0.62</v>
      </c>
      <c r="Q1328" s="122">
        <v>6.2</v>
      </c>
      <c r="R1328" s="64">
        <v>0.23181447999999999</v>
      </c>
      <c r="S1328" s="64">
        <v>6.3832599999999999</v>
      </c>
      <c r="T1328" s="123">
        <v>14</v>
      </c>
      <c r="U1328" s="64">
        <v>33.494300000000003</v>
      </c>
      <c r="V1328" s="64"/>
      <c r="W1328" s="64"/>
      <c r="X1328" s="64"/>
      <c r="Y1328" s="64"/>
      <c r="Z1328" s="64"/>
      <c r="AA1328" s="64"/>
      <c r="AB1328" s="64"/>
      <c r="AC1328" s="64"/>
      <c r="AD1328" s="64"/>
      <c r="AE1328" s="64"/>
      <c r="AF1328" s="64"/>
      <c r="AG1328" s="64"/>
    </row>
    <row r="1329" spans="1:33" x14ac:dyDescent="0.2">
      <c r="A1329" s="64">
        <v>4275</v>
      </c>
      <c r="B1329" s="64">
        <v>2011</v>
      </c>
      <c r="C1329" s="64" t="s">
        <v>1067</v>
      </c>
      <c r="D1329" s="101">
        <v>40750</v>
      </c>
      <c r="E1329" s="64" t="s">
        <v>1123</v>
      </c>
      <c r="F1329" s="64" t="s">
        <v>1117</v>
      </c>
      <c r="G1329" s="64">
        <v>0</v>
      </c>
      <c r="H1329" s="64" t="s">
        <v>706</v>
      </c>
      <c r="I1329" s="64">
        <v>34.080500000000001</v>
      </c>
      <c r="J1329" s="64">
        <v>120.0309</v>
      </c>
      <c r="K1329" s="116">
        <v>0.62</v>
      </c>
      <c r="L1329" s="64">
        <v>637000</v>
      </c>
      <c r="M1329" s="64">
        <v>13.136218230000001</v>
      </c>
      <c r="N1329" s="64">
        <v>6.3646953140000004</v>
      </c>
      <c r="O1329" s="116"/>
      <c r="P1329" s="116"/>
      <c r="Q1329" s="122">
        <v>0</v>
      </c>
      <c r="R1329" s="64"/>
      <c r="S1329" s="64"/>
      <c r="T1329" s="123">
        <v>15</v>
      </c>
      <c r="U1329" s="64">
        <v>33.5306</v>
      </c>
      <c r="V1329" s="64"/>
      <c r="W1329" s="64"/>
      <c r="X1329" s="64"/>
      <c r="Y1329" s="64"/>
      <c r="Z1329" s="64"/>
      <c r="AA1329" s="64"/>
      <c r="AB1329" s="64"/>
      <c r="AC1329" s="64"/>
      <c r="AD1329" s="64"/>
      <c r="AE1329" s="64"/>
      <c r="AF1329" s="64"/>
      <c r="AG1329" s="64"/>
    </row>
    <row r="1330" spans="1:33" x14ac:dyDescent="0.2">
      <c r="A1330" s="64">
        <v>1188</v>
      </c>
      <c r="B1330" s="64">
        <v>2011</v>
      </c>
      <c r="C1330" s="64" t="s">
        <v>1062</v>
      </c>
      <c r="D1330" s="101">
        <v>40611</v>
      </c>
      <c r="E1330" s="64" t="s">
        <v>192</v>
      </c>
      <c r="F1330" s="64" t="s">
        <v>1084</v>
      </c>
      <c r="G1330" s="64">
        <v>1</v>
      </c>
      <c r="H1330" s="64" t="s">
        <v>706</v>
      </c>
      <c r="I1330" s="64" t="s">
        <v>190</v>
      </c>
      <c r="J1330" s="64" t="s">
        <v>191</v>
      </c>
      <c r="K1330" s="116">
        <v>0.56999999999999995</v>
      </c>
      <c r="L1330" s="64">
        <v>363978</v>
      </c>
      <c r="M1330" s="64"/>
      <c r="N1330" s="64">
        <v>16.399999999999999</v>
      </c>
      <c r="O1330" s="116"/>
      <c r="P1330" s="116"/>
      <c r="Q1330" s="122"/>
      <c r="R1330" s="64"/>
      <c r="S1330" s="64"/>
      <c r="T1330" s="123"/>
      <c r="U1330" s="64"/>
      <c r="V1330" s="64" t="s">
        <v>1060</v>
      </c>
      <c r="W1330" s="64" t="s">
        <v>1085</v>
      </c>
      <c r="X1330" s="64"/>
      <c r="Y1330" s="64"/>
      <c r="Z1330" s="64"/>
      <c r="AA1330" s="64"/>
      <c r="AB1330" s="64"/>
      <c r="AC1330" s="64"/>
      <c r="AD1330" s="64"/>
      <c r="AE1330" s="64"/>
      <c r="AF1330" s="64"/>
      <c r="AG1330" s="64"/>
    </row>
    <row r="1331" spans="1:33" x14ac:dyDescent="0.2">
      <c r="A1331" s="64">
        <v>4293</v>
      </c>
      <c r="B1331" s="64">
        <v>2011</v>
      </c>
      <c r="C1331" s="64" t="s">
        <v>1081</v>
      </c>
      <c r="D1331" s="101">
        <v>40844</v>
      </c>
      <c r="E1331" s="64" t="s">
        <v>1118</v>
      </c>
      <c r="F1331" s="64" t="s">
        <v>1117</v>
      </c>
      <c r="G1331" s="64">
        <v>0</v>
      </c>
      <c r="H1331" s="64" t="s">
        <v>706</v>
      </c>
      <c r="I1331" s="64">
        <v>34.201500000000003</v>
      </c>
      <c r="J1331" s="64">
        <v>119.9299</v>
      </c>
      <c r="K1331" s="116">
        <v>0.55000000000000004</v>
      </c>
      <c r="L1331" s="64">
        <v>47400</v>
      </c>
      <c r="M1331" s="64">
        <v>11.6983856</v>
      </c>
      <c r="N1331" s="64">
        <v>3.066966598</v>
      </c>
      <c r="O1331" s="116">
        <v>1.1200000000000001</v>
      </c>
      <c r="P1331" s="116">
        <v>0.24</v>
      </c>
      <c r="Q1331" s="122">
        <v>0.1</v>
      </c>
      <c r="R1331" s="64">
        <v>6.4977300000000002E-2</v>
      </c>
      <c r="S1331" s="64">
        <v>0.170818</v>
      </c>
      <c r="T1331" s="123">
        <v>16</v>
      </c>
      <c r="U1331" s="64">
        <v>30.989699999999999</v>
      </c>
      <c r="V1331" s="64"/>
      <c r="W1331" s="64"/>
      <c r="X1331" s="64"/>
      <c r="Y1331" s="64"/>
      <c r="Z1331" s="64"/>
      <c r="AA1331" s="64"/>
      <c r="AB1331" s="64"/>
      <c r="AC1331" s="64"/>
      <c r="AD1331" s="64"/>
      <c r="AE1331" s="64"/>
      <c r="AF1331" s="64"/>
      <c r="AG1331" s="64"/>
    </row>
    <row r="1332" spans="1:33" x14ac:dyDescent="0.2">
      <c r="A1332" s="64">
        <v>4297</v>
      </c>
      <c r="B1332" s="64">
        <v>2011</v>
      </c>
      <c r="C1332" s="64" t="s">
        <v>1081</v>
      </c>
      <c r="D1332" s="101">
        <v>40844</v>
      </c>
      <c r="E1332" s="64" t="s">
        <v>1116</v>
      </c>
      <c r="F1332" s="64" t="s">
        <v>1117</v>
      </c>
      <c r="G1332" s="64">
        <v>10</v>
      </c>
      <c r="H1332" s="64" t="s">
        <v>1082</v>
      </c>
      <c r="I1332" s="64">
        <v>34.251100000000001</v>
      </c>
      <c r="J1332" s="64">
        <v>119.9113</v>
      </c>
      <c r="K1332" s="116">
        <v>0.51</v>
      </c>
      <c r="L1332" s="123">
        <v>83000</v>
      </c>
      <c r="M1332" s="64">
        <v>5.6493033849999996</v>
      </c>
      <c r="N1332" s="64">
        <v>1.153810585</v>
      </c>
      <c r="O1332" s="116">
        <v>1.6</v>
      </c>
      <c r="P1332" s="116">
        <v>0.23</v>
      </c>
      <c r="Q1332" s="122">
        <v>0.3</v>
      </c>
      <c r="R1332" s="64">
        <v>8.4157010000000004E-2</v>
      </c>
      <c r="S1332" s="64">
        <v>0.36854900000000002</v>
      </c>
      <c r="T1332" s="123">
        <v>14</v>
      </c>
      <c r="U1332" s="64">
        <v>32.7896</v>
      </c>
      <c r="V1332" s="64"/>
      <c r="W1332" s="64"/>
      <c r="X1332" s="64"/>
      <c r="Y1332" s="64"/>
      <c r="Z1332" s="64"/>
      <c r="AA1332" s="64"/>
      <c r="AB1332" s="64"/>
      <c r="AC1332" s="64"/>
      <c r="AD1332" s="64"/>
      <c r="AE1332" s="64"/>
      <c r="AF1332" s="64"/>
      <c r="AG1332" s="64"/>
    </row>
    <row r="1333" spans="1:33" x14ac:dyDescent="0.2">
      <c r="A1333" s="64">
        <v>1196</v>
      </c>
      <c r="B1333" s="64">
        <v>2011</v>
      </c>
      <c r="C1333" s="64" t="s">
        <v>1062</v>
      </c>
      <c r="D1333" s="101">
        <v>40617</v>
      </c>
      <c r="E1333" s="64" t="s">
        <v>186</v>
      </c>
      <c r="F1333" s="64" t="s">
        <v>1084</v>
      </c>
      <c r="G1333" s="64">
        <v>1</v>
      </c>
      <c r="H1333" s="64" t="s">
        <v>706</v>
      </c>
      <c r="I1333" s="64" t="s">
        <v>184</v>
      </c>
      <c r="J1333" s="64" t="s">
        <v>185</v>
      </c>
      <c r="K1333" s="116">
        <v>0.51</v>
      </c>
      <c r="L1333" s="64">
        <v>77996</v>
      </c>
      <c r="M1333" s="64"/>
      <c r="N1333" s="64">
        <v>2.59</v>
      </c>
      <c r="O1333" s="116"/>
      <c r="P1333" s="116"/>
      <c r="Q1333" s="122"/>
      <c r="R1333" s="64"/>
      <c r="S1333" s="64"/>
      <c r="T1333" s="123"/>
      <c r="U1333" s="64"/>
      <c r="V1333" s="64" t="s">
        <v>1060</v>
      </c>
      <c r="W1333" s="64" t="s">
        <v>1085</v>
      </c>
      <c r="X1333" s="64"/>
      <c r="Y1333" s="64"/>
      <c r="Z1333" s="64"/>
      <c r="AA1333" s="64"/>
      <c r="AB1333" s="64"/>
      <c r="AC1333" s="64"/>
      <c r="AD1333" s="64"/>
      <c r="AE1333" s="64"/>
      <c r="AF1333" s="64"/>
      <c r="AG1333" s="64"/>
    </row>
    <row r="1334" spans="1:33" x14ac:dyDescent="0.2">
      <c r="A1334" s="64">
        <v>2379</v>
      </c>
      <c r="B1334" s="64">
        <v>2011</v>
      </c>
      <c r="C1334" s="64" t="s">
        <v>1080</v>
      </c>
      <c r="D1334" s="101">
        <v>40588</v>
      </c>
      <c r="E1334" s="64" t="s">
        <v>836</v>
      </c>
      <c r="F1334" s="64" t="s">
        <v>838</v>
      </c>
      <c r="G1334" s="64">
        <v>1</v>
      </c>
      <c r="H1334" s="64" t="s">
        <v>1110</v>
      </c>
      <c r="I1334" s="64">
        <v>34.408000000000001</v>
      </c>
      <c r="J1334" s="64">
        <v>-119.685</v>
      </c>
      <c r="K1334" s="116">
        <v>0.5</v>
      </c>
      <c r="L1334" s="64">
        <v>38700</v>
      </c>
      <c r="M1334" s="64"/>
      <c r="N1334" s="64">
        <v>4.93</v>
      </c>
      <c r="O1334" s="116">
        <v>3.42</v>
      </c>
      <c r="P1334" s="116">
        <v>0.69</v>
      </c>
      <c r="Q1334" s="122">
        <v>0.7</v>
      </c>
      <c r="R1334" s="64">
        <v>0.23</v>
      </c>
      <c r="S1334" s="64"/>
      <c r="T1334" s="123">
        <v>14</v>
      </c>
      <c r="U1334" s="64"/>
      <c r="V1334" s="64"/>
      <c r="W1334" s="64"/>
      <c r="X1334" s="64"/>
      <c r="Y1334" s="64"/>
      <c r="Z1334" s="64"/>
      <c r="AA1334" s="64"/>
      <c r="AB1334" s="64"/>
      <c r="AC1334" s="64"/>
      <c r="AD1334" s="64"/>
      <c r="AE1334" s="64"/>
      <c r="AF1334" s="64"/>
      <c r="AG1334" s="64"/>
    </row>
    <row r="1335" spans="1:33" x14ac:dyDescent="0.2">
      <c r="A1335" s="64">
        <v>2433</v>
      </c>
      <c r="B1335" s="64">
        <v>2011</v>
      </c>
      <c r="C1335" s="64" t="s">
        <v>1066</v>
      </c>
      <c r="D1335" s="101">
        <v>40651</v>
      </c>
      <c r="E1335" s="64" t="s">
        <v>835</v>
      </c>
      <c r="F1335" s="64" t="s">
        <v>838</v>
      </c>
      <c r="G1335" s="64">
        <v>1</v>
      </c>
      <c r="H1335" s="64" t="s">
        <v>1110</v>
      </c>
      <c r="I1335" s="64">
        <v>33.606099999999998</v>
      </c>
      <c r="J1335" s="64">
        <v>-117.9311</v>
      </c>
      <c r="K1335" s="116">
        <v>0.49</v>
      </c>
      <c r="L1335" s="64">
        <v>439374</v>
      </c>
      <c r="M1335" s="64"/>
      <c r="N1335" s="64">
        <v>7.66</v>
      </c>
      <c r="O1335" s="116">
        <v>0</v>
      </c>
      <c r="P1335" s="116">
        <v>0.16</v>
      </c>
      <c r="Q1335" s="122">
        <v>0</v>
      </c>
      <c r="R1335" s="64">
        <v>0</v>
      </c>
      <c r="S1335" s="64"/>
      <c r="T1335" s="123">
        <v>17</v>
      </c>
      <c r="U1335" s="64"/>
      <c r="V1335" s="64"/>
      <c r="W1335" s="64"/>
      <c r="X1335" s="64"/>
      <c r="Y1335" s="64"/>
      <c r="Z1335" s="64"/>
      <c r="AA1335" s="64"/>
      <c r="AB1335" s="64"/>
      <c r="AC1335" s="64"/>
      <c r="AD1335" s="64"/>
      <c r="AE1335" s="64"/>
      <c r="AF1335" s="64"/>
      <c r="AG1335" s="64"/>
    </row>
    <row r="1336" spans="1:33" x14ac:dyDescent="0.2">
      <c r="A1336" s="64">
        <v>4299</v>
      </c>
      <c r="B1336" s="64">
        <v>2011</v>
      </c>
      <c r="C1336" s="64" t="s">
        <v>1081</v>
      </c>
      <c r="D1336" s="101">
        <v>40844</v>
      </c>
      <c r="E1336" s="64" t="s">
        <v>1121</v>
      </c>
      <c r="F1336" s="64" t="s">
        <v>1117</v>
      </c>
      <c r="G1336" s="64">
        <v>0</v>
      </c>
      <c r="H1336" s="64" t="s">
        <v>706</v>
      </c>
      <c r="I1336" s="64">
        <v>34.301900000000003</v>
      </c>
      <c r="J1336" s="64">
        <v>119.8811</v>
      </c>
      <c r="K1336" s="116">
        <v>0.48</v>
      </c>
      <c r="L1336" s="64">
        <v>5640</v>
      </c>
      <c r="M1336" s="64">
        <v>85.829198149999996</v>
      </c>
      <c r="N1336" s="64">
        <v>0.65086750999999998</v>
      </c>
      <c r="O1336" s="116">
        <v>1.29</v>
      </c>
      <c r="P1336" s="116">
        <v>0.28000000000000003</v>
      </c>
      <c r="Q1336" s="122">
        <v>0</v>
      </c>
      <c r="R1336" s="64">
        <v>7.1678069999999997E-2</v>
      </c>
      <c r="S1336" s="64">
        <v>0.114065</v>
      </c>
      <c r="T1336" s="123">
        <v>16</v>
      </c>
      <c r="U1336" s="64">
        <v>30.273599999999998</v>
      </c>
      <c r="V1336" s="64"/>
      <c r="W1336" s="64"/>
      <c r="X1336" s="64"/>
      <c r="Y1336" s="64"/>
      <c r="Z1336" s="64"/>
      <c r="AA1336" s="64"/>
      <c r="AB1336" s="64"/>
      <c r="AC1336" s="64"/>
      <c r="AD1336" s="64"/>
      <c r="AE1336" s="64"/>
      <c r="AF1336" s="64"/>
      <c r="AG1336" s="64"/>
    </row>
    <row r="1337" spans="1:33" x14ac:dyDescent="0.2">
      <c r="A1337" s="64">
        <v>4298</v>
      </c>
      <c r="B1337" s="64">
        <v>2011</v>
      </c>
      <c r="C1337" s="64" t="s">
        <v>1081</v>
      </c>
      <c r="D1337" s="101">
        <v>40844</v>
      </c>
      <c r="E1337" s="64" t="s">
        <v>1116</v>
      </c>
      <c r="F1337" s="64" t="s">
        <v>1117</v>
      </c>
      <c r="G1337" s="64">
        <v>0</v>
      </c>
      <c r="H1337" s="64" t="s">
        <v>706</v>
      </c>
      <c r="I1337" s="64">
        <v>34.251100000000001</v>
      </c>
      <c r="J1337" s="64">
        <v>119.9113</v>
      </c>
      <c r="K1337" s="116">
        <v>0.43</v>
      </c>
      <c r="L1337" s="64">
        <v>21400</v>
      </c>
      <c r="M1337" s="64">
        <v>20.162368969999999</v>
      </c>
      <c r="N1337" s="64">
        <v>0.83922462200000003</v>
      </c>
      <c r="O1337" s="116">
        <v>1.56</v>
      </c>
      <c r="P1337" s="116">
        <v>0.27</v>
      </c>
      <c r="Q1337" s="122">
        <v>0.1</v>
      </c>
      <c r="R1337" s="64">
        <v>6.7273206000000002E-2</v>
      </c>
      <c r="S1337" s="64">
        <v>0.12567700000000001</v>
      </c>
      <c r="T1337" s="123">
        <v>16</v>
      </c>
      <c r="U1337" s="64">
        <v>32.896099999999997</v>
      </c>
      <c r="V1337" s="64"/>
      <c r="W1337" s="64"/>
      <c r="X1337" s="64"/>
      <c r="Y1337" s="64"/>
      <c r="Z1337" s="64"/>
      <c r="AA1337" s="64"/>
      <c r="AB1337" s="64"/>
      <c r="AC1337" s="64"/>
      <c r="AD1337" s="64"/>
      <c r="AE1337" s="64"/>
      <c r="AF1337" s="64"/>
      <c r="AG1337" s="64"/>
    </row>
    <row r="1338" spans="1:33" x14ac:dyDescent="0.2">
      <c r="A1338" s="64">
        <v>4256</v>
      </c>
      <c r="B1338" s="64">
        <v>2011</v>
      </c>
      <c r="C1338" s="64" t="s">
        <v>704</v>
      </c>
      <c r="D1338" s="101">
        <v>40675</v>
      </c>
      <c r="E1338" s="64" t="s">
        <v>1116</v>
      </c>
      <c r="F1338" s="64" t="s">
        <v>1117</v>
      </c>
      <c r="G1338" s="64">
        <v>20</v>
      </c>
      <c r="H1338" s="64" t="s">
        <v>1082</v>
      </c>
      <c r="I1338" s="64">
        <v>34.250500000000002</v>
      </c>
      <c r="J1338" s="64">
        <v>119.9087</v>
      </c>
      <c r="K1338" s="116">
        <v>0.41</v>
      </c>
      <c r="L1338" s="123">
        <v>7200</v>
      </c>
      <c r="M1338" s="64">
        <v>56.727524670000001</v>
      </c>
      <c r="N1338" s="64">
        <v>3.7770038819999998</v>
      </c>
      <c r="O1338" s="116"/>
      <c r="P1338" s="116"/>
      <c r="Q1338" s="122">
        <v>0</v>
      </c>
      <c r="R1338" s="64"/>
      <c r="S1338" s="64"/>
      <c r="T1338" s="123">
        <v>12</v>
      </c>
      <c r="U1338" s="64">
        <v>33.7517</v>
      </c>
      <c r="V1338" s="64"/>
      <c r="W1338" s="64"/>
      <c r="X1338" s="64"/>
      <c r="Y1338" s="64"/>
      <c r="Z1338" s="64"/>
      <c r="AA1338" s="64"/>
      <c r="AB1338" s="64"/>
      <c r="AC1338" s="64"/>
      <c r="AD1338" s="64"/>
      <c r="AE1338" s="64"/>
      <c r="AF1338" s="64"/>
      <c r="AG1338" s="64"/>
    </row>
    <row r="1339" spans="1:33" x14ac:dyDescent="0.2">
      <c r="A1339" s="64">
        <v>2458</v>
      </c>
      <c r="B1339" s="64">
        <v>2011</v>
      </c>
      <c r="C1339" s="64" t="s">
        <v>704</v>
      </c>
      <c r="D1339" s="101">
        <v>40679</v>
      </c>
      <c r="E1339" s="64" t="s">
        <v>836</v>
      </c>
      <c r="F1339" s="64" t="s">
        <v>838</v>
      </c>
      <c r="G1339" s="64">
        <v>1</v>
      </c>
      <c r="H1339" s="64" t="s">
        <v>1110</v>
      </c>
      <c r="I1339" s="64">
        <v>34.408000000000001</v>
      </c>
      <c r="J1339" s="64">
        <v>-119.685</v>
      </c>
      <c r="K1339" s="116">
        <v>0.4</v>
      </c>
      <c r="L1339" s="64">
        <v>7500</v>
      </c>
      <c r="M1339" s="64"/>
      <c r="N1339" s="64">
        <v>11.1</v>
      </c>
      <c r="O1339" s="116">
        <v>20.28</v>
      </c>
      <c r="P1339" s="116">
        <v>1.92</v>
      </c>
      <c r="Q1339" s="122">
        <v>12.1</v>
      </c>
      <c r="R1339" s="64">
        <v>0.45</v>
      </c>
      <c r="S1339" s="64"/>
      <c r="T1339" s="123">
        <v>13</v>
      </c>
      <c r="U1339" s="64"/>
      <c r="V1339" s="64"/>
      <c r="W1339" s="64"/>
      <c r="X1339" s="64"/>
      <c r="Y1339" s="64"/>
      <c r="Z1339" s="64"/>
      <c r="AA1339" s="64"/>
      <c r="AB1339" s="64"/>
      <c r="AC1339" s="64"/>
      <c r="AD1339" s="64"/>
      <c r="AE1339" s="64"/>
      <c r="AF1339" s="64"/>
      <c r="AG1339" s="64"/>
    </row>
    <row r="1340" spans="1:33" x14ac:dyDescent="0.2">
      <c r="A1340" s="64">
        <v>4304</v>
      </c>
      <c r="B1340" s="64">
        <v>2011</v>
      </c>
      <c r="C1340" s="64" t="s">
        <v>1094</v>
      </c>
      <c r="D1340" s="101">
        <v>40864</v>
      </c>
      <c r="E1340" s="64" t="s">
        <v>1118</v>
      </c>
      <c r="F1340" s="64" t="s">
        <v>1117</v>
      </c>
      <c r="G1340" s="64">
        <v>0</v>
      </c>
      <c r="H1340" s="64" t="s">
        <v>706</v>
      </c>
      <c r="I1340" s="64">
        <v>34.198599999999999</v>
      </c>
      <c r="J1340" s="64">
        <v>119.9301</v>
      </c>
      <c r="K1340" s="116">
        <v>0.38</v>
      </c>
      <c r="L1340" s="64">
        <v>30500</v>
      </c>
      <c r="M1340" s="64">
        <v>12.468048939999999</v>
      </c>
      <c r="N1340" s="64">
        <v>1.469382711</v>
      </c>
      <c r="O1340" s="116">
        <v>2.44</v>
      </c>
      <c r="P1340" s="116">
        <v>0.32</v>
      </c>
      <c r="Q1340" s="122">
        <v>0.7</v>
      </c>
      <c r="R1340" s="64">
        <v>0.105447364</v>
      </c>
      <c r="S1340" s="64">
        <v>0.82747400000000004</v>
      </c>
      <c r="T1340" s="123">
        <v>15</v>
      </c>
      <c r="U1340" s="64">
        <v>31.7013</v>
      </c>
      <c r="V1340" s="64"/>
      <c r="W1340" s="64"/>
      <c r="X1340" s="64"/>
      <c r="Y1340" s="64"/>
      <c r="Z1340" s="64"/>
      <c r="AA1340" s="64"/>
      <c r="AB1340" s="64"/>
      <c r="AC1340" s="64"/>
      <c r="AD1340" s="64"/>
      <c r="AE1340" s="64"/>
      <c r="AF1340" s="64"/>
      <c r="AG1340" s="64"/>
    </row>
    <row r="1341" spans="1:33" x14ac:dyDescent="0.2">
      <c r="A1341" s="64">
        <v>2381</v>
      </c>
      <c r="B1341" s="64">
        <v>2011</v>
      </c>
      <c r="C1341" s="64" t="s">
        <v>1080</v>
      </c>
      <c r="D1341" s="101">
        <v>40588</v>
      </c>
      <c r="E1341" s="64" t="s">
        <v>839</v>
      </c>
      <c r="F1341" s="64" t="s">
        <v>838</v>
      </c>
      <c r="G1341" s="64">
        <v>1</v>
      </c>
      <c r="H1341" s="64" t="s">
        <v>1110</v>
      </c>
      <c r="I1341" s="64">
        <v>34.416107599999997</v>
      </c>
      <c r="J1341" s="64">
        <v>-119.82874940000001</v>
      </c>
      <c r="K1341" s="116">
        <v>0.37</v>
      </c>
      <c r="L1341" s="64">
        <v>27000</v>
      </c>
      <c r="M1341" s="64"/>
      <c r="N1341" s="64">
        <v>3.88</v>
      </c>
      <c r="O1341" s="116">
        <v>3.54</v>
      </c>
      <c r="P1341" s="116">
        <v>0.56000000000000005</v>
      </c>
      <c r="Q1341" s="122">
        <v>1.4</v>
      </c>
      <c r="R1341" s="64">
        <v>0.26</v>
      </c>
      <c r="S1341" s="64"/>
      <c r="T1341" s="123">
        <v>14</v>
      </c>
      <c r="U1341" s="64"/>
      <c r="V1341" s="64"/>
      <c r="W1341" s="64"/>
      <c r="X1341" s="64"/>
      <c r="Y1341" s="64"/>
      <c r="Z1341" s="64"/>
      <c r="AA1341" s="64"/>
      <c r="AB1341" s="64"/>
      <c r="AC1341" s="64"/>
      <c r="AD1341" s="64"/>
      <c r="AE1341" s="64"/>
      <c r="AF1341" s="64"/>
      <c r="AG1341" s="64"/>
    </row>
    <row r="1342" spans="1:33" x14ac:dyDescent="0.2">
      <c r="A1342" s="64">
        <v>2515</v>
      </c>
      <c r="B1342" s="64">
        <v>2011</v>
      </c>
      <c r="C1342" s="64" t="s">
        <v>1067</v>
      </c>
      <c r="D1342" s="101">
        <v>40749</v>
      </c>
      <c r="E1342" s="64" t="s">
        <v>836</v>
      </c>
      <c r="F1342" s="64" t="s">
        <v>838</v>
      </c>
      <c r="G1342" s="64">
        <v>1</v>
      </c>
      <c r="H1342" s="64" t="s">
        <v>1110</v>
      </c>
      <c r="I1342" s="64">
        <v>34.408000000000001</v>
      </c>
      <c r="J1342" s="64">
        <v>-119.685</v>
      </c>
      <c r="K1342" s="116">
        <v>0.34</v>
      </c>
      <c r="L1342" s="64">
        <v>180400</v>
      </c>
      <c r="M1342" s="64"/>
      <c r="N1342" s="64">
        <v>3.99</v>
      </c>
      <c r="O1342" s="116">
        <v>2.0699999999999998</v>
      </c>
      <c r="P1342" s="116">
        <v>0.26</v>
      </c>
      <c r="Q1342" s="122">
        <v>0</v>
      </c>
      <c r="R1342" s="64">
        <v>0</v>
      </c>
      <c r="S1342" s="64"/>
      <c r="T1342" s="123">
        <v>17</v>
      </c>
      <c r="U1342" s="64"/>
      <c r="V1342" s="64"/>
      <c r="W1342" s="64"/>
      <c r="X1342" s="64"/>
      <c r="Y1342" s="64"/>
      <c r="Z1342" s="64"/>
      <c r="AA1342" s="64"/>
      <c r="AB1342" s="64"/>
      <c r="AC1342" s="64"/>
      <c r="AD1342" s="64"/>
      <c r="AE1342" s="64"/>
      <c r="AF1342" s="64"/>
      <c r="AG1342" s="64"/>
    </row>
    <row r="1343" spans="1:33" x14ac:dyDescent="0.2">
      <c r="A1343" s="64">
        <v>4268</v>
      </c>
      <c r="B1343" s="64">
        <v>2011</v>
      </c>
      <c r="C1343" s="64" t="s">
        <v>705</v>
      </c>
      <c r="D1343" s="101">
        <v>40708</v>
      </c>
      <c r="E1343" s="64" t="s">
        <v>1116</v>
      </c>
      <c r="F1343" s="64" t="s">
        <v>1117</v>
      </c>
      <c r="G1343" s="64">
        <v>30</v>
      </c>
      <c r="H1343" s="64" t="s">
        <v>1082</v>
      </c>
      <c r="I1343" s="64">
        <v>34.250100000000003</v>
      </c>
      <c r="J1343" s="64">
        <v>119.9101</v>
      </c>
      <c r="K1343" s="116">
        <v>0.31</v>
      </c>
      <c r="L1343" s="123">
        <v>25200</v>
      </c>
      <c r="M1343" s="64">
        <v>12.146042270000001</v>
      </c>
      <c r="N1343" s="64">
        <v>2.8598723910000001</v>
      </c>
      <c r="O1343" s="116"/>
      <c r="P1343" s="116"/>
      <c r="Q1343" s="122">
        <v>0</v>
      </c>
      <c r="R1343" s="64"/>
      <c r="S1343" s="64"/>
      <c r="T1343" s="123">
        <v>10</v>
      </c>
      <c r="U1343" s="64">
        <v>33.821599999999997</v>
      </c>
      <c r="V1343" s="64"/>
      <c r="W1343" s="64"/>
      <c r="X1343" s="64"/>
      <c r="Y1343" s="64"/>
      <c r="Z1343" s="64"/>
      <c r="AA1343" s="64"/>
      <c r="AB1343" s="64"/>
      <c r="AC1343" s="64"/>
      <c r="AD1343" s="64"/>
      <c r="AE1343" s="64"/>
      <c r="AF1343" s="64"/>
      <c r="AG1343" s="64"/>
    </row>
    <row r="1344" spans="1:33" x14ac:dyDescent="0.2">
      <c r="A1344" s="64">
        <v>2362</v>
      </c>
      <c r="B1344" s="64">
        <v>2011</v>
      </c>
      <c r="C1344" s="64" t="s">
        <v>1079</v>
      </c>
      <c r="D1344" s="101">
        <v>40567</v>
      </c>
      <c r="E1344" s="64" t="s">
        <v>839</v>
      </c>
      <c r="F1344" s="64" t="s">
        <v>838</v>
      </c>
      <c r="G1344" s="64">
        <v>1</v>
      </c>
      <c r="H1344" s="64" t="s">
        <v>1110</v>
      </c>
      <c r="I1344" s="64">
        <v>34.416107599999997</v>
      </c>
      <c r="J1344" s="64">
        <v>-119.82874940000001</v>
      </c>
      <c r="K1344" s="116">
        <v>0.3</v>
      </c>
      <c r="L1344" s="64">
        <v>3800</v>
      </c>
      <c r="M1344" s="64"/>
      <c r="N1344" s="64"/>
      <c r="O1344" s="116">
        <v>4.75</v>
      </c>
      <c r="P1344" s="116">
        <v>0.62</v>
      </c>
      <c r="Q1344" s="122">
        <v>0.5</v>
      </c>
      <c r="R1344" s="64">
        <v>0.26</v>
      </c>
      <c r="S1344" s="64"/>
      <c r="T1344" s="123">
        <v>14</v>
      </c>
      <c r="U1344" s="64"/>
      <c r="V1344" s="64"/>
      <c r="W1344" s="64"/>
      <c r="X1344" s="64"/>
      <c r="Y1344" s="64"/>
      <c r="Z1344" s="64"/>
      <c r="AA1344" s="64"/>
      <c r="AB1344" s="64"/>
      <c r="AC1344" s="64"/>
      <c r="AD1344" s="64"/>
      <c r="AE1344" s="64"/>
      <c r="AF1344" s="64"/>
      <c r="AG1344" s="64"/>
    </row>
    <row r="1345" spans="1:33" x14ac:dyDescent="0.2">
      <c r="A1345" s="64">
        <v>2406</v>
      </c>
      <c r="B1345" s="64">
        <v>2011</v>
      </c>
      <c r="C1345" s="64" t="s">
        <v>1062</v>
      </c>
      <c r="D1345" s="101">
        <v>40618</v>
      </c>
      <c r="E1345" s="64" t="s">
        <v>836</v>
      </c>
      <c r="F1345" s="64" t="s">
        <v>838</v>
      </c>
      <c r="G1345" s="64">
        <v>1</v>
      </c>
      <c r="H1345" s="64" t="s">
        <v>1110</v>
      </c>
      <c r="I1345" s="64">
        <v>34.408000000000001</v>
      </c>
      <c r="J1345" s="64">
        <v>-119.685</v>
      </c>
      <c r="K1345" s="116">
        <v>0.28999999999999998</v>
      </c>
      <c r="L1345" s="64">
        <v>40600</v>
      </c>
      <c r="M1345" s="64"/>
      <c r="N1345" s="64">
        <v>3.74</v>
      </c>
      <c r="O1345" s="116">
        <v>1.44</v>
      </c>
      <c r="P1345" s="116">
        <v>0.33</v>
      </c>
      <c r="Q1345" s="122">
        <v>0.3</v>
      </c>
      <c r="R1345" s="64">
        <v>0.09</v>
      </c>
      <c r="S1345" s="64"/>
      <c r="T1345" s="123">
        <v>14</v>
      </c>
      <c r="U1345" s="64"/>
      <c r="V1345" s="64"/>
      <c r="W1345" s="64"/>
      <c r="X1345" s="64"/>
      <c r="Y1345" s="64"/>
      <c r="Z1345" s="64"/>
      <c r="AA1345" s="64"/>
      <c r="AB1345" s="64"/>
      <c r="AC1345" s="64"/>
      <c r="AD1345" s="64"/>
      <c r="AE1345" s="64"/>
      <c r="AF1345" s="64"/>
      <c r="AG1345" s="64"/>
    </row>
    <row r="1346" spans="1:33" x14ac:dyDescent="0.2">
      <c r="A1346" s="64">
        <v>2407</v>
      </c>
      <c r="B1346" s="64">
        <v>2011</v>
      </c>
      <c r="C1346" s="64" t="s">
        <v>1062</v>
      </c>
      <c r="D1346" s="101">
        <v>40618</v>
      </c>
      <c r="E1346" s="64" t="s">
        <v>839</v>
      </c>
      <c r="F1346" s="64" t="s">
        <v>838</v>
      </c>
      <c r="G1346" s="64">
        <v>1</v>
      </c>
      <c r="H1346" s="64" t="s">
        <v>1110</v>
      </c>
      <c r="I1346" s="64">
        <v>34.416107599999997</v>
      </c>
      <c r="J1346" s="64">
        <v>-119.82874940000001</v>
      </c>
      <c r="K1346" s="116">
        <v>0.28999999999999998</v>
      </c>
      <c r="L1346" s="64">
        <v>28100</v>
      </c>
      <c r="M1346" s="64"/>
      <c r="N1346" s="64">
        <v>2.5099999999999998</v>
      </c>
      <c r="O1346" s="116">
        <v>12.54</v>
      </c>
      <c r="P1346" s="116">
        <v>1.07</v>
      </c>
      <c r="Q1346" s="122">
        <v>10.199999999999999</v>
      </c>
      <c r="R1346" s="64">
        <v>0.35</v>
      </c>
      <c r="S1346" s="64"/>
      <c r="T1346" s="123">
        <v>13</v>
      </c>
      <c r="U1346" s="64"/>
      <c r="V1346" s="64"/>
      <c r="W1346" s="64"/>
      <c r="X1346" s="64"/>
      <c r="Y1346" s="64"/>
      <c r="Z1346" s="64"/>
      <c r="AA1346" s="64"/>
      <c r="AB1346" s="64"/>
      <c r="AC1346" s="64"/>
      <c r="AD1346" s="64"/>
      <c r="AE1346" s="64"/>
      <c r="AF1346" s="64"/>
      <c r="AG1346" s="64"/>
    </row>
    <row r="1347" spans="1:33" x14ac:dyDescent="0.2">
      <c r="A1347" s="64">
        <v>2527</v>
      </c>
      <c r="B1347" s="64">
        <v>2011</v>
      </c>
      <c r="C1347" s="64" t="s">
        <v>1068</v>
      </c>
      <c r="D1347" s="101">
        <v>40763</v>
      </c>
      <c r="E1347" s="64" t="s">
        <v>836</v>
      </c>
      <c r="F1347" s="64" t="s">
        <v>838</v>
      </c>
      <c r="G1347" s="64">
        <v>1</v>
      </c>
      <c r="H1347" s="64" t="s">
        <v>1110</v>
      </c>
      <c r="I1347" s="64">
        <v>34.408000000000001</v>
      </c>
      <c r="J1347" s="64">
        <v>-119.685</v>
      </c>
      <c r="K1347" s="116">
        <v>0.28999999999999998</v>
      </c>
      <c r="L1347" s="64">
        <v>24900</v>
      </c>
      <c r="M1347" s="64"/>
      <c r="N1347" s="64">
        <v>3.57</v>
      </c>
      <c r="O1347" s="116">
        <v>7.99</v>
      </c>
      <c r="P1347" s="116">
        <v>0.33</v>
      </c>
      <c r="Q1347" s="122">
        <v>0</v>
      </c>
      <c r="R1347" s="64">
        <v>0</v>
      </c>
      <c r="S1347" s="64"/>
      <c r="T1347" s="123">
        <v>18</v>
      </c>
      <c r="U1347" s="64"/>
      <c r="V1347" s="64"/>
      <c r="W1347" s="64"/>
      <c r="X1347" s="64"/>
      <c r="Y1347" s="64"/>
      <c r="Z1347" s="64"/>
      <c r="AA1347" s="64"/>
      <c r="AB1347" s="64"/>
      <c r="AC1347" s="64"/>
      <c r="AD1347" s="64"/>
      <c r="AE1347" s="64"/>
      <c r="AF1347" s="64"/>
      <c r="AG1347" s="64"/>
    </row>
    <row r="1348" spans="1:33" x14ac:dyDescent="0.2">
      <c r="A1348" s="64">
        <v>4291</v>
      </c>
      <c r="B1348" s="64">
        <v>2011</v>
      </c>
      <c r="C1348" s="64" t="s">
        <v>1081</v>
      </c>
      <c r="D1348" s="101">
        <v>40844</v>
      </c>
      <c r="E1348" s="64" t="s">
        <v>1123</v>
      </c>
      <c r="F1348" s="64" t="s">
        <v>1117</v>
      </c>
      <c r="G1348" s="64">
        <v>0</v>
      </c>
      <c r="H1348" s="64" t="s">
        <v>706</v>
      </c>
      <c r="I1348" s="64">
        <v>34.079900000000002</v>
      </c>
      <c r="J1348" s="64">
        <v>120.0295</v>
      </c>
      <c r="K1348" s="116">
        <v>0.28999999999999998</v>
      </c>
      <c r="L1348" s="64">
        <v>1130</v>
      </c>
      <c r="M1348" s="64">
        <v>255.2196198</v>
      </c>
      <c r="N1348" s="64">
        <v>0.76033159100000003</v>
      </c>
      <c r="O1348" s="116">
        <v>1.6</v>
      </c>
      <c r="P1348" s="116">
        <v>0.27</v>
      </c>
      <c r="Q1348" s="122">
        <v>0.3</v>
      </c>
      <c r="R1348" s="64">
        <v>9.9690948000000001E-2</v>
      </c>
      <c r="S1348" s="64">
        <v>0.41317399999999999</v>
      </c>
      <c r="T1348" s="123">
        <v>16</v>
      </c>
      <c r="U1348" s="64">
        <v>30.802099999999999</v>
      </c>
      <c r="V1348" s="64"/>
      <c r="W1348" s="64"/>
      <c r="X1348" s="64"/>
      <c r="Y1348" s="64"/>
      <c r="Z1348" s="64"/>
      <c r="AA1348" s="64"/>
      <c r="AB1348" s="64"/>
      <c r="AC1348" s="64"/>
      <c r="AD1348" s="64"/>
      <c r="AE1348" s="64"/>
      <c r="AF1348" s="64"/>
      <c r="AG1348" s="64"/>
    </row>
    <row r="1349" spans="1:33" x14ac:dyDescent="0.2">
      <c r="A1349" s="64">
        <v>4279</v>
      </c>
      <c r="B1349" s="64">
        <v>2011</v>
      </c>
      <c r="C1349" s="64" t="s">
        <v>1067</v>
      </c>
      <c r="D1349" s="101">
        <v>40750</v>
      </c>
      <c r="E1349" s="64" t="s">
        <v>1116</v>
      </c>
      <c r="F1349" s="64" t="s">
        <v>1117</v>
      </c>
      <c r="G1349" s="64">
        <v>75</v>
      </c>
      <c r="H1349" s="64" t="s">
        <v>1082</v>
      </c>
      <c r="I1349" s="64">
        <v>34.250599999999999</v>
      </c>
      <c r="J1349" s="64">
        <v>119.9084</v>
      </c>
      <c r="K1349" s="116">
        <v>0.28000000000000003</v>
      </c>
      <c r="L1349" s="123">
        <v>7200</v>
      </c>
      <c r="M1349" s="64">
        <v>39.339333490000001</v>
      </c>
      <c r="N1349" s="64">
        <v>0.29782119400000001</v>
      </c>
      <c r="O1349" s="116"/>
      <c r="P1349" s="116"/>
      <c r="Q1349" s="122">
        <v>0</v>
      </c>
      <c r="R1349" s="64"/>
      <c r="S1349" s="64"/>
      <c r="T1349" s="123">
        <v>10</v>
      </c>
      <c r="U1349" s="64">
        <v>33.729500000000002</v>
      </c>
      <c r="V1349" s="64"/>
      <c r="W1349" s="64"/>
      <c r="X1349" s="64"/>
      <c r="Y1349" s="64"/>
      <c r="Z1349" s="64"/>
      <c r="AA1349" s="64"/>
      <c r="AB1349" s="64"/>
      <c r="AC1349" s="64"/>
      <c r="AD1349" s="64"/>
      <c r="AE1349" s="64"/>
      <c r="AF1349" s="64"/>
      <c r="AG1349" s="64"/>
    </row>
    <row r="1350" spans="1:33" x14ac:dyDescent="0.2">
      <c r="A1350" s="64">
        <v>2471</v>
      </c>
      <c r="B1350" s="64">
        <v>2011</v>
      </c>
      <c r="C1350" s="64" t="s">
        <v>704</v>
      </c>
      <c r="D1350" s="101">
        <v>40694</v>
      </c>
      <c r="E1350" s="64" t="s">
        <v>836</v>
      </c>
      <c r="F1350" s="64" t="s">
        <v>838</v>
      </c>
      <c r="G1350" s="64">
        <v>1</v>
      </c>
      <c r="H1350" s="64" t="s">
        <v>1110</v>
      </c>
      <c r="I1350" s="64">
        <v>34.408000000000001</v>
      </c>
      <c r="J1350" s="64">
        <v>-119.685</v>
      </c>
      <c r="K1350" s="116">
        <v>0.28000000000000003</v>
      </c>
      <c r="L1350" s="64">
        <v>381600</v>
      </c>
      <c r="M1350" s="64"/>
      <c r="N1350" s="64">
        <v>0.77</v>
      </c>
      <c r="O1350" s="116">
        <v>27.73</v>
      </c>
      <c r="P1350" s="116">
        <v>2.0499999999999998</v>
      </c>
      <c r="Q1350" s="122">
        <v>19.899999999999999</v>
      </c>
      <c r="R1350" s="64">
        <v>0.38</v>
      </c>
      <c r="S1350" s="64"/>
      <c r="T1350" s="123">
        <v>15</v>
      </c>
      <c r="U1350" s="64"/>
      <c r="V1350" s="64"/>
      <c r="W1350" s="64"/>
      <c r="X1350" s="64"/>
      <c r="Y1350" s="64"/>
      <c r="Z1350" s="64"/>
      <c r="AA1350" s="64"/>
      <c r="AB1350" s="64"/>
      <c r="AC1350" s="64"/>
      <c r="AD1350" s="64"/>
      <c r="AE1350" s="64"/>
      <c r="AF1350" s="64"/>
      <c r="AG1350" s="64"/>
    </row>
    <row r="1351" spans="1:33" x14ac:dyDescent="0.2">
      <c r="A1351" s="64">
        <v>4306</v>
      </c>
      <c r="B1351" s="64">
        <v>2011</v>
      </c>
      <c r="C1351" s="64" t="s">
        <v>1094</v>
      </c>
      <c r="D1351" s="101">
        <v>40864</v>
      </c>
      <c r="E1351" s="64" t="s">
        <v>1116</v>
      </c>
      <c r="F1351" s="64" t="s">
        <v>1117</v>
      </c>
      <c r="G1351" s="64">
        <v>30</v>
      </c>
      <c r="H1351" s="64" t="s">
        <v>1082</v>
      </c>
      <c r="I1351" s="64">
        <v>34.2502</v>
      </c>
      <c r="J1351" s="64">
        <v>119.9092</v>
      </c>
      <c r="K1351" s="116">
        <v>0.27</v>
      </c>
      <c r="L1351" s="123">
        <v>0</v>
      </c>
      <c r="M1351" s="64">
        <v>8.6410511569999997</v>
      </c>
      <c r="N1351" s="64">
        <v>1.370766422</v>
      </c>
      <c r="O1351" s="116">
        <v>3.22</v>
      </c>
      <c r="P1351" s="116">
        <v>0.39</v>
      </c>
      <c r="Q1351" s="122">
        <v>1.8</v>
      </c>
      <c r="R1351" s="64">
        <v>0.13935138</v>
      </c>
      <c r="S1351" s="64">
        <v>1.926234</v>
      </c>
      <c r="T1351" s="123">
        <v>15</v>
      </c>
      <c r="U1351" s="64">
        <v>32.959200000000003</v>
      </c>
      <c r="V1351" s="64"/>
      <c r="W1351" s="64"/>
      <c r="X1351" s="64"/>
      <c r="Y1351" s="64"/>
      <c r="Z1351" s="64"/>
      <c r="AA1351" s="64"/>
      <c r="AB1351" s="64"/>
      <c r="AC1351" s="64"/>
      <c r="AD1351" s="64"/>
      <c r="AE1351" s="64"/>
      <c r="AF1351" s="64"/>
      <c r="AG1351" s="64"/>
    </row>
    <row r="1352" spans="1:33" x14ac:dyDescent="0.2">
      <c r="A1352" s="64">
        <v>2482</v>
      </c>
      <c r="B1352" s="64">
        <v>2011</v>
      </c>
      <c r="C1352" s="64" t="s">
        <v>705</v>
      </c>
      <c r="D1352" s="101">
        <v>40707</v>
      </c>
      <c r="E1352" s="64" t="s">
        <v>836</v>
      </c>
      <c r="F1352" s="64" t="s">
        <v>838</v>
      </c>
      <c r="G1352" s="64">
        <v>1</v>
      </c>
      <c r="H1352" s="64" t="s">
        <v>1110</v>
      </c>
      <c r="I1352" s="64">
        <v>34.408000000000001</v>
      </c>
      <c r="J1352" s="64">
        <v>-119.685</v>
      </c>
      <c r="K1352" s="116">
        <v>0.27</v>
      </c>
      <c r="L1352" s="64">
        <v>20100</v>
      </c>
      <c r="M1352" s="64"/>
      <c r="N1352" s="64">
        <v>0.49</v>
      </c>
      <c r="O1352" s="116">
        <v>0.81</v>
      </c>
      <c r="P1352" s="116">
        <v>0.24</v>
      </c>
      <c r="Q1352" s="122">
        <v>0.2</v>
      </c>
      <c r="R1352" s="64">
        <v>0.05</v>
      </c>
      <c r="S1352" s="64"/>
      <c r="T1352" s="123">
        <v>16</v>
      </c>
      <c r="U1352" s="64"/>
      <c r="V1352" s="64"/>
      <c r="W1352" s="64"/>
      <c r="X1352" s="64"/>
      <c r="Y1352" s="64"/>
      <c r="Z1352" s="64"/>
      <c r="AA1352" s="64"/>
      <c r="AB1352" s="64"/>
      <c r="AC1352" s="64"/>
      <c r="AD1352" s="64"/>
      <c r="AE1352" s="64"/>
      <c r="AF1352" s="64"/>
      <c r="AG1352" s="64"/>
    </row>
    <row r="1353" spans="1:33" x14ac:dyDescent="0.2">
      <c r="A1353" s="64">
        <v>2475</v>
      </c>
      <c r="B1353" s="64">
        <v>2011</v>
      </c>
      <c r="C1353" s="64" t="s">
        <v>705</v>
      </c>
      <c r="D1353" s="101">
        <v>40700</v>
      </c>
      <c r="E1353" s="64" t="s">
        <v>833</v>
      </c>
      <c r="F1353" s="64" t="s">
        <v>838</v>
      </c>
      <c r="G1353" s="64">
        <v>1</v>
      </c>
      <c r="H1353" s="64" t="s">
        <v>1110</v>
      </c>
      <c r="I1353" s="64">
        <v>32.866999999999997</v>
      </c>
      <c r="J1353" s="64">
        <v>-117.25700000000001</v>
      </c>
      <c r="K1353" s="116">
        <v>0.26</v>
      </c>
      <c r="L1353" s="64">
        <v>515200</v>
      </c>
      <c r="M1353" s="64"/>
      <c r="N1353" s="64">
        <v>2.59</v>
      </c>
      <c r="O1353" s="116">
        <v>0.66</v>
      </c>
      <c r="P1353" s="116">
        <v>0.33</v>
      </c>
      <c r="Q1353" s="122">
        <v>0.2</v>
      </c>
      <c r="R1353" s="64">
        <v>0.05</v>
      </c>
      <c r="S1353" s="64"/>
      <c r="T1353" s="123">
        <v>18</v>
      </c>
      <c r="U1353" s="64"/>
      <c r="V1353" s="64"/>
      <c r="W1353" s="64"/>
      <c r="X1353" s="64"/>
      <c r="Y1353" s="64"/>
      <c r="Z1353" s="64"/>
      <c r="AA1353" s="64"/>
      <c r="AB1353" s="64"/>
      <c r="AC1353" s="64"/>
      <c r="AD1353" s="64"/>
      <c r="AE1353" s="64"/>
      <c r="AF1353" s="64"/>
      <c r="AG1353" s="64"/>
    </row>
    <row r="1354" spans="1:33" x14ac:dyDescent="0.2">
      <c r="A1354" s="64">
        <v>2393</v>
      </c>
      <c r="B1354" s="64">
        <v>2011</v>
      </c>
      <c r="C1354" s="64" t="s">
        <v>1062</v>
      </c>
      <c r="D1354" s="101">
        <v>40603</v>
      </c>
      <c r="E1354" s="64" t="s">
        <v>836</v>
      </c>
      <c r="F1354" s="64" t="s">
        <v>838</v>
      </c>
      <c r="G1354" s="64">
        <v>1</v>
      </c>
      <c r="H1354" s="64" t="s">
        <v>1110</v>
      </c>
      <c r="I1354" s="64">
        <v>34.408000000000001</v>
      </c>
      <c r="J1354" s="64">
        <v>-119.685</v>
      </c>
      <c r="K1354" s="116">
        <v>0.24</v>
      </c>
      <c r="L1354" s="64">
        <v>15200</v>
      </c>
      <c r="M1354" s="64"/>
      <c r="N1354" s="64">
        <v>1.57</v>
      </c>
      <c r="O1354" s="116">
        <v>11.56</v>
      </c>
      <c r="P1354" s="116">
        <v>0.89</v>
      </c>
      <c r="Q1354" s="122">
        <v>6.7</v>
      </c>
      <c r="R1354" s="64">
        <v>0.28999999999999998</v>
      </c>
      <c r="S1354" s="64"/>
      <c r="T1354" s="123">
        <v>12</v>
      </c>
      <c r="U1354" s="64"/>
      <c r="V1354" s="64"/>
      <c r="W1354" s="64"/>
      <c r="X1354" s="64"/>
      <c r="Y1354" s="64"/>
      <c r="Z1354" s="64"/>
      <c r="AA1354" s="64"/>
      <c r="AB1354" s="64"/>
      <c r="AC1354" s="64"/>
      <c r="AD1354" s="64"/>
      <c r="AE1354" s="64"/>
      <c r="AF1354" s="64"/>
      <c r="AG1354" s="64"/>
    </row>
    <row r="1355" spans="1:33" x14ac:dyDescent="0.2">
      <c r="A1355" s="64">
        <v>4301</v>
      </c>
      <c r="B1355" s="64">
        <v>2011</v>
      </c>
      <c r="C1355" s="64" t="s">
        <v>1081</v>
      </c>
      <c r="D1355" s="101">
        <v>40844</v>
      </c>
      <c r="E1355" s="64" t="s">
        <v>1119</v>
      </c>
      <c r="F1355" s="64" t="s">
        <v>1117</v>
      </c>
      <c r="G1355" s="64">
        <v>0</v>
      </c>
      <c r="H1355" s="64" t="s">
        <v>706</v>
      </c>
      <c r="I1355" s="64">
        <v>34.3917</v>
      </c>
      <c r="J1355" s="64">
        <v>119.8381</v>
      </c>
      <c r="K1355" s="116">
        <v>0.22</v>
      </c>
      <c r="L1355" s="64">
        <v>29300</v>
      </c>
      <c r="M1355" s="64">
        <v>7.6131618899999998</v>
      </c>
      <c r="N1355" s="64">
        <v>0.71694042300000005</v>
      </c>
      <c r="O1355" s="116">
        <v>1.02</v>
      </c>
      <c r="P1355" s="116">
        <v>0.22</v>
      </c>
      <c r="Q1355" s="122">
        <v>0</v>
      </c>
      <c r="R1355" s="64">
        <v>5.7632612E-2</v>
      </c>
      <c r="S1355" s="64">
        <v>9.3845999999999999E-2</v>
      </c>
      <c r="T1355" s="123">
        <v>17</v>
      </c>
      <c r="U1355" s="64">
        <v>31.5763</v>
      </c>
      <c r="V1355" s="64"/>
      <c r="W1355" s="64"/>
      <c r="X1355" s="64"/>
      <c r="Y1355" s="64"/>
      <c r="Z1355" s="64"/>
      <c r="AA1355" s="64"/>
      <c r="AB1355" s="64"/>
      <c r="AC1355" s="64"/>
      <c r="AD1355" s="64"/>
      <c r="AE1355" s="64"/>
      <c r="AF1355" s="64"/>
      <c r="AG1355" s="64"/>
    </row>
    <row r="1356" spans="1:33" x14ac:dyDescent="0.2">
      <c r="A1356" s="64">
        <v>2452</v>
      </c>
      <c r="B1356" s="64">
        <v>2011</v>
      </c>
      <c r="C1356" s="64" t="s">
        <v>704</v>
      </c>
      <c r="D1356" s="101">
        <v>40672</v>
      </c>
      <c r="E1356" s="64" t="s">
        <v>839</v>
      </c>
      <c r="F1356" s="64" t="s">
        <v>838</v>
      </c>
      <c r="G1356" s="64">
        <v>1</v>
      </c>
      <c r="H1356" s="64" t="s">
        <v>1110</v>
      </c>
      <c r="I1356" s="64">
        <v>34.416107599999997</v>
      </c>
      <c r="J1356" s="64">
        <v>-119.82874940000001</v>
      </c>
      <c r="K1356" s="116">
        <v>0.22</v>
      </c>
      <c r="L1356" s="64">
        <v>14900</v>
      </c>
      <c r="M1356" s="64"/>
      <c r="N1356" s="64">
        <v>16.760000000000002</v>
      </c>
      <c r="O1356" s="116">
        <v>12.18</v>
      </c>
      <c r="P1356" s="116">
        <v>1.44</v>
      </c>
      <c r="Q1356" s="122">
        <v>7.7</v>
      </c>
      <c r="R1356" s="64">
        <v>0.49</v>
      </c>
      <c r="S1356" s="64"/>
      <c r="T1356" s="123">
        <v>13</v>
      </c>
      <c r="U1356" s="64"/>
      <c r="V1356" s="64"/>
      <c r="W1356" s="64"/>
      <c r="X1356" s="64"/>
      <c r="Y1356" s="64"/>
      <c r="Z1356" s="64"/>
      <c r="AA1356" s="64"/>
      <c r="AB1356" s="64"/>
      <c r="AC1356" s="64"/>
      <c r="AD1356" s="64"/>
      <c r="AE1356" s="64"/>
      <c r="AF1356" s="64"/>
      <c r="AG1356" s="64"/>
    </row>
    <row r="1357" spans="1:33" x14ac:dyDescent="0.2">
      <c r="A1357" s="64">
        <v>4300</v>
      </c>
      <c r="B1357" s="64">
        <v>2011</v>
      </c>
      <c r="C1357" s="64" t="s">
        <v>1081</v>
      </c>
      <c r="D1357" s="101">
        <v>40844</v>
      </c>
      <c r="E1357" s="64" t="s">
        <v>1120</v>
      </c>
      <c r="F1357" s="64" t="s">
        <v>1117</v>
      </c>
      <c r="G1357" s="64">
        <v>0</v>
      </c>
      <c r="H1357" s="64" t="s">
        <v>706</v>
      </c>
      <c r="I1357" s="64">
        <v>34.338500000000003</v>
      </c>
      <c r="J1357" s="64">
        <v>119.8603</v>
      </c>
      <c r="K1357" s="116">
        <v>0.2</v>
      </c>
      <c r="L1357" s="64">
        <v>0</v>
      </c>
      <c r="M1357" s="64"/>
      <c r="N1357" s="64">
        <v>0.52956947399999998</v>
      </c>
      <c r="O1357" s="116">
        <v>1.26</v>
      </c>
      <c r="P1357" s="116">
        <v>0.23</v>
      </c>
      <c r="Q1357" s="122">
        <v>0.1</v>
      </c>
      <c r="R1357" s="64">
        <v>5.7754746000000003E-2</v>
      </c>
      <c r="S1357" s="64">
        <v>0.11613800000000001</v>
      </c>
      <c r="T1357" s="123">
        <v>16</v>
      </c>
      <c r="U1357" s="64">
        <v>29.769500000000001</v>
      </c>
      <c r="V1357" s="64"/>
      <c r="W1357" s="64"/>
      <c r="X1357" s="64"/>
      <c r="Y1357" s="64"/>
      <c r="Z1357" s="64"/>
      <c r="AA1357" s="64"/>
      <c r="AB1357" s="64"/>
      <c r="AC1357" s="64"/>
      <c r="AD1357" s="64"/>
      <c r="AE1357" s="64"/>
      <c r="AF1357" s="64"/>
      <c r="AG1357" s="64"/>
    </row>
    <row r="1358" spans="1:33" x14ac:dyDescent="0.2">
      <c r="A1358" s="64">
        <v>2476</v>
      </c>
      <c r="B1358" s="64">
        <v>2011</v>
      </c>
      <c r="C1358" s="64" t="s">
        <v>705</v>
      </c>
      <c r="D1358" s="101">
        <v>40700</v>
      </c>
      <c r="E1358" s="64" t="s">
        <v>836</v>
      </c>
      <c r="F1358" s="64" t="s">
        <v>838</v>
      </c>
      <c r="G1358" s="64">
        <v>1</v>
      </c>
      <c r="H1358" s="64" t="s">
        <v>1110</v>
      </c>
      <c r="I1358" s="64">
        <v>34.408000000000001</v>
      </c>
      <c r="J1358" s="64">
        <v>-119.685</v>
      </c>
      <c r="K1358" s="116">
        <v>0.2</v>
      </c>
      <c r="L1358" s="64">
        <v>142400</v>
      </c>
      <c r="M1358" s="64"/>
      <c r="N1358" s="64">
        <v>2.19</v>
      </c>
      <c r="O1358" s="116">
        <v>5.05</v>
      </c>
      <c r="P1358" s="116">
        <v>0.74</v>
      </c>
      <c r="Q1358" s="122">
        <v>1.1000000000000001</v>
      </c>
      <c r="R1358" s="64">
        <v>0.21</v>
      </c>
      <c r="S1358" s="64"/>
      <c r="T1358" s="123">
        <v>15</v>
      </c>
      <c r="U1358" s="64"/>
      <c r="V1358" s="64"/>
      <c r="W1358" s="64"/>
      <c r="X1358" s="64"/>
      <c r="Y1358" s="64"/>
      <c r="Z1358" s="64"/>
      <c r="AA1358" s="64"/>
      <c r="AB1358" s="64"/>
      <c r="AC1358" s="64"/>
      <c r="AD1358" s="64"/>
      <c r="AE1358" s="64"/>
      <c r="AF1358" s="64"/>
      <c r="AG1358" s="64"/>
    </row>
    <row r="1359" spans="1:33" x14ac:dyDescent="0.2">
      <c r="A1359" s="64">
        <v>4257</v>
      </c>
      <c r="B1359" s="64">
        <v>2011</v>
      </c>
      <c r="C1359" s="64" t="s">
        <v>704</v>
      </c>
      <c r="D1359" s="101">
        <v>40675</v>
      </c>
      <c r="E1359" s="64" t="s">
        <v>1116</v>
      </c>
      <c r="F1359" s="64" t="s">
        <v>1117</v>
      </c>
      <c r="G1359" s="64">
        <v>30</v>
      </c>
      <c r="H1359" s="64" t="s">
        <v>1082</v>
      </c>
      <c r="I1359" s="64">
        <v>34.250500000000002</v>
      </c>
      <c r="J1359" s="64">
        <v>119.9087</v>
      </c>
      <c r="K1359" s="116">
        <v>0.2</v>
      </c>
      <c r="L1359" s="123">
        <v>7200</v>
      </c>
      <c r="M1359" s="64">
        <v>27.76205719</v>
      </c>
      <c r="N1359" s="64">
        <v>3.3825387240000002</v>
      </c>
      <c r="O1359" s="116"/>
      <c r="P1359" s="116"/>
      <c r="Q1359" s="122">
        <v>0</v>
      </c>
      <c r="R1359" s="64"/>
      <c r="S1359" s="64"/>
      <c r="T1359" s="123">
        <v>12</v>
      </c>
      <c r="U1359" s="64">
        <v>33.758899999999997</v>
      </c>
      <c r="V1359" s="64"/>
      <c r="W1359" s="64"/>
      <c r="X1359" s="64"/>
      <c r="Y1359" s="64"/>
      <c r="Z1359" s="64"/>
      <c r="AA1359" s="64"/>
      <c r="AB1359" s="64"/>
      <c r="AC1359" s="64"/>
      <c r="AD1359" s="64"/>
      <c r="AE1359" s="64"/>
      <c r="AF1359" s="64"/>
      <c r="AG1359" s="64"/>
    </row>
    <row r="1360" spans="1:33" x14ac:dyDescent="0.2">
      <c r="A1360" s="64">
        <v>2358</v>
      </c>
      <c r="B1360" s="64">
        <v>2011</v>
      </c>
      <c r="C1360" s="64" t="s">
        <v>1079</v>
      </c>
      <c r="D1360" s="101">
        <v>40560</v>
      </c>
      <c r="E1360" s="64" t="s">
        <v>837</v>
      </c>
      <c r="F1360" s="64" t="s">
        <v>838</v>
      </c>
      <c r="G1360" s="64">
        <v>1</v>
      </c>
      <c r="H1360" s="64" t="s">
        <v>1110</v>
      </c>
      <c r="I1360" s="64">
        <v>34.008000000000003</v>
      </c>
      <c r="J1360" s="64">
        <v>-118.499</v>
      </c>
      <c r="K1360" s="116">
        <v>0.19</v>
      </c>
      <c r="L1360" s="64">
        <v>17952</v>
      </c>
      <c r="M1360" s="64"/>
      <c r="N1360" s="64">
        <v>6.4151999999999996</v>
      </c>
      <c r="O1360" s="116">
        <v>3.84</v>
      </c>
      <c r="P1360" s="116">
        <v>0.38</v>
      </c>
      <c r="Q1360" s="122">
        <v>1.1000000000000001</v>
      </c>
      <c r="R1360" s="64">
        <v>0.22</v>
      </c>
      <c r="S1360" s="64"/>
      <c r="T1360" s="123">
        <v>15</v>
      </c>
      <c r="U1360" s="64"/>
      <c r="V1360" s="64"/>
      <c r="W1360" s="64"/>
      <c r="X1360" s="64"/>
      <c r="Y1360" s="64"/>
      <c r="Z1360" s="64"/>
      <c r="AA1360" s="64"/>
      <c r="AB1360" s="64"/>
      <c r="AC1360" s="64"/>
      <c r="AD1360" s="64"/>
      <c r="AE1360" s="64"/>
      <c r="AF1360" s="64"/>
      <c r="AG1360" s="64"/>
    </row>
    <row r="1361" spans="1:33" x14ac:dyDescent="0.2">
      <c r="A1361" s="64">
        <v>2460</v>
      </c>
      <c r="B1361" s="64">
        <v>2011</v>
      </c>
      <c r="C1361" s="64" t="s">
        <v>704</v>
      </c>
      <c r="D1361" s="101">
        <v>40679</v>
      </c>
      <c r="E1361" s="64" t="s">
        <v>839</v>
      </c>
      <c r="F1361" s="64" t="s">
        <v>838</v>
      </c>
      <c r="G1361" s="64">
        <v>1</v>
      </c>
      <c r="H1361" s="64" t="s">
        <v>1110</v>
      </c>
      <c r="I1361" s="64">
        <v>34.416107599999997</v>
      </c>
      <c r="J1361" s="64">
        <v>-119.82874940000001</v>
      </c>
      <c r="K1361" s="116">
        <v>0.19</v>
      </c>
      <c r="L1361" s="64">
        <v>7200</v>
      </c>
      <c r="M1361" s="64"/>
      <c r="N1361" s="64">
        <v>3.06</v>
      </c>
      <c r="O1361" s="116">
        <v>14.19</v>
      </c>
      <c r="P1361" s="116">
        <v>1.31</v>
      </c>
      <c r="Q1361" s="122">
        <v>12</v>
      </c>
      <c r="R1361" s="64">
        <v>0.28000000000000003</v>
      </c>
      <c r="S1361" s="64"/>
      <c r="T1361" s="123">
        <v>14</v>
      </c>
      <c r="U1361" s="64"/>
      <c r="V1361" s="64"/>
      <c r="W1361" s="64"/>
      <c r="X1361" s="64"/>
      <c r="Y1361" s="64"/>
      <c r="Z1361" s="64"/>
      <c r="AA1361" s="64"/>
      <c r="AB1361" s="64"/>
      <c r="AC1361" s="64"/>
      <c r="AD1361" s="64"/>
      <c r="AE1361" s="64"/>
      <c r="AF1361" s="64"/>
      <c r="AG1361" s="64"/>
    </row>
    <row r="1362" spans="1:33" x14ac:dyDescent="0.2">
      <c r="A1362" s="64">
        <v>1192</v>
      </c>
      <c r="B1362" s="64">
        <v>2011</v>
      </c>
      <c r="C1362" s="64" t="s">
        <v>1062</v>
      </c>
      <c r="D1362" s="101">
        <v>40613</v>
      </c>
      <c r="E1362" s="64" t="s">
        <v>192</v>
      </c>
      <c r="F1362" s="64" t="s">
        <v>1084</v>
      </c>
      <c r="G1362" s="64">
        <v>1</v>
      </c>
      <c r="H1362" s="64" t="s">
        <v>706</v>
      </c>
      <c r="I1362" s="64" t="s">
        <v>190</v>
      </c>
      <c r="J1362" s="64" t="s">
        <v>191</v>
      </c>
      <c r="K1362" s="116">
        <v>0.17</v>
      </c>
      <c r="L1362" s="64">
        <v>240485</v>
      </c>
      <c r="M1362" s="64"/>
      <c r="N1362" s="64">
        <v>11.7</v>
      </c>
      <c r="O1362" s="116"/>
      <c r="P1362" s="116"/>
      <c r="Q1362" s="122"/>
      <c r="R1362" s="64"/>
      <c r="S1362" s="64"/>
      <c r="T1362" s="123"/>
      <c r="U1362" s="64"/>
      <c r="V1362" s="64" t="s">
        <v>1060</v>
      </c>
      <c r="W1362" s="64" t="s">
        <v>1085</v>
      </c>
      <c r="X1362" s="64"/>
      <c r="Y1362" s="64"/>
      <c r="Z1362" s="64"/>
      <c r="AA1362" s="64"/>
      <c r="AB1362" s="64"/>
      <c r="AC1362" s="64"/>
      <c r="AD1362" s="64"/>
      <c r="AE1362" s="64"/>
      <c r="AF1362" s="64"/>
      <c r="AG1362" s="64"/>
    </row>
    <row r="1363" spans="1:33" x14ac:dyDescent="0.2">
      <c r="A1363" s="64">
        <v>2389</v>
      </c>
      <c r="B1363" s="64">
        <v>2011</v>
      </c>
      <c r="C1363" s="64" t="s">
        <v>1080</v>
      </c>
      <c r="D1363" s="101">
        <v>40596</v>
      </c>
      <c r="E1363" s="64" t="s">
        <v>839</v>
      </c>
      <c r="F1363" s="64" t="s">
        <v>838</v>
      </c>
      <c r="G1363" s="64">
        <v>1</v>
      </c>
      <c r="H1363" s="64" t="s">
        <v>1110</v>
      </c>
      <c r="I1363" s="64">
        <v>34.416107599999997</v>
      </c>
      <c r="J1363" s="64">
        <v>-119.82874940000001</v>
      </c>
      <c r="K1363" s="116">
        <v>0.16</v>
      </c>
      <c r="L1363" s="64">
        <v>4600</v>
      </c>
      <c r="M1363" s="64"/>
      <c r="N1363" s="64">
        <v>1.47</v>
      </c>
      <c r="O1363" s="116">
        <v>4.51</v>
      </c>
      <c r="P1363" s="116">
        <v>0.69</v>
      </c>
      <c r="Q1363" s="122">
        <v>1.7</v>
      </c>
      <c r="R1363" s="64">
        <v>0.34</v>
      </c>
      <c r="S1363" s="64"/>
      <c r="T1363" s="123">
        <v>13</v>
      </c>
      <c r="U1363" s="64"/>
      <c r="V1363" s="64"/>
      <c r="W1363" s="64"/>
      <c r="X1363" s="64"/>
      <c r="Y1363" s="64"/>
      <c r="Z1363" s="64"/>
      <c r="AA1363" s="64"/>
      <c r="AB1363" s="64"/>
      <c r="AC1363" s="64"/>
      <c r="AD1363" s="64"/>
      <c r="AE1363" s="64"/>
      <c r="AF1363" s="64"/>
      <c r="AG1363" s="64"/>
    </row>
    <row r="1364" spans="1:33" x14ac:dyDescent="0.2">
      <c r="A1364" s="64">
        <v>4312</v>
      </c>
      <c r="B1364" s="64">
        <v>2011</v>
      </c>
      <c r="C1364" s="64" t="s">
        <v>1094</v>
      </c>
      <c r="D1364" s="101">
        <v>40864</v>
      </c>
      <c r="E1364" s="64" t="s">
        <v>1119</v>
      </c>
      <c r="F1364" s="64" t="s">
        <v>1117</v>
      </c>
      <c r="G1364" s="64">
        <v>0</v>
      </c>
      <c r="H1364" s="64" t="s">
        <v>706</v>
      </c>
      <c r="I1364" s="64">
        <v>34.390900000000002</v>
      </c>
      <c r="J1364" s="64">
        <v>119.8412</v>
      </c>
      <c r="K1364" s="116">
        <v>0.15</v>
      </c>
      <c r="L1364" s="64">
        <v>7900</v>
      </c>
      <c r="M1364" s="64">
        <v>18.669436820000001</v>
      </c>
      <c r="N1364" s="64">
        <v>2.8302875040000002</v>
      </c>
      <c r="O1364" s="116">
        <v>2.62</v>
      </c>
      <c r="P1364" s="116">
        <v>0.31</v>
      </c>
      <c r="Q1364" s="122">
        <v>0.5</v>
      </c>
      <c r="R1364" s="64">
        <v>0.10877999200000001</v>
      </c>
      <c r="S1364" s="64">
        <v>0.56334499999999998</v>
      </c>
      <c r="T1364" s="123">
        <v>15</v>
      </c>
      <c r="U1364" s="64">
        <v>32.427700000000002</v>
      </c>
      <c r="V1364" s="64"/>
      <c r="W1364" s="64"/>
      <c r="X1364" s="64"/>
      <c r="Y1364" s="64"/>
      <c r="Z1364" s="64"/>
      <c r="AA1364" s="64"/>
      <c r="AB1364" s="64"/>
      <c r="AC1364" s="64"/>
      <c r="AD1364" s="64"/>
      <c r="AE1364" s="64"/>
      <c r="AF1364" s="64"/>
      <c r="AG1364" s="64"/>
    </row>
    <row r="1365" spans="1:33" x14ac:dyDescent="0.2">
      <c r="A1365" s="64">
        <v>2361</v>
      </c>
      <c r="B1365" s="64">
        <v>2011</v>
      </c>
      <c r="C1365" s="64" t="s">
        <v>1079</v>
      </c>
      <c r="D1365" s="101">
        <v>40567</v>
      </c>
      <c r="E1365" s="64" t="s">
        <v>836</v>
      </c>
      <c r="F1365" s="64" t="s">
        <v>838</v>
      </c>
      <c r="G1365" s="64">
        <v>1</v>
      </c>
      <c r="H1365" s="64" t="s">
        <v>1110</v>
      </c>
      <c r="I1365" s="64">
        <v>34.408000000000001</v>
      </c>
      <c r="J1365" s="64">
        <v>-119.685</v>
      </c>
      <c r="K1365" s="116">
        <v>0.14000000000000001</v>
      </c>
      <c r="L1365" s="64">
        <v>6000</v>
      </c>
      <c r="M1365" s="64"/>
      <c r="N1365" s="64">
        <v>1.1399999999999999</v>
      </c>
      <c r="O1365" s="116">
        <v>6.43</v>
      </c>
      <c r="P1365" s="116">
        <v>0.85</v>
      </c>
      <c r="Q1365" s="122">
        <v>0.8</v>
      </c>
      <c r="R1365" s="64">
        <v>0.24</v>
      </c>
      <c r="S1365" s="64"/>
      <c r="T1365" s="123">
        <v>13</v>
      </c>
      <c r="U1365" s="64"/>
      <c r="V1365" s="64"/>
      <c r="W1365" s="64"/>
      <c r="X1365" s="64"/>
      <c r="Y1365" s="64"/>
      <c r="Z1365" s="64"/>
      <c r="AA1365" s="64"/>
      <c r="AB1365" s="64"/>
      <c r="AC1365" s="64"/>
      <c r="AD1365" s="64"/>
      <c r="AE1365" s="64"/>
      <c r="AF1365" s="64"/>
      <c r="AG1365" s="64"/>
    </row>
    <row r="1366" spans="1:33" x14ac:dyDescent="0.2">
      <c r="A1366" s="64">
        <v>4303</v>
      </c>
      <c r="B1366" s="64">
        <v>2011</v>
      </c>
      <c r="C1366" s="64" t="s">
        <v>1094</v>
      </c>
      <c r="D1366" s="101">
        <v>40864</v>
      </c>
      <c r="E1366" s="64" t="s">
        <v>1122</v>
      </c>
      <c r="F1366" s="64" t="s">
        <v>1117</v>
      </c>
      <c r="G1366" s="64">
        <v>0</v>
      </c>
      <c r="H1366" s="64" t="s">
        <v>706</v>
      </c>
      <c r="I1366" s="64">
        <v>34.1601</v>
      </c>
      <c r="J1366" s="64">
        <v>119.94970000000001</v>
      </c>
      <c r="K1366" s="116">
        <v>0.13</v>
      </c>
      <c r="L1366" s="64">
        <v>46300</v>
      </c>
      <c r="M1366" s="64">
        <v>2.8306305630000002</v>
      </c>
      <c r="N1366" s="64">
        <v>1.2129803589999999</v>
      </c>
      <c r="O1366" s="116">
        <v>1.91</v>
      </c>
      <c r="P1366" s="116">
        <v>0.27</v>
      </c>
      <c r="Q1366" s="122">
        <v>0.2</v>
      </c>
      <c r="R1366" s="64">
        <v>7.8679052999999999E-2</v>
      </c>
      <c r="S1366" s="64">
        <v>0.24823300000000001</v>
      </c>
      <c r="T1366" s="123">
        <v>15</v>
      </c>
      <c r="U1366" s="64">
        <v>30.701499999999999</v>
      </c>
      <c r="V1366" s="64"/>
      <c r="W1366" s="64"/>
      <c r="X1366" s="64"/>
      <c r="Y1366" s="64"/>
      <c r="Z1366" s="64"/>
      <c r="AA1366" s="64"/>
      <c r="AB1366" s="64"/>
      <c r="AC1366" s="64"/>
      <c r="AD1366" s="64"/>
      <c r="AE1366" s="64"/>
      <c r="AF1366" s="64"/>
      <c r="AG1366" s="64"/>
    </row>
    <row r="1367" spans="1:33" x14ac:dyDescent="0.2">
      <c r="A1367" s="64">
        <v>2371</v>
      </c>
      <c r="B1367" s="64">
        <v>2011</v>
      </c>
      <c r="C1367" s="64" t="s">
        <v>1079</v>
      </c>
      <c r="D1367" s="101">
        <v>40574</v>
      </c>
      <c r="E1367" s="64" t="s">
        <v>839</v>
      </c>
      <c r="F1367" s="64" t="s">
        <v>838</v>
      </c>
      <c r="G1367" s="64">
        <v>1</v>
      </c>
      <c r="H1367" s="64" t="s">
        <v>1110</v>
      </c>
      <c r="I1367" s="64">
        <v>34.416107599999997</v>
      </c>
      <c r="J1367" s="64">
        <v>-119.82874940000001</v>
      </c>
      <c r="K1367" s="116">
        <v>0.12</v>
      </c>
      <c r="L1367" s="64">
        <v>5100</v>
      </c>
      <c r="M1367" s="64"/>
      <c r="N1367" s="64">
        <v>0.76</v>
      </c>
      <c r="O1367" s="116">
        <v>6.14</v>
      </c>
      <c r="P1367" s="116">
        <v>0.87</v>
      </c>
      <c r="Q1367" s="122">
        <v>3.4</v>
      </c>
      <c r="R1367" s="64">
        <v>0.46</v>
      </c>
      <c r="S1367" s="64"/>
      <c r="T1367" s="123">
        <v>14</v>
      </c>
      <c r="U1367" s="64"/>
      <c r="V1367" s="64"/>
      <c r="W1367" s="64"/>
      <c r="X1367" s="64"/>
      <c r="Y1367" s="64"/>
      <c r="Z1367" s="64"/>
      <c r="AA1367" s="64"/>
      <c r="AB1367" s="64"/>
      <c r="AC1367" s="64"/>
      <c r="AD1367" s="64"/>
      <c r="AE1367" s="64"/>
      <c r="AF1367" s="64"/>
      <c r="AG1367" s="64"/>
    </row>
    <row r="1368" spans="1:33" x14ac:dyDescent="0.2">
      <c r="A1368" s="64">
        <v>2395</v>
      </c>
      <c r="B1368" s="64">
        <v>2011</v>
      </c>
      <c r="C1368" s="64" t="s">
        <v>1062</v>
      </c>
      <c r="D1368" s="101">
        <v>40603</v>
      </c>
      <c r="E1368" s="64" t="s">
        <v>839</v>
      </c>
      <c r="F1368" s="64" t="s">
        <v>838</v>
      </c>
      <c r="G1368" s="64">
        <v>1</v>
      </c>
      <c r="H1368" s="64" t="s">
        <v>1110</v>
      </c>
      <c r="I1368" s="64">
        <v>34.416107599999997</v>
      </c>
      <c r="J1368" s="64">
        <v>-119.82874940000001</v>
      </c>
      <c r="K1368" s="116">
        <v>0.12</v>
      </c>
      <c r="L1368" s="64">
        <v>11000</v>
      </c>
      <c r="M1368" s="64"/>
      <c r="N1368" s="64">
        <v>1.23</v>
      </c>
      <c r="O1368" s="116">
        <v>11.49</v>
      </c>
      <c r="P1368" s="116">
        <v>1</v>
      </c>
      <c r="Q1368" s="122">
        <v>8.8000000000000007</v>
      </c>
      <c r="R1368" s="64">
        <v>0.38</v>
      </c>
      <c r="S1368" s="64"/>
      <c r="T1368" s="123">
        <v>13</v>
      </c>
      <c r="U1368" s="64"/>
      <c r="V1368" s="64"/>
      <c r="W1368" s="64"/>
      <c r="X1368" s="64"/>
      <c r="Y1368" s="64"/>
      <c r="Z1368" s="64"/>
      <c r="AA1368" s="64"/>
      <c r="AB1368" s="64"/>
      <c r="AC1368" s="64"/>
      <c r="AD1368" s="64"/>
      <c r="AE1368" s="64"/>
      <c r="AF1368" s="64"/>
      <c r="AG1368" s="64"/>
    </row>
    <row r="1369" spans="1:33" x14ac:dyDescent="0.2">
      <c r="A1369" s="64">
        <v>2429</v>
      </c>
      <c r="B1369" s="64">
        <v>2011</v>
      </c>
      <c r="C1369" s="64" t="s">
        <v>1066</v>
      </c>
      <c r="D1369" s="101">
        <v>40644</v>
      </c>
      <c r="E1369" s="64" t="s">
        <v>836</v>
      </c>
      <c r="F1369" s="64" t="s">
        <v>838</v>
      </c>
      <c r="G1369" s="64">
        <v>1</v>
      </c>
      <c r="H1369" s="64" t="s">
        <v>1110</v>
      </c>
      <c r="I1369" s="64">
        <v>34.408000000000001</v>
      </c>
      <c r="J1369" s="64">
        <v>-119.685</v>
      </c>
      <c r="K1369" s="116">
        <v>0.11</v>
      </c>
      <c r="L1369" s="64">
        <v>5900</v>
      </c>
      <c r="M1369" s="64"/>
      <c r="N1369" s="64">
        <v>0.35</v>
      </c>
      <c r="O1369" s="116">
        <v>23.74</v>
      </c>
      <c r="P1369" s="116">
        <v>1.9</v>
      </c>
      <c r="Q1369" s="122">
        <v>13.3</v>
      </c>
      <c r="R1369" s="64">
        <v>0.54</v>
      </c>
      <c r="S1369" s="64"/>
      <c r="T1369" s="123">
        <v>14</v>
      </c>
      <c r="U1369" s="64"/>
      <c r="V1369" s="64"/>
      <c r="W1369" s="64"/>
      <c r="X1369" s="64"/>
      <c r="Y1369" s="64"/>
      <c r="Z1369" s="64"/>
      <c r="AA1369" s="64"/>
      <c r="AB1369" s="64"/>
      <c r="AC1369" s="64"/>
      <c r="AD1369" s="64"/>
      <c r="AE1369" s="64"/>
      <c r="AF1369" s="64"/>
      <c r="AG1369" s="64"/>
    </row>
    <row r="1370" spans="1:33" x14ac:dyDescent="0.2">
      <c r="A1370" s="64">
        <v>2399</v>
      </c>
      <c r="B1370" s="64">
        <v>2011</v>
      </c>
      <c r="C1370" s="64" t="s">
        <v>1062</v>
      </c>
      <c r="D1370" s="101">
        <v>40610</v>
      </c>
      <c r="E1370" s="64" t="s">
        <v>835</v>
      </c>
      <c r="F1370" s="64" t="s">
        <v>838</v>
      </c>
      <c r="G1370" s="64">
        <v>1</v>
      </c>
      <c r="H1370" s="64" t="s">
        <v>1110</v>
      </c>
      <c r="I1370" s="64">
        <v>33.606099999999998</v>
      </c>
      <c r="J1370" s="64">
        <v>-117.9311</v>
      </c>
      <c r="K1370" s="116">
        <v>0.1</v>
      </c>
      <c r="L1370" s="64">
        <v>33798</v>
      </c>
      <c r="M1370" s="64"/>
      <c r="N1370" s="64">
        <v>5.95</v>
      </c>
      <c r="O1370" s="116">
        <v>10.9</v>
      </c>
      <c r="P1370" s="116">
        <v>1.01</v>
      </c>
      <c r="Q1370" s="122">
        <v>12</v>
      </c>
      <c r="R1370" s="64">
        <v>0.39</v>
      </c>
      <c r="S1370" s="64"/>
      <c r="T1370" s="123">
        <v>14</v>
      </c>
      <c r="U1370" s="64"/>
      <c r="V1370" s="64"/>
      <c r="W1370" s="64"/>
      <c r="X1370" s="64"/>
      <c r="Y1370" s="64"/>
      <c r="Z1370" s="64"/>
      <c r="AA1370" s="64"/>
      <c r="AB1370" s="64"/>
      <c r="AC1370" s="64"/>
      <c r="AD1370" s="64"/>
      <c r="AE1370" s="64"/>
      <c r="AF1370" s="64"/>
      <c r="AG1370" s="64"/>
    </row>
    <row r="1371" spans="1:33" x14ac:dyDescent="0.2">
      <c r="A1371" s="64">
        <v>2401</v>
      </c>
      <c r="B1371" s="64">
        <v>2011</v>
      </c>
      <c r="C1371" s="64" t="s">
        <v>1062</v>
      </c>
      <c r="D1371" s="101">
        <v>40610</v>
      </c>
      <c r="E1371" s="64" t="s">
        <v>839</v>
      </c>
      <c r="F1371" s="64" t="s">
        <v>838</v>
      </c>
      <c r="G1371" s="64">
        <v>1</v>
      </c>
      <c r="H1371" s="64" t="s">
        <v>1110</v>
      </c>
      <c r="I1371" s="64">
        <v>34.416107599999997</v>
      </c>
      <c r="J1371" s="64">
        <v>-119.82874940000001</v>
      </c>
      <c r="K1371" s="116">
        <v>0.1</v>
      </c>
      <c r="L1371" s="64">
        <v>9300</v>
      </c>
      <c r="M1371" s="64"/>
      <c r="N1371" s="64">
        <v>0.28000000000000003</v>
      </c>
      <c r="O1371" s="116">
        <v>31.9</v>
      </c>
      <c r="P1371" s="116">
        <v>1.89</v>
      </c>
      <c r="Q1371" s="122">
        <v>21.6</v>
      </c>
      <c r="R1371" s="64">
        <v>0.35</v>
      </c>
      <c r="S1371" s="64"/>
      <c r="T1371" s="123">
        <v>12</v>
      </c>
      <c r="U1371" s="64"/>
      <c r="V1371" s="64"/>
      <c r="W1371" s="64"/>
      <c r="X1371" s="64"/>
      <c r="Y1371" s="64"/>
      <c r="Z1371" s="64"/>
      <c r="AA1371" s="64"/>
      <c r="AB1371" s="64"/>
      <c r="AC1371" s="64"/>
      <c r="AD1371" s="64"/>
      <c r="AE1371" s="64"/>
      <c r="AF1371" s="64"/>
      <c r="AG1371" s="64"/>
    </row>
    <row r="1372" spans="1:33" x14ac:dyDescent="0.2">
      <c r="A1372" s="64">
        <v>2387</v>
      </c>
      <c r="B1372" s="64">
        <v>2011</v>
      </c>
      <c r="C1372" s="64" t="s">
        <v>1080</v>
      </c>
      <c r="D1372" s="101">
        <v>40596</v>
      </c>
      <c r="E1372" s="64" t="s">
        <v>836</v>
      </c>
      <c r="F1372" s="64" t="s">
        <v>838</v>
      </c>
      <c r="G1372" s="64">
        <v>1</v>
      </c>
      <c r="H1372" s="64" t="s">
        <v>1110</v>
      </c>
      <c r="I1372" s="64">
        <v>34.408000000000001</v>
      </c>
      <c r="J1372" s="64">
        <v>-119.685</v>
      </c>
      <c r="K1372" s="116">
        <v>0.1</v>
      </c>
      <c r="L1372" s="64">
        <v>7600</v>
      </c>
      <c r="M1372" s="64"/>
      <c r="N1372" s="64">
        <v>2.17</v>
      </c>
      <c r="O1372" s="116">
        <v>42.28</v>
      </c>
      <c r="P1372" s="116">
        <v>1.1499999999999999</v>
      </c>
      <c r="Q1372" s="122">
        <v>7.5</v>
      </c>
      <c r="R1372" s="64">
        <v>0.43</v>
      </c>
      <c r="S1372" s="64"/>
      <c r="T1372" s="123">
        <v>12</v>
      </c>
      <c r="U1372" s="64"/>
      <c r="V1372" s="64"/>
      <c r="W1372" s="64"/>
      <c r="X1372" s="64"/>
      <c r="Y1372" s="64"/>
      <c r="Z1372" s="64"/>
      <c r="AA1372" s="64"/>
      <c r="AB1372" s="64"/>
      <c r="AC1372" s="64"/>
      <c r="AD1372" s="64"/>
      <c r="AE1372" s="64"/>
      <c r="AF1372" s="64"/>
      <c r="AG1372" s="64"/>
    </row>
    <row r="1373" spans="1:33" x14ac:dyDescent="0.2">
      <c r="A1373" s="64">
        <v>2447</v>
      </c>
      <c r="B1373" s="64">
        <v>2011</v>
      </c>
      <c r="C1373" s="64" t="s">
        <v>704</v>
      </c>
      <c r="D1373" s="101">
        <v>40665</v>
      </c>
      <c r="E1373" s="64" t="s">
        <v>836</v>
      </c>
      <c r="F1373" s="64" t="s">
        <v>838</v>
      </c>
      <c r="G1373" s="64">
        <v>1</v>
      </c>
      <c r="H1373" s="64" t="s">
        <v>1110</v>
      </c>
      <c r="I1373" s="64">
        <v>34.408000000000001</v>
      </c>
      <c r="J1373" s="64">
        <v>-119.685</v>
      </c>
      <c r="K1373" s="116">
        <v>0.09</v>
      </c>
      <c r="L1373" s="64">
        <v>12200</v>
      </c>
      <c r="M1373" s="64"/>
      <c r="N1373" s="64">
        <v>4.58</v>
      </c>
      <c r="O1373" s="116">
        <v>0.57999999999999996</v>
      </c>
      <c r="P1373" s="116">
        <v>0.13</v>
      </c>
      <c r="Q1373" s="122">
        <v>0</v>
      </c>
      <c r="R1373" s="64">
        <v>0.04</v>
      </c>
      <c r="S1373" s="64"/>
      <c r="T1373" s="123">
        <v>15</v>
      </c>
      <c r="U1373" s="64"/>
      <c r="V1373" s="64"/>
      <c r="W1373" s="64"/>
      <c r="X1373" s="64"/>
      <c r="Y1373" s="64"/>
      <c r="Z1373" s="64"/>
      <c r="AA1373" s="64"/>
      <c r="AB1373" s="64"/>
      <c r="AC1373" s="64"/>
      <c r="AD1373" s="64"/>
      <c r="AE1373" s="64"/>
      <c r="AF1373" s="64"/>
      <c r="AG1373" s="64"/>
    </row>
    <row r="1374" spans="1:33" x14ac:dyDescent="0.2">
      <c r="A1374" s="64">
        <v>2442</v>
      </c>
      <c r="B1374" s="64">
        <v>2011</v>
      </c>
      <c r="C1374" s="64" t="s">
        <v>1066</v>
      </c>
      <c r="D1374" s="101">
        <v>40659</v>
      </c>
      <c r="E1374" s="64" t="s">
        <v>836</v>
      </c>
      <c r="F1374" s="64" t="s">
        <v>838</v>
      </c>
      <c r="G1374" s="64">
        <v>1</v>
      </c>
      <c r="H1374" s="64" t="s">
        <v>1110</v>
      </c>
      <c r="I1374" s="64">
        <v>34.408000000000001</v>
      </c>
      <c r="J1374" s="64">
        <v>-119.685</v>
      </c>
      <c r="K1374" s="116">
        <v>0.08</v>
      </c>
      <c r="L1374" s="64">
        <v>10000</v>
      </c>
      <c r="M1374" s="64"/>
      <c r="N1374" s="64">
        <v>3.07</v>
      </c>
      <c r="O1374" s="116">
        <v>12.57</v>
      </c>
      <c r="P1374" s="116">
        <v>1.56</v>
      </c>
      <c r="Q1374" s="122">
        <v>7.1</v>
      </c>
      <c r="R1374" s="64">
        <v>0.4</v>
      </c>
      <c r="S1374" s="64"/>
      <c r="T1374" s="123">
        <v>13</v>
      </c>
      <c r="U1374" s="64"/>
      <c r="V1374" s="64"/>
      <c r="W1374" s="64"/>
      <c r="X1374" s="64"/>
      <c r="Y1374" s="64"/>
      <c r="Z1374" s="64"/>
      <c r="AA1374" s="64"/>
      <c r="AB1374" s="64"/>
      <c r="AC1374" s="64"/>
      <c r="AD1374" s="64"/>
      <c r="AE1374" s="64"/>
      <c r="AF1374" s="64"/>
      <c r="AG1374" s="64"/>
    </row>
    <row r="1375" spans="1:33" x14ac:dyDescent="0.2">
      <c r="A1375" s="64">
        <v>2451</v>
      </c>
      <c r="B1375" s="64">
        <v>2011</v>
      </c>
      <c r="C1375" s="64" t="s">
        <v>704</v>
      </c>
      <c r="D1375" s="101">
        <v>40672</v>
      </c>
      <c r="E1375" s="64" t="s">
        <v>836</v>
      </c>
      <c r="F1375" s="64" t="s">
        <v>838</v>
      </c>
      <c r="G1375" s="64">
        <v>1</v>
      </c>
      <c r="H1375" s="64" t="s">
        <v>1110</v>
      </c>
      <c r="I1375" s="64">
        <v>34.408000000000001</v>
      </c>
      <c r="J1375" s="64">
        <v>-119.685</v>
      </c>
      <c r="K1375" s="116">
        <v>0.08</v>
      </c>
      <c r="L1375" s="64">
        <v>8500</v>
      </c>
      <c r="M1375" s="64"/>
      <c r="N1375" s="64">
        <v>4.46</v>
      </c>
      <c r="O1375" s="116">
        <v>4</v>
      </c>
      <c r="P1375" s="116">
        <v>0.91</v>
      </c>
      <c r="Q1375" s="122">
        <v>1</v>
      </c>
      <c r="R1375" s="64">
        <v>0.13</v>
      </c>
      <c r="S1375" s="64"/>
      <c r="T1375" s="123">
        <v>13</v>
      </c>
      <c r="U1375" s="64"/>
      <c r="V1375" s="64"/>
      <c r="W1375" s="64"/>
      <c r="X1375" s="64"/>
      <c r="Y1375" s="64"/>
      <c r="Z1375" s="64"/>
      <c r="AA1375" s="64"/>
      <c r="AB1375" s="64"/>
      <c r="AC1375" s="64"/>
      <c r="AD1375" s="64"/>
      <c r="AE1375" s="64"/>
      <c r="AF1375" s="64"/>
      <c r="AG1375" s="64"/>
    </row>
    <row r="1376" spans="1:33" x14ac:dyDescent="0.2">
      <c r="A1376" s="64">
        <v>2419</v>
      </c>
      <c r="B1376" s="64">
        <v>2011</v>
      </c>
      <c r="C1376" s="64" t="s">
        <v>1062</v>
      </c>
      <c r="D1376" s="101">
        <v>40630</v>
      </c>
      <c r="E1376" s="64" t="s">
        <v>837</v>
      </c>
      <c r="F1376" s="64" t="s">
        <v>838</v>
      </c>
      <c r="G1376" s="64">
        <v>1</v>
      </c>
      <c r="H1376" s="64" t="s">
        <v>1110</v>
      </c>
      <c r="I1376" s="64">
        <v>34.008000000000003</v>
      </c>
      <c r="J1376" s="64">
        <v>-118.499</v>
      </c>
      <c r="K1376" s="116">
        <v>0.08</v>
      </c>
      <c r="L1376" s="64">
        <v>5722</v>
      </c>
      <c r="M1376" s="64"/>
      <c r="N1376" s="64"/>
      <c r="O1376" s="116">
        <v>7.33</v>
      </c>
      <c r="P1376" s="116">
        <v>0.93</v>
      </c>
      <c r="Q1376" s="122">
        <v>4.7</v>
      </c>
      <c r="R1376" s="64">
        <v>0.28000000000000003</v>
      </c>
      <c r="S1376" s="64"/>
      <c r="T1376" s="123">
        <v>14</v>
      </c>
      <c r="U1376" s="64"/>
      <c r="V1376" s="64"/>
      <c r="W1376" s="64"/>
      <c r="X1376" s="64"/>
      <c r="Y1376" s="64"/>
      <c r="Z1376" s="64"/>
      <c r="AA1376" s="64"/>
      <c r="AB1376" s="64"/>
      <c r="AC1376" s="64"/>
      <c r="AD1376" s="64"/>
      <c r="AE1376" s="64"/>
      <c r="AF1376" s="64"/>
      <c r="AG1376" s="64"/>
    </row>
    <row r="1377" spans="1:33" x14ac:dyDescent="0.2">
      <c r="A1377" s="64">
        <v>4283</v>
      </c>
      <c r="B1377" s="64">
        <v>2011</v>
      </c>
      <c r="C1377" s="64" t="s">
        <v>1069</v>
      </c>
      <c r="D1377" s="101">
        <v>40793</v>
      </c>
      <c r="E1377" s="64" t="s">
        <v>1116</v>
      </c>
      <c r="F1377" s="64" t="s">
        <v>1117</v>
      </c>
      <c r="G1377" s="64">
        <v>75</v>
      </c>
      <c r="H1377" s="64" t="s">
        <v>1082</v>
      </c>
      <c r="I1377" s="64">
        <v>34.25</v>
      </c>
      <c r="J1377" s="64">
        <v>119.9102</v>
      </c>
      <c r="K1377" s="116">
        <v>0.08</v>
      </c>
      <c r="L1377" s="123">
        <v>22500</v>
      </c>
      <c r="M1377" s="64">
        <v>3.521151283</v>
      </c>
      <c r="N1377" s="64">
        <v>0.30768282299999999</v>
      </c>
      <c r="O1377" s="116">
        <v>16.440000000000001</v>
      </c>
      <c r="P1377" s="116">
        <v>1.21</v>
      </c>
      <c r="Q1377" s="122">
        <v>19</v>
      </c>
      <c r="R1377" s="64">
        <v>0.17915123999999999</v>
      </c>
      <c r="S1377" s="64">
        <v>19.17333095</v>
      </c>
      <c r="T1377" s="123">
        <v>11</v>
      </c>
      <c r="U1377" s="64">
        <v>33.5075</v>
      </c>
      <c r="V1377" s="64"/>
      <c r="W1377" s="64"/>
      <c r="X1377" s="64"/>
      <c r="Y1377" s="64"/>
      <c r="Z1377" s="64"/>
      <c r="AA1377" s="64"/>
      <c r="AB1377" s="64"/>
      <c r="AC1377" s="64"/>
      <c r="AD1377" s="64"/>
      <c r="AE1377" s="64"/>
      <c r="AF1377" s="64"/>
      <c r="AG1377" s="64"/>
    </row>
    <row r="1378" spans="1:33" x14ac:dyDescent="0.2">
      <c r="A1378" s="64">
        <v>2570</v>
      </c>
      <c r="B1378" s="64">
        <v>2011</v>
      </c>
      <c r="C1378" s="64" t="s">
        <v>1069</v>
      </c>
      <c r="D1378" s="101">
        <v>40812</v>
      </c>
      <c r="E1378" s="64" t="s">
        <v>836</v>
      </c>
      <c r="F1378" s="64" t="s">
        <v>838</v>
      </c>
      <c r="G1378" s="64">
        <v>1</v>
      </c>
      <c r="H1378" s="64" t="s">
        <v>1110</v>
      </c>
      <c r="I1378" s="64">
        <v>34.408000000000001</v>
      </c>
      <c r="J1378" s="64">
        <v>-119.685</v>
      </c>
      <c r="K1378" s="116">
        <v>7.0000000000000007E-2</v>
      </c>
      <c r="L1378" s="64">
        <v>4084</v>
      </c>
      <c r="M1378" s="64"/>
      <c r="N1378" s="64">
        <v>2.36</v>
      </c>
      <c r="O1378" s="116">
        <v>3.34</v>
      </c>
      <c r="P1378" s="116">
        <v>0.42</v>
      </c>
      <c r="Q1378" s="122">
        <v>0</v>
      </c>
      <c r="R1378" s="64">
        <v>0</v>
      </c>
      <c r="S1378" s="64"/>
      <c r="T1378" s="123">
        <v>17</v>
      </c>
      <c r="U1378" s="64"/>
      <c r="V1378" s="64"/>
      <c r="W1378" s="64"/>
      <c r="X1378" s="64"/>
      <c r="Y1378" s="64"/>
      <c r="Z1378" s="64"/>
      <c r="AA1378" s="64"/>
      <c r="AB1378" s="64"/>
      <c r="AC1378" s="64"/>
      <c r="AD1378" s="64"/>
      <c r="AE1378" s="64"/>
      <c r="AF1378" s="64"/>
      <c r="AG1378" s="64"/>
    </row>
    <row r="1379" spans="1:33" x14ac:dyDescent="0.2">
      <c r="A1379" s="64">
        <v>2375</v>
      </c>
      <c r="B1379" s="64">
        <v>2011</v>
      </c>
      <c r="C1379" s="64" t="s">
        <v>1080</v>
      </c>
      <c r="D1379" s="101">
        <v>40581</v>
      </c>
      <c r="E1379" s="64" t="s">
        <v>836</v>
      </c>
      <c r="F1379" s="64" t="s">
        <v>838</v>
      </c>
      <c r="G1379" s="64">
        <v>1</v>
      </c>
      <c r="H1379" s="64" t="s">
        <v>1110</v>
      </c>
      <c r="I1379" s="64">
        <v>34.408000000000001</v>
      </c>
      <c r="J1379" s="64">
        <v>-119.685</v>
      </c>
      <c r="K1379" s="116">
        <v>7.0000000000000007E-2</v>
      </c>
      <c r="L1379" s="64">
        <v>23300</v>
      </c>
      <c r="M1379" s="64"/>
      <c r="N1379" s="64">
        <v>2.57</v>
      </c>
      <c r="O1379" s="116">
        <v>4.3899999999999997</v>
      </c>
      <c r="P1379" s="116">
        <v>0.69</v>
      </c>
      <c r="Q1379" s="122">
        <v>1.2</v>
      </c>
      <c r="R1379" s="64">
        <v>0.3</v>
      </c>
      <c r="S1379" s="64"/>
      <c r="T1379" s="123">
        <v>15</v>
      </c>
      <c r="U1379" s="64"/>
      <c r="V1379" s="64"/>
      <c r="W1379" s="64"/>
      <c r="X1379" s="64"/>
      <c r="Y1379" s="64"/>
      <c r="Z1379" s="64"/>
      <c r="AA1379" s="64"/>
      <c r="AB1379" s="64"/>
      <c r="AC1379" s="64"/>
      <c r="AD1379" s="64"/>
      <c r="AE1379" s="64"/>
      <c r="AF1379" s="64"/>
      <c r="AG1379" s="64"/>
    </row>
    <row r="1380" spans="1:33" x14ac:dyDescent="0.2">
      <c r="A1380" s="64">
        <v>2537</v>
      </c>
      <c r="B1380" s="64">
        <v>2011</v>
      </c>
      <c r="C1380" s="64" t="s">
        <v>1068</v>
      </c>
      <c r="D1380" s="101">
        <v>40770</v>
      </c>
      <c r="E1380" s="64" t="s">
        <v>837</v>
      </c>
      <c r="F1380" s="64" t="s">
        <v>838</v>
      </c>
      <c r="G1380" s="64">
        <v>1</v>
      </c>
      <c r="H1380" s="64" t="s">
        <v>1110</v>
      </c>
      <c r="I1380" s="64">
        <v>34.008000000000003</v>
      </c>
      <c r="J1380" s="64">
        <v>-118.499</v>
      </c>
      <c r="K1380" s="116">
        <v>0.06</v>
      </c>
      <c r="L1380" s="64">
        <v>0</v>
      </c>
      <c r="M1380" s="64"/>
      <c r="N1380" s="64">
        <v>4</v>
      </c>
      <c r="O1380" s="116">
        <v>3.56</v>
      </c>
      <c r="P1380" s="116">
        <v>0.63</v>
      </c>
      <c r="Q1380" s="122">
        <v>0.4</v>
      </c>
      <c r="R1380" s="64">
        <v>0</v>
      </c>
      <c r="S1380" s="64"/>
      <c r="T1380" s="123">
        <v>20</v>
      </c>
      <c r="U1380" s="64"/>
      <c r="V1380" s="64"/>
      <c r="W1380" s="64"/>
      <c r="X1380" s="64"/>
      <c r="Y1380" s="64"/>
      <c r="Z1380" s="64"/>
      <c r="AA1380" s="64"/>
      <c r="AB1380" s="64"/>
      <c r="AC1380" s="64"/>
      <c r="AD1380" s="64"/>
      <c r="AE1380" s="64"/>
      <c r="AF1380" s="64"/>
      <c r="AG1380" s="64"/>
    </row>
    <row r="1381" spans="1:33" x14ac:dyDescent="0.2">
      <c r="A1381" s="64">
        <v>2414</v>
      </c>
      <c r="B1381" s="64">
        <v>2011</v>
      </c>
      <c r="C1381" s="64" t="s">
        <v>1062</v>
      </c>
      <c r="D1381" s="101">
        <v>40626</v>
      </c>
      <c r="E1381" s="64" t="s">
        <v>833</v>
      </c>
      <c r="F1381" s="64" t="s">
        <v>838</v>
      </c>
      <c r="G1381" s="64">
        <v>1</v>
      </c>
      <c r="H1381" s="64" t="s">
        <v>1110</v>
      </c>
      <c r="I1381" s="64">
        <v>32.866999999999997</v>
      </c>
      <c r="J1381" s="64">
        <v>-117.25700000000001</v>
      </c>
      <c r="K1381" s="116">
        <v>0.06</v>
      </c>
      <c r="L1381" s="64">
        <v>0</v>
      </c>
      <c r="M1381" s="64"/>
      <c r="N1381" s="64">
        <v>2.58</v>
      </c>
      <c r="O1381" s="116">
        <v>7.0000000000000007E-2</v>
      </c>
      <c r="P1381" s="116">
        <v>0.46</v>
      </c>
      <c r="Q1381" s="122">
        <v>1.2</v>
      </c>
      <c r="R1381" s="64">
        <v>7.0000000000000007E-2</v>
      </c>
      <c r="S1381" s="64"/>
      <c r="T1381" s="123">
        <v>14</v>
      </c>
      <c r="U1381" s="64"/>
      <c r="V1381" s="64"/>
      <c r="W1381" s="64"/>
      <c r="X1381" s="64"/>
      <c r="Y1381" s="64"/>
      <c r="Z1381" s="64"/>
      <c r="AA1381" s="64"/>
      <c r="AB1381" s="64"/>
      <c r="AC1381" s="64"/>
      <c r="AD1381" s="64"/>
      <c r="AE1381" s="64"/>
      <c r="AF1381" s="64"/>
      <c r="AG1381" s="64"/>
    </row>
    <row r="1382" spans="1:33" x14ac:dyDescent="0.2">
      <c r="A1382" s="64">
        <v>2449</v>
      </c>
      <c r="B1382" s="64">
        <v>2011</v>
      </c>
      <c r="C1382" s="64" t="s">
        <v>704</v>
      </c>
      <c r="D1382" s="101">
        <v>40665</v>
      </c>
      <c r="E1382" s="64" t="s">
        <v>839</v>
      </c>
      <c r="F1382" s="64" t="s">
        <v>838</v>
      </c>
      <c r="G1382" s="64">
        <v>1</v>
      </c>
      <c r="H1382" s="64" t="s">
        <v>1110</v>
      </c>
      <c r="I1382" s="64">
        <v>34.416107599999997</v>
      </c>
      <c r="J1382" s="64">
        <v>-119.82874940000001</v>
      </c>
      <c r="K1382" s="116">
        <v>0.06</v>
      </c>
      <c r="L1382" s="64">
        <v>15100</v>
      </c>
      <c r="M1382" s="64"/>
      <c r="N1382" s="64">
        <v>9.91</v>
      </c>
      <c r="O1382" s="116">
        <v>2.2400000000000002</v>
      </c>
      <c r="P1382" s="116">
        <v>0.3</v>
      </c>
      <c r="Q1382" s="122">
        <v>0.3</v>
      </c>
      <c r="R1382" s="64">
        <v>0.08</v>
      </c>
      <c r="S1382" s="64"/>
      <c r="T1382" s="123">
        <v>15</v>
      </c>
      <c r="U1382" s="64"/>
      <c r="V1382" s="64"/>
      <c r="W1382" s="64"/>
      <c r="X1382" s="64"/>
      <c r="Y1382" s="64"/>
      <c r="Z1382" s="64"/>
      <c r="AA1382" s="64"/>
      <c r="AB1382" s="64"/>
      <c r="AC1382" s="64"/>
      <c r="AD1382" s="64"/>
      <c r="AE1382" s="64"/>
      <c r="AF1382" s="64"/>
      <c r="AG1382" s="64"/>
    </row>
    <row r="1383" spans="1:33" x14ac:dyDescent="0.2">
      <c r="A1383" s="64">
        <v>2513</v>
      </c>
      <c r="B1383" s="64">
        <v>2011</v>
      </c>
      <c r="C1383" s="64" t="s">
        <v>1067</v>
      </c>
      <c r="D1383" s="101">
        <v>40742</v>
      </c>
      <c r="E1383" s="64" t="s">
        <v>837</v>
      </c>
      <c r="F1383" s="64" t="s">
        <v>838</v>
      </c>
      <c r="G1383" s="64">
        <v>1</v>
      </c>
      <c r="H1383" s="64" t="s">
        <v>1110</v>
      </c>
      <c r="I1383" s="64">
        <v>34.008000000000003</v>
      </c>
      <c r="J1383" s="64">
        <v>-118.499</v>
      </c>
      <c r="K1383" s="116">
        <v>0.06</v>
      </c>
      <c r="L1383" s="64">
        <v>30294</v>
      </c>
      <c r="M1383" s="64"/>
      <c r="N1383" s="64"/>
      <c r="O1383" s="116">
        <v>5.35</v>
      </c>
      <c r="P1383" s="116">
        <v>0.55000000000000004</v>
      </c>
      <c r="Q1383" s="122">
        <v>1.4</v>
      </c>
      <c r="R1383" s="64">
        <v>0</v>
      </c>
      <c r="S1383" s="64"/>
      <c r="T1383" s="123">
        <v>21</v>
      </c>
      <c r="U1383" s="64"/>
      <c r="V1383" s="64"/>
      <c r="W1383" s="64"/>
      <c r="X1383" s="64"/>
      <c r="Y1383" s="64"/>
      <c r="Z1383" s="64"/>
      <c r="AA1383" s="64"/>
      <c r="AB1383" s="64"/>
      <c r="AC1383" s="64"/>
      <c r="AD1383" s="64"/>
      <c r="AE1383" s="64"/>
      <c r="AF1383" s="64"/>
      <c r="AG1383" s="64"/>
    </row>
    <row r="1384" spans="1:33" x14ac:dyDescent="0.2">
      <c r="A1384" s="64">
        <v>2539</v>
      </c>
      <c r="B1384" s="64">
        <v>2011</v>
      </c>
      <c r="C1384" s="64" t="s">
        <v>1068</v>
      </c>
      <c r="D1384" s="101">
        <v>40777</v>
      </c>
      <c r="E1384" s="64" t="s">
        <v>836</v>
      </c>
      <c r="F1384" s="64" t="s">
        <v>838</v>
      </c>
      <c r="G1384" s="64">
        <v>1</v>
      </c>
      <c r="H1384" s="64" t="s">
        <v>1110</v>
      </c>
      <c r="I1384" s="64">
        <v>34.408000000000001</v>
      </c>
      <c r="J1384" s="64">
        <v>-119.685</v>
      </c>
      <c r="K1384" s="116">
        <v>0.05</v>
      </c>
      <c r="L1384" s="64">
        <v>8400</v>
      </c>
      <c r="M1384" s="64"/>
      <c r="N1384" s="64">
        <v>1.29</v>
      </c>
      <c r="O1384" s="116">
        <v>9.14</v>
      </c>
      <c r="P1384" s="116">
        <v>0.82</v>
      </c>
      <c r="Q1384" s="122">
        <v>0</v>
      </c>
      <c r="R1384" s="64">
        <v>0</v>
      </c>
      <c r="S1384" s="64"/>
      <c r="T1384" s="123">
        <v>18</v>
      </c>
      <c r="U1384" s="64"/>
      <c r="V1384" s="64"/>
      <c r="W1384" s="64"/>
      <c r="X1384" s="64"/>
      <c r="Y1384" s="64"/>
      <c r="Z1384" s="64"/>
      <c r="AA1384" s="64"/>
      <c r="AB1384" s="64"/>
      <c r="AC1384" s="64"/>
      <c r="AD1384" s="64"/>
      <c r="AE1384" s="64"/>
      <c r="AF1384" s="64"/>
      <c r="AG1384" s="64"/>
    </row>
    <row r="1385" spans="1:33" x14ac:dyDescent="0.2">
      <c r="A1385" s="64">
        <v>2422</v>
      </c>
      <c r="B1385" s="64">
        <v>2011</v>
      </c>
      <c r="C1385" s="64" t="s">
        <v>1066</v>
      </c>
      <c r="D1385" s="101">
        <v>40637</v>
      </c>
      <c r="E1385" s="64" t="s">
        <v>836</v>
      </c>
      <c r="F1385" s="64" t="s">
        <v>838</v>
      </c>
      <c r="G1385" s="64">
        <v>1</v>
      </c>
      <c r="H1385" s="64" t="s">
        <v>1110</v>
      </c>
      <c r="I1385" s="64">
        <v>34.408000000000001</v>
      </c>
      <c r="J1385" s="64">
        <v>-119.685</v>
      </c>
      <c r="K1385" s="116">
        <v>0.05</v>
      </c>
      <c r="L1385" s="64">
        <v>17700</v>
      </c>
      <c r="M1385" s="64"/>
      <c r="N1385" s="64">
        <v>3.14</v>
      </c>
      <c r="O1385" s="116">
        <v>8.8000000000000007</v>
      </c>
      <c r="P1385" s="116">
        <v>1</v>
      </c>
      <c r="Q1385" s="122">
        <v>4</v>
      </c>
      <c r="R1385" s="64">
        <v>0.3</v>
      </c>
      <c r="S1385" s="64"/>
      <c r="T1385" s="123">
        <v>13</v>
      </c>
      <c r="U1385" s="64"/>
      <c r="V1385" s="64"/>
      <c r="W1385" s="64"/>
      <c r="X1385" s="64"/>
      <c r="Y1385" s="64"/>
      <c r="Z1385" s="64"/>
      <c r="AA1385" s="64"/>
      <c r="AB1385" s="64"/>
      <c r="AC1385" s="64"/>
      <c r="AD1385" s="64"/>
      <c r="AE1385" s="64"/>
      <c r="AF1385" s="64"/>
      <c r="AG1385" s="64"/>
    </row>
    <row r="1386" spans="1:33" x14ac:dyDescent="0.2">
      <c r="A1386" s="64">
        <v>2535</v>
      </c>
      <c r="B1386" s="64">
        <v>2011</v>
      </c>
      <c r="C1386" s="64" t="s">
        <v>1068</v>
      </c>
      <c r="D1386" s="101">
        <v>40770</v>
      </c>
      <c r="E1386" s="64" t="s">
        <v>836</v>
      </c>
      <c r="F1386" s="64" t="s">
        <v>838</v>
      </c>
      <c r="G1386" s="64">
        <v>1</v>
      </c>
      <c r="H1386" s="64" t="s">
        <v>1110</v>
      </c>
      <c r="I1386" s="64">
        <v>34.408000000000001</v>
      </c>
      <c r="J1386" s="64">
        <v>-119.685</v>
      </c>
      <c r="K1386" s="116">
        <v>0.05</v>
      </c>
      <c r="L1386" s="64">
        <v>10600</v>
      </c>
      <c r="M1386" s="64"/>
      <c r="N1386" s="64">
        <v>5.13</v>
      </c>
      <c r="O1386" s="116">
        <v>3.65</v>
      </c>
      <c r="P1386" s="116">
        <v>0.34</v>
      </c>
      <c r="Q1386" s="122">
        <v>0</v>
      </c>
      <c r="R1386" s="64">
        <v>0</v>
      </c>
      <c r="S1386" s="64"/>
      <c r="T1386" s="123">
        <v>17</v>
      </c>
      <c r="U1386" s="64"/>
      <c r="V1386" s="64"/>
      <c r="W1386" s="64"/>
      <c r="X1386" s="64"/>
      <c r="Y1386" s="64"/>
      <c r="Z1386" s="64"/>
      <c r="AA1386" s="64"/>
      <c r="AB1386" s="64"/>
      <c r="AC1386" s="64"/>
      <c r="AD1386" s="64"/>
      <c r="AE1386" s="64"/>
      <c r="AF1386" s="64"/>
      <c r="AG1386" s="64"/>
    </row>
    <row r="1387" spans="1:33" x14ac:dyDescent="0.2">
      <c r="A1387" s="64">
        <v>2563</v>
      </c>
      <c r="B1387" s="64">
        <v>2011</v>
      </c>
      <c r="C1387" s="64" t="s">
        <v>1069</v>
      </c>
      <c r="D1387" s="101">
        <v>40805</v>
      </c>
      <c r="E1387" s="64" t="s">
        <v>836</v>
      </c>
      <c r="F1387" s="64" t="s">
        <v>838</v>
      </c>
      <c r="G1387" s="64">
        <v>1</v>
      </c>
      <c r="H1387" s="64" t="s">
        <v>1110</v>
      </c>
      <c r="I1387" s="64">
        <v>34.408000000000001</v>
      </c>
      <c r="J1387" s="64">
        <v>-119.685</v>
      </c>
      <c r="K1387" s="116">
        <v>0.05</v>
      </c>
      <c r="L1387" s="64">
        <v>0</v>
      </c>
      <c r="M1387" s="64"/>
      <c r="N1387" s="64">
        <v>7.55</v>
      </c>
      <c r="O1387" s="116">
        <v>3.35</v>
      </c>
      <c r="P1387" s="116">
        <v>0.49</v>
      </c>
      <c r="Q1387" s="122">
        <v>0</v>
      </c>
      <c r="R1387" s="64">
        <v>0</v>
      </c>
      <c r="S1387" s="64"/>
      <c r="T1387" s="123">
        <v>17</v>
      </c>
      <c r="U1387" s="64"/>
      <c r="V1387" s="64"/>
      <c r="W1387" s="64"/>
      <c r="X1387" s="64"/>
      <c r="Y1387" s="64"/>
      <c r="Z1387" s="64"/>
      <c r="AA1387" s="64"/>
      <c r="AB1387" s="64"/>
      <c r="AC1387" s="64"/>
      <c r="AD1387" s="64"/>
      <c r="AE1387" s="64"/>
      <c r="AF1387" s="64"/>
      <c r="AG1387" s="64"/>
    </row>
    <row r="1388" spans="1:33" x14ac:dyDescent="0.2">
      <c r="A1388" s="64">
        <v>2347</v>
      </c>
      <c r="B1388" s="64">
        <v>2011</v>
      </c>
      <c r="C1388" s="64" t="s">
        <v>1079</v>
      </c>
      <c r="D1388" s="101">
        <v>40546</v>
      </c>
      <c r="E1388" s="64" t="s">
        <v>835</v>
      </c>
      <c r="F1388" s="64" t="s">
        <v>838</v>
      </c>
      <c r="G1388" s="64">
        <v>1</v>
      </c>
      <c r="H1388" s="64" t="s">
        <v>1110</v>
      </c>
      <c r="I1388" s="64">
        <v>33.606099999999998</v>
      </c>
      <c r="J1388" s="64">
        <v>-117.9311</v>
      </c>
      <c r="K1388" s="116">
        <v>0.05</v>
      </c>
      <c r="L1388" s="64">
        <v>0</v>
      </c>
      <c r="M1388" s="64"/>
      <c r="N1388" s="64">
        <v>7.58</v>
      </c>
      <c r="O1388" s="116">
        <v>5.14</v>
      </c>
      <c r="P1388" s="116">
        <v>0.51</v>
      </c>
      <c r="Q1388" s="122">
        <v>2.4</v>
      </c>
      <c r="R1388" s="64">
        <v>0.15</v>
      </c>
      <c r="S1388" s="64"/>
      <c r="T1388" s="123">
        <v>13</v>
      </c>
      <c r="U1388" s="64"/>
      <c r="V1388" s="64"/>
      <c r="W1388" s="64"/>
      <c r="X1388" s="64"/>
      <c r="Y1388" s="64"/>
      <c r="Z1388" s="64"/>
      <c r="AA1388" s="64"/>
      <c r="AB1388" s="64"/>
      <c r="AC1388" s="64"/>
      <c r="AD1388" s="64"/>
      <c r="AE1388" s="64"/>
      <c r="AF1388" s="64"/>
      <c r="AG1388" s="64"/>
    </row>
    <row r="1389" spans="1:33" x14ac:dyDescent="0.2">
      <c r="A1389" s="64">
        <v>2394</v>
      </c>
      <c r="B1389" s="64">
        <v>2011</v>
      </c>
      <c r="C1389" s="64" t="s">
        <v>1062</v>
      </c>
      <c r="D1389" s="101">
        <v>40603</v>
      </c>
      <c r="E1389" s="64" t="s">
        <v>835</v>
      </c>
      <c r="F1389" s="64" t="s">
        <v>838</v>
      </c>
      <c r="G1389" s="64">
        <v>1</v>
      </c>
      <c r="H1389" s="64" t="s">
        <v>1110</v>
      </c>
      <c r="I1389" s="64">
        <v>33.606099999999998</v>
      </c>
      <c r="J1389" s="64">
        <v>-117.9311</v>
      </c>
      <c r="K1389" s="116">
        <v>0.05</v>
      </c>
      <c r="L1389" s="64">
        <v>70196</v>
      </c>
      <c r="M1389" s="64"/>
      <c r="N1389" s="64">
        <v>5.54</v>
      </c>
      <c r="O1389" s="116">
        <v>3.71</v>
      </c>
      <c r="P1389" s="116">
        <v>0.36</v>
      </c>
      <c r="Q1389" s="122">
        <v>2.4</v>
      </c>
      <c r="R1389" s="64">
        <v>0.11</v>
      </c>
      <c r="S1389" s="64"/>
      <c r="T1389" s="123">
        <v>16</v>
      </c>
      <c r="U1389" s="64"/>
      <c r="V1389" s="64"/>
      <c r="W1389" s="64"/>
      <c r="X1389" s="64"/>
      <c r="Y1389" s="64"/>
      <c r="Z1389" s="64"/>
      <c r="AA1389" s="64"/>
      <c r="AB1389" s="64"/>
      <c r="AC1389" s="64"/>
      <c r="AD1389" s="64"/>
      <c r="AE1389" s="64"/>
      <c r="AF1389" s="64"/>
      <c r="AG1389" s="64"/>
    </row>
    <row r="1390" spans="1:33" x14ac:dyDescent="0.2">
      <c r="A1390" s="64">
        <v>2404</v>
      </c>
      <c r="B1390" s="64">
        <v>2011</v>
      </c>
      <c r="C1390" s="64" t="s">
        <v>1062</v>
      </c>
      <c r="D1390" s="101">
        <v>40616</v>
      </c>
      <c r="E1390" s="64" t="s">
        <v>835</v>
      </c>
      <c r="F1390" s="64" t="s">
        <v>838</v>
      </c>
      <c r="G1390" s="64">
        <v>1</v>
      </c>
      <c r="H1390" s="64" t="s">
        <v>1110</v>
      </c>
      <c r="I1390" s="64">
        <v>33.606099999999998</v>
      </c>
      <c r="J1390" s="64">
        <v>-117.9311</v>
      </c>
      <c r="K1390" s="116">
        <v>0.05</v>
      </c>
      <c r="L1390" s="64">
        <v>85795</v>
      </c>
      <c r="M1390" s="64"/>
      <c r="N1390" s="64">
        <v>6.28</v>
      </c>
      <c r="O1390" s="116">
        <v>1.6</v>
      </c>
      <c r="P1390" s="116">
        <v>0.42</v>
      </c>
      <c r="Q1390" s="122">
        <v>0.6</v>
      </c>
      <c r="R1390" s="64">
        <v>0</v>
      </c>
      <c r="S1390" s="64"/>
      <c r="T1390" s="123">
        <v>15</v>
      </c>
      <c r="U1390" s="64"/>
      <c r="V1390" s="64"/>
      <c r="W1390" s="64"/>
      <c r="X1390" s="64"/>
      <c r="Y1390" s="64"/>
      <c r="Z1390" s="64"/>
      <c r="AA1390" s="64"/>
      <c r="AB1390" s="64"/>
      <c r="AC1390" s="64"/>
      <c r="AD1390" s="64"/>
      <c r="AE1390" s="64"/>
      <c r="AF1390" s="64"/>
      <c r="AG1390" s="64"/>
    </row>
    <row r="1391" spans="1:33" x14ac:dyDescent="0.2">
      <c r="A1391" s="64">
        <v>2443</v>
      </c>
      <c r="B1391" s="64">
        <v>2011</v>
      </c>
      <c r="C1391" s="64" t="s">
        <v>1066</v>
      </c>
      <c r="D1391" s="101">
        <v>40659</v>
      </c>
      <c r="E1391" s="64" t="s">
        <v>839</v>
      </c>
      <c r="F1391" s="64" t="s">
        <v>838</v>
      </c>
      <c r="G1391" s="64">
        <v>1</v>
      </c>
      <c r="H1391" s="64" t="s">
        <v>1110</v>
      </c>
      <c r="I1391" s="64">
        <v>34.416107599999997</v>
      </c>
      <c r="J1391" s="64">
        <v>-119.82874940000001</v>
      </c>
      <c r="K1391" s="116">
        <v>0.05</v>
      </c>
      <c r="L1391" s="64">
        <v>9000</v>
      </c>
      <c r="M1391" s="64"/>
      <c r="N1391" s="64">
        <v>2.4900000000000002</v>
      </c>
      <c r="O1391" s="116">
        <v>20.55</v>
      </c>
      <c r="P1391" s="116">
        <v>1.56</v>
      </c>
      <c r="Q1391" s="122">
        <v>15.3</v>
      </c>
      <c r="R1391" s="64">
        <v>0.59</v>
      </c>
      <c r="S1391" s="64"/>
      <c r="T1391" s="123">
        <v>13</v>
      </c>
      <c r="U1391" s="64"/>
      <c r="V1391" s="64"/>
      <c r="W1391" s="64"/>
      <c r="X1391" s="64"/>
      <c r="Y1391" s="64"/>
      <c r="Z1391" s="64"/>
      <c r="AA1391" s="64"/>
      <c r="AB1391" s="64"/>
      <c r="AC1391" s="64"/>
      <c r="AD1391" s="64"/>
      <c r="AE1391" s="64"/>
      <c r="AF1391" s="64"/>
      <c r="AG1391" s="64"/>
    </row>
    <row r="1392" spans="1:33" x14ac:dyDescent="0.2">
      <c r="A1392" s="64">
        <v>2474</v>
      </c>
      <c r="B1392" s="64">
        <v>2011</v>
      </c>
      <c r="C1392" s="64" t="s">
        <v>705</v>
      </c>
      <c r="D1392" s="101">
        <v>40700</v>
      </c>
      <c r="E1392" s="64" t="s">
        <v>835</v>
      </c>
      <c r="F1392" s="64" t="s">
        <v>838</v>
      </c>
      <c r="G1392" s="64">
        <v>1</v>
      </c>
      <c r="H1392" s="64" t="s">
        <v>1110</v>
      </c>
      <c r="I1392" s="64">
        <v>33.606099999999998</v>
      </c>
      <c r="J1392" s="64">
        <v>-117.9311</v>
      </c>
      <c r="K1392" s="116">
        <v>0.05</v>
      </c>
      <c r="L1392" s="64">
        <v>1455911</v>
      </c>
      <c r="M1392" s="64"/>
      <c r="N1392" s="64">
        <v>8.7899999999999991</v>
      </c>
      <c r="O1392" s="116">
        <v>1.0900000000000001</v>
      </c>
      <c r="P1392" s="116">
        <v>0.12</v>
      </c>
      <c r="Q1392" s="122">
        <v>0</v>
      </c>
      <c r="R1392" s="64">
        <v>0</v>
      </c>
      <c r="S1392" s="64"/>
      <c r="T1392" s="123">
        <v>18</v>
      </c>
      <c r="U1392" s="64"/>
      <c r="V1392" s="64"/>
      <c r="W1392" s="64"/>
      <c r="X1392" s="64"/>
      <c r="Y1392" s="64"/>
      <c r="Z1392" s="64"/>
      <c r="AA1392" s="64"/>
      <c r="AB1392" s="64"/>
      <c r="AC1392" s="64"/>
      <c r="AD1392" s="64"/>
      <c r="AE1392" s="64"/>
      <c r="AF1392" s="64"/>
      <c r="AG1392" s="64"/>
    </row>
    <row r="1393" spans="1:33" x14ac:dyDescent="0.2">
      <c r="A1393" s="64">
        <v>2617</v>
      </c>
      <c r="B1393" s="64">
        <v>2011</v>
      </c>
      <c r="C1393" s="64" t="s">
        <v>1094</v>
      </c>
      <c r="D1393" s="101">
        <v>40875</v>
      </c>
      <c r="E1393" s="64" t="s">
        <v>835</v>
      </c>
      <c r="F1393" s="64" t="s">
        <v>838</v>
      </c>
      <c r="G1393" s="64">
        <v>1</v>
      </c>
      <c r="H1393" s="64" t="s">
        <v>1110</v>
      </c>
      <c r="I1393" s="64">
        <v>33.606099999999998</v>
      </c>
      <c r="J1393" s="64">
        <v>-117.9311</v>
      </c>
      <c r="K1393" s="116">
        <v>0.05</v>
      </c>
      <c r="L1393" s="64">
        <v>85795</v>
      </c>
      <c r="M1393" s="64"/>
      <c r="N1393" s="64">
        <v>3.87</v>
      </c>
      <c r="O1393" s="116">
        <v>0</v>
      </c>
      <c r="P1393" s="116">
        <v>0.2</v>
      </c>
      <c r="Q1393" s="122">
        <v>0.2</v>
      </c>
      <c r="R1393" s="64">
        <v>0</v>
      </c>
      <c r="S1393" s="64"/>
      <c r="T1393" s="123">
        <v>17</v>
      </c>
      <c r="U1393" s="64"/>
      <c r="V1393" s="64"/>
      <c r="W1393" s="64"/>
      <c r="X1393" s="64"/>
      <c r="Y1393" s="64"/>
      <c r="Z1393" s="64"/>
      <c r="AA1393" s="64"/>
      <c r="AB1393" s="64"/>
      <c r="AC1393" s="64"/>
      <c r="AD1393" s="64"/>
      <c r="AE1393" s="64"/>
      <c r="AF1393" s="64"/>
      <c r="AG1393" s="64"/>
    </row>
    <row r="1394" spans="1:33" x14ac:dyDescent="0.2">
      <c r="A1394" s="64">
        <v>2478</v>
      </c>
      <c r="B1394" s="64">
        <v>2011</v>
      </c>
      <c r="C1394" s="64" t="s">
        <v>705</v>
      </c>
      <c r="D1394" s="101">
        <v>40700</v>
      </c>
      <c r="E1394" s="64" t="s">
        <v>837</v>
      </c>
      <c r="F1394" s="64" t="s">
        <v>838</v>
      </c>
      <c r="G1394" s="64">
        <v>1</v>
      </c>
      <c r="H1394" s="64" t="s">
        <v>1110</v>
      </c>
      <c r="I1394" s="64">
        <v>34.008000000000003</v>
      </c>
      <c r="J1394" s="64">
        <v>-118.499</v>
      </c>
      <c r="K1394" s="116">
        <v>0.05</v>
      </c>
      <c r="L1394" s="64">
        <v>28424</v>
      </c>
      <c r="M1394" s="64"/>
      <c r="N1394" s="64">
        <v>2</v>
      </c>
      <c r="O1394" s="116">
        <v>3.53</v>
      </c>
      <c r="P1394" s="116">
        <v>0.49</v>
      </c>
      <c r="Q1394" s="122">
        <v>1</v>
      </c>
      <c r="R1394" s="64">
        <v>0.15</v>
      </c>
      <c r="S1394" s="64"/>
      <c r="T1394" s="123">
        <v>18</v>
      </c>
      <c r="U1394" s="64"/>
      <c r="V1394" s="64"/>
      <c r="W1394" s="64"/>
      <c r="X1394" s="64"/>
      <c r="Y1394" s="64"/>
      <c r="Z1394" s="64"/>
      <c r="AA1394" s="64"/>
      <c r="AB1394" s="64"/>
      <c r="AC1394" s="64"/>
      <c r="AD1394" s="64"/>
      <c r="AE1394" s="64"/>
      <c r="AF1394" s="64"/>
      <c r="AG1394" s="64"/>
    </row>
    <row r="1395" spans="1:33" x14ac:dyDescent="0.2">
      <c r="A1395" s="64">
        <v>2523</v>
      </c>
      <c r="B1395" s="64">
        <v>2011</v>
      </c>
      <c r="C1395" s="64" t="s">
        <v>1068</v>
      </c>
      <c r="D1395" s="101">
        <v>40756</v>
      </c>
      <c r="E1395" s="64" t="s">
        <v>836</v>
      </c>
      <c r="F1395" s="64" t="s">
        <v>838</v>
      </c>
      <c r="G1395" s="64">
        <v>1</v>
      </c>
      <c r="H1395" s="64" t="s">
        <v>1110</v>
      </c>
      <c r="I1395" s="64">
        <v>34.408000000000001</v>
      </c>
      <c r="J1395" s="64">
        <v>-119.685</v>
      </c>
      <c r="K1395" s="116">
        <v>0.05</v>
      </c>
      <c r="L1395" s="64">
        <v>27500</v>
      </c>
      <c r="M1395" s="64"/>
      <c r="N1395" s="64">
        <v>3.01</v>
      </c>
      <c r="O1395" s="116">
        <v>5.45</v>
      </c>
      <c r="P1395" s="116">
        <v>0.75</v>
      </c>
      <c r="Q1395" s="122">
        <v>0</v>
      </c>
      <c r="R1395" s="64">
        <v>0</v>
      </c>
      <c r="S1395" s="64"/>
      <c r="T1395" s="123">
        <v>17</v>
      </c>
      <c r="U1395" s="64"/>
      <c r="V1395" s="64"/>
      <c r="W1395" s="64"/>
      <c r="X1395" s="64"/>
      <c r="Y1395" s="64"/>
      <c r="Z1395" s="64"/>
      <c r="AA1395" s="64"/>
      <c r="AB1395" s="64"/>
      <c r="AC1395" s="64"/>
      <c r="AD1395" s="64"/>
      <c r="AE1395" s="64"/>
      <c r="AF1395" s="64"/>
      <c r="AG1395" s="64"/>
    </row>
    <row r="1396" spans="1:33" x14ac:dyDescent="0.2">
      <c r="A1396" s="64">
        <v>2436</v>
      </c>
      <c r="B1396" s="64">
        <v>2011</v>
      </c>
      <c r="C1396" s="64" t="s">
        <v>1066</v>
      </c>
      <c r="D1396" s="101">
        <v>40651</v>
      </c>
      <c r="E1396" s="64" t="s">
        <v>837</v>
      </c>
      <c r="F1396" s="64" t="s">
        <v>838</v>
      </c>
      <c r="G1396" s="64">
        <v>1</v>
      </c>
      <c r="H1396" s="64" t="s">
        <v>1110</v>
      </c>
      <c r="I1396" s="64">
        <v>34.008000000000003</v>
      </c>
      <c r="J1396" s="64">
        <v>-118.499</v>
      </c>
      <c r="K1396" s="116">
        <v>0.05</v>
      </c>
      <c r="L1396" s="64">
        <v>20196</v>
      </c>
      <c r="M1396" s="64"/>
      <c r="N1396" s="64">
        <v>1.3</v>
      </c>
      <c r="O1396" s="116">
        <v>3.79</v>
      </c>
      <c r="P1396" s="116">
        <v>0.6</v>
      </c>
      <c r="Q1396" s="122">
        <v>4</v>
      </c>
      <c r="R1396" s="64">
        <v>0.4</v>
      </c>
      <c r="S1396" s="64"/>
      <c r="T1396" s="123">
        <v>17</v>
      </c>
      <c r="U1396" s="64"/>
      <c r="V1396" s="64"/>
      <c r="W1396" s="64"/>
      <c r="X1396" s="64"/>
      <c r="Y1396" s="64"/>
      <c r="Z1396" s="64"/>
      <c r="AA1396" s="64"/>
      <c r="AB1396" s="64"/>
      <c r="AC1396" s="64"/>
      <c r="AD1396" s="64"/>
      <c r="AE1396" s="64"/>
      <c r="AF1396" s="64"/>
      <c r="AG1396" s="64"/>
    </row>
    <row r="1397" spans="1:33" x14ac:dyDescent="0.2">
      <c r="A1397" s="64">
        <v>2551</v>
      </c>
      <c r="B1397" s="64">
        <v>2011</v>
      </c>
      <c r="C1397" s="64" t="s">
        <v>1069</v>
      </c>
      <c r="D1397" s="101">
        <v>40790</v>
      </c>
      <c r="E1397" s="64" t="s">
        <v>837</v>
      </c>
      <c r="F1397" s="64" t="s">
        <v>838</v>
      </c>
      <c r="G1397" s="64">
        <v>1</v>
      </c>
      <c r="H1397" s="64" t="s">
        <v>1110</v>
      </c>
      <c r="I1397" s="64">
        <v>34.008000000000003</v>
      </c>
      <c r="J1397" s="64">
        <v>-118.499</v>
      </c>
      <c r="K1397" s="116">
        <v>0.05</v>
      </c>
      <c r="L1397" s="64">
        <v>3366</v>
      </c>
      <c r="M1397" s="64"/>
      <c r="N1397" s="64">
        <v>1</v>
      </c>
      <c r="O1397" s="116">
        <v>3.41</v>
      </c>
      <c r="P1397" s="116">
        <v>0.47</v>
      </c>
      <c r="Q1397" s="122">
        <v>0.4</v>
      </c>
      <c r="R1397" s="64">
        <v>0</v>
      </c>
      <c r="S1397" s="64"/>
      <c r="T1397" s="123">
        <v>20</v>
      </c>
      <c r="U1397" s="64"/>
      <c r="V1397" s="64"/>
      <c r="W1397" s="64"/>
      <c r="X1397" s="64"/>
      <c r="Y1397" s="64"/>
      <c r="Z1397" s="64"/>
      <c r="AA1397" s="64"/>
      <c r="AB1397" s="64"/>
      <c r="AC1397" s="64"/>
      <c r="AD1397" s="64"/>
      <c r="AE1397" s="64"/>
      <c r="AF1397" s="64"/>
      <c r="AG1397" s="64"/>
    </row>
    <row r="1398" spans="1:33" x14ac:dyDescent="0.2">
      <c r="A1398" s="64">
        <v>2519</v>
      </c>
      <c r="B1398" s="64">
        <v>2011</v>
      </c>
      <c r="C1398" s="64" t="s">
        <v>1067</v>
      </c>
      <c r="D1398" s="101">
        <v>40749</v>
      </c>
      <c r="E1398" s="64" t="s">
        <v>837</v>
      </c>
      <c r="F1398" s="64" t="s">
        <v>838</v>
      </c>
      <c r="G1398" s="64">
        <v>1</v>
      </c>
      <c r="H1398" s="64" t="s">
        <v>1110</v>
      </c>
      <c r="I1398" s="64">
        <v>34.008000000000003</v>
      </c>
      <c r="J1398" s="64">
        <v>-118.499</v>
      </c>
      <c r="K1398" s="116">
        <v>0.04</v>
      </c>
      <c r="L1398" s="64">
        <v>31042</v>
      </c>
      <c r="M1398" s="64"/>
      <c r="N1398" s="64">
        <v>4</v>
      </c>
      <c r="O1398" s="116">
        <v>2.54</v>
      </c>
      <c r="P1398" s="116">
        <v>0.47</v>
      </c>
      <c r="Q1398" s="122">
        <v>1.6</v>
      </c>
      <c r="R1398" s="64">
        <v>0</v>
      </c>
      <c r="S1398" s="64"/>
      <c r="T1398" s="123">
        <v>21</v>
      </c>
      <c r="U1398" s="64"/>
      <c r="V1398" s="64"/>
      <c r="W1398" s="64"/>
      <c r="X1398" s="64"/>
      <c r="Y1398" s="64"/>
      <c r="Z1398" s="64"/>
      <c r="AA1398" s="64"/>
      <c r="AB1398" s="64"/>
      <c r="AC1398" s="64"/>
      <c r="AD1398" s="64"/>
      <c r="AE1398" s="64"/>
      <c r="AF1398" s="64"/>
      <c r="AG1398" s="64"/>
    </row>
    <row r="1399" spans="1:33" x14ac:dyDescent="0.2">
      <c r="A1399" s="64">
        <v>2430</v>
      </c>
      <c r="B1399" s="64">
        <v>2011</v>
      </c>
      <c r="C1399" s="64" t="s">
        <v>1066</v>
      </c>
      <c r="D1399" s="101">
        <v>40644</v>
      </c>
      <c r="E1399" s="64" t="s">
        <v>837</v>
      </c>
      <c r="F1399" s="64" t="s">
        <v>838</v>
      </c>
      <c r="G1399" s="64">
        <v>1</v>
      </c>
      <c r="H1399" s="64" t="s">
        <v>1110</v>
      </c>
      <c r="I1399" s="64">
        <v>34.008000000000003</v>
      </c>
      <c r="J1399" s="64">
        <v>-118.499</v>
      </c>
      <c r="K1399" s="116">
        <v>0.04</v>
      </c>
      <c r="L1399" s="64">
        <v>5610</v>
      </c>
      <c r="M1399" s="64"/>
      <c r="N1399" s="64">
        <v>0.7</v>
      </c>
      <c r="O1399" s="116">
        <v>8.52</v>
      </c>
      <c r="P1399" s="116">
        <v>0.87</v>
      </c>
      <c r="Q1399" s="122">
        <v>6.7</v>
      </c>
      <c r="R1399" s="64">
        <v>0.32</v>
      </c>
      <c r="S1399" s="64"/>
      <c r="T1399" s="123">
        <v>14</v>
      </c>
      <c r="U1399" s="64"/>
      <c r="V1399" s="64"/>
      <c r="W1399" s="64"/>
      <c r="X1399" s="64"/>
      <c r="Y1399" s="64"/>
      <c r="Z1399" s="64"/>
      <c r="AA1399" s="64"/>
      <c r="AB1399" s="64"/>
      <c r="AC1399" s="64"/>
      <c r="AD1399" s="64"/>
      <c r="AE1399" s="64"/>
      <c r="AF1399" s="64"/>
      <c r="AG1399" s="64"/>
    </row>
    <row r="1400" spans="1:33" x14ac:dyDescent="0.2">
      <c r="A1400" s="64">
        <v>2368</v>
      </c>
      <c r="B1400" s="64">
        <v>2011</v>
      </c>
      <c r="C1400" s="64" t="s">
        <v>1079</v>
      </c>
      <c r="D1400" s="101">
        <v>40574</v>
      </c>
      <c r="E1400" s="64" t="s">
        <v>833</v>
      </c>
      <c r="F1400" s="64" t="s">
        <v>838</v>
      </c>
      <c r="G1400" s="64">
        <v>1</v>
      </c>
      <c r="H1400" s="64" t="s">
        <v>1110</v>
      </c>
      <c r="I1400" s="64">
        <v>32.866999999999997</v>
      </c>
      <c r="J1400" s="64">
        <v>-117.25700000000001</v>
      </c>
      <c r="K1400" s="116">
        <v>0.04</v>
      </c>
      <c r="L1400" s="64">
        <v>37200</v>
      </c>
      <c r="M1400" s="64"/>
      <c r="N1400" s="64">
        <v>5.0599999999999996</v>
      </c>
      <c r="O1400" s="116">
        <v>1.2</v>
      </c>
      <c r="P1400" s="116">
        <v>0.27</v>
      </c>
      <c r="Q1400" s="122">
        <v>0.2</v>
      </c>
      <c r="R1400" s="64">
        <v>0.03</v>
      </c>
      <c r="S1400" s="64"/>
      <c r="T1400" s="123">
        <v>14</v>
      </c>
      <c r="U1400" s="64"/>
      <c r="V1400" s="64"/>
      <c r="W1400" s="64"/>
      <c r="X1400" s="64"/>
      <c r="Y1400" s="64"/>
      <c r="Z1400" s="64"/>
      <c r="AA1400" s="64"/>
      <c r="AB1400" s="64"/>
      <c r="AC1400" s="64"/>
      <c r="AD1400" s="64"/>
      <c r="AE1400" s="64"/>
      <c r="AF1400" s="64"/>
      <c r="AG1400" s="64"/>
    </row>
    <row r="1401" spans="1:33" x14ac:dyDescent="0.2">
      <c r="A1401" s="64">
        <v>4311</v>
      </c>
      <c r="B1401" s="64">
        <v>2011</v>
      </c>
      <c r="C1401" s="64" t="s">
        <v>1094</v>
      </c>
      <c r="D1401" s="101">
        <v>40864</v>
      </c>
      <c r="E1401" s="64" t="s">
        <v>1120</v>
      </c>
      <c r="F1401" s="64" t="s">
        <v>1117</v>
      </c>
      <c r="G1401" s="64">
        <v>0</v>
      </c>
      <c r="H1401" s="64" t="s">
        <v>706</v>
      </c>
      <c r="I1401" s="64">
        <v>34.340400000000002</v>
      </c>
      <c r="J1401" s="64">
        <v>119.8596</v>
      </c>
      <c r="K1401" s="116">
        <v>0.04</v>
      </c>
      <c r="L1401" s="64">
        <v>12400</v>
      </c>
      <c r="M1401" s="64">
        <v>3.2801823240000001</v>
      </c>
      <c r="N1401" s="64">
        <v>1.173533843</v>
      </c>
      <c r="O1401" s="116">
        <v>1.94</v>
      </c>
      <c r="P1401" s="116">
        <v>0.31</v>
      </c>
      <c r="Q1401" s="122">
        <v>0.1</v>
      </c>
      <c r="R1401" s="64">
        <v>5.0636118000000001E-2</v>
      </c>
      <c r="S1401" s="64">
        <v>0.116316</v>
      </c>
      <c r="T1401" s="123">
        <v>16</v>
      </c>
      <c r="U1401" s="64">
        <v>30.645700000000001</v>
      </c>
      <c r="V1401" s="64"/>
      <c r="W1401" s="64"/>
      <c r="X1401" s="64"/>
      <c r="Y1401" s="64"/>
      <c r="Z1401" s="64"/>
      <c r="AA1401" s="64"/>
      <c r="AB1401" s="64"/>
      <c r="AC1401" s="64"/>
      <c r="AD1401" s="64"/>
      <c r="AE1401" s="64"/>
      <c r="AF1401" s="64"/>
      <c r="AG1401" s="64"/>
    </row>
    <row r="1402" spans="1:33" x14ac:dyDescent="0.2">
      <c r="A1402" s="64">
        <v>2581</v>
      </c>
      <c r="B1402" s="64">
        <v>2011</v>
      </c>
      <c r="C1402" s="64" t="s">
        <v>1081</v>
      </c>
      <c r="D1402" s="101">
        <v>40826</v>
      </c>
      <c r="E1402" s="64" t="s">
        <v>835</v>
      </c>
      <c r="F1402" s="64" t="s">
        <v>838</v>
      </c>
      <c r="G1402" s="64">
        <v>1</v>
      </c>
      <c r="H1402" s="64" t="s">
        <v>1110</v>
      </c>
      <c r="I1402" s="64">
        <v>33.606099999999998</v>
      </c>
      <c r="J1402" s="64">
        <v>-117.9311</v>
      </c>
      <c r="K1402" s="116">
        <v>0.04</v>
      </c>
      <c r="L1402" s="64">
        <v>15599</v>
      </c>
      <c r="M1402" s="64"/>
      <c r="N1402" s="64">
        <v>2.08</v>
      </c>
      <c r="O1402" s="116">
        <v>2.44</v>
      </c>
      <c r="P1402" s="116">
        <v>0.23</v>
      </c>
      <c r="Q1402" s="122">
        <v>0</v>
      </c>
      <c r="R1402" s="64">
        <v>0</v>
      </c>
      <c r="S1402" s="64"/>
      <c r="T1402" s="123">
        <v>19</v>
      </c>
      <c r="U1402" s="64"/>
      <c r="V1402" s="64"/>
      <c r="W1402" s="64"/>
      <c r="X1402" s="64"/>
      <c r="Y1402" s="64"/>
      <c r="Z1402" s="64"/>
      <c r="AA1402" s="64"/>
      <c r="AB1402" s="64"/>
      <c r="AC1402" s="64"/>
      <c r="AD1402" s="64"/>
      <c r="AE1402" s="64"/>
      <c r="AF1402" s="64"/>
      <c r="AG1402" s="64"/>
    </row>
    <row r="1403" spans="1:33" x14ac:dyDescent="0.2">
      <c r="A1403" s="64">
        <v>4320</v>
      </c>
      <c r="B1403" s="64">
        <v>2011</v>
      </c>
      <c r="C1403" s="64" t="s">
        <v>1065</v>
      </c>
      <c r="D1403" s="101">
        <v>40891</v>
      </c>
      <c r="E1403" s="64" t="s">
        <v>1121</v>
      </c>
      <c r="F1403" s="64" t="s">
        <v>1117</v>
      </c>
      <c r="G1403" s="64">
        <v>0</v>
      </c>
      <c r="H1403" s="64" t="s">
        <v>706</v>
      </c>
      <c r="I1403" s="64">
        <v>34.3003</v>
      </c>
      <c r="J1403" s="64">
        <v>119.881</v>
      </c>
      <c r="K1403" s="116">
        <v>0.04</v>
      </c>
      <c r="L1403" s="64">
        <v>1130</v>
      </c>
      <c r="M1403" s="64">
        <v>0.41261313700000002</v>
      </c>
      <c r="N1403" s="64">
        <v>2.5788159660000001</v>
      </c>
      <c r="O1403" s="116">
        <v>0.22</v>
      </c>
      <c r="P1403" s="116">
        <v>0.18</v>
      </c>
      <c r="Q1403" s="122">
        <v>0</v>
      </c>
      <c r="R1403" s="64">
        <v>6.0130000000000003E-2</v>
      </c>
      <c r="S1403" s="64">
        <v>0.10011102</v>
      </c>
      <c r="T1403" s="123">
        <v>14</v>
      </c>
      <c r="U1403" s="64">
        <v>33.366</v>
      </c>
      <c r="V1403" s="64"/>
      <c r="W1403" s="64"/>
      <c r="X1403" s="64"/>
      <c r="Y1403" s="64"/>
      <c r="Z1403" s="64"/>
      <c r="AA1403" s="64"/>
      <c r="AB1403" s="64"/>
      <c r="AC1403" s="64"/>
      <c r="AD1403" s="64"/>
      <c r="AE1403" s="64"/>
      <c r="AF1403" s="64"/>
      <c r="AG1403" s="64"/>
    </row>
    <row r="1404" spans="1:33" x14ac:dyDescent="0.2">
      <c r="A1404" s="64">
        <v>4269</v>
      </c>
      <c r="B1404" s="64">
        <v>2011</v>
      </c>
      <c r="C1404" s="64" t="s">
        <v>705</v>
      </c>
      <c r="D1404" s="101">
        <v>40708</v>
      </c>
      <c r="E1404" s="64" t="s">
        <v>1116</v>
      </c>
      <c r="F1404" s="64" t="s">
        <v>1117</v>
      </c>
      <c r="G1404" s="64">
        <v>75</v>
      </c>
      <c r="H1404" s="64" t="s">
        <v>1082</v>
      </c>
      <c r="I1404" s="64">
        <v>34.250100000000003</v>
      </c>
      <c r="J1404" s="64">
        <v>119.9101</v>
      </c>
      <c r="K1404" s="116">
        <v>0.03</v>
      </c>
      <c r="L1404" s="123">
        <v>900</v>
      </c>
      <c r="M1404" s="64">
        <v>33.320321610000001</v>
      </c>
      <c r="N1404" s="64">
        <v>0.21695583700000001</v>
      </c>
      <c r="O1404" s="116"/>
      <c r="P1404" s="116"/>
      <c r="Q1404" s="122">
        <v>0</v>
      </c>
      <c r="R1404" s="64"/>
      <c r="S1404" s="64"/>
      <c r="T1404" s="123">
        <v>10</v>
      </c>
      <c r="U1404" s="64">
        <v>33.941099999999999</v>
      </c>
      <c r="V1404" s="64"/>
      <c r="W1404" s="64"/>
      <c r="X1404" s="64"/>
      <c r="Y1404" s="64"/>
      <c r="Z1404" s="64"/>
      <c r="AA1404" s="64"/>
      <c r="AB1404" s="64"/>
      <c r="AC1404" s="64"/>
      <c r="AD1404" s="64"/>
      <c r="AE1404" s="64"/>
      <c r="AF1404" s="64"/>
      <c r="AG1404" s="64"/>
    </row>
    <row r="1405" spans="1:33" x14ac:dyDescent="0.2">
      <c r="A1405" s="64">
        <v>4261</v>
      </c>
      <c r="B1405" s="64">
        <v>2011</v>
      </c>
      <c r="C1405" s="64" t="s">
        <v>705</v>
      </c>
      <c r="D1405" s="101">
        <v>40708</v>
      </c>
      <c r="E1405" s="64" t="s">
        <v>1121</v>
      </c>
      <c r="F1405" s="64" t="s">
        <v>1117</v>
      </c>
      <c r="G1405" s="64">
        <v>0</v>
      </c>
      <c r="H1405" s="64" t="s">
        <v>706</v>
      </c>
      <c r="I1405" s="64">
        <v>34.300400000000003</v>
      </c>
      <c r="J1405" s="64">
        <v>119.8793</v>
      </c>
      <c r="K1405" s="116">
        <v>0.03</v>
      </c>
      <c r="L1405" s="64">
        <v>228000</v>
      </c>
      <c r="M1405" s="64">
        <v>1.9076205999999998E-2</v>
      </c>
      <c r="N1405" s="64">
        <v>1.262288504</v>
      </c>
      <c r="O1405" s="116"/>
      <c r="P1405" s="116"/>
      <c r="Q1405" s="122">
        <v>0</v>
      </c>
      <c r="R1405" s="64"/>
      <c r="S1405" s="64"/>
      <c r="T1405" s="123">
        <v>15</v>
      </c>
      <c r="U1405" s="64">
        <v>34.326900000000002</v>
      </c>
      <c r="V1405" s="64"/>
      <c r="W1405" s="64"/>
      <c r="X1405" s="64"/>
      <c r="Y1405" s="64"/>
      <c r="Z1405" s="64"/>
      <c r="AA1405" s="64"/>
      <c r="AB1405" s="64"/>
      <c r="AC1405" s="64"/>
      <c r="AD1405" s="64"/>
      <c r="AE1405" s="64"/>
      <c r="AF1405" s="64"/>
      <c r="AG1405" s="64"/>
    </row>
    <row r="1406" spans="1:33" x14ac:dyDescent="0.2">
      <c r="A1406" s="64">
        <v>4314</v>
      </c>
      <c r="B1406" s="64">
        <v>2011</v>
      </c>
      <c r="C1406" s="64" t="s">
        <v>1065</v>
      </c>
      <c r="D1406" s="101">
        <v>40891</v>
      </c>
      <c r="E1406" s="64" t="s">
        <v>1122</v>
      </c>
      <c r="F1406" s="64" t="s">
        <v>1117</v>
      </c>
      <c r="G1406" s="64">
        <v>0</v>
      </c>
      <c r="H1406" s="64" t="s">
        <v>706</v>
      </c>
      <c r="I1406" s="64">
        <v>34.1601</v>
      </c>
      <c r="J1406" s="64">
        <v>119.95010000000001</v>
      </c>
      <c r="K1406" s="116">
        <v>0.03</v>
      </c>
      <c r="L1406" s="64">
        <v>49700</v>
      </c>
      <c r="M1406" s="64">
        <v>0.53919369800000005</v>
      </c>
      <c r="N1406" s="64">
        <v>2.3470676859999999</v>
      </c>
      <c r="O1406" s="116">
        <v>0.93</v>
      </c>
      <c r="P1406" s="116">
        <v>0.27</v>
      </c>
      <c r="Q1406" s="122">
        <v>0.1</v>
      </c>
      <c r="R1406" s="64">
        <v>7.4580000000000002E-3</v>
      </c>
      <c r="S1406" s="64">
        <v>0.15534809999999999</v>
      </c>
      <c r="T1406" s="123">
        <v>14</v>
      </c>
      <c r="U1406" s="64">
        <v>33.356099999999998</v>
      </c>
      <c r="V1406" s="64"/>
      <c r="W1406" s="64"/>
      <c r="X1406" s="64"/>
      <c r="Y1406" s="64"/>
      <c r="Z1406" s="64"/>
      <c r="AA1406" s="64"/>
      <c r="AB1406" s="64"/>
      <c r="AC1406" s="64"/>
      <c r="AD1406" s="64"/>
      <c r="AE1406" s="64"/>
      <c r="AF1406" s="64"/>
      <c r="AG1406" s="64"/>
    </row>
    <row r="1407" spans="1:33" x14ac:dyDescent="0.2">
      <c r="A1407" s="64">
        <v>4322</v>
      </c>
      <c r="B1407" s="64">
        <v>2011</v>
      </c>
      <c r="C1407" s="64" t="s">
        <v>1065</v>
      </c>
      <c r="D1407" s="101">
        <v>40891</v>
      </c>
      <c r="E1407" s="64" t="s">
        <v>1119</v>
      </c>
      <c r="F1407" s="64" t="s">
        <v>1117</v>
      </c>
      <c r="G1407" s="64">
        <v>0</v>
      </c>
      <c r="H1407" s="64" t="s">
        <v>706</v>
      </c>
      <c r="I1407" s="64">
        <v>34.391500000000001</v>
      </c>
      <c r="J1407" s="64">
        <v>119.84229999999999</v>
      </c>
      <c r="K1407" s="116">
        <v>0.03</v>
      </c>
      <c r="L1407" s="64">
        <v>0</v>
      </c>
      <c r="M1407" s="64">
        <v>0.31304609799999999</v>
      </c>
      <c r="N1407" s="64">
        <v>1.952602529</v>
      </c>
      <c r="O1407" s="116">
        <v>0.66</v>
      </c>
      <c r="P1407" s="116">
        <v>0.24</v>
      </c>
      <c r="Q1407" s="122">
        <v>0.2</v>
      </c>
      <c r="R1407" s="64">
        <v>0.103821</v>
      </c>
      <c r="S1407" s="64">
        <v>0.28166592000000001</v>
      </c>
      <c r="T1407" s="123">
        <v>14</v>
      </c>
      <c r="U1407" s="64">
        <v>33.374000000000002</v>
      </c>
      <c r="V1407" s="64"/>
      <c r="W1407" s="64"/>
      <c r="X1407" s="64"/>
      <c r="Y1407" s="64"/>
      <c r="Z1407" s="64"/>
      <c r="AA1407" s="64"/>
      <c r="AB1407" s="64"/>
      <c r="AC1407" s="64"/>
      <c r="AD1407" s="64"/>
      <c r="AE1407" s="64"/>
      <c r="AF1407" s="64"/>
      <c r="AG1407" s="64"/>
    </row>
    <row r="1408" spans="1:33" x14ac:dyDescent="0.2">
      <c r="A1408" s="64">
        <v>4313</v>
      </c>
      <c r="B1408" s="64">
        <v>2011</v>
      </c>
      <c r="C1408" s="64" t="s">
        <v>1065</v>
      </c>
      <c r="D1408" s="101">
        <v>40891</v>
      </c>
      <c r="E1408" s="64" t="s">
        <v>1123</v>
      </c>
      <c r="F1408" s="64" t="s">
        <v>1117</v>
      </c>
      <c r="G1408" s="64">
        <v>0</v>
      </c>
      <c r="H1408" s="64" t="s">
        <v>706</v>
      </c>
      <c r="I1408" s="64">
        <v>34.080500000000001</v>
      </c>
      <c r="J1408" s="64">
        <v>120.03060000000001</v>
      </c>
      <c r="K1408" s="116">
        <v>0.02</v>
      </c>
      <c r="L1408" s="64">
        <v>55300</v>
      </c>
      <c r="M1408" s="64">
        <v>0.39155347000000001</v>
      </c>
      <c r="N1408" s="64">
        <v>2.7267404000000002</v>
      </c>
      <c r="O1408" s="116">
        <v>1.94</v>
      </c>
      <c r="P1408" s="116">
        <v>0.38</v>
      </c>
      <c r="Q1408" s="122">
        <v>0.8</v>
      </c>
      <c r="R1408" s="64">
        <v>0.109413</v>
      </c>
      <c r="S1408" s="64">
        <v>0.87783246000000004</v>
      </c>
      <c r="T1408" s="123">
        <v>14</v>
      </c>
      <c r="U1408" s="64">
        <v>33.372799999999998</v>
      </c>
      <c r="V1408" s="64"/>
      <c r="W1408" s="64"/>
      <c r="X1408" s="64"/>
      <c r="Y1408" s="64"/>
      <c r="Z1408" s="64"/>
      <c r="AA1408" s="64"/>
      <c r="AB1408" s="64"/>
      <c r="AC1408" s="64"/>
      <c r="AD1408" s="64"/>
      <c r="AE1408" s="64"/>
      <c r="AF1408" s="64"/>
      <c r="AG1408" s="64"/>
    </row>
    <row r="1409" spans="1:33" x14ac:dyDescent="0.2">
      <c r="A1409" s="64">
        <v>4319</v>
      </c>
      <c r="B1409" s="64">
        <v>2011</v>
      </c>
      <c r="C1409" s="64" t="s">
        <v>1065</v>
      </c>
      <c r="D1409" s="101">
        <v>40891</v>
      </c>
      <c r="E1409" s="64" t="s">
        <v>1116</v>
      </c>
      <c r="F1409" s="64" t="s">
        <v>1117</v>
      </c>
      <c r="G1409" s="64">
        <v>10</v>
      </c>
      <c r="H1409" s="64" t="s">
        <v>1082</v>
      </c>
      <c r="I1409" s="64">
        <v>34.2502</v>
      </c>
      <c r="J1409" s="64">
        <v>119.9115</v>
      </c>
      <c r="K1409" s="116">
        <v>0.02</v>
      </c>
      <c r="L1409" s="123">
        <v>180127</v>
      </c>
      <c r="M1409" s="64">
        <v>4.224963E-3</v>
      </c>
      <c r="N1409" s="64">
        <v>2.8401491330000002</v>
      </c>
      <c r="O1409" s="116">
        <v>1.1599999999999999</v>
      </c>
      <c r="P1409" s="116">
        <v>0.21</v>
      </c>
      <c r="Q1409" s="122">
        <v>0.2</v>
      </c>
      <c r="R1409" s="64">
        <v>5.8977000000000002E-2</v>
      </c>
      <c r="S1409" s="64">
        <v>0.29229840000000001</v>
      </c>
      <c r="T1409" s="123">
        <v>14</v>
      </c>
      <c r="U1409" s="64">
        <v>33.361699999999999</v>
      </c>
      <c r="V1409" s="64"/>
      <c r="W1409" s="64"/>
      <c r="X1409" s="64"/>
      <c r="Y1409" s="64"/>
      <c r="Z1409" s="64"/>
      <c r="AA1409" s="64"/>
      <c r="AB1409" s="64"/>
      <c r="AC1409" s="64"/>
      <c r="AD1409" s="64"/>
      <c r="AE1409" s="64"/>
      <c r="AF1409" s="64"/>
      <c r="AG1409" s="64"/>
    </row>
    <row r="1410" spans="1:33" x14ac:dyDescent="0.2">
      <c r="A1410" s="64">
        <v>4307</v>
      </c>
      <c r="B1410" s="64">
        <v>2011</v>
      </c>
      <c r="C1410" s="64" t="s">
        <v>1094</v>
      </c>
      <c r="D1410" s="101">
        <v>40864</v>
      </c>
      <c r="E1410" s="64" t="s">
        <v>1116</v>
      </c>
      <c r="F1410" s="64" t="s">
        <v>1117</v>
      </c>
      <c r="G1410" s="64">
        <v>20</v>
      </c>
      <c r="H1410" s="64" t="s">
        <v>1082</v>
      </c>
      <c r="I1410" s="64">
        <v>34.2502</v>
      </c>
      <c r="J1410" s="64">
        <v>119.9092</v>
      </c>
      <c r="K1410" s="116">
        <v>0.02</v>
      </c>
      <c r="L1410" s="123">
        <v>75053</v>
      </c>
      <c r="M1410" s="64">
        <v>0.25595004399999999</v>
      </c>
      <c r="N1410" s="64">
        <v>1.2524268750000001</v>
      </c>
      <c r="O1410" s="116">
        <v>2.88</v>
      </c>
      <c r="P1410" s="116">
        <v>0.3</v>
      </c>
      <c r="Q1410" s="122">
        <v>0.6</v>
      </c>
      <c r="R1410" s="64">
        <v>8.5625432000000001E-2</v>
      </c>
      <c r="S1410" s="64">
        <v>0.70718800000000004</v>
      </c>
      <c r="T1410" s="123">
        <v>15</v>
      </c>
      <c r="U1410" s="64">
        <v>32.591000000000001</v>
      </c>
      <c r="V1410" s="64"/>
      <c r="W1410" s="64"/>
      <c r="X1410" s="64"/>
      <c r="Y1410" s="64"/>
      <c r="Z1410" s="64"/>
      <c r="AA1410" s="64"/>
      <c r="AB1410" s="64"/>
      <c r="AC1410" s="64"/>
      <c r="AD1410" s="64"/>
      <c r="AE1410" s="64"/>
      <c r="AF1410" s="64"/>
      <c r="AG1410" s="64"/>
    </row>
    <row r="1411" spans="1:33" x14ac:dyDescent="0.2">
      <c r="A1411" s="64">
        <v>4321</v>
      </c>
      <c r="B1411" s="64">
        <v>2011</v>
      </c>
      <c r="C1411" s="64" t="s">
        <v>1065</v>
      </c>
      <c r="D1411" s="101">
        <v>40891</v>
      </c>
      <c r="E1411" s="64" t="s">
        <v>1120</v>
      </c>
      <c r="F1411" s="64" t="s">
        <v>1117</v>
      </c>
      <c r="G1411" s="64">
        <v>0</v>
      </c>
      <c r="H1411" s="64" t="s">
        <v>706</v>
      </c>
      <c r="I1411" s="64">
        <v>34.340200000000003</v>
      </c>
      <c r="J1411" s="64">
        <v>119.8612</v>
      </c>
      <c r="K1411" s="116">
        <v>0.02</v>
      </c>
      <c r="L1411" s="64">
        <v>0</v>
      </c>
      <c r="M1411" s="64">
        <v>0.40644251100000001</v>
      </c>
      <c r="N1411" s="64">
        <v>1.780024023</v>
      </c>
      <c r="O1411" s="116">
        <v>1.52</v>
      </c>
      <c r="P1411" s="116">
        <v>0.26</v>
      </c>
      <c r="Q1411" s="122">
        <v>0.9</v>
      </c>
      <c r="R1411" s="64">
        <v>0.12223299999999999</v>
      </c>
      <c r="S1411" s="64">
        <v>1.0474360199999999</v>
      </c>
      <c r="T1411" s="123">
        <v>14</v>
      </c>
      <c r="U1411" s="64">
        <v>33.364400000000003</v>
      </c>
      <c r="V1411" s="64"/>
      <c r="W1411" s="64"/>
      <c r="X1411" s="64"/>
      <c r="Y1411" s="64"/>
      <c r="Z1411" s="64"/>
      <c r="AA1411" s="64"/>
      <c r="AB1411" s="64"/>
      <c r="AC1411" s="64"/>
      <c r="AD1411" s="64"/>
      <c r="AE1411" s="64"/>
      <c r="AF1411" s="64"/>
      <c r="AG1411" s="64"/>
    </row>
    <row r="1412" spans="1:33" x14ac:dyDescent="0.2">
      <c r="A1412" s="64">
        <v>4258</v>
      </c>
      <c r="B1412" s="64">
        <v>2011</v>
      </c>
      <c r="C1412" s="64" t="s">
        <v>704</v>
      </c>
      <c r="D1412" s="101">
        <v>40675</v>
      </c>
      <c r="E1412" s="64" t="s">
        <v>1116</v>
      </c>
      <c r="F1412" s="64" t="s">
        <v>1117</v>
      </c>
      <c r="G1412" s="64">
        <v>75</v>
      </c>
      <c r="H1412" s="64" t="s">
        <v>1082</v>
      </c>
      <c r="I1412" s="64">
        <v>34.250500000000002</v>
      </c>
      <c r="J1412" s="64">
        <v>119.9087</v>
      </c>
      <c r="K1412" s="116">
        <v>0.02</v>
      </c>
      <c r="L1412" s="123">
        <v>1800</v>
      </c>
      <c r="M1412" s="64">
        <v>10.43156072</v>
      </c>
      <c r="N1412" s="64">
        <v>0.31655828899999999</v>
      </c>
      <c r="O1412" s="116"/>
      <c r="P1412" s="116"/>
      <c r="Q1412" s="122">
        <v>0</v>
      </c>
      <c r="R1412" s="64"/>
      <c r="S1412" s="64"/>
      <c r="T1412" s="123">
        <v>10</v>
      </c>
      <c r="U1412" s="64">
        <v>33.8855</v>
      </c>
      <c r="V1412" s="64"/>
      <c r="W1412" s="64"/>
      <c r="X1412" s="64"/>
      <c r="Y1412" s="64"/>
      <c r="Z1412" s="64"/>
      <c r="AA1412" s="64"/>
      <c r="AB1412" s="64"/>
      <c r="AC1412" s="64"/>
      <c r="AD1412" s="64"/>
      <c r="AE1412" s="64"/>
      <c r="AF1412" s="64"/>
      <c r="AG1412" s="64"/>
    </row>
    <row r="1413" spans="1:33" x14ac:dyDescent="0.2">
      <c r="A1413" s="64">
        <v>4267</v>
      </c>
      <c r="B1413" s="64">
        <v>2011</v>
      </c>
      <c r="C1413" s="64" t="s">
        <v>705</v>
      </c>
      <c r="D1413" s="101">
        <v>40708</v>
      </c>
      <c r="E1413" s="64" t="s">
        <v>1116</v>
      </c>
      <c r="F1413" s="64" t="s">
        <v>1117</v>
      </c>
      <c r="G1413" s="64">
        <v>20</v>
      </c>
      <c r="H1413" s="64" t="s">
        <v>1082</v>
      </c>
      <c r="I1413" s="64">
        <v>34.250100000000003</v>
      </c>
      <c r="J1413" s="64">
        <v>119.9101</v>
      </c>
      <c r="K1413" s="116">
        <v>0.02</v>
      </c>
      <c r="L1413" s="123">
        <v>21600</v>
      </c>
      <c r="M1413" s="64">
        <v>0.755463196</v>
      </c>
      <c r="N1413" s="64">
        <v>3.7434743429999999</v>
      </c>
      <c r="O1413" s="116"/>
      <c r="P1413" s="116"/>
      <c r="Q1413" s="122">
        <v>0</v>
      </c>
      <c r="R1413" s="64"/>
      <c r="S1413" s="64"/>
      <c r="T1413" s="123">
        <v>11</v>
      </c>
      <c r="U1413" s="64">
        <v>33.799399999999999</v>
      </c>
      <c r="V1413" s="64"/>
      <c r="W1413" s="64"/>
      <c r="X1413" s="64"/>
      <c r="Y1413" s="64"/>
      <c r="Z1413" s="64"/>
      <c r="AA1413" s="64"/>
      <c r="AB1413" s="64"/>
      <c r="AC1413" s="64"/>
      <c r="AD1413" s="64"/>
      <c r="AE1413" s="64"/>
      <c r="AF1413" s="64"/>
      <c r="AG1413" s="64"/>
    </row>
    <row r="1414" spans="1:33" x14ac:dyDescent="0.2">
      <c r="A1414" s="64">
        <v>4239</v>
      </c>
      <c r="B1414" s="64">
        <v>2011</v>
      </c>
      <c r="C1414" s="64" t="s">
        <v>1066</v>
      </c>
      <c r="D1414" s="101">
        <v>40646</v>
      </c>
      <c r="E1414" s="64" t="s">
        <v>1119</v>
      </c>
      <c r="F1414" s="64" t="s">
        <v>1117</v>
      </c>
      <c r="G1414" s="64">
        <v>0</v>
      </c>
      <c r="H1414" s="64" t="s">
        <v>706</v>
      </c>
      <c r="I1414" s="64">
        <v>34.390799999999999</v>
      </c>
      <c r="J1414" s="64">
        <v>119.84050000000001</v>
      </c>
      <c r="K1414" s="116">
        <v>0.02</v>
      </c>
      <c r="L1414" s="64">
        <v>1040000</v>
      </c>
      <c r="M1414" s="64">
        <v>8.0059442500000007</v>
      </c>
      <c r="N1414" s="64">
        <v>11.390181419999999</v>
      </c>
      <c r="O1414" s="116">
        <v>5.97</v>
      </c>
      <c r="P1414" s="116">
        <v>0.33</v>
      </c>
      <c r="Q1414" s="122">
        <v>3.5</v>
      </c>
      <c r="R1414" s="64">
        <v>0.24391199999999999</v>
      </c>
      <c r="S1414" s="64">
        <v>3.7213682000000001</v>
      </c>
      <c r="T1414" s="123">
        <v>14</v>
      </c>
      <c r="U1414" s="64">
        <v>33.477699999999999</v>
      </c>
      <c r="V1414" s="64"/>
      <c r="W1414" s="64"/>
      <c r="X1414" s="64"/>
      <c r="Y1414" s="64"/>
      <c r="Z1414" s="64"/>
      <c r="AA1414" s="64"/>
      <c r="AB1414" s="64"/>
      <c r="AC1414" s="64"/>
      <c r="AD1414" s="64"/>
      <c r="AE1414" s="64"/>
      <c r="AF1414" s="64"/>
      <c r="AG1414" s="64"/>
    </row>
    <row r="1415" spans="1:33" x14ac:dyDescent="0.2">
      <c r="A1415" s="64">
        <v>4308</v>
      </c>
      <c r="B1415" s="64">
        <v>2011</v>
      </c>
      <c r="C1415" s="64" t="s">
        <v>1094</v>
      </c>
      <c r="D1415" s="101">
        <v>40864</v>
      </c>
      <c r="E1415" s="64" t="s">
        <v>1116</v>
      </c>
      <c r="F1415" s="64" t="s">
        <v>1117</v>
      </c>
      <c r="G1415" s="64">
        <v>10</v>
      </c>
      <c r="H1415" s="64" t="s">
        <v>1082</v>
      </c>
      <c r="I1415" s="64">
        <v>34.2502</v>
      </c>
      <c r="J1415" s="64">
        <v>119.9092</v>
      </c>
      <c r="K1415" s="116">
        <v>0.01</v>
      </c>
      <c r="L1415" s="123">
        <v>31272</v>
      </c>
      <c r="M1415" s="64"/>
      <c r="N1415" s="64">
        <v>1.0058861509999999</v>
      </c>
      <c r="O1415" s="116">
        <v>4.5</v>
      </c>
      <c r="P1415" s="116">
        <v>0.28000000000000003</v>
      </c>
      <c r="Q1415" s="122">
        <v>0.1</v>
      </c>
      <c r="R1415" s="64">
        <v>6.7928480999999999E-2</v>
      </c>
      <c r="S1415" s="64">
        <v>0.19136900000000001</v>
      </c>
      <c r="T1415" s="123">
        <v>15</v>
      </c>
      <c r="U1415" s="64">
        <v>32.563000000000002</v>
      </c>
      <c r="V1415" s="64"/>
      <c r="W1415" s="64"/>
      <c r="X1415" s="64"/>
      <c r="Y1415" s="64"/>
      <c r="Z1415" s="64"/>
      <c r="AA1415" s="64"/>
      <c r="AB1415" s="64"/>
      <c r="AC1415" s="64"/>
      <c r="AD1415" s="64"/>
      <c r="AE1415" s="64"/>
      <c r="AF1415" s="64"/>
      <c r="AG1415" s="64"/>
    </row>
    <row r="1416" spans="1:33" x14ac:dyDescent="0.2">
      <c r="A1416" s="64">
        <v>4305</v>
      </c>
      <c r="B1416" s="64">
        <v>2011</v>
      </c>
      <c r="C1416" s="64" t="s">
        <v>1094</v>
      </c>
      <c r="D1416" s="101">
        <v>40864</v>
      </c>
      <c r="E1416" s="64" t="s">
        <v>1116</v>
      </c>
      <c r="F1416" s="64" t="s">
        <v>1117</v>
      </c>
      <c r="G1416" s="64">
        <v>75</v>
      </c>
      <c r="H1416" s="64" t="s">
        <v>1082</v>
      </c>
      <c r="I1416" s="64">
        <v>34.2502</v>
      </c>
      <c r="J1416" s="64">
        <v>119.9092</v>
      </c>
      <c r="K1416" s="116">
        <v>0.01</v>
      </c>
      <c r="L1416" s="123">
        <v>119765</v>
      </c>
      <c r="M1416" s="64">
        <v>7.7861230000000003E-2</v>
      </c>
      <c r="N1416" s="64">
        <v>0.17257850599999999</v>
      </c>
      <c r="O1416" s="116">
        <v>17.55</v>
      </c>
      <c r="P1416" s="116">
        <v>1.23</v>
      </c>
      <c r="Q1416" s="122">
        <v>17.7</v>
      </c>
      <c r="R1416" s="64">
        <v>0.20137629600000001</v>
      </c>
      <c r="S1416" s="64">
        <v>17.9097577</v>
      </c>
      <c r="T1416" s="123">
        <v>11</v>
      </c>
      <c r="U1416" s="64">
        <v>33.363500000000002</v>
      </c>
      <c r="V1416" s="64"/>
      <c r="W1416" s="64"/>
      <c r="X1416" s="64"/>
      <c r="Y1416" s="64"/>
      <c r="Z1416" s="64"/>
      <c r="AA1416" s="64"/>
      <c r="AB1416" s="64"/>
      <c r="AC1416" s="64"/>
      <c r="AD1416" s="64"/>
      <c r="AE1416" s="64"/>
      <c r="AF1416" s="64"/>
      <c r="AG1416" s="64"/>
    </row>
    <row r="1417" spans="1:33" x14ac:dyDescent="0.2">
      <c r="A1417" s="64">
        <v>4315</v>
      </c>
      <c r="B1417" s="64">
        <v>2011</v>
      </c>
      <c r="C1417" s="64" t="s">
        <v>1065</v>
      </c>
      <c r="D1417" s="101">
        <v>40891</v>
      </c>
      <c r="E1417" s="64" t="s">
        <v>1118</v>
      </c>
      <c r="F1417" s="64" t="s">
        <v>1117</v>
      </c>
      <c r="G1417" s="64">
        <v>0</v>
      </c>
      <c r="H1417" s="64" t="s">
        <v>706</v>
      </c>
      <c r="I1417" s="64">
        <v>34.199599999999997</v>
      </c>
      <c r="J1417" s="64">
        <v>119.93040000000001</v>
      </c>
      <c r="K1417" s="116">
        <v>0.01</v>
      </c>
      <c r="L1417" s="64">
        <v>28400</v>
      </c>
      <c r="M1417" s="64">
        <v>0.32401608999999998</v>
      </c>
      <c r="N1417" s="64">
        <v>1.6123763310000001</v>
      </c>
      <c r="O1417" s="116">
        <v>1.63</v>
      </c>
      <c r="P1417" s="116">
        <v>0.28999999999999998</v>
      </c>
      <c r="Q1417" s="122">
        <v>0.6</v>
      </c>
      <c r="R1417" s="64">
        <v>8.4223999999999993E-2</v>
      </c>
      <c r="S1417" s="64">
        <v>0.66222893999999999</v>
      </c>
      <c r="T1417" s="123">
        <v>14</v>
      </c>
      <c r="U1417" s="64">
        <v>33.355800000000002</v>
      </c>
      <c r="V1417" s="64"/>
      <c r="W1417" s="64"/>
      <c r="X1417" s="64"/>
      <c r="Y1417" s="64"/>
      <c r="Z1417" s="64"/>
      <c r="AA1417" s="64"/>
      <c r="AB1417" s="64"/>
      <c r="AC1417" s="64"/>
      <c r="AD1417" s="64"/>
      <c r="AE1417" s="64"/>
      <c r="AF1417" s="64"/>
      <c r="AG1417" s="64"/>
    </row>
    <row r="1418" spans="1:33" x14ac:dyDescent="0.2">
      <c r="A1418" s="64">
        <v>4247</v>
      </c>
      <c r="B1418" s="64">
        <v>2011</v>
      </c>
      <c r="C1418" s="64" t="s">
        <v>1066</v>
      </c>
      <c r="D1418" s="101">
        <v>40646</v>
      </c>
      <c r="E1418" s="64" t="s">
        <v>1116</v>
      </c>
      <c r="F1418" s="64" t="s">
        <v>1117</v>
      </c>
      <c r="G1418" s="64">
        <v>75</v>
      </c>
      <c r="H1418" s="64" t="s">
        <v>1082</v>
      </c>
      <c r="I1418" s="64">
        <v>34.249200000000002</v>
      </c>
      <c r="J1418" s="64">
        <v>119.9055</v>
      </c>
      <c r="K1418" s="116">
        <v>0.01</v>
      </c>
      <c r="L1418" s="123">
        <v>1800</v>
      </c>
      <c r="M1418" s="64">
        <v>4.6625900820000004</v>
      </c>
      <c r="N1418" s="64">
        <v>8.7768498E-2</v>
      </c>
      <c r="O1418" s="116">
        <v>34.549999999999997</v>
      </c>
      <c r="P1418" s="116">
        <v>1.86</v>
      </c>
      <c r="Q1418" s="122">
        <v>29.1</v>
      </c>
      <c r="R1418" s="64">
        <v>0.26752999999999999</v>
      </c>
      <c r="S1418" s="64">
        <v>29.353218399999999</v>
      </c>
      <c r="T1418" s="123">
        <v>9</v>
      </c>
      <c r="U1418" s="64">
        <v>33.916200000000003</v>
      </c>
      <c r="V1418" s="64"/>
      <c r="W1418" s="64"/>
      <c r="X1418" s="64"/>
      <c r="Y1418" s="64"/>
      <c r="Z1418" s="64"/>
      <c r="AA1418" s="64"/>
      <c r="AB1418" s="64"/>
      <c r="AC1418" s="64"/>
      <c r="AD1418" s="64"/>
      <c r="AE1418" s="64"/>
      <c r="AF1418" s="64"/>
      <c r="AG1418" s="64"/>
    </row>
    <row r="1419" spans="1:33" x14ac:dyDescent="0.2">
      <c r="A1419" s="64">
        <v>4241</v>
      </c>
      <c r="B1419" s="64">
        <v>2011</v>
      </c>
      <c r="C1419" s="64" t="s">
        <v>1066</v>
      </c>
      <c r="D1419" s="101">
        <v>40646</v>
      </c>
      <c r="E1419" s="64" t="s">
        <v>1121</v>
      </c>
      <c r="F1419" s="64" t="s">
        <v>1117</v>
      </c>
      <c r="G1419" s="64">
        <v>0</v>
      </c>
      <c r="H1419" s="64" t="s">
        <v>706</v>
      </c>
      <c r="I1419" s="64">
        <v>34.299999999999997</v>
      </c>
      <c r="J1419" s="64">
        <v>119.879</v>
      </c>
      <c r="K1419" s="116">
        <v>0.01</v>
      </c>
      <c r="L1419" s="64">
        <v>19200</v>
      </c>
      <c r="M1419" s="64">
        <v>0.34911374899999997</v>
      </c>
      <c r="N1419" s="64">
        <v>0.52759714800000002</v>
      </c>
      <c r="O1419" s="116">
        <v>4.33</v>
      </c>
      <c r="P1419" s="116">
        <v>0.48</v>
      </c>
      <c r="Q1419" s="122">
        <v>5.4</v>
      </c>
      <c r="R1419" s="64">
        <v>0.15909799999999999</v>
      </c>
      <c r="S1419" s="64">
        <v>5.5252746999999998</v>
      </c>
      <c r="T1419" s="123">
        <v>13</v>
      </c>
      <c r="U1419" s="64">
        <v>33.484400000000001</v>
      </c>
      <c r="V1419" s="64"/>
      <c r="W1419" s="64"/>
      <c r="X1419" s="64"/>
      <c r="Y1419" s="64"/>
      <c r="Z1419" s="64"/>
      <c r="AA1419" s="64"/>
      <c r="AB1419" s="64"/>
      <c r="AC1419" s="64"/>
      <c r="AD1419" s="64"/>
      <c r="AE1419" s="64"/>
      <c r="AF1419" s="64"/>
      <c r="AG1419" s="64"/>
    </row>
    <row r="1420" spans="1:33" x14ac:dyDescent="0.2">
      <c r="A1420" s="64">
        <v>4309</v>
      </c>
      <c r="B1420" s="64">
        <v>2011</v>
      </c>
      <c r="C1420" s="64" t="s">
        <v>1094</v>
      </c>
      <c r="D1420" s="101">
        <v>40864</v>
      </c>
      <c r="E1420" s="64" t="s">
        <v>1116</v>
      </c>
      <c r="F1420" s="64" t="s">
        <v>1117</v>
      </c>
      <c r="G1420" s="64">
        <v>0</v>
      </c>
      <c r="H1420" s="64" t="s">
        <v>706</v>
      </c>
      <c r="I1420" s="64">
        <v>34.2502</v>
      </c>
      <c r="J1420" s="64">
        <v>119.9092</v>
      </c>
      <c r="K1420" s="116">
        <v>0.01</v>
      </c>
      <c r="L1420" s="64">
        <v>13500</v>
      </c>
      <c r="M1420" s="64">
        <v>0.455156281</v>
      </c>
      <c r="N1420" s="64">
        <v>0.75046996200000005</v>
      </c>
      <c r="O1420" s="116">
        <v>1.5</v>
      </c>
      <c r="P1420" s="116">
        <v>0.25</v>
      </c>
      <c r="Q1420" s="122">
        <v>0.1</v>
      </c>
      <c r="R1420" s="64">
        <v>6.2143715000000002E-2</v>
      </c>
      <c r="S1420" s="64">
        <v>0.16406899999999999</v>
      </c>
      <c r="T1420" s="123">
        <v>15</v>
      </c>
      <c r="U1420" s="64">
        <v>32.7864</v>
      </c>
      <c r="V1420" s="64"/>
      <c r="W1420" s="64"/>
      <c r="X1420" s="64"/>
      <c r="Y1420" s="64"/>
      <c r="Z1420" s="64"/>
      <c r="AA1420" s="64"/>
      <c r="AB1420" s="64"/>
      <c r="AC1420" s="64"/>
      <c r="AD1420" s="64"/>
      <c r="AE1420" s="64"/>
      <c r="AF1420" s="64"/>
      <c r="AG1420" s="64"/>
    </row>
    <row r="1422" spans="1:33" x14ac:dyDescent="0.2">
      <c r="A1422" s="64">
        <v>4367</v>
      </c>
      <c r="B1422" s="64">
        <v>2012</v>
      </c>
      <c r="C1422" s="64" t="s">
        <v>1067</v>
      </c>
      <c r="D1422" s="101">
        <v>41116</v>
      </c>
      <c r="E1422" s="64" t="s">
        <v>1118</v>
      </c>
      <c r="F1422" s="64" t="s">
        <v>1117</v>
      </c>
      <c r="G1422" s="64">
        <v>0</v>
      </c>
      <c r="H1422" s="64" t="s">
        <v>706</v>
      </c>
      <c r="I1422" s="64">
        <v>34.200299999999999</v>
      </c>
      <c r="J1422" s="64">
        <v>119.9293</v>
      </c>
      <c r="K1422" s="116">
        <v>18.079999999999998</v>
      </c>
      <c r="L1422" s="64">
        <v>31600</v>
      </c>
      <c r="M1422" s="64">
        <v>572.15413469999999</v>
      </c>
      <c r="N1422" s="64">
        <v>4.2996702149999999</v>
      </c>
      <c r="O1422" s="116">
        <v>0.81</v>
      </c>
      <c r="P1422" s="116">
        <v>0.16</v>
      </c>
      <c r="Q1422" s="122">
        <v>0.1</v>
      </c>
      <c r="R1422" s="64">
        <v>6.5822000000000006E-2</v>
      </c>
      <c r="S1422" s="64">
        <v>0.152196</v>
      </c>
      <c r="T1422" s="123">
        <v>16</v>
      </c>
      <c r="U1422" s="64">
        <v>33.606400000000001</v>
      </c>
      <c r="V1422" s="64"/>
      <c r="W1422" s="64"/>
      <c r="X1422" s="64"/>
      <c r="Y1422" s="64"/>
      <c r="Z1422" s="64"/>
      <c r="AA1422" s="64"/>
      <c r="AB1422" s="64"/>
      <c r="AC1422" s="64"/>
      <c r="AD1422" s="64"/>
      <c r="AE1422" s="64"/>
      <c r="AF1422" s="64"/>
      <c r="AG1422" s="64"/>
    </row>
    <row r="1423" spans="1:33" x14ac:dyDescent="0.2">
      <c r="A1423" s="64">
        <v>4366</v>
      </c>
      <c r="B1423" s="64">
        <v>2012</v>
      </c>
      <c r="C1423" s="64" t="s">
        <v>1067</v>
      </c>
      <c r="D1423" s="101">
        <v>41116</v>
      </c>
      <c r="E1423" s="64" t="s">
        <v>1122</v>
      </c>
      <c r="F1423" s="64" t="s">
        <v>1117</v>
      </c>
      <c r="G1423" s="64">
        <v>0</v>
      </c>
      <c r="H1423" s="64" t="s">
        <v>706</v>
      </c>
      <c r="I1423" s="64">
        <v>34.160600000000002</v>
      </c>
      <c r="J1423" s="64">
        <v>119.9496</v>
      </c>
      <c r="K1423" s="116">
        <v>17.8</v>
      </c>
      <c r="L1423" s="64">
        <v>12400</v>
      </c>
      <c r="M1423" s="64">
        <v>1435.2989789999999</v>
      </c>
      <c r="N1423" s="64">
        <v>5.5087059219999999</v>
      </c>
      <c r="O1423" s="116">
        <v>0.89</v>
      </c>
      <c r="P1423" s="116">
        <v>0.18</v>
      </c>
      <c r="Q1423" s="122">
        <v>0.1</v>
      </c>
      <c r="R1423" s="64">
        <v>0.10531699999999999</v>
      </c>
      <c r="S1423" s="64">
        <v>0.187335</v>
      </c>
      <c r="T1423" s="123">
        <v>16</v>
      </c>
      <c r="U1423" s="64">
        <v>33.606400000000001</v>
      </c>
      <c r="V1423" s="64"/>
      <c r="W1423" s="64"/>
      <c r="X1423" s="64"/>
      <c r="Y1423" s="64"/>
      <c r="Z1423" s="64"/>
      <c r="AA1423" s="64"/>
      <c r="AB1423" s="64"/>
      <c r="AC1423" s="64"/>
      <c r="AD1423" s="64"/>
      <c r="AE1423" s="64"/>
      <c r="AF1423" s="64"/>
      <c r="AG1423" s="64"/>
    </row>
    <row r="1424" spans="1:33" x14ac:dyDescent="0.2">
      <c r="A1424" s="64">
        <v>4371</v>
      </c>
      <c r="B1424" s="64">
        <v>2012</v>
      </c>
      <c r="C1424" s="64" t="s">
        <v>1067</v>
      </c>
      <c r="D1424" s="101">
        <v>41116</v>
      </c>
      <c r="E1424" s="64" t="s">
        <v>1116</v>
      </c>
      <c r="F1424" s="64" t="s">
        <v>1117</v>
      </c>
      <c r="G1424" s="64">
        <v>10</v>
      </c>
      <c r="H1424" s="64" t="s">
        <v>1082</v>
      </c>
      <c r="I1424" s="64">
        <v>34.251100000000001</v>
      </c>
      <c r="J1424" s="64">
        <v>119.90949999999999</v>
      </c>
      <c r="K1424" s="116">
        <v>16.62</v>
      </c>
      <c r="L1424" s="123">
        <v>345244</v>
      </c>
      <c r="M1424" s="64">
        <v>53.769409940000003</v>
      </c>
      <c r="N1424" s="64">
        <v>3.481155014</v>
      </c>
      <c r="O1424" s="116">
        <v>0.53</v>
      </c>
      <c r="P1424" s="116">
        <v>0.13</v>
      </c>
      <c r="Q1424" s="122">
        <v>0</v>
      </c>
      <c r="R1424" s="64">
        <v>7.5033000000000002E-2</v>
      </c>
      <c r="S1424" s="64">
        <v>8.5301000000000002E-2</v>
      </c>
      <c r="T1424" s="123">
        <v>16</v>
      </c>
      <c r="U1424" s="64">
        <v>33.604300000000002</v>
      </c>
      <c r="V1424" s="64"/>
      <c r="W1424" s="64"/>
      <c r="X1424" s="64"/>
      <c r="Y1424" s="64"/>
      <c r="Z1424" s="64"/>
      <c r="AA1424" s="64"/>
      <c r="AB1424" s="64"/>
      <c r="AC1424" s="64"/>
      <c r="AD1424" s="64"/>
      <c r="AE1424" s="64"/>
      <c r="AF1424" s="64"/>
      <c r="AG1424" s="64"/>
    </row>
    <row r="1425" spans="1:33" x14ac:dyDescent="0.2">
      <c r="A1425" s="64">
        <v>4372</v>
      </c>
      <c r="B1425" s="64">
        <v>2012</v>
      </c>
      <c r="C1425" s="64" t="s">
        <v>1067</v>
      </c>
      <c r="D1425" s="101">
        <v>41116</v>
      </c>
      <c r="E1425" s="64" t="s">
        <v>1121</v>
      </c>
      <c r="F1425" s="64" t="s">
        <v>1117</v>
      </c>
      <c r="G1425" s="64">
        <v>0</v>
      </c>
      <c r="H1425" s="64" t="s">
        <v>706</v>
      </c>
      <c r="I1425" s="64">
        <v>34.3018</v>
      </c>
      <c r="J1425" s="64">
        <v>119.8781</v>
      </c>
      <c r="K1425" s="116">
        <v>13.99</v>
      </c>
      <c r="L1425" s="64">
        <v>195000</v>
      </c>
      <c r="M1425" s="64">
        <v>71.727335920000002</v>
      </c>
      <c r="N1425" s="64">
        <v>2.1695583649999999</v>
      </c>
      <c r="O1425" s="116">
        <v>0.31</v>
      </c>
      <c r="P1425" s="116">
        <v>0.14000000000000001</v>
      </c>
      <c r="Q1425" s="122">
        <v>0.1</v>
      </c>
      <c r="R1425" s="64">
        <v>6.4879999999999993E-2</v>
      </c>
      <c r="S1425" s="64">
        <v>0.202267</v>
      </c>
      <c r="T1425" s="123">
        <v>16</v>
      </c>
      <c r="U1425" s="64">
        <v>33.590499999999999</v>
      </c>
      <c r="V1425" s="64"/>
      <c r="W1425" s="64"/>
      <c r="X1425" s="64"/>
      <c r="Y1425" s="64"/>
      <c r="Z1425" s="64"/>
      <c r="AA1425" s="64"/>
      <c r="AB1425" s="64"/>
      <c r="AC1425" s="64"/>
      <c r="AD1425" s="64"/>
      <c r="AE1425" s="64"/>
      <c r="AF1425" s="64"/>
      <c r="AG1425" s="64"/>
    </row>
    <row r="1426" spans="1:33" x14ac:dyDescent="0.2">
      <c r="A1426" s="64">
        <v>4378</v>
      </c>
      <c r="B1426" s="64">
        <v>2012</v>
      </c>
      <c r="C1426" s="64" t="s">
        <v>1068</v>
      </c>
      <c r="D1426" s="101">
        <v>41137</v>
      </c>
      <c r="E1426" s="64" t="s">
        <v>1116</v>
      </c>
      <c r="F1426" s="64" t="s">
        <v>1117</v>
      </c>
      <c r="G1426" s="64">
        <v>30</v>
      </c>
      <c r="H1426" s="64" t="s">
        <v>1082</v>
      </c>
      <c r="I1426" s="64">
        <v>34.251199999999997</v>
      </c>
      <c r="J1426" s="64">
        <v>119.9085</v>
      </c>
      <c r="K1426" s="116">
        <v>10.84</v>
      </c>
      <c r="L1426" s="123">
        <v>356502</v>
      </c>
      <c r="M1426" s="64">
        <v>43.664937969999997</v>
      </c>
      <c r="N1426" s="64">
        <v>7.9090264049999996</v>
      </c>
      <c r="O1426" s="116">
        <v>4.99</v>
      </c>
      <c r="P1426" s="116">
        <v>1.04</v>
      </c>
      <c r="Q1426" s="122">
        <v>0.5</v>
      </c>
      <c r="R1426" s="64">
        <v>0.15054400000000001</v>
      </c>
      <c r="S1426" s="64">
        <v>0.67691100000000004</v>
      </c>
      <c r="T1426" s="123">
        <v>15</v>
      </c>
      <c r="U1426" s="64">
        <v>33.593499999999999</v>
      </c>
      <c r="V1426" s="64"/>
      <c r="W1426" s="64"/>
      <c r="X1426" s="64"/>
      <c r="Y1426" s="64"/>
      <c r="Z1426" s="64"/>
      <c r="AA1426" s="64"/>
      <c r="AB1426" s="64"/>
      <c r="AC1426" s="64"/>
      <c r="AD1426" s="64"/>
      <c r="AE1426" s="64"/>
      <c r="AF1426" s="64"/>
      <c r="AG1426" s="64"/>
    </row>
    <row r="1427" spans="1:33" x14ac:dyDescent="0.2">
      <c r="A1427" s="64">
        <v>4370</v>
      </c>
      <c r="B1427" s="64">
        <v>2012</v>
      </c>
      <c r="C1427" s="64" t="s">
        <v>1067</v>
      </c>
      <c r="D1427" s="101">
        <v>41116</v>
      </c>
      <c r="E1427" s="64" t="s">
        <v>1116</v>
      </c>
      <c r="F1427" s="64" t="s">
        <v>1117</v>
      </c>
      <c r="G1427" s="64">
        <v>20</v>
      </c>
      <c r="H1427" s="64" t="s">
        <v>1082</v>
      </c>
      <c r="I1427" s="64">
        <v>34.251100000000001</v>
      </c>
      <c r="J1427" s="64">
        <v>119.90949999999999</v>
      </c>
      <c r="K1427" s="116">
        <v>10.37</v>
      </c>
      <c r="L1427" s="123">
        <v>179104</v>
      </c>
      <c r="M1427" s="64">
        <v>57.883853670000001</v>
      </c>
      <c r="N1427" s="64">
        <v>4.6448272279999996</v>
      </c>
      <c r="O1427" s="116">
        <v>6.52</v>
      </c>
      <c r="P1427" s="116">
        <v>0.42</v>
      </c>
      <c r="Q1427" s="122">
        <v>5</v>
      </c>
      <c r="R1427" s="64">
        <v>0.16420799999999999</v>
      </c>
      <c r="S1427" s="64">
        <v>5.2027320000000001</v>
      </c>
      <c r="T1427" s="123">
        <v>15</v>
      </c>
      <c r="U1427" s="64">
        <v>33.605499999999999</v>
      </c>
      <c r="V1427" s="64"/>
      <c r="W1427" s="64"/>
      <c r="X1427" s="64"/>
      <c r="Y1427" s="64"/>
      <c r="Z1427" s="64"/>
      <c r="AA1427" s="64"/>
      <c r="AB1427" s="64"/>
      <c r="AC1427" s="64"/>
      <c r="AD1427" s="64"/>
      <c r="AE1427" s="64"/>
      <c r="AF1427" s="64"/>
      <c r="AG1427" s="64"/>
    </row>
    <row r="1428" spans="1:33" x14ac:dyDescent="0.2">
      <c r="A1428" s="64">
        <v>4365</v>
      </c>
      <c r="B1428" s="64">
        <v>2012</v>
      </c>
      <c r="C1428" s="64" t="s">
        <v>1067</v>
      </c>
      <c r="D1428" s="101">
        <v>41116</v>
      </c>
      <c r="E1428" s="64" t="s">
        <v>1123</v>
      </c>
      <c r="F1428" s="64" t="s">
        <v>1117</v>
      </c>
      <c r="G1428" s="64">
        <v>0</v>
      </c>
      <c r="H1428" s="64" t="s">
        <v>706</v>
      </c>
      <c r="I1428" s="64">
        <v>34.0794</v>
      </c>
      <c r="J1428" s="64">
        <v>120.0291</v>
      </c>
      <c r="K1428" s="116">
        <v>9.99</v>
      </c>
      <c r="L1428" s="64">
        <v>84700</v>
      </c>
      <c r="M1428" s="64">
        <v>117.9904846</v>
      </c>
      <c r="N1428" s="64">
        <v>3.658664334</v>
      </c>
      <c r="O1428" s="116">
        <v>0.8</v>
      </c>
      <c r="P1428" s="116">
        <v>0.16</v>
      </c>
      <c r="Q1428" s="122">
        <v>0.1</v>
      </c>
      <c r="R1428" s="64">
        <v>4.2809E-2</v>
      </c>
      <c r="S1428" s="64">
        <v>0.17172899999999999</v>
      </c>
      <c r="T1428" s="123">
        <v>16</v>
      </c>
      <c r="U1428" s="64">
        <v>33.604500000000002</v>
      </c>
      <c r="V1428" s="64"/>
      <c r="W1428" s="64"/>
      <c r="X1428" s="64"/>
      <c r="Y1428" s="64"/>
      <c r="Z1428" s="64"/>
      <c r="AA1428" s="64"/>
      <c r="AB1428" s="64"/>
      <c r="AC1428" s="64"/>
      <c r="AD1428" s="64"/>
      <c r="AE1428" s="64"/>
      <c r="AF1428" s="64"/>
      <c r="AG1428" s="64"/>
    </row>
    <row r="1429" spans="1:33" x14ac:dyDescent="0.2">
      <c r="A1429" s="64">
        <v>4379</v>
      </c>
      <c r="B1429" s="64">
        <v>2012</v>
      </c>
      <c r="C1429" s="64" t="s">
        <v>1068</v>
      </c>
      <c r="D1429" s="101">
        <v>41137</v>
      </c>
      <c r="E1429" s="64" t="s">
        <v>1116</v>
      </c>
      <c r="F1429" s="64" t="s">
        <v>1117</v>
      </c>
      <c r="G1429" s="64">
        <v>20</v>
      </c>
      <c r="H1429" s="64" t="s">
        <v>1082</v>
      </c>
      <c r="I1429" s="64">
        <v>34.251199999999997</v>
      </c>
      <c r="J1429" s="64">
        <v>119.9085</v>
      </c>
      <c r="K1429" s="116">
        <v>9.3699999999999992</v>
      </c>
      <c r="L1429" s="123">
        <v>510360</v>
      </c>
      <c r="M1429" s="64">
        <v>18.349907030000001</v>
      </c>
      <c r="N1429" s="64">
        <v>6.0451785359999999</v>
      </c>
      <c r="O1429" s="116">
        <v>0.62</v>
      </c>
      <c r="P1429" s="116">
        <v>0.2</v>
      </c>
      <c r="Q1429" s="122">
        <v>0.1</v>
      </c>
      <c r="R1429" s="64">
        <v>6.8968000000000002E-2</v>
      </c>
      <c r="S1429" s="64">
        <v>0.164187</v>
      </c>
      <c r="T1429" s="123">
        <v>15</v>
      </c>
      <c r="U1429" s="64">
        <v>33.600900000000003</v>
      </c>
      <c r="V1429" s="64"/>
      <c r="W1429" s="64"/>
      <c r="X1429" s="64"/>
      <c r="Y1429" s="64"/>
      <c r="Z1429" s="64"/>
      <c r="AA1429" s="64"/>
      <c r="AB1429" s="64"/>
      <c r="AC1429" s="64"/>
      <c r="AD1429" s="64"/>
      <c r="AE1429" s="64"/>
      <c r="AF1429" s="64"/>
      <c r="AG1429" s="64"/>
    </row>
    <row r="1430" spans="1:33" x14ac:dyDescent="0.2">
      <c r="A1430" s="64">
        <v>4374</v>
      </c>
      <c r="B1430" s="64">
        <v>2012</v>
      </c>
      <c r="C1430" s="64" t="s">
        <v>1067</v>
      </c>
      <c r="D1430" s="101">
        <v>41116</v>
      </c>
      <c r="E1430" s="64" t="s">
        <v>1119</v>
      </c>
      <c r="F1430" s="64" t="s">
        <v>1117</v>
      </c>
      <c r="G1430" s="64">
        <v>0</v>
      </c>
      <c r="H1430" s="64" t="s">
        <v>706</v>
      </c>
      <c r="I1430" s="64">
        <v>34.390900000000002</v>
      </c>
      <c r="J1430" s="64">
        <v>119.83969999999999</v>
      </c>
      <c r="K1430" s="116">
        <v>9.33</v>
      </c>
      <c r="L1430" s="64">
        <v>58700</v>
      </c>
      <c r="M1430" s="64">
        <v>159.00072979999999</v>
      </c>
      <c r="N1430" s="64">
        <v>1.8835711260000001</v>
      </c>
      <c r="O1430" s="116">
        <v>0.51</v>
      </c>
      <c r="P1430" s="116">
        <v>0.13</v>
      </c>
      <c r="Q1430" s="122">
        <v>0.1</v>
      </c>
      <c r="R1430" s="64">
        <v>4.3674999999999999E-2</v>
      </c>
      <c r="S1430" s="64">
        <v>0.14846500000000001</v>
      </c>
      <c r="T1430" s="123">
        <v>16</v>
      </c>
      <c r="U1430" s="64">
        <v>33.591999999999999</v>
      </c>
      <c r="V1430" s="64"/>
      <c r="W1430" s="64"/>
      <c r="X1430" s="64"/>
      <c r="Y1430" s="64"/>
      <c r="Z1430" s="64"/>
      <c r="AA1430" s="64"/>
      <c r="AB1430" s="64"/>
      <c r="AC1430" s="64"/>
      <c r="AD1430" s="64"/>
      <c r="AE1430" s="64"/>
      <c r="AF1430" s="64"/>
      <c r="AG1430" s="64"/>
    </row>
    <row r="1431" spans="1:33" x14ac:dyDescent="0.2">
      <c r="A1431" s="64">
        <v>4376</v>
      </c>
      <c r="B1431" s="64">
        <v>2012</v>
      </c>
      <c r="C1431" s="64" t="s">
        <v>1068</v>
      </c>
      <c r="D1431" s="101">
        <v>41137</v>
      </c>
      <c r="E1431" s="64" t="s">
        <v>1118</v>
      </c>
      <c r="F1431" s="64" t="s">
        <v>1117</v>
      </c>
      <c r="G1431" s="64">
        <v>0</v>
      </c>
      <c r="H1431" s="64" t="s">
        <v>706</v>
      </c>
      <c r="I1431" s="64">
        <v>34.200600000000001</v>
      </c>
      <c r="J1431" s="64">
        <v>119.9294</v>
      </c>
      <c r="K1431" s="116">
        <v>6.68</v>
      </c>
      <c r="L1431" s="64">
        <v>214000</v>
      </c>
      <c r="M1431" s="64">
        <v>31.191862480000001</v>
      </c>
      <c r="N1431" s="64">
        <v>2.5936084099999999</v>
      </c>
      <c r="O1431" s="116">
        <v>0.81</v>
      </c>
      <c r="P1431" s="116">
        <v>0.17</v>
      </c>
      <c r="Q1431" s="122">
        <v>0.1</v>
      </c>
      <c r="R1431" s="64">
        <v>7.1814000000000003E-2</v>
      </c>
      <c r="S1431" s="64">
        <v>0.157752</v>
      </c>
      <c r="T1431" s="123">
        <v>16</v>
      </c>
      <c r="U1431" s="64">
        <v>33.584000000000003</v>
      </c>
      <c r="V1431" s="64"/>
      <c r="W1431" s="64"/>
      <c r="X1431" s="64"/>
      <c r="Y1431" s="64"/>
      <c r="Z1431" s="64"/>
      <c r="AA1431" s="64"/>
      <c r="AB1431" s="64"/>
      <c r="AC1431" s="64"/>
      <c r="AD1431" s="64"/>
      <c r="AE1431" s="64"/>
      <c r="AF1431" s="64"/>
      <c r="AG1431" s="64"/>
    </row>
    <row r="1432" spans="1:33" x14ac:dyDescent="0.2">
      <c r="A1432" s="64">
        <v>4381</v>
      </c>
      <c r="B1432" s="64">
        <v>2012</v>
      </c>
      <c r="C1432" s="64" t="s">
        <v>1068</v>
      </c>
      <c r="D1432" s="101">
        <v>41137</v>
      </c>
      <c r="E1432" s="64" t="s">
        <v>1121</v>
      </c>
      <c r="F1432" s="64" t="s">
        <v>1117</v>
      </c>
      <c r="G1432" s="64">
        <v>0</v>
      </c>
      <c r="H1432" s="64" t="s">
        <v>706</v>
      </c>
      <c r="I1432" s="64">
        <v>34.300600000000003</v>
      </c>
      <c r="J1432" s="64">
        <v>119.8793</v>
      </c>
      <c r="K1432" s="116">
        <v>6.19</v>
      </c>
      <c r="L1432" s="64">
        <v>32700</v>
      </c>
      <c r="M1432" s="64">
        <v>189.29751680000001</v>
      </c>
      <c r="N1432" s="64">
        <v>2.6429165540000001</v>
      </c>
      <c r="O1432" s="116">
        <v>1.08</v>
      </c>
      <c r="P1432" s="116">
        <v>0.14000000000000001</v>
      </c>
      <c r="Q1432" s="122">
        <v>0</v>
      </c>
      <c r="R1432" s="64">
        <v>5.4507E-2</v>
      </c>
      <c r="S1432" s="64">
        <v>6.5876000000000004E-2</v>
      </c>
      <c r="T1432" s="123">
        <v>17</v>
      </c>
      <c r="U1432" s="64">
        <v>33.578899999999997</v>
      </c>
      <c r="V1432" s="64"/>
      <c r="W1432" s="64"/>
      <c r="X1432" s="64"/>
      <c r="Y1432" s="64"/>
      <c r="Z1432" s="64"/>
      <c r="AA1432" s="64"/>
      <c r="AB1432" s="64"/>
      <c r="AC1432" s="64"/>
      <c r="AD1432" s="64"/>
      <c r="AE1432" s="64"/>
      <c r="AF1432" s="64"/>
      <c r="AG1432" s="64"/>
    </row>
    <row r="1433" spans="1:33" x14ac:dyDescent="0.2">
      <c r="A1433" s="64">
        <v>4369</v>
      </c>
      <c r="B1433" s="64">
        <v>2012</v>
      </c>
      <c r="C1433" s="64" t="s">
        <v>1067</v>
      </c>
      <c r="D1433" s="101">
        <v>41116</v>
      </c>
      <c r="E1433" s="64" t="s">
        <v>1116</v>
      </c>
      <c r="F1433" s="64" t="s">
        <v>1117</v>
      </c>
      <c r="G1433" s="64">
        <v>30</v>
      </c>
      <c r="H1433" s="64" t="s">
        <v>1082</v>
      </c>
      <c r="I1433" s="64">
        <v>34.251100000000001</v>
      </c>
      <c r="J1433" s="64">
        <v>119.90949999999999</v>
      </c>
      <c r="K1433" s="116">
        <v>5.65</v>
      </c>
      <c r="L1433" s="123">
        <v>105074</v>
      </c>
      <c r="M1433" s="64">
        <v>48.129080700000003</v>
      </c>
      <c r="N1433" s="64">
        <v>4.674412115</v>
      </c>
      <c r="O1433" s="116">
        <v>10.02</v>
      </c>
      <c r="P1433" s="116">
        <v>0.67</v>
      </c>
      <c r="Q1433" s="122">
        <v>9.4</v>
      </c>
      <c r="R1433" s="64">
        <v>0.215253</v>
      </c>
      <c r="S1433" s="64">
        <v>9.5992909999999991</v>
      </c>
      <c r="T1433" s="123">
        <v>13</v>
      </c>
      <c r="U1433" s="64">
        <v>33.630000000000003</v>
      </c>
      <c r="V1433" s="64"/>
      <c r="W1433" s="64"/>
      <c r="X1433" s="64"/>
      <c r="Y1433" s="64"/>
      <c r="Z1433" s="64"/>
      <c r="AA1433" s="64"/>
      <c r="AB1433" s="64"/>
      <c r="AC1433" s="64"/>
      <c r="AD1433" s="64"/>
      <c r="AE1433" s="64"/>
      <c r="AF1433" s="64"/>
      <c r="AG1433" s="64"/>
    </row>
    <row r="1434" spans="1:33" x14ac:dyDescent="0.2">
      <c r="A1434" s="64">
        <v>4387</v>
      </c>
      <c r="B1434" s="64">
        <v>2012</v>
      </c>
      <c r="C1434" s="64" t="s">
        <v>1069</v>
      </c>
      <c r="D1434" s="101">
        <v>41165</v>
      </c>
      <c r="E1434" s="64" t="s">
        <v>1116</v>
      </c>
      <c r="F1434" s="64" t="s">
        <v>1117</v>
      </c>
      <c r="G1434" s="64">
        <v>75</v>
      </c>
      <c r="H1434" s="64" t="s">
        <v>1082</v>
      </c>
      <c r="I1434" s="64">
        <v>34.2532</v>
      </c>
      <c r="J1434" s="64">
        <v>119.90949999999999</v>
      </c>
      <c r="K1434" s="116">
        <v>5.04</v>
      </c>
      <c r="L1434" s="123">
        <v>65097</v>
      </c>
      <c r="M1434" s="131"/>
      <c r="N1434" s="64">
        <v>1.9259761310000001</v>
      </c>
      <c r="O1434" s="116">
        <v>9.4499999999999993</v>
      </c>
      <c r="P1434" s="116">
        <v>0.77</v>
      </c>
      <c r="Q1434" s="122">
        <v>9.1999999999999993</v>
      </c>
      <c r="R1434" s="64">
        <v>0.36885899999999999</v>
      </c>
      <c r="S1434" s="64">
        <v>9.6188029999999998</v>
      </c>
      <c r="T1434" s="123">
        <v>13</v>
      </c>
      <c r="U1434" s="64">
        <v>33.450000000000003</v>
      </c>
      <c r="V1434" s="64"/>
      <c r="W1434" s="64"/>
      <c r="X1434" s="64"/>
      <c r="Y1434" s="64"/>
      <c r="Z1434" s="64"/>
      <c r="AA1434" s="64"/>
      <c r="AB1434" s="64"/>
      <c r="AC1434" s="64"/>
      <c r="AD1434" s="64"/>
      <c r="AE1434" s="64"/>
      <c r="AF1434" s="64"/>
      <c r="AG1434" s="64"/>
    </row>
    <row r="1435" spans="1:33" x14ac:dyDescent="0.2">
      <c r="A1435" s="64">
        <v>4388</v>
      </c>
      <c r="B1435" s="64">
        <v>2012</v>
      </c>
      <c r="C1435" s="64" t="s">
        <v>1069</v>
      </c>
      <c r="D1435" s="101">
        <v>41165</v>
      </c>
      <c r="E1435" s="64" t="s">
        <v>1116</v>
      </c>
      <c r="F1435" s="64" t="s">
        <v>1117</v>
      </c>
      <c r="G1435" s="64">
        <v>30</v>
      </c>
      <c r="H1435" s="64" t="s">
        <v>1082</v>
      </c>
      <c r="I1435" s="64">
        <v>34.2532</v>
      </c>
      <c r="J1435" s="64">
        <v>119.90949999999999</v>
      </c>
      <c r="K1435" s="116">
        <v>4.7300000000000004</v>
      </c>
      <c r="L1435" s="123">
        <v>28200</v>
      </c>
      <c r="M1435" s="64">
        <v>34.99031506</v>
      </c>
      <c r="N1435" s="64">
        <v>5.4140342849999996</v>
      </c>
      <c r="O1435" s="116">
        <v>1.86</v>
      </c>
      <c r="P1435" s="116">
        <v>0.28000000000000003</v>
      </c>
      <c r="Q1435" s="122">
        <v>0.9</v>
      </c>
      <c r="R1435" s="64">
        <v>0.13233400000000001</v>
      </c>
      <c r="S1435" s="64">
        <v>1.003722</v>
      </c>
      <c r="T1435" s="123">
        <v>15</v>
      </c>
      <c r="U1435" s="64">
        <v>33.479100000000003</v>
      </c>
      <c r="V1435" s="64"/>
      <c r="W1435" s="64"/>
      <c r="X1435" s="64"/>
      <c r="Y1435" s="64"/>
      <c r="Z1435" s="64"/>
      <c r="AA1435" s="64"/>
      <c r="AB1435" s="64"/>
      <c r="AC1435" s="64"/>
      <c r="AD1435" s="64"/>
      <c r="AE1435" s="64"/>
      <c r="AF1435" s="64"/>
      <c r="AG1435" s="64"/>
    </row>
    <row r="1436" spans="1:33" x14ac:dyDescent="0.2">
      <c r="A1436" s="64">
        <v>4380</v>
      </c>
      <c r="B1436" s="64">
        <v>2012</v>
      </c>
      <c r="C1436" s="64" t="s">
        <v>1068</v>
      </c>
      <c r="D1436" s="101">
        <v>41137</v>
      </c>
      <c r="E1436" s="64" t="s">
        <v>1116</v>
      </c>
      <c r="F1436" s="64" t="s">
        <v>1117</v>
      </c>
      <c r="G1436" s="64">
        <v>10</v>
      </c>
      <c r="H1436" s="64" t="s">
        <v>1082</v>
      </c>
      <c r="I1436" s="64">
        <v>34.251199999999997</v>
      </c>
      <c r="J1436" s="64">
        <v>119.9085</v>
      </c>
      <c r="K1436" s="116">
        <v>4.59</v>
      </c>
      <c r="L1436" s="123">
        <v>105074</v>
      </c>
      <c r="M1436" s="64">
        <v>30.415068489999999</v>
      </c>
      <c r="N1436" s="64">
        <v>4.7631667750000002</v>
      </c>
      <c r="O1436" s="116">
        <v>0.69</v>
      </c>
      <c r="P1436" s="116">
        <v>0.16</v>
      </c>
      <c r="Q1436" s="122">
        <v>0</v>
      </c>
      <c r="R1436" s="64">
        <v>1.5744000000000001E-2</v>
      </c>
      <c r="S1436" s="64">
        <v>4.8434999999999999E-2</v>
      </c>
      <c r="T1436" s="123">
        <v>16</v>
      </c>
      <c r="U1436" s="64">
        <v>33.592700000000001</v>
      </c>
      <c r="V1436" s="64"/>
      <c r="W1436" s="64"/>
      <c r="X1436" s="64"/>
      <c r="Y1436" s="64"/>
      <c r="Z1436" s="64"/>
      <c r="AA1436" s="64"/>
      <c r="AB1436" s="64"/>
      <c r="AC1436" s="64"/>
      <c r="AD1436" s="64"/>
      <c r="AE1436" s="64"/>
      <c r="AF1436" s="64"/>
      <c r="AG1436" s="64"/>
    </row>
    <row r="1437" spans="1:33" x14ac:dyDescent="0.2">
      <c r="A1437" s="64">
        <v>4357</v>
      </c>
      <c r="B1437" s="64">
        <v>2012</v>
      </c>
      <c r="C1437" s="64" t="s">
        <v>705</v>
      </c>
      <c r="D1437" s="101">
        <v>41074</v>
      </c>
      <c r="E1437" s="64" t="s">
        <v>1118</v>
      </c>
      <c r="F1437" s="64" t="s">
        <v>1117</v>
      </c>
      <c r="G1437" s="64">
        <v>0</v>
      </c>
      <c r="H1437" s="64" t="s">
        <v>706</v>
      </c>
      <c r="I1437" s="64">
        <v>34.1999</v>
      </c>
      <c r="J1437" s="64">
        <v>119.92829999999999</v>
      </c>
      <c r="K1437" s="116">
        <v>4.3499999999999996</v>
      </c>
      <c r="L1437" s="64">
        <v>139000</v>
      </c>
      <c r="M1437" s="64">
        <v>31.264074059999999</v>
      </c>
      <c r="N1437" s="64">
        <v>5.812444094</v>
      </c>
      <c r="O1437" s="116">
        <v>5.16</v>
      </c>
      <c r="P1437" s="116">
        <v>0.62</v>
      </c>
      <c r="Q1437" s="122">
        <v>5.5</v>
      </c>
      <c r="R1437" s="64">
        <v>0.13927100000000001</v>
      </c>
      <c r="S1437" s="64">
        <v>5.6447545200000002</v>
      </c>
      <c r="T1437" s="123">
        <v>13</v>
      </c>
      <c r="U1437" s="64">
        <v>33.774299999999997</v>
      </c>
      <c r="V1437" s="64"/>
      <c r="W1437" s="64"/>
      <c r="X1437" s="64"/>
      <c r="Y1437" s="64"/>
      <c r="Z1437" s="64"/>
      <c r="AA1437" s="64"/>
      <c r="AB1437" s="64"/>
      <c r="AC1437" s="64"/>
      <c r="AD1437" s="64"/>
      <c r="AE1437" s="64"/>
      <c r="AF1437" s="64"/>
      <c r="AG1437" s="64"/>
    </row>
    <row r="1438" spans="1:33" x14ac:dyDescent="0.2">
      <c r="A1438" s="64">
        <v>4408</v>
      </c>
      <c r="B1438" s="64">
        <v>2012</v>
      </c>
      <c r="C1438" s="64" t="s">
        <v>1094</v>
      </c>
      <c r="D1438" s="101">
        <v>41228</v>
      </c>
      <c r="E1438" s="64" t="s">
        <v>1116</v>
      </c>
      <c r="F1438" s="64" t="s">
        <v>1117</v>
      </c>
      <c r="G1438" s="64">
        <v>20</v>
      </c>
      <c r="H1438" s="64" t="s">
        <v>1082</v>
      </c>
      <c r="I1438" s="64">
        <v>34.250100000000003</v>
      </c>
      <c r="J1438" s="64">
        <v>119.91030000000001</v>
      </c>
      <c r="K1438" s="116">
        <v>4.26</v>
      </c>
      <c r="L1438" s="64"/>
      <c r="M1438" s="64"/>
      <c r="N1438" s="64">
        <v>4.0629911209999996</v>
      </c>
      <c r="O1438" s="116">
        <v>0.89</v>
      </c>
      <c r="P1438" s="116">
        <v>0.23</v>
      </c>
      <c r="Q1438" s="122">
        <v>0</v>
      </c>
      <c r="R1438" s="64">
        <v>6.6758999999999999E-2</v>
      </c>
      <c r="S1438" s="64">
        <v>7.9449000000000006E-2</v>
      </c>
      <c r="T1438" s="123">
        <v>15</v>
      </c>
      <c r="U1438" s="64">
        <v>33.526200000000003</v>
      </c>
      <c r="V1438" s="64"/>
      <c r="W1438" s="64"/>
      <c r="X1438" s="64"/>
      <c r="Y1438" s="64"/>
      <c r="Z1438" s="64"/>
      <c r="AA1438" s="64"/>
      <c r="AB1438" s="64"/>
      <c r="AC1438" s="64"/>
      <c r="AD1438" s="64"/>
      <c r="AE1438" s="64"/>
      <c r="AF1438" s="64"/>
      <c r="AG1438" s="64"/>
    </row>
    <row r="1439" spans="1:33" x14ac:dyDescent="0.2">
      <c r="A1439" s="64">
        <v>4412</v>
      </c>
      <c r="B1439" s="64">
        <v>2012</v>
      </c>
      <c r="C1439" s="64" t="s">
        <v>1094</v>
      </c>
      <c r="D1439" s="101">
        <v>41228</v>
      </c>
      <c r="E1439" s="64" t="s">
        <v>1120</v>
      </c>
      <c r="F1439" s="64" t="s">
        <v>1117</v>
      </c>
      <c r="G1439" s="64">
        <v>0</v>
      </c>
      <c r="H1439" s="64" t="s">
        <v>706</v>
      </c>
      <c r="I1439" s="64">
        <v>34.340800000000002</v>
      </c>
      <c r="J1439" s="64">
        <v>119.86320000000001</v>
      </c>
      <c r="K1439" s="116">
        <v>4.2300000000000004</v>
      </c>
      <c r="L1439" s="64"/>
      <c r="M1439" s="64"/>
      <c r="N1439" s="64">
        <v>1.0354710380000001</v>
      </c>
      <c r="O1439" s="116">
        <v>0.08</v>
      </c>
      <c r="P1439" s="116">
        <v>0.12</v>
      </c>
      <c r="Q1439" s="122">
        <v>0</v>
      </c>
      <c r="R1439" s="64">
        <v>4.1378999999999999E-2</v>
      </c>
      <c r="S1439" s="64">
        <v>8.7632000000000002E-2</v>
      </c>
      <c r="T1439" s="123">
        <v>15</v>
      </c>
      <c r="U1439" s="64">
        <v>33.513800000000003</v>
      </c>
      <c r="V1439" s="64"/>
      <c r="W1439" s="64"/>
      <c r="X1439" s="64"/>
      <c r="Y1439" s="64"/>
      <c r="Z1439" s="64"/>
      <c r="AA1439" s="64"/>
      <c r="AB1439" s="64"/>
      <c r="AC1439" s="64"/>
      <c r="AD1439" s="64"/>
      <c r="AE1439" s="64"/>
      <c r="AF1439" s="64"/>
      <c r="AG1439" s="64"/>
    </row>
    <row r="1440" spans="1:33" x14ac:dyDescent="0.2">
      <c r="A1440" s="64">
        <v>4389</v>
      </c>
      <c r="B1440" s="64">
        <v>2012</v>
      </c>
      <c r="C1440" s="64" t="s">
        <v>1069</v>
      </c>
      <c r="D1440" s="101">
        <v>41165</v>
      </c>
      <c r="E1440" s="64" t="s">
        <v>1116</v>
      </c>
      <c r="F1440" s="64" t="s">
        <v>1117</v>
      </c>
      <c r="G1440" s="64">
        <v>20</v>
      </c>
      <c r="H1440" s="64" t="s">
        <v>1082</v>
      </c>
      <c r="I1440" s="64">
        <v>34.2532</v>
      </c>
      <c r="J1440" s="64">
        <v>119.90949999999999</v>
      </c>
      <c r="K1440" s="116">
        <v>2.95</v>
      </c>
      <c r="L1440" s="123">
        <v>6770</v>
      </c>
      <c r="M1440" s="64">
        <v>32.080405059999997</v>
      </c>
      <c r="N1440" s="64">
        <v>3.668525963</v>
      </c>
      <c r="O1440" s="116">
        <v>3.01</v>
      </c>
      <c r="P1440" s="116">
        <v>0.33</v>
      </c>
      <c r="Q1440" s="122">
        <v>1.1000000000000001</v>
      </c>
      <c r="R1440" s="64">
        <v>0.14574300000000001</v>
      </c>
      <c r="S1440" s="64">
        <v>1.226634</v>
      </c>
      <c r="T1440" s="123">
        <v>15</v>
      </c>
      <c r="U1440" s="64">
        <v>33.477600000000002</v>
      </c>
      <c r="V1440" s="64"/>
      <c r="W1440" s="64"/>
      <c r="X1440" s="64"/>
      <c r="Y1440" s="64"/>
      <c r="Z1440" s="64"/>
      <c r="AA1440" s="64"/>
      <c r="AB1440" s="64"/>
      <c r="AC1440" s="64"/>
      <c r="AD1440" s="64"/>
      <c r="AE1440" s="64"/>
      <c r="AF1440" s="64"/>
      <c r="AG1440" s="64"/>
    </row>
    <row r="1441" spans="1:33" x14ac:dyDescent="0.2">
      <c r="A1441" s="64">
        <v>4361</v>
      </c>
      <c r="B1441" s="64">
        <v>2012</v>
      </c>
      <c r="C1441" s="64" t="s">
        <v>705</v>
      </c>
      <c r="D1441" s="101">
        <v>41074</v>
      </c>
      <c r="E1441" s="64" t="s">
        <v>1116</v>
      </c>
      <c r="F1441" s="64" t="s">
        <v>1117</v>
      </c>
      <c r="G1441" s="64">
        <v>10</v>
      </c>
      <c r="H1441" s="64" t="s">
        <v>1082</v>
      </c>
      <c r="I1441" s="64">
        <v>34.2502</v>
      </c>
      <c r="J1441" s="64">
        <v>119.9098</v>
      </c>
      <c r="K1441" s="116">
        <v>2.76</v>
      </c>
      <c r="L1441" s="64"/>
      <c r="M1441" s="64"/>
      <c r="N1441" s="64">
        <v>9.8162654410000005</v>
      </c>
      <c r="O1441" s="116">
        <v>2.13</v>
      </c>
      <c r="P1441" s="116">
        <v>0.51</v>
      </c>
      <c r="Q1441" s="122">
        <v>3.1</v>
      </c>
      <c r="R1441" s="64">
        <v>0.17292299999999999</v>
      </c>
      <c r="S1441" s="64">
        <v>3.2440978199999999</v>
      </c>
      <c r="T1441" s="123">
        <v>13</v>
      </c>
      <c r="U1441" s="64">
        <v>33.721299999999999</v>
      </c>
      <c r="V1441" s="64"/>
      <c r="W1441" s="64"/>
      <c r="X1441" s="64"/>
      <c r="Y1441" s="64"/>
      <c r="Z1441" s="64"/>
      <c r="AA1441" s="64"/>
      <c r="AB1441" s="64"/>
      <c r="AC1441" s="64"/>
      <c r="AD1441" s="64"/>
      <c r="AE1441" s="64"/>
      <c r="AF1441" s="64"/>
      <c r="AG1441" s="64"/>
    </row>
    <row r="1442" spans="1:33" x14ac:dyDescent="0.2">
      <c r="A1442" s="64">
        <v>4411</v>
      </c>
      <c r="B1442" s="64">
        <v>2012</v>
      </c>
      <c r="C1442" s="64" t="s">
        <v>1094</v>
      </c>
      <c r="D1442" s="101">
        <v>41228</v>
      </c>
      <c r="E1442" s="64" t="s">
        <v>1121</v>
      </c>
      <c r="F1442" s="64" t="s">
        <v>1117</v>
      </c>
      <c r="G1442" s="64">
        <v>0</v>
      </c>
      <c r="H1442" s="64" t="s">
        <v>706</v>
      </c>
      <c r="I1442" s="64">
        <v>34.299799999999998</v>
      </c>
      <c r="J1442" s="64">
        <v>119.8811</v>
      </c>
      <c r="K1442" s="116">
        <v>2.69</v>
      </c>
      <c r="L1442" s="64"/>
      <c r="M1442" s="64"/>
      <c r="N1442" s="64">
        <v>0.65579832400000004</v>
      </c>
      <c r="O1442" s="116">
        <v>7.0000000000000007E-2</v>
      </c>
      <c r="P1442" s="116">
        <v>0.11</v>
      </c>
      <c r="Q1442" s="122">
        <v>0</v>
      </c>
      <c r="R1442" s="64">
        <v>1.2012999999999999E-2</v>
      </c>
      <c r="S1442" s="64">
        <v>2.5724E-2</v>
      </c>
      <c r="T1442" s="123">
        <v>16</v>
      </c>
      <c r="U1442" s="64">
        <v>33.525500000000001</v>
      </c>
      <c r="V1442" s="64"/>
      <c r="W1442" s="64"/>
      <c r="X1442" s="64"/>
      <c r="Y1442" s="64"/>
      <c r="Z1442" s="64"/>
      <c r="AA1442" s="64"/>
      <c r="AB1442" s="64"/>
      <c r="AC1442" s="64"/>
      <c r="AD1442" s="64"/>
      <c r="AE1442" s="64"/>
      <c r="AF1442" s="64"/>
      <c r="AG1442" s="64"/>
    </row>
    <row r="1443" spans="1:33" x14ac:dyDescent="0.2">
      <c r="A1443" s="64">
        <v>4409</v>
      </c>
      <c r="B1443" s="64">
        <v>2012</v>
      </c>
      <c r="C1443" s="64" t="s">
        <v>1094</v>
      </c>
      <c r="D1443" s="101">
        <v>41228</v>
      </c>
      <c r="E1443" s="64" t="s">
        <v>1116</v>
      </c>
      <c r="F1443" s="64" t="s">
        <v>1117</v>
      </c>
      <c r="G1443" s="64">
        <v>10</v>
      </c>
      <c r="H1443" s="64" t="s">
        <v>1082</v>
      </c>
      <c r="I1443" s="64">
        <v>34.250100000000003</v>
      </c>
      <c r="J1443" s="64">
        <v>119.91030000000001</v>
      </c>
      <c r="K1443" s="116">
        <v>2.48</v>
      </c>
      <c r="L1443" s="64"/>
      <c r="M1443" s="64"/>
      <c r="N1443" s="64">
        <v>0.98616289300000004</v>
      </c>
      <c r="O1443" s="116">
        <v>0.14000000000000001</v>
      </c>
      <c r="P1443" s="116">
        <v>0.15</v>
      </c>
      <c r="Q1443" s="122">
        <v>0</v>
      </c>
      <c r="R1443" s="64">
        <v>1.9767E-2</v>
      </c>
      <c r="S1443" s="64">
        <v>5.5030999999999997E-2</v>
      </c>
      <c r="T1443" s="123">
        <v>15</v>
      </c>
      <c r="U1443" s="64">
        <v>33.5274</v>
      </c>
      <c r="V1443" s="64"/>
      <c r="W1443" s="64"/>
      <c r="X1443" s="64"/>
      <c r="Y1443" s="64"/>
      <c r="Z1443" s="64"/>
      <c r="AA1443" s="64"/>
      <c r="AB1443" s="64"/>
      <c r="AC1443" s="64"/>
      <c r="AD1443" s="64"/>
      <c r="AE1443" s="64"/>
      <c r="AF1443" s="64"/>
      <c r="AG1443" s="64"/>
    </row>
    <row r="1444" spans="1:33" x14ac:dyDescent="0.2">
      <c r="A1444" s="64">
        <v>4405</v>
      </c>
      <c r="B1444" s="64">
        <v>2012</v>
      </c>
      <c r="C1444" s="64" t="s">
        <v>1094</v>
      </c>
      <c r="D1444" s="101">
        <v>41228</v>
      </c>
      <c r="E1444" s="64" t="s">
        <v>1118</v>
      </c>
      <c r="F1444" s="64" t="s">
        <v>1117</v>
      </c>
      <c r="G1444" s="64">
        <v>0</v>
      </c>
      <c r="H1444" s="64" t="s">
        <v>706</v>
      </c>
      <c r="I1444" s="64">
        <v>34.201099999999997</v>
      </c>
      <c r="J1444" s="64">
        <v>119.93210000000001</v>
      </c>
      <c r="K1444" s="116">
        <v>2.38</v>
      </c>
      <c r="L1444" s="64"/>
      <c r="M1444" s="64"/>
      <c r="N1444" s="64">
        <v>1.9032943840000001</v>
      </c>
      <c r="O1444" s="116">
        <v>0.25</v>
      </c>
      <c r="P1444" s="116">
        <v>0.17</v>
      </c>
      <c r="Q1444" s="122">
        <v>0</v>
      </c>
      <c r="R1444" s="64">
        <v>1.3466000000000001E-2</v>
      </c>
      <c r="S1444" s="64">
        <v>4.0856000000000003E-2</v>
      </c>
      <c r="T1444" s="123">
        <v>15</v>
      </c>
      <c r="U1444" s="64">
        <v>33.5242</v>
      </c>
      <c r="V1444" s="64"/>
      <c r="W1444" s="64"/>
      <c r="X1444" s="64"/>
      <c r="Y1444" s="64"/>
      <c r="Z1444" s="64"/>
      <c r="AA1444" s="64"/>
      <c r="AB1444" s="64"/>
      <c r="AC1444" s="64"/>
      <c r="AD1444" s="64"/>
      <c r="AE1444" s="64"/>
      <c r="AF1444" s="64"/>
      <c r="AG1444" s="64"/>
    </row>
    <row r="1445" spans="1:33" x14ac:dyDescent="0.2">
      <c r="A1445" s="64">
        <v>4394</v>
      </c>
      <c r="B1445" s="64">
        <v>2012</v>
      </c>
      <c r="C1445" s="64" t="s">
        <v>1081</v>
      </c>
      <c r="D1445" s="101">
        <v>41208</v>
      </c>
      <c r="E1445" s="64" t="s">
        <v>1122</v>
      </c>
      <c r="F1445" s="64" t="s">
        <v>1117</v>
      </c>
      <c r="G1445" s="64">
        <v>0</v>
      </c>
      <c r="H1445" s="64" t="s">
        <v>706</v>
      </c>
      <c r="I1445" s="64">
        <v>34.160699999999999</v>
      </c>
      <c r="J1445" s="64">
        <v>119.94970000000001</v>
      </c>
      <c r="K1445" s="116">
        <v>1.68</v>
      </c>
      <c r="L1445" s="64"/>
      <c r="M1445" s="64"/>
      <c r="N1445" s="64">
        <v>0.92699312</v>
      </c>
      <c r="O1445" s="116">
        <v>2.2799999999999998</v>
      </c>
      <c r="P1445" s="116">
        <v>0.21</v>
      </c>
      <c r="Q1445" s="122">
        <v>0</v>
      </c>
      <c r="R1445" s="64">
        <v>1.7042999999999999E-2</v>
      </c>
      <c r="S1445" s="64">
        <v>5.1325000000000003E-2</v>
      </c>
      <c r="T1445" s="123">
        <v>18</v>
      </c>
      <c r="U1445" s="64">
        <v>33.555199999999999</v>
      </c>
      <c r="V1445" s="64"/>
      <c r="W1445" s="64"/>
      <c r="X1445" s="64"/>
      <c r="Y1445" s="64"/>
      <c r="Z1445" s="64"/>
      <c r="AA1445" s="64"/>
      <c r="AB1445" s="64"/>
      <c r="AC1445" s="64"/>
      <c r="AD1445" s="64"/>
      <c r="AE1445" s="64"/>
      <c r="AF1445" s="64"/>
      <c r="AG1445" s="64"/>
    </row>
    <row r="1446" spans="1:33" x14ac:dyDescent="0.2">
      <c r="A1446" s="64">
        <v>4390</v>
      </c>
      <c r="B1446" s="64">
        <v>2012</v>
      </c>
      <c r="C1446" s="64" t="s">
        <v>1069</v>
      </c>
      <c r="D1446" s="101">
        <v>41165</v>
      </c>
      <c r="E1446" s="64" t="s">
        <v>1116</v>
      </c>
      <c r="F1446" s="64" t="s">
        <v>1117</v>
      </c>
      <c r="G1446" s="64">
        <v>10</v>
      </c>
      <c r="H1446" s="64" t="s">
        <v>1082</v>
      </c>
      <c r="I1446" s="64">
        <v>34.2532</v>
      </c>
      <c r="J1446" s="64">
        <v>119.90949999999999</v>
      </c>
      <c r="K1446" s="116">
        <v>1.63</v>
      </c>
      <c r="L1446" s="123">
        <v>98200</v>
      </c>
      <c r="M1446" s="64">
        <v>21.33024528</v>
      </c>
      <c r="N1446" s="64">
        <v>1.770162394</v>
      </c>
      <c r="O1446" s="116">
        <v>2.5</v>
      </c>
      <c r="P1446" s="116">
        <v>0.25</v>
      </c>
      <c r="Q1446" s="122">
        <v>0.4</v>
      </c>
      <c r="R1446" s="64">
        <v>9.3285000000000007E-2</v>
      </c>
      <c r="S1446" s="64">
        <v>0.506915</v>
      </c>
      <c r="T1446" s="123">
        <v>17</v>
      </c>
      <c r="U1446" s="64">
        <v>33.467100000000002</v>
      </c>
      <c r="V1446" s="64"/>
      <c r="W1446" s="64"/>
      <c r="X1446" s="64"/>
      <c r="Y1446" s="64"/>
      <c r="Z1446" s="64"/>
      <c r="AA1446" s="64"/>
      <c r="AB1446" s="64"/>
      <c r="AC1446" s="64"/>
      <c r="AD1446" s="64"/>
      <c r="AE1446" s="64"/>
      <c r="AF1446" s="64"/>
      <c r="AG1446" s="64"/>
    </row>
    <row r="1447" spans="1:33" x14ac:dyDescent="0.2">
      <c r="A1447" s="64">
        <v>4410</v>
      </c>
      <c r="B1447" s="64">
        <v>2012</v>
      </c>
      <c r="C1447" s="64" t="s">
        <v>1094</v>
      </c>
      <c r="D1447" s="101">
        <v>41228</v>
      </c>
      <c r="E1447" s="64" t="s">
        <v>1116</v>
      </c>
      <c r="F1447" s="64" t="s">
        <v>1117</v>
      </c>
      <c r="G1447" s="64">
        <v>0</v>
      </c>
      <c r="H1447" s="64" t="s">
        <v>706</v>
      </c>
      <c r="I1447" s="64">
        <v>34.250100000000003</v>
      </c>
      <c r="J1447" s="64">
        <v>119.91030000000001</v>
      </c>
      <c r="K1447" s="116">
        <v>1.56</v>
      </c>
      <c r="L1447" s="64"/>
      <c r="M1447" s="64"/>
      <c r="N1447" s="64">
        <v>0.90726986200000004</v>
      </c>
      <c r="O1447" s="116">
        <v>0.17</v>
      </c>
      <c r="P1447" s="116">
        <v>0.16</v>
      </c>
      <c r="Q1447" s="122">
        <v>0</v>
      </c>
      <c r="R1447" s="64">
        <v>4.9348000000000003E-2</v>
      </c>
      <c r="S1447" s="64">
        <v>6.6127000000000005E-2</v>
      </c>
      <c r="T1447" s="123">
        <v>15</v>
      </c>
      <c r="U1447" s="64">
        <v>33.529400000000003</v>
      </c>
      <c r="V1447" s="64"/>
      <c r="W1447" s="64"/>
      <c r="X1447" s="64"/>
      <c r="Y1447" s="64"/>
      <c r="Z1447" s="64"/>
      <c r="AA1447" s="64"/>
      <c r="AB1447" s="64"/>
      <c r="AC1447" s="64"/>
      <c r="AD1447" s="64"/>
      <c r="AE1447" s="64"/>
      <c r="AF1447" s="64"/>
      <c r="AG1447" s="64"/>
    </row>
    <row r="1448" spans="1:33" x14ac:dyDescent="0.2">
      <c r="A1448" s="64">
        <v>2793</v>
      </c>
      <c r="B1448" s="64">
        <v>2012</v>
      </c>
      <c r="C1448" s="64" t="s">
        <v>1067</v>
      </c>
      <c r="D1448" s="101">
        <v>41120</v>
      </c>
      <c r="E1448" s="64" t="s">
        <v>836</v>
      </c>
      <c r="F1448" s="64" t="s">
        <v>838</v>
      </c>
      <c r="G1448" s="64">
        <v>1</v>
      </c>
      <c r="H1448" s="64" t="s">
        <v>1110</v>
      </c>
      <c r="I1448" s="64">
        <v>34.408000000000001</v>
      </c>
      <c r="J1448" s="64">
        <v>-119.685</v>
      </c>
      <c r="K1448" s="116">
        <v>1.49</v>
      </c>
      <c r="L1448" s="64">
        <v>67523</v>
      </c>
      <c r="M1448" s="64"/>
      <c r="N1448" s="64">
        <v>1.74</v>
      </c>
      <c r="O1448" s="116">
        <v>0.35</v>
      </c>
      <c r="P1448" s="116">
        <v>0.28999999999999998</v>
      </c>
      <c r="Q1448" s="122">
        <v>0.2</v>
      </c>
      <c r="R1448" s="64">
        <v>7.0000000000000007E-2</v>
      </c>
      <c r="S1448" s="64"/>
      <c r="T1448" s="123">
        <v>16</v>
      </c>
      <c r="U1448" s="64"/>
      <c r="V1448" s="64"/>
      <c r="W1448" s="64"/>
      <c r="X1448" s="64"/>
      <c r="Y1448" s="64"/>
      <c r="Z1448" s="64"/>
      <c r="AA1448" s="64"/>
      <c r="AB1448" s="64"/>
      <c r="AC1448" s="64"/>
      <c r="AD1448" s="64"/>
      <c r="AE1448" s="64"/>
      <c r="AF1448" s="64"/>
      <c r="AG1448" s="64"/>
    </row>
    <row r="1449" spans="1:33" x14ac:dyDescent="0.2">
      <c r="A1449" s="64">
        <v>4356</v>
      </c>
      <c r="B1449" s="64">
        <v>2012</v>
      </c>
      <c r="C1449" s="64" t="s">
        <v>705</v>
      </c>
      <c r="D1449" s="101">
        <v>41074</v>
      </c>
      <c r="E1449" s="64" t="s">
        <v>1122</v>
      </c>
      <c r="F1449" s="64" t="s">
        <v>1117</v>
      </c>
      <c r="G1449" s="64">
        <v>0</v>
      </c>
      <c r="H1449" s="64" t="s">
        <v>706</v>
      </c>
      <c r="I1449" s="64">
        <v>34.160200000000003</v>
      </c>
      <c r="J1449" s="64">
        <v>119.9495</v>
      </c>
      <c r="K1449" s="116">
        <v>1.39</v>
      </c>
      <c r="L1449" s="64">
        <v>18000</v>
      </c>
      <c r="M1449" s="64">
        <v>77.039393169999997</v>
      </c>
      <c r="N1449" s="64">
        <v>6.6684334850000004</v>
      </c>
      <c r="O1449" s="116">
        <v>6.35</v>
      </c>
      <c r="P1449" s="116">
        <v>0.68</v>
      </c>
      <c r="Q1449" s="122">
        <v>6.4</v>
      </c>
      <c r="R1449" s="64">
        <v>0.161997</v>
      </c>
      <c r="S1449" s="64">
        <v>6.5219177999999998</v>
      </c>
      <c r="T1449" s="123">
        <v>13</v>
      </c>
      <c r="U1449" s="64">
        <v>33.745899999999999</v>
      </c>
      <c r="V1449" s="64"/>
      <c r="W1449" s="64"/>
      <c r="X1449" s="64"/>
      <c r="Y1449" s="64"/>
      <c r="Z1449" s="64"/>
      <c r="AA1449" s="64"/>
      <c r="AB1449" s="64"/>
      <c r="AC1449" s="64"/>
      <c r="AD1449" s="64"/>
      <c r="AE1449" s="64"/>
      <c r="AF1449" s="64"/>
      <c r="AG1449" s="64"/>
    </row>
    <row r="1450" spans="1:33" x14ac:dyDescent="0.2">
      <c r="A1450" s="64">
        <v>4355</v>
      </c>
      <c r="B1450" s="64">
        <v>2012</v>
      </c>
      <c r="C1450" s="64" t="s">
        <v>705</v>
      </c>
      <c r="D1450" s="101">
        <v>41074</v>
      </c>
      <c r="E1450" s="64" t="s">
        <v>1123</v>
      </c>
      <c r="F1450" s="64" t="s">
        <v>1117</v>
      </c>
      <c r="G1450" s="64">
        <v>0</v>
      </c>
      <c r="H1450" s="64" t="s">
        <v>706</v>
      </c>
      <c r="I1450" s="64">
        <v>34.079500000000003</v>
      </c>
      <c r="J1450" s="64">
        <v>120.0247</v>
      </c>
      <c r="K1450" s="116">
        <v>1.33</v>
      </c>
      <c r="L1450" s="64">
        <v>320000</v>
      </c>
      <c r="M1450" s="64">
        <v>4.1599856019999999</v>
      </c>
      <c r="N1450" s="64">
        <v>7.841967328</v>
      </c>
      <c r="O1450" s="116">
        <v>7.7</v>
      </c>
      <c r="P1450" s="116">
        <v>0.8</v>
      </c>
      <c r="Q1450" s="122">
        <v>7.3</v>
      </c>
      <c r="R1450" s="64">
        <v>0.14885899999999999</v>
      </c>
      <c r="S1450" s="64">
        <v>7.4708544000000003</v>
      </c>
      <c r="T1450" s="123">
        <v>13</v>
      </c>
      <c r="U1450" s="64">
        <v>33.732700000000001</v>
      </c>
      <c r="V1450" s="64"/>
      <c r="W1450" s="64"/>
      <c r="X1450" s="64"/>
      <c r="Y1450" s="64"/>
      <c r="Z1450" s="64"/>
      <c r="AA1450" s="64"/>
      <c r="AB1450" s="64"/>
      <c r="AC1450" s="64"/>
      <c r="AD1450" s="64"/>
      <c r="AE1450" s="64"/>
      <c r="AF1450" s="64"/>
      <c r="AG1450" s="64"/>
    </row>
    <row r="1451" spans="1:33" x14ac:dyDescent="0.2">
      <c r="A1451" s="64">
        <v>4403</v>
      </c>
      <c r="B1451" s="64">
        <v>2012</v>
      </c>
      <c r="C1451" s="64" t="s">
        <v>1081</v>
      </c>
      <c r="D1451" s="101">
        <v>41208</v>
      </c>
      <c r="E1451" s="64" t="s">
        <v>1119</v>
      </c>
      <c r="F1451" s="64" t="s">
        <v>1117</v>
      </c>
      <c r="G1451" s="64">
        <v>0</v>
      </c>
      <c r="H1451" s="64" t="s">
        <v>706</v>
      </c>
      <c r="I1451" s="64">
        <v>34.389899999999997</v>
      </c>
      <c r="J1451" s="64">
        <v>119.8379</v>
      </c>
      <c r="K1451" s="116">
        <v>1.24</v>
      </c>
      <c r="L1451" s="64"/>
      <c r="M1451" s="64"/>
      <c r="N1451" s="64">
        <v>0.332829977</v>
      </c>
      <c r="O1451" s="116">
        <v>2.67</v>
      </c>
      <c r="P1451" s="116">
        <v>0.2</v>
      </c>
      <c r="Q1451" s="122">
        <v>0</v>
      </c>
      <c r="R1451" s="64">
        <v>5.7854000000000003E-2</v>
      </c>
      <c r="S1451" s="64">
        <v>6.7602999999999996E-2</v>
      </c>
      <c r="T1451" s="123">
        <v>17</v>
      </c>
      <c r="U1451" s="64">
        <v>33.4923</v>
      </c>
      <c r="V1451" s="64"/>
      <c r="W1451" s="64"/>
      <c r="X1451" s="64"/>
      <c r="Y1451" s="64"/>
      <c r="Z1451" s="64"/>
      <c r="AA1451" s="64"/>
      <c r="AB1451" s="64"/>
      <c r="AC1451" s="64"/>
      <c r="AD1451" s="64"/>
      <c r="AE1451" s="64"/>
      <c r="AF1451" s="64"/>
      <c r="AG1451" s="64"/>
    </row>
    <row r="1452" spans="1:33" x14ac:dyDescent="0.2">
      <c r="A1452" s="64">
        <v>4358</v>
      </c>
      <c r="B1452" s="64">
        <v>2012</v>
      </c>
      <c r="C1452" s="64" t="s">
        <v>705</v>
      </c>
      <c r="D1452" s="101">
        <v>41074</v>
      </c>
      <c r="E1452" s="64" t="s">
        <v>1116</v>
      </c>
      <c r="F1452" s="64" t="s">
        <v>1117</v>
      </c>
      <c r="G1452" s="64">
        <v>75</v>
      </c>
      <c r="H1452" s="64" t="s">
        <v>1082</v>
      </c>
      <c r="I1452" s="64">
        <v>34.2502</v>
      </c>
      <c r="J1452" s="64">
        <v>119.9098</v>
      </c>
      <c r="K1452" s="116">
        <v>1.04</v>
      </c>
      <c r="L1452" s="64"/>
      <c r="M1452" s="64"/>
      <c r="N1452" s="64">
        <v>1.055194296</v>
      </c>
      <c r="O1452" s="116">
        <v>29.38</v>
      </c>
      <c r="P1452" s="116">
        <v>1.88</v>
      </c>
      <c r="Q1452" s="122">
        <v>25.2</v>
      </c>
      <c r="R1452" s="64">
        <v>0.180649</v>
      </c>
      <c r="S1452" s="64">
        <v>25.395396000000002</v>
      </c>
      <c r="T1452" s="123">
        <v>10</v>
      </c>
      <c r="U1452" s="64">
        <v>34.004100000000001</v>
      </c>
      <c r="V1452" s="64"/>
      <c r="W1452" s="64"/>
      <c r="X1452" s="64"/>
      <c r="Y1452" s="64"/>
      <c r="Z1452" s="64"/>
      <c r="AA1452" s="64"/>
      <c r="AB1452" s="64"/>
      <c r="AC1452" s="64"/>
      <c r="AD1452" s="64"/>
      <c r="AE1452" s="64"/>
      <c r="AF1452" s="64"/>
      <c r="AG1452" s="64"/>
    </row>
    <row r="1453" spans="1:33" x14ac:dyDescent="0.2">
      <c r="A1453" s="64">
        <v>4407</v>
      </c>
      <c r="B1453" s="64">
        <v>2012</v>
      </c>
      <c r="C1453" s="64" t="s">
        <v>1094</v>
      </c>
      <c r="D1453" s="101">
        <v>41228</v>
      </c>
      <c r="E1453" s="64" t="s">
        <v>1116</v>
      </c>
      <c r="F1453" s="64" t="s">
        <v>1117</v>
      </c>
      <c r="G1453" s="64">
        <v>30</v>
      </c>
      <c r="H1453" s="64" t="s">
        <v>1082</v>
      </c>
      <c r="I1453" s="64">
        <v>34.250100000000003</v>
      </c>
      <c r="J1453" s="64">
        <v>119.91030000000001</v>
      </c>
      <c r="K1453" s="116">
        <v>0.98</v>
      </c>
      <c r="L1453" s="64"/>
      <c r="M1453" s="64"/>
      <c r="N1453" s="64">
        <v>3.3332305799999999</v>
      </c>
      <c r="O1453" s="116">
        <v>5</v>
      </c>
      <c r="P1453" s="116">
        <v>0.56999999999999995</v>
      </c>
      <c r="Q1453" s="122">
        <v>3.9</v>
      </c>
      <c r="R1453" s="64">
        <v>0.26228600000000002</v>
      </c>
      <c r="S1453" s="64">
        <v>4.1892269999999998</v>
      </c>
      <c r="T1453" s="123">
        <v>14</v>
      </c>
      <c r="U1453" s="64">
        <v>33.487000000000002</v>
      </c>
      <c r="V1453" s="64"/>
      <c r="W1453" s="64"/>
      <c r="X1453" s="64"/>
      <c r="Y1453" s="64"/>
      <c r="Z1453" s="64"/>
      <c r="AA1453" s="64"/>
      <c r="AB1453" s="64"/>
      <c r="AC1453" s="64"/>
      <c r="AD1453" s="64"/>
      <c r="AE1453" s="64"/>
      <c r="AF1453" s="64"/>
      <c r="AG1453" s="64"/>
    </row>
    <row r="1454" spans="1:33" x14ac:dyDescent="0.2">
      <c r="A1454" s="64">
        <v>4385</v>
      </c>
      <c r="B1454" s="64">
        <v>2012</v>
      </c>
      <c r="C1454" s="64" t="s">
        <v>1069</v>
      </c>
      <c r="D1454" s="101">
        <v>41165</v>
      </c>
      <c r="E1454" s="64" t="s">
        <v>1122</v>
      </c>
      <c r="F1454" s="64" t="s">
        <v>1117</v>
      </c>
      <c r="G1454" s="64">
        <v>0</v>
      </c>
      <c r="H1454" s="64" t="s">
        <v>706</v>
      </c>
      <c r="I1454" s="64">
        <v>34.162799999999997</v>
      </c>
      <c r="J1454" s="64">
        <v>119.947</v>
      </c>
      <c r="K1454" s="116">
        <v>0.87</v>
      </c>
      <c r="L1454" s="64">
        <v>6770</v>
      </c>
      <c r="M1454" s="64">
        <v>127.86253360000001</v>
      </c>
      <c r="N1454" s="64">
        <v>0.64593669499999995</v>
      </c>
      <c r="O1454" s="116">
        <v>1.79</v>
      </c>
      <c r="P1454" s="116">
        <v>0.2</v>
      </c>
      <c r="Q1454" s="122">
        <v>0.2</v>
      </c>
      <c r="R1454" s="64">
        <v>4.7551000000000003E-2</v>
      </c>
      <c r="S1454" s="64">
        <v>0.25461099999999998</v>
      </c>
      <c r="T1454" s="123">
        <v>18</v>
      </c>
      <c r="U1454" s="64">
        <v>33.503500000000003</v>
      </c>
      <c r="V1454" s="64"/>
      <c r="W1454" s="64"/>
      <c r="X1454" s="64"/>
      <c r="Y1454" s="64"/>
      <c r="Z1454" s="64"/>
      <c r="AA1454" s="64"/>
      <c r="AB1454" s="64"/>
      <c r="AC1454" s="64"/>
      <c r="AD1454" s="64"/>
      <c r="AE1454" s="64"/>
      <c r="AF1454" s="64"/>
      <c r="AG1454" s="64"/>
    </row>
    <row r="1455" spans="1:33" x14ac:dyDescent="0.2">
      <c r="A1455" s="64">
        <v>4375</v>
      </c>
      <c r="B1455" s="64">
        <v>2012</v>
      </c>
      <c r="C1455" s="64" t="s">
        <v>1068</v>
      </c>
      <c r="D1455" s="101">
        <v>41137</v>
      </c>
      <c r="E1455" s="64" t="s">
        <v>1122</v>
      </c>
      <c r="F1455" s="64" t="s">
        <v>1117</v>
      </c>
      <c r="G1455" s="64">
        <v>0</v>
      </c>
      <c r="H1455" s="64" t="s">
        <v>706</v>
      </c>
      <c r="I1455" s="64">
        <v>34.160400000000003</v>
      </c>
      <c r="J1455" s="64">
        <v>119.9503</v>
      </c>
      <c r="K1455" s="116">
        <v>0.83</v>
      </c>
      <c r="L1455" s="64">
        <v>37200</v>
      </c>
      <c r="M1455" s="64">
        <v>22.181499079999998</v>
      </c>
      <c r="N1455" s="64">
        <v>0.48321981800000002</v>
      </c>
      <c r="O1455" s="116">
        <v>0.89</v>
      </c>
      <c r="P1455" s="116">
        <v>0.18</v>
      </c>
      <c r="Q1455" s="122">
        <v>0.4</v>
      </c>
      <c r="R1455" s="64">
        <v>6.3597000000000001E-2</v>
      </c>
      <c r="S1455" s="64">
        <v>0.430037</v>
      </c>
      <c r="T1455" s="123">
        <v>17</v>
      </c>
      <c r="U1455" s="64">
        <v>33.587299999999999</v>
      </c>
      <c r="V1455" s="64"/>
      <c r="W1455" s="64"/>
      <c r="X1455" s="64"/>
      <c r="Y1455" s="64"/>
      <c r="Z1455" s="64"/>
      <c r="AA1455" s="64"/>
      <c r="AB1455" s="64"/>
      <c r="AC1455" s="64"/>
      <c r="AD1455" s="64"/>
      <c r="AE1455" s="64"/>
      <c r="AF1455" s="64"/>
      <c r="AG1455" s="64"/>
    </row>
    <row r="1456" spans="1:33" x14ac:dyDescent="0.2">
      <c r="A1456" s="64">
        <v>4382</v>
      </c>
      <c r="B1456" s="64">
        <v>2012</v>
      </c>
      <c r="C1456" s="64" t="s">
        <v>1068</v>
      </c>
      <c r="D1456" s="101">
        <v>41137</v>
      </c>
      <c r="E1456" s="64" t="s">
        <v>1120</v>
      </c>
      <c r="F1456" s="64" t="s">
        <v>1117</v>
      </c>
      <c r="G1456" s="64">
        <v>0</v>
      </c>
      <c r="H1456" s="64" t="s">
        <v>706</v>
      </c>
      <c r="I1456" s="64">
        <v>34.338999999999999</v>
      </c>
      <c r="J1456" s="64">
        <v>119.85939999999999</v>
      </c>
      <c r="K1456" s="116">
        <v>0.8</v>
      </c>
      <c r="L1456" s="64">
        <v>7900</v>
      </c>
      <c r="M1456" s="64">
        <v>101.1521324</v>
      </c>
      <c r="N1456" s="64">
        <v>0.21942124399999999</v>
      </c>
      <c r="O1456" s="116">
        <v>0.56000000000000005</v>
      </c>
      <c r="P1456" s="116">
        <v>0.13</v>
      </c>
      <c r="Q1456" s="122">
        <v>0</v>
      </c>
      <c r="R1456" s="64">
        <v>1.2540000000000001E-2</v>
      </c>
      <c r="S1456" s="64">
        <v>4.1813999999999997E-2</v>
      </c>
      <c r="T1456" s="123">
        <v>18</v>
      </c>
      <c r="U1456" s="64">
        <v>33.600999999999999</v>
      </c>
      <c r="V1456" s="64"/>
      <c r="W1456" s="64"/>
      <c r="X1456" s="64"/>
      <c r="Y1456" s="64"/>
      <c r="Z1456" s="64"/>
      <c r="AA1456" s="64"/>
      <c r="AB1456" s="64"/>
      <c r="AC1456" s="64"/>
      <c r="AD1456" s="64"/>
      <c r="AE1456" s="64"/>
      <c r="AF1456" s="64"/>
      <c r="AG1456" s="64"/>
    </row>
    <row r="1457" spans="1:33" x14ac:dyDescent="0.2">
      <c r="A1457" s="64">
        <v>4359</v>
      </c>
      <c r="B1457" s="64">
        <v>2012</v>
      </c>
      <c r="C1457" s="64" t="s">
        <v>705</v>
      </c>
      <c r="D1457" s="101">
        <v>41074</v>
      </c>
      <c r="E1457" s="64" t="s">
        <v>1116</v>
      </c>
      <c r="F1457" s="64" t="s">
        <v>1117</v>
      </c>
      <c r="G1457" s="64">
        <v>30</v>
      </c>
      <c r="H1457" s="64" t="s">
        <v>1082</v>
      </c>
      <c r="I1457" s="64">
        <v>34.2502</v>
      </c>
      <c r="J1457" s="64">
        <v>119.9098</v>
      </c>
      <c r="K1457" s="116">
        <v>0.79</v>
      </c>
      <c r="L1457" s="64"/>
      <c r="M1457" s="64"/>
      <c r="N1457" s="64">
        <v>3.2247526610000001</v>
      </c>
      <c r="O1457" s="116">
        <v>18.68</v>
      </c>
      <c r="P1457" s="116">
        <v>1.45</v>
      </c>
      <c r="Q1457" s="122">
        <v>18.600000000000001</v>
      </c>
      <c r="R1457" s="64">
        <v>0.201048</v>
      </c>
      <c r="S1457" s="64">
        <v>18.78166092</v>
      </c>
      <c r="T1457" s="123">
        <v>11</v>
      </c>
      <c r="U1457" s="64">
        <v>33.7624</v>
      </c>
      <c r="V1457" s="64"/>
      <c r="W1457" s="64"/>
      <c r="X1457" s="64"/>
      <c r="Y1457" s="64"/>
      <c r="Z1457" s="64"/>
      <c r="AA1457" s="64"/>
      <c r="AB1457" s="64"/>
      <c r="AC1457" s="64"/>
      <c r="AD1457" s="64"/>
      <c r="AE1457" s="64"/>
      <c r="AF1457" s="64"/>
      <c r="AG1457" s="64"/>
    </row>
    <row r="1458" spans="1:33" x14ac:dyDescent="0.2">
      <c r="A1458" s="64">
        <v>4404</v>
      </c>
      <c r="B1458" s="64">
        <v>2012</v>
      </c>
      <c r="C1458" s="64" t="s">
        <v>1094</v>
      </c>
      <c r="D1458" s="101">
        <v>41228</v>
      </c>
      <c r="E1458" s="64" t="s">
        <v>1122</v>
      </c>
      <c r="F1458" s="64" t="s">
        <v>1117</v>
      </c>
      <c r="G1458" s="64">
        <v>0</v>
      </c>
      <c r="H1458" s="64" t="s">
        <v>706</v>
      </c>
      <c r="I1458" s="64">
        <v>34.1599</v>
      </c>
      <c r="J1458" s="64">
        <v>119.9512</v>
      </c>
      <c r="K1458" s="116">
        <v>0.65</v>
      </c>
      <c r="L1458" s="64"/>
      <c r="M1458" s="64"/>
      <c r="N1458" s="64">
        <v>2.3569293149999999</v>
      </c>
      <c r="O1458" s="116">
        <v>2.89</v>
      </c>
      <c r="P1458" s="116">
        <v>0.32</v>
      </c>
      <c r="Q1458" s="122">
        <v>1.2</v>
      </c>
      <c r="R1458" s="64">
        <v>0.11332</v>
      </c>
      <c r="S1458" s="64">
        <v>1.3398350000000001</v>
      </c>
      <c r="T1458" s="123">
        <v>15</v>
      </c>
      <c r="U1458" s="64">
        <v>33.538400000000003</v>
      </c>
      <c r="V1458" s="64"/>
      <c r="W1458" s="64"/>
      <c r="X1458" s="64"/>
      <c r="Y1458" s="64"/>
      <c r="Z1458" s="64"/>
      <c r="AA1458" s="64"/>
      <c r="AB1458" s="64"/>
      <c r="AC1458" s="64"/>
      <c r="AD1458" s="64"/>
      <c r="AE1458" s="64"/>
      <c r="AF1458" s="64"/>
      <c r="AG1458" s="64"/>
    </row>
    <row r="1459" spans="1:33" x14ac:dyDescent="0.2">
      <c r="A1459" s="64">
        <v>4354</v>
      </c>
      <c r="B1459" s="64">
        <v>2012</v>
      </c>
      <c r="C1459" s="64" t="s">
        <v>704</v>
      </c>
      <c r="D1459" s="101">
        <v>41044</v>
      </c>
      <c r="E1459" s="64" t="s">
        <v>1119</v>
      </c>
      <c r="F1459" s="64" t="s">
        <v>1117</v>
      </c>
      <c r="G1459" s="64">
        <v>0</v>
      </c>
      <c r="H1459" s="64" t="s">
        <v>706</v>
      </c>
      <c r="I1459" s="64">
        <v>34.391500000000001</v>
      </c>
      <c r="J1459" s="64">
        <v>119.8407</v>
      </c>
      <c r="K1459" s="116">
        <v>0.64</v>
      </c>
      <c r="L1459" s="64">
        <v>48500</v>
      </c>
      <c r="M1459" s="64">
        <v>14.174997429999999</v>
      </c>
      <c r="N1459" s="64">
        <v>1.745508321</v>
      </c>
      <c r="O1459" s="116">
        <v>0.14000000000000001</v>
      </c>
      <c r="P1459" s="116">
        <v>0.28000000000000003</v>
      </c>
      <c r="Q1459" s="122">
        <v>0.1</v>
      </c>
      <c r="R1459" s="64">
        <v>5.1250999999999998E-2</v>
      </c>
      <c r="S1459" s="64">
        <v>0.16399362000000001</v>
      </c>
      <c r="T1459" s="123">
        <v>15</v>
      </c>
      <c r="U1459" s="64">
        <v>33.716500000000003</v>
      </c>
      <c r="V1459" s="64"/>
      <c r="W1459" s="64"/>
      <c r="X1459" s="64"/>
      <c r="Y1459" s="64"/>
      <c r="Z1459" s="64"/>
      <c r="AA1459" s="64"/>
      <c r="AB1459" s="64"/>
      <c r="AC1459" s="64"/>
      <c r="AD1459" s="64"/>
      <c r="AE1459" s="64"/>
      <c r="AF1459" s="64"/>
      <c r="AG1459" s="64"/>
    </row>
    <row r="1461" spans="1:33" x14ac:dyDescent="0.2">
      <c r="A1461" s="64">
        <v>4383</v>
      </c>
      <c r="B1461" s="64">
        <v>2012</v>
      </c>
      <c r="C1461" s="64" t="s">
        <v>1068</v>
      </c>
      <c r="D1461" s="101">
        <v>41137</v>
      </c>
      <c r="E1461" s="64" t="s">
        <v>1119</v>
      </c>
      <c r="F1461" s="64" t="s">
        <v>1117</v>
      </c>
      <c r="G1461" s="64">
        <v>0</v>
      </c>
      <c r="H1461" s="64" t="s">
        <v>706</v>
      </c>
      <c r="I1461" s="64">
        <v>34.389699999999998</v>
      </c>
      <c r="J1461" s="64">
        <v>119.84010000000001</v>
      </c>
      <c r="K1461" s="116">
        <v>0.51</v>
      </c>
      <c r="L1461" s="64">
        <v>22600</v>
      </c>
      <c r="M1461" s="64">
        <v>22.535381610000002</v>
      </c>
      <c r="N1461" s="64">
        <v>0.242596072</v>
      </c>
      <c r="O1461" s="116">
        <v>0.53</v>
      </c>
      <c r="P1461" s="116">
        <v>0.12</v>
      </c>
      <c r="Q1461" s="122">
        <v>0</v>
      </c>
      <c r="R1461" s="64">
        <v>1.0359999999999999E-2</v>
      </c>
      <c r="S1461" s="64">
        <v>6.0261000000000002E-2</v>
      </c>
      <c r="T1461" s="123">
        <v>18</v>
      </c>
      <c r="U1461" s="64">
        <v>33.586599999999997</v>
      </c>
      <c r="V1461" s="64"/>
      <c r="W1461" s="64"/>
      <c r="X1461" s="64"/>
      <c r="Y1461" s="64"/>
      <c r="Z1461" s="64"/>
      <c r="AA1461" s="64"/>
      <c r="AB1461" s="64"/>
      <c r="AC1461" s="64"/>
      <c r="AD1461" s="64"/>
      <c r="AE1461" s="64"/>
      <c r="AF1461" s="64"/>
      <c r="AG1461" s="64"/>
    </row>
    <row r="1462" spans="1:33" x14ac:dyDescent="0.2">
      <c r="A1462" s="64">
        <v>4395</v>
      </c>
      <c r="B1462" s="64">
        <v>2012</v>
      </c>
      <c r="C1462" s="64" t="s">
        <v>1081</v>
      </c>
      <c r="D1462" s="101">
        <v>41208</v>
      </c>
      <c r="E1462" s="64" t="s">
        <v>1118</v>
      </c>
      <c r="F1462" s="64" t="s">
        <v>1117</v>
      </c>
      <c r="G1462" s="64">
        <v>0</v>
      </c>
      <c r="H1462" s="64" t="s">
        <v>706</v>
      </c>
      <c r="I1462" s="64">
        <v>34.200800000000001</v>
      </c>
      <c r="J1462" s="64">
        <v>119.9281</v>
      </c>
      <c r="K1462" s="116">
        <v>0.44</v>
      </c>
      <c r="L1462" s="64"/>
      <c r="M1462" s="64"/>
      <c r="N1462" s="64">
        <v>0.49801226100000001</v>
      </c>
      <c r="O1462" s="116">
        <v>2.54</v>
      </c>
      <c r="P1462" s="116">
        <v>0.22</v>
      </c>
      <c r="Q1462" s="122">
        <v>0</v>
      </c>
      <c r="R1462" s="64">
        <v>3.9460000000000002E-2</v>
      </c>
      <c r="S1462" s="64">
        <v>8.0601999999999993E-2</v>
      </c>
      <c r="T1462" s="123">
        <v>18</v>
      </c>
      <c r="U1462" s="64">
        <v>33.5398</v>
      </c>
      <c r="V1462" s="64"/>
      <c r="W1462" s="64"/>
      <c r="X1462" s="64"/>
      <c r="Y1462" s="64"/>
      <c r="Z1462" s="64"/>
      <c r="AA1462" s="64"/>
      <c r="AB1462" s="64"/>
      <c r="AC1462" s="64"/>
      <c r="AD1462" s="64"/>
      <c r="AE1462" s="64"/>
      <c r="AF1462" s="64"/>
      <c r="AG1462" s="64"/>
    </row>
    <row r="1463" spans="1:33" x14ac:dyDescent="0.2">
      <c r="A1463" s="64">
        <v>3678</v>
      </c>
      <c r="B1463" s="64">
        <v>2012</v>
      </c>
      <c r="C1463" s="120" t="s">
        <v>1080</v>
      </c>
      <c r="D1463" s="101">
        <v>40945</v>
      </c>
      <c r="E1463" s="64" t="s">
        <v>1113</v>
      </c>
      <c r="F1463" s="120" t="s">
        <v>1111</v>
      </c>
      <c r="G1463" s="120" t="s">
        <v>1112</v>
      </c>
      <c r="H1463" s="64" t="s">
        <v>1110</v>
      </c>
      <c r="I1463" s="64"/>
      <c r="J1463" s="64"/>
      <c r="K1463" s="116">
        <v>0.39</v>
      </c>
      <c r="L1463" s="123">
        <v>67596</v>
      </c>
      <c r="M1463" s="123"/>
      <c r="N1463" s="64">
        <v>1.4</v>
      </c>
      <c r="O1463" s="116"/>
      <c r="P1463" s="116"/>
      <c r="Q1463" s="122"/>
      <c r="R1463" s="64"/>
      <c r="S1463" s="64"/>
      <c r="T1463" s="123">
        <v>14</v>
      </c>
      <c r="U1463" s="64"/>
      <c r="V1463" s="64"/>
      <c r="W1463" s="64"/>
      <c r="X1463" s="64"/>
      <c r="Y1463" s="64"/>
      <c r="Z1463" s="64"/>
      <c r="AA1463" s="64"/>
      <c r="AB1463" s="64"/>
      <c r="AC1463" s="64"/>
      <c r="AD1463" s="64"/>
      <c r="AE1463" s="64"/>
      <c r="AF1463" s="64"/>
      <c r="AG1463" s="64"/>
    </row>
    <row r="1464" spans="1:33" x14ac:dyDescent="0.2">
      <c r="A1464" s="64">
        <v>4353</v>
      </c>
      <c r="B1464" s="64">
        <v>2012</v>
      </c>
      <c r="C1464" s="64" t="s">
        <v>704</v>
      </c>
      <c r="D1464" s="101">
        <v>41044</v>
      </c>
      <c r="E1464" s="64" t="s">
        <v>1120</v>
      </c>
      <c r="F1464" s="64" t="s">
        <v>1117</v>
      </c>
      <c r="G1464" s="64">
        <v>0</v>
      </c>
      <c r="H1464" s="64" t="s">
        <v>706</v>
      </c>
      <c r="I1464" s="64">
        <v>34.341299999999997</v>
      </c>
      <c r="J1464" s="64">
        <v>119.8579</v>
      </c>
      <c r="K1464" s="116">
        <v>0.26</v>
      </c>
      <c r="L1464" s="64">
        <v>45000</v>
      </c>
      <c r="M1464" s="64">
        <v>6.0083460510000002</v>
      </c>
      <c r="N1464" s="64">
        <v>5.7197447820000002</v>
      </c>
      <c r="O1464" s="116">
        <v>2.08</v>
      </c>
      <c r="P1464" s="116">
        <v>0.62</v>
      </c>
      <c r="Q1464" s="122">
        <v>2.1</v>
      </c>
      <c r="R1464" s="64">
        <v>0.17780799999999999</v>
      </c>
      <c r="S1464" s="64">
        <v>2.28759282</v>
      </c>
      <c r="T1464" s="123">
        <v>14</v>
      </c>
      <c r="U1464" s="64">
        <v>33.762999999999998</v>
      </c>
      <c r="V1464" s="64"/>
      <c r="W1464" s="64"/>
      <c r="X1464" s="64"/>
      <c r="Y1464" s="64"/>
      <c r="Z1464" s="64"/>
      <c r="AA1464" s="64"/>
      <c r="AB1464" s="64"/>
      <c r="AC1464" s="64"/>
      <c r="AD1464" s="64"/>
      <c r="AE1464" s="64"/>
      <c r="AF1464" s="64"/>
      <c r="AG1464" s="64"/>
    </row>
    <row r="1465" spans="1:33" x14ac:dyDescent="0.2">
      <c r="A1465" s="64">
        <v>2773</v>
      </c>
      <c r="B1465" s="64">
        <v>2012</v>
      </c>
      <c r="C1465" s="64" t="s">
        <v>1067</v>
      </c>
      <c r="D1465" s="101">
        <v>41092</v>
      </c>
      <c r="E1465" s="64" t="s">
        <v>837</v>
      </c>
      <c r="F1465" s="64" t="s">
        <v>838</v>
      </c>
      <c r="G1465" s="64">
        <v>1</v>
      </c>
      <c r="H1465" s="64" t="s">
        <v>1110</v>
      </c>
      <c r="I1465" s="64">
        <v>34.008000000000003</v>
      </c>
      <c r="J1465" s="64">
        <v>-118.499</v>
      </c>
      <c r="K1465" s="116">
        <v>0.25</v>
      </c>
      <c r="L1465" s="64">
        <v>47872</v>
      </c>
      <c r="M1465" s="64"/>
      <c r="N1465" s="64">
        <v>0.5</v>
      </c>
      <c r="O1465" s="116">
        <v>2.5099999999999998</v>
      </c>
      <c r="P1465" s="116">
        <v>0.22</v>
      </c>
      <c r="Q1465" s="122">
        <v>0.5</v>
      </c>
      <c r="R1465" s="64">
        <v>0.75</v>
      </c>
      <c r="S1465" s="64"/>
      <c r="T1465" s="123">
        <v>19</v>
      </c>
      <c r="U1465" s="64"/>
      <c r="V1465" s="64"/>
      <c r="W1465" s="64"/>
      <c r="X1465" s="64"/>
      <c r="Y1465" s="64"/>
      <c r="Z1465" s="64"/>
      <c r="AA1465" s="64"/>
      <c r="AB1465" s="64"/>
      <c r="AC1465" s="64"/>
      <c r="AD1465" s="64"/>
      <c r="AE1465" s="64"/>
      <c r="AF1465" s="64"/>
      <c r="AG1465" s="64"/>
    </row>
    <row r="1466" spans="1:33" x14ac:dyDescent="0.2">
      <c r="A1466" s="64">
        <v>2809</v>
      </c>
      <c r="B1466" s="64">
        <v>2012</v>
      </c>
      <c r="C1466" s="64" t="s">
        <v>1068</v>
      </c>
      <c r="D1466" s="101">
        <v>41141</v>
      </c>
      <c r="E1466" s="64" t="s">
        <v>836</v>
      </c>
      <c r="F1466" s="64" t="s">
        <v>838</v>
      </c>
      <c r="G1466" s="64">
        <v>1</v>
      </c>
      <c r="H1466" s="64" t="s">
        <v>1110</v>
      </c>
      <c r="I1466" s="64">
        <v>34.408000000000001</v>
      </c>
      <c r="J1466" s="64">
        <v>-119.685</v>
      </c>
      <c r="K1466" s="116">
        <v>0.24</v>
      </c>
      <c r="L1466" s="64">
        <v>66363</v>
      </c>
      <c r="M1466" s="64"/>
      <c r="N1466" s="64">
        <v>2.52</v>
      </c>
      <c r="O1466" s="116">
        <v>2.92</v>
      </c>
      <c r="P1466" s="116">
        <v>0.41</v>
      </c>
      <c r="Q1466" s="122">
        <v>0.2</v>
      </c>
      <c r="R1466" s="64">
        <v>0.05</v>
      </c>
      <c r="S1466" s="64"/>
      <c r="T1466" s="123">
        <v>20</v>
      </c>
      <c r="U1466" s="64"/>
      <c r="V1466" s="64"/>
      <c r="W1466" s="64"/>
      <c r="X1466" s="64"/>
      <c r="Y1466" s="64"/>
      <c r="Z1466" s="64"/>
      <c r="AA1466" s="64"/>
      <c r="AB1466" s="64"/>
      <c r="AC1466" s="64"/>
      <c r="AD1466" s="64"/>
      <c r="AE1466" s="64"/>
      <c r="AF1466" s="64"/>
      <c r="AG1466" s="64"/>
    </row>
    <row r="1467" spans="1:33" x14ac:dyDescent="0.2">
      <c r="A1467" s="64">
        <v>1579</v>
      </c>
      <c r="B1467" s="64">
        <v>2012</v>
      </c>
      <c r="C1467" s="64" t="s">
        <v>1081</v>
      </c>
      <c r="D1467" s="101">
        <v>41212</v>
      </c>
      <c r="E1467" s="64">
        <v>2104</v>
      </c>
      <c r="F1467" s="64" t="s">
        <v>1092</v>
      </c>
      <c r="G1467" s="64">
        <v>20</v>
      </c>
      <c r="H1467" s="64" t="s">
        <v>1082</v>
      </c>
      <c r="I1467" s="64"/>
      <c r="J1467" s="64"/>
      <c r="K1467" s="116">
        <v>0.23</v>
      </c>
      <c r="L1467" s="64"/>
      <c r="M1467" s="64"/>
      <c r="N1467" s="116"/>
      <c r="O1467" s="116"/>
      <c r="P1467" s="116"/>
      <c r="Q1467" s="122"/>
      <c r="R1467" s="64"/>
      <c r="S1467" s="64"/>
      <c r="T1467" s="64"/>
      <c r="U1467" s="64"/>
      <c r="V1467" s="64"/>
      <c r="W1467" s="64"/>
      <c r="X1467" s="64"/>
      <c r="Y1467" s="64"/>
      <c r="Z1467" s="64"/>
      <c r="AA1467" s="64"/>
      <c r="AB1467" s="64"/>
      <c r="AC1467" s="64"/>
      <c r="AD1467" s="64"/>
      <c r="AE1467" s="64"/>
      <c r="AF1467" s="64"/>
      <c r="AG1467" s="64"/>
    </row>
    <row r="1468" spans="1:33" x14ac:dyDescent="0.2">
      <c r="A1468" s="64">
        <v>1602</v>
      </c>
      <c r="B1468" s="64">
        <v>2012</v>
      </c>
      <c r="C1468" s="64" t="s">
        <v>1094</v>
      </c>
      <c r="D1468" s="101">
        <v>41219</v>
      </c>
      <c r="E1468" s="64">
        <v>2403</v>
      </c>
      <c r="F1468" s="64" t="s">
        <v>1092</v>
      </c>
      <c r="G1468" s="64">
        <v>1</v>
      </c>
      <c r="H1468" s="64" t="s">
        <v>706</v>
      </c>
      <c r="I1468" s="64"/>
      <c r="J1468" s="64"/>
      <c r="K1468" s="116">
        <v>0.23</v>
      </c>
      <c r="L1468" s="64"/>
      <c r="M1468" s="64"/>
      <c r="N1468" s="64">
        <v>0.44</v>
      </c>
      <c r="O1468" s="116"/>
      <c r="P1468" s="116"/>
      <c r="Q1468" s="122"/>
      <c r="R1468" s="64"/>
      <c r="S1468" s="64"/>
      <c r="T1468" s="123"/>
      <c r="U1468" s="64"/>
      <c r="V1468" s="64"/>
      <c r="W1468" s="64"/>
      <c r="X1468" s="64"/>
      <c r="Y1468" s="64"/>
      <c r="Z1468" s="64"/>
      <c r="AA1468" s="64"/>
      <c r="AB1468" s="64"/>
      <c r="AC1468" s="64"/>
      <c r="AD1468" s="64"/>
      <c r="AE1468" s="64"/>
      <c r="AF1468" s="64"/>
      <c r="AG1468" s="64"/>
    </row>
    <row r="1469" spans="1:33" x14ac:dyDescent="0.2">
      <c r="A1469" s="64">
        <v>4360</v>
      </c>
      <c r="B1469" s="64">
        <v>2012</v>
      </c>
      <c r="C1469" s="64" t="s">
        <v>705</v>
      </c>
      <c r="D1469" s="101">
        <v>41074</v>
      </c>
      <c r="E1469" s="64" t="s">
        <v>1116</v>
      </c>
      <c r="F1469" s="64" t="s">
        <v>1117</v>
      </c>
      <c r="G1469" s="64">
        <v>20</v>
      </c>
      <c r="H1469" s="64" t="s">
        <v>1082</v>
      </c>
      <c r="I1469" s="64">
        <v>34.2502</v>
      </c>
      <c r="J1469" s="64">
        <v>119.9098</v>
      </c>
      <c r="K1469" s="116">
        <v>0.23</v>
      </c>
      <c r="L1469" s="64"/>
      <c r="M1469" s="64"/>
      <c r="N1469" s="64">
        <v>3.905205058</v>
      </c>
      <c r="O1469" s="116">
        <v>15.33</v>
      </c>
      <c r="P1469" s="116">
        <v>1.24</v>
      </c>
      <c r="Q1469" s="122">
        <v>15.4</v>
      </c>
      <c r="R1469" s="64">
        <v>0.21642600000000001</v>
      </c>
      <c r="S1469" s="64">
        <v>15.648887999999999</v>
      </c>
      <c r="T1469" s="123">
        <v>12</v>
      </c>
      <c r="U1469" s="64">
        <v>33.752600000000001</v>
      </c>
      <c r="V1469" s="64"/>
      <c r="W1469" s="64"/>
      <c r="X1469" s="64"/>
      <c r="Y1469" s="64"/>
      <c r="Z1469" s="64"/>
      <c r="AA1469" s="64"/>
      <c r="AB1469" s="64"/>
      <c r="AC1469" s="64"/>
      <c r="AD1469" s="64"/>
      <c r="AE1469" s="64"/>
      <c r="AF1469" s="64"/>
      <c r="AG1469" s="64"/>
    </row>
    <row r="1470" spans="1:33" x14ac:dyDescent="0.2">
      <c r="A1470" s="64">
        <v>1590</v>
      </c>
      <c r="B1470" s="64">
        <v>2012</v>
      </c>
      <c r="C1470" s="64" t="s">
        <v>1094</v>
      </c>
      <c r="D1470" s="101">
        <v>41219</v>
      </c>
      <c r="E1470" s="64">
        <v>2225</v>
      </c>
      <c r="F1470" s="64" t="s">
        <v>1092</v>
      </c>
      <c r="G1470" s="64">
        <v>1</v>
      </c>
      <c r="H1470" s="64" t="s">
        <v>706</v>
      </c>
      <c r="I1470" s="64"/>
      <c r="J1470" s="64"/>
      <c r="K1470" s="116">
        <v>0.21</v>
      </c>
      <c r="L1470" s="64"/>
      <c r="M1470" s="64"/>
      <c r="N1470" s="116">
        <v>0.26</v>
      </c>
      <c r="O1470" s="116"/>
      <c r="P1470" s="64"/>
      <c r="Q1470" s="122"/>
      <c r="R1470" s="64"/>
      <c r="S1470" s="64"/>
      <c r="T1470" s="64"/>
      <c r="U1470" s="64"/>
      <c r="V1470" s="64"/>
      <c r="W1470" s="64"/>
      <c r="X1470" s="64"/>
      <c r="Y1470" s="64"/>
      <c r="Z1470" s="64"/>
      <c r="AA1470" s="64"/>
      <c r="AB1470" s="64"/>
      <c r="AC1470" s="64"/>
      <c r="AD1470" s="64"/>
      <c r="AE1470" s="64"/>
      <c r="AF1470" s="64"/>
      <c r="AG1470" s="64"/>
    </row>
    <row r="1471" spans="1:33" x14ac:dyDescent="0.2">
      <c r="A1471" s="64">
        <v>1608</v>
      </c>
      <c r="B1471" s="64">
        <v>2012</v>
      </c>
      <c r="C1471" s="64" t="s">
        <v>1094</v>
      </c>
      <c r="D1471" s="101">
        <v>41219</v>
      </c>
      <c r="E1471" s="64">
        <v>2224</v>
      </c>
      <c r="F1471" s="64" t="s">
        <v>1092</v>
      </c>
      <c r="G1471" s="64">
        <v>1</v>
      </c>
      <c r="H1471" s="64" t="s">
        <v>706</v>
      </c>
      <c r="I1471" s="64"/>
      <c r="J1471" s="64"/>
      <c r="K1471" s="116">
        <v>0.2</v>
      </c>
      <c r="L1471" s="64"/>
      <c r="M1471" s="64"/>
      <c r="N1471" s="116">
        <v>0.26</v>
      </c>
      <c r="O1471" s="116"/>
      <c r="P1471" s="116"/>
      <c r="Q1471" s="122"/>
      <c r="R1471" s="64"/>
      <c r="S1471" s="64"/>
      <c r="T1471" s="123"/>
      <c r="U1471" s="64"/>
      <c r="V1471" s="64"/>
      <c r="W1471" s="64"/>
      <c r="X1471" s="64"/>
      <c r="Y1471" s="64"/>
      <c r="Z1471" s="64"/>
      <c r="AA1471" s="64"/>
      <c r="AB1471" s="64"/>
      <c r="AC1471" s="64"/>
      <c r="AD1471" s="64"/>
      <c r="AE1471" s="64"/>
      <c r="AF1471" s="64"/>
      <c r="AG1471" s="64"/>
    </row>
    <row r="1472" spans="1:33" x14ac:dyDescent="0.2">
      <c r="A1472" s="64">
        <v>2728</v>
      </c>
      <c r="B1472" s="64">
        <v>2012</v>
      </c>
      <c r="C1472" s="64" t="s">
        <v>704</v>
      </c>
      <c r="D1472" s="101">
        <v>41030</v>
      </c>
      <c r="E1472" s="64" t="s">
        <v>835</v>
      </c>
      <c r="F1472" s="64" t="s">
        <v>838</v>
      </c>
      <c r="G1472" s="64">
        <v>1</v>
      </c>
      <c r="H1472" s="64" t="s">
        <v>1110</v>
      </c>
      <c r="I1472" s="64">
        <v>33.606099999999998</v>
      </c>
      <c r="J1472" s="64">
        <v>-117.9311</v>
      </c>
      <c r="K1472" s="116">
        <v>0.19</v>
      </c>
      <c r="L1472" s="64">
        <v>127392</v>
      </c>
      <c r="M1472" s="64"/>
      <c r="N1472" s="64">
        <v>3.06</v>
      </c>
      <c r="O1472" s="116">
        <v>0</v>
      </c>
      <c r="P1472" s="116">
        <v>0.17</v>
      </c>
      <c r="Q1472" s="122">
        <v>0.3</v>
      </c>
      <c r="R1472" s="64">
        <v>0</v>
      </c>
      <c r="S1472" s="64"/>
      <c r="T1472" s="123">
        <v>16</v>
      </c>
      <c r="U1472" s="64"/>
      <c r="V1472" s="64"/>
      <c r="W1472" s="64"/>
      <c r="X1472" s="64"/>
      <c r="Y1472" s="64"/>
      <c r="Z1472" s="64"/>
      <c r="AA1472" s="64"/>
      <c r="AB1472" s="64"/>
      <c r="AC1472" s="64"/>
      <c r="AD1472" s="64"/>
      <c r="AE1472" s="64"/>
      <c r="AF1472" s="64"/>
      <c r="AG1472" s="64"/>
    </row>
    <row r="1473" spans="1:33" x14ac:dyDescent="0.2">
      <c r="A1473" s="64">
        <v>4384</v>
      </c>
      <c r="B1473" s="64">
        <v>2012</v>
      </c>
      <c r="C1473" s="64" t="s">
        <v>1069</v>
      </c>
      <c r="D1473" s="101">
        <v>41165</v>
      </c>
      <c r="E1473" s="64" t="s">
        <v>1123</v>
      </c>
      <c r="F1473" s="64" t="s">
        <v>1117</v>
      </c>
      <c r="G1473" s="64">
        <v>0</v>
      </c>
      <c r="H1473" s="64" t="s">
        <v>706</v>
      </c>
      <c r="I1473" s="64">
        <v>34.08</v>
      </c>
      <c r="J1473" s="64">
        <v>120.0274</v>
      </c>
      <c r="K1473" s="116">
        <v>0.17</v>
      </c>
      <c r="L1473" s="64">
        <v>98200</v>
      </c>
      <c r="M1473" s="64">
        <v>1.764241223</v>
      </c>
      <c r="N1473" s="64">
        <v>1.7898856510000001</v>
      </c>
      <c r="O1473" s="116">
        <v>0.46</v>
      </c>
      <c r="P1473" s="116">
        <v>0.18</v>
      </c>
      <c r="Q1473" s="122">
        <v>0</v>
      </c>
      <c r="R1473" s="64">
        <v>3.1306E-2</v>
      </c>
      <c r="S1473" s="64">
        <v>5.1533000000000002E-2</v>
      </c>
      <c r="T1473" s="123">
        <v>17</v>
      </c>
      <c r="U1473" s="64">
        <v>33.509799999999998</v>
      </c>
      <c r="V1473" s="64"/>
      <c r="W1473" s="64"/>
      <c r="X1473" s="64"/>
      <c r="Y1473" s="64"/>
      <c r="Z1473" s="64"/>
      <c r="AA1473" s="64"/>
      <c r="AB1473" s="64"/>
      <c r="AC1473" s="64"/>
      <c r="AD1473" s="64"/>
      <c r="AE1473" s="64"/>
      <c r="AF1473" s="64"/>
      <c r="AG1473" s="64"/>
    </row>
    <row r="1474" spans="1:33" x14ac:dyDescent="0.2">
      <c r="A1474" s="64">
        <v>1574</v>
      </c>
      <c r="B1474" s="64">
        <v>2012</v>
      </c>
      <c r="C1474" s="64" t="s">
        <v>1081</v>
      </c>
      <c r="D1474" s="101">
        <v>41212</v>
      </c>
      <c r="E1474" s="64">
        <v>2354</v>
      </c>
      <c r="F1474" s="64" t="s">
        <v>1092</v>
      </c>
      <c r="G1474" s="64">
        <v>10</v>
      </c>
      <c r="H1474" s="64" t="s">
        <v>1082</v>
      </c>
      <c r="I1474" s="64"/>
      <c r="J1474" s="64"/>
      <c r="K1474" s="116">
        <v>0.17</v>
      </c>
      <c r="L1474" s="64"/>
      <c r="M1474" s="64"/>
      <c r="N1474" s="116"/>
      <c r="O1474" s="116"/>
      <c r="P1474" s="116"/>
      <c r="Q1474" s="122"/>
      <c r="R1474" s="64"/>
      <c r="S1474" s="64"/>
      <c r="T1474" s="64"/>
      <c r="U1474" s="64"/>
      <c r="V1474" s="64"/>
      <c r="W1474" s="64"/>
      <c r="X1474" s="64"/>
      <c r="Y1474" s="64"/>
      <c r="Z1474" s="64"/>
      <c r="AA1474" s="64"/>
      <c r="AB1474" s="64"/>
      <c r="AC1474" s="64"/>
      <c r="AD1474" s="64"/>
      <c r="AE1474" s="64"/>
      <c r="AF1474" s="64"/>
      <c r="AG1474" s="64"/>
    </row>
    <row r="1475" spans="1:33" x14ac:dyDescent="0.2">
      <c r="A1475" s="64">
        <v>1594</v>
      </c>
      <c r="B1475" s="64">
        <v>2012</v>
      </c>
      <c r="C1475" s="64" t="s">
        <v>1094</v>
      </c>
      <c r="D1475" s="101">
        <v>41219</v>
      </c>
      <c r="E1475" s="64">
        <v>2405</v>
      </c>
      <c r="F1475" s="64" t="s">
        <v>1092</v>
      </c>
      <c r="G1475" s="64">
        <v>1</v>
      </c>
      <c r="H1475" s="64" t="s">
        <v>706</v>
      </c>
      <c r="I1475" s="64"/>
      <c r="J1475" s="64"/>
      <c r="K1475" s="116">
        <v>0.17</v>
      </c>
      <c r="L1475" s="64"/>
      <c r="M1475" s="64"/>
      <c r="N1475" s="64">
        <v>0.26</v>
      </c>
      <c r="O1475" s="116"/>
      <c r="P1475" s="64"/>
      <c r="Q1475" s="122"/>
      <c r="R1475" s="64"/>
      <c r="S1475" s="64"/>
      <c r="T1475" s="64"/>
      <c r="U1475" s="64"/>
      <c r="V1475" s="64"/>
      <c r="W1475" s="64"/>
      <c r="X1475" s="64"/>
      <c r="Y1475" s="64"/>
      <c r="Z1475" s="64"/>
      <c r="AA1475" s="64"/>
      <c r="AB1475" s="64"/>
      <c r="AC1475" s="64"/>
      <c r="AD1475" s="64"/>
      <c r="AE1475" s="64"/>
      <c r="AF1475" s="64"/>
      <c r="AG1475" s="64"/>
    </row>
    <row r="1476" spans="1:33" x14ac:dyDescent="0.2">
      <c r="A1476" s="64">
        <v>1606</v>
      </c>
      <c r="B1476" s="64">
        <v>2012</v>
      </c>
      <c r="C1476" s="64" t="s">
        <v>1094</v>
      </c>
      <c r="D1476" s="101">
        <v>41219</v>
      </c>
      <c r="E1476" s="64">
        <v>2203</v>
      </c>
      <c r="F1476" s="64" t="s">
        <v>1092</v>
      </c>
      <c r="G1476" s="64">
        <v>1</v>
      </c>
      <c r="H1476" s="64" t="s">
        <v>706</v>
      </c>
      <c r="I1476" s="64"/>
      <c r="J1476" s="64"/>
      <c r="K1476" s="116">
        <v>0.16</v>
      </c>
      <c r="L1476" s="64"/>
      <c r="M1476" s="64"/>
      <c r="N1476" s="116">
        <v>0.27</v>
      </c>
      <c r="O1476" s="116"/>
      <c r="P1476" s="116"/>
      <c r="Q1476" s="122"/>
      <c r="R1476" s="64"/>
      <c r="S1476" s="64"/>
      <c r="T1476" s="123"/>
      <c r="U1476" s="64"/>
      <c r="V1476" s="64"/>
      <c r="W1476" s="64"/>
      <c r="X1476" s="64"/>
      <c r="Y1476" s="64"/>
      <c r="Z1476" s="64"/>
      <c r="AA1476" s="64"/>
      <c r="AB1476" s="64"/>
      <c r="AC1476" s="64"/>
      <c r="AD1476" s="64"/>
      <c r="AE1476" s="64"/>
      <c r="AF1476" s="64"/>
      <c r="AG1476" s="64"/>
    </row>
    <row r="1477" spans="1:33" x14ac:dyDescent="0.2">
      <c r="A1477" s="64">
        <v>4413</v>
      </c>
      <c r="B1477" s="64">
        <v>2012</v>
      </c>
      <c r="C1477" s="64" t="s">
        <v>1094</v>
      </c>
      <c r="D1477" s="101">
        <v>41228</v>
      </c>
      <c r="E1477" s="64" t="s">
        <v>1119</v>
      </c>
      <c r="F1477" s="64" t="s">
        <v>1117</v>
      </c>
      <c r="G1477" s="64">
        <v>0</v>
      </c>
      <c r="H1477" s="64" t="s">
        <v>706</v>
      </c>
      <c r="I1477" s="64">
        <v>34.390799999999999</v>
      </c>
      <c r="J1477" s="64">
        <v>119.842</v>
      </c>
      <c r="K1477" s="116">
        <v>0.16</v>
      </c>
      <c r="L1477" s="64"/>
      <c r="M1477" s="64"/>
      <c r="N1477" s="64">
        <v>5.2956947369999998</v>
      </c>
      <c r="O1477" s="116">
        <v>2.2599999999999998</v>
      </c>
      <c r="P1477" s="116">
        <v>0.31</v>
      </c>
      <c r="Q1477" s="122">
        <v>0.5</v>
      </c>
      <c r="R1477" s="64">
        <v>9.3982999999999997E-2</v>
      </c>
      <c r="S1477" s="64">
        <v>0.61909400000000003</v>
      </c>
      <c r="T1477" s="123">
        <v>14</v>
      </c>
      <c r="U1477" s="64">
        <v>33.479300000000002</v>
      </c>
      <c r="V1477" s="64"/>
      <c r="W1477" s="64"/>
      <c r="X1477" s="64"/>
      <c r="Y1477" s="64"/>
      <c r="Z1477" s="64"/>
      <c r="AA1477" s="64"/>
      <c r="AB1477" s="64"/>
      <c r="AC1477" s="64"/>
      <c r="AD1477" s="64"/>
      <c r="AE1477" s="64"/>
      <c r="AF1477" s="64"/>
      <c r="AG1477" s="64"/>
    </row>
    <row r="1478" spans="1:33" x14ac:dyDescent="0.2">
      <c r="A1478" s="64">
        <v>2659</v>
      </c>
      <c r="B1478" s="64">
        <v>2012</v>
      </c>
      <c r="C1478" s="64" t="s">
        <v>1079</v>
      </c>
      <c r="D1478" s="101">
        <v>40938</v>
      </c>
      <c r="E1478" s="64" t="s">
        <v>836</v>
      </c>
      <c r="F1478" s="64" t="s">
        <v>838</v>
      </c>
      <c r="G1478" s="64">
        <v>1</v>
      </c>
      <c r="H1478" s="64" t="s">
        <v>1110</v>
      </c>
      <c r="I1478" s="64">
        <v>34.408000000000001</v>
      </c>
      <c r="J1478" s="64">
        <v>-119.685</v>
      </c>
      <c r="K1478" s="116">
        <v>0.15</v>
      </c>
      <c r="L1478" s="64">
        <v>221363</v>
      </c>
      <c r="M1478" s="64"/>
      <c r="N1478" s="64">
        <v>5.0999999999999996</v>
      </c>
      <c r="O1478" s="116">
        <v>2.06</v>
      </c>
      <c r="P1478" s="116">
        <v>0.32</v>
      </c>
      <c r="Q1478" s="122">
        <v>0.6</v>
      </c>
      <c r="R1478" s="64">
        <v>0.09</v>
      </c>
      <c r="S1478" s="64"/>
      <c r="T1478" s="123">
        <v>14</v>
      </c>
      <c r="U1478" s="64"/>
      <c r="V1478" s="64"/>
      <c r="W1478" s="64"/>
      <c r="X1478" s="64"/>
      <c r="Y1478" s="64"/>
      <c r="Z1478" s="64"/>
      <c r="AA1478" s="64"/>
      <c r="AB1478" s="64"/>
      <c r="AC1478" s="64"/>
      <c r="AD1478" s="64"/>
      <c r="AE1478" s="64"/>
      <c r="AF1478" s="64"/>
      <c r="AG1478" s="64"/>
    </row>
    <row r="1479" spans="1:33" x14ac:dyDescent="0.2">
      <c r="A1479" s="64">
        <v>2784</v>
      </c>
      <c r="B1479" s="64">
        <v>2012</v>
      </c>
      <c r="C1479" s="64" t="s">
        <v>1067</v>
      </c>
      <c r="D1479" s="101">
        <v>41107</v>
      </c>
      <c r="E1479" s="64" t="s">
        <v>836</v>
      </c>
      <c r="F1479" s="64" t="s">
        <v>838</v>
      </c>
      <c r="G1479" s="64">
        <v>1</v>
      </c>
      <c r="H1479" s="64" t="s">
        <v>1110</v>
      </c>
      <c r="I1479" s="64">
        <v>34.408000000000001</v>
      </c>
      <c r="J1479" s="64">
        <v>-119.685</v>
      </c>
      <c r="K1479" s="116">
        <v>0.15</v>
      </c>
      <c r="L1479" s="64">
        <v>5801</v>
      </c>
      <c r="M1479" s="64"/>
      <c r="N1479" s="64">
        <v>3.38</v>
      </c>
      <c r="O1479" s="116">
        <v>2.1800000000000002</v>
      </c>
      <c r="P1479" s="116">
        <v>0.32</v>
      </c>
      <c r="Q1479" s="122">
        <v>0.2</v>
      </c>
      <c r="R1479" s="64">
        <v>0.1</v>
      </c>
      <c r="S1479" s="64"/>
      <c r="T1479" s="123">
        <v>17</v>
      </c>
      <c r="U1479" s="64"/>
      <c r="V1479" s="64"/>
      <c r="W1479" s="64"/>
      <c r="X1479" s="64"/>
      <c r="Y1479" s="64"/>
      <c r="Z1479" s="64"/>
      <c r="AA1479" s="64"/>
      <c r="AB1479" s="64"/>
      <c r="AC1479" s="64"/>
      <c r="AD1479" s="64"/>
      <c r="AE1479" s="64"/>
      <c r="AF1479" s="64"/>
      <c r="AG1479" s="64"/>
    </row>
    <row r="1480" spans="1:33" x14ac:dyDescent="0.2">
      <c r="A1480" s="64">
        <v>2750</v>
      </c>
      <c r="B1480" s="64">
        <v>2012</v>
      </c>
      <c r="C1480" s="64" t="s">
        <v>704</v>
      </c>
      <c r="D1480" s="101">
        <v>41060</v>
      </c>
      <c r="E1480" s="64" t="s">
        <v>836</v>
      </c>
      <c r="F1480" s="64" t="s">
        <v>838</v>
      </c>
      <c r="G1480" s="64">
        <v>1</v>
      </c>
      <c r="H1480" s="64" t="s">
        <v>1110</v>
      </c>
      <c r="I1480" s="64">
        <v>34.408000000000001</v>
      </c>
      <c r="J1480" s="64">
        <v>-119.685</v>
      </c>
      <c r="K1480" s="116">
        <v>0.14000000000000001</v>
      </c>
      <c r="L1480" s="64">
        <v>40838</v>
      </c>
      <c r="M1480" s="64"/>
      <c r="N1480" s="64">
        <v>3.43</v>
      </c>
      <c r="O1480" s="116">
        <v>1.66</v>
      </c>
      <c r="P1480" s="116">
        <v>0.62</v>
      </c>
      <c r="Q1480" s="122">
        <v>0.5</v>
      </c>
      <c r="R1480" s="64">
        <v>0.11</v>
      </c>
      <c r="S1480" s="64"/>
      <c r="T1480" s="123">
        <v>15</v>
      </c>
      <c r="U1480" s="64"/>
      <c r="V1480" s="64"/>
      <c r="W1480" s="64"/>
      <c r="X1480" s="64"/>
      <c r="Y1480" s="64"/>
      <c r="Z1480" s="64"/>
      <c r="AA1480" s="64"/>
      <c r="AB1480" s="64"/>
      <c r="AC1480" s="64"/>
      <c r="AD1480" s="64"/>
      <c r="AE1480" s="64"/>
      <c r="AF1480" s="64"/>
      <c r="AG1480" s="64"/>
    </row>
    <row r="1481" spans="1:33" x14ac:dyDescent="0.2">
      <c r="A1481" s="64">
        <v>1584</v>
      </c>
      <c r="B1481" s="64">
        <v>2012</v>
      </c>
      <c r="C1481" s="64" t="s">
        <v>1094</v>
      </c>
      <c r="D1481" s="101">
        <v>41219</v>
      </c>
      <c r="E1481" s="64">
        <v>2226</v>
      </c>
      <c r="F1481" s="64" t="s">
        <v>1092</v>
      </c>
      <c r="G1481" s="64">
        <v>1</v>
      </c>
      <c r="H1481" s="64" t="s">
        <v>706</v>
      </c>
      <c r="I1481" s="64"/>
      <c r="J1481" s="64"/>
      <c r="K1481" s="116">
        <v>0.14000000000000001</v>
      </c>
      <c r="L1481" s="64"/>
      <c r="M1481" s="64"/>
      <c r="N1481" s="116">
        <v>0.28999999999999998</v>
      </c>
      <c r="O1481" s="116"/>
      <c r="P1481" s="64"/>
      <c r="Q1481" s="122"/>
      <c r="R1481" s="64"/>
      <c r="S1481" s="64"/>
      <c r="T1481" s="64"/>
      <c r="U1481" s="64"/>
      <c r="V1481" s="64"/>
      <c r="W1481" s="64"/>
      <c r="X1481" s="64"/>
      <c r="Y1481" s="64"/>
      <c r="Z1481" s="64"/>
      <c r="AA1481" s="64"/>
      <c r="AB1481" s="64"/>
      <c r="AC1481" s="64"/>
      <c r="AD1481" s="64"/>
      <c r="AE1481" s="64"/>
      <c r="AF1481" s="64"/>
      <c r="AG1481" s="64"/>
    </row>
    <row r="1482" spans="1:33" x14ac:dyDescent="0.2">
      <c r="A1482" s="64">
        <v>1600</v>
      </c>
      <c r="B1482" s="64">
        <v>2012</v>
      </c>
      <c r="C1482" s="64" t="s">
        <v>1094</v>
      </c>
      <c r="D1482" s="101">
        <v>41219</v>
      </c>
      <c r="E1482" s="64" t="s">
        <v>289</v>
      </c>
      <c r="F1482" s="64" t="s">
        <v>1092</v>
      </c>
      <c r="G1482" s="64">
        <v>1</v>
      </c>
      <c r="H1482" s="64" t="s">
        <v>706</v>
      </c>
      <c r="I1482" s="64"/>
      <c r="J1482" s="64"/>
      <c r="K1482" s="116">
        <v>0.14000000000000001</v>
      </c>
      <c r="L1482" s="64"/>
      <c r="M1482" s="64"/>
      <c r="N1482" s="116">
        <v>0.24</v>
      </c>
      <c r="O1482" s="116"/>
      <c r="P1482" s="116"/>
      <c r="Q1482" s="122"/>
      <c r="R1482" s="64"/>
      <c r="S1482" s="64"/>
      <c r="T1482" s="123"/>
      <c r="U1482" s="64"/>
      <c r="V1482" s="64"/>
      <c r="W1482" s="64"/>
      <c r="X1482" s="64"/>
      <c r="Y1482" s="64"/>
      <c r="Z1482" s="64"/>
      <c r="AA1482" s="64"/>
      <c r="AB1482" s="64"/>
      <c r="AC1482" s="64"/>
      <c r="AD1482" s="64"/>
      <c r="AE1482" s="64"/>
      <c r="AF1482" s="64"/>
      <c r="AG1482" s="64"/>
    </row>
    <row r="1483" spans="1:33" x14ac:dyDescent="0.2">
      <c r="A1483" s="64">
        <v>1531</v>
      </c>
      <c r="B1483" s="64">
        <v>2012</v>
      </c>
      <c r="C1483" s="64" t="s">
        <v>1069</v>
      </c>
      <c r="D1483" s="101">
        <v>41172</v>
      </c>
      <c r="E1483" s="64">
        <v>3</v>
      </c>
      <c r="F1483" s="64" t="s">
        <v>1092</v>
      </c>
      <c r="G1483" s="64">
        <v>8</v>
      </c>
      <c r="H1483" s="64" t="s">
        <v>1082</v>
      </c>
      <c r="I1483" s="64" t="s">
        <v>266</v>
      </c>
      <c r="J1483" s="64" t="s">
        <v>267</v>
      </c>
      <c r="K1483" s="116">
        <v>0.13</v>
      </c>
      <c r="L1483" s="64"/>
      <c r="M1483" s="64"/>
      <c r="N1483" s="116">
        <v>5.12</v>
      </c>
      <c r="O1483" s="116" t="s">
        <v>74</v>
      </c>
      <c r="P1483" s="116" t="s">
        <v>74</v>
      </c>
      <c r="Q1483" s="122">
        <v>0.3</v>
      </c>
      <c r="R1483" s="64">
        <v>0</v>
      </c>
      <c r="S1483" s="64">
        <v>0.34</v>
      </c>
      <c r="T1483" s="64"/>
      <c r="U1483" s="64"/>
      <c r="V1483" s="64"/>
      <c r="W1483" s="64"/>
      <c r="X1483" s="64"/>
      <c r="Y1483" s="64"/>
      <c r="Z1483" s="64"/>
      <c r="AA1483" s="64"/>
      <c r="AB1483" s="64"/>
      <c r="AC1483" s="64"/>
      <c r="AD1483" s="64"/>
      <c r="AE1483" s="64"/>
      <c r="AF1483" s="64"/>
      <c r="AG1483" s="64"/>
    </row>
    <row r="1484" spans="1:33" x14ac:dyDescent="0.2">
      <c r="A1484" s="64">
        <v>1596</v>
      </c>
      <c r="B1484" s="64">
        <v>2012</v>
      </c>
      <c r="C1484" s="64" t="s">
        <v>1094</v>
      </c>
      <c r="D1484" s="101">
        <v>41219</v>
      </c>
      <c r="E1484" s="64">
        <v>2305</v>
      </c>
      <c r="F1484" s="64" t="s">
        <v>1092</v>
      </c>
      <c r="G1484" s="64">
        <v>1</v>
      </c>
      <c r="H1484" s="64" t="s">
        <v>706</v>
      </c>
      <c r="I1484" s="64"/>
      <c r="J1484" s="64"/>
      <c r="K1484" s="116">
        <v>0.13</v>
      </c>
      <c r="L1484" s="64"/>
      <c r="M1484" s="64"/>
      <c r="N1484" s="116">
        <v>0.28000000000000003</v>
      </c>
      <c r="O1484" s="116"/>
      <c r="P1484" s="64"/>
      <c r="Q1484" s="122"/>
      <c r="R1484" s="64"/>
      <c r="S1484" s="64"/>
      <c r="T1484" s="64"/>
      <c r="U1484" s="64"/>
      <c r="V1484" s="64"/>
      <c r="W1484" s="64"/>
      <c r="X1484" s="64"/>
      <c r="Y1484" s="64"/>
      <c r="Z1484" s="64"/>
      <c r="AA1484" s="64"/>
      <c r="AB1484" s="64"/>
      <c r="AC1484" s="64"/>
      <c r="AD1484" s="64"/>
      <c r="AE1484" s="64"/>
      <c r="AF1484" s="64"/>
      <c r="AG1484" s="64"/>
    </row>
    <row r="1485" spans="1:33" x14ac:dyDescent="0.2">
      <c r="A1485" s="64">
        <v>4345</v>
      </c>
      <c r="B1485" s="64">
        <v>2012</v>
      </c>
      <c r="C1485" s="64" t="s">
        <v>704</v>
      </c>
      <c r="D1485" s="101">
        <v>41044</v>
      </c>
      <c r="E1485" s="64" t="s">
        <v>1122</v>
      </c>
      <c r="F1485" s="64" t="s">
        <v>1117</v>
      </c>
      <c r="G1485" s="64">
        <v>0</v>
      </c>
      <c r="H1485" s="64" t="s">
        <v>706</v>
      </c>
      <c r="I1485" s="64">
        <v>34.159700000000001</v>
      </c>
      <c r="J1485" s="64">
        <v>119.94880000000001</v>
      </c>
      <c r="K1485" s="116">
        <v>0.12</v>
      </c>
      <c r="L1485" s="64">
        <v>77900</v>
      </c>
      <c r="M1485" s="64">
        <v>0</v>
      </c>
      <c r="N1485" s="64">
        <v>3.0896483450000001</v>
      </c>
      <c r="O1485" s="116">
        <v>6.34</v>
      </c>
      <c r="P1485" s="116">
        <v>0.82</v>
      </c>
      <c r="Q1485" s="122">
        <v>5.9</v>
      </c>
      <c r="R1485" s="64">
        <v>0.205821</v>
      </c>
      <c r="S1485" s="64">
        <v>6.1164810599999999</v>
      </c>
      <c r="T1485" s="123">
        <v>13</v>
      </c>
      <c r="U1485" s="64">
        <v>33.725099999999998</v>
      </c>
      <c r="V1485" s="64"/>
      <c r="W1485" s="64"/>
      <c r="X1485" s="64"/>
      <c r="Y1485" s="64"/>
      <c r="Z1485" s="64"/>
      <c r="AA1485" s="64"/>
      <c r="AB1485" s="64"/>
      <c r="AC1485" s="64"/>
      <c r="AD1485" s="64"/>
      <c r="AE1485" s="64"/>
      <c r="AF1485" s="64"/>
      <c r="AG1485" s="64"/>
    </row>
    <row r="1486" spans="1:33" x14ac:dyDescent="0.2">
      <c r="A1486" s="64">
        <v>2656</v>
      </c>
      <c r="B1486" s="64">
        <v>2012</v>
      </c>
      <c r="C1486" s="64" t="s">
        <v>1079</v>
      </c>
      <c r="D1486" s="101">
        <v>40931</v>
      </c>
      <c r="E1486" s="64" t="s">
        <v>837</v>
      </c>
      <c r="F1486" s="64" t="s">
        <v>838</v>
      </c>
      <c r="G1486" s="64">
        <v>1</v>
      </c>
      <c r="H1486" s="64" t="s">
        <v>1110</v>
      </c>
      <c r="I1486" s="64">
        <v>34.008000000000003</v>
      </c>
      <c r="J1486" s="64">
        <v>-118.499</v>
      </c>
      <c r="K1486" s="116">
        <v>0.12</v>
      </c>
      <c r="L1486" s="64">
        <v>32538</v>
      </c>
      <c r="M1486" s="64"/>
      <c r="N1486" s="64">
        <v>12.2</v>
      </c>
      <c r="O1486" s="116">
        <v>3.21</v>
      </c>
      <c r="P1486" s="116">
        <v>0.45</v>
      </c>
      <c r="Q1486" s="122">
        <v>1.4</v>
      </c>
      <c r="R1486" s="64">
        <v>0.56999999999999995</v>
      </c>
      <c r="S1486" s="64"/>
      <c r="T1486" s="123">
        <v>14</v>
      </c>
      <c r="U1486" s="64"/>
      <c r="V1486" s="64"/>
      <c r="W1486" s="64"/>
      <c r="X1486" s="64"/>
      <c r="Y1486" s="64"/>
      <c r="Z1486" s="64"/>
      <c r="AA1486" s="64"/>
      <c r="AB1486" s="64"/>
      <c r="AC1486" s="64"/>
      <c r="AD1486" s="64"/>
      <c r="AE1486" s="64"/>
      <c r="AF1486" s="64"/>
      <c r="AG1486" s="64"/>
    </row>
    <row r="1487" spans="1:33" x14ac:dyDescent="0.2">
      <c r="A1487" s="64">
        <v>2725</v>
      </c>
      <c r="B1487" s="64">
        <v>2012</v>
      </c>
      <c r="C1487" s="64" t="s">
        <v>1066</v>
      </c>
      <c r="D1487" s="101">
        <v>41029</v>
      </c>
      <c r="E1487" s="64" t="s">
        <v>833</v>
      </c>
      <c r="F1487" s="64" t="s">
        <v>838</v>
      </c>
      <c r="G1487" s="64">
        <v>1</v>
      </c>
      <c r="H1487" s="64" t="s">
        <v>1110</v>
      </c>
      <c r="I1487" s="64">
        <v>32.866999999999997</v>
      </c>
      <c r="J1487" s="64">
        <v>-117.25700000000001</v>
      </c>
      <c r="K1487" s="116">
        <v>0.12</v>
      </c>
      <c r="L1487" s="64">
        <v>368400</v>
      </c>
      <c r="M1487" s="64"/>
      <c r="N1487" s="64">
        <v>1.4</v>
      </c>
      <c r="O1487" s="116">
        <v>0.59</v>
      </c>
      <c r="P1487" s="116">
        <v>0.17</v>
      </c>
      <c r="Q1487" s="122">
        <v>0.3</v>
      </c>
      <c r="R1487" s="64">
        <v>0.02</v>
      </c>
      <c r="S1487" s="64"/>
      <c r="T1487" s="123">
        <v>17</v>
      </c>
      <c r="U1487" s="64"/>
      <c r="V1487" s="64"/>
      <c r="W1487" s="64"/>
      <c r="X1487" s="64"/>
      <c r="Y1487" s="64"/>
      <c r="Z1487" s="64"/>
      <c r="AA1487" s="64"/>
      <c r="AB1487" s="64"/>
      <c r="AC1487" s="64"/>
      <c r="AD1487" s="64"/>
      <c r="AE1487" s="64"/>
      <c r="AF1487" s="64"/>
      <c r="AG1487" s="64"/>
    </row>
    <row r="1488" spans="1:33" x14ac:dyDescent="0.2">
      <c r="A1488" s="64">
        <v>1604</v>
      </c>
      <c r="B1488" s="64">
        <v>2012</v>
      </c>
      <c r="C1488" s="64" t="s">
        <v>1094</v>
      </c>
      <c r="D1488" s="101">
        <v>41219</v>
      </c>
      <c r="E1488" s="64">
        <v>2204</v>
      </c>
      <c r="F1488" s="64" t="s">
        <v>1092</v>
      </c>
      <c r="G1488" s="64">
        <v>1</v>
      </c>
      <c r="H1488" s="64" t="s">
        <v>706</v>
      </c>
      <c r="I1488" s="64"/>
      <c r="J1488" s="64"/>
      <c r="K1488" s="116">
        <v>0.12</v>
      </c>
      <c r="L1488" s="64"/>
      <c r="M1488" s="64"/>
      <c r="N1488" s="64">
        <v>0.25</v>
      </c>
      <c r="O1488" s="116"/>
      <c r="P1488" s="116"/>
      <c r="Q1488" s="122"/>
      <c r="R1488" s="64"/>
      <c r="S1488" s="64"/>
      <c r="T1488" s="123"/>
      <c r="U1488" s="64"/>
      <c r="V1488" s="64"/>
      <c r="W1488" s="64"/>
      <c r="X1488" s="64"/>
      <c r="Y1488" s="64"/>
      <c r="Z1488" s="64"/>
      <c r="AA1488" s="64"/>
      <c r="AB1488" s="64"/>
      <c r="AC1488" s="64"/>
      <c r="AD1488" s="64"/>
      <c r="AE1488" s="64"/>
      <c r="AF1488" s="64"/>
      <c r="AG1488" s="64"/>
    </row>
    <row r="1489" spans="1:33" x14ac:dyDescent="0.2">
      <c r="A1489" s="64">
        <v>2664</v>
      </c>
      <c r="B1489" s="64">
        <v>2012</v>
      </c>
      <c r="C1489" s="64" t="s">
        <v>1080</v>
      </c>
      <c r="D1489" s="101">
        <v>40945</v>
      </c>
      <c r="E1489" s="64" t="s">
        <v>836</v>
      </c>
      <c r="F1489" s="64" t="s">
        <v>838</v>
      </c>
      <c r="G1489" s="64">
        <v>1</v>
      </c>
      <c r="H1489" s="64" t="s">
        <v>1110</v>
      </c>
      <c r="I1489" s="64">
        <v>34.408000000000001</v>
      </c>
      <c r="J1489" s="64">
        <v>-119.685</v>
      </c>
      <c r="K1489" s="116">
        <v>0.11</v>
      </c>
      <c r="L1489" s="64">
        <v>61026</v>
      </c>
      <c r="M1489" s="64"/>
      <c r="N1489" s="64">
        <v>1.55</v>
      </c>
      <c r="O1489" s="116">
        <v>1.56</v>
      </c>
      <c r="P1489" s="116">
        <v>1.91</v>
      </c>
      <c r="Q1489" s="122">
        <v>0.4</v>
      </c>
      <c r="R1489" s="64">
        <v>0.13</v>
      </c>
      <c r="S1489" s="64"/>
      <c r="T1489" s="123">
        <v>14</v>
      </c>
      <c r="U1489" s="64"/>
      <c r="V1489" s="64"/>
      <c r="W1489" s="64"/>
      <c r="X1489" s="64"/>
      <c r="Y1489" s="64"/>
      <c r="Z1489" s="64"/>
      <c r="AA1489" s="64"/>
      <c r="AB1489" s="64"/>
      <c r="AC1489" s="64"/>
      <c r="AD1489" s="64"/>
      <c r="AE1489" s="64"/>
      <c r="AF1489" s="64"/>
      <c r="AG1489" s="64"/>
    </row>
    <row r="1490" spans="1:33" x14ac:dyDescent="0.2">
      <c r="A1490" s="64">
        <v>1588</v>
      </c>
      <c r="B1490" s="64">
        <v>2012</v>
      </c>
      <c r="C1490" s="64" t="s">
        <v>1094</v>
      </c>
      <c r="D1490" s="101">
        <v>41219</v>
      </c>
      <c r="E1490" s="64">
        <v>2354</v>
      </c>
      <c r="F1490" s="64" t="s">
        <v>1092</v>
      </c>
      <c r="G1490" s="64">
        <v>1</v>
      </c>
      <c r="H1490" s="64" t="s">
        <v>706</v>
      </c>
      <c r="I1490" s="64"/>
      <c r="J1490" s="64"/>
      <c r="K1490" s="116">
        <v>0.11</v>
      </c>
      <c r="L1490" s="64"/>
      <c r="M1490" s="64"/>
      <c r="N1490" s="116">
        <v>0.28000000000000003</v>
      </c>
      <c r="O1490" s="116"/>
      <c r="P1490" s="64"/>
      <c r="Q1490" s="122"/>
      <c r="R1490" s="64"/>
      <c r="S1490" s="64"/>
      <c r="T1490" s="64"/>
      <c r="U1490" s="64"/>
      <c r="V1490" s="64"/>
      <c r="W1490" s="64"/>
      <c r="X1490" s="64"/>
      <c r="Y1490" s="64"/>
      <c r="Z1490" s="64"/>
      <c r="AA1490" s="64"/>
      <c r="AB1490" s="64"/>
      <c r="AC1490" s="64"/>
      <c r="AD1490" s="64"/>
      <c r="AE1490" s="64"/>
      <c r="AF1490" s="64"/>
      <c r="AG1490" s="64"/>
    </row>
    <row r="1491" spans="1:33" x14ac:dyDescent="0.2">
      <c r="A1491" s="64">
        <v>2752</v>
      </c>
      <c r="B1491" s="64">
        <v>2012</v>
      </c>
      <c r="C1491" s="64" t="s">
        <v>705</v>
      </c>
      <c r="D1491" s="101">
        <v>41065</v>
      </c>
      <c r="E1491" s="64" t="s">
        <v>837</v>
      </c>
      <c r="F1491" s="64" t="s">
        <v>838</v>
      </c>
      <c r="G1491" s="64">
        <v>1</v>
      </c>
      <c r="H1491" s="64" t="s">
        <v>1110</v>
      </c>
      <c r="I1491" s="64">
        <v>34.008000000000003</v>
      </c>
      <c r="J1491" s="64">
        <v>-118.499</v>
      </c>
      <c r="K1491" s="116">
        <v>0.1</v>
      </c>
      <c r="L1491" s="64">
        <v>5984</v>
      </c>
      <c r="M1491" s="64"/>
      <c r="N1491" s="64">
        <v>1</v>
      </c>
      <c r="O1491" s="116">
        <v>3.05</v>
      </c>
      <c r="P1491" s="116">
        <v>0.4</v>
      </c>
      <c r="Q1491" s="122">
        <v>0.7</v>
      </c>
      <c r="R1491" s="64">
        <v>1.65</v>
      </c>
      <c r="S1491" s="64"/>
      <c r="T1491" s="123">
        <v>19</v>
      </c>
      <c r="U1491" s="64"/>
      <c r="V1491" s="64"/>
      <c r="W1491" s="64"/>
      <c r="X1491" s="64"/>
      <c r="Y1491" s="64"/>
      <c r="Z1491" s="64"/>
      <c r="AA1491" s="64"/>
      <c r="AB1491" s="64"/>
      <c r="AC1491" s="64"/>
      <c r="AD1491" s="64"/>
      <c r="AE1491" s="64"/>
      <c r="AF1491" s="64"/>
      <c r="AG1491" s="64"/>
    </row>
    <row r="1492" spans="1:33" x14ac:dyDescent="0.2">
      <c r="A1492" s="64">
        <v>2770</v>
      </c>
      <c r="B1492" s="64">
        <v>2012</v>
      </c>
      <c r="C1492" s="64" t="s">
        <v>1067</v>
      </c>
      <c r="D1492" s="101">
        <v>41092</v>
      </c>
      <c r="E1492" s="64" t="s">
        <v>835</v>
      </c>
      <c r="F1492" s="64" t="s">
        <v>838</v>
      </c>
      <c r="G1492" s="64">
        <v>1</v>
      </c>
      <c r="H1492" s="64" t="s">
        <v>1110</v>
      </c>
      <c r="I1492" s="64">
        <v>33.606099999999998</v>
      </c>
      <c r="J1492" s="64">
        <v>-117.9311</v>
      </c>
      <c r="K1492" s="116">
        <v>0.1</v>
      </c>
      <c r="L1492" s="64">
        <v>512170</v>
      </c>
      <c r="M1492" s="64"/>
      <c r="N1492" s="64">
        <v>4.82</v>
      </c>
      <c r="O1492" s="116">
        <v>1.41</v>
      </c>
      <c r="P1492" s="116">
        <v>0.16</v>
      </c>
      <c r="Q1492" s="122">
        <v>0.6</v>
      </c>
      <c r="R1492" s="64">
        <v>0</v>
      </c>
      <c r="S1492" s="64"/>
      <c r="T1492" s="123">
        <v>18</v>
      </c>
      <c r="U1492" s="64"/>
      <c r="V1492" s="64"/>
      <c r="W1492" s="64"/>
      <c r="X1492" s="64"/>
      <c r="Y1492" s="64"/>
      <c r="Z1492" s="64"/>
      <c r="AA1492" s="64"/>
      <c r="AB1492" s="64"/>
      <c r="AC1492" s="64"/>
      <c r="AD1492" s="64"/>
      <c r="AE1492" s="64"/>
      <c r="AF1492" s="64"/>
      <c r="AG1492" s="64"/>
    </row>
    <row r="1493" spans="1:33" x14ac:dyDescent="0.2">
      <c r="A1493" s="64">
        <v>2771</v>
      </c>
      <c r="B1493" s="64">
        <v>2012</v>
      </c>
      <c r="C1493" s="64" t="s">
        <v>1067</v>
      </c>
      <c r="D1493" s="101">
        <v>41092</v>
      </c>
      <c r="E1493" s="64" t="s">
        <v>835</v>
      </c>
      <c r="F1493" s="64" t="s">
        <v>838</v>
      </c>
      <c r="G1493" s="64">
        <v>1</v>
      </c>
      <c r="H1493" s="64" t="s">
        <v>1110</v>
      </c>
      <c r="I1493" s="64">
        <v>33.606099999999998</v>
      </c>
      <c r="J1493" s="64">
        <v>-117.9311</v>
      </c>
      <c r="K1493" s="116">
        <v>0.1</v>
      </c>
      <c r="L1493" s="64">
        <v>512170</v>
      </c>
      <c r="M1493" s="64"/>
      <c r="N1493" s="64">
        <v>4.82</v>
      </c>
      <c r="O1493" s="116">
        <v>1.41</v>
      </c>
      <c r="P1493" s="116">
        <v>0.16</v>
      </c>
      <c r="Q1493" s="122">
        <v>0.6</v>
      </c>
      <c r="R1493" s="64">
        <v>0</v>
      </c>
      <c r="S1493" s="64"/>
      <c r="T1493" s="123">
        <v>19</v>
      </c>
      <c r="U1493" s="64"/>
      <c r="V1493" s="64"/>
      <c r="W1493" s="64"/>
      <c r="X1493" s="64"/>
      <c r="Y1493" s="64"/>
      <c r="Z1493" s="64"/>
      <c r="AA1493" s="64"/>
      <c r="AB1493" s="64"/>
      <c r="AC1493" s="64"/>
      <c r="AD1493" s="64"/>
      <c r="AE1493" s="64"/>
      <c r="AF1493" s="64"/>
      <c r="AG1493" s="64"/>
    </row>
    <row r="1494" spans="1:33" x14ac:dyDescent="0.2">
      <c r="A1494" s="64">
        <v>1576</v>
      </c>
      <c r="B1494" s="64">
        <v>2012</v>
      </c>
      <c r="C1494" s="64" t="s">
        <v>1081</v>
      </c>
      <c r="D1494" s="101">
        <v>41212</v>
      </c>
      <c r="E1494" s="64">
        <v>2353</v>
      </c>
      <c r="F1494" s="64" t="s">
        <v>1092</v>
      </c>
      <c r="G1494" s="64">
        <v>15</v>
      </c>
      <c r="H1494" s="64" t="s">
        <v>1082</v>
      </c>
      <c r="I1494" s="64"/>
      <c r="J1494" s="64"/>
      <c r="K1494" s="116">
        <v>0.1</v>
      </c>
      <c r="L1494" s="116"/>
      <c r="M1494" s="64"/>
      <c r="N1494" s="116"/>
      <c r="O1494" s="116"/>
      <c r="P1494" s="116"/>
      <c r="Q1494" s="122"/>
      <c r="R1494" s="64"/>
      <c r="S1494" s="64"/>
      <c r="T1494" s="64"/>
      <c r="U1494" s="64"/>
      <c r="V1494" s="64"/>
      <c r="W1494" s="64"/>
      <c r="X1494" s="64"/>
      <c r="Y1494" s="64"/>
      <c r="Z1494" s="64"/>
      <c r="AA1494" s="64"/>
      <c r="AB1494" s="64"/>
      <c r="AC1494" s="64"/>
      <c r="AD1494" s="64"/>
      <c r="AE1494" s="64"/>
      <c r="AF1494" s="64"/>
      <c r="AG1494" s="64"/>
    </row>
    <row r="1495" spans="1:33" x14ac:dyDescent="0.2">
      <c r="A1495" s="64">
        <v>4352</v>
      </c>
      <c r="B1495" s="64">
        <v>2012</v>
      </c>
      <c r="C1495" s="64" t="s">
        <v>704</v>
      </c>
      <c r="D1495" s="101">
        <v>41044</v>
      </c>
      <c r="E1495" s="64" t="s">
        <v>1121</v>
      </c>
      <c r="F1495" s="64" t="s">
        <v>1117</v>
      </c>
      <c r="G1495" s="64">
        <v>0</v>
      </c>
      <c r="H1495" s="64" t="s">
        <v>706</v>
      </c>
      <c r="I1495" s="64">
        <v>34.299700000000001</v>
      </c>
      <c r="J1495" s="64">
        <v>119.879</v>
      </c>
      <c r="K1495" s="116">
        <v>0.1</v>
      </c>
      <c r="L1495" s="64">
        <v>42900</v>
      </c>
      <c r="M1495" s="64">
        <v>6.1360668519999999</v>
      </c>
      <c r="N1495" s="64">
        <v>3.6931800360000002</v>
      </c>
      <c r="O1495" s="116">
        <v>6.36</v>
      </c>
      <c r="P1495" s="116">
        <v>0.78</v>
      </c>
      <c r="Q1495" s="122">
        <v>6.4</v>
      </c>
      <c r="R1495" s="64">
        <v>0.25919300000000001</v>
      </c>
      <c r="S1495" s="64">
        <v>6.6926780399999997</v>
      </c>
      <c r="T1495" s="123">
        <v>13</v>
      </c>
      <c r="U1495" s="64">
        <v>33.755099999999999</v>
      </c>
      <c r="V1495" s="64"/>
      <c r="W1495" s="64"/>
      <c r="X1495" s="64"/>
      <c r="Y1495" s="64"/>
      <c r="Z1495" s="64"/>
      <c r="AA1495" s="64"/>
      <c r="AB1495" s="64"/>
      <c r="AC1495" s="64"/>
      <c r="AD1495" s="64"/>
      <c r="AE1495" s="64"/>
      <c r="AF1495" s="64"/>
      <c r="AG1495" s="64"/>
    </row>
    <row r="1496" spans="1:33" x14ac:dyDescent="0.2">
      <c r="A1496" s="64">
        <v>3690</v>
      </c>
      <c r="B1496" s="64">
        <v>2012</v>
      </c>
      <c r="C1496" s="120" t="s">
        <v>1066</v>
      </c>
      <c r="D1496" s="101">
        <v>41029</v>
      </c>
      <c r="E1496" s="64" t="s">
        <v>1113</v>
      </c>
      <c r="F1496" s="120" t="s">
        <v>1111</v>
      </c>
      <c r="G1496" s="120" t="s">
        <v>1112</v>
      </c>
      <c r="H1496" s="64" t="s">
        <v>1110</v>
      </c>
      <c r="I1496" s="64"/>
      <c r="J1496" s="64"/>
      <c r="K1496" s="116">
        <v>0.09</v>
      </c>
      <c r="L1496" s="123">
        <v>249585</v>
      </c>
      <c r="M1496" s="123"/>
      <c r="N1496" s="64">
        <v>2.67</v>
      </c>
      <c r="O1496" s="116"/>
      <c r="P1496" s="116"/>
      <c r="Q1496" s="122"/>
      <c r="R1496" s="64"/>
      <c r="S1496" s="64"/>
      <c r="T1496" s="123">
        <v>17</v>
      </c>
      <c r="U1496" s="64"/>
      <c r="V1496" s="64"/>
      <c r="W1496" s="64"/>
      <c r="X1496" s="64"/>
      <c r="Y1496" s="64"/>
      <c r="Z1496" s="64"/>
      <c r="AA1496" s="64"/>
      <c r="AB1496" s="64"/>
      <c r="AC1496" s="64"/>
      <c r="AD1496" s="64"/>
      <c r="AE1496" s="64"/>
      <c r="AF1496" s="64"/>
      <c r="AG1496" s="64"/>
    </row>
    <row r="1497" spans="1:33" x14ac:dyDescent="0.2">
      <c r="A1497" s="64">
        <v>1537</v>
      </c>
      <c r="B1497" s="64">
        <v>2012</v>
      </c>
      <c r="C1497" s="64" t="s">
        <v>1069</v>
      </c>
      <c r="D1497" s="101">
        <v>41172</v>
      </c>
      <c r="E1497" s="64">
        <v>6</v>
      </c>
      <c r="F1497" s="64" t="s">
        <v>1092</v>
      </c>
      <c r="G1497" s="64">
        <v>17</v>
      </c>
      <c r="H1497" s="64" t="s">
        <v>1082</v>
      </c>
      <c r="I1497" s="64"/>
      <c r="J1497" s="64"/>
      <c r="K1497" s="116">
        <v>0.09</v>
      </c>
      <c r="L1497" s="64"/>
      <c r="M1497" s="64"/>
      <c r="N1497" s="116">
        <v>4.82</v>
      </c>
      <c r="O1497" s="116" t="s">
        <v>74</v>
      </c>
      <c r="P1497" s="116">
        <v>0.1</v>
      </c>
      <c r="Q1497" s="122">
        <v>0</v>
      </c>
      <c r="R1497" s="64">
        <v>0</v>
      </c>
      <c r="S1497" s="64">
        <v>0</v>
      </c>
      <c r="T1497" s="64"/>
      <c r="U1497" s="64"/>
      <c r="V1497" s="64"/>
      <c r="W1497" s="64"/>
      <c r="X1497" s="64"/>
      <c r="Y1497" s="64"/>
      <c r="Z1497" s="64"/>
      <c r="AA1497" s="64"/>
      <c r="AB1497" s="64"/>
      <c r="AC1497" s="64"/>
      <c r="AD1497" s="64"/>
      <c r="AE1497" s="64"/>
      <c r="AF1497" s="64"/>
      <c r="AG1497" s="64"/>
    </row>
    <row r="1498" spans="1:33" x14ac:dyDescent="0.2">
      <c r="A1498" s="64">
        <v>2792</v>
      </c>
      <c r="B1498" s="64">
        <v>2012</v>
      </c>
      <c r="C1498" s="64" t="s">
        <v>1067</v>
      </c>
      <c r="D1498" s="101">
        <v>41120</v>
      </c>
      <c r="E1498" s="64" t="s">
        <v>837</v>
      </c>
      <c r="F1498" s="64" t="s">
        <v>838</v>
      </c>
      <c r="G1498" s="64">
        <v>1</v>
      </c>
      <c r="H1498" s="64" t="s">
        <v>1110</v>
      </c>
      <c r="I1498" s="64">
        <v>34.008000000000003</v>
      </c>
      <c r="J1498" s="64">
        <v>-118.499</v>
      </c>
      <c r="K1498" s="116">
        <v>0.09</v>
      </c>
      <c r="L1498" s="64">
        <v>34782</v>
      </c>
      <c r="M1498" s="64"/>
      <c r="N1498" s="64">
        <v>4.3</v>
      </c>
      <c r="O1498" s="116">
        <v>1.67</v>
      </c>
      <c r="P1498" s="116">
        <v>0.26</v>
      </c>
      <c r="Q1498" s="122">
        <v>0.6</v>
      </c>
      <c r="R1498" s="64">
        <v>1.01</v>
      </c>
      <c r="S1498" s="64"/>
      <c r="T1498" s="123">
        <v>20</v>
      </c>
      <c r="U1498" s="64"/>
      <c r="V1498" s="64"/>
      <c r="W1498" s="64"/>
      <c r="X1498" s="64"/>
      <c r="Y1498" s="64"/>
      <c r="Z1498" s="64"/>
      <c r="AA1498" s="64"/>
      <c r="AB1498" s="64"/>
      <c r="AC1498" s="64"/>
      <c r="AD1498" s="64"/>
      <c r="AE1498" s="64"/>
      <c r="AF1498" s="64"/>
      <c r="AG1498" s="64"/>
    </row>
    <row r="1499" spans="1:33" x14ac:dyDescent="0.2">
      <c r="A1499" s="64">
        <v>2788</v>
      </c>
      <c r="B1499" s="64">
        <v>2012</v>
      </c>
      <c r="C1499" s="64" t="s">
        <v>1067</v>
      </c>
      <c r="D1499" s="101">
        <v>41113</v>
      </c>
      <c r="E1499" s="64" t="s">
        <v>836</v>
      </c>
      <c r="F1499" s="64" t="s">
        <v>838</v>
      </c>
      <c r="G1499" s="64">
        <v>1</v>
      </c>
      <c r="H1499" s="64" t="s">
        <v>1110</v>
      </c>
      <c r="I1499" s="64">
        <v>34.408000000000001</v>
      </c>
      <c r="J1499" s="64">
        <v>-119.685</v>
      </c>
      <c r="K1499" s="116">
        <v>0.09</v>
      </c>
      <c r="L1499" s="64">
        <v>5105</v>
      </c>
      <c r="M1499" s="64"/>
      <c r="N1499" s="64">
        <v>2.5099999999999998</v>
      </c>
      <c r="O1499" s="116">
        <v>5.31</v>
      </c>
      <c r="P1499" s="116">
        <v>0.55000000000000004</v>
      </c>
      <c r="Q1499" s="122">
        <v>0.3</v>
      </c>
      <c r="R1499" s="64">
        <v>0.12</v>
      </c>
      <c r="S1499" s="64"/>
      <c r="T1499" s="123">
        <v>17</v>
      </c>
      <c r="U1499" s="64"/>
      <c r="V1499" s="64"/>
      <c r="W1499" s="64"/>
      <c r="X1499" s="64"/>
      <c r="Y1499" s="64"/>
      <c r="Z1499" s="64"/>
      <c r="AA1499" s="64"/>
      <c r="AB1499" s="64"/>
      <c r="AC1499" s="64"/>
      <c r="AD1499" s="64"/>
      <c r="AE1499" s="64"/>
      <c r="AF1499" s="64"/>
      <c r="AG1499" s="64"/>
    </row>
    <row r="1500" spans="1:33" x14ac:dyDescent="0.2">
      <c r="A1500" s="64">
        <v>3699</v>
      </c>
      <c r="B1500" s="64">
        <v>2012</v>
      </c>
      <c r="C1500" s="120" t="s">
        <v>1067</v>
      </c>
      <c r="D1500" s="101">
        <v>41092</v>
      </c>
      <c r="E1500" s="64" t="s">
        <v>1113</v>
      </c>
      <c r="F1500" s="120" t="s">
        <v>1111</v>
      </c>
      <c r="G1500" s="120" t="s">
        <v>1112</v>
      </c>
      <c r="H1500" s="64" t="s">
        <v>1110</v>
      </c>
      <c r="I1500" s="64"/>
      <c r="J1500" s="64"/>
      <c r="K1500" s="116">
        <v>0.09</v>
      </c>
      <c r="L1500" s="123">
        <v>244386</v>
      </c>
      <c r="M1500" s="123"/>
      <c r="N1500" s="64">
        <v>2.25</v>
      </c>
      <c r="O1500" s="116"/>
      <c r="P1500" s="116"/>
      <c r="Q1500" s="122"/>
      <c r="R1500" s="64"/>
      <c r="S1500" s="64"/>
      <c r="T1500" s="123">
        <v>18</v>
      </c>
      <c r="U1500" s="64"/>
      <c r="V1500" s="64"/>
      <c r="W1500" s="64"/>
      <c r="X1500" s="64"/>
      <c r="Y1500" s="64"/>
      <c r="Z1500" s="64"/>
      <c r="AA1500" s="64"/>
      <c r="AB1500" s="64"/>
      <c r="AC1500" s="64"/>
      <c r="AD1500" s="64"/>
      <c r="AE1500" s="64"/>
      <c r="AF1500" s="64"/>
      <c r="AG1500" s="64"/>
    </row>
    <row r="1501" spans="1:33" x14ac:dyDescent="0.2">
      <c r="A1501" s="64">
        <v>4351</v>
      </c>
      <c r="B1501" s="64">
        <v>2012</v>
      </c>
      <c r="C1501" s="64" t="s">
        <v>704</v>
      </c>
      <c r="D1501" s="101">
        <v>41044</v>
      </c>
      <c r="E1501" s="64" t="s">
        <v>1116</v>
      </c>
      <c r="F1501" s="64" t="s">
        <v>1117</v>
      </c>
      <c r="G1501" s="64">
        <v>0</v>
      </c>
      <c r="H1501" s="64" t="s">
        <v>706</v>
      </c>
      <c r="I1501" s="64">
        <v>34.2498</v>
      </c>
      <c r="J1501" s="64">
        <v>119.9097</v>
      </c>
      <c r="K1501" s="116">
        <v>0.09</v>
      </c>
      <c r="L1501" s="64">
        <v>15800</v>
      </c>
      <c r="M1501" s="64">
        <v>5.6868378929999999</v>
      </c>
      <c r="N1501" s="64">
        <v>3.096551485</v>
      </c>
      <c r="O1501" s="116">
        <v>6.35</v>
      </c>
      <c r="P1501" s="116">
        <v>0.8</v>
      </c>
      <c r="Q1501" s="122">
        <v>6.6</v>
      </c>
      <c r="R1501" s="64">
        <v>0.20514199999999999</v>
      </c>
      <c r="S1501" s="64">
        <v>6.8479852799999996</v>
      </c>
      <c r="T1501" s="123">
        <v>13</v>
      </c>
      <c r="U1501" s="64">
        <v>33.745899999999999</v>
      </c>
      <c r="V1501" s="64"/>
      <c r="W1501" s="64"/>
      <c r="X1501" s="64"/>
      <c r="Y1501" s="64"/>
      <c r="Z1501" s="64"/>
      <c r="AA1501" s="64"/>
      <c r="AB1501" s="64"/>
      <c r="AC1501" s="64"/>
      <c r="AD1501" s="64"/>
      <c r="AE1501" s="64"/>
      <c r="AF1501" s="64"/>
      <c r="AG1501" s="64"/>
    </row>
    <row r="1502" spans="1:33" x14ac:dyDescent="0.2">
      <c r="A1502" s="64">
        <v>1586</v>
      </c>
      <c r="B1502" s="64">
        <v>2012</v>
      </c>
      <c r="C1502" s="64" t="s">
        <v>1094</v>
      </c>
      <c r="D1502" s="101">
        <v>41219</v>
      </c>
      <c r="E1502" s="64">
        <v>2306</v>
      </c>
      <c r="F1502" s="64" t="s">
        <v>1092</v>
      </c>
      <c r="G1502" s="64">
        <v>1</v>
      </c>
      <c r="H1502" s="64" t="s">
        <v>706</v>
      </c>
      <c r="I1502" s="64"/>
      <c r="J1502" s="64"/>
      <c r="K1502" s="116">
        <v>0.09</v>
      </c>
      <c r="L1502" s="64"/>
      <c r="M1502" s="64"/>
      <c r="N1502" s="64">
        <v>0.25</v>
      </c>
      <c r="O1502" s="116"/>
      <c r="P1502" s="64"/>
      <c r="Q1502" s="122"/>
      <c r="R1502" s="64"/>
      <c r="S1502" s="64"/>
      <c r="T1502" s="64"/>
      <c r="U1502" s="64"/>
      <c r="V1502" s="64"/>
      <c r="W1502" s="64"/>
      <c r="X1502" s="64"/>
      <c r="Y1502" s="64"/>
      <c r="Z1502" s="64"/>
      <c r="AA1502" s="64"/>
      <c r="AB1502" s="64"/>
      <c r="AC1502" s="64"/>
      <c r="AD1502" s="64"/>
      <c r="AE1502" s="64"/>
      <c r="AF1502" s="64"/>
      <c r="AG1502" s="64"/>
    </row>
    <row r="1503" spans="1:33" x14ac:dyDescent="0.2">
      <c r="A1503" s="64">
        <v>4392</v>
      </c>
      <c r="B1503" s="64">
        <v>2012</v>
      </c>
      <c r="C1503" s="64" t="s">
        <v>1069</v>
      </c>
      <c r="D1503" s="101">
        <v>41165</v>
      </c>
      <c r="E1503" s="64" t="s">
        <v>1120</v>
      </c>
      <c r="F1503" s="64" t="s">
        <v>1117</v>
      </c>
      <c r="G1503" s="64">
        <v>0</v>
      </c>
      <c r="H1503" s="64" t="s">
        <v>706</v>
      </c>
      <c r="I1503" s="64">
        <v>34.340800000000002</v>
      </c>
      <c r="J1503" s="64">
        <v>119.85809999999999</v>
      </c>
      <c r="K1503" s="116">
        <v>0.09</v>
      </c>
      <c r="L1503" s="64">
        <v>10200</v>
      </c>
      <c r="M1503" s="64">
        <v>8.5356532390000002</v>
      </c>
      <c r="N1503" s="64">
        <v>0.21005269600000001</v>
      </c>
      <c r="O1503" s="116">
        <v>0.35</v>
      </c>
      <c r="P1503" s="116">
        <v>0.15</v>
      </c>
      <c r="Q1503" s="122">
        <v>0.1</v>
      </c>
      <c r="R1503" s="64">
        <v>2.7466000000000001E-2</v>
      </c>
      <c r="S1503" s="64">
        <v>0.11869399999999999</v>
      </c>
      <c r="T1503" s="123">
        <v>19</v>
      </c>
      <c r="U1503" s="64">
        <v>33.563000000000002</v>
      </c>
      <c r="V1503" s="64"/>
      <c r="W1503" s="64"/>
      <c r="X1503" s="64"/>
      <c r="Y1503" s="64"/>
      <c r="Z1503" s="64"/>
      <c r="AA1503" s="64"/>
      <c r="AB1503" s="64"/>
      <c r="AC1503" s="64"/>
      <c r="AD1503" s="64"/>
      <c r="AE1503" s="64"/>
      <c r="AF1503" s="64"/>
      <c r="AG1503" s="64"/>
    </row>
    <row r="1504" spans="1:33" x14ac:dyDescent="0.2">
      <c r="A1504" s="64">
        <v>4350</v>
      </c>
      <c r="B1504" s="64">
        <v>2012</v>
      </c>
      <c r="C1504" s="64" t="s">
        <v>704</v>
      </c>
      <c r="D1504" s="101">
        <v>41044</v>
      </c>
      <c r="E1504" s="64" t="s">
        <v>1116</v>
      </c>
      <c r="F1504" s="64" t="s">
        <v>1117</v>
      </c>
      <c r="G1504" s="64">
        <v>10</v>
      </c>
      <c r="H1504" s="64" t="s">
        <v>1082</v>
      </c>
      <c r="I1504" s="64">
        <v>34.2498</v>
      </c>
      <c r="J1504" s="64">
        <v>119.9097</v>
      </c>
      <c r="K1504" s="116">
        <v>0.08</v>
      </c>
      <c r="L1504" s="64"/>
      <c r="M1504" s="64"/>
      <c r="N1504" s="64">
        <v>4.4969027940000004</v>
      </c>
      <c r="O1504" s="116">
        <v>6.39</v>
      </c>
      <c r="P1504" s="116">
        <v>0.83</v>
      </c>
      <c r="Q1504" s="122">
        <v>6.7</v>
      </c>
      <c r="R1504" s="64">
        <v>0.22983899999999999</v>
      </c>
      <c r="S1504" s="64">
        <v>6.9394680600000003</v>
      </c>
      <c r="T1504" s="123">
        <v>13</v>
      </c>
      <c r="U1504" s="64">
        <v>33.749499999999998</v>
      </c>
      <c r="V1504" s="64"/>
      <c r="W1504" s="64"/>
      <c r="X1504" s="64"/>
      <c r="Y1504" s="64"/>
      <c r="Z1504" s="64"/>
      <c r="AA1504" s="64"/>
      <c r="AB1504" s="64"/>
      <c r="AC1504" s="64"/>
      <c r="AD1504" s="64"/>
      <c r="AE1504" s="64"/>
      <c r="AF1504" s="64"/>
      <c r="AG1504" s="64"/>
    </row>
    <row r="1505" spans="1:33" x14ac:dyDescent="0.2">
      <c r="A1505" s="64">
        <v>2655</v>
      </c>
      <c r="B1505" s="64">
        <v>2012</v>
      </c>
      <c r="C1505" s="64" t="s">
        <v>1079</v>
      </c>
      <c r="D1505" s="101">
        <v>40931</v>
      </c>
      <c r="E1505" s="64" t="s">
        <v>833</v>
      </c>
      <c r="F1505" s="64" t="s">
        <v>838</v>
      </c>
      <c r="G1505" s="64">
        <v>1</v>
      </c>
      <c r="H1505" s="64" t="s">
        <v>1110</v>
      </c>
      <c r="I1505" s="64">
        <v>32.866999999999997</v>
      </c>
      <c r="J1505" s="64">
        <v>-117.25700000000001</v>
      </c>
      <c r="K1505" s="116">
        <v>0.08</v>
      </c>
      <c r="L1505" s="64">
        <v>432800</v>
      </c>
      <c r="M1505" s="64"/>
      <c r="N1505" s="64">
        <v>6.27</v>
      </c>
      <c r="O1505" s="116">
        <v>1.31</v>
      </c>
      <c r="P1505" s="116">
        <v>0.23</v>
      </c>
      <c r="Q1505" s="122">
        <v>0.3</v>
      </c>
      <c r="R1505" s="64">
        <v>0.06</v>
      </c>
      <c r="S1505" s="64"/>
      <c r="T1505" s="123">
        <v>14</v>
      </c>
      <c r="U1505" s="64"/>
      <c r="V1505" s="64"/>
      <c r="W1505" s="64"/>
      <c r="X1505" s="64"/>
      <c r="Y1505" s="64"/>
      <c r="Z1505" s="64"/>
      <c r="AA1505" s="64"/>
      <c r="AB1505" s="64"/>
      <c r="AC1505" s="64"/>
      <c r="AD1505" s="64"/>
      <c r="AE1505" s="64"/>
      <c r="AF1505" s="64"/>
      <c r="AG1505" s="64"/>
    </row>
    <row r="1506" spans="1:33" x14ac:dyDescent="0.2">
      <c r="A1506" s="64">
        <v>4346</v>
      </c>
      <c r="B1506" s="64">
        <v>2012</v>
      </c>
      <c r="C1506" s="64" t="s">
        <v>704</v>
      </c>
      <c r="D1506" s="101">
        <v>41044</v>
      </c>
      <c r="E1506" s="64" t="s">
        <v>1118</v>
      </c>
      <c r="F1506" s="64" t="s">
        <v>1117</v>
      </c>
      <c r="G1506" s="64">
        <v>0</v>
      </c>
      <c r="H1506" s="64" t="s">
        <v>706</v>
      </c>
      <c r="I1506" s="64">
        <v>34.200200000000002</v>
      </c>
      <c r="J1506" s="64">
        <v>119.9285</v>
      </c>
      <c r="K1506" s="116">
        <v>0.08</v>
      </c>
      <c r="L1506" s="64">
        <v>16900</v>
      </c>
      <c r="M1506" s="64">
        <v>7.1133842209999996</v>
      </c>
      <c r="N1506" s="64">
        <v>2.9289037929999999</v>
      </c>
      <c r="O1506" s="116">
        <v>6.4</v>
      </c>
      <c r="P1506" s="116">
        <v>0.8</v>
      </c>
      <c r="Q1506" s="122">
        <v>6.2</v>
      </c>
      <c r="R1506" s="64">
        <v>0.19802900000000001</v>
      </c>
      <c r="S1506" s="64">
        <v>6.4333960799999996</v>
      </c>
      <c r="T1506" s="123">
        <v>13</v>
      </c>
      <c r="U1506" s="64">
        <v>33.738100000000003</v>
      </c>
      <c r="V1506" s="64"/>
      <c r="W1506" s="64"/>
      <c r="X1506" s="64"/>
      <c r="Y1506" s="64"/>
      <c r="Z1506" s="64"/>
      <c r="AA1506" s="64"/>
      <c r="AB1506" s="64"/>
      <c r="AC1506" s="64"/>
      <c r="AD1506" s="64"/>
      <c r="AE1506" s="64"/>
      <c r="AF1506" s="64"/>
      <c r="AG1506" s="64"/>
    </row>
    <row r="1507" spans="1:33" x14ac:dyDescent="0.2">
      <c r="A1507" s="64">
        <v>4363</v>
      </c>
      <c r="B1507" s="64">
        <v>2012</v>
      </c>
      <c r="C1507" s="64" t="s">
        <v>705</v>
      </c>
      <c r="D1507" s="101">
        <v>41074</v>
      </c>
      <c r="E1507" s="64" t="s">
        <v>1120</v>
      </c>
      <c r="F1507" s="64" t="s">
        <v>1117</v>
      </c>
      <c r="G1507" s="64">
        <v>0</v>
      </c>
      <c r="H1507" s="64" t="s">
        <v>706</v>
      </c>
      <c r="I1507" s="64">
        <v>34.340299999999999</v>
      </c>
      <c r="J1507" s="64">
        <v>119.8612</v>
      </c>
      <c r="K1507" s="116">
        <v>7.0000000000000007E-2</v>
      </c>
      <c r="L1507" s="64">
        <v>46300</v>
      </c>
      <c r="M1507" s="64">
        <v>1.5691353530000001</v>
      </c>
      <c r="N1507" s="64">
        <v>1.5285524850000001</v>
      </c>
      <c r="O1507" s="116">
        <v>1.84</v>
      </c>
      <c r="P1507" s="116">
        <v>0.25</v>
      </c>
      <c r="Q1507" s="122">
        <v>0.2</v>
      </c>
      <c r="R1507" s="64">
        <v>8.1097000000000002E-2</v>
      </c>
      <c r="S1507" s="64">
        <v>0.29936088</v>
      </c>
      <c r="T1507" s="123">
        <v>16</v>
      </c>
      <c r="U1507" s="64">
        <v>33.542700000000004</v>
      </c>
      <c r="V1507" s="64"/>
      <c r="W1507" s="64"/>
      <c r="X1507" s="64"/>
      <c r="Y1507" s="64"/>
      <c r="Z1507" s="64"/>
      <c r="AA1507" s="64"/>
      <c r="AB1507" s="64"/>
      <c r="AC1507" s="64"/>
      <c r="AD1507" s="64"/>
      <c r="AE1507" s="64"/>
      <c r="AF1507" s="64"/>
      <c r="AG1507" s="64"/>
    </row>
    <row r="1508" spans="1:33" x14ac:dyDescent="0.2">
      <c r="A1508" s="64">
        <v>1598</v>
      </c>
      <c r="B1508" s="64">
        <v>2012</v>
      </c>
      <c r="C1508" s="64" t="s">
        <v>1094</v>
      </c>
      <c r="D1508" s="101">
        <v>41219</v>
      </c>
      <c r="E1508" s="64">
        <v>2303</v>
      </c>
      <c r="F1508" s="64" t="s">
        <v>1092</v>
      </c>
      <c r="G1508" s="64">
        <v>1</v>
      </c>
      <c r="H1508" s="64" t="s">
        <v>706</v>
      </c>
      <c r="I1508" s="64"/>
      <c r="J1508" s="64"/>
      <c r="K1508" s="116">
        <v>7.0000000000000007E-2</v>
      </c>
      <c r="L1508" s="64"/>
      <c r="M1508" s="64"/>
      <c r="N1508" s="116">
        <v>0.31</v>
      </c>
      <c r="O1508" s="116"/>
      <c r="P1508" s="116"/>
      <c r="Q1508" s="122"/>
      <c r="R1508" s="64"/>
      <c r="S1508" s="64"/>
      <c r="T1508" s="123"/>
      <c r="U1508" s="64"/>
      <c r="V1508" s="64"/>
      <c r="W1508" s="64"/>
      <c r="X1508" s="64"/>
      <c r="Y1508" s="64"/>
      <c r="Z1508" s="64"/>
      <c r="AA1508" s="64"/>
      <c r="AB1508" s="64"/>
      <c r="AC1508" s="64"/>
      <c r="AD1508" s="64"/>
      <c r="AE1508" s="64"/>
      <c r="AF1508" s="64"/>
      <c r="AG1508" s="64"/>
    </row>
    <row r="1509" spans="1:33" x14ac:dyDescent="0.2">
      <c r="A1509" s="64">
        <v>4368</v>
      </c>
      <c r="B1509" s="64">
        <v>2012</v>
      </c>
      <c r="C1509" s="64" t="s">
        <v>1067</v>
      </c>
      <c r="D1509" s="101">
        <v>41116</v>
      </c>
      <c r="E1509" s="64" t="s">
        <v>1116</v>
      </c>
      <c r="F1509" s="64" t="s">
        <v>1117</v>
      </c>
      <c r="G1509" s="64">
        <v>75</v>
      </c>
      <c r="H1509" s="64" t="s">
        <v>1082</v>
      </c>
      <c r="I1509" s="64">
        <v>34.251100000000001</v>
      </c>
      <c r="J1509" s="64">
        <v>119.90949999999999</v>
      </c>
      <c r="K1509" s="116">
        <v>7.0000000000000007E-2</v>
      </c>
      <c r="L1509" s="123">
        <v>131343</v>
      </c>
      <c r="M1509" s="64">
        <v>0.54408925299999999</v>
      </c>
      <c r="N1509" s="64">
        <v>7.1989891E-2</v>
      </c>
      <c r="O1509" s="116">
        <v>25.83</v>
      </c>
      <c r="P1509" s="116">
        <v>1.5</v>
      </c>
      <c r="Q1509" s="122">
        <v>21.9</v>
      </c>
      <c r="R1509" s="64">
        <v>0.23472299999999999</v>
      </c>
      <c r="S1509" s="64">
        <v>22.119812</v>
      </c>
      <c r="T1509" s="123">
        <v>10</v>
      </c>
      <c r="U1509" s="64">
        <v>33.754199999999997</v>
      </c>
      <c r="V1509" s="64"/>
      <c r="W1509" s="64"/>
      <c r="X1509" s="64"/>
      <c r="Y1509" s="64"/>
      <c r="Z1509" s="64"/>
      <c r="AA1509" s="64"/>
      <c r="AB1509" s="64"/>
      <c r="AC1509" s="64"/>
      <c r="AD1509" s="64"/>
      <c r="AE1509" s="64"/>
      <c r="AF1509" s="64"/>
      <c r="AG1509" s="64"/>
    </row>
    <row r="1510" spans="1:33" x14ac:dyDescent="0.2">
      <c r="A1510" s="64">
        <v>2720</v>
      </c>
      <c r="B1510" s="64">
        <v>2012</v>
      </c>
      <c r="C1510" s="64" t="s">
        <v>1066</v>
      </c>
      <c r="D1510" s="101">
        <v>41022</v>
      </c>
      <c r="E1510" s="64" t="s">
        <v>835</v>
      </c>
      <c r="F1510" s="64" t="s">
        <v>838</v>
      </c>
      <c r="G1510" s="64">
        <v>1</v>
      </c>
      <c r="H1510" s="64" t="s">
        <v>1110</v>
      </c>
      <c r="I1510" s="64">
        <v>33.606099999999998</v>
      </c>
      <c r="J1510" s="64">
        <v>-117.9311</v>
      </c>
      <c r="K1510" s="116">
        <v>7.0000000000000007E-2</v>
      </c>
      <c r="L1510" s="64">
        <v>226186</v>
      </c>
      <c r="M1510" s="64"/>
      <c r="N1510" s="64">
        <v>3.25</v>
      </c>
      <c r="O1510" s="116">
        <v>1.95</v>
      </c>
      <c r="P1510" s="116">
        <v>0.46</v>
      </c>
      <c r="Q1510" s="122">
        <v>2.2000000000000002</v>
      </c>
      <c r="R1510" s="64">
        <v>0.11</v>
      </c>
      <c r="S1510" s="64"/>
      <c r="T1510" s="123">
        <v>17</v>
      </c>
      <c r="U1510" s="64"/>
      <c r="V1510" s="64"/>
      <c r="W1510" s="64"/>
      <c r="X1510" s="64"/>
      <c r="Y1510" s="64"/>
      <c r="Z1510" s="64"/>
      <c r="AA1510" s="64"/>
      <c r="AB1510" s="64"/>
      <c r="AC1510" s="64"/>
      <c r="AD1510" s="64"/>
      <c r="AE1510" s="64"/>
      <c r="AF1510" s="64"/>
      <c r="AG1510" s="64"/>
    </row>
    <row r="1511" spans="1:33" x14ac:dyDescent="0.2">
      <c r="A1511" s="64">
        <v>1529</v>
      </c>
      <c r="B1511" s="64">
        <v>2012</v>
      </c>
      <c r="C1511" s="64" t="s">
        <v>1069</v>
      </c>
      <c r="D1511" s="101">
        <v>41172</v>
      </c>
      <c r="E1511" s="64">
        <v>2</v>
      </c>
      <c r="F1511" s="64" t="s">
        <v>1092</v>
      </c>
      <c r="G1511" s="64">
        <v>7</v>
      </c>
      <c r="H1511" s="64" t="s">
        <v>1082</v>
      </c>
      <c r="I1511" s="64" t="s">
        <v>263</v>
      </c>
      <c r="J1511" s="64" t="s">
        <v>264</v>
      </c>
      <c r="K1511" s="116">
        <v>7.0000000000000007E-2</v>
      </c>
      <c r="L1511" s="64"/>
      <c r="M1511" s="64"/>
      <c r="N1511" s="116">
        <v>2.8</v>
      </c>
      <c r="O1511" s="116" t="s">
        <v>74</v>
      </c>
      <c r="P1511" s="116">
        <v>0.1</v>
      </c>
      <c r="Q1511" s="122">
        <v>0</v>
      </c>
      <c r="R1511" s="64">
        <v>0</v>
      </c>
      <c r="S1511" s="64">
        <v>0</v>
      </c>
      <c r="T1511" s="64"/>
      <c r="U1511" s="64"/>
      <c r="V1511" s="64"/>
      <c r="W1511" s="64"/>
      <c r="X1511" s="64"/>
      <c r="Y1511" s="64"/>
      <c r="Z1511" s="64"/>
      <c r="AA1511" s="64"/>
      <c r="AB1511" s="64"/>
      <c r="AC1511" s="64"/>
      <c r="AD1511" s="64"/>
      <c r="AE1511" s="64"/>
      <c r="AF1511" s="64"/>
      <c r="AG1511" s="64"/>
    </row>
    <row r="1512" spans="1:33" x14ac:dyDescent="0.2">
      <c r="A1512" s="64">
        <v>2755</v>
      </c>
      <c r="B1512" s="64">
        <v>2012</v>
      </c>
      <c r="C1512" s="64" t="s">
        <v>705</v>
      </c>
      <c r="D1512" s="101">
        <v>41067</v>
      </c>
      <c r="E1512" s="64" t="s">
        <v>836</v>
      </c>
      <c r="F1512" s="64" t="s">
        <v>838</v>
      </c>
      <c r="G1512" s="64">
        <v>1</v>
      </c>
      <c r="H1512" s="64" t="s">
        <v>1110</v>
      </c>
      <c r="I1512" s="64">
        <v>34.408000000000001</v>
      </c>
      <c r="J1512" s="64">
        <v>-119.685</v>
      </c>
      <c r="K1512" s="116">
        <v>0.06</v>
      </c>
      <c r="L1512" s="64">
        <v>18795</v>
      </c>
      <c r="M1512" s="64"/>
      <c r="N1512" s="64">
        <v>1.37</v>
      </c>
      <c r="O1512" s="116">
        <v>2.66</v>
      </c>
      <c r="P1512" s="116">
        <v>1.02</v>
      </c>
      <c r="Q1512" s="122">
        <v>0.6</v>
      </c>
      <c r="R1512" s="64">
        <v>0.17</v>
      </c>
      <c r="S1512" s="64"/>
      <c r="T1512" s="123"/>
      <c r="U1512" s="64"/>
      <c r="V1512" s="64"/>
      <c r="W1512" s="64"/>
      <c r="X1512" s="64"/>
      <c r="Y1512" s="64"/>
      <c r="Z1512" s="64"/>
      <c r="AA1512" s="64"/>
      <c r="AB1512" s="64"/>
      <c r="AC1512" s="64"/>
      <c r="AD1512" s="64"/>
      <c r="AE1512" s="64"/>
      <c r="AF1512" s="64"/>
      <c r="AG1512" s="64"/>
    </row>
    <row r="1513" spans="1:33" x14ac:dyDescent="0.2">
      <c r="A1513" s="64">
        <v>2774</v>
      </c>
      <c r="B1513" s="64">
        <v>2012</v>
      </c>
      <c r="C1513" s="64" t="s">
        <v>1067</v>
      </c>
      <c r="D1513" s="101">
        <v>41093</v>
      </c>
      <c r="E1513" s="64" t="s">
        <v>836</v>
      </c>
      <c r="F1513" s="64" t="s">
        <v>838</v>
      </c>
      <c r="G1513" s="64">
        <v>1</v>
      </c>
      <c r="H1513" s="64" t="s">
        <v>1110</v>
      </c>
      <c r="I1513" s="64">
        <v>34.408000000000001</v>
      </c>
      <c r="J1513" s="64">
        <v>-119.685</v>
      </c>
      <c r="K1513" s="116">
        <v>0.06</v>
      </c>
      <c r="L1513" s="64">
        <v>17171</v>
      </c>
      <c r="M1513" s="64"/>
      <c r="N1513" s="64">
        <v>1.03</v>
      </c>
      <c r="O1513" s="116">
        <v>4.9000000000000004</v>
      </c>
      <c r="P1513" s="116">
        <v>0.74</v>
      </c>
      <c r="Q1513" s="122">
        <v>0.3</v>
      </c>
      <c r="R1513" s="64">
        <v>0.08</v>
      </c>
      <c r="S1513" s="64"/>
      <c r="T1513" s="123">
        <v>17</v>
      </c>
      <c r="U1513" s="64"/>
      <c r="V1513" s="64"/>
      <c r="W1513" s="64"/>
      <c r="X1513" s="64"/>
      <c r="Y1513" s="64"/>
      <c r="Z1513" s="64"/>
      <c r="AA1513" s="64"/>
      <c r="AB1513" s="64"/>
      <c r="AC1513" s="64"/>
      <c r="AD1513" s="64"/>
      <c r="AE1513" s="64"/>
      <c r="AF1513" s="64"/>
      <c r="AG1513" s="64"/>
    </row>
    <row r="1514" spans="1:33" x14ac:dyDescent="0.2">
      <c r="A1514" s="64">
        <v>2869</v>
      </c>
      <c r="B1514" s="64">
        <v>2012</v>
      </c>
      <c r="C1514" s="64" t="s">
        <v>1094</v>
      </c>
      <c r="D1514" s="101">
        <v>41225</v>
      </c>
      <c r="E1514" s="64" t="s">
        <v>837</v>
      </c>
      <c r="F1514" s="64" t="s">
        <v>838</v>
      </c>
      <c r="G1514" s="64">
        <v>1</v>
      </c>
      <c r="H1514" s="64" t="s">
        <v>1110</v>
      </c>
      <c r="I1514" s="64">
        <v>34.008000000000003</v>
      </c>
      <c r="J1514" s="64">
        <v>-118.499</v>
      </c>
      <c r="K1514" s="116">
        <v>0.06</v>
      </c>
      <c r="L1514" s="64">
        <v>29546</v>
      </c>
      <c r="M1514" s="64"/>
      <c r="N1514" s="64">
        <v>3.2</v>
      </c>
      <c r="O1514" s="116">
        <v>5.99</v>
      </c>
      <c r="P1514" s="116">
        <v>0.74</v>
      </c>
      <c r="Q1514" s="122">
        <v>2.9</v>
      </c>
      <c r="R1514" s="64">
        <v>0.33</v>
      </c>
      <c r="S1514" s="64"/>
      <c r="T1514" s="123">
        <v>15</v>
      </c>
      <c r="U1514" s="64"/>
      <c r="V1514" s="64"/>
      <c r="W1514" s="64"/>
      <c r="X1514" s="64"/>
      <c r="Y1514" s="64"/>
      <c r="Z1514" s="64"/>
      <c r="AA1514" s="64"/>
      <c r="AB1514" s="64"/>
      <c r="AC1514" s="64"/>
      <c r="AD1514" s="64"/>
      <c r="AE1514" s="64"/>
      <c r="AF1514" s="64"/>
      <c r="AG1514" s="64"/>
    </row>
    <row r="1515" spans="1:33" x14ac:dyDescent="0.2">
      <c r="A1515" s="64">
        <v>2663</v>
      </c>
      <c r="B1515" s="64">
        <v>2012</v>
      </c>
      <c r="C1515" s="64" t="s">
        <v>1080</v>
      </c>
      <c r="D1515" s="101">
        <v>40945</v>
      </c>
      <c r="E1515" s="64" t="s">
        <v>835</v>
      </c>
      <c r="F1515" s="64" t="s">
        <v>838</v>
      </c>
      <c r="G1515" s="64">
        <v>1</v>
      </c>
      <c r="H1515" s="64" t="s">
        <v>1110</v>
      </c>
      <c r="I1515" s="64">
        <v>33.606099999999998</v>
      </c>
      <c r="J1515" s="64">
        <v>-117.9311</v>
      </c>
      <c r="K1515" s="116">
        <v>0.06</v>
      </c>
      <c r="L1515" s="64">
        <v>49397</v>
      </c>
      <c r="M1515" s="64"/>
      <c r="N1515" s="64">
        <v>2.4900000000000002</v>
      </c>
      <c r="O1515" s="116">
        <v>3.7</v>
      </c>
      <c r="P1515" s="116">
        <v>0.28000000000000003</v>
      </c>
      <c r="Q1515" s="122">
        <v>0.3</v>
      </c>
      <c r="R1515" s="64">
        <v>0</v>
      </c>
      <c r="S1515" s="64"/>
      <c r="T1515" s="123">
        <v>16</v>
      </c>
      <c r="U1515" s="64"/>
      <c r="V1515" s="64"/>
      <c r="W1515" s="64"/>
      <c r="X1515" s="64"/>
      <c r="Y1515" s="64"/>
      <c r="Z1515" s="64"/>
      <c r="AA1515" s="64"/>
      <c r="AB1515" s="64"/>
      <c r="AC1515" s="64"/>
      <c r="AD1515" s="64"/>
      <c r="AE1515" s="64"/>
      <c r="AF1515" s="64"/>
      <c r="AG1515" s="64"/>
    </row>
    <row r="1516" spans="1:33" x14ac:dyDescent="0.2">
      <c r="A1516" s="64">
        <v>4377</v>
      </c>
      <c r="B1516" s="64">
        <v>2012</v>
      </c>
      <c r="C1516" s="64" t="s">
        <v>1068</v>
      </c>
      <c r="D1516" s="101">
        <v>41137</v>
      </c>
      <c r="E1516" s="64" t="s">
        <v>1116</v>
      </c>
      <c r="F1516" s="64" t="s">
        <v>1117</v>
      </c>
      <c r="G1516" s="64">
        <v>75</v>
      </c>
      <c r="H1516" s="64" t="s">
        <v>1082</v>
      </c>
      <c r="I1516" s="64">
        <v>34.251199999999997</v>
      </c>
      <c r="J1516" s="64">
        <v>119.9085</v>
      </c>
      <c r="K1516" s="116">
        <v>0.06</v>
      </c>
      <c r="L1516" s="123">
        <v>11488</v>
      </c>
      <c r="M1516" s="64">
        <v>5.181903417</v>
      </c>
      <c r="N1516" s="64">
        <v>0.106505592</v>
      </c>
      <c r="O1516" s="116">
        <v>21.67</v>
      </c>
      <c r="P1516" s="116">
        <v>1.4</v>
      </c>
      <c r="Q1516" s="122">
        <v>19.899999999999999</v>
      </c>
      <c r="R1516" s="64">
        <v>0.316222</v>
      </c>
      <c r="S1516" s="64">
        <v>20.193605000000002</v>
      </c>
      <c r="T1516" s="123">
        <v>11</v>
      </c>
      <c r="U1516" s="64">
        <v>33.696199999999997</v>
      </c>
      <c r="V1516" s="64"/>
      <c r="W1516" s="64"/>
      <c r="X1516" s="64"/>
      <c r="Y1516" s="64"/>
      <c r="Z1516" s="64"/>
      <c r="AA1516" s="64"/>
      <c r="AB1516" s="64"/>
      <c r="AC1516" s="64"/>
      <c r="AD1516" s="64"/>
      <c r="AE1516" s="64"/>
      <c r="AF1516" s="64"/>
      <c r="AG1516" s="64"/>
    </row>
    <row r="1517" spans="1:33" x14ac:dyDescent="0.2">
      <c r="A1517" s="64">
        <v>4391</v>
      </c>
      <c r="B1517" s="64">
        <v>2012</v>
      </c>
      <c r="C1517" s="64" t="s">
        <v>1069</v>
      </c>
      <c r="D1517" s="101">
        <v>41165</v>
      </c>
      <c r="E1517" s="64" t="s">
        <v>1121</v>
      </c>
      <c r="F1517" s="64" t="s">
        <v>1117</v>
      </c>
      <c r="G1517" s="64">
        <v>0</v>
      </c>
      <c r="H1517" s="64" t="s">
        <v>706</v>
      </c>
      <c r="I1517" s="64">
        <v>34.3003</v>
      </c>
      <c r="J1517" s="64">
        <v>119.8792</v>
      </c>
      <c r="K1517" s="116">
        <v>0.06</v>
      </c>
      <c r="L1517" s="64"/>
      <c r="M1517" s="64"/>
      <c r="N1517" s="64">
        <v>0.20758728900000001</v>
      </c>
      <c r="O1517" s="116">
        <v>0.37</v>
      </c>
      <c r="P1517" s="116">
        <v>0.17</v>
      </c>
      <c r="Q1517" s="122">
        <v>0.1</v>
      </c>
      <c r="R1517" s="64">
        <v>5.2576999999999999E-2</v>
      </c>
      <c r="S1517" s="64">
        <v>0.11959400000000001</v>
      </c>
      <c r="T1517" s="123">
        <v>19</v>
      </c>
      <c r="U1517" s="64">
        <v>33.581800000000001</v>
      </c>
      <c r="V1517" s="64"/>
      <c r="W1517" s="64"/>
      <c r="X1517" s="64"/>
      <c r="Y1517" s="64"/>
      <c r="Z1517" s="64"/>
      <c r="AA1517" s="64"/>
      <c r="AB1517" s="64"/>
      <c r="AC1517" s="64"/>
      <c r="AD1517" s="64"/>
      <c r="AE1517" s="64"/>
      <c r="AF1517" s="64"/>
      <c r="AG1517" s="64"/>
    </row>
    <row r="1518" spans="1:33" x14ac:dyDescent="0.2">
      <c r="A1518" s="64">
        <v>4349</v>
      </c>
      <c r="B1518" s="64">
        <v>2012</v>
      </c>
      <c r="C1518" s="64" t="s">
        <v>704</v>
      </c>
      <c r="D1518" s="101">
        <v>41044</v>
      </c>
      <c r="E1518" s="64" t="s">
        <v>1116</v>
      </c>
      <c r="F1518" s="64" t="s">
        <v>1117</v>
      </c>
      <c r="G1518" s="64">
        <v>20</v>
      </c>
      <c r="H1518" s="64" t="s">
        <v>1082</v>
      </c>
      <c r="I1518" s="64">
        <v>34.2498</v>
      </c>
      <c r="J1518" s="64">
        <v>119.9097</v>
      </c>
      <c r="K1518" s="116">
        <v>0.06</v>
      </c>
      <c r="L1518" s="64"/>
      <c r="M1518" s="64"/>
      <c r="N1518" s="64">
        <v>3.895343429</v>
      </c>
      <c r="O1518" s="116">
        <v>7.45</v>
      </c>
      <c r="P1518" s="116">
        <v>0.94</v>
      </c>
      <c r="Q1518" s="122">
        <v>7.8</v>
      </c>
      <c r="R1518" s="64">
        <v>0.21013100000000001</v>
      </c>
      <c r="S1518" s="64">
        <v>8.0011187400000008</v>
      </c>
      <c r="T1518" s="123">
        <v>13</v>
      </c>
      <c r="U1518" s="64">
        <v>33.7562</v>
      </c>
      <c r="V1518" s="64"/>
      <c r="W1518" s="64"/>
      <c r="X1518" s="64"/>
      <c r="Y1518" s="64"/>
      <c r="Z1518" s="64"/>
      <c r="AA1518" s="64"/>
      <c r="AB1518" s="64"/>
      <c r="AC1518" s="64"/>
      <c r="AD1518" s="64"/>
      <c r="AE1518" s="64"/>
      <c r="AF1518" s="64"/>
      <c r="AG1518" s="64"/>
    </row>
    <row r="1519" spans="1:33" x14ac:dyDescent="0.2">
      <c r="A1519" s="64">
        <v>1601</v>
      </c>
      <c r="B1519" s="64">
        <v>2012</v>
      </c>
      <c r="C1519" s="64" t="s">
        <v>1094</v>
      </c>
      <c r="D1519" s="101">
        <v>41219</v>
      </c>
      <c r="E1519" s="64" t="s">
        <v>289</v>
      </c>
      <c r="F1519" s="64" t="s">
        <v>1092</v>
      </c>
      <c r="G1519" s="64">
        <v>24</v>
      </c>
      <c r="H1519" s="64" t="s">
        <v>1082</v>
      </c>
      <c r="I1519" s="64"/>
      <c r="J1519" s="64"/>
      <c r="K1519" s="116">
        <v>0.06</v>
      </c>
      <c r="L1519" s="64"/>
      <c r="M1519" s="64"/>
      <c r="N1519" s="116">
        <v>2.77</v>
      </c>
      <c r="O1519" s="116"/>
      <c r="P1519" s="116"/>
      <c r="Q1519" s="122"/>
      <c r="R1519" s="64"/>
      <c r="S1519" s="64"/>
      <c r="T1519" s="123"/>
      <c r="U1519" s="64"/>
      <c r="V1519" s="64"/>
      <c r="W1519" s="64"/>
      <c r="X1519" s="64"/>
      <c r="Y1519" s="64"/>
      <c r="Z1519" s="64"/>
      <c r="AA1519" s="64"/>
      <c r="AB1519" s="64"/>
      <c r="AC1519" s="64"/>
      <c r="AD1519" s="64"/>
      <c r="AE1519" s="64"/>
      <c r="AF1519" s="64"/>
      <c r="AG1519" s="64"/>
    </row>
    <row r="1520" spans="1:33" x14ac:dyDescent="0.2">
      <c r="A1520" s="64">
        <v>1528</v>
      </c>
      <c r="B1520" s="64">
        <v>2012</v>
      </c>
      <c r="C1520" s="64" t="s">
        <v>1069</v>
      </c>
      <c r="D1520" s="101">
        <v>41172</v>
      </c>
      <c r="E1520" s="64">
        <v>2</v>
      </c>
      <c r="F1520" s="64" t="s">
        <v>1092</v>
      </c>
      <c r="G1520" s="64"/>
      <c r="H1520" s="64" t="s">
        <v>706</v>
      </c>
      <c r="I1520" s="64" t="s">
        <v>263</v>
      </c>
      <c r="J1520" s="64" t="s">
        <v>264</v>
      </c>
      <c r="K1520" s="116">
        <v>0.06</v>
      </c>
      <c r="L1520" s="64"/>
      <c r="M1520" s="64"/>
      <c r="N1520" s="116">
        <v>3.34</v>
      </c>
      <c r="O1520" s="116" t="s">
        <v>74</v>
      </c>
      <c r="P1520" s="116" t="s">
        <v>74</v>
      </c>
      <c r="Q1520" s="122">
        <v>0</v>
      </c>
      <c r="R1520" s="64">
        <v>0</v>
      </c>
      <c r="S1520" s="64">
        <v>0</v>
      </c>
      <c r="T1520" s="64"/>
      <c r="U1520" s="64"/>
      <c r="V1520" s="64"/>
      <c r="W1520" s="64"/>
      <c r="X1520" s="64"/>
      <c r="Y1520" s="64"/>
      <c r="Z1520" s="64"/>
      <c r="AA1520" s="64"/>
      <c r="AB1520" s="64"/>
      <c r="AC1520" s="64"/>
      <c r="AD1520" s="64"/>
      <c r="AE1520" s="64"/>
      <c r="AF1520" s="64"/>
      <c r="AG1520" s="64"/>
    </row>
    <row r="1521" spans="1:33" x14ac:dyDescent="0.2">
      <c r="A1521" s="64">
        <v>1530</v>
      </c>
      <c r="B1521" s="64">
        <v>2012</v>
      </c>
      <c r="C1521" s="64" t="s">
        <v>1069</v>
      </c>
      <c r="D1521" s="101">
        <v>41172</v>
      </c>
      <c r="E1521" s="64">
        <v>3</v>
      </c>
      <c r="F1521" s="64" t="s">
        <v>1092</v>
      </c>
      <c r="G1521" s="64"/>
      <c r="H1521" s="64" t="s">
        <v>706</v>
      </c>
      <c r="I1521" s="64" t="s">
        <v>266</v>
      </c>
      <c r="J1521" s="64" t="s">
        <v>267</v>
      </c>
      <c r="K1521" s="116">
        <v>0.06</v>
      </c>
      <c r="L1521" s="64"/>
      <c r="M1521" s="64"/>
      <c r="N1521" s="116">
        <v>2.1</v>
      </c>
      <c r="O1521" s="116">
        <v>1.1399999999999999</v>
      </c>
      <c r="P1521" s="116">
        <v>0.11</v>
      </c>
      <c r="Q1521" s="122">
        <v>0</v>
      </c>
      <c r="R1521" s="64">
        <v>0</v>
      </c>
      <c r="S1521" s="64">
        <v>0</v>
      </c>
      <c r="T1521" s="64"/>
      <c r="U1521" s="64"/>
      <c r="V1521" s="64"/>
      <c r="W1521" s="64"/>
      <c r="X1521" s="64"/>
      <c r="Y1521" s="64"/>
      <c r="Z1521" s="64"/>
      <c r="AA1521" s="64"/>
      <c r="AB1521" s="64"/>
      <c r="AC1521" s="64"/>
      <c r="AD1521" s="64"/>
      <c r="AE1521" s="64"/>
      <c r="AF1521" s="64"/>
      <c r="AG1521" s="64"/>
    </row>
    <row r="1522" spans="1:33" x14ac:dyDescent="0.2">
      <c r="A1522" s="64">
        <v>1536</v>
      </c>
      <c r="B1522" s="64">
        <v>2012</v>
      </c>
      <c r="C1522" s="64" t="s">
        <v>1069</v>
      </c>
      <c r="D1522" s="101">
        <v>41172</v>
      </c>
      <c r="E1522" s="64">
        <v>6</v>
      </c>
      <c r="F1522" s="64" t="s">
        <v>1092</v>
      </c>
      <c r="G1522" s="64"/>
      <c r="H1522" s="64" t="s">
        <v>706</v>
      </c>
      <c r="I1522" s="64"/>
      <c r="J1522" s="64"/>
      <c r="K1522" s="116">
        <v>0.05</v>
      </c>
      <c r="L1522" s="64"/>
      <c r="M1522" s="64"/>
      <c r="N1522" s="116">
        <v>1.3</v>
      </c>
      <c r="O1522" s="116" t="s">
        <v>74</v>
      </c>
      <c r="P1522" s="116" t="s">
        <v>281</v>
      </c>
      <c r="Q1522" s="122">
        <v>0</v>
      </c>
      <c r="R1522" s="64">
        <v>0</v>
      </c>
      <c r="S1522" s="64">
        <v>0</v>
      </c>
      <c r="T1522" s="64"/>
      <c r="U1522" s="64"/>
      <c r="V1522" s="64"/>
      <c r="W1522" s="64"/>
      <c r="X1522" s="64"/>
      <c r="Y1522" s="64"/>
      <c r="Z1522" s="64"/>
      <c r="AA1522" s="64"/>
      <c r="AB1522" s="64"/>
      <c r="AC1522" s="64"/>
      <c r="AD1522" s="64"/>
      <c r="AE1522" s="64"/>
      <c r="AF1522" s="64"/>
      <c r="AG1522" s="64"/>
    </row>
    <row r="1523" spans="1:33" x14ac:dyDescent="0.2">
      <c r="A1523" s="64">
        <v>2671</v>
      </c>
      <c r="B1523" s="64">
        <v>2012</v>
      </c>
      <c r="C1523" s="64" t="s">
        <v>1080</v>
      </c>
      <c r="D1523" s="101">
        <v>40952</v>
      </c>
      <c r="E1523" s="64" t="s">
        <v>837</v>
      </c>
      <c r="F1523" s="64" t="s">
        <v>838</v>
      </c>
      <c r="G1523" s="64">
        <v>1</v>
      </c>
      <c r="H1523" s="64" t="s">
        <v>1110</v>
      </c>
      <c r="I1523" s="64">
        <v>34.008000000000003</v>
      </c>
      <c r="J1523" s="64">
        <v>-118.499</v>
      </c>
      <c r="K1523" s="116">
        <v>0.05</v>
      </c>
      <c r="L1523" s="64">
        <v>8228</v>
      </c>
      <c r="M1523" s="64"/>
      <c r="N1523" s="64">
        <v>1</v>
      </c>
      <c r="O1523" s="116">
        <v>5.87</v>
      </c>
      <c r="P1523" s="116">
        <v>0.73</v>
      </c>
      <c r="Q1523" s="122">
        <v>1</v>
      </c>
      <c r="R1523" s="64">
        <v>1.72</v>
      </c>
      <c r="S1523" s="64"/>
      <c r="T1523" s="123">
        <v>15</v>
      </c>
      <c r="U1523" s="64"/>
      <c r="V1523" s="64"/>
      <c r="W1523" s="64"/>
      <c r="X1523" s="64"/>
      <c r="Y1523" s="64"/>
      <c r="Z1523" s="64"/>
      <c r="AA1523" s="64"/>
      <c r="AB1523" s="64"/>
      <c r="AC1523" s="64"/>
      <c r="AD1523" s="64"/>
      <c r="AE1523" s="64"/>
      <c r="AF1523" s="64"/>
      <c r="AG1523" s="64"/>
    </row>
    <row r="1524" spans="1:33" x14ac:dyDescent="0.2">
      <c r="A1524" s="64">
        <v>2705</v>
      </c>
      <c r="B1524" s="64">
        <v>2012</v>
      </c>
      <c r="C1524" s="64" t="s">
        <v>1066</v>
      </c>
      <c r="D1524" s="101">
        <v>41001</v>
      </c>
      <c r="E1524" s="64" t="s">
        <v>835</v>
      </c>
      <c r="F1524" s="64" t="s">
        <v>838</v>
      </c>
      <c r="G1524" s="64">
        <v>1</v>
      </c>
      <c r="H1524" s="64" t="s">
        <v>1110</v>
      </c>
      <c r="I1524" s="64">
        <v>33.606099999999998</v>
      </c>
      <c r="J1524" s="64">
        <v>-117.9311</v>
      </c>
      <c r="K1524" s="116">
        <v>0.05</v>
      </c>
      <c r="L1524" s="64">
        <v>90995</v>
      </c>
      <c r="M1524" s="64"/>
      <c r="N1524" s="64">
        <v>13.2</v>
      </c>
      <c r="O1524" s="116">
        <v>0</v>
      </c>
      <c r="P1524" s="116">
        <v>0</v>
      </c>
      <c r="Q1524" s="122">
        <v>0.6</v>
      </c>
      <c r="R1524" s="64">
        <v>0</v>
      </c>
      <c r="S1524" s="64"/>
      <c r="T1524" s="123">
        <v>15</v>
      </c>
      <c r="U1524" s="64"/>
      <c r="V1524" s="64"/>
      <c r="W1524" s="64"/>
      <c r="X1524" s="64"/>
      <c r="Y1524" s="64"/>
      <c r="Z1524" s="64"/>
      <c r="AA1524" s="64"/>
      <c r="AB1524" s="64"/>
      <c r="AC1524" s="64"/>
      <c r="AD1524" s="64"/>
      <c r="AE1524" s="64"/>
      <c r="AF1524" s="64"/>
      <c r="AG1524" s="64"/>
    </row>
    <row r="1525" spans="1:33" x14ac:dyDescent="0.2">
      <c r="A1525" s="64">
        <v>1527</v>
      </c>
      <c r="B1525" s="64">
        <v>2012</v>
      </c>
      <c r="C1525" s="64" t="s">
        <v>1069</v>
      </c>
      <c r="D1525" s="101">
        <v>41172</v>
      </c>
      <c r="E1525" s="64">
        <v>1</v>
      </c>
      <c r="F1525" s="64" t="s">
        <v>1092</v>
      </c>
      <c r="G1525" s="64"/>
      <c r="H1525" s="64" t="s">
        <v>706</v>
      </c>
      <c r="I1525" s="64" t="s">
        <v>258</v>
      </c>
      <c r="J1525" s="64" t="s">
        <v>259</v>
      </c>
      <c r="K1525" s="116">
        <v>0.05</v>
      </c>
      <c r="L1525" s="64"/>
      <c r="M1525" s="64"/>
      <c r="N1525" s="116">
        <v>1.2</v>
      </c>
      <c r="O1525" s="116">
        <v>1.2</v>
      </c>
      <c r="P1525" s="116">
        <v>0.19</v>
      </c>
      <c r="Q1525" s="122">
        <v>0</v>
      </c>
      <c r="R1525" s="64">
        <v>0</v>
      </c>
      <c r="S1525" s="64">
        <v>0</v>
      </c>
      <c r="T1525" s="64"/>
      <c r="U1525" s="64"/>
      <c r="V1525" s="64"/>
      <c r="W1525" s="64"/>
      <c r="X1525" s="64"/>
      <c r="Y1525" s="64"/>
      <c r="Z1525" s="64"/>
      <c r="AA1525" s="64"/>
      <c r="AB1525" s="64"/>
      <c r="AC1525" s="64"/>
      <c r="AD1525" s="64"/>
      <c r="AE1525" s="64"/>
      <c r="AF1525" s="64"/>
      <c r="AG1525" s="64"/>
    </row>
    <row r="1526" spans="1:33" x14ac:dyDescent="0.2">
      <c r="A1526" s="64">
        <v>2658</v>
      </c>
      <c r="B1526" s="64">
        <v>2012</v>
      </c>
      <c r="C1526" s="64" t="s">
        <v>1079</v>
      </c>
      <c r="D1526" s="101">
        <v>40934</v>
      </c>
      <c r="E1526" s="64" t="s">
        <v>833</v>
      </c>
      <c r="F1526" s="64" t="s">
        <v>838</v>
      </c>
      <c r="G1526" s="64">
        <v>1</v>
      </c>
      <c r="H1526" s="64" t="s">
        <v>1110</v>
      </c>
      <c r="I1526" s="64">
        <v>32.866999999999997</v>
      </c>
      <c r="J1526" s="64">
        <v>-117.25700000000001</v>
      </c>
      <c r="K1526" s="116">
        <v>0.05</v>
      </c>
      <c r="L1526" s="64">
        <v>0</v>
      </c>
      <c r="M1526" s="64"/>
      <c r="N1526" s="64">
        <v>3.82</v>
      </c>
      <c r="O1526" s="116">
        <v>0</v>
      </c>
      <c r="P1526" s="116">
        <v>0</v>
      </c>
      <c r="Q1526" s="122">
        <v>0</v>
      </c>
      <c r="R1526" s="64">
        <v>0</v>
      </c>
      <c r="S1526" s="64"/>
      <c r="T1526" s="123">
        <v>14</v>
      </c>
      <c r="U1526" s="64"/>
      <c r="V1526" s="64"/>
      <c r="W1526" s="64"/>
      <c r="X1526" s="64"/>
      <c r="Y1526" s="64"/>
      <c r="Z1526" s="64"/>
      <c r="AA1526" s="64"/>
      <c r="AB1526" s="64"/>
      <c r="AC1526" s="64"/>
      <c r="AD1526" s="64"/>
      <c r="AE1526" s="64"/>
      <c r="AF1526" s="64"/>
      <c r="AG1526" s="64"/>
    </row>
    <row r="1527" spans="1:33" x14ac:dyDescent="0.2">
      <c r="A1527" s="64">
        <v>2703</v>
      </c>
      <c r="B1527" s="64">
        <v>2012</v>
      </c>
      <c r="C1527" s="64" t="s">
        <v>1062</v>
      </c>
      <c r="D1527" s="101">
        <v>40994</v>
      </c>
      <c r="E1527" s="64" t="s">
        <v>836</v>
      </c>
      <c r="F1527" s="64" t="s">
        <v>838</v>
      </c>
      <c r="G1527" s="64">
        <v>1</v>
      </c>
      <c r="H1527" s="64" t="s">
        <v>1110</v>
      </c>
      <c r="I1527" s="64">
        <v>34.408000000000001</v>
      </c>
      <c r="J1527" s="64">
        <v>-119.685</v>
      </c>
      <c r="K1527" s="116">
        <v>0.05</v>
      </c>
      <c r="L1527" s="64">
        <v>16011</v>
      </c>
      <c r="M1527" s="64"/>
      <c r="N1527" s="64">
        <v>3.65</v>
      </c>
      <c r="O1527" s="116">
        <v>5.74</v>
      </c>
      <c r="P1527" s="116">
        <v>0.61</v>
      </c>
      <c r="Q1527" s="122">
        <v>2.1</v>
      </c>
      <c r="R1527" s="64">
        <v>7.0000000000000007E-2</v>
      </c>
      <c r="S1527" s="64"/>
      <c r="T1527" s="123">
        <v>13</v>
      </c>
      <c r="U1527" s="64"/>
      <c r="V1527" s="64"/>
      <c r="W1527" s="64"/>
      <c r="X1527" s="64"/>
      <c r="Y1527" s="64"/>
      <c r="Z1527" s="64"/>
      <c r="AA1527" s="64"/>
      <c r="AB1527" s="64"/>
      <c r="AC1527" s="64"/>
      <c r="AD1527" s="64"/>
      <c r="AE1527" s="64"/>
      <c r="AF1527" s="64"/>
      <c r="AG1527" s="64"/>
    </row>
    <row r="1528" spans="1:33" x14ac:dyDescent="0.2">
      <c r="A1528" s="64">
        <v>1609</v>
      </c>
      <c r="B1528" s="64">
        <v>2012</v>
      </c>
      <c r="C1528" s="64" t="s">
        <v>1094</v>
      </c>
      <c r="D1528" s="101">
        <v>41219</v>
      </c>
      <c r="E1528" s="64">
        <v>2224</v>
      </c>
      <c r="F1528" s="64" t="s">
        <v>1092</v>
      </c>
      <c r="G1528" s="64">
        <v>22</v>
      </c>
      <c r="H1528" s="64" t="s">
        <v>1082</v>
      </c>
      <c r="I1528" s="64"/>
      <c r="J1528" s="64"/>
      <c r="K1528" s="116">
        <v>0.05</v>
      </c>
      <c r="L1528" s="64"/>
      <c r="M1528" s="64"/>
      <c r="N1528" s="64">
        <v>3.55</v>
      </c>
      <c r="O1528" s="116"/>
      <c r="P1528" s="116"/>
      <c r="Q1528" s="122"/>
      <c r="R1528" s="64"/>
      <c r="S1528" s="64"/>
      <c r="T1528" s="123"/>
      <c r="U1528" s="64"/>
      <c r="V1528" s="64"/>
      <c r="W1528" s="64"/>
      <c r="X1528" s="64"/>
      <c r="Y1528" s="64"/>
      <c r="Z1528" s="64"/>
      <c r="AA1528" s="64"/>
      <c r="AB1528" s="64"/>
      <c r="AC1528" s="64"/>
      <c r="AD1528" s="64"/>
      <c r="AE1528" s="64"/>
      <c r="AF1528" s="64"/>
      <c r="AG1528" s="64"/>
    </row>
    <row r="1529" spans="1:33" x14ac:dyDescent="0.2">
      <c r="A1529" s="64">
        <v>3677</v>
      </c>
      <c r="B1529" s="64">
        <v>2012</v>
      </c>
      <c r="C1529" s="120" t="s">
        <v>1079</v>
      </c>
      <c r="D1529" s="101">
        <v>40938</v>
      </c>
      <c r="E1529" s="64" t="s">
        <v>1113</v>
      </c>
      <c r="F1529" s="120" t="s">
        <v>1111</v>
      </c>
      <c r="G1529" s="120" t="s">
        <v>1112</v>
      </c>
      <c r="H1529" s="64" t="s">
        <v>1110</v>
      </c>
      <c r="I1529" s="64"/>
      <c r="J1529" s="64"/>
      <c r="K1529" s="116">
        <v>0.04</v>
      </c>
      <c r="L1529" s="123">
        <v>275584</v>
      </c>
      <c r="M1529" s="123"/>
      <c r="N1529" s="64"/>
      <c r="O1529" s="116"/>
      <c r="P1529" s="116"/>
      <c r="Q1529" s="122"/>
      <c r="R1529" s="64"/>
      <c r="S1529" s="64"/>
      <c r="T1529" s="123">
        <v>14</v>
      </c>
      <c r="U1529" s="64"/>
      <c r="V1529" s="64"/>
      <c r="W1529" s="64"/>
      <c r="X1529" s="64"/>
      <c r="Y1529" s="64"/>
      <c r="Z1529" s="64"/>
      <c r="AA1529" s="64"/>
      <c r="AB1529" s="64"/>
      <c r="AC1529" s="64"/>
      <c r="AD1529" s="64"/>
      <c r="AE1529" s="64"/>
      <c r="AF1529" s="64"/>
      <c r="AG1529" s="64"/>
    </row>
    <row r="1530" spans="1:33" x14ac:dyDescent="0.2">
      <c r="A1530" s="64">
        <v>1603</v>
      </c>
      <c r="B1530" s="64">
        <v>2012</v>
      </c>
      <c r="C1530" s="64" t="s">
        <v>1094</v>
      </c>
      <c r="D1530" s="101">
        <v>41219</v>
      </c>
      <c r="E1530" s="64">
        <v>2403</v>
      </c>
      <c r="F1530" s="64" t="s">
        <v>1092</v>
      </c>
      <c r="G1530" s="64">
        <v>18</v>
      </c>
      <c r="H1530" s="64" t="s">
        <v>1082</v>
      </c>
      <c r="I1530" s="64"/>
      <c r="J1530" s="64"/>
      <c r="K1530" s="116">
        <v>0.04</v>
      </c>
      <c r="L1530" s="64"/>
      <c r="M1530" s="64"/>
      <c r="N1530" s="64">
        <v>3.06</v>
      </c>
      <c r="O1530" s="116"/>
      <c r="P1530" s="116"/>
      <c r="Q1530" s="122"/>
      <c r="R1530" s="64"/>
      <c r="S1530" s="64"/>
      <c r="T1530" s="123"/>
      <c r="U1530" s="64"/>
      <c r="V1530" s="64"/>
      <c r="W1530" s="64"/>
      <c r="X1530" s="64"/>
      <c r="Y1530" s="64"/>
      <c r="Z1530" s="64"/>
      <c r="AA1530" s="64"/>
      <c r="AB1530" s="64"/>
      <c r="AC1530" s="64"/>
      <c r="AD1530" s="64"/>
      <c r="AE1530" s="64"/>
      <c r="AF1530" s="64"/>
      <c r="AG1530" s="64"/>
    </row>
    <row r="1531" spans="1:33" x14ac:dyDescent="0.2">
      <c r="A1531" s="64">
        <v>2665</v>
      </c>
      <c r="B1531" s="64">
        <v>2012</v>
      </c>
      <c r="C1531" s="64" t="s">
        <v>1080</v>
      </c>
      <c r="D1531" s="101">
        <v>40945</v>
      </c>
      <c r="E1531" s="64" t="s">
        <v>833</v>
      </c>
      <c r="F1531" s="64" t="s">
        <v>838</v>
      </c>
      <c r="G1531" s="64">
        <v>1</v>
      </c>
      <c r="H1531" s="64" t="s">
        <v>1110</v>
      </c>
      <c r="I1531" s="64">
        <v>32.866999999999997</v>
      </c>
      <c r="J1531" s="64">
        <v>-117.25700000000001</v>
      </c>
      <c r="K1531" s="116">
        <v>0.04</v>
      </c>
      <c r="L1531" s="64">
        <v>122400</v>
      </c>
      <c r="M1531" s="64"/>
      <c r="N1531" s="64">
        <v>1.62</v>
      </c>
      <c r="O1531" s="116">
        <v>1.1200000000000001</v>
      </c>
      <c r="P1531" s="116">
        <v>0.22</v>
      </c>
      <c r="Q1531" s="122">
        <v>0.4</v>
      </c>
      <c r="R1531" s="64">
        <v>7.0000000000000007E-2</v>
      </c>
      <c r="S1531" s="64"/>
      <c r="T1531" s="123">
        <v>15</v>
      </c>
      <c r="U1531" s="64"/>
      <c r="V1531" s="64"/>
      <c r="W1531" s="64"/>
      <c r="X1531" s="64"/>
      <c r="Y1531" s="64"/>
      <c r="Z1531" s="64"/>
      <c r="AA1531" s="64"/>
      <c r="AB1531" s="64"/>
      <c r="AC1531" s="64"/>
      <c r="AD1531" s="64"/>
      <c r="AE1531" s="64"/>
      <c r="AF1531" s="64"/>
      <c r="AG1531" s="64"/>
    </row>
    <row r="1532" spans="1:33" x14ac:dyDescent="0.2">
      <c r="A1532" s="64">
        <v>3689</v>
      </c>
      <c r="B1532" s="64">
        <v>2012</v>
      </c>
      <c r="C1532" s="120" t="s">
        <v>1066</v>
      </c>
      <c r="D1532" s="101">
        <v>41022</v>
      </c>
      <c r="E1532" s="64" t="s">
        <v>1113</v>
      </c>
      <c r="F1532" s="120" t="s">
        <v>1111</v>
      </c>
      <c r="G1532" s="120" t="s">
        <v>1112</v>
      </c>
      <c r="H1532" s="64" t="s">
        <v>1110</v>
      </c>
      <c r="I1532" s="64"/>
      <c r="J1532" s="64"/>
      <c r="K1532" s="116">
        <v>0.04</v>
      </c>
      <c r="L1532" s="123">
        <v>111793</v>
      </c>
      <c r="M1532" s="123"/>
      <c r="N1532" s="64">
        <v>7.41</v>
      </c>
      <c r="O1532" s="116"/>
      <c r="P1532" s="116"/>
      <c r="Q1532" s="122"/>
      <c r="R1532" s="64"/>
      <c r="S1532" s="64"/>
      <c r="T1532" s="123">
        <v>15</v>
      </c>
      <c r="U1532" s="64"/>
      <c r="V1532" s="64"/>
      <c r="W1532" s="64"/>
      <c r="X1532" s="64"/>
      <c r="Y1532" s="64"/>
      <c r="Z1532" s="64"/>
      <c r="AA1532" s="64"/>
      <c r="AB1532" s="64"/>
      <c r="AC1532" s="64"/>
      <c r="AD1532" s="64"/>
      <c r="AE1532" s="64"/>
      <c r="AF1532" s="64"/>
      <c r="AG1532" s="64"/>
    </row>
    <row r="1533" spans="1:33" x14ac:dyDescent="0.2">
      <c r="A1533" s="64">
        <v>2646</v>
      </c>
      <c r="B1533" s="64">
        <v>2012</v>
      </c>
      <c r="C1533" s="64" t="s">
        <v>1079</v>
      </c>
      <c r="D1533" s="101">
        <v>40917</v>
      </c>
      <c r="E1533" s="64" t="s">
        <v>837</v>
      </c>
      <c r="F1533" s="64" t="s">
        <v>838</v>
      </c>
      <c r="G1533" s="64">
        <v>1</v>
      </c>
      <c r="H1533" s="64" t="s">
        <v>1110</v>
      </c>
      <c r="I1533" s="64">
        <v>34.008000000000003</v>
      </c>
      <c r="J1533" s="64">
        <v>-118.499</v>
      </c>
      <c r="K1533" s="116">
        <v>0.04</v>
      </c>
      <c r="L1533" s="64">
        <v>19448</v>
      </c>
      <c r="M1533" s="64"/>
      <c r="N1533" s="64">
        <v>1.2</v>
      </c>
      <c r="O1533" s="116">
        <v>2.82</v>
      </c>
      <c r="P1533" s="116">
        <v>0.56999999999999995</v>
      </c>
      <c r="Q1533" s="122">
        <v>0.6</v>
      </c>
      <c r="R1533" s="64">
        <v>0.76</v>
      </c>
      <c r="S1533" s="64"/>
      <c r="T1533" s="123">
        <v>15</v>
      </c>
      <c r="U1533" s="64"/>
      <c r="V1533" s="64"/>
      <c r="W1533" s="64"/>
      <c r="X1533" s="64"/>
      <c r="Y1533" s="64"/>
      <c r="Z1533" s="64"/>
      <c r="AA1533" s="64"/>
      <c r="AB1533" s="64"/>
      <c r="AC1533" s="64"/>
      <c r="AD1533" s="64"/>
      <c r="AE1533" s="64"/>
      <c r="AF1533" s="64"/>
      <c r="AG1533" s="64"/>
    </row>
    <row r="1534" spans="1:33" x14ac:dyDescent="0.2">
      <c r="A1534" s="64">
        <v>2690</v>
      </c>
      <c r="B1534" s="64">
        <v>2012</v>
      </c>
      <c r="C1534" s="64" t="s">
        <v>1062</v>
      </c>
      <c r="D1534" s="101">
        <v>40980</v>
      </c>
      <c r="E1534" s="64" t="s">
        <v>833</v>
      </c>
      <c r="F1534" s="64" t="s">
        <v>838</v>
      </c>
      <c r="G1534" s="64">
        <v>1</v>
      </c>
      <c r="H1534" s="64" t="s">
        <v>1110</v>
      </c>
      <c r="I1534" s="64">
        <v>32.866999999999997</v>
      </c>
      <c r="J1534" s="64">
        <v>-117.25700000000001</v>
      </c>
      <c r="K1534" s="116">
        <v>0.04</v>
      </c>
      <c r="L1534" s="64">
        <v>59200</v>
      </c>
      <c r="M1534" s="64"/>
      <c r="N1534" s="64">
        <v>8.2100000000000009</v>
      </c>
      <c r="O1534" s="116">
        <v>4.71</v>
      </c>
      <c r="P1534" s="116">
        <v>0.31</v>
      </c>
      <c r="Q1534" s="122">
        <v>1.5</v>
      </c>
      <c r="R1534" s="64">
        <v>0.11</v>
      </c>
      <c r="S1534" s="64"/>
      <c r="T1534" s="123">
        <v>13</v>
      </c>
      <c r="U1534" s="64"/>
      <c r="V1534" s="64"/>
      <c r="W1534" s="64"/>
      <c r="X1534" s="64"/>
      <c r="Y1534" s="64"/>
      <c r="Z1534" s="64"/>
      <c r="AA1534" s="64"/>
      <c r="AB1534" s="64"/>
      <c r="AC1534" s="64"/>
      <c r="AD1534" s="64"/>
      <c r="AE1534" s="64"/>
      <c r="AF1534" s="64"/>
      <c r="AG1534" s="64"/>
    </row>
    <row r="1535" spans="1:33" x14ac:dyDescent="0.2">
      <c r="A1535" s="64">
        <v>4393</v>
      </c>
      <c r="B1535" s="64">
        <v>2012</v>
      </c>
      <c r="C1535" s="64" t="s">
        <v>1069</v>
      </c>
      <c r="D1535" s="101">
        <v>41165</v>
      </c>
      <c r="E1535" s="64" t="s">
        <v>1119</v>
      </c>
      <c r="F1535" s="64" t="s">
        <v>1117</v>
      </c>
      <c r="G1535" s="64">
        <v>0</v>
      </c>
      <c r="H1535" s="64" t="s">
        <v>706</v>
      </c>
      <c r="I1535" s="64">
        <v>34.391199999999998</v>
      </c>
      <c r="J1535" s="64">
        <v>119.8391</v>
      </c>
      <c r="K1535" s="116">
        <v>0.03</v>
      </c>
      <c r="L1535" s="64">
        <v>15800</v>
      </c>
      <c r="M1535" s="64">
        <v>1.9410748680000001</v>
      </c>
      <c r="N1535" s="64">
        <v>0.285987239</v>
      </c>
      <c r="O1535" s="116">
        <v>0.15</v>
      </c>
      <c r="P1535" s="116">
        <v>0.16</v>
      </c>
      <c r="Q1535" s="122">
        <v>0.1</v>
      </c>
      <c r="R1535" s="64">
        <v>3.2063000000000001E-2</v>
      </c>
      <c r="S1535" s="64">
        <v>0.13639799999999999</v>
      </c>
      <c r="T1535" s="123">
        <v>19</v>
      </c>
      <c r="U1535" s="64">
        <v>33.540199999999999</v>
      </c>
      <c r="V1535" s="64"/>
      <c r="W1535" s="64"/>
      <c r="X1535" s="64"/>
      <c r="Y1535" s="64"/>
      <c r="Z1535" s="64"/>
      <c r="AA1535" s="64"/>
      <c r="AB1535" s="64"/>
      <c r="AC1535" s="64"/>
      <c r="AD1535" s="64"/>
      <c r="AE1535" s="64"/>
      <c r="AF1535" s="64"/>
      <c r="AG1535" s="64"/>
    </row>
    <row r="1536" spans="1:33" x14ac:dyDescent="0.2">
      <c r="A1536" s="64">
        <v>4401</v>
      </c>
      <c r="B1536" s="64">
        <v>2012</v>
      </c>
      <c r="C1536" s="64" t="s">
        <v>1081</v>
      </c>
      <c r="D1536" s="101">
        <v>41208</v>
      </c>
      <c r="E1536" s="64" t="s">
        <v>1121</v>
      </c>
      <c r="F1536" s="64" t="s">
        <v>1117</v>
      </c>
      <c r="G1536" s="64">
        <v>0</v>
      </c>
      <c r="H1536" s="64" t="s">
        <v>706</v>
      </c>
      <c r="I1536" s="64">
        <v>34.3001</v>
      </c>
      <c r="J1536" s="64">
        <v>119.8823</v>
      </c>
      <c r="K1536" s="116">
        <v>0.03</v>
      </c>
      <c r="L1536" s="64"/>
      <c r="M1536" s="64"/>
      <c r="N1536" s="64">
        <v>0.30176584499999998</v>
      </c>
      <c r="O1536" s="116">
        <v>2.08</v>
      </c>
      <c r="P1536" s="116">
        <v>0.2</v>
      </c>
      <c r="Q1536" s="122">
        <v>0</v>
      </c>
      <c r="R1536" s="64">
        <v>6.6586000000000006E-2</v>
      </c>
      <c r="S1536" s="64">
        <v>0.111682</v>
      </c>
      <c r="T1536" s="123">
        <v>19</v>
      </c>
      <c r="U1536" s="64">
        <v>33.560200000000002</v>
      </c>
      <c r="V1536" s="64"/>
      <c r="W1536" s="64"/>
      <c r="X1536" s="64"/>
      <c r="Y1536" s="64"/>
      <c r="Z1536" s="64"/>
      <c r="AA1536" s="64"/>
      <c r="AB1536" s="64"/>
      <c r="AC1536" s="64"/>
      <c r="AD1536" s="64"/>
      <c r="AE1536" s="64"/>
      <c r="AF1536" s="64"/>
      <c r="AG1536" s="64"/>
    </row>
    <row r="1537" spans="1:33" x14ac:dyDescent="0.2">
      <c r="A1537" s="64">
        <v>4344</v>
      </c>
      <c r="B1537" s="64">
        <v>2012</v>
      </c>
      <c r="C1537" s="64" t="s">
        <v>1066</v>
      </c>
      <c r="D1537" s="101">
        <v>41011</v>
      </c>
      <c r="E1537" s="64" t="s">
        <v>1119</v>
      </c>
      <c r="F1537" s="64" t="s">
        <v>1117</v>
      </c>
      <c r="G1537" s="64">
        <v>0</v>
      </c>
      <c r="H1537" s="64" t="s">
        <v>706</v>
      </c>
      <c r="I1537" s="64">
        <v>34.390999999999998</v>
      </c>
      <c r="J1537" s="64">
        <v>119.8413</v>
      </c>
      <c r="K1537" s="116">
        <v>0.02</v>
      </c>
      <c r="L1537" s="64">
        <v>3390</v>
      </c>
      <c r="M1537" s="64">
        <v>7.3351226059999997</v>
      </c>
      <c r="N1537" s="64">
        <v>0.25081409599999999</v>
      </c>
      <c r="O1537" s="116">
        <v>9.9</v>
      </c>
      <c r="P1537" s="116">
        <v>0.9</v>
      </c>
      <c r="Q1537" s="122">
        <v>10.7</v>
      </c>
      <c r="R1537" s="64">
        <v>0.25016899999999997</v>
      </c>
      <c r="S1537" s="64">
        <v>10.99443726</v>
      </c>
      <c r="T1537" s="123">
        <v>13</v>
      </c>
      <c r="U1537" s="64">
        <v>33.625700000000002</v>
      </c>
      <c r="V1537" s="64"/>
      <c r="W1537" s="64"/>
      <c r="X1537" s="64"/>
      <c r="Y1537" s="64"/>
      <c r="Z1537" s="64"/>
      <c r="AA1537" s="64"/>
      <c r="AB1537" s="64"/>
      <c r="AC1537" s="64"/>
      <c r="AD1537" s="64"/>
      <c r="AE1537" s="64"/>
      <c r="AF1537" s="64"/>
      <c r="AG1537" s="64"/>
    </row>
    <row r="1538" spans="1:33" x14ac:dyDescent="0.2">
      <c r="A1538" s="64">
        <v>4362</v>
      </c>
      <c r="B1538" s="64">
        <v>2012</v>
      </c>
      <c r="C1538" s="64" t="s">
        <v>705</v>
      </c>
      <c r="D1538" s="101">
        <v>41074</v>
      </c>
      <c r="E1538" s="64" t="s">
        <v>1121</v>
      </c>
      <c r="F1538" s="64" t="s">
        <v>1117</v>
      </c>
      <c r="G1538" s="64">
        <v>0</v>
      </c>
      <c r="H1538" s="64" t="s">
        <v>706</v>
      </c>
      <c r="I1538" s="64">
        <v>34.300400000000003</v>
      </c>
      <c r="J1538" s="64">
        <v>119.8797</v>
      </c>
      <c r="K1538" s="116">
        <v>0.02</v>
      </c>
      <c r="L1538" s="64">
        <v>1130</v>
      </c>
      <c r="M1538" s="64">
        <v>19.136981280000001</v>
      </c>
      <c r="N1538" s="64">
        <v>3.9485962250000002</v>
      </c>
      <c r="O1538" s="116">
        <v>1.21</v>
      </c>
      <c r="P1538" s="116">
        <v>0.28000000000000003</v>
      </c>
      <c r="Q1538" s="122">
        <v>0.2</v>
      </c>
      <c r="R1538" s="64">
        <v>4.9619000000000003E-2</v>
      </c>
      <c r="S1538" s="64">
        <v>0.27404652000000002</v>
      </c>
      <c r="T1538" s="123">
        <v>15</v>
      </c>
      <c r="U1538" s="64">
        <v>33.573799999999999</v>
      </c>
      <c r="V1538" s="64"/>
      <c r="W1538" s="64"/>
      <c r="X1538" s="64"/>
      <c r="Y1538" s="64"/>
      <c r="Z1538" s="64"/>
      <c r="AA1538" s="64"/>
      <c r="AB1538" s="64"/>
      <c r="AC1538" s="64"/>
      <c r="AD1538" s="64"/>
      <c r="AE1538" s="64"/>
      <c r="AF1538" s="64"/>
      <c r="AG1538" s="64"/>
    </row>
    <row r="1539" spans="1:33" x14ac:dyDescent="0.2">
      <c r="A1539" s="64">
        <v>4414</v>
      </c>
      <c r="B1539" s="64">
        <v>2012</v>
      </c>
      <c r="C1539" s="64" t="s">
        <v>1065</v>
      </c>
      <c r="D1539" s="101">
        <v>41249</v>
      </c>
      <c r="E1539" s="64" t="s">
        <v>1122</v>
      </c>
      <c r="F1539" s="64" t="s">
        <v>1117</v>
      </c>
      <c r="G1539" s="64">
        <v>0</v>
      </c>
      <c r="H1539" s="64" t="s">
        <v>706</v>
      </c>
      <c r="I1539" s="64">
        <v>34.159399999999998</v>
      </c>
      <c r="J1539" s="64">
        <v>119.94970000000001</v>
      </c>
      <c r="K1539" s="116">
        <v>0.02</v>
      </c>
      <c r="L1539" s="64">
        <v>23700</v>
      </c>
      <c r="M1539" s="64"/>
      <c r="N1539" s="64">
        <v>0.94178556300000005</v>
      </c>
      <c r="O1539" s="116">
        <v>2.14</v>
      </c>
      <c r="P1539" s="116">
        <v>0.27</v>
      </c>
      <c r="Q1539" s="122">
        <v>0.5</v>
      </c>
      <c r="R1539" s="64">
        <v>0.12284100000000001</v>
      </c>
      <c r="S1539" s="64">
        <v>0.60713600000000001</v>
      </c>
      <c r="T1539" s="123">
        <v>16</v>
      </c>
      <c r="U1539" s="64">
        <v>33.495399999999997</v>
      </c>
      <c r="V1539" s="64"/>
      <c r="W1539" s="64"/>
      <c r="X1539" s="64"/>
      <c r="Y1539" s="64"/>
      <c r="Z1539" s="64"/>
      <c r="AA1539" s="64"/>
      <c r="AB1539" s="64"/>
      <c r="AC1539" s="64"/>
      <c r="AD1539" s="64"/>
      <c r="AE1539" s="64"/>
      <c r="AF1539" s="64"/>
      <c r="AG1539" s="64"/>
    </row>
    <row r="1540" spans="1:33" x14ac:dyDescent="0.2">
      <c r="A1540" s="64">
        <v>4406</v>
      </c>
      <c r="B1540" s="64">
        <v>2012</v>
      </c>
      <c r="C1540" s="64" t="s">
        <v>1094</v>
      </c>
      <c r="D1540" s="101">
        <v>41228</v>
      </c>
      <c r="E1540" s="64" t="s">
        <v>1116</v>
      </c>
      <c r="F1540" s="64" t="s">
        <v>1117</v>
      </c>
      <c r="G1540" s="64">
        <v>75</v>
      </c>
      <c r="H1540" s="64" t="s">
        <v>1082</v>
      </c>
      <c r="I1540" s="64">
        <v>34.250100000000003</v>
      </c>
      <c r="J1540" s="64">
        <v>119.91030000000001</v>
      </c>
      <c r="K1540" s="116">
        <v>0.02</v>
      </c>
      <c r="L1540" s="64"/>
      <c r="M1540" s="64"/>
      <c r="N1540" s="64">
        <v>0.109957163</v>
      </c>
      <c r="O1540" s="116">
        <v>16.55</v>
      </c>
      <c r="P1540" s="116">
        <v>1.23</v>
      </c>
      <c r="Q1540" s="122">
        <v>16.2</v>
      </c>
      <c r="R1540" s="64">
        <v>8.7960999999999998E-2</v>
      </c>
      <c r="S1540" s="64">
        <v>16.325393999999999</v>
      </c>
      <c r="T1540" s="123">
        <v>11</v>
      </c>
      <c r="U1540" s="64">
        <v>33.556600000000003</v>
      </c>
      <c r="V1540" s="64"/>
      <c r="W1540" s="64"/>
      <c r="X1540" s="64"/>
      <c r="Y1540" s="64"/>
      <c r="Z1540" s="64"/>
      <c r="AA1540" s="64"/>
      <c r="AB1540" s="64"/>
      <c r="AC1540" s="64"/>
      <c r="AD1540" s="64"/>
      <c r="AE1540" s="64"/>
      <c r="AF1540" s="64"/>
      <c r="AG1540" s="64"/>
    </row>
    <row r="1541" spans="1:33" x14ac:dyDescent="0.2">
      <c r="A1541" s="64">
        <v>4347</v>
      </c>
      <c r="B1541" s="64">
        <v>2012</v>
      </c>
      <c r="C1541" s="64" t="s">
        <v>704</v>
      </c>
      <c r="D1541" s="101">
        <v>41044</v>
      </c>
      <c r="E1541" s="64" t="s">
        <v>1116</v>
      </c>
      <c r="F1541" s="64" t="s">
        <v>1117</v>
      </c>
      <c r="G1541" s="64">
        <v>75</v>
      </c>
      <c r="H1541" s="64" t="s">
        <v>1082</v>
      </c>
      <c r="I1541" s="64">
        <v>34.2498</v>
      </c>
      <c r="J1541" s="64">
        <v>119.9097</v>
      </c>
      <c r="K1541" s="116">
        <v>0.02</v>
      </c>
      <c r="L1541" s="64"/>
      <c r="M1541" s="64"/>
      <c r="N1541" s="64">
        <v>0.72482972700000003</v>
      </c>
      <c r="O1541" s="116">
        <v>29.01</v>
      </c>
      <c r="P1541" s="116">
        <v>1.92</v>
      </c>
      <c r="Q1541" s="122">
        <v>25.7</v>
      </c>
      <c r="R1541" s="64">
        <v>0.16553000000000001</v>
      </c>
      <c r="S1541" s="64">
        <v>25.850650559999998</v>
      </c>
      <c r="T1541" s="123">
        <v>10</v>
      </c>
      <c r="U1541" s="64">
        <v>33.936999999999998</v>
      </c>
      <c r="V1541" s="64"/>
      <c r="W1541" s="64"/>
      <c r="X1541" s="64"/>
      <c r="Y1541" s="64"/>
      <c r="Z1541" s="64"/>
      <c r="AA1541" s="64"/>
      <c r="AB1541" s="64"/>
      <c r="AC1541" s="64"/>
      <c r="AD1541" s="64"/>
      <c r="AE1541" s="64"/>
      <c r="AF1541" s="64"/>
      <c r="AG1541" s="64"/>
    </row>
    <row r="1542" spans="1:33" x14ac:dyDescent="0.2">
      <c r="A1542" s="64">
        <v>4386</v>
      </c>
      <c r="B1542" s="64">
        <v>2012</v>
      </c>
      <c r="C1542" s="64" t="s">
        <v>1069</v>
      </c>
      <c r="D1542" s="101">
        <v>41165</v>
      </c>
      <c r="E1542" s="64" t="s">
        <v>1118</v>
      </c>
      <c r="F1542" s="64" t="s">
        <v>1117</v>
      </c>
      <c r="G1542" s="64">
        <v>0</v>
      </c>
      <c r="H1542" s="64" t="s">
        <v>706</v>
      </c>
      <c r="I1542" s="64">
        <v>34.201799999999999</v>
      </c>
      <c r="J1542" s="64">
        <v>119.92910000000001</v>
      </c>
      <c r="K1542" s="116">
        <v>0.01</v>
      </c>
      <c r="L1542" s="64">
        <v>28200</v>
      </c>
      <c r="M1542" s="64">
        <v>0.40867420199999999</v>
      </c>
      <c r="N1542" s="64">
        <v>1.1094332549999999</v>
      </c>
      <c r="O1542" s="116">
        <v>1.22</v>
      </c>
      <c r="P1542" s="116">
        <v>0.19</v>
      </c>
      <c r="Q1542" s="122">
        <v>0</v>
      </c>
      <c r="R1542" s="64">
        <v>4.1722000000000002E-2</v>
      </c>
      <c r="S1542" s="64">
        <v>6.2655000000000002E-2</v>
      </c>
      <c r="T1542" s="123">
        <v>17</v>
      </c>
      <c r="U1542" s="64">
        <v>33.486600000000003</v>
      </c>
      <c r="V1542" s="64"/>
      <c r="W1542" s="64"/>
      <c r="X1542" s="64"/>
      <c r="Y1542" s="64"/>
      <c r="Z1542" s="64"/>
      <c r="AA1542" s="64"/>
      <c r="AB1542" s="64"/>
      <c r="AC1542" s="64"/>
      <c r="AD1542" s="64"/>
      <c r="AE1542" s="64"/>
      <c r="AF1542" s="64"/>
      <c r="AG1542" s="64"/>
    </row>
    <row r="1543" spans="1:33" x14ac:dyDescent="0.2">
      <c r="A1543" s="64">
        <v>4417</v>
      </c>
      <c r="B1543" s="64">
        <v>2012</v>
      </c>
      <c r="C1543" s="64" t="s">
        <v>1065</v>
      </c>
      <c r="D1543" s="101">
        <v>41249</v>
      </c>
      <c r="E1543" s="64" t="s">
        <v>1116</v>
      </c>
      <c r="F1543" s="64" t="s">
        <v>1117</v>
      </c>
      <c r="G1543" s="64">
        <v>20</v>
      </c>
      <c r="H1543" s="64" t="s">
        <v>1082</v>
      </c>
      <c r="I1543" s="64">
        <v>34.250399999999999</v>
      </c>
      <c r="J1543" s="64">
        <v>119.911</v>
      </c>
      <c r="K1543" s="116">
        <v>0.01</v>
      </c>
      <c r="L1543" s="64">
        <v>3829.23</v>
      </c>
      <c r="M1543" s="64">
        <v>2.7477896799999999</v>
      </c>
      <c r="N1543" s="64">
        <v>0.73962216999999997</v>
      </c>
      <c r="O1543" s="116">
        <v>2.8</v>
      </c>
      <c r="P1543" s="116">
        <v>0.27</v>
      </c>
      <c r="Q1543" s="122">
        <v>0.9</v>
      </c>
      <c r="R1543" s="64">
        <v>0.189162</v>
      </c>
      <c r="S1543" s="64">
        <v>1.0919380000000001</v>
      </c>
      <c r="T1543" s="123">
        <v>16</v>
      </c>
      <c r="U1543" s="64">
        <v>33.4739</v>
      </c>
      <c r="V1543" s="64"/>
      <c r="W1543" s="64"/>
      <c r="X1543" s="64"/>
      <c r="Y1543" s="64"/>
      <c r="Z1543" s="64"/>
      <c r="AA1543" s="64"/>
      <c r="AB1543" s="64"/>
      <c r="AC1543" s="64"/>
      <c r="AD1543" s="64"/>
      <c r="AE1543" s="64"/>
      <c r="AF1543" s="64"/>
      <c r="AG1543" s="64"/>
    </row>
    <row r="1544" spans="1:33" x14ac:dyDescent="0.2">
      <c r="A1544" s="64">
        <v>4398</v>
      </c>
      <c r="B1544" s="64">
        <v>2012</v>
      </c>
      <c r="C1544" s="64" t="s">
        <v>1081</v>
      </c>
      <c r="D1544" s="101">
        <v>41208</v>
      </c>
      <c r="E1544" s="64" t="s">
        <v>1116</v>
      </c>
      <c r="F1544" s="64" t="s">
        <v>1117</v>
      </c>
      <c r="G1544" s="64">
        <v>20</v>
      </c>
      <c r="H1544" s="64" t="s">
        <v>1082</v>
      </c>
      <c r="I1544" s="64">
        <v>34.250100000000003</v>
      </c>
      <c r="J1544" s="64">
        <v>119.9087</v>
      </c>
      <c r="K1544" s="116">
        <v>0.01</v>
      </c>
      <c r="L1544" s="64"/>
      <c r="M1544" s="64"/>
      <c r="N1544" s="64">
        <v>0.33085765099999997</v>
      </c>
      <c r="O1544" s="116">
        <v>2.8</v>
      </c>
      <c r="P1544" s="116">
        <v>0.21</v>
      </c>
      <c r="Q1544" s="122">
        <v>0.1</v>
      </c>
      <c r="R1544" s="64">
        <v>6.4680000000000001E-2</v>
      </c>
      <c r="S1544" s="64">
        <v>0.14552999999999999</v>
      </c>
      <c r="T1544" s="123">
        <v>18</v>
      </c>
      <c r="U1544" s="64">
        <v>33.584299999999999</v>
      </c>
      <c r="V1544" s="64"/>
      <c r="W1544" s="64"/>
      <c r="X1544" s="64"/>
      <c r="Y1544" s="64"/>
      <c r="Z1544" s="64"/>
      <c r="AA1544" s="64"/>
      <c r="AB1544" s="64"/>
      <c r="AC1544" s="64"/>
      <c r="AD1544" s="64"/>
      <c r="AE1544" s="64"/>
      <c r="AF1544" s="64"/>
      <c r="AG1544" s="64"/>
    </row>
    <row r="1545" spans="1:33" x14ac:dyDescent="0.2">
      <c r="A1545" s="64">
        <v>4364</v>
      </c>
      <c r="B1545" s="64">
        <v>2012</v>
      </c>
      <c r="C1545" s="64" t="s">
        <v>705</v>
      </c>
      <c r="D1545" s="101">
        <v>41074</v>
      </c>
      <c r="E1545" s="64" t="s">
        <v>1119</v>
      </c>
      <c r="F1545" s="64" t="s">
        <v>1117</v>
      </c>
      <c r="G1545" s="64">
        <v>0</v>
      </c>
      <c r="H1545" s="64" t="s">
        <v>706</v>
      </c>
      <c r="I1545" s="64">
        <v>34.390900000000002</v>
      </c>
      <c r="J1545" s="64">
        <v>119.8403</v>
      </c>
      <c r="K1545" s="116">
        <v>0.01</v>
      </c>
      <c r="L1545" s="64">
        <v>4510</v>
      </c>
      <c r="M1545" s="64">
        <v>1.799993435</v>
      </c>
      <c r="N1545" s="64">
        <v>0.43095318399999999</v>
      </c>
      <c r="O1545" s="116">
        <v>1.69</v>
      </c>
      <c r="P1545" s="116">
        <v>0.19</v>
      </c>
      <c r="Q1545" s="122">
        <v>0.2</v>
      </c>
      <c r="R1545" s="64">
        <v>5.7284000000000002E-2</v>
      </c>
      <c r="S1545" s="64">
        <v>0.21353910000000001</v>
      </c>
      <c r="T1545" s="123">
        <v>18</v>
      </c>
      <c r="U1545" s="64">
        <v>33.530999999999999</v>
      </c>
      <c r="V1545" s="64"/>
      <c r="W1545" s="64"/>
      <c r="X1545" s="64"/>
      <c r="Y1545" s="64"/>
      <c r="Z1545" s="64"/>
      <c r="AA1545" s="64"/>
      <c r="AB1545" s="64"/>
      <c r="AC1545" s="64"/>
      <c r="AD1545" s="64"/>
      <c r="AE1545" s="64"/>
      <c r="AF1545" s="64"/>
      <c r="AG1545" s="64"/>
    </row>
    <row r="1546" spans="1:33" x14ac:dyDescent="0.2">
      <c r="A1546" s="64">
        <v>4343</v>
      </c>
      <c r="B1546" s="64">
        <v>2012</v>
      </c>
      <c r="C1546" s="64" t="s">
        <v>1066</v>
      </c>
      <c r="D1546" s="101">
        <v>41011</v>
      </c>
      <c r="E1546" s="64" t="s">
        <v>1120</v>
      </c>
      <c r="F1546" s="64" t="s">
        <v>1117</v>
      </c>
      <c r="G1546" s="64">
        <v>0</v>
      </c>
      <c r="H1546" s="64" t="s">
        <v>706</v>
      </c>
      <c r="I1546" s="64">
        <v>34.3399</v>
      </c>
      <c r="J1546" s="64">
        <v>119.8605</v>
      </c>
      <c r="K1546" s="116">
        <v>0.01</v>
      </c>
      <c r="L1546" s="64">
        <v>0</v>
      </c>
      <c r="M1546" s="64"/>
      <c r="N1546" s="64">
        <v>0.32543375499999999</v>
      </c>
      <c r="O1546" s="116">
        <v>7.85</v>
      </c>
      <c r="P1546" s="116">
        <v>0.8</v>
      </c>
      <c r="Q1546" s="122">
        <v>9.1999999999999993</v>
      </c>
      <c r="R1546" s="64">
        <v>0.18987899999999999</v>
      </c>
      <c r="S1546" s="64">
        <v>9.3517109400000002</v>
      </c>
      <c r="T1546" s="123">
        <v>13</v>
      </c>
      <c r="U1546" s="64">
        <v>33.598599999999998</v>
      </c>
      <c r="V1546" s="64"/>
      <c r="W1546" s="64"/>
      <c r="X1546" s="64"/>
      <c r="Y1546" s="64"/>
      <c r="Z1546" s="64"/>
      <c r="AA1546" s="64"/>
      <c r="AB1546" s="64"/>
      <c r="AC1546" s="64"/>
      <c r="AD1546" s="64"/>
      <c r="AE1546" s="64"/>
      <c r="AF1546" s="64"/>
      <c r="AG1546" s="64"/>
    </row>
    <row r="1547" spans="1:33" x14ac:dyDescent="0.2">
      <c r="A1547" s="64">
        <v>3881</v>
      </c>
      <c r="B1547" s="64">
        <v>2013</v>
      </c>
      <c r="C1547" s="64" t="s">
        <v>1066</v>
      </c>
      <c r="D1547" s="101">
        <v>41369</v>
      </c>
      <c r="E1547" s="64">
        <v>1</v>
      </c>
      <c r="F1547" s="64" t="s">
        <v>1114</v>
      </c>
      <c r="G1547" s="123">
        <v>7</v>
      </c>
      <c r="H1547" s="64" t="s">
        <v>1082</v>
      </c>
      <c r="I1547" s="64"/>
      <c r="J1547" s="64"/>
      <c r="K1547" s="116">
        <v>17.399999999999999</v>
      </c>
      <c r="L1547" s="64">
        <v>696758.12749999994</v>
      </c>
      <c r="M1547" s="122">
        <v>25</v>
      </c>
      <c r="N1547" s="122">
        <v>17.7</v>
      </c>
      <c r="O1547" s="116">
        <v>4.12</v>
      </c>
      <c r="P1547" s="116">
        <v>0.4</v>
      </c>
      <c r="Q1547" s="122">
        <v>1.5</v>
      </c>
      <c r="R1547" s="64"/>
      <c r="S1547" s="64"/>
      <c r="T1547" s="123">
        <v>13</v>
      </c>
      <c r="U1547" s="131">
        <v>33.533000000000001</v>
      </c>
      <c r="V1547" s="64"/>
      <c r="W1547" s="64"/>
      <c r="X1547" s="64"/>
      <c r="Y1547" s="64"/>
      <c r="Z1547" s="116"/>
      <c r="AA1547" s="116"/>
      <c r="AB1547" s="64"/>
      <c r="AC1547" s="64"/>
      <c r="AD1547" s="64"/>
      <c r="AE1547" s="122"/>
      <c r="AF1547" s="122"/>
      <c r="AG1547" s="122"/>
    </row>
    <row r="1548" spans="1:33" x14ac:dyDescent="0.2">
      <c r="A1548" s="64">
        <v>3882</v>
      </c>
      <c r="B1548" s="64">
        <v>2013</v>
      </c>
      <c r="C1548" s="64" t="s">
        <v>1066</v>
      </c>
      <c r="D1548" s="101">
        <v>41369</v>
      </c>
      <c r="E1548" s="64">
        <v>2</v>
      </c>
      <c r="F1548" s="64" t="s">
        <v>1114</v>
      </c>
      <c r="G1548" s="123">
        <v>18</v>
      </c>
      <c r="H1548" s="64" t="s">
        <v>1082</v>
      </c>
      <c r="I1548" s="64"/>
      <c r="J1548" s="64"/>
      <c r="K1548" s="116">
        <v>14.1</v>
      </c>
      <c r="L1548" s="64">
        <v>844949.22180000006</v>
      </c>
      <c r="M1548" s="122">
        <v>16.7</v>
      </c>
      <c r="N1548" s="122">
        <v>17</v>
      </c>
      <c r="O1548" s="116">
        <v>0.81</v>
      </c>
      <c r="P1548" s="116">
        <v>0.28000000000000003</v>
      </c>
      <c r="Q1548" s="122">
        <v>0.4</v>
      </c>
      <c r="R1548" s="64"/>
      <c r="S1548" s="64"/>
      <c r="T1548" s="123">
        <v>14</v>
      </c>
      <c r="U1548" s="131">
        <v>33.533000000000001</v>
      </c>
      <c r="V1548" s="64"/>
      <c r="W1548" s="64"/>
      <c r="X1548" s="64"/>
      <c r="Y1548" s="64"/>
      <c r="Z1548" s="116"/>
      <c r="AA1548" s="116"/>
      <c r="AB1548" s="64"/>
      <c r="AC1548" s="64"/>
      <c r="AD1548" s="64"/>
      <c r="AE1548" s="122"/>
      <c r="AF1548" s="122"/>
      <c r="AG1548" s="122"/>
    </row>
    <row r="1549" spans="1:33" x14ac:dyDescent="0.2">
      <c r="A1549" s="64">
        <v>3883</v>
      </c>
      <c r="B1549" s="64">
        <v>2013</v>
      </c>
      <c r="C1549" s="64" t="s">
        <v>1066</v>
      </c>
      <c r="D1549" s="101">
        <v>41369</v>
      </c>
      <c r="E1549" s="64">
        <v>3</v>
      </c>
      <c r="F1549" s="64" t="s">
        <v>1114</v>
      </c>
      <c r="G1549" s="123">
        <v>10</v>
      </c>
      <c r="H1549" s="64" t="s">
        <v>1082</v>
      </c>
      <c r="I1549" s="64"/>
      <c r="J1549" s="64"/>
      <c r="K1549" s="116">
        <v>14.1</v>
      </c>
      <c r="L1549" s="64">
        <v>673359.53370000003</v>
      </c>
      <c r="M1549" s="122">
        <v>20.9</v>
      </c>
      <c r="N1549" s="122">
        <v>10</v>
      </c>
      <c r="O1549" s="116">
        <v>4.1399999999999997</v>
      </c>
      <c r="P1549" s="116">
        <v>0.44</v>
      </c>
      <c r="Q1549" s="122">
        <v>3.5</v>
      </c>
      <c r="R1549" s="64"/>
      <c r="S1549" s="64"/>
      <c r="T1549" s="123">
        <v>13</v>
      </c>
      <c r="U1549" s="131">
        <v>33.548999999999999</v>
      </c>
      <c r="V1549" s="64"/>
      <c r="W1549" s="64"/>
      <c r="X1549" s="64"/>
      <c r="Y1549" s="64"/>
      <c r="Z1549" s="116"/>
      <c r="AA1549" s="116"/>
      <c r="AB1549" s="64"/>
      <c r="AC1549" s="64"/>
      <c r="AD1549" s="64"/>
      <c r="AE1549" s="122"/>
      <c r="AF1549" s="122"/>
      <c r="AG1549" s="122"/>
    </row>
    <row r="1550" spans="1:33" x14ac:dyDescent="0.2">
      <c r="A1550" s="64">
        <v>3863</v>
      </c>
      <c r="B1550" s="64">
        <v>2013</v>
      </c>
      <c r="C1550" s="64" t="s">
        <v>1066</v>
      </c>
      <c r="D1550" s="101">
        <v>41369</v>
      </c>
      <c r="E1550" s="64">
        <v>1</v>
      </c>
      <c r="F1550" s="64" t="s">
        <v>1114</v>
      </c>
      <c r="G1550" s="123">
        <v>2</v>
      </c>
      <c r="H1550" s="64" t="s">
        <v>706</v>
      </c>
      <c r="I1550" s="64"/>
      <c r="J1550" s="64"/>
      <c r="K1550" s="116">
        <v>12.6</v>
      </c>
      <c r="L1550" s="64">
        <v>704557.65879999998</v>
      </c>
      <c r="M1550" s="122">
        <v>17.899999999999999</v>
      </c>
      <c r="N1550" s="116">
        <v>7.9</v>
      </c>
      <c r="O1550" s="116">
        <v>0.17</v>
      </c>
      <c r="P1550" s="116">
        <v>0.19</v>
      </c>
      <c r="Q1550" s="122">
        <v>0</v>
      </c>
      <c r="R1550" s="64"/>
      <c r="S1550" s="64"/>
      <c r="T1550" s="123">
        <v>15</v>
      </c>
      <c r="U1550" s="131">
        <v>33.475000000000001</v>
      </c>
      <c r="V1550" s="64"/>
      <c r="W1550" s="64"/>
      <c r="X1550" s="64"/>
      <c r="Y1550" s="64"/>
      <c r="Z1550" s="116"/>
      <c r="AA1550" s="116"/>
      <c r="AB1550" s="64"/>
      <c r="AC1550" s="64"/>
      <c r="AD1550" s="64"/>
      <c r="AE1550" s="122"/>
      <c r="AF1550" s="122"/>
      <c r="AG1550" s="122"/>
    </row>
    <row r="1551" spans="1:33" x14ac:dyDescent="0.2">
      <c r="A1551" s="64">
        <v>3865</v>
      </c>
      <c r="B1551" s="64">
        <v>2013</v>
      </c>
      <c r="C1551" s="64" t="s">
        <v>1066</v>
      </c>
      <c r="D1551" s="101">
        <v>41369</v>
      </c>
      <c r="E1551" s="64">
        <v>3</v>
      </c>
      <c r="F1551" s="64" t="s">
        <v>1114</v>
      </c>
      <c r="G1551" s="123">
        <v>2</v>
      </c>
      <c r="H1551" s="64" t="s">
        <v>706</v>
      </c>
      <c r="I1551" s="64"/>
      <c r="J1551" s="64"/>
      <c r="K1551" s="116">
        <v>9.4</v>
      </c>
      <c r="L1551" s="64">
        <v>259984.37590000001</v>
      </c>
      <c r="M1551" s="122">
        <v>36.200000000000003</v>
      </c>
      <c r="N1551" s="122">
        <v>10.6</v>
      </c>
      <c r="O1551" s="116">
        <v>0</v>
      </c>
      <c r="P1551" s="116">
        <v>0.22</v>
      </c>
      <c r="Q1551" s="122">
        <v>0.1</v>
      </c>
      <c r="R1551" s="64"/>
      <c r="S1551" s="64"/>
      <c r="T1551" s="123">
        <v>15</v>
      </c>
      <c r="U1551" s="131">
        <v>33.515000000000001</v>
      </c>
      <c r="V1551" s="64"/>
      <c r="W1551" s="64"/>
      <c r="X1551" s="64"/>
      <c r="Y1551" s="64"/>
      <c r="Z1551" s="116"/>
      <c r="AA1551" s="116"/>
      <c r="AB1551" s="64"/>
      <c r="AC1551" s="64"/>
      <c r="AD1551" s="64"/>
      <c r="AE1551" s="122"/>
      <c r="AF1551" s="122"/>
      <c r="AG1551" s="122"/>
    </row>
    <row r="1552" spans="1:33" x14ac:dyDescent="0.2">
      <c r="A1552" s="64">
        <v>3884</v>
      </c>
      <c r="B1552" s="64">
        <v>2013</v>
      </c>
      <c r="C1552" s="64" t="s">
        <v>1066</v>
      </c>
      <c r="D1552" s="101">
        <v>41369</v>
      </c>
      <c r="E1552" s="64">
        <v>4</v>
      </c>
      <c r="F1552" s="64" t="s">
        <v>1114</v>
      </c>
      <c r="G1552" s="123">
        <v>14</v>
      </c>
      <c r="H1552" s="64" t="s">
        <v>1082</v>
      </c>
      <c r="I1552" s="64"/>
      <c r="J1552" s="64"/>
      <c r="K1552" s="116">
        <v>9.4</v>
      </c>
      <c r="L1552" s="64">
        <v>449772.97039999999</v>
      </c>
      <c r="M1552" s="122">
        <v>20.9</v>
      </c>
      <c r="N1552" s="64">
        <v>7.78</v>
      </c>
      <c r="O1552" s="116">
        <v>3.75</v>
      </c>
      <c r="P1552" s="116">
        <v>0.45</v>
      </c>
      <c r="Q1552" s="122">
        <v>3.9</v>
      </c>
      <c r="R1552" s="64"/>
      <c r="S1552" s="64"/>
      <c r="T1552" s="123">
        <v>13</v>
      </c>
      <c r="U1552" s="131">
        <v>33.536999999999999</v>
      </c>
      <c r="V1552" s="64"/>
      <c r="W1552" s="64"/>
      <c r="X1552" s="64"/>
      <c r="Y1552" s="64"/>
      <c r="Z1552" s="116"/>
      <c r="AA1552" s="116"/>
      <c r="AB1552" s="64"/>
      <c r="AC1552" s="64"/>
      <c r="AD1552" s="64"/>
      <c r="AE1552" s="122"/>
      <c r="AF1552" s="122"/>
      <c r="AG1552" s="122"/>
    </row>
    <row r="1553" spans="1:33" x14ac:dyDescent="0.2">
      <c r="A1553" s="64">
        <v>3864</v>
      </c>
      <c r="B1553" s="64">
        <v>2013</v>
      </c>
      <c r="C1553" s="64" t="s">
        <v>1066</v>
      </c>
      <c r="D1553" s="101">
        <v>41369</v>
      </c>
      <c r="E1553" s="64">
        <v>2</v>
      </c>
      <c r="F1553" s="64" t="s">
        <v>1114</v>
      </c>
      <c r="G1553" s="123">
        <v>2</v>
      </c>
      <c r="H1553" s="64" t="s">
        <v>706</v>
      </c>
      <c r="I1553" s="64"/>
      <c r="J1553" s="64"/>
      <c r="K1553" s="116">
        <v>8.5</v>
      </c>
      <c r="L1553" s="64">
        <v>270383.75099999999</v>
      </c>
      <c r="M1553" s="122">
        <v>31.4</v>
      </c>
      <c r="N1553" s="116">
        <v>3.53</v>
      </c>
      <c r="O1553" s="116">
        <v>0.09</v>
      </c>
      <c r="P1553" s="116">
        <v>0.2</v>
      </c>
      <c r="Q1553" s="122">
        <v>0.1</v>
      </c>
      <c r="R1553" s="64"/>
      <c r="S1553" s="64"/>
      <c r="T1553" s="123">
        <v>15</v>
      </c>
      <c r="U1553" s="131">
        <v>33.533999999999999</v>
      </c>
      <c r="V1553" s="64"/>
      <c r="W1553" s="64"/>
      <c r="X1553" s="64"/>
      <c r="Y1553" s="64"/>
      <c r="Z1553" s="116"/>
      <c r="AA1553" s="116"/>
      <c r="AB1553" s="64"/>
      <c r="AC1553" s="64"/>
      <c r="AD1553" s="64"/>
      <c r="AE1553" s="122"/>
      <c r="AF1553" s="122"/>
      <c r="AG1553" s="122"/>
    </row>
    <row r="1554" spans="1:33" x14ac:dyDescent="0.2">
      <c r="A1554" s="64">
        <v>3866</v>
      </c>
      <c r="B1554" s="64">
        <v>2013</v>
      </c>
      <c r="C1554" s="64" t="s">
        <v>1066</v>
      </c>
      <c r="D1554" s="101">
        <v>41369</v>
      </c>
      <c r="E1554" s="64">
        <v>4</v>
      </c>
      <c r="F1554" s="64" t="s">
        <v>1114</v>
      </c>
      <c r="G1554" s="123">
        <v>2</v>
      </c>
      <c r="H1554" s="64" t="s">
        <v>706</v>
      </c>
      <c r="I1554" s="64"/>
      <c r="J1554" s="64"/>
      <c r="K1554" s="116">
        <v>8.1999999999999993</v>
      </c>
      <c r="L1554" s="64">
        <v>309381.40740000003</v>
      </c>
      <c r="M1554" s="122">
        <v>26.5</v>
      </c>
      <c r="N1554" s="64">
        <v>3.24</v>
      </c>
      <c r="O1554" s="116">
        <v>0</v>
      </c>
      <c r="P1554" s="116">
        <v>0.2</v>
      </c>
      <c r="Q1554" s="122">
        <v>0.3</v>
      </c>
      <c r="R1554" s="64"/>
      <c r="S1554" s="64"/>
      <c r="T1554" s="123">
        <v>15</v>
      </c>
      <c r="U1554" s="131">
        <v>33.518000000000001</v>
      </c>
      <c r="V1554" s="64"/>
      <c r="W1554" s="64"/>
      <c r="X1554" s="64"/>
      <c r="Y1554" s="64"/>
      <c r="Z1554" s="116"/>
      <c r="AA1554" s="116"/>
      <c r="AB1554" s="64"/>
      <c r="AC1554" s="64"/>
      <c r="AD1554" s="64"/>
      <c r="AE1554" s="122"/>
      <c r="AF1554" s="122"/>
      <c r="AG1554" s="122"/>
    </row>
    <row r="1555" spans="1:33" x14ac:dyDescent="0.2">
      <c r="A1555" s="64">
        <v>2977</v>
      </c>
      <c r="B1555" s="64">
        <v>2013</v>
      </c>
      <c r="C1555" s="64" t="s">
        <v>1066</v>
      </c>
      <c r="D1555" s="101">
        <v>41379</v>
      </c>
      <c r="E1555" s="64" t="s">
        <v>835</v>
      </c>
      <c r="F1555" s="64" t="s">
        <v>838</v>
      </c>
      <c r="G1555" s="64">
        <v>1</v>
      </c>
      <c r="H1555" s="64" t="s">
        <v>1110</v>
      </c>
      <c r="I1555" s="64">
        <v>33.606099999999998</v>
      </c>
      <c r="J1555" s="64">
        <v>-117.9311</v>
      </c>
      <c r="K1555" s="116">
        <v>7.42</v>
      </c>
      <c r="L1555" s="64">
        <v>127392</v>
      </c>
      <c r="M1555" s="64"/>
      <c r="N1555" s="64">
        <v>2.79</v>
      </c>
      <c r="O1555" s="116">
        <v>1.06</v>
      </c>
      <c r="P1555" s="116">
        <v>0.2</v>
      </c>
      <c r="Q1555" s="122">
        <v>0</v>
      </c>
      <c r="R1555" s="64">
        <v>0</v>
      </c>
      <c r="S1555" s="64"/>
      <c r="T1555" s="123">
        <v>16</v>
      </c>
      <c r="U1555" s="64"/>
      <c r="V1555" s="64"/>
      <c r="W1555" s="64"/>
      <c r="X1555" s="64"/>
      <c r="Y1555" s="64"/>
      <c r="Z1555" s="64"/>
      <c r="AA1555" s="64"/>
      <c r="AB1555" s="64"/>
      <c r="AC1555" s="64"/>
      <c r="AD1555" s="64"/>
      <c r="AE1555" s="64"/>
      <c r="AF1555" s="64"/>
      <c r="AG1555" s="64"/>
    </row>
    <row r="1556" spans="1:33" x14ac:dyDescent="0.2">
      <c r="A1556" s="64">
        <v>3888</v>
      </c>
      <c r="B1556" s="64">
        <v>2013</v>
      </c>
      <c r="C1556" s="64" t="s">
        <v>1066</v>
      </c>
      <c r="D1556" s="101">
        <v>41388</v>
      </c>
      <c r="E1556" s="64">
        <v>2106</v>
      </c>
      <c r="F1556" s="64" t="s">
        <v>1115</v>
      </c>
      <c r="G1556" s="64">
        <v>15</v>
      </c>
      <c r="H1556" s="64" t="s">
        <v>1082</v>
      </c>
      <c r="I1556" s="64"/>
      <c r="J1556" s="64"/>
      <c r="K1556" s="116">
        <v>7.01</v>
      </c>
      <c r="L1556" s="123">
        <v>603164</v>
      </c>
      <c r="M1556" s="64"/>
      <c r="N1556" s="64"/>
      <c r="O1556" s="116"/>
      <c r="P1556" s="116"/>
      <c r="Q1556" s="122"/>
      <c r="R1556" s="64"/>
      <c r="S1556" s="64"/>
      <c r="T1556" s="123"/>
      <c r="U1556" s="64"/>
      <c r="V1556" s="64"/>
      <c r="W1556" s="64"/>
      <c r="X1556" s="64"/>
      <c r="Y1556" s="64"/>
      <c r="Z1556" s="64"/>
      <c r="AA1556" s="64"/>
      <c r="AB1556" s="64"/>
      <c r="AC1556" s="64"/>
      <c r="AD1556" s="64"/>
      <c r="AE1556" s="64"/>
      <c r="AF1556" s="64"/>
      <c r="AG1556" s="64"/>
    </row>
    <row r="1557" spans="1:33" x14ac:dyDescent="0.2">
      <c r="A1557" s="64">
        <v>3894</v>
      </c>
      <c r="B1557" s="64">
        <v>2013</v>
      </c>
      <c r="C1557" s="64" t="s">
        <v>1066</v>
      </c>
      <c r="D1557" s="101">
        <v>41388</v>
      </c>
      <c r="E1557" s="64">
        <v>2225</v>
      </c>
      <c r="F1557" s="64" t="s">
        <v>1115</v>
      </c>
      <c r="G1557" s="64">
        <v>20</v>
      </c>
      <c r="H1557" s="64" t="s">
        <v>1082</v>
      </c>
      <c r="I1557" s="64"/>
      <c r="J1557" s="64"/>
      <c r="K1557" s="116">
        <v>5.74</v>
      </c>
      <c r="L1557" s="123">
        <v>1185529</v>
      </c>
      <c r="M1557" s="64"/>
      <c r="N1557" s="64"/>
      <c r="O1557" s="116"/>
      <c r="P1557" s="116"/>
      <c r="Q1557" s="122"/>
      <c r="R1557" s="64"/>
      <c r="S1557" s="64"/>
      <c r="T1557" s="123"/>
      <c r="U1557" s="64"/>
      <c r="V1557" s="64"/>
      <c r="W1557" s="64"/>
      <c r="X1557" s="64"/>
      <c r="Y1557" s="64"/>
      <c r="Z1557" s="64"/>
      <c r="AA1557" s="64"/>
      <c r="AB1557" s="64"/>
      <c r="AC1557" s="64"/>
      <c r="AD1557" s="64"/>
      <c r="AE1557" s="64"/>
      <c r="AF1557" s="64"/>
      <c r="AG1557" s="64"/>
    </row>
    <row r="1558" spans="1:33" x14ac:dyDescent="0.2">
      <c r="A1558" s="64">
        <v>3892</v>
      </c>
      <c r="B1558" s="64">
        <v>2013</v>
      </c>
      <c r="C1558" s="64" t="s">
        <v>1066</v>
      </c>
      <c r="D1558" s="101">
        <v>41388</v>
      </c>
      <c r="E1558" s="64">
        <v>2223</v>
      </c>
      <c r="F1558" s="64" t="s">
        <v>1115</v>
      </c>
      <c r="G1558" s="64" t="s">
        <v>21</v>
      </c>
      <c r="H1558" s="64" t="s">
        <v>1082</v>
      </c>
      <c r="I1558" s="64"/>
      <c r="J1558" s="64"/>
      <c r="K1558" s="116">
        <v>5.46</v>
      </c>
      <c r="L1558" s="123">
        <v>678559</v>
      </c>
      <c r="M1558" s="64"/>
      <c r="N1558" s="64"/>
      <c r="O1558" s="116"/>
      <c r="P1558" s="116"/>
      <c r="Q1558" s="122"/>
      <c r="R1558" s="64"/>
      <c r="S1558" s="64"/>
      <c r="T1558" s="123"/>
      <c r="U1558" s="64"/>
      <c r="V1558" s="64"/>
      <c r="W1558" s="64"/>
      <c r="X1558" s="64"/>
      <c r="Y1558" s="64"/>
      <c r="Z1558" s="64"/>
      <c r="AA1558" s="64"/>
      <c r="AB1558" s="64"/>
      <c r="AC1558" s="64"/>
      <c r="AD1558" s="64"/>
      <c r="AE1558" s="64"/>
      <c r="AF1558" s="64"/>
      <c r="AG1558" s="64"/>
    </row>
    <row r="1559" spans="1:33" x14ac:dyDescent="0.2">
      <c r="A1559" s="64">
        <v>2981</v>
      </c>
      <c r="B1559" s="64">
        <v>2013</v>
      </c>
      <c r="C1559" s="64" t="s">
        <v>1066</v>
      </c>
      <c r="D1559" s="101">
        <v>41386</v>
      </c>
      <c r="E1559" s="64" t="s">
        <v>836</v>
      </c>
      <c r="F1559" s="64" t="s">
        <v>838</v>
      </c>
      <c r="G1559" s="64">
        <v>1</v>
      </c>
      <c r="H1559" s="64" t="s">
        <v>1110</v>
      </c>
      <c r="I1559" s="64">
        <v>34.408000000000001</v>
      </c>
      <c r="J1559" s="64">
        <v>-119.685</v>
      </c>
      <c r="K1559" s="116">
        <v>4.42</v>
      </c>
      <c r="L1559" s="64">
        <v>149432</v>
      </c>
      <c r="M1559" s="64"/>
      <c r="N1559" s="64">
        <v>5.0599999999999996</v>
      </c>
      <c r="O1559" s="116">
        <v>0.28000000000000003</v>
      </c>
      <c r="P1559" s="116">
        <v>0.31</v>
      </c>
      <c r="Q1559" s="122">
        <v>0.3</v>
      </c>
      <c r="R1559" s="64">
        <v>0.11</v>
      </c>
      <c r="S1559" s="64"/>
      <c r="T1559" s="123">
        <v>15</v>
      </c>
      <c r="U1559" s="64"/>
      <c r="V1559" s="64"/>
      <c r="W1559" s="64"/>
      <c r="X1559" s="64"/>
      <c r="Y1559" s="64"/>
      <c r="Z1559" s="64"/>
      <c r="AA1559" s="64"/>
      <c r="AB1559" s="64"/>
      <c r="AC1559" s="64"/>
      <c r="AD1559" s="64"/>
      <c r="AE1559" s="64"/>
      <c r="AF1559" s="64"/>
      <c r="AG1559" s="64"/>
    </row>
    <row r="1560" spans="1:33" x14ac:dyDescent="0.2">
      <c r="A1560" s="64">
        <v>3728</v>
      </c>
      <c r="B1560" s="64">
        <v>2013</v>
      </c>
      <c r="C1560" s="120" t="s">
        <v>1066</v>
      </c>
      <c r="D1560" s="101">
        <v>41372</v>
      </c>
      <c r="E1560" s="64" t="s">
        <v>911</v>
      </c>
      <c r="F1560" s="120" t="s">
        <v>1111</v>
      </c>
      <c r="G1560" s="120" t="s">
        <v>1112</v>
      </c>
      <c r="H1560" s="64" t="s">
        <v>1110</v>
      </c>
      <c r="I1560" s="64"/>
      <c r="J1560" s="64"/>
      <c r="K1560" s="116">
        <v>3.08</v>
      </c>
      <c r="L1560" s="123">
        <v>189789</v>
      </c>
      <c r="M1560" s="123"/>
      <c r="N1560" s="116">
        <v>6.03</v>
      </c>
      <c r="O1560" s="116"/>
      <c r="P1560" s="116"/>
      <c r="Q1560" s="122"/>
      <c r="R1560" s="64"/>
      <c r="S1560" s="64"/>
      <c r="T1560" s="123">
        <v>17</v>
      </c>
      <c r="U1560" s="64"/>
      <c r="V1560" s="64"/>
      <c r="W1560" s="64"/>
      <c r="X1560" s="64"/>
      <c r="Y1560" s="64"/>
      <c r="Z1560" s="64"/>
      <c r="AA1560" s="64"/>
      <c r="AB1560" s="64"/>
      <c r="AC1560" s="64"/>
      <c r="AD1560" s="64"/>
      <c r="AE1560" s="64"/>
      <c r="AF1560" s="64"/>
      <c r="AG1560" s="64"/>
    </row>
    <row r="1561" spans="1:33" x14ac:dyDescent="0.2">
      <c r="A1561" s="64">
        <v>3897</v>
      </c>
      <c r="B1561" s="64">
        <v>2013</v>
      </c>
      <c r="C1561" s="64" t="s">
        <v>1066</v>
      </c>
      <c r="D1561" s="101">
        <v>41388</v>
      </c>
      <c r="E1561" s="64">
        <v>2304</v>
      </c>
      <c r="F1561" s="64" t="s">
        <v>1115</v>
      </c>
      <c r="G1561" s="64">
        <v>15</v>
      </c>
      <c r="H1561" s="64" t="s">
        <v>1082</v>
      </c>
      <c r="I1561" s="64"/>
      <c r="J1561" s="64"/>
      <c r="K1561" s="116">
        <v>2.66</v>
      </c>
      <c r="L1561" s="123">
        <v>1385717</v>
      </c>
      <c r="M1561" s="64"/>
      <c r="N1561" s="64"/>
      <c r="O1561" s="116"/>
      <c r="P1561" s="116"/>
      <c r="Q1561" s="122"/>
      <c r="R1561" s="64"/>
      <c r="S1561" s="64"/>
      <c r="T1561" s="123"/>
      <c r="U1561" s="64"/>
      <c r="V1561" s="64"/>
      <c r="W1561" s="64"/>
      <c r="X1561" s="64"/>
      <c r="Y1561" s="64"/>
      <c r="Z1561" s="64"/>
      <c r="AA1561" s="64"/>
      <c r="AB1561" s="64"/>
      <c r="AC1561" s="64"/>
      <c r="AD1561" s="64"/>
      <c r="AE1561" s="64"/>
      <c r="AF1561" s="64"/>
      <c r="AG1561" s="64"/>
    </row>
    <row r="1562" spans="1:33" x14ac:dyDescent="0.2">
      <c r="A1562" s="64">
        <v>2979</v>
      </c>
      <c r="B1562" s="64">
        <v>2013</v>
      </c>
      <c r="C1562" s="64" t="s">
        <v>1066</v>
      </c>
      <c r="D1562" s="101">
        <v>41379</v>
      </c>
      <c r="E1562" s="64" t="s">
        <v>833</v>
      </c>
      <c r="F1562" s="64" t="s">
        <v>838</v>
      </c>
      <c r="G1562" s="64">
        <v>1</v>
      </c>
      <c r="H1562" s="64" t="s">
        <v>1110</v>
      </c>
      <c r="I1562" s="64">
        <v>32.866999999999997</v>
      </c>
      <c r="J1562" s="64">
        <v>-117.25700000000001</v>
      </c>
      <c r="K1562" s="116">
        <v>2.64</v>
      </c>
      <c r="L1562" s="64">
        <v>171200</v>
      </c>
      <c r="M1562" s="64"/>
      <c r="N1562" s="64">
        <v>2.65</v>
      </c>
      <c r="O1562" s="116">
        <v>0.7</v>
      </c>
      <c r="P1562" s="116">
        <v>0.37</v>
      </c>
      <c r="Q1562" s="122">
        <v>0.2</v>
      </c>
      <c r="R1562" s="64">
        <v>0.06</v>
      </c>
      <c r="S1562" s="64"/>
      <c r="T1562" s="123">
        <v>15</v>
      </c>
      <c r="U1562" s="64"/>
      <c r="V1562" s="64"/>
      <c r="W1562" s="64"/>
      <c r="X1562" s="64"/>
      <c r="Y1562" s="64"/>
      <c r="Z1562" s="64"/>
      <c r="AA1562" s="64"/>
      <c r="AB1562" s="64"/>
      <c r="AC1562" s="64"/>
      <c r="AD1562" s="64"/>
      <c r="AE1562" s="64"/>
      <c r="AF1562" s="64"/>
      <c r="AG1562" s="64"/>
    </row>
    <row r="1563" spans="1:33" x14ac:dyDescent="0.2">
      <c r="A1563" s="64">
        <v>2968</v>
      </c>
      <c r="B1563" s="64">
        <v>2013</v>
      </c>
      <c r="C1563" s="64" t="s">
        <v>1066</v>
      </c>
      <c r="D1563" s="101">
        <v>41366</v>
      </c>
      <c r="E1563" s="64" t="s">
        <v>835</v>
      </c>
      <c r="F1563" s="64" t="s">
        <v>838</v>
      </c>
      <c r="G1563" s="64">
        <v>1</v>
      </c>
      <c r="H1563" s="64" t="s">
        <v>1110</v>
      </c>
      <c r="I1563" s="64">
        <v>33.606099999999998</v>
      </c>
      <c r="J1563" s="64">
        <v>-117.9311</v>
      </c>
      <c r="K1563" s="116">
        <v>2.56</v>
      </c>
      <c r="L1563" s="64">
        <v>228786</v>
      </c>
      <c r="M1563" s="64"/>
      <c r="N1563" s="64">
        <v>4.97</v>
      </c>
      <c r="O1563" s="116">
        <v>3.9</v>
      </c>
      <c r="P1563" s="116">
        <v>0.46</v>
      </c>
      <c r="Q1563" s="122">
        <v>3.6</v>
      </c>
      <c r="R1563" s="64">
        <v>0.19</v>
      </c>
      <c r="S1563" s="64"/>
      <c r="T1563" s="123">
        <v>15</v>
      </c>
      <c r="U1563" s="64"/>
      <c r="V1563" s="64"/>
      <c r="W1563" s="64"/>
      <c r="X1563" s="64"/>
      <c r="Y1563" s="64"/>
      <c r="Z1563" s="64"/>
      <c r="AA1563" s="64"/>
      <c r="AB1563" s="64"/>
      <c r="AC1563" s="64"/>
      <c r="AD1563" s="64"/>
      <c r="AE1563" s="64"/>
      <c r="AF1563" s="64"/>
      <c r="AG1563" s="64"/>
    </row>
    <row r="1564" spans="1:33" x14ac:dyDescent="0.2">
      <c r="A1564" s="64">
        <v>3886</v>
      </c>
      <c r="B1564" s="64">
        <v>2013</v>
      </c>
      <c r="C1564" s="64" t="s">
        <v>1066</v>
      </c>
      <c r="D1564" s="101">
        <v>41388</v>
      </c>
      <c r="E1564" s="64">
        <v>2104</v>
      </c>
      <c r="F1564" s="64" t="s">
        <v>1115</v>
      </c>
      <c r="G1564" s="64">
        <v>17</v>
      </c>
      <c r="H1564" s="64" t="s">
        <v>1082</v>
      </c>
      <c r="I1564" s="64"/>
      <c r="J1564" s="64"/>
      <c r="K1564" s="116">
        <v>1.91</v>
      </c>
      <c r="L1564" s="123">
        <v>613563</v>
      </c>
      <c r="M1564" s="64"/>
      <c r="N1564" s="64"/>
      <c r="O1564" s="116"/>
      <c r="P1564" s="116"/>
      <c r="Q1564" s="122"/>
      <c r="R1564" s="64"/>
      <c r="S1564" s="64"/>
      <c r="T1564" s="123"/>
      <c r="U1564" s="64"/>
      <c r="V1564" s="64"/>
      <c r="W1564" s="64"/>
      <c r="X1564" s="64"/>
      <c r="Y1564" s="64"/>
      <c r="Z1564" s="64"/>
      <c r="AA1564" s="64"/>
      <c r="AB1564" s="64"/>
      <c r="AC1564" s="64"/>
      <c r="AD1564" s="64"/>
      <c r="AE1564" s="64"/>
      <c r="AF1564" s="64"/>
      <c r="AG1564" s="64"/>
    </row>
    <row r="1565" spans="1:33" x14ac:dyDescent="0.2">
      <c r="A1565" s="64">
        <v>3900</v>
      </c>
      <c r="B1565" s="64">
        <v>2013</v>
      </c>
      <c r="C1565" s="64" t="s">
        <v>1066</v>
      </c>
      <c r="D1565" s="101">
        <v>41388</v>
      </c>
      <c r="E1565" s="64">
        <v>2354</v>
      </c>
      <c r="F1565" s="64" t="s">
        <v>1115</v>
      </c>
      <c r="G1565" s="64">
        <v>20</v>
      </c>
      <c r="H1565" s="64" t="s">
        <v>1082</v>
      </c>
      <c r="I1565" s="64"/>
      <c r="J1565" s="64"/>
      <c r="K1565" s="116">
        <v>1.8</v>
      </c>
      <c r="L1565" s="64"/>
      <c r="M1565" s="64"/>
      <c r="N1565" s="64"/>
      <c r="O1565" s="116"/>
      <c r="P1565" s="116"/>
      <c r="Q1565" s="122"/>
      <c r="R1565" s="64"/>
      <c r="S1565" s="64"/>
      <c r="T1565" s="123"/>
      <c r="U1565" s="64"/>
      <c r="V1565" s="64"/>
      <c r="W1565" s="64"/>
      <c r="X1565" s="64"/>
      <c r="Y1565" s="64"/>
      <c r="Z1565" s="64"/>
      <c r="AA1565" s="64"/>
      <c r="AB1565" s="64"/>
      <c r="AC1565" s="64"/>
      <c r="AD1565" s="64"/>
      <c r="AE1565" s="64"/>
      <c r="AF1565" s="64"/>
      <c r="AG1565" s="64"/>
    </row>
    <row r="1566" spans="1:33" x14ac:dyDescent="0.2">
      <c r="A1566" s="64">
        <v>2982</v>
      </c>
      <c r="B1566" s="64">
        <v>2013</v>
      </c>
      <c r="C1566" s="64" t="s">
        <v>1066</v>
      </c>
      <c r="D1566" s="101">
        <v>41386</v>
      </c>
      <c r="E1566" s="64" t="s">
        <v>835</v>
      </c>
      <c r="F1566" s="64" t="s">
        <v>838</v>
      </c>
      <c r="G1566" s="64">
        <v>1</v>
      </c>
      <c r="H1566" s="64" t="s">
        <v>1110</v>
      </c>
      <c r="I1566" s="64">
        <v>33.606099999999998</v>
      </c>
      <c r="J1566" s="64">
        <v>-117.9311</v>
      </c>
      <c r="K1566" s="116">
        <v>1.23</v>
      </c>
      <c r="L1566" s="64">
        <v>168990</v>
      </c>
      <c r="M1566" s="64"/>
      <c r="N1566" s="64">
        <v>4.3</v>
      </c>
      <c r="O1566" s="116">
        <v>0</v>
      </c>
      <c r="P1566" s="116">
        <v>0.11</v>
      </c>
      <c r="Q1566" s="122">
        <v>0.4</v>
      </c>
      <c r="R1566" s="64">
        <v>0.1</v>
      </c>
      <c r="S1566" s="64"/>
      <c r="T1566" s="123">
        <v>16</v>
      </c>
      <c r="U1566" s="64"/>
      <c r="V1566" s="64"/>
      <c r="W1566" s="64"/>
      <c r="X1566" s="64"/>
      <c r="Y1566" s="64"/>
      <c r="Z1566" s="64"/>
      <c r="AA1566" s="64"/>
      <c r="AB1566" s="64"/>
      <c r="AC1566" s="64"/>
      <c r="AD1566" s="64"/>
      <c r="AE1566" s="64"/>
      <c r="AF1566" s="64"/>
      <c r="AG1566" s="64"/>
    </row>
    <row r="1567" spans="1:33" x14ac:dyDescent="0.2">
      <c r="A1567" s="64">
        <v>3890</v>
      </c>
      <c r="B1567" s="64">
        <v>2013</v>
      </c>
      <c r="C1567" s="64" t="s">
        <v>1066</v>
      </c>
      <c r="D1567" s="101">
        <v>41388</v>
      </c>
      <c r="E1567" s="64">
        <v>2183</v>
      </c>
      <c r="F1567" s="64" t="s">
        <v>1115</v>
      </c>
      <c r="G1567" s="64">
        <v>25</v>
      </c>
      <c r="H1567" s="64" t="s">
        <v>1082</v>
      </c>
      <c r="I1567" s="64"/>
      <c r="J1567" s="64"/>
      <c r="K1567" s="116">
        <v>1.01</v>
      </c>
      <c r="L1567" s="123">
        <v>686359</v>
      </c>
      <c r="M1567" s="64"/>
      <c r="N1567" s="64"/>
      <c r="O1567" s="116"/>
      <c r="P1567" s="116"/>
      <c r="Q1567" s="122"/>
      <c r="R1567" s="64"/>
      <c r="S1567" s="64"/>
      <c r="T1567" s="123"/>
      <c r="U1567" s="64"/>
      <c r="V1567" s="64"/>
      <c r="W1567" s="64"/>
      <c r="X1567" s="64"/>
      <c r="Y1567" s="64"/>
      <c r="Z1567" s="64"/>
      <c r="AA1567" s="64"/>
      <c r="AB1567" s="64"/>
      <c r="AC1567" s="64"/>
      <c r="AD1567" s="64"/>
      <c r="AE1567" s="64"/>
      <c r="AF1567" s="64"/>
      <c r="AG1567" s="64"/>
    </row>
    <row r="1568" spans="1:33" x14ac:dyDescent="0.2">
      <c r="A1568" s="64">
        <v>3891</v>
      </c>
      <c r="B1568" s="64">
        <v>2013</v>
      </c>
      <c r="C1568" s="64" t="s">
        <v>1066</v>
      </c>
      <c r="D1568" s="101">
        <v>41388</v>
      </c>
      <c r="E1568" s="64">
        <v>2223</v>
      </c>
      <c r="F1568" s="64" t="s">
        <v>1115</v>
      </c>
      <c r="G1568" s="64">
        <v>1</v>
      </c>
      <c r="H1568" s="64" t="s">
        <v>706</v>
      </c>
      <c r="I1568" s="64"/>
      <c r="J1568" s="64"/>
      <c r="K1568" s="116">
        <v>0.75</v>
      </c>
      <c r="L1568" s="123">
        <v>62396</v>
      </c>
      <c r="M1568" s="64"/>
      <c r="N1568" s="64"/>
      <c r="O1568" s="116"/>
      <c r="P1568" s="116"/>
      <c r="Q1568" s="122"/>
      <c r="R1568" s="64"/>
      <c r="S1568" s="64"/>
      <c r="T1568" s="123"/>
      <c r="U1568" s="64"/>
      <c r="V1568" s="64"/>
      <c r="W1568" s="64"/>
      <c r="X1568" s="64"/>
      <c r="Y1568" s="64"/>
      <c r="Z1568" s="64"/>
      <c r="AA1568" s="64"/>
      <c r="AB1568" s="64"/>
      <c r="AC1568" s="64"/>
      <c r="AD1568" s="64"/>
      <c r="AE1568" s="64"/>
      <c r="AF1568" s="64"/>
      <c r="AG1568" s="64"/>
    </row>
    <row r="1569" spans="1:33" x14ac:dyDescent="0.2">
      <c r="A1569" s="64">
        <v>3893</v>
      </c>
      <c r="B1569" s="64">
        <v>2013</v>
      </c>
      <c r="C1569" s="64" t="s">
        <v>1066</v>
      </c>
      <c r="D1569" s="101">
        <v>41388</v>
      </c>
      <c r="E1569" s="64">
        <v>2225</v>
      </c>
      <c r="F1569" s="64" t="s">
        <v>1115</v>
      </c>
      <c r="G1569" s="64">
        <v>1</v>
      </c>
      <c r="H1569" s="64" t="s">
        <v>706</v>
      </c>
      <c r="I1569" s="64"/>
      <c r="J1569" s="64"/>
      <c r="K1569" s="116">
        <v>0.6</v>
      </c>
      <c r="L1569" s="123">
        <v>67596</v>
      </c>
      <c r="M1569" s="64"/>
      <c r="N1569" s="64"/>
      <c r="O1569" s="116"/>
      <c r="P1569" s="116"/>
      <c r="Q1569" s="122"/>
      <c r="R1569" s="64"/>
      <c r="S1569" s="64"/>
      <c r="T1569" s="123"/>
      <c r="U1569" s="64"/>
      <c r="V1569" s="64"/>
      <c r="W1569" s="64"/>
      <c r="X1569" s="64"/>
      <c r="Y1569" s="64"/>
      <c r="Z1569" s="64"/>
      <c r="AA1569" s="64"/>
      <c r="AB1569" s="64"/>
      <c r="AC1569" s="64"/>
      <c r="AD1569" s="64"/>
      <c r="AE1569" s="64"/>
      <c r="AF1569" s="64"/>
      <c r="AG1569" s="64"/>
    </row>
    <row r="1570" spans="1:33" x14ac:dyDescent="0.2">
      <c r="A1570" s="64">
        <v>3001</v>
      </c>
      <c r="B1570" s="64">
        <v>2013</v>
      </c>
      <c r="C1570" s="64" t="s">
        <v>704</v>
      </c>
      <c r="D1570" s="101">
        <v>41414</v>
      </c>
      <c r="E1570" s="64" t="s">
        <v>836</v>
      </c>
      <c r="F1570" s="64" t="s">
        <v>838</v>
      </c>
      <c r="G1570" s="64">
        <v>1</v>
      </c>
      <c r="H1570" s="64" t="s">
        <v>1110</v>
      </c>
      <c r="I1570" s="64">
        <v>34.408000000000001</v>
      </c>
      <c r="J1570" s="64">
        <v>-119.685</v>
      </c>
      <c r="K1570" s="116">
        <v>0.53</v>
      </c>
      <c r="L1570" s="64">
        <v>52440</v>
      </c>
      <c r="M1570" s="64"/>
      <c r="N1570" s="64">
        <v>1.1100000000000001</v>
      </c>
      <c r="O1570" s="116">
        <v>2.2000000000000002</v>
      </c>
      <c r="P1570" s="116">
        <v>0.47</v>
      </c>
      <c r="Q1570" s="122">
        <v>0.1</v>
      </c>
      <c r="R1570" s="64">
        <v>0.1</v>
      </c>
      <c r="S1570" s="64"/>
      <c r="T1570" s="123">
        <v>20</v>
      </c>
      <c r="U1570" s="64"/>
      <c r="V1570" s="64"/>
      <c r="W1570" s="64"/>
      <c r="X1570" s="64"/>
      <c r="Y1570" s="64"/>
      <c r="Z1570" s="64"/>
      <c r="AA1570" s="64"/>
      <c r="AB1570" s="64"/>
      <c r="AC1570" s="64"/>
      <c r="AD1570" s="64"/>
      <c r="AE1570" s="64"/>
      <c r="AF1570" s="64"/>
      <c r="AG1570" s="64"/>
    </row>
    <row r="1571" spans="1:33" x14ac:dyDescent="0.2">
      <c r="A1571" s="64">
        <v>2972</v>
      </c>
      <c r="B1571" s="64">
        <v>2013</v>
      </c>
      <c r="C1571" s="64" t="s">
        <v>1066</v>
      </c>
      <c r="D1571" s="101">
        <v>41373</v>
      </c>
      <c r="E1571" s="64" t="s">
        <v>835</v>
      </c>
      <c r="F1571" s="64" t="s">
        <v>838</v>
      </c>
      <c r="G1571" s="64">
        <v>1</v>
      </c>
      <c r="H1571" s="64" t="s">
        <v>1110</v>
      </c>
      <c r="I1571" s="64">
        <v>33.606099999999998</v>
      </c>
      <c r="J1571" s="64">
        <v>-117.9311</v>
      </c>
      <c r="K1571" s="116">
        <v>0.51</v>
      </c>
      <c r="L1571" s="64">
        <v>38998</v>
      </c>
      <c r="M1571" s="64"/>
      <c r="N1571" s="64">
        <v>5.24</v>
      </c>
      <c r="O1571" s="116">
        <v>15.63</v>
      </c>
      <c r="P1571" s="116">
        <v>1.05</v>
      </c>
      <c r="Q1571" s="122">
        <v>14.3</v>
      </c>
      <c r="R1571" s="64">
        <v>0.36</v>
      </c>
      <c r="S1571" s="64"/>
      <c r="T1571" s="123">
        <v>13</v>
      </c>
      <c r="U1571" s="64"/>
      <c r="V1571" s="64"/>
      <c r="W1571" s="64"/>
      <c r="X1571" s="64"/>
      <c r="Y1571" s="64"/>
      <c r="Z1571" s="64"/>
      <c r="AA1571" s="64"/>
      <c r="AB1571" s="64"/>
      <c r="AC1571" s="64"/>
      <c r="AD1571" s="64"/>
      <c r="AE1571" s="64"/>
      <c r="AF1571" s="64"/>
      <c r="AG1571" s="64"/>
    </row>
    <row r="1572" spans="1:33" x14ac:dyDescent="0.2">
      <c r="A1572" s="64">
        <v>2974</v>
      </c>
      <c r="B1572" s="64">
        <v>2013</v>
      </c>
      <c r="C1572" s="64" t="s">
        <v>1066</v>
      </c>
      <c r="D1572" s="101">
        <v>41374</v>
      </c>
      <c r="E1572" s="64" t="s">
        <v>835</v>
      </c>
      <c r="F1572" s="64" t="s">
        <v>838</v>
      </c>
      <c r="G1572" s="64">
        <v>1</v>
      </c>
      <c r="H1572" s="64" t="s">
        <v>1110</v>
      </c>
      <c r="I1572" s="64">
        <v>33.606099999999998</v>
      </c>
      <c r="J1572" s="64">
        <v>-117.9311</v>
      </c>
      <c r="K1572" s="116">
        <v>0.51</v>
      </c>
      <c r="L1572" s="64">
        <v>38998</v>
      </c>
      <c r="M1572" s="64"/>
      <c r="N1572" s="64">
        <v>5.24</v>
      </c>
      <c r="O1572" s="116">
        <v>0</v>
      </c>
      <c r="P1572" s="116">
        <v>0</v>
      </c>
      <c r="Q1572" s="122">
        <v>0</v>
      </c>
      <c r="R1572" s="64">
        <v>0</v>
      </c>
      <c r="S1572" s="64"/>
      <c r="T1572" s="123">
        <v>13</v>
      </c>
      <c r="U1572" s="64"/>
      <c r="V1572" s="64"/>
      <c r="W1572" s="64"/>
      <c r="X1572" s="64"/>
      <c r="Y1572" s="64"/>
      <c r="Z1572" s="64"/>
      <c r="AA1572" s="64"/>
      <c r="AB1572" s="64"/>
      <c r="AC1572" s="64"/>
      <c r="AD1572" s="64"/>
      <c r="AE1572" s="64"/>
      <c r="AF1572" s="64"/>
      <c r="AG1572" s="64"/>
    </row>
    <row r="1573" spans="1:33" x14ac:dyDescent="0.2">
      <c r="A1573" s="64">
        <v>3899</v>
      </c>
      <c r="B1573" s="64">
        <v>2013</v>
      </c>
      <c r="C1573" s="64" t="s">
        <v>1066</v>
      </c>
      <c r="D1573" s="101">
        <v>41388</v>
      </c>
      <c r="E1573" s="64">
        <v>2351</v>
      </c>
      <c r="F1573" s="64" t="s">
        <v>1115</v>
      </c>
      <c r="G1573" s="64">
        <v>10</v>
      </c>
      <c r="H1573" s="64" t="s">
        <v>1082</v>
      </c>
      <c r="I1573" s="64"/>
      <c r="J1573" s="64"/>
      <c r="K1573" s="116">
        <v>0.48</v>
      </c>
      <c r="L1573" s="123">
        <v>59796</v>
      </c>
      <c r="M1573" s="64"/>
      <c r="N1573" s="64"/>
      <c r="O1573" s="116"/>
      <c r="P1573" s="116"/>
      <c r="Q1573" s="122"/>
      <c r="R1573" s="64"/>
      <c r="S1573" s="64"/>
      <c r="T1573" s="123"/>
      <c r="U1573" s="64"/>
      <c r="V1573" s="64"/>
      <c r="W1573" s="64"/>
      <c r="X1573" s="64"/>
      <c r="Y1573" s="64"/>
      <c r="Z1573" s="64"/>
      <c r="AA1573" s="64"/>
      <c r="AB1573" s="64"/>
      <c r="AC1573" s="64"/>
      <c r="AD1573" s="64"/>
      <c r="AE1573" s="64"/>
      <c r="AF1573" s="64"/>
      <c r="AG1573" s="64"/>
    </row>
    <row r="1574" spans="1:33" x14ac:dyDescent="0.2">
      <c r="A1574" s="64">
        <v>2999</v>
      </c>
      <c r="B1574" s="64">
        <v>2013</v>
      </c>
      <c r="C1574" s="64" t="s">
        <v>704</v>
      </c>
      <c r="D1574" s="101">
        <v>41408</v>
      </c>
      <c r="E1574" s="64" t="s">
        <v>837</v>
      </c>
      <c r="F1574" s="64" t="s">
        <v>838</v>
      </c>
      <c r="G1574" s="64">
        <v>1</v>
      </c>
      <c r="H1574" s="64" t="s">
        <v>1110</v>
      </c>
      <c r="I1574" s="64">
        <v>34.008000000000003</v>
      </c>
      <c r="J1574" s="64">
        <v>-118.499</v>
      </c>
      <c r="K1574" s="116">
        <v>0.48</v>
      </c>
      <c r="L1574" s="64">
        <v>42262</v>
      </c>
      <c r="M1574" s="64"/>
      <c r="N1574" s="64">
        <v>2.7</v>
      </c>
      <c r="O1574" s="116">
        <v>3.16</v>
      </c>
      <c r="P1574" s="116">
        <v>0.3</v>
      </c>
      <c r="Q1574" s="122">
        <v>0.5</v>
      </c>
      <c r="R1574" s="64">
        <v>1.5894999999999999E-2</v>
      </c>
      <c r="S1574" s="64"/>
      <c r="T1574" s="123">
        <v>18</v>
      </c>
      <c r="U1574" s="64"/>
      <c r="V1574" s="64"/>
      <c r="W1574" s="64"/>
      <c r="X1574" s="64"/>
      <c r="Y1574" s="64"/>
      <c r="Z1574" s="64"/>
      <c r="AA1574" s="64"/>
      <c r="AB1574" s="64"/>
      <c r="AC1574" s="64"/>
      <c r="AD1574" s="64"/>
      <c r="AE1574" s="64"/>
      <c r="AF1574" s="64"/>
      <c r="AG1574" s="64"/>
    </row>
    <row r="1575" spans="1:33" x14ac:dyDescent="0.2">
      <c r="A1575" s="64">
        <v>3051</v>
      </c>
      <c r="B1575" s="64">
        <v>2013</v>
      </c>
      <c r="C1575" s="64" t="s">
        <v>1067</v>
      </c>
      <c r="D1575" s="101">
        <v>41484</v>
      </c>
      <c r="E1575" s="64" t="s">
        <v>833</v>
      </c>
      <c r="F1575" s="64" t="s">
        <v>838</v>
      </c>
      <c r="G1575" s="64">
        <v>1</v>
      </c>
      <c r="H1575" s="64" t="s">
        <v>1110</v>
      </c>
      <c r="I1575" s="64">
        <v>32.866999999999997</v>
      </c>
      <c r="J1575" s="64">
        <v>-117.25700000000001</v>
      </c>
      <c r="K1575" s="116">
        <v>0.4</v>
      </c>
      <c r="L1575" s="64">
        <v>86000</v>
      </c>
      <c r="M1575" s="64"/>
      <c r="N1575" s="64">
        <v>2.85</v>
      </c>
      <c r="O1575" s="116">
        <v>4.97</v>
      </c>
      <c r="P1575" s="116">
        <v>0.26</v>
      </c>
      <c r="Q1575" s="122">
        <v>1.5</v>
      </c>
      <c r="R1575" s="64">
        <v>0.09</v>
      </c>
      <c r="S1575" s="64"/>
      <c r="T1575" s="123">
        <v>17</v>
      </c>
      <c r="U1575" s="64"/>
      <c r="V1575" s="64"/>
      <c r="W1575" s="64"/>
      <c r="X1575" s="64"/>
      <c r="Y1575" s="64"/>
      <c r="Z1575" s="64"/>
      <c r="AA1575" s="64"/>
      <c r="AB1575" s="64"/>
      <c r="AC1575" s="64"/>
      <c r="AD1575" s="64"/>
      <c r="AE1575" s="64"/>
      <c r="AF1575" s="64"/>
      <c r="AG1575" s="64"/>
    </row>
    <row r="1576" spans="1:33" x14ac:dyDescent="0.2">
      <c r="A1576" s="64">
        <v>2976</v>
      </c>
      <c r="B1576" s="64">
        <v>2013</v>
      </c>
      <c r="C1576" s="64" t="s">
        <v>1066</v>
      </c>
      <c r="D1576" s="101">
        <v>41379</v>
      </c>
      <c r="E1576" s="64" t="s">
        <v>836</v>
      </c>
      <c r="F1576" s="64" t="s">
        <v>838</v>
      </c>
      <c r="G1576" s="64">
        <v>1</v>
      </c>
      <c r="H1576" s="64" t="s">
        <v>1110</v>
      </c>
      <c r="I1576" s="64">
        <v>34.408000000000001</v>
      </c>
      <c r="J1576" s="64">
        <v>-119.685</v>
      </c>
      <c r="K1576" s="116">
        <v>0.37</v>
      </c>
      <c r="L1576" s="64">
        <v>302112</v>
      </c>
      <c r="M1576" s="64"/>
      <c r="N1576" s="64">
        <v>8.98</v>
      </c>
      <c r="O1576" s="116">
        <v>8.5299999999999994</v>
      </c>
      <c r="P1576" s="116">
        <v>0.69</v>
      </c>
      <c r="Q1576" s="122">
        <v>7.4</v>
      </c>
      <c r="R1576" s="64">
        <v>0.18</v>
      </c>
      <c r="S1576" s="64"/>
      <c r="T1576" s="123"/>
      <c r="U1576" s="64"/>
      <c r="V1576" s="64"/>
      <c r="W1576" s="64"/>
      <c r="X1576" s="64"/>
      <c r="Y1576" s="64"/>
      <c r="Z1576" s="64"/>
      <c r="AA1576" s="64"/>
      <c r="AB1576" s="64"/>
      <c r="AC1576" s="64"/>
      <c r="AD1576" s="64"/>
      <c r="AE1576" s="64"/>
      <c r="AF1576" s="64"/>
      <c r="AG1576" s="64"/>
    </row>
    <row r="1577" spans="1:33" x14ac:dyDescent="0.2">
      <c r="A1577" s="64">
        <v>3048</v>
      </c>
      <c r="B1577" s="64">
        <v>2013</v>
      </c>
      <c r="C1577" s="64" t="s">
        <v>1067</v>
      </c>
      <c r="D1577" s="101">
        <v>41478</v>
      </c>
      <c r="E1577" s="64" t="s">
        <v>836</v>
      </c>
      <c r="F1577" s="64" t="s">
        <v>838</v>
      </c>
      <c r="G1577" s="64">
        <v>1</v>
      </c>
      <c r="H1577" s="64" t="s">
        <v>1110</v>
      </c>
      <c r="I1577" s="64">
        <v>34.408000000000001</v>
      </c>
      <c r="J1577" s="64">
        <v>-119.685</v>
      </c>
      <c r="K1577" s="116">
        <v>0.36</v>
      </c>
      <c r="L1577" s="64">
        <v>103488</v>
      </c>
      <c r="M1577" s="64"/>
      <c r="N1577" s="64"/>
      <c r="O1577" s="116">
        <v>7.98</v>
      </c>
      <c r="P1577" s="116">
        <v>0.61</v>
      </c>
      <c r="Q1577" s="122">
        <v>2.1</v>
      </c>
      <c r="R1577" s="64">
        <v>0.26</v>
      </c>
      <c r="S1577" s="64"/>
      <c r="T1577" s="123">
        <v>16</v>
      </c>
      <c r="U1577" s="64"/>
      <c r="V1577" s="64"/>
      <c r="W1577" s="64"/>
      <c r="X1577" s="64"/>
      <c r="Y1577" s="64"/>
      <c r="Z1577" s="64"/>
      <c r="AA1577" s="64"/>
      <c r="AB1577" s="64"/>
      <c r="AC1577" s="64"/>
      <c r="AD1577" s="64"/>
      <c r="AE1577" s="64"/>
      <c r="AF1577" s="64"/>
      <c r="AG1577" s="64"/>
    </row>
    <row r="1578" spans="1:33" x14ac:dyDescent="0.2">
      <c r="A1578" s="64">
        <v>2996</v>
      </c>
      <c r="B1578" s="64">
        <v>2013</v>
      </c>
      <c r="C1578" s="64" t="s">
        <v>704</v>
      </c>
      <c r="D1578" s="101">
        <v>41407</v>
      </c>
      <c r="E1578" s="64" t="s">
        <v>836</v>
      </c>
      <c r="F1578" s="64" t="s">
        <v>838</v>
      </c>
      <c r="G1578" s="64">
        <v>1</v>
      </c>
      <c r="H1578" s="64" t="s">
        <v>1110</v>
      </c>
      <c r="I1578" s="64">
        <v>34.408000000000001</v>
      </c>
      <c r="J1578" s="64">
        <v>-119.685</v>
      </c>
      <c r="K1578" s="116">
        <v>0.22</v>
      </c>
      <c r="L1578" s="64">
        <v>10906</v>
      </c>
      <c r="M1578" s="64"/>
      <c r="N1578" s="64">
        <v>1.55</v>
      </c>
      <c r="O1578" s="116">
        <v>0.38</v>
      </c>
      <c r="P1578" s="116">
        <v>0.18</v>
      </c>
      <c r="Q1578" s="122">
        <v>0.1</v>
      </c>
      <c r="R1578" s="64">
        <v>7.0000000000000007E-2</v>
      </c>
      <c r="S1578" s="64"/>
      <c r="T1578" s="123">
        <v>15</v>
      </c>
      <c r="U1578" s="64"/>
      <c r="V1578" s="64"/>
      <c r="W1578" s="64"/>
      <c r="X1578" s="64"/>
      <c r="Y1578" s="64"/>
      <c r="Z1578" s="64"/>
      <c r="AA1578" s="64"/>
      <c r="AB1578" s="64"/>
      <c r="AC1578" s="64"/>
      <c r="AD1578" s="64"/>
      <c r="AE1578" s="64"/>
      <c r="AF1578" s="64"/>
      <c r="AG1578" s="64"/>
    </row>
    <row r="1579" spans="1:33" x14ac:dyDescent="0.2">
      <c r="A1579" s="64">
        <v>3895</v>
      </c>
      <c r="B1579" s="64">
        <v>2013</v>
      </c>
      <c r="C1579" s="64" t="s">
        <v>1066</v>
      </c>
      <c r="D1579" s="101">
        <v>41388</v>
      </c>
      <c r="E1579" s="64">
        <v>2226</v>
      </c>
      <c r="F1579" s="64" t="s">
        <v>1115</v>
      </c>
      <c r="G1579" s="64">
        <v>1</v>
      </c>
      <c r="H1579" s="64" t="s">
        <v>706</v>
      </c>
      <c r="I1579" s="64"/>
      <c r="J1579" s="64"/>
      <c r="K1579" s="116">
        <v>0.21</v>
      </c>
      <c r="L1579" s="123">
        <v>62396</v>
      </c>
      <c r="M1579" s="64"/>
      <c r="N1579" s="64"/>
      <c r="O1579" s="116"/>
      <c r="P1579" s="116"/>
      <c r="Q1579" s="122"/>
      <c r="R1579" s="64"/>
      <c r="S1579" s="64"/>
      <c r="T1579" s="123"/>
      <c r="U1579" s="64"/>
      <c r="V1579" s="64"/>
      <c r="W1579" s="64"/>
      <c r="X1579" s="64"/>
      <c r="Y1579" s="64"/>
      <c r="Z1579" s="64"/>
      <c r="AA1579" s="64"/>
      <c r="AB1579" s="64"/>
      <c r="AC1579" s="64"/>
      <c r="AD1579" s="64"/>
      <c r="AE1579" s="64"/>
      <c r="AF1579" s="64"/>
      <c r="AG1579" s="64"/>
    </row>
    <row r="1580" spans="1:33" x14ac:dyDescent="0.2">
      <c r="A1580" s="64">
        <v>2904</v>
      </c>
      <c r="B1580" s="64">
        <v>2013</v>
      </c>
      <c r="C1580" s="64" t="s">
        <v>1079</v>
      </c>
      <c r="D1580" s="101">
        <v>41278</v>
      </c>
      <c r="E1580" s="64" t="s">
        <v>836</v>
      </c>
      <c r="F1580" s="64" t="s">
        <v>838</v>
      </c>
      <c r="G1580" s="64">
        <v>1</v>
      </c>
      <c r="H1580" s="64" t="s">
        <v>1110</v>
      </c>
      <c r="I1580" s="64">
        <v>34.408000000000001</v>
      </c>
      <c r="J1580" s="64">
        <v>-119.685</v>
      </c>
      <c r="K1580" s="116">
        <v>0.2</v>
      </c>
      <c r="L1580" s="64">
        <v>30165</v>
      </c>
      <c r="M1580" s="64"/>
      <c r="N1580" s="64">
        <v>2.25</v>
      </c>
      <c r="O1580" s="116">
        <v>3.92</v>
      </c>
      <c r="P1580" s="116">
        <v>0.42</v>
      </c>
      <c r="Q1580" s="122">
        <v>1.7</v>
      </c>
      <c r="R1580" s="64">
        <v>0.19</v>
      </c>
      <c r="S1580" s="64"/>
      <c r="T1580" s="123">
        <v>10</v>
      </c>
      <c r="U1580" s="64"/>
      <c r="V1580" s="64"/>
      <c r="W1580" s="64"/>
      <c r="X1580" s="64"/>
      <c r="Y1580" s="64"/>
      <c r="Z1580" s="64"/>
      <c r="AA1580" s="64"/>
      <c r="AB1580" s="64"/>
      <c r="AC1580" s="64"/>
      <c r="AD1580" s="64"/>
      <c r="AE1580" s="64"/>
      <c r="AF1580" s="64"/>
      <c r="AG1580" s="64"/>
    </row>
    <row r="1581" spans="1:33" x14ac:dyDescent="0.2">
      <c r="A1581" s="64">
        <v>2973</v>
      </c>
      <c r="B1581" s="64">
        <v>2013</v>
      </c>
      <c r="C1581" s="64" t="s">
        <v>1066</v>
      </c>
      <c r="D1581" s="101">
        <v>41373</v>
      </c>
      <c r="E1581" s="64" t="s">
        <v>833</v>
      </c>
      <c r="F1581" s="64" t="s">
        <v>838</v>
      </c>
      <c r="G1581" s="64">
        <v>1</v>
      </c>
      <c r="H1581" s="64" t="s">
        <v>1110</v>
      </c>
      <c r="I1581" s="64">
        <v>32.866999999999997</v>
      </c>
      <c r="J1581" s="64">
        <v>-117.25700000000001</v>
      </c>
      <c r="K1581" s="116">
        <v>0.2</v>
      </c>
      <c r="L1581" s="64">
        <v>32800</v>
      </c>
      <c r="M1581" s="64"/>
      <c r="N1581" s="64">
        <v>3.08</v>
      </c>
      <c r="O1581" s="116">
        <v>9.6</v>
      </c>
      <c r="P1581" s="116">
        <v>0.59</v>
      </c>
      <c r="Q1581" s="122">
        <v>5.4</v>
      </c>
      <c r="R1581" s="64">
        <v>0.22</v>
      </c>
      <c r="S1581" s="64"/>
      <c r="T1581" s="123">
        <v>15</v>
      </c>
      <c r="U1581" s="64"/>
      <c r="V1581" s="64"/>
      <c r="W1581" s="64"/>
      <c r="X1581" s="64"/>
      <c r="Y1581" s="64"/>
      <c r="Z1581" s="64"/>
      <c r="AA1581" s="64"/>
      <c r="AB1581" s="64"/>
      <c r="AC1581" s="64"/>
      <c r="AD1581" s="64"/>
      <c r="AE1581" s="64"/>
      <c r="AF1581" s="64"/>
      <c r="AG1581" s="64"/>
    </row>
    <row r="1582" spans="1:33" x14ac:dyDescent="0.2">
      <c r="A1582" s="64">
        <v>3896</v>
      </c>
      <c r="B1582" s="64">
        <v>2013</v>
      </c>
      <c r="C1582" s="64" t="s">
        <v>1066</v>
      </c>
      <c r="D1582" s="101">
        <v>41388</v>
      </c>
      <c r="E1582" s="64">
        <v>2304</v>
      </c>
      <c r="F1582" s="64" t="s">
        <v>1115</v>
      </c>
      <c r="G1582" s="64">
        <v>1</v>
      </c>
      <c r="H1582" s="64" t="s">
        <v>706</v>
      </c>
      <c r="I1582" s="64"/>
      <c r="J1582" s="64"/>
      <c r="K1582" s="116">
        <v>0.2</v>
      </c>
      <c r="L1582" s="123">
        <v>153391</v>
      </c>
      <c r="M1582" s="64"/>
      <c r="N1582" s="64"/>
      <c r="O1582" s="116"/>
      <c r="P1582" s="116"/>
      <c r="Q1582" s="122"/>
      <c r="R1582" s="64"/>
      <c r="S1582" s="64"/>
      <c r="T1582" s="123"/>
      <c r="U1582" s="64"/>
      <c r="V1582" s="64"/>
      <c r="W1582" s="64"/>
      <c r="X1582" s="64"/>
      <c r="Y1582" s="64"/>
      <c r="Z1582" s="64"/>
      <c r="AA1582" s="64"/>
      <c r="AB1582" s="64"/>
      <c r="AC1582" s="64"/>
      <c r="AD1582" s="64"/>
      <c r="AE1582" s="64"/>
      <c r="AF1582" s="64"/>
      <c r="AG1582" s="64"/>
    </row>
    <row r="1583" spans="1:33" x14ac:dyDescent="0.2">
      <c r="A1583" s="64">
        <v>2993</v>
      </c>
      <c r="B1583" s="64">
        <v>2013</v>
      </c>
      <c r="C1583" s="64" t="s">
        <v>704</v>
      </c>
      <c r="D1583" s="101">
        <v>41400</v>
      </c>
      <c r="E1583" s="64" t="s">
        <v>833</v>
      </c>
      <c r="F1583" s="64" t="s">
        <v>838</v>
      </c>
      <c r="G1583" s="64">
        <v>1</v>
      </c>
      <c r="H1583" s="64" t="s">
        <v>1110</v>
      </c>
      <c r="I1583" s="64">
        <v>32.866999999999997</v>
      </c>
      <c r="J1583" s="64">
        <v>-117.25700000000001</v>
      </c>
      <c r="K1583" s="116">
        <v>0.2</v>
      </c>
      <c r="L1583" s="64">
        <v>20800</v>
      </c>
      <c r="M1583" s="64"/>
      <c r="N1583" s="64">
        <v>1.52</v>
      </c>
      <c r="O1583" s="116">
        <v>1.72</v>
      </c>
      <c r="P1583" s="116">
        <v>0.23</v>
      </c>
      <c r="Q1583" s="122">
        <v>0.1</v>
      </c>
      <c r="R1583" s="64">
        <v>0.04</v>
      </c>
      <c r="S1583" s="64"/>
      <c r="T1583" s="123">
        <v>17</v>
      </c>
      <c r="U1583" s="64"/>
      <c r="V1583" s="64"/>
      <c r="W1583" s="64"/>
      <c r="X1583" s="64"/>
      <c r="Y1583" s="64"/>
      <c r="Z1583" s="64"/>
      <c r="AA1583" s="64"/>
      <c r="AB1583" s="64"/>
      <c r="AC1583" s="64"/>
      <c r="AD1583" s="64"/>
      <c r="AE1583" s="64"/>
      <c r="AF1583" s="64"/>
      <c r="AG1583" s="64"/>
    </row>
    <row r="1584" spans="1:33" x14ac:dyDescent="0.2">
      <c r="A1584" s="64">
        <v>2971</v>
      </c>
      <c r="B1584" s="64">
        <v>2013</v>
      </c>
      <c r="C1584" s="64" t="s">
        <v>1066</v>
      </c>
      <c r="D1584" s="101">
        <v>41372</v>
      </c>
      <c r="E1584" s="64" t="s">
        <v>837</v>
      </c>
      <c r="F1584" s="64" t="s">
        <v>838</v>
      </c>
      <c r="G1584" s="64">
        <v>1</v>
      </c>
      <c r="H1584" s="64" t="s">
        <v>1110</v>
      </c>
      <c r="I1584" s="64">
        <v>34.008000000000003</v>
      </c>
      <c r="J1584" s="64">
        <v>-118.499</v>
      </c>
      <c r="K1584" s="116">
        <v>0.15</v>
      </c>
      <c r="L1584" s="64">
        <v>31042</v>
      </c>
      <c r="M1584" s="64"/>
      <c r="N1584" s="64">
        <v>2.2999999999999998</v>
      </c>
      <c r="O1584" s="116">
        <v>2.99</v>
      </c>
      <c r="P1584" s="116">
        <v>0.33</v>
      </c>
      <c r="Q1584" s="122">
        <v>1</v>
      </c>
      <c r="R1584" s="64">
        <v>0.113736</v>
      </c>
      <c r="S1584" s="64"/>
      <c r="T1584" s="123">
        <v>16</v>
      </c>
      <c r="U1584" s="64"/>
      <c r="V1584" s="64"/>
      <c r="W1584" s="64"/>
      <c r="X1584" s="64"/>
      <c r="Y1584" s="64"/>
      <c r="Z1584" s="64"/>
      <c r="AA1584" s="64"/>
      <c r="AB1584" s="64"/>
      <c r="AC1584" s="64"/>
      <c r="AD1584" s="64"/>
      <c r="AE1584" s="64"/>
      <c r="AF1584" s="64"/>
      <c r="AG1584" s="64"/>
    </row>
    <row r="1585" spans="1:33" x14ac:dyDescent="0.2">
      <c r="A1585" s="64">
        <v>3727</v>
      </c>
      <c r="B1585" s="64">
        <v>2013</v>
      </c>
      <c r="C1585" s="120" t="s">
        <v>1062</v>
      </c>
      <c r="D1585" s="101">
        <v>41363</v>
      </c>
      <c r="E1585" s="64" t="s">
        <v>911</v>
      </c>
      <c r="F1585" s="120" t="s">
        <v>1111</v>
      </c>
      <c r="G1585" s="120" t="s">
        <v>1112</v>
      </c>
      <c r="H1585" s="64" t="s">
        <v>1110</v>
      </c>
      <c r="I1585" s="64"/>
      <c r="J1585" s="64"/>
      <c r="K1585" s="116">
        <v>0.13</v>
      </c>
      <c r="L1585" s="123">
        <v>18199</v>
      </c>
      <c r="M1585" s="123"/>
      <c r="N1585" s="116"/>
      <c r="O1585" s="116"/>
      <c r="P1585" s="116"/>
      <c r="Q1585" s="122"/>
      <c r="R1585" s="64"/>
      <c r="S1585" s="64"/>
      <c r="T1585" s="123">
        <v>15</v>
      </c>
      <c r="U1585" s="64"/>
      <c r="V1585" s="64"/>
      <c r="W1585" s="64"/>
      <c r="X1585" s="64"/>
      <c r="Y1585" s="64"/>
      <c r="Z1585" s="64"/>
      <c r="AA1585" s="64"/>
      <c r="AB1585" s="64"/>
      <c r="AC1585" s="64"/>
      <c r="AD1585" s="64"/>
      <c r="AE1585" s="64"/>
      <c r="AF1585" s="64"/>
      <c r="AG1585" s="64"/>
    </row>
    <row r="1586" spans="1:33" x14ac:dyDescent="0.2">
      <c r="A1586" s="64">
        <v>3885</v>
      </c>
      <c r="B1586" s="64">
        <v>2013</v>
      </c>
      <c r="C1586" s="64" t="s">
        <v>1066</v>
      </c>
      <c r="D1586" s="101">
        <v>41388</v>
      </c>
      <c r="E1586" s="64">
        <v>2104</v>
      </c>
      <c r="F1586" s="64" t="s">
        <v>1115</v>
      </c>
      <c r="G1586" s="64">
        <v>1</v>
      </c>
      <c r="H1586" s="64" t="s">
        <v>706</v>
      </c>
      <c r="I1586" s="64"/>
      <c r="J1586" s="64"/>
      <c r="K1586" s="116">
        <v>0.13</v>
      </c>
      <c r="L1586" s="123">
        <v>59796</v>
      </c>
      <c r="M1586" s="64"/>
      <c r="N1586" s="64"/>
      <c r="O1586" s="116"/>
      <c r="P1586" s="116"/>
      <c r="Q1586" s="122"/>
      <c r="R1586" s="64"/>
      <c r="S1586" s="64"/>
      <c r="T1586" s="123"/>
      <c r="U1586" s="64"/>
      <c r="V1586" s="64"/>
      <c r="W1586" s="64"/>
      <c r="X1586" s="64"/>
      <c r="Y1586" s="64"/>
      <c r="Z1586" s="64"/>
      <c r="AA1586" s="64"/>
      <c r="AB1586" s="64"/>
      <c r="AC1586" s="64"/>
      <c r="AD1586" s="64"/>
      <c r="AE1586" s="64"/>
      <c r="AF1586" s="64"/>
      <c r="AG1586" s="64"/>
    </row>
    <row r="1587" spans="1:33" x14ac:dyDescent="0.2">
      <c r="A1587" s="64">
        <v>2916</v>
      </c>
      <c r="B1587" s="64">
        <v>2013</v>
      </c>
      <c r="C1587" s="64" t="s">
        <v>1079</v>
      </c>
      <c r="D1587" s="101">
        <v>41296</v>
      </c>
      <c r="E1587" s="64" t="s">
        <v>835</v>
      </c>
      <c r="F1587" s="64" t="s">
        <v>838</v>
      </c>
      <c r="G1587" s="64">
        <v>1</v>
      </c>
      <c r="H1587" s="64" t="s">
        <v>1110</v>
      </c>
      <c r="I1587" s="64">
        <v>33.606099999999998</v>
      </c>
      <c r="J1587" s="64">
        <v>-117.9311</v>
      </c>
      <c r="K1587" s="116">
        <v>0.12</v>
      </c>
      <c r="L1587" s="64">
        <v>51997</v>
      </c>
      <c r="M1587" s="64"/>
      <c r="N1587" s="64">
        <v>0.62</v>
      </c>
      <c r="O1587" s="116">
        <v>1.06</v>
      </c>
      <c r="P1587" s="116">
        <v>0.2</v>
      </c>
      <c r="Q1587" s="122">
        <v>0.6</v>
      </c>
      <c r="R1587" s="64">
        <v>0</v>
      </c>
      <c r="S1587" s="64"/>
      <c r="T1587" s="123">
        <v>12</v>
      </c>
      <c r="U1587" s="64"/>
      <c r="V1587" s="64"/>
      <c r="W1587" s="64"/>
      <c r="X1587" s="64"/>
      <c r="Y1587" s="64"/>
      <c r="Z1587" s="64"/>
      <c r="AA1587" s="64"/>
      <c r="AB1587" s="64"/>
      <c r="AC1587" s="64"/>
      <c r="AD1587" s="64"/>
      <c r="AE1587" s="64"/>
      <c r="AF1587" s="64"/>
      <c r="AG1587" s="64"/>
    </row>
    <row r="1588" spans="1:33" x14ac:dyDescent="0.2">
      <c r="A1588" s="64">
        <v>2988</v>
      </c>
      <c r="B1588" s="64">
        <v>2013</v>
      </c>
      <c r="C1588" s="64" t="s">
        <v>1066</v>
      </c>
      <c r="D1588" s="101">
        <v>41393</v>
      </c>
      <c r="E1588" s="64" t="s">
        <v>837</v>
      </c>
      <c r="F1588" s="64" t="s">
        <v>838</v>
      </c>
      <c r="G1588" s="64">
        <v>1</v>
      </c>
      <c r="H1588" s="64" t="s">
        <v>1110</v>
      </c>
      <c r="I1588" s="64">
        <v>34.008000000000003</v>
      </c>
      <c r="J1588" s="64">
        <v>-118.499</v>
      </c>
      <c r="K1588" s="116">
        <v>0.11</v>
      </c>
      <c r="L1588" s="64">
        <v>65450</v>
      </c>
      <c r="M1588" s="64"/>
      <c r="N1588" s="64">
        <v>6</v>
      </c>
      <c r="O1588" s="116">
        <v>0.89</v>
      </c>
      <c r="P1588" s="116">
        <v>0.31</v>
      </c>
      <c r="Q1588" s="122">
        <v>0.5</v>
      </c>
      <c r="R1588" s="64">
        <v>7.6529E-2</v>
      </c>
      <c r="S1588" s="64"/>
      <c r="T1588" s="123">
        <v>16</v>
      </c>
      <c r="U1588" s="64"/>
      <c r="V1588" s="64"/>
      <c r="W1588" s="64"/>
      <c r="X1588" s="64"/>
      <c r="Y1588" s="64"/>
      <c r="Z1588" s="64"/>
      <c r="AA1588" s="64"/>
      <c r="AB1588" s="64"/>
      <c r="AC1588" s="64"/>
      <c r="AD1588" s="64"/>
      <c r="AE1588" s="64"/>
      <c r="AF1588" s="64"/>
      <c r="AG1588" s="64"/>
    </row>
    <row r="1589" spans="1:33" x14ac:dyDescent="0.2">
      <c r="A1589" s="64">
        <v>3056</v>
      </c>
      <c r="B1589" s="64">
        <v>2013</v>
      </c>
      <c r="C1589" s="64" t="s">
        <v>1068</v>
      </c>
      <c r="D1589" s="101">
        <v>41491</v>
      </c>
      <c r="E1589" s="64" t="s">
        <v>835</v>
      </c>
      <c r="F1589" s="64" t="s">
        <v>838</v>
      </c>
      <c r="G1589" s="64">
        <v>1</v>
      </c>
      <c r="H1589" s="64" t="s">
        <v>1110</v>
      </c>
      <c r="I1589" s="64">
        <v>33.606099999999998</v>
      </c>
      <c r="J1589" s="64">
        <v>-117.9311</v>
      </c>
      <c r="K1589" s="116">
        <v>0.11</v>
      </c>
      <c r="L1589" s="64">
        <v>683759</v>
      </c>
      <c r="M1589" s="64"/>
      <c r="N1589" s="64">
        <v>2.38</v>
      </c>
      <c r="O1589" s="116">
        <v>0</v>
      </c>
      <c r="P1589" s="116">
        <v>0.21</v>
      </c>
      <c r="Q1589" s="122">
        <v>0</v>
      </c>
      <c r="R1589" s="64">
        <v>0</v>
      </c>
      <c r="S1589" s="64"/>
      <c r="T1589" s="123">
        <v>18</v>
      </c>
      <c r="U1589" s="64"/>
      <c r="V1589" s="64"/>
      <c r="W1589" s="64"/>
      <c r="X1589" s="64"/>
      <c r="Y1589" s="64"/>
      <c r="Z1589" s="64"/>
      <c r="AA1589" s="64"/>
      <c r="AB1589" s="64"/>
      <c r="AC1589" s="64"/>
      <c r="AD1589" s="64"/>
      <c r="AE1589" s="64"/>
      <c r="AF1589" s="64"/>
      <c r="AG1589" s="64"/>
    </row>
    <row r="1590" spans="1:33" x14ac:dyDescent="0.2">
      <c r="A1590" s="64">
        <v>2964</v>
      </c>
      <c r="B1590" s="64">
        <v>2013</v>
      </c>
      <c r="C1590" s="64" t="s">
        <v>1062</v>
      </c>
      <c r="D1590" s="101">
        <v>41363</v>
      </c>
      <c r="E1590" s="64" t="s">
        <v>835</v>
      </c>
      <c r="F1590" s="64" t="s">
        <v>838</v>
      </c>
      <c r="G1590" s="64">
        <v>1</v>
      </c>
      <c r="H1590" s="64" t="s">
        <v>1110</v>
      </c>
      <c r="I1590" s="64">
        <v>33.606099999999998</v>
      </c>
      <c r="J1590" s="64">
        <v>-117.9311</v>
      </c>
      <c r="K1590" s="116">
        <v>0.1</v>
      </c>
      <c r="L1590" s="64">
        <v>31198</v>
      </c>
      <c r="M1590" s="64"/>
      <c r="N1590" s="64">
        <v>2</v>
      </c>
      <c r="O1590" s="116">
        <v>1.02</v>
      </c>
      <c r="P1590" s="116">
        <v>0.26</v>
      </c>
      <c r="Q1590" s="122">
        <v>0.5</v>
      </c>
      <c r="R1590" s="64">
        <v>0</v>
      </c>
      <c r="S1590" s="64"/>
      <c r="T1590" s="123">
        <v>17</v>
      </c>
      <c r="U1590" s="64"/>
      <c r="V1590" s="64"/>
      <c r="W1590" s="64"/>
      <c r="X1590" s="64"/>
      <c r="Y1590" s="64"/>
      <c r="Z1590" s="64"/>
      <c r="AA1590" s="64"/>
      <c r="AB1590" s="64"/>
      <c r="AC1590" s="64"/>
      <c r="AD1590" s="64"/>
      <c r="AE1590" s="64"/>
      <c r="AF1590" s="64"/>
      <c r="AG1590" s="64"/>
    </row>
    <row r="1591" spans="1:33" x14ac:dyDescent="0.2">
      <c r="A1591" s="64">
        <v>3003</v>
      </c>
      <c r="B1591" s="64">
        <v>2013</v>
      </c>
      <c r="C1591" s="64" t="s">
        <v>704</v>
      </c>
      <c r="D1591" s="101">
        <v>41414</v>
      </c>
      <c r="E1591" s="64" t="s">
        <v>833</v>
      </c>
      <c r="F1591" s="64" t="s">
        <v>838</v>
      </c>
      <c r="G1591" s="64">
        <v>1</v>
      </c>
      <c r="H1591" s="64" t="s">
        <v>1110</v>
      </c>
      <c r="I1591" s="64">
        <v>32.866999999999997</v>
      </c>
      <c r="J1591" s="64">
        <v>-117.25700000000001</v>
      </c>
      <c r="K1591" s="116">
        <v>0.1</v>
      </c>
      <c r="L1591" s="64">
        <v>5600</v>
      </c>
      <c r="M1591" s="64"/>
      <c r="N1591" s="64">
        <v>0.6</v>
      </c>
      <c r="O1591" s="116">
        <v>4.33</v>
      </c>
      <c r="P1591" s="116">
        <v>0.21</v>
      </c>
      <c r="Q1591" s="122">
        <v>0.2</v>
      </c>
      <c r="R1591" s="64">
        <v>0.02</v>
      </c>
      <c r="S1591" s="64"/>
      <c r="T1591" s="123">
        <v>20</v>
      </c>
      <c r="U1591" s="64"/>
      <c r="V1591" s="64"/>
      <c r="W1591" s="64"/>
      <c r="X1591" s="64"/>
      <c r="Y1591" s="64"/>
      <c r="Z1591" s="64"/>
      <c r="AA1591" s="64"/>
      <c r="AB1591" s="64"/>
      <c r="AC1591" s="64"/>
      <c r="AD1591" s="64"/>
      <c r="AE1591" s="64"/>
      <c r="AF1591" s="64"/>
      <c r="AG1591" s="64"/>
    </row>
    <row r="1592" spans="1:33" x14ac:dyDescent="0.2">
      <c r="A1592" s="64">
        <v>3067</v>
      </c>
      <c r="B1592" s="64">
        <v>2013</v>
      </c>
      <c r="C1592" s="64" t="s">
        <v>1068</v>
      </c>
      <c r="D1592" s="101">
        <v>41505</v>
      </c>
      <c r="E1592" s="64" t="s">
        <v>833</v>
      </c>
      <c r="F1592" s="64" t="s">
        <v>838</v>
      </c>
      <c r="G1592" s="64">
        <v>1</v>
      </c>
      <c r="H1592" s="64" t="s">
        <v>1110</v>
      </c>
      <c r="I1592" s="64">
        <v>32.866999999999997</v>
      </c>
      <c r="J1592" s="64">
        <v>-117.25700000000001</v>
      </c>
      <c r="K1592" s="116">
        <v>0.1</v>
      </c>
      <c r="L1592" s="64">
        <v>20400</v>
      </c>
      <c r="M1592" s="64"/>
      <c r="N1592" s="64">
        <v>1.04</v>
      </c>
      <c r="O1592" s="116">
        <v>2.52</v>
      </c>
      <c r="P1592" s="116">
        <v>0.17</v>
      </c>
      <c r="Q1592" s="122">
        <v>0.1</v>
      </c>
      <c r="R1592" s="64">
        <v>0.06</v>
      </c>
      <c r="S1592" s="64"/>
      <c r="T1592" s="123">
        <v>20</v>
      </c>
      <c r="U1592" s="64"/>
      <c r="V1592" s="64"/>
      <c r="W1592" s="64"/>
      <c r="X1592" s="64"/>
      <c r="Y1592" s="64"/>
      <c r="Z1592" s="64"/>
      <c r="AA1592" s="64"/>
      <c r="AB1592" s="64"/>
      <c r="AC1592" s="64"/>
      <c r="AD1592" s="64"/>
      <c r="AE1592" s="64"/>
      <c r="AF1592" s="64"/>
      <c r="AG1592" s="64"/>
    </row>
    <row r="1593" spans="1:33" x14ac:dyDescent="0.2">
      <c r="A1593" s="64">
        <v>2978</v>
      </c>
      <c r="B1593" s="64">
        <v>2013</v>
      </c>
      <c r="C1593" s="64" t="s">
        <v>1066</v>
      </c>
      <c r="D1593" s="101">
        <v>41379</v>
      </c>
      <c r="E1593" s="64" t="s">
        <v>837</v>
      </c>
      <c r="F1593" s="64" t="s">
        <v>838</v>
      </c>
      <c r="G1593" s="64">
        <v>1</v>
      </c>
      <c r="H1593" s="64" t="s">
        <v>1110</v>
      </c>
      <c r="I1593" s="64">
        <v>34.008000000000003</v>
      </c>
      <c r="J1593" s="64">
        <v>-118.499</v>
      </c>
      <c r="K1593" s="116">
        <v>0.09</v>
      </c>
      <c r="L1593" s="64">
        <v>356170</v>
      </c>
      <c r="M1593" s="64"/>
      <c r="N1593" s="64">
        <v>28.4</v>
      </c>
      <c r="O1593" s="116">
        <v>2.35</v>
      </c>
      <c r="P1593" s="116">
        <v>0.28000000000000003</v>
      </c>
      <c r="Q1593" s="122">
        <v>1.5</v>
      </c>
      <c r="R1593" s="64">
        <v>0.204293</v>
      </c>
      <c r="S1593" s="64"/>
      <c r="T1593" s="123">
        <v>15</v>
      </c>
      <c r="U1593" s="64"/>
      <c r="V1593" s="64"/>
      <c r="W1593" s="64"/>
      <c r="X1593" s="64"/>
      <c r="Y1593" s="64"/>
      <c r="Z1593" s="64"/>
      <c r="AA1593" s="64"/>
      <c r="AB1593" s="64"/>
      <c r="AC1593" s="64"/>
      <c r="AD1593" s="64"/>
      <c r="AE1593" s="64"/>
      <c r="AF1593" s="64"/>
      <c r="AG1593" s="64"/>
    </row>
    <row r="1594" spans="1:33" x14ac:dyDescent="0.2">
      <c r="A1594" s="64">
        <v>2905</v>
      </c>
      <c r="B1594" s="64">
        <v>2013</v>
      </c>
      <c r="C1594" s="64" t="s">
        <v>1079</v>
      </c>
      <c r="D1594" s="101">
        <v>41281</v>
      </c>
      <c r="E1594" s="64" t="s">
        <v>835</v>
      </c>
      <c r="F1594" s="64" t="s">
        <v>838</v>
      </c>
      <c r="G1594" s="64">
        <v>1</v>
      </c>
      <c r="H1594" s="64" t="s">
        <v>1110</v>
      </c>
      <c r="I1594" s="64">
        <v>33.606099999999998</v>
      </c>
      <c r="J1594" s="64">
        <v>-117.9311</v>
      </c>
      <c r="K1594" s="116">
        <v>0.09</v>
      </c>
      <c r="L1594" s="64">
        <v>12999</v>
      </c>
      <c r="M1594" s="64"/>
      <c r="N1594" s="64">
        <v>7.82</v>
      </c>
      <c r="O1594" s="116">
        <v>0</v>
      </c>
      <c r="P1594" s="116">
        <v>0.16</v>
      </c>
      <c r="Q1594" s="122">
        <v>0</v>
      </c>
      <c r="R1594" s="64">
        <v>0</v>
      </c>
      <c r="S1594" s="64"/>
      <c r="T1594" s="123">
        <v>13</v>
      </c>
      <c r="U1594" s="64"/>
      <c r="V1594" s="64"/>
      <c r="W1594" s="64"/>
      <c r="X1594" s="64"/>
      <c r="Y1594" s="64"/>
      <c r="Z1594" s="64"/>
      <c r="AA1594" s="64"/>
      <c r="AB1594" s="64"/>
      <c r="AC1594" s="64"/>
      <c r="AD1594" s="64"/>
      <c r="AE1594" s="64"/>
      <c r="AF1594" s="64"/>
      <c r="AG1594" s="64"/>
    </row>
    <row r="1595" spans="1:33" x14ac:dyDescent="0.2">
      <c r="A1595" s="64">
        <v>3871</v>
      </c>
      <c r="B1595" s="64">
        <v>2013</v>
      </c>
      <c r="C1595" s="64" t="s">
        <v>1062</v>
      </c>
      <c r="D1595" s="101">
        <v>41348</v>
      </c>
      <c r="E1595" s="64">
        <v>2</v>
      </c>
      <c r="F1595" s="64" t="s">
        <v>1114</v>
      </c>
      <c r="G1595" s="123">
        <v>15</v>
      </c>
      <c r="H1595" s="64" t="s">
        <v>1082</v>
      </c>
      <c r="I1595" s="64"/>
      <c r="J1595" s="64"/>
      <c r="K1595" s="116">
        <v>0.09</v>
      </c>
      <c r="L1595" s="64">
        <v>20798.750080000002</v>
      </c>
      <c r="M1595" s="122">
        <v>4.3</v>
      </c>
      <c r="N1595" s="64">
        <v>6.52</v>
      </c>
      <c r="O1595" s="116">
        <v>0.56000000000000005</v>
      </c>
      <c r="P1595" s="116">
        <v>0.34</v>
      </c>
      <c r="Q1595" s="122">
        <v>0.1</v>
      </c>
      <c r="R1595" s="64"/>
      <c r="S1595" s="64"/>
      <c r="T1595" s="123">
        <v>13</v>
      </c>
      <c r="U1595" s="131">
        <v>33.511000000000003</v>
      </c>
      <c r="V1595" s="64"/>
      <c r="W1595" s="64"/>
      <c r="X1595" s="64"/>
      <c r="Y1595" s="64"/>
      <c r="Z1595" s="116"/>
      <c r="AA1595" s="116"/>
      <c r="AB1595" s="64"/>
      <c r="AC1595" s="64"/>
      <c r="AD1595" s="64"/>
      <c r="AE1595" s="122"/>
      <c r="AF1595" s="122"/>
      <c r="AG1595" s="122"/>
    </row>
    <row r="1596" spans="1:33" x14ac:dyDescent="0.2">
      <c r="A1596" s="64">
        <v>3730</v>
      </c>
      <c r="B1596" s="64">
        <v>2013</v>
      </c>
      <c r="C1596" s="120" t="s">
        <v>1066</v>
      </c>
      <c r="D1596" s="101">
        <v>41393</v>
      </c>
      <c r="E1596" s="64" t="s">
        <v>911</v>
      </c>
      <c r="F1596" s="120" t="s">
        <v>1111</v>
      </c>
      <c r="G1596" s="120" t="s">
        <v>1112</v>
      </c>
      <c r="H1596" s="64" t="s">
        <v>1110</v>
      </c>
      <c r="I1596" s="64"/>
      <c r="J1596" s="64"/>
      <c r="K1596" s="116">
        <v>0.08</v>
      </c>
      <c r="L1596" s="123">
        <v>20799</v>
      </c>
      <c r="M1596" s="123"/>
      <c r="N1596" s="116">
        <v>2.73</v>
      </c>
      <c r="O1596" s="116"/>
      <c r="P1596" s="116"/>
      <c r="Q1596" s="122"/>
      <c r="R1596" s="64"/>
      <c r="S1596" s="64"/>
      <c r="T1596" s="123">
        <v>15</v>
      </c>
      <c r="U1596" s="64"/>
      <c r="V1596" s="64"/>
      <c r="W1596" s="64"/>
      <c r="X1596" s="64"/>
      <c r="Y1596" s="64"/>
      <c r="Z1596" s="64"/>
      <c r="AA1596" s="64"/>
      <c r="AB1596" s="64"/>
      <c r="AC1596" s="64"/>
      <c r="AD1596" s="64"/>
      <c r="AE1596" s="64"/>
      <c r="AF1596" s="64"/>
      <c r="AG1596" s="64"/>
    </row>
    <row r="1597" spans="1:33" x14ac:dyDescent="0.2">
      <c r="A1597" s="64">
        <v>2998</v>
      </c>
      <c r="B1597" s="64">
        <v>2013</v>
      </c>
      <c r="C1597" s="64" t="s">
        <v>704</v>
      </c>
      <c r="D1597" s="101">
        <v>41407</v>
      </c>
      <c r="E1597" s="64" t="s">
        <v>833</v>
      </c>
      <c r="F1597" s="64" t="s">
        <v>838</v>
      </c>
      <c r="G1597" s="64">
        <v>1</v>
      </c>
      <c r="H1597" s="64" t="s">
        <v>1110</v>
      </c>
      <c r="I1597" s="64">
        <v>32.866999999999997</v>
      </c>
      <c r="J1597" s="64">
        <v>-117.25700000000001</v>
      </c>
      <c r="K1597" s="116">
        <v>0.08</v>
      </c>
      <c r="L1597" s="64">
        <v>30000</v>
      </c>
      <c r="M1597" s="64"/>
      <c r="N1597" s="64">
        <v>1.64</v>
      </c>
      <c r="O1597" s="116">
        <v>2.15</v>
      </c>
      <c r="P1597" s="116">
        <v>0.22</v>
      </c>
      <c r="Q1597" s="122">
        <v>0.1</v>
      </c>
      <c r="R1597" s="64">
        <v>0.05</v>
      </c>
      <c r="S1597" s="64"/>
      <c r="T1597" s="123">
        <v>19</v>
      </c>
      <c r="U1597" s="64"/>
      <c r="V1597" s="64"/>
      <c r="W1597" s="64"/>
      <c r="X1597" s="64"/>
      <c r="Y1597" s="64"/>
      <c r="Z1597" s="64"/>
      <c r="AA1597" s="64"/>
      <c r="AB1597" s="64"/>
      <c r="AC1597" s="64"/>
      <c r="AD1597" s="64"/>
      <c r="AE1597" s="64"/>
      <c r="AF1597" s="64"/>
      <c r="AG1597" s="64"/>
    </row>
    <row r="1598" spans="1:33" x14ac:dyDescent="0.2">
      <c r="A1598" s="64">
        <v>3073</v>
      </c>
      <c r="B1598" s="64">
        <v>2013</v>
      </c>
      <c r="C1598" s="64" t="s">
        <v>1069</v>
      </c>
      <c r="D1598" s="101">
        <v>41520</v>
      </c>
      <c r="E1598" s="64" t="s">
        <v>836</v>
      </c>
      <c r="F1598" s="64" t="s">
        <v>838</v>
      </c>
      <c r="G1598" s="64">
        <v>1</v>
      </c>
      <c r="H1598" s="64" t="s">
        <v>1110</v>
      </c>
      <c r="I1598" s="64">
        <v>34.408000000000001</v>
      </c>
      <c r="J1598" s="64">
        <v>-119.685</v>
      </c>
      <c r="K1598" s="116">
        <v>0.08</v>
      </c>
      <c r="L1598" s="64">
        <v>7425</v>
      </c>
      <c r="M1598" s="64"/>
      <c r="N1598" s="64"/>
      <c r="O1598" s="116">
        <v>0.71</v>
      </c>
      <c r="P1598" s="116">
        <v>0.13</v>
      </c>
      <c r="Q1598" s="122">
        <v>0.3</v>
      </c>
      <c r="R1598" s="64">
        <v>0.08</v>
      </c>
      <c r="S1598" s="64"/>
      <c r="T1598" s="123">
        <v>16</v>
      </c>
      <c r="U1598" s="64"/>
      <c r="V1598" s="64"/>
      <c r="W1598" s="64"/>
      <c r="X1598" s="64"/>
      <c r="Y1598" s="64"/>
      <c r="Z1598" s="64"/>
      <c r="AA1598" s="64"/>
      <c r="AB1598" s="64"/>
      <c r="AC1598" s="64"/>
      <c r="AD1598" s="64"/>
      <c r="AE1598" s="64"/>
      <c r="AF1598" s="64"/>
      <c r="AG1598" s="64"/>
    </row>
    <row r="1599" spans="1:33" x14ac:dyDescent="0.2">
      <c r="A1599" s="64">
        <v>2987</v>
      </c>
      <c r="B1599" s="64">
        <v>2013</v>
      </c>
      <c r="C1599" s="64" t="s">
        <v>1066</v>
      </c>
      <c r="D1599" s="101">
        <v>41393</v>
      </c>
      <c r="E1599" s="64" t="s">
        <v>836</v>
      </c>
      <c r="F1599" s="64" t="s">
        <v>838</v>
      </c>
      <c r="G1599" s="64">
        <v>1</v>
      </c>
      <c r="H1599" s="64" t="s">
        <v>1110</v>
      </c>
      <c r="I1599" s="64">
        <v>34.408000000000001</v>
      </c>
      <c r="J1599" s="64">
        <v>-119.685</v>
      </c>
      <c r="K1599" s="116">
        <v>7.0000000000000007E-2</v>
      </c>
      <c r="L1599" s="64">
        <v>2552</v>
      </c>
      <c r="M1599" s="64"/>
      <c r="N1599" s="64">
        <v>1.56</v>
      </c>
      <c r="O1599" s="116">
        <v>2.36</v>
      </c>
      <c r="P1599" s="116">
        <v>0.37</v>
      </c>
      <c r="Q1599" s="122">
        <v>0.4</v>
      </c>
      <c r="R1599" s="64">
        <v>0.14000000000000001</v>
      </c>
      <c r="S1599" s="64"/>
      <c r="T1599" s="123">
        <v>15</v>
      </c>
      <c r="U1599" s="64"/>
      <c r="V1599" s="64"/>
      <c r="W1599" s="64"/>
      <c r="X1599" s="64"/>
      <c r="Y1599" s="64"/>
      <c r="Z1599" s="64"/>
      <c r="AA1599" s="64"/>
      <c r="AB1599" s="64"/>
      <c r="AC1599" s="64"/>
      <c r="AD1599" s="64"/>
      <c r="AE1599" s="64"/>
      <c r="AF1599" s="64"/>
      <c r="AG1599" s="64"/>
    </row>
    <row r="1600" spans="1:33" x14ac:dyDescent="0.2">
      <c r="A1600" s="64">
        <v>3856</v>
      </c>
      <c r="B1600" s="64">
        <v>2013</v>
      </c>
      <c r="C1600" s="64" t="s">
        <v>1062</v>
      </c>
      <c r="D1600" s="101">
        <v>41350</v>
      </c>
      <c r="E1600" s="64">
        <v>2</v>
      </c>
      <c r="F1600" s="64" t="s">
        <v>1114</v>
      </c>
      <c r="G1600" s="123">
        <v>2</v>
      </c>
      <c r="H1600" s="64" t="s">
        <v>706</v>
      </c>
      <c r="I1600" s="64"/>
      <c r="J1600" s="64"/>
      <c r="K1600" s="116">
        <v>7.0000000000000007E-2</v>
      </c>
      <c r="L1600" s="64">
        <v>62396.250229999998</v>
      </c>
      <c r="M1600" s="122">
        <v>1.1000000000000001</v>
      </c>
      <c r="N1600" s="116">
        <v>4.46</v>
      </c>
      <c r="O1600" s="116">
        <v>0.16</v>
      </c>
      <c r="P1600" s="116">
        <v>0.3</v>
      </c>
      <c r="Q1600" s="122">
        <v>0.1</v>
      </c>
      <c r="R1600" s="64"/>
      <c r="S1600" s="64"/>
      <c r="T1600" s="123">
        <v>14</v>
      </c>
      <c r="U1600" s="131">
        <v>33.514000000000003</v>
      </c>
      <c r="V1600" s="64"/>
      <c r="W1600" s="64"/>
      <c r="X1600" s="64"/>
      <c r="Y1600" s="64"/>
      <c r="Z1600" s="116"/>
      <c r="AA1600" s="116"/>
      <c r="AB1600" s="64"/>
      <c r="AC1600" s="64"/>
      <c r="AD1600" s="64"/>
      <c r="AE1600" s="122"/>
      <c r="AF1600" s="122"/>
      <c r="AG1600" s="122"/>
    </row>
    <row r="1601" spans="1:33" x14ac:dyDescent="0.2">
      <c r="A1601" s="64">
        <v>3887</v>
      </c>
      <c r="B1601" s="64">
        <v>2013</v>
      </c>
      <c r="C1601" s="64" t="s">
        <v>1066</v>
      </c>
      <c r="D1601" s="101">
        <v>41388</v>
      </c>
      <c r="E1601" s="64">
        <v>2106</v>
      </c>
      <c r="F1601" s="64" t="s">
        <v>1115</v>
      </c>
      <c r="G1601" s="64">
        <v>1</v>
      </c>
      <c r="H1601" s="64" t="s">
        <v>706</v>
      </c>
      <c r="I1601" s="64"/>
      <c r="J1601" s="64"/>
      <c r="K1601" s="116">
        <v>0.06</v>
      </c>
      <c r="L1601" s="123">
        <v>36398</v>
      </c>
      <c r="M1601" s="64"/>
      <c r="N1601" s="64"/>
      <c r="O1601" s="116"/>
      <c r="P1601" s="116"/>
      <c r="Q1601" s="122"/>
      <c r="R1601" s="64"/>
      <c r="S1601" s="64"/>
      <c r="T1601" s="123"/>
      <c r="U1601" s="64"/>
      <c r="V1601" s="64"/>
      <c r="W1601" s="64"/>
      <c r="X1601" s="64"/>
      <c r="Y1601" s="64"/>
      <c r="Z1601" s="64"/>
      <c r="AA1601" s="64"/>
      <c r="AB1601" s="64"/>
      <c r="AC1601" s="64"/>
      <c r="AD1601" s="64"/>
      <c r="AE1601" s="64"/>
      <c r="AF1601" s="64"/>
      <c r="AG1601" s="64"/>
    </row>
    <row r="1602" spans="1:33" x14ac:dyDescent="0.2">
      <c r="A1602" s="64">
        <v>3898</v>
      </c>
      <c r="B1602" s="64">
        <v>2013</v>
      </c>
      <c r="C1602" s="64" t="s">
        <v>1066</v>
      </c>
      <c r="D1602" s="101">
        <v>41388</v>
      </c>
      <c r="E1602" s="64">
        <v>2351</v>
      </c>
      <c r="F1602" s="64" t="s">
        <v>1115</v>
      </c>
      <c r="G1602" s="64">
        <v>1</v>
      </c>
      <c r="H1602" s="64" t="s">
        <v>706</v>
      </c>
      <c r="I1602" s="64"/>
      <c r="J1602" s="64"/>
      <c r="K1602" s="116">
        <v>0.06</v>
      </c>
      <c r="L1602" s="123">
        <v>46797</v>
      </c>
      <c r="M1602" s="64"/>
      <c r="N1602" s="64"/>
      <c r="O1602" s="116"/>
      <c r="P1602" s="116"/>
      <c r="Q1602" s="122"/>
      <c r="R1602" s="64"/>
      <c r="S1602" s="64"/>
      <c r="T1602" s="123"/>
      <c r="U1602" s="64"/>
      <c r="V1602" s="64"/>
      <c r="W1602" s="64"/>
      <c r="X1602" s="64"/>
      <c r="Y1602" s="64"/>
      <c r="Z1602" s="64"/>
      <c r="AA1602" s="64"/>
      <c r="AB1602" s="64"/>
      <c r="AC1602" s="64"/>
      <c r="AD1602" s="64"/>
      <c r="AE1602" s="64"/>
      <c r="AF1602" s="64"/>
      <c r="AG1602" s="64"/>
    </row>
    <row r="1603" spans="1:33" x14ac:dyDescent="0.2">
      <c r="A1603" s="64">
        <v>3889</v>
      </c>
      <c r="B1603" s="64">
        <v>2013</v>
      </c>
      <c r="C1603" s="64" t="s">
        <v>1066</v>
      </c>
      <c r="D1603" s="101">
        <v>41388</v>
      </c>
      <c r="E1603" s="64">
        <v>2183</v>
      </c>
      <c r="F1603" s="64" t="s">
        <v>1115</v>
      </c>
      <c r="G1603" s="64">
        <v>1</v>
      </c>
      <c r="H1603" s="64" t="s">
        <v>706</v>
      </c>
      <c r="I1603" s="64"/>
      <c r="J1603" s="64"/>
      <c r="K1603" s="116">
        <v>0.06</v>
      </c>
      <c r="L1603" s="123">
        <v>33798</v>
      </c>
      <c r="M1603" s="64"/>
      <c r="N1603" s="64"/>
      <c r="O1603" s="116"/>
      <c r="P1603" s="116"/>
      <c r="Q1603" s="122"/>
      <c r="R1603" s="64"/>
      <c r="S1603" s="64"/>
      <c r="T1603" s="123"/>
      <c r="U1603" s="64"/>
      <c r="V1603" s="64"/>
      <c r="W1603" s="64"/>
      <c r="X1603" s="64"/>
      <c r="Y1603" s="64"/>
      <c r="Z1603" s="64"/>
      <c r="AA1603" s="64"/>
      <c r="AB1603" s="64"/>
      <c r="AC1603" s="64"/>
      <c r="AD1603" s="64"/>
      <c r="AE1603" s="64"/>
      <c r="AF1603" s="64"/>
      <c r="AG1603" s="64"/>
    </row>
    <row r="1604" spans="1:33" x14ac:dyDescent="0.2">
      <c r="A1604" s="64">
        <v>3004</v>
      </c>
      <c r="B1604" s="64">
        <v>2013</v>
      </c>
      <c r="C1604" s="64" t="s">
        <v>704</v>
      </c>
      <c r="D1604" s="101">
        <v>41414</v>
      </c>
      <c r="E1604" s="64" t="s">
        <v>837</v>
      </c>
      <c r="F1604" s="64" t="s">
        <v>838</v>
      </c>
      <c r="G1604" s="64">
        <v>1</v>
      </c>
      <c r="H1604" s="64" t="s">
        <v>1110</v>
      </c>
      <c r="I1604" s="64">
        <v>34.008000000000003</v>
      </c>
      <c r="J1604" s="64">
        <v>-118.499</v>
      </c>
      <c r="K1604" s="116">
        <v>0.05</v>
      </c>
      <c r="L1604" s="64">
        <v>12716</v>
      </c>
      <c r="M1604" s="64"/>
      <c r="N1604" s="64">
        <v>1.4</v>
      </c>
      <c r="O1604" s="116">
        <v>3.27</v>
      </c>
      <c r="P1604" s="116">
        <v>0.3</v>
      </c>
      <c r="Q1604" s="122">
        <v>0.3</v>
      </c>
      <c r="R1604" s="64">
        <v>1.7419E-2</v>
      </c>
      <c r="S1604" s="64"/>
      <c r="T1604" s="123">
        <v>20</v>
      </c>
      <c r="U1604" s="64"/>
      <c r="V1604" s="64"/>
      <c r="W1604" s="64"/>
      <c r="X1604" s="64"/>
      <c r="Y1604" s="64"/>
      <c r="Z1604" s="64"/>
      <c r="AA1604" s="64"/>
      <c r="AB1604" s="64"/>
      <c r="AC1604" s="64"/>
      <c r="AD1604" s="64"/>
      <c r="AE1604" s="64"/>
      <c r="AF1604" s="64"/>
      <c r="AG1604" s="64"/>
    </row>
    <row r="1605" spans="1:33" x14ac:dyDescent="0.2">
      <c r="A1605" s="64">
        <v>3016</v>
      </c>
      <c r="B1605" s="64">
        <v>2013</v>
      </c>
      <c r="C1605" s="64" t="s">
        <v>705</v>
      </c>
      <c r="D1605" s="101">
        <v>41435</v>
      </c>
      <c r="E1605" s="64" t="s">
        <v>836</v>
      </c>
      <c r="F1605" s="64" t="s">
        <v>838</v>
      </c>
      <c r="G1605" s="64">
        <v>1</v>
      </c>
      <c r="H1605" s="64" t="s">
        <v>1110</v>
      </c>
      <c r="I1605" s="64">
        <v>34.408000000000001</v>
      </c>
      <c r="J1605" s="64">
        <v>-119.685</v>
      </c>
      <c r="K1605" s="116">
        <v>0.05</v>
      </c>
      <c r="L1605" s="64">
        <v>14155</v>
      </c>
      <c r="M1605" s="64"/>
      <c r="N1605" s="64">
        <v>0.96</v>
      </c>
      <c r="O1605" s="116">
        <v>1.29</v>
      </c>
      <c r="P1605" s="116">
        <v>0.14000000000000001</v>
      </c>
      <c r="Q1605" s="122">
        <v>0.1</v>
      </c>
      <c r="R1605" s="64">
        <v>0.03</v>
      </c>
      <c r="S1605" s="64"/>
      <c r="T1605" s="123">
        <v>17</v>
      </c>
      <c r="U1605" s="64"/>
      <c r="V1605" s="64"/>
      <c r="W1605" s="64"/>
      <c r="X1605" s="64"/>
      <c r="Y1605" s="64"/>
      <c r="Z1605" s="64"/>
      <c r="AA1605" s="64"/>
      <c r="AB1605" s="64"/>
      <c r="AC1605" s="64"/>
      <c r="AD1605" s="64"/>
      <c r="AE1605" s="64"/>
      <c r="AF1605" s="64"/>
      <c r="AG1605" s="64"/>
    </row>
    <row r="1606" spans="1:33" x14ac:dyDescent="0.2">
      <c r="A1606" s="64">
        <v>3071</v>
      </c>
      <c r="B1606" s="64">
        <v>2013</v>
      </c>
      <c r="C1606" s="64" t="s">
        <v>1069</v>
      </c>
      <c r="D1606" s="101">
        <v>41518</v>
      </c>
      <c r="E1606" s="64" t="s">
        <v>837</v>
      </c>
      <c r="F1606" s="64" t="s">
        <v>838</v>
      </c>
      <c r="G1606" s="64">
        <v>1</v>
      </c>
      <c r="H1606" s="64" t="s">
        <v>1110</v>
      </c>
      <c r="I1606" s="64">
        <v>34.008000000000003</v>
      </c>
      <c r="J1606" s="64">
        <v>-118.499</v>
      </c>
      <c r="K1606" s="116">
        <v>0.05</v>
      </c>
      <c r="L1606" s="64">
        <v>15064</v>
      </c>
      <c r="M1606" s="64"/>
      <c r="N1606" s="64">
        <v>0.56000000000000005</v>
      </c>
      <c r="O1606" s="116">
        <v>0.34</v>
      </c>
      <c r="P1606" s="116">
        <v>0.38</v>
      </c>
      <c r="Q1606" s="122">
        <v>0.7</v>
      </c>
      <c r="R1606" s="64">
        <v>0.33383400000000002</v>
      </c>
      <c r="S1606" s="64"/>
      <c r="T1606" s="123">
        <v>21</v>
      </c>
      <c r="U1606" s="64"/>
      <c r="V1606" s="64"/>
      <c r="W1606" s="64"/>
      <c r="X1606" s="64"/>
      <c r="Y1606" s="64"/>
      <c r="Z1606" s="64"/>
      <c r="AA1606" s="64"/>
      <c r="AB1606" s="64"/>
      <c r="AC1606" s="64"/>
      <c r="AD1606" s="64"/>
      <c r="AE1606" s="64"/>
      <c r="AF1606" s="64"/>
      <c r="AG1606" s="64"/>
    </row>
    <row r="1607" spans="1:33" x14ac:dyDescent="0.2">
      <c r="A1607" s="64">
        <v>2909</v>
      </c>
      <c r="B1607" s="64">
        <v>2013</v>
      </c>
      <c r="C1607" s="64" t="s">
        <v>1079</v>
      </c>
      <c r="D1607" s="101">
        <v>41287</v>
      </c>
      <c r="E1607" s="64" t="s">
        <v>837</v>
      </c>
      <c r="F1607" s="64" t="s">
        <v>838</v>
      </c>
      <c r="G1607" s="64">
        <v>1</v>
      </c>
      <c r="H1607" s="64" t="s">
        <v>1110</v>
      </c>
      <c r="I1607" s="64">
        <v>34.008000000000003</v>
      </c>
      <c r="J1607" s="64">
        <v>-118.499</v>
      </c>
      <c r="K1607" s="116">
        <v>0.05</v>
      </c>
      <c r="L1607" s="64">
        <v>3886</v>
      </c>
      <c r="M1607" s="64"/>
      <c r="N1607" s="64">
        <v>9.4</v>
      </c>
      <c r="O1607" s="116">
        <v>1.65</v>
      </c>
      <c r="P1607" s="116">
        <v>0.37</v>
      </c>
      <c r="Q1607" s="122">
        <v>2</v>
      </c>
      <c r="R1607" s="64">
        <v>0.17599300000000001</v>
      </c>
      <c r="S1607" s="64"/>
      <c r="T1607" s="123">
        <v>12</v>
      </c>
      <c r="U1607" s="64"/>
      <c r="V1607" s="64"/>
      <c r="W1607" s="64"/>
      <c r="X1607" s="64"/>
      <c r="Y1607" s="64"/>
      <c r="Z1607" s="64"/>
      <c r="AA1607" s="64"/>
      <c r="AB1607" s="64"/>
      <c r="AC1607" s="64"/>
      <c r="AD1607" s="64"/>
      <c r="AE1607" s="64"/>
      <c r="AF1607" s="64"/>
      <c r="AG1607" s="64"/>
    </row>
    <row r="1608" spans="1:33" x14ac:dyDescent="0.2">
      <c r="A1608" s="64">
        <v>3876</v>
      </c>
      <c r="B1608" s="64">
        <v>2013</v>
      </c>
      <c r="C1608" s="64" t="s">
        <v>1062</v>
      </c>
      <c r="D1608" s="101">
        <v>41350</v>
      </c>
      <c r="E1608" s="64">
        <v>4</v>
      </c>
      <c r="F1608" s="64" t="s">
        <v>1114</v>
      </c>
      <c r="G1608" s="123">
        <v>14</v>
      </c>
      <c r="H1608" s="64" t="s">
        <v>1082</v>
      </c>
      <c r="I1608" s="64"/>
      <c r="J1608" s="64"/>
      <c r="K1608" s="116">
        <v>0.05</v>
      </c>
      <c r="L1608" s="64">
        <v>57196.562709999998</v>
      </c>
      <c r="M1608" s="116">
        <v>0.84</v>
      </c>
      <c r="N1608" s="122">
        <v>12.6</v>
      </c>
      <c r="O1608" s="116">
        <v>3.88</v>
      </c>
      <c r="P1608" s="116">
        <v>0.57999999999999996</v>
      </c>
      <c r="Q1608" s="122">
        <v>6.2</v>
      </c>
      <c r="R1608" s="64"/>
      <c r="S1608" s="64"/>
      <c r="T1608" s="123">
        <v>13</v>
      </c>
      <c r="U1608" s="131">
        <v>33.523000000000003</v>
      </c>
      <c r="V1608" s="64"/>
      <c r="W1608" s="64"/>
      <c r="X1608" s="64"/>
      <c r="Y1608" s="64"/>
      <c r="Z1608" s="116"/>
      <c r="AA1608" s="116"/>
      <c r="AB1608" s="64"/>
      <c r="AC1608" s="64"/>
      <c r="AD1608" s="64"/>
      <c r="AE1608" s="122"/>
      <c r="AF1608" s="122"/>
      <c r="AG1608" s="122"/>
    </row>
    <row r="1609" spans="1:33" x14ac:dyDescent="0.2">
      <c r="A1609" s="64">
        <v>3729</v>
      </c>
      <c r="B1609" s="64">
        <v>2013</v>
      </c>
      <c r="C1609" s="120" t="s">
        <v>1066</v>
      </c>
      <c r="D1609" s="101">
        <v>41386</v>
      </c>
      <c r="E1609" s="64" t="s">
        <v>911</v>
      </c>
      <c r="F1609" s="120" t="s">
        <v>1111</v>
      </c>
      <c r="G1609" s="120" t="s">
        <v>1112</v>
      </c>
      <c r="H1609" s="64" t="s">
        <v>1110</v>
      </c>
      <c r="I1609" s="64"/>
      <c r="J1609" s="64"/>
      <c r="K1609" s="116">
        <v>0.05</v>
      </c>
      <c r="L1609" s="123">
        <v>7800</v>
      </c>
      <c r="M1609" s="123"/>
      <c r="N1609" s="116">
        <v>4.53</v>
      </c>
      <c r="O1609" s="116"/>
      <c r="P1609" s="116"/>
      <c r="Q1609" s="122"/>
      <c r="R1609" s="64"/>
      <c r="S1609" s="64"/>
      <c r="T1609" s="123">
        <v>17</v>
      </c>
      <c r="U1609" s="64"/>
      <c r="V1609" s="64"/>
      <c r="W1609" s="64"/>
      <c r="X1609" s="64"/>
      <c r="Y1609" s="64"/>
      <c r="Z1609" s="64"/>
      <c r="AA1609" s="64"/>
      <c r="AB1609" s="64"/>
      <c r="AC1609" s="64"/>
      <c r="AD1609" s="64"/>
      <c r="AE1609" s="64"/>
      <c r="AF1609" s="64"/>
      <c r="AG1609" s="64"/>
    </row>
    <row r="1610" spans="1:33" x14ac:dyDescent="0.2">
      <c r="A1610" s="64">
        <v>3853</v>
      </c>
      <c r="B1610" s="64">
        <v>2013</v>
      </c>
      <c r="C1610" s="64" t="s">
        <v>1062</v>
      </c>
      <c r="D1610" s="101">
        <v>41348</v>
      </c>
      <c r="E1610" s="64">
        <v>2</v>
      </c>
      <c r="F1610" s="64" t="s">
        <v>1114</v>
      </c>
      <c r="G1610" s="123">
        <v>2</v>
      </c>
      <c r="H1610" s="64" t="s">
        <v>706</v>
      </c>
      <c r="I1610" s="64"/>
      <c r="J1610" s="64"/>
      <c r="K1610" s="116">
        <v>0.05</v>
      </c>
      <c r="L1610" s="64">
        <v>44197.343910000003</v>
      </c>
      <c r="M1610" s="122">
        <v>1.1000000000000001</v>
      </c>
      <c r="N1610" s="64">
        <v>3.66</v>
      </c>
      <c r="O1610" s="116">
        <v>0</v>
      </c>
      <c r="P1610" s="116">
        <v>0.34</v>
      </c>
      <c r="Q1610" s="122">
        <v>0</v>
      </c>
      <c r="R1610" s="64"/>
      <c r="S1610" s="64"/>
      <c r="T1610" s="123">
        <v>14</v>
      </c>
      <c r="U1610" s="131">
        <v>33.506</v>
      </c>
      <c r="V1610" s="64"/>
      <c r="W1610" s="64"/>
      <c r="X1610" s="64"/>
      <c r="Y1610" s="64"/>
      <c r="Z1610" s="116"/>
      <c r="AA1610" s="116"/>
      <c r="AB1610" s="64"/>
      <c r="AC1610" s="64"/>
      <c r="AD1610" s="64"/>
      <c r="AE1610" s="122"/>
      <c r="AF1610" s="122"/>
      <c r="AG1610" s="122"/>
    </row>
    <row r="1611" spans="1:33" x14ac:dyDescent="0.2">
      <c r="A1611" s="64">
        <v>2970</v>
      </c>
      <c r="B1611" s="64">
        <v>2013</v>
      </c>
      <c r="C1611" s="64" t="s">
        <v>1066</v>
      </c>
      <c r="D1611" s="101">
        <v>41372</v>
      </c>
      <c r="E1611" s="64" t="s">
        <v>836</v>
      </c>
      <c r="F1611" s="64" t="s">
        <v>838</v>
      </c>
      <c r="G1611" s="64">
        <v>1</v>
      </c>
      <c r="H1611" s="64" t="s">
        <v>1110</v>
      </c>
      <c r="I1611" s="64">
        <v>34.408000000000001</v>
      </c>
      <c r="J1611" s="64">
        <v>-119.685</v>
      </c>
      <c r="K1611" s="116">
        <v>0.05</v>
      </c>
      <c r="L1611" s="64">
        <v>26220</v>
      </c>
      <c r="M1611" s="64"/>
      <c r="N1611" s="64">
        <v>1.27</v>
      </c>
      <c r="O1611" s="116">
        <v>10.85</v>
      </c>
      <c r="P1611" s="116">
        <v>1.01</v>
      </c>
      <c r="Q1611" s="122">
        <v>7</v>
      </c>
      <c r="R1611" s="64">
        <v>0.21</v>
      </c>
      <c r="S1611" s="64"/>
      <c r="T1611" s="123">
        <v>12</v>
      </c>
      <c r="U1611" s="64"/>
      <c r="V1611" s="64"/>
      <c r="W1611" s="64"/>
      <c r="X1611" s="64"/>
      <c r="Y1611" s="64"/>
      <c r="Z1611" s="64"/>
      <c r="AA1611" s="64"/>
      <c r="AB1611" s="64"/>
      <c r="AC1611" s="64"/>
      <c r="AD1611" s="64"/>
      <c r="AE1611" s="64"/>
      <c r="AF1611" s="64"/>
      <c r="AG1611" s="64"/>
    </row>
    <row r="1612" spans="1:33" x14ac:dyDescent="0.2">
      <c r="A1612" s="64">
        <v>3008</v>
      </c>
      <c r="B1612" s="64">
        <v>2013</v>
      </c>
      <c r="C1612" s="64" t="s">
        <v>704</v>
      </c>
      <c r="D1612" s="101">
        <v>41422</v>
      </c>
      <c r="E1612" s="64" t="s">
        <v>836</v>
      </c>
      <c r="F1612" s="64" t="s">
        <v>838</v>
      </c>
      <c r="G1612" s="64">
        <v>1</v>
      </c>
      <c r="H1612" s="64" t="s">
        <v>1110</v>
      </c>
      <c r="I1612" s="64">
        <v>34.408000000000001</v>
      </c>
      <c r="J1612" s="64">
        <v>-119.685</v>
      </c>
      <c r="K1612" s="116">
        <v>0.05</v>
      </c>
      <c r="L1612" s="64">
        <v>13226</v>
      </c>
      <c r="M1612" s="64"/>
      <c r="N1612" s="64">
        <v>3.2</v>
      </c>
      <c r="O1612" s="116">
        <v>2.23</v>
      </c>
      <c r="P1612" s="116">
        <v>0.28000000000000003</v>
      </c>
      <c r="Q1612" s="122">
        <v>0.4</v>
      </c>
      <c r="R1612" s="64">
        <v>0.11</v>
      </c>
      <c r="S1612" s="64"/>
      <c r="T1612" s="123">
        <v>17</v>
      </c>
      <c r="U1612" s="64"/>
      <c r="V1612" s="64"/>
      <c r="W1612" s="64"/>
      <c r="X1612" s="64"/>
      <c r="Y1612" s="64"/>
      <c r="Z1612" s="64"/>
      <c r="AA1612" s="64"/>
      <c r="AB1612" s="64"/>
      <c r="AC1612" s="64"/>
      <c r="AD1612" s="64"/>
      <c r="AE1612" s="64"/>
      <c r="AF1612" s="64"/>
      <c r="AG1612" s="64"/>
    </row>
    <row r="1613" spans="1:33" x14ac:dyDescent="0.2">
      <c r="A1613" s="64">
        <v>3874</v>
      </c>
      <c r="B1613" s="64">
        <v>2013</v>
      </c>
      <c r="C1613" s="64" t="s">
        <v>1062</v>
      </c>
      <c r="D1613" s="101">
        <v>41350</v>
      </c>
      <c r="E1613" s="64">
        <v>2</v>
      </c>
      <c r="F1613" s="64" t="s">
        <v>1114</v>
      </c>
      <c r="G1613" s="123">
        <v>8</v>
      </c>
      <c r="H1613" s="64" t="s">
        <v>1082</v>
      </c>
      <c r="I1613" s="64"/>
      <c r="J1613" s="64"/>
      <c r="K1613" s="116">
        <v>0.04</v>
      </c>
      <c r="L1613" s="64">
        <v>44197.343910000003</v>
      </c>
      <c r="M1613" s="122">
        <v>1</v>
      </c>
      <c r="N1613" s="116">
        <v>4.24</v>
      </c>
      <c r="O1613" s="116">
        <v>0</v>
      </c>
      <c r="P1613" s="116">
        <v>0.33</v>
      </c>
      <c r="Q1613" s="122">
        <v>0.1</v>
      </c>
      <c r="R1613" s="64"/>
      <c r="S1613" s="64"/>
      <c r="T1613" s="123">
        <v>14</v>
      </c>
      <c r="U1613" s="131">
        <v>33.512</v>
      </c>
      <c r="V1613" s="64"/>
      <c r="W1613" s="64"/>
      <c r="X1613" s="64"/>
      <c r="Y1613" s="64"/>
      <c r="Z1613" s="116"/>
      <c r="AA1613" s="116"/>
      <c r="AB1613" s="64"/>
      <c r="AC1613" s="64"/>
      <c r="AD1613" s="64"/>
      <c r="AE1613" s="122"/>
      <c r="AF1613" s="122"/>
      <c r="AG1613" s="122"/>
    </row>
    <row r="1614" spans="1:33" x14ac:dyDescent="0.2">
      <c r="A1614" s="64">
        <v>3857</v>
      </c>
      <c r="B1614" s="64">
        <v>2013</v>
      </c>
      <c r="C1614" s="64" t="s">
        <v>1062</v>
      </c>
      <c r="D1614" s="101">
        <v>41350</v>
      </c>
      <c r="E1614" s="64">
        <v>3</v>
      </c>
      <c r="F1614" s="64" t="s">
        <v>1114</v>
      </c>
      <c r="G1614" s="123">
        <v>2</v>
      </c>
      <c r="H1614" s="64" t="s">
        <v>706</v>
      </c>
      <c r="I1614" s="64"/>
      <c r="J1614" s="64"/>
      <c r="K1614" s="116">
        <v>0.04</v>
      </c>
      <c r="L1614" s="64">
        <v>57196.562709999998</v>
      </c>
      <c r="M1614" s="122">
        <v>0.7</v>
      </c>
      <c r="N1614" s="116">
        <v>8.83</v>
      </c>
      <c r="O1614" s="116">
        <v>1.06</v>
      </c>
      <c r="P1614" s="116">
        <v>0.36</v>
      </c>
      <c r="Q1614" s="122">
        <v>0.3</v>
      </c>
      <c r="R1614" s="64"/>
      <c r="S1614" s="64"/>
      <c r="T1614" s="123">
        <v>13</v>
      </c>
      <c r="U1614" s="131">
        <v>33.542000000000002</v>
      </c>
      <c r="V1614" s="64"/>
      <c r="W1614" s="64"/>
      <c r="X1614" s="64"/>
      <c r="Y1614" s="64"/>
      <c r="Z1614" s="116"/>
      <c r="AA1614" s="116"/>
      <c r="AB1614" s="64"/>
      <c r="AC1614" s="64"/>
      <c r="AD1614" s="64"/>
      <c r="AE1614" s="122"/>
      <c r="AF1614" s="122"/>
      <c r="AG1614" s="122"/>
    </row>
    <row r="1615" spans="1:33" x14ac:dyDescent="0.2">
      <c r="A1615" s="64">
        <v>3128</v>
      </c>
      <c r="B1615" s="64">
        <v>2013</v>
      </c>
      <c r="C1615" s="64" t="s">
        <v>1065</v>
      </c>
      <c r="D1615" s="101">
        <v>41617</v>
      </c>
      <c r="E1615" s="64" t="s">
        <v>837</v>
      </c>
      <c r="F1615" s="64" t="s">
        <v>838</v>
      </c>
      <c r="G1615" s="64">
        <v>1</v>
      </c>
      <c r="H1615" s="64" t="s">
        <v>1110</v>
      </c>
      <c r="I1615" s="64">
        <v>34.008000000000003</v>
      </c>
      <c r="J1615" s="64">
        <v>-118.499</v>
      </c>
      <c r="K1615" s="116">
        <v>0.04</v>
      </c>
      <c r="L1615" s="64">
        <v>26554</v>
      </c>
      <c r="M1615" s="64"/>
      <c r="N1615" s="64">
        <v>3.03</v>
      </c>
      <c r="O1615" s="116">
        <v>4.09</v>
      </c>
      <c r="P1615" s="116">
        <v>0.28999999999999998</v>
      </c>
      <c r="Q1615" s="122">
        <v>1.3</v>
      </c>
      <c r="R1615" s="64">
        <v>0.120181</v>
      </c>
      <c r="S1615" s="64"/>
      <c r="T1615" s="123">
        <v>15</v>
      </c>
      <c r="U1615" s="64"/>
      <c r="V1615" s="64"/>
      <c r="W1615" s="64"/>
      <c r="X1615" s="64"/>
      <c r="Y1615" s="64"/>
      <c r="Z1615" s="64"/>
      <c r="AA1615" s="64"/>
      <c r="AB1615" s="64"/>
      <c r="AC1615" s="64"/>
      <c r="AD1615" s="64"/>
      <c r="AE1615" s="64"/>
      <c r="AF1615" s="64"/>
      <c r="AG1615" s="64"/>
    </row>
    <row r="1616" spans="1:33" x14ac:dyDescent="0.2">
      <c r="A1616" s="64">
        <v>3877</v>
      </c>
      <c r="B1616" s="64">
        <v>2013</v>
      </c>
      <c r="C1616" s="64" t="s">
        <v>1062</v>
      </c>
      <c r="D1616" s="132">
        <v>41355</v>
      </c>
      <c r="E1616" s="64">
        <v>37</v>
      </c>
      <c r="F1616" s="64" t="s">
        <v>1114</v>
      </c>
      <c r="G1616" s="123">
        <v>15</v>
      </c>
      <c r="H1616" s="64" t="s">
        <v>1082</v>
      </c>
      <c r="I1616" s="64"/>
      <c r="J1616" s="64"/>
      <c r="K1616" s="116">
        <v>0.03</v>
      </c>
      <c r="L1616" s="64">
        <v>51996.875189999999</v>
      </c>
      <c r="M1616" s="116">
        <v>0.62</v>
      </c>
      <c r="N1616" s="116">
        <v>2.97</v>
      </c>
      <c r="O1616" s="116">
        <v>3.26</v>
      </c>
      <c r="P1616" s="116">
        <v>0.13</v>
      </c>
      <c r="Q1616" s="122">
        <v>3.4</v>
      </c>
      <c r="R1616" s="64"/>
      <c r="S1616" s="64"/>
      <c r="T1616" s="123">
        <v>14</v>
      </c>
      <c r="U1616" s="131">
        <v>33.54</v>
      </c>
      <c r="V1616" s="64"/>
      <c r="W1616" s="64"/>
      <c r="X1616" s="64"/>
      <c r="Y1616" s="64"/>
      <c r="Z1616" s="116"/>
      <c r="AA1616" s="116"/>
      <c r="AB1616" s="64"/>
      <c r="AC1616" s="64"/>
      <c r="AD1616" s="64"/>
      <c r="AE1616" s="122"/>
      <c r="AF1616" s="122"/>
      <c r="AG1616" s="122"/>
    </row>
    <row r="1617" spans="1:33" x14ac:dyDescent="0.2">
      <c r="A1617" s="64">
        <v>3859</v>
      </c>
      <c r="B1617" s="64">
        <v>2013</v>
      </c>
      <c r="C1617" s="64" t="s">
        <v>1062</v>
      </c>
      <c r="D1617" s="132">
        <v>41355</v>
      </c>
      <c r="E1617" s="64">
        <v>37</v>
      </c>
      <c r="F1617" s="64" t="s">
        <v>1114</v>
      </c>
      <c r="G1617" s="123">
        <v>2</v>
      </c>
      <c r="H1617" s="64" t="s">
        <v>706</v>
      </c>
      <c r="I1617" s="64"/>
      <c r="J1617" s="64"/>
      <c r="K1617" s="116">
        <v>0.01</v>
      </c>
      <c r="L1617" s="64">
        <v>31198.125110000001</v>
      </c>
      <c r="M1617" s="116">
        <v>0.36</v>
      </c>
      <c r="N1617" s="116">
        <v>1.77</v>
      </c>
      <c r="O1617" s="116">
        <v>2.0099999999999998</v>
      </c>
      <c r="P1617" s="116">
        <v>0</v>
      </c>
      <c r="Q1617" s="122">
        <v>1.8</v>
      </c>
      <c r="R1617" s="64"/>
      <c r="S1617" s="64"/>
      <c r="T1617" s="123">
        <v>14</v>
      </c>
      <c r="U1617" s="131">
        <v>33.54</v>
      </c>
      <c r="V1617" s="64"/>
      <c r="W1617" s="64"/>
      <c r="X1617" s="64"/>
      <c r="Y1617" s="64"/>
      <c r="Z1617" s="116"/>
      <c r="AA1617" s="116"/>
      <c r="AB1617" s="64"/>
      <c r="AC1617" s="64"/>
      <c r="AD1617" s="64"/>
      <c r="AE1617" s="123"/>
      <c r="AF1617" s="122"/>
      <c r="AG1617" s="122"/>
    </row>
    <row r="1618" spans="1:33" x14ac:dyDescent="0.2">
      <c r="A1618" s="64">
        <v>2906</v>
      </c>
      <c r="B1618" s="64">
        <v>2013</v>
      </c>
      <c r="C1618" s="64" t="s">
        <v>1079</v>
      </c>
      <c r="D1618" s="101">
        <v>41281</v>
      </c>
      <c r="E1618" s="64" t="s">
        <v>837</v>
      </c>
      <c r="F1618" s="64" t="s">
        <v>838</v>
      </c>
      <c r="G1618" s="64">
        <v>1</v>
      </c>
      <c r="H1618" s="64" t="s">
        <v>1110</v>
      </c>
      <c r="I1618" s="64">
        <v>34.008000000000003</v>
      </c>
      <c r="J1618" s="64">
        <v>-118.499</v>
      </c>
      <c r="K1618" s="116">
        <v>0.01</v>
      </c>
      <c r="L1618" s="64">
        <v>0</v>
      </c>
      <c r="M1618" s="64"/>
      <c r="N1618" s="64">
        <v>22</v>
      </c>
      <c r="O1618" s="116">
        <v>32.4</v>
      </c>
      <c r="P1618" s="116">
        <v>0.31</v>
      </c>
      <c r="Q1618" s="122">
        <v>2.4</v>
      </c>
      <c r="R1618" s="64">
        <v>0.69493400000000005</v>
      </c>
      <c r="S1618" s="64"/>
      <c r="T1618" s="123">
        <v>14</v>
      </c>
      <c r="U1618" s="64"/>
      <c r="V1618" s="64"/>
      <c r="W1618" s="64"/>
      <c r="X1618" s="64"/>
      <c r="Y1618" s="64"/>
      <c r="Z1618" s="64"/>
      <c r="AA1618" s="64"/>
      <c r="AB1618" s="64"/>
      <c r="AC1618" s="64"/>
      <c r="AD1618" s="64"/>
      <c r="AE1618" s="64"/>
      <c r="AF1618" s="64"/>
      <c r="AG1618" s="64"/>
    </row>
    <row r="1621" spans="1:33" x14ac:dyDescent="0.2">
      <c r="A1621" s="64">
        <v>3223</v>
      </c>
      <c r="B1621" s="64">
        <v>2014</v>
      </c>
      <c r="C1621" s="64" t="s">
        <v>704</v>
      </c>
      <c r="D1621" s="101">
        <v>41787</v>
      </c>
      <c r="E1621" s="64" t="s">
        <v>836</v>
      </c>
      <c r="F1621" s="64" t="s">
        <v>838</v>
      </c>
      <c r="G1621" s="64">
        <v>1</v>
      </c>
      <c r="H1621" s="64" t="s">
        <v>1110</v>
      </c>
      <c r="I1621" s="64">
        <v>34.408000000000001</v>
      </c>
      <c r="J1621" s="64">
        <v>-119.685</v>
      </c>
      <c r="K1621" s="116">
        <v>0.46</v>
      </c>
      <c r="L1621" s="64">
        <v>96991</v>
      </c>
      <c r="M1621" s="64"/>
      <c r="N1621" s="64"/>
      <c r="O1621" s="116">
        <v>1.52</v>
      </c>
      <c r="P1621" s="116">
        <v>0.54</v>
      </c>
      <c r="Q1621" s="122">
        <v>0.3</v>
      </c>
      <c r="R1621" s="64">
        <v>0.06</v>
      </c>
      <c r="S1621" s="64"/>
      <c r="T1621" s="123">
        <v>15</v>
      </c>
      <c r="U1621" s="64"/>
      <c r="V1621" s="64"/>
      <c r="W1621" s="64"/>
      <c r="X1621" s="64"/>
      <c r="Y1621" s="64"/>
      <c r="Z1621" s="64"/>
      <c r="AA1621" s="64"/>
      <c r="AB1621" s="64"/>
      <c r="AC1621" s="64"/>
      <c r="AD1621" s="64"/>
      <c r="AE1621" s="64"/>
      <c r="AF1621" s="64"/>
      <c r="AG1621" s="64"/>
    </row>
    <row r="1622" spans="1:33" x14ac:dyDescent="0.2">
      <c r="A1622" s="64">
        <v>3210</v>
      </c>
      <c r="B1622" s="64">
        <v>2014</v>
      </c>
      <c r="C1622" s="64" t="s">
        <v>704</v>
      </c>
      <c r="D1622" s="101">
        <v>41764</v>
      </c>
      <c r="E1622" s="64" t="s">
        <v>837</v>
      </c>
      <c r="F1622" s="64" t="s">
        <v>838</v>
      </c>
      <c r="G1622" s="64">
        <v>1</v>
      </c>
      <c r="H1622" s="64" t="s">
        <v>1110</v>
      </c>
      <c r="I1622" s="64">
        <v>34.008000000000003</v>
      </c>
      <c r="J1622" s="64">
        <v>-118.499</v>
      </c>
      <c r="K1622" s="116">
        <v>0.3</v>
      </c>
      <c r="L1622" s="64">
        <v>79662</v>
      </c>
      <c r="M1622" s="64"/>
      <c r="N1622" s="64">
        <v>4.4800000000000004</v>
      </c>
      <c r="O1622" s="116">
        <v>5.21</v>
      </c>
      <c r="P1622" s="116">
        <v>0.37</v>
      </c>
      <c r="Q1622" s="122">
        <v>1.4</v>
      </c>
      <c r="R1622" s="64">
        <v>0.44</v>
      </c>
      <c r="S1622" s="64"/>
      <c r="T1622" s="123">
        <v>18</v>
      </c>
      <c r="U1622" s="64"/>
      <c r="V1622" s="64"/>
      <c r="W1622" s="64"/>
      <c r="X1622" s="64"/>
      <c r="Y1622" s="64"/>
      <c r="Z1622" s="64"/>
      <c r="AA1622" s="64"/>
      <c r="AB1622" s="64"/>
      <c r="AC1622" s="64"/>
      <c r="AD1622" s="64"/>
      <c r="AE1622" s="64"/>
      <c r="AF1622" s="64"/>
      <c r="AG1622" s="64"/>
    </row>
    <row r="1623" spans="1:33" x14ac:dyDescent="0.2">
      <c r="A1623" s="64">
        <v>3208</v>
      </c>
      <c r="B1623" s="64">
        <v>2014</v>
      </c>
      <c r="C1623" s="64" t="s">
        <v>704</v>
      </c>
      <c r="D1623" s="101">
        <v>41764</v>
      </c>
      <c r="E1623" s="64" t="s">
        <v>836</v>
      </c>
      <c r="F1623" s="64" t="s">
        <v>838</v>
      </c>
      <c r="G1623" s="64">
        <v>1</v>
      </c>
      <c r="H1623" s="64" t="s">
        <v>1110</v>
      </c>
      <c r="I1623" s="64">
        <v>34.408000000000001</v>
      </c>
      <c r="J1623" s="64">
        <v>-119.685</v>
      </c>
      <c r="K1623" s="116">
        <v>0.2</v>
      </c>
      <c r="L1623" s="64">
        <v>179689</v>
      </c>
      <c r="M1623" s="64"/>
      <c r="N1623" s="64"/>
      <c r="O1623" s="116">
        <v>4.93</v>
      </c>
      <c r="P1623" s="116">
        <v>0.77</v>
      </c>
      <c r="Q1623" s="122">
        <v>3.4</v>
      </c>
      <c r="R1623" s="64">
        <v>0.23</v>
      </c>
      <c r="S1623" s="64"/>
      <c r="T1623" s="123">
        <v>15</v>
      </c>
      <c r="U1623" s="64"/>
      <c r="V1623" s="64"/>
      <c r="W1623" s="64"/>
      <c r="X1623" s="64"/>
      <c r="Y1623" s="64"/>
      <c r="Z1623" s="64"/>
      <c r="AA1623" s="64"/>
      <c r="AB1623" s="64"/>
      <c r="AC1623" s="64"/>
      <c r="AD1623" s="64"/>
      <c r="AE1623" s="64"/>
      <c r="AF1623" s="64"/>
      <c r="AG1623" s="64"/>
    </row>
    <row r="1624" spans="1:33" x14ac:dyDescent="0.2">
      <c r="A1624" s="64">
        <v>3218</v>
      </c>
      <c r="B1624" s="64">
        <v>2014</v>
      </c>
      <c r="C1624" s="64" t="s">
        <v>704</v>
      </c>
      <c r="D1624" s="101">
        <v>41778</v>
      </c>
      <c r="E1624" s="64" t="s">
        <v>837</v>
      </c>
      <c r="F1624" s="64" t="s">
        <v>838</v>
      </c>
      <c r="G1624" s="64">
        <v>1</v>
      </c>
      <c r="H1624" s="64" t="s">
        <v>1110</v>
      </c>
      <c r="I1624" s="64">
        <v>34.008000000000003</v>
      </c>
      <c r="J1624" s="64">
        <v>-118.499</v>
      </c>
      <c r="K1624" s="116">
        <v>0.2</v>
      </c>
      <c r="L1624" s="64">
        <v>128244</v>
      </c>
      <c r="M1624" s="64"/>
      <c r="N1624" s="64">
        <v>3.15</v>
      </c>
      <c r="O1624" s="116">
        <v>8.25</v>
      </c>
      <c r="P1624" s="116">
        <v>0.33</v>
      </c>
      <c r="Q1624" s="122">
        <v>1.4</v>
      </c>
      <c r="R1624" s="64">
        <v>0.59</v>
      </c>
      <c r="S1624" s="64"/>
      <c r="T1624" s="123">
        <v>19</v>
      </c>
      <c r="U1624" s="64"/>
      <c r="V1624" s="64"/>
      <c r="W1624" s="64"/>
      <c r="X1624" s="64"/>
      <c r="Y1624" s="64"/>
      <c r="Z1624" s="64"/>
      <c r="AA1624" s="64"/>
      <c r="AB1624" s="64"/>
      <c r="AC1624" s="64"/>
      <c r="AD1624" s="64"/>
      <c r="AE1624" s="64"/>
      <c r="AF1624" s="64"/>
      <c r="AG1624" s="64"/>
    </row>
    <row r="1625" spans="1:33" x14ac:dyDescent="0.2">
      <c r="A1625" s="64">
        <v>3928</v>
      </c>
      <c r="B1625" s="64">
        <v>2014</v>
      </c>
      <c r="C1625" s="64" t="s">
        <v>1066</v>
      </c>
      <c r="D1625" s="101">
        <v>41736</v>
      </c>
      <c r="E1625" s="64">
        <v>2</v>
      </c>
      <c r="F1625" s="64" t="s">
        <v>1114</v>
      </c>
      <c r="G1625" s="64">
        <v>16</v>
      </c>
      <c r="H1625" s="64" t="s">
        <v>1082</v>
      </c>
      <c r="I1625" s="64"/>
      <c r="J1625" s="64"/>
      <c r="K1625" s="116">
        <v>0.19</v>
      </c>
      <c r="L1625" s="64">
        <v>840616.14890000003</v>
      </c>
      <c r="M1625" s="116">
        <v>0.22</v>
      </c>
      <c r="N1625" s="116">
        <v>27.97</v>
      </c>
      <c r="O1625" s="116">
        <v>1.68</v>
      </c>
      <c r="P1625" s="116">
        <v>0.18</v>
      </c>
      <c r="Q1625" s="122">
        <v>1.2</v>
      </c>
      <c r="R1625" s="64"/>
      <c r="S1625" s="123"/>
      <c r="T1625" s="123">
        <v>13</v>
      </c>
      <c r="U1625" s="122"/>
      <c r="V1625" s="64"/>
      <c r="W1625" s="64"/>
      <c r="X1625" s="122"/>
      <c r="Y1625" s="64"/>
      <c r="Z1625" s="116"/>
      <c r="AA1625" s="116"/>
      <c r="AB1625" s="64"/>
      <c r="AC1625" s="64"/>
      <c r="AD1625" s="64"/>
      <c r="AE1625" s="122"/>
      <c r="AF1625" s="122"/>
      <c r="AG1625" s="122"/>
    </row>
    <row r="1626" spans="1:33" x14ac:dyDescent="0.2">
      <c r="A1626" s="64">
        <v>3907</v>
      </c>
      <c r="B1626" s="64">
        <v>2014</v>
      </c>
      <c r="C1626" s="64" t="s">
        <v>1066</v>
      </c>
      <c r="D1626" s="101">
        <v>41736</v>
      </c>
      <c r="E1626" s="64">
        <v>3</v>
      </c>
      <c r="F1626" s="64" t="s">
        <v>1114</v>
      </c>
      <c r="G1626" s="64">
        <v>2</v>
      </c>
      <c r="H1626" s="64" t="s">
        <v>706</v>
      </c>
      <c r="I1626" s="64"/>
      <c r="J1626" s="64"/>
      <c r="K1626" s="116">
        <v>0.17</v>
      </c>
      <c r="L1626" s="64">
        <v>502636.46010000003</v>
      </c>
      <c r="M1626" s="116">
        <v>0.33</v>
      </c>
      <c r="N1626" s="122">
        <v>10.8</v>
      </c>
      <c r="O1626" s="116">
        <v>0.75</v>
      </c>
      <c r="P1626" s="116">
        <v>0.09</v>
      </c>
      <c r="Q1626" s="122">
        <v>0.2</v>
      </c>
      <c r="R1626" s="64"/>
      <c r="S1626" s="123"/>
      <c r="T1626" s="123">
        <v>14</v>
      </c>
      <c r="U1626" s="122"/>
      <c r="V1626" s="64"/>
      <c r="W1626" s="122"/>
      <c r="X1626" s="122"/>
      <c r="Y1626" s="64"/>
      <c r="Z1626" s="131"/>
      <c r="AA1626" s="116"/>
      <c r="AB1626" s="64"/>
      <c r="AC1626" s="64"/>
      <c r="AD1626" s="64"/>
      <c r="AE1626" s="122"/>
      <c r="AF1626" s="122"/>
      <c r="AG1626" s="122"/>
    </row>
    <row r="1627" spans="1:33" x14ac:dyDescent="0.2">
      <c r="A1627" s="64">
        <v>3927</v>
      </c>
      <c r="B1627" s="64">
        <v>2014</v>
      </c>
      <c r="C1627" s="64" t="s">
        <v>1066</v>
      </c>
      <c r="D1627" s="101">
        <v>41736</v>
      </c>
      <c r="E1627" s="64">
        <v>1</v>
      </c>
      <c r="F1627" s="64" t="s">
        <v>1114</v>
      </c>
      <c r="G1627" s="64">
        <v>7.5</v>
      </c>
      <c r="H1627" s="64" t="s">
        <v>1082</v>
      </c>
      <c r="I1627" s="64"/>
      <c r="J1627" s="64"/>
      <c r="K1627" s="116">
        <v>0.17</v>
      </c>
      <c r="L1627" s="64">
        <v>671626.30449999997</v>
      </c>
      <c r="M1627" s="116">
        <v>0.25</v>
      </c>
      <c r="N1627" s="116">
        <v>18.829999999999998</v>
      </c>
      <c r="O1627" s="116">
        <v>3.66</v>
      </c>
      <c r="P1627" s="116">
        <v>0.24</v>
      </c>
      <c r="Q1627" s="122">
        <v>2.2999999999999998</v>
      </c>
      <c r="R1627" s="64"/>
      <c r="S1627" s="123"/>
      <c r="T1627" s="123">
        <v>13</v>
      </c>
      <c r="U1627" s="122"/>
      <c r="V1627" s="64"/>
      <c r="W1627" s="64"/>
      <c r="X1627" s="122"/>
      <c r="Y1627" s="64"/>
      <c r="Z1627" s="116"/>
      <c r="AA1627" s="116"/>
      <c r="AB1627" s="64"/>
      <c r="AC1627" s="64"/>
      <c r="AD1627" s="64"/>
      <c r="AE1627" s="122"/>
      <c r="AF1627" s="122"/>
      <c r="AG1627" s="122"/>
    </row>
    <row r="1628" spans="1:33" x14ac:dyDescent="0.2">
      <c r="A1628" s="64">
        <v>3906</v>
      </c>
      <c r="B1628" s="64">
        <v>2014</v>
      </c>
      <c r="C1628" s="64" t="s">
        <v>1066</v>
      </c>
      <c r="D1628" s="101">
        <v>41736</v>
      </c>
      <c r="E1628" s="64">
        <v>2</v>
      </c>
      <c r="F1628" s="64" t="s">
        <v>1114</v>
      </c>
      <c r="G1628" s="64">
        <v>2</v>
      </c>
      <c r="H1628" s="64" t="s">
        <v>706</v>
      </c>
      <c r="I1628" s="64"/>
      <c r="J1628" s="64"/>
      <c r="K1628" s="116">
        <v>0.17</v>
      </c>
      <c r="L1628" s="64">
        <v>753954.69019999995</v>
      </c>
      <c r="M1628" s="116">
        <v>0.22</v>
      </c>
      <c r="N1628" s="122">
        <v>29.5</v>
      </c>
      <c r="O1628" s="116">
        <v>1.3</v>
      </c>
      <c r="P1628" s="116">
        <v>0.16</v>
      </c>
      <c r="Q1628" s="122">
        <v>0.8</v>
      </c>
      <c r="R1628" s="64"/>
      <c r="S1628" s="123"/>
      <c r="T1628" s="123">
        <v>14</v>
      </c>
      <c r="U1628" s="122"/>
      <c r="V1628" s="64"/>
      <c r="W1628" s="122"/>
      <c r="X1628" s="122"/>
      <c r="Y1628" s="64"/>
      <c r="Z1628" s="131"/>
      <c r="AA1628" s="116"/>
      <c r="AB1628" s="64"/>
      <c r="AC1628" s="64"/>
      <c r="AD1628" s="64"/>
      <c r="AE1628" s="122"/>
      <c r="AF1628" s="122"/>
      <c r="AG1628" s="122"/>
    </row>
    <row r="1629" spans="1:33" x14ac:dyDescent="0.2">
      <c r="A1629" s="64">
        <v>3908</v>
      </c>
      <c r="B1629" s="64">
        <v>2014</v>
      </c>
      <c r="C1629" s="64" t="s">
        <v>1066</v>
      </c>
      <c r="D1629" s="101">
        <v>41736</v>
      </c>
      <c r="E1629" s="64">
        <v>4</v>
      </c>
      <c r="F1629" s="64" t="s">
        <v>1114</v>
      </c>
      <c r="G1629" s="64">
        <v>2</v>
      </c>
      <c r="H1629" s="64" t="s">
        <v>706</v>
      </c>
      <c r="I1629" s="64"/>
      <c r="J1629" s="64"/>
      <c r="K1629" s="116">
        <v>0.15</v>
      </c>
      <c r="L1629" s="64">
        <v>792952.34660000005</v>
      </c>
      <c r="M1629" s="116">
        <v>0.19</v>
      </c>
      <c r="N1629" s="122">
        <v>14.3</v>
      </c>
      <c r="O1629" s="116">
        <v>0.94</v>
      </c>
      <c r="P1629" s="116">
        <v>0.1</v>
      </c>
      <c r="Q1629" s="122">
        <v>0.2</v>
      </c>
      <c r="R1629" s="64"/>
      <c r="S1629" s="123"/>
      <c r="T1629" s="123">
        <v>14</v>
      </c>
      <c r="U1629" s="122"/>
      <c r="V1629" s="64"/>
      <c r="W1629" s="122"/>
      <c r="X1629" s="122"/>
      <c r="Y1629" s="64"/>
      <c r="Z1629" s="131"/>
      <c r="AA1629" s="116"/>
      <c r="AB1629" s="64"/>
      <c r="AC1629" s="64"/>
      <c r="AD1629" s="64"/>
      <c r="AE1629" s="122"/>
      <c r="AF1629" s="122"/>
      <c r="AG1629" s="122"/>
    </row>
    <row r="1630" spans="1:33" x14ac:dyDescent="0.2">
      <c r="A1630" s="64">
        <v>3905</v>
      </c>
      <c r="B1630" s="64">
        <v>2014</v>
      </c>
      <c r="C1630" s="64" t="s">
        <v>1066</v>
      </c>
      <c r="D1630" s="101">
        <v>41736</v>
      </c>
      <c r="E1630" s="64">
        <v>1</v>
      </c>
      <c r="F1630" s="64" t="s">
        <v>1114</v>
      </c>
      <c r="G1630" s="64">
        <v>2</v>
      </c>
      <c r="H1630" s="64" t="s">
        <v>706</v>
      </c>
      <c r="I1630" s="64"/>
      <c r="J1630" s="64"/>
      <c r="K1630" s="116">
        <v>0.15</v>
      </c>
      <c r="L1630" s="64">
        <v>580631.77289999998</v>
      </c>
      <c r="M1630" s="116">
        <v>0.26</v>
      </c>
      <c r="N1630" s="122">
        <v>13.4</v>
      </c>
      <c r="O1630" s="116"/>
      <c r="P1630" s="116"/>
      <c r="Q1630" s="122"/>
      <c r="R1630" s="64"/>
      <c r="S1630" s="123"/>
      <c r="T1630" s="123">
        <v>14</v>
      </c>
      <c r="U1630" s="122"/>
      <c r="V1630" s="64"/>
      <c r="W1630" s="122"/>
      <c r="X1630" s="122"/>
      <c r="Y1630" s="64"/>
      <c r="Z1630" s="131"/>
      <c r="AA1630" s="116"/>
      <c r="AB1630" s="64"/>
      <c r="AC1630" s="64"/>
      <c r="AD1630" s="64"/>
      <c r="AE1630" s="122"/>
      <c r="AF1630" s="122"/>
      <c r="AG1630" s="122"/>
    </row>
    <row r="1631" spans="1:33" x14ac:dyDescent="0.2">
      <c r="A1631" s="64">
        <v>3930</v>
      </c>
      <c r="B1631" s="64">
        <v>2014</v>
      </c>
      <c r="C1631" s="64" t="s">
        <v>1066</v>
      </c>
      <c r="D1631" s="101">
        <v>41736</v>
      </c>
      <c r="E1631" s="64">
        <v>4</v>
      </c>
      <c r="F1631" s="64" t="s">
        <v>1114</v>
      </c>
      <c r="G1631" s="64">
        <v>13</v>
      </c>
      <c r="H1631" s="64" t="s">
        <v>1082</v>
      </c>
      <c r="I1631" s="64"/>
      <c r="J1631" s="64"/>
      <c r="K1631" s="116">
        <v>0.14000000000000001</v>
      </c>
      <c r="L1631" s="64">
        <v>857948.44059999997</v>
      </c>
      <c r="M1631" s="116">
        <v>0.16</v>
      </c>
      <c r="N1631" s="116">
        <v>20.72</v>
      </c>
      <c r="O1631" s="116"/>
      <c r="P1631" s="116"/>
      <c r="Q1631" s="122"/>
      <c r="R1631" s="64"/>
      <c r="S1631" s="123"/>
      <c r="T1631" s="123">
        <v>13</v>
      </c>
      <c r="U1631" s="122"/>
      <c r="V1631" s="64"/>
      <c r="W1631" s="64"/>
      <c r="X1631" s="122"/>
      <c r="Y1631" s="64"/>
      <c r="Z1631" s="116"/>
      <c r="AA1631" s="116"/>
      <c r="AB1631" s="64"/>
      <c r="AC1631" s="64"/>
      <c r="AD1631" s="64"/>
      <c r="AE1631" s="122"/>
      <c r="AF1631" s="122"/>
      <c r="AG1631" s="122"/>
    </row>
    <row r="1632" spans="1:33" x14ac:dyDescent="0.2">
      <c r="A1632" s="64">
        <v>3194</v>
      </c>
      <c r="B1632" s="64">
        <v>2014</v>
      </c>
      <c r="C1632" s="64" t="s">
        <v>1066</v>
      </c>
      <c r="D1632" s="101">
        <v>41737</v>
      </c>
      <c r="E1632" s="64" t="s">
        <v>835</v>
      </c>
      <c r="F1632" s="64" t="s">
        <v>838</v>
      </c>
      <c r="G1632" s="64">
        <v>1</v>
      </c>
      <c r="H1632" s="64" t="s">
        <v>1110</v>
      </c>
      <c r="I1632" s="64">
        <v>33.606099999999998</v>
      </c>
      <c r="J1632" s="64">
        <v>-117.9311</v>
      </c>
      <c r="K1632" s="116">
        <v>0.13</v>
      </c>
      <c r="L1632" s="64">
        <v>506103</v>
      </c>
      <c r="M1632" s="64"/>
      <c r="N1632" s="64">
        <v>6.57</v>
      </c>
      <c r="O1632" s="116">
        <v>0</v>
      </c>
      <c r="P1632" s="116">
        <v>0.3</v>
      </c>
      <c r="Q1632" s="122">
        <v>0.3</v>
      </c>
      <c r="R1632" s="64">
        <v>0</v>
      </c>
      <c r="S1632" s="64"/>
      <c r="T1632" s="123">
        <v>15</v>
      </c>
      <c r="U1632" s="64"/>
      <c r="V1632" s="64"/>
      <c r="W1632" s="64"/>
      <c r="X1632" s="64"/>
      <c r="Y1632" s="64"/>
      <c r="Z1632" s="64"/>
      <c r="AA1632" s="64"/>
      <c r="AB1632" s="64"/>
      <c r="AC1632" s="64"/>
      <c r="AD1632" s="64"/>
      <c r="AE1632" s="64"/>
      <c r="AF1632" s="64"/>
      <c r="AG1632" s="64"/>
    </row>
    <row r="1633" spans="1:33" x14ac:dyDescent="0.2">
      <c r="A1633" s="64">
        <v>3232</v>
      </c>
      <c r="B1633" s="64">
        <v>2014</v>
      </c>
      <c r="C1633" s="64" t="s">
        <v>705</v>
      </c>
      <c r="D1633" s="101">
        <v>41806</v>
      </c>
      <c r="E1633" s="64" t="s">
        <v>836</v>
      </c>
      <c r="F1633" s="64" t="s">
        <v>838</v>
      </c>
      <c r="G1633" s="64">
        <v>1</v>
      </c>
      <c r="H1633" s="64" t="s">
        <v>1110</v>
      </c>
      <c r="I1633" s="64">
        <v>34.408000000000001</v>
      </c>
      <c r="J1633" s="64">
        <v>-119.685</v>
      </c>
      <c r="K1633" s="116">
        <v>0.13</v>
      </c>
      <c r="L1633" s="64">
        <v>18795</v>
      </c>
      <c r="M1633" s="64"/>
      <c r="N1633" s="64"/>
      <c r="O1633" s="116">
        <v>3.34</v>
      </c>
      <c r="P1633" s="116">
        <v>0.42</v>
      </c>
      <c r="Q1633" s="122">
        <v>0.8</v>
      </c>
      <c r="R1633" s="64">
        <v>0.12</v>
      </c>
      <c r="S1633" s="64"/>
      <c r="T1633" s="123">
        <v>17</v>
      </c>
      <c r="U1633" s="64"/>
      <c r="V1633" s="64"/>
      <c r="W1633" s="64"/>
      <c r="X1633" s="64"/>
      <c r="Y1633" s="64"/>
      <c r="Z1633" s="64"/>
      <c r="AA1633" s="64"/>
      <c r="AB1633" s="64"/>
      <c r="AC1633" s="64"/>
      <c r="AD1633" s="64"/>
      <c r="AE1633" s="64"/>
      <c r="AF1633" s="64"/>
      <c r="AG1633" s="64"/>
    </row>
    <row r="1634" spans="1:33" x14ac:dyDescent="0.2">
      <c r="A1634" s="64">
        <v>3929</v>
      </c>
      <c r="B1634" s="64">
        <v>2014</v>
      </c>
      <c r="C1634" s="64" t="s">
        <v>1066</v>
      </c>
      <c r="D1634" s="101">
        <v>41736</v>
      </c>
      <c r="E1634" s="64">
        <v>3</v>
      </c>
      <c r="F1634" s="64" t="s">
        <v>1114</v>
      </c>
      <c r="G1634" s="64">
        <v>13.5</v>
      </c>
      <c r="H1634" s="64" t="s">
        <v>1082</v>
      </c>
      <c r="I1634" s="64"/>
      <c r="J1634" s="64"/>
      <c r="K1634" s="116">
        <v>0.11</v>
      </c>
      <c r="L1634" s="64">
        <v>671626.30449999997</v>
      </c>
      <c r="M1634" s="116">
        <v>0.17</v>
      </c>
      <c r="N1634" s="116">
        <v>24.91</v>
      </c>
      <c r="O1634" s="116">
        <v>2.19</v>
      </c>
      <c r="P1634" s="116">
        <v>0.27</v>
      </c>
      <c r="Q1634" s="122">
        <v>2</v>
      </c>
      <c r="R1634" s="64"/>
      <c r="S1634" s="123"/>
      <c r="T1634" s="123">
        <v>12</v>
      </c>
      <c r="U1634" s="122"/>
      <c r="V1634" s="64"/>
      <c r="W1634" s="64"/>
      <c r="X1634" s="122"/>
      <c r="Y1634" s="64"/>
      <c r="Z1634" s="116"/>
      <c r="AA1634" s="116"/>
      <c r="AB1634" s="64"/>
      <c r="AC1634" s="64"/>
      <c r="AD1634" s="64"/>
      <c r="AE1634" s="122"/>
      <c r="AF1634" s="122"/>
      <c r="AG1634" s="122"/>
    </row>
    <row r="1635" spans="1:33" x14ac:dyDescent="0.2">
      <c r="A1635" s="64">
        <v>3902</v>
      </c>
      <c r="B1635" s="64">
        <v>2014</v>
      </c>
      <c r="C1635" s="64" t="s">
        <v>1066</v>
      </c>
      <c r="D1635" s="101">
        <v>41731</v>
      </c>
      <c r="E1635" s="64">
        <v>2</v>
      </c>
      <c r="F1635" s="64" t="s">
        <v>1114</v>
      </c>
      <c r="G1635" s="64">
        <v>2</v>
      </c>
      <c r="H1635" s="64" t="s">
        <v>706</v>
      </c>
      <c r="I1635" s="64"/>
      <c r="J1635" s="64"/>
      <c r="K1635" s="116">
        <v>0.08</v>
      </c>
      <c r="L1635" s="64">
        <v>593630.99170000001</v>
      </c>
      <c r="M1635" s="116">
        <v>0.14000000000000001</v>
      </c>
      <c r="N1635" s="122">
        <v>15.5</v>
      </c>
      <c r="O1635" s="116">
        <v>5.63</v>
      </c>
      <c r="P1635" s="116">
        <v>0.28000000000000003</v>
      </c>
      <c r="Q1635" s="122">
        <v>1.9</v>
      </c>
      <c r="R1635" s="64"/>
      <c r="S1635" s="123"/>
      <c r="T1635" s="123">
        <v>14</v>
      </c>
      <c r="U1635" s="64">
        <v>33.402000000000001</v>
      </c>
      <c r="V1635" s="64"/>
      <c r="W1635" s="122"/>
      <c r="X1635" s="64"/>
      <c r="Y1635" s="64"/>
      <c r="Z1635" s="131"/>
      <c r="AA1635" s="116"/>
      <c r="AB1635" s="64"/>
      <c r="AC1635" s="64"/>
      <c r="AD1635" s="64"/>
      <c r="AE1635" s="122"/>
      <c r="AF1635" s="122"/>
      <c r="AG1635" s="122"/>
    </row>
    <row r="1636" spans="1:33" x14ac:dyDescent="0.2">
      <c r="A1636" s="64">
        <v>3937</v>
      </c>
      <c r="B1636" s="64">
        <v>2014</v>
      </c>
      <c r="C1636" s="64" t="s">
        <v>1066</v>
      </c>
      <c r="D1636" s="101">
        <v>41747</v>
      </c>
      <c r="E1636" s="64" t="s">
        <v>238</v>
      </c>
      <c r="F1636" s="64" t="s">
        <v>1114</v>
      </c>
      <c r="G1636" s="64">
        <v>20</v>
      </c>
      <c r="H1636" s="64" t="s">
        <v>1082</v>
      </c>
      <c r="I1636" s="64"/>
      <c r="J1636" s="64"/>
      <c r="K1636" s="116">
        <v>0.08</v>
      </c>
      <c r="L1636" s="64">
        <v>15599.06256</v>
      </c>
      <c r="M1636" s="116">
        <v>5.36</v>
      </c>
      <c r="N1636" s="116">
        <v>5.51</v>
      </c>
      <c r="O1636" s="116">
        <v>8.73</v>
      </c>
      <c r="P1636" s="116">
        <v>0.65</v>
      </c>
      <c r="Q1636" s="122">
        <v>5.6</v>
      </c>
      <c r="R1636" s="64"/>
      <c r="S1636" s="123"/>
      <c r="T1636" s="123">
        <v>13</v>
      </c>
      <c r="U1636" s="64">
        <v>33.493299999999998</v>
      </c>
      <c r="V1636" s="64"/>
      <c r="W1636" s="122"/>
      <c r="X1636" s="64"/>
      <c r="Y1636" s="64"/>
      <c r="Z1636" s="116"/>
      <c r="AA1636" s="116"/>
      <c r="AB1636" s="64"/>
      <c r="AC1636" s="64"/>
      <c r="AD1636" s="64"/>
      <c r="AE1636" s="122"/>
      <c r="AF1636" s="122"/>
      <c r="AG1636" s="122"/>
    </row>
    <row r="1637" spans="1:33" x14ac:dyDescent="0.2">
      <c r="A1637" s="64">
        <v>3914</v>
      </c>
      <c r="B1637" s="64">
        <v>2014</v>
      </c>
      <c r="C1637" s="64" t="s">
        <v>1066</v>
      </c>
      <c r="D1637" s="101">
        <v>41747</v>
      </c>
      <c r="E1637" s="64" t="s">
        <v>237</v>
      </c>
      <c r="F1637" s="64" t="s">
        <v>1114</v>
      </c>
      <c r="G1637" s="64">
        <v>2</v>
      </c>
      <c r="H1637" s="64" t="s">
        <v>706</v>
      </c>
      <c r="I1637" s="64"/>
      <c r="J1637" s="64"/>
      <c r="K1637" s="116">
        <v>0.08</v>
      </c>
      <c r="L1637" s="64">
        <v>142991.4068</v>
      </c>
      <c r="M1637" s="116">
        <v>0.55000000000000004</v>
      </c>
      <c r="N1637" s="116">
        <v>1.89</v>
      </c>
      <c r="O1637" s="116">
        <v>2.99</v>
      </c>
      <c r="P1637" s="116">
        <v>0.16</v>
      </c>
      <c r="Q1637" s="122">
        <v>0.1</v>
      </c>
      <c r="R1637" s="64"/>
      <c r="S1637" s="123"/>
      <c r="T1637" s="123">
        <v>15</v>
      </c>
      <c r="U1637" s="64">
        <v>33.497</v>
      </c>
      <c r="V1637" s="64"/>
      <c r="W1637" s="122"/>
      <c r="X1637" s="64"/>
      <c r="Y1637" s="64"/>
      <c r="Z1637" s="131"/>
      <c r="AA1637" s="131"/>
      <c r="AB1637" s="64"/>
      <c r="AC1637" s="64"/>
      <c r="AD1637" s="64"/>
      <c r="AE1637" s="122"/>
      <c r="AF1637" s="122"/>
      <c r="AG1637" s="122"/>
    </row>
    <row r="1638" spans="1:33" x14ac:dyDescent="0.2">
      <c r="A1638" s="64">
        <v>3936</v>
      </c>
      <c r="B1638" s="64">
        <v>2014</v>
      </c>
      <c r="C1638" s="64" t="s">
        <v>1066</v>
      </c>
      <c r="D1638" s="101">
        <v>41747</v>
      </c>
      <c r="E1638" s="64" t="s">
        <v>237</v>
      </c>
      <c r="F1638" s="64" t="s">
        <v>1114</v>
      </c>
      <c r="G1638" s="64">
        <v>25</v>
      </c>
      <c r="H1638" s="64" t="s">
        <v>1082</v>
      </c>
      <c r="I1638" s="64"/>
      <c r="J1638" s="64"/>
      <c r="K1638" s="116">
        <v>0.08</v>
      </c>
      <c r="L1638" s="64">
        <v>28598.281350000001</v>
      </c>
      <c r="M1638" s="116">
        <v>2.67</v>
      </c>
      <c r="N1638" s="116">
        <v>11.35</v>
      </c>
      <c r="O1638" s="116">
        <v>9.99</v>
      </c>
      <c r="P1638" s="116">
        <v>0.87</v>
      </c>
      <c r="Q1638" s="122">
        <v>9.1</v>
      </c>
      <c r="R1638" s="64"/>
      <c r="S1638" s="123"/>
      <c r="T1638" s="123">
        <v>12</v>
      </c>
      <c r="U1638" s="64">
        <v>33.538499999999999</v>
      </c>
      <c r="V1638" s="64"/>
      <c r="W1638" s="122"/>
      <c r="X1638" s="64"/>
      <c r="Y1638" s="64"/>
      <c r="Z1638" s="116"/>
      <c r="AA1638" s="131"/>
      <c r="AB1638" s="64"/>
      <c r="AC1638" s="64"/>
      <c r="AD1638" s="64"/>
      <c r="AE1638" s="122"/>
      <c r="AF1638" s="122"/>
      <c r="AG1638" s="122"/>
    </row>
    <row r="1639" spans="1:33" x14ac:dyDescent="0.2">
      <c r="A1639" s="64">
        <v>3925</v>
      </c>
      <c r="B1639" s="64">
        <v>2014</v>
      </c>
      <c r="C1639" s="64" t="s">
        <v>1066</v>
      </c>
      <c r="D1639" s="101">
        <v>41731</v>
      </c>
      <c r="E1639" s="64">
        <v>3</v>
      </c>
      <c r="F1639" s="64" t="s">
        <v>1114</v>
      </c>
      <c r="G1639" s="64">
        <v>8</v>
      </c>
      <c r="H1639" s="64" t="s">
        <v>1082</v>
      </c>
      <c r="I1639" s="64"/>
      <c r="J1639" s="64"/>
      <c r="K1639" s="116">
        <v>7.0000000000000007E-2</v>
      </c>
      <c r="L1639" s="64">
        <v>719290.10679999995</v>
      </c>
      <c r="M1639" s="116">
        <v>0.1</v>
      </c>
      <c r="N1639" s="116">
        <v>15.93</v>
      </c>
      <c r="O1639" s="116">
        <v>2.78</v>
      </c>
      <c r="P1639" s="116">
        <v>0.24</v>
      </c>
      <c r="Q1639" s="122">
        <v>0.6</v>
      </c>
      <c r="R1639" s="64"/>
      <c r="S1639" s="123"/>
      <c r="T1639" s="123">
        <v>14</v>
      </c>
      <c r="U1639" s="64">
        <v>33.408000000000001</v>
      </c>
      <c r="V1639" s="64"/>
      <c r="W1639" s="64"/>
      <c r="X1639" s="64"/>
      <c r="Y1639" s="64"/>
      <c r="Z1639" s="116"/>
      <c r="AA1639" s="116"/>
      <c r="AB1639" s="64"/>
      <c r="AC1639" s="64"/>
      <c r="AD1639" s="64"/>
      <c r="AE1639" s="122"/>
      <c r="AF1639" s="122"/>
      <c r="AG1639" s="122"/>
    </row>
    <row r="1640" spans="1:33" x14ac:dyDescent="0.2">
      <c r="A1640" s="64">
        <v>3193</v>
      </c>
      <c r="B1640" s="64">
        <v>2014</v>
      </c>
      <c r="C1640" s="64" t="s">
        <v>1066</v>
      </c>
      <c r="D1640" s="101">
        <v>41736</v>
      </c>
      <c r="E1640" s="64" t="s">
        <v>837</v>
      </c>
      <c r="F1640" s="64" t="s">
        <v>838</v>
      </c>
      <c r="G1640" s="64">
        <v>1</v>
      </c>
      <c r="H1640" s="64" t="s">
        <v>1110</v>
      </c>
      <c r="I1640" s="64">
        <v>34.008000000000003</v>
      </c>
      <c r="J1640" s="64">
        <v>-118.499</v>
      </c>
      <c r="K1640" s="116">
        <v>7.0000000000000007E-2</v>
      </c>
      <c r="L1640" s="64">
        <v>731771</v>
      </c>
      <c r="M1640" s="64"/>
      <c r="N1640" s="64">
        <v>2.35</v>
      </c>
      <c r="O1640" s="116">
        <v>1.1000000000000001</v>
      </c>
      <c r="P1640" s="116">
        <v>0.16</v>
      </c>
      <c r="Q1640" s="122">
        <v>0.5</v>
      </c>
      <c r="R1640" s="64">
        <v>0.14000000000000001</v>
      </c>
      <c r="S1640" s="64"/>
      <c r="T1640" s="123">
        <v>16</v>
      </c>
      <c r="U1640" s="64"/>
      <c r="V1640" s="64"/>
      <c r="W1640" s="64"/>
      <c r="X1640" s="64"/>
      <c r="Y1640" s="64"/>
      <c r="Z1640" s="64"/>
      <c r="AA1640" s="64"/>
      <c r="AB1640" s="64"/>
      <c r="AC1640" s="64"/>
      <c r="AD1640" s="64"/>
      <c r="AE1640" s="64"/>
      <c r="AF1640" s="64"/>
      <c r="AG1640" s="64"/>
    </row>
    <row r="1641" spans="1:33" x14ac:dyDescent="0.2">
      <c r="A1641" s="64">
        <v>3238</v>
      </c>
      <c r="B1641" s="64">
        <v>2014</v>
      </c>
      <c r="C1641" s="64" t="s">
        <v>705</v>
      </c>
      <c r="D1641" s="101">
        <v>41814</v>
      </c>
      <c r="E1641" s="64" t="s">
        <v>836</v>
      </c>
      <c r="F1641" s="64" t="s">
        <v>838</v>
      </c>
      <c r="G1641" s="64">
        <v>1</v>
      </c>
      <c r="H1641" s="64" t="s">
        <v>1110</v>
      </c>
      <c r="I1641" s="64">
        <v>34.408000000000001</v>
      </c>
      <c r="J1641" s="64">
        <v>-119.685</v>
      </c>
      <c r="K1641" s="116">
        <v>7.0000000000000007E-2</v>
      </c>
      <c r="L1641" s="64">
        <v>136437</v>
      </c>
      <c r="M1641" s="64"/>
      <c r="N1641" s="64"/>
      <c r="O1641" s="116">
        <v>0.92</v>
      </c>
      <c r="P1641" s="116">
        <v>0.08</v>
      </c>
      <c r="Q1641" s="122">
        <v>0</v>
      </c>
      <c r="R1641" s="64">
        <v>0.01</v>
      </c>
      <c r="S1641" s="64"/>
      <c r="T1641" s="123">
        <v>18</v>
      </c>
      <c r="U1641" s="64"/>
      <c r="V1641" s="64"/>
      <c r="W1641" s="64"/>
      <c r="X1641" s="64"/>
      <c r="Y1641" s="64"/>
      <c r="Z1641" s="64"/>
      <c r="AA1641" s="64"/>
      <c r="AB1641" s="64"/>
      <c r="AC1641" s="64"/>
      <c r="AD1641" s="64"/>
      <c r="AE1641" s="64"/>
      <c r="AF1641" s="64"/>
      <c r="AG1641" s="64"/>
    </row>
    <row r="1642" spans="1:33" x14ac:dyDescent="0.2">
      <c r="A1642" s="64">
        <v>3924</v>
      </c>
      <c r="B1642" s="64">
        <v>2014</v>
      </c>
      <c r="C1642" s="64" t="s">
        <v>1066</v>
      </c>
      <c r="D1642" s="101">
        <v>41731</v>
      </c>
      <c r="E1642" s="64">
        <v>2</v>
      </c>
      <c r="F1642" s="64" t="s">
        <v>1114</v>
      </c>
      <c r="G1642" s="64">
        <v>7.5</v>
      </c>
      <c r="H1642" s="64" t="s">
        <v>1082</v>
      </c>
      <c r="I1642" s="64"/>
      <c r="J1642" s="64"/>
      <c r="K1642" s="116">
        <v>7.0000000000000007E-2</v>
      </c>
      <c r="L1642" s="64">
        <v>480971.0955</v>
      </c>
      <c r="M1642" s="116">
        <v>0.14000000000000001</v>
      </c>
      <c r="N1642" s="116">
        <v>16.03</v>
      </c>
      <c r="O1642" s="116">
        <v>1.57</v>
      </c>
      <c r="P1642" s="116">
        <v>0.27</v>
      </c>
      <c r="Q1642" s="122">
        <v>0.4</v>
      </c>
      <c r="R1642" s="64"/>
      <c r="S1642" s="123"/>
      <c r="T1642" s="123">
        <v>14</v>
      </c>
      <c r="U1642" s="131">
        <v>33.4</v>
      </c>
      <c r="V1642" s="64"/>
      <c r="W1642" s="64"/>
      <c r="X1642" s="131"/>
      <c r="Y1642" s="64"/>
      <c r="Z1642" s="116"/>
      <c r="AA1642" s="116"/>
      <c r="AB1642" s="64"/>
      <c r="AC1642" s="64"/>
      <c r="AD1642" s="64"/>
      <c r="AE1642" s="122"/>
      <c r="AF1642" s="122"/>
      <c r="AG1642" s="122"/>
    </row>
    <row r="1643" spans="1:33" x14ac:dyDescent="0.2">
      <c r="A1643" s="64">
        <v>3903</v>
      </c>
      <c r="B1643" s="64">
        <v>2014</v>
      </c>
      <c r="C1643" s="64" t="s">
        <v>1066</v>
      </c>
      <c r="D1643" s="101">
        <v>41731</v>
      </c>
      <c r="E1643" s="64">
        <v>3</v>
      </c>
      <c r="F1643" s="64" t="s">
        <v>1114</v>
      </c>
      <c r="G1643" s="64">
        <v>2</v>
      </c>
      <c r="H1643" s="64" t="s">
        <v>706</v>
      </c>
      <c r="I1643" s="64"/>
      <c r="J1643" s="64"/>
      <c r="K1643" s="116">
        <v>0.06</v>
      </c>
      <c r="L1643" s="64">
        <v>810284.63829999999</v>
      </c>
      <c r="M1643" s="116">
        <v>0.08</v>
      </c>
      <c r="N1643" s="122">
        <v>16.2</v>
      </c>
      <c r="O1643" s="116">
        <v>3.7</v>
      </c>
      <c r="P1643" s="116">
        <v>0.16</v>
      </c>
      <c r="Q1643" s="122">
        <v>0.4</v>
      </c>
      <c r="R1643" s="64"/>
      <c r="S1643" s="123"/>
      <c r="T1643" s="123">
        <v>14</v>
      </c>
      <c r="U1643" s="64">
        <v>33.408999999999999</v>
      </c>
      <c r="V1643" s="64"/>
      <c r="W1643" s="122"/>
      <c r="X1643" s="64"/>
      <c r="Y1643" s="64"/>
      <c r="Z1643" s="131"/>
      <c r="AA1643" s="116"/>
      <c r="AB1643" s="64"/>
      <c r="AC1643" s="64"/>
      <c r="AD1643" s="64"/>
      <c r="AE1643" s="122"/>
      <c r="AF1643" s="122"/>
      <c r="AG1643" s="122"/>
    </row>
    <row r="1644" spans="1:33" x14ac:dyDescent="0.2">
      <c r="A1644" s="64">
        <v>3915</v>
      </c>
      <c r="B1644" s="64">
        <v>2014</v>
      </c>
      <c r="C1644" s="64" t="s">
        <v>1066</v>
      </c>
      <c r="D1644" s="101">
        <v>41747</v>
      </c>
      <c r="E1644" s="64" t="s">
        <v>238</v>
      </c>
      <c r="F1644" s="64" t="s">
        <v>1114</v>
      </c>
      <c r="G1644" s="64">
        <v>2</v>
      </c>
      <c r="H1644" s="64" t="s">
        <v>706</v>
      </c>
      <c r="I1644" s="64"/>
      <c r="J1644" s="64"/>
      <c r="K1644" s="116">
        <v>0.06</v>
      </c>
      <c r="L1644" s="64">
        <v>220986.71950000001</v>
      </c>
      <c r="M1644" s="116">
        <v>0.28999999999999998</v>
      </c>
      <c r="N1644" s="116">
        <v>1.67</v>
      </c>
      <c r="O1644" s="116">
        <v>1.99</v>
      </c>
      <c r="P1644" s="116">
        <v>0.17</v>
      </c>
      <c r="Q1644" s="122">
        <v>0.4</v>
      </c>
      <c r="R1644" s="64"/>
      <c r="S1644" s="123"/>
      <c r="T1644" s="123">
        <v>15</v>
      </c>
      <c r="U1644" s="64">
        <v>33.504300000000001</v>
      </c>
      <c r="V1644" s="64"/>
      <c r="W1644" s="122"/>
      <c r="X1644" s="64"/>
      <c r="Y1644" s="64"/>
      <c r="Z1644" s="131"/>
      <c r="AA1644" s="116"/>
      <c r="AB1644" s="64"/>
      <c r="AC1644" s="64"/>
      <c r="AD1644" s="64"/>
      <c r="AE1644" s="122"/>
      <c r="AF1644" s="122"/>
      <c r="AG1644" s="122"/>
    </row>
    <row r="1645" spans="1:33" x14ac:dyDescent="0.2">
      <c r="A1645" s="64">
        <v>3198</v>
      </c>
      <c r="B1645" s="64">
        <v>2014</v>
      </c>
      <c r="C1645" s="64" t="s">
        <v>1066</v>
      </c>
      <c r="D1645" s="101">
        <v>41744</v>
      </c>
      <c r="E1645" s="64" t="s">
        <v>835</v>
      </c>
      <c r="F1645" s="64" t="s">
        <v>838</v>
      </c>
      <c r="G1645" s="64">
        <v>1</v>
      </c>
      <c r="H1645" s="64" t="s">
        <v>1110</v>
      </c>
      <c r="I1645" s="64">
        <v>33.606099999999998</v>
      </c>
      <c r="J1645" s="64">
        <v>-117.9311</v>
      </c>
      <c r="K1645" s="116">
        <v>0.06</v>
      </c>
      <c r="L1645" s="64">
        <v>59796</v>
      </c>
      <c r="M1645" s="64"/>
      <c r="N1645" s="64">
        <v>4.26</v>
      </c>
      <c r="O1645" s="116">
        <v>0</v>
      </c>
      <c r="P1645" s="116">
        <v>0.23</v>
      </c>
      <c r="Q1645" s="122">
        <v>0.3</v>
      </c>
      <c r="R1645" s="64">
        <v>0.2</v>
      </c>
      <c r="S1645" s="64"/>
      <c r="T1645" s="123">
        <v>15</v>
      </c>
      <c r="U1645" s="64"/>
      <c r="V1645" s="64"/>
      <c r="W1645" s="64"/>
      <c r="X1645" s="64"/>
      <c r="Y1645" s="64"/>
      <c r="Z1645" s="64"/>
      <c r="AA1645" s="64"/>
      <c r="AB1645" s="64"/>
      <c r="AC1645" s="64"/>
      <c r="AD1645" s="64"/>
      <c r="AE1645" s="64"/>
      <c r="AF1645" s="64"/>
      <c r="AG1645" s="64"/>
    </row>
    <row r="1646" spans="1:33" x14ac:dyDescent="0.2">
      <c r="A1646" s="64">
        <v>3213</v>
      </c>
      <c r="B1646" s="64">
        <v>2014</v>
      </c>
      <c r="C1646" s="64" t="s">
        <v>704</v>
      </c>
      <c r="D1646" s="101">
        <v>41771</v>
      </c>
      <c r="E1646" s="64" t="s">
        <v>835</v>
      </c>
      <c r="F1646" s="64" t="s">
        <v>838</v>
      </c>
      <c r="G1646" s="64">
        <v>1</v>
      </c>
      <c r="H1646" s="64" t="s">
        <v>1110</v>
      </c>
      <c r="I1646" s="64">
        <v>33.606099999999998</v>
      </c>
      <c r="J1646" s="64">
        <v>-117.9311</v>
      </c>
      <c r="K1646" s="116">
        <v>0.06</v>
      </c>
      <c r="L1646" s="64">
        <v>28598</v>
      </c>
      <c r="M1646" s="64"/>
      <c r="N1646" s="64">
        <v>2.25</v>
      </c>
      <c r="O1646" s="116">
        <v>1.39</v>
      </c>
      <c r="P1646" s="116">
        <v>0.17</v>
      </c>
      <c r="Q1646" s="122">
        <v>0</v>
      </c>
      <c r="R1646" s="64">
        <v>0</v>
      </c>
      <c r="S1646" s="64"/>
      <c r="T1646" s="123">
        <v>16</v>
      </c>
      <c r="U1646" s="64"/>
      <c r="V1646" s="64"/>
      <c r="W1646" s="64"/>
      <c r="X1646" s="64"/>
      <c r="Y1646" s="64"/>
      <c r="Z1646" s="64"/>
      <c r="AA1646" s="64"/>
      <c r="AB1646" s="64"/>
      <c r="AC1646" s="64"/>
      <c r="AD1646" s="64"/>
      <c r="AE1646" s="64"/>
      <c r="AF1646" s="64"/>
      <c r="AG1646" s="64"/>
    </row>
    <row r="1647" spans="1:33" x14ac:dyDescent="0.2">
      <c r="A1647" s="64">
        <v>3923</v>
      </c>
      <c r="B1647" s="64">
        <v>2014</v>
      </c>
      <c r="C1647" s="64" t="s">
        <v>1066</v>
      </c>
      <c r="D1647" s="101">
        <v>41731</v>
      </c>
      <c r="E1647" s="64">
        <v>1</v>
      </c>
      <c r="F1647" s="64" t="s">
        <v>1114</v>
      </c>
      <c r="G1647" s="64">
        <v>7</v>
      </c>
      <c r="H1647" s="64" t="s">
        <v>1082</v>
      </c>
      <c r="I1647" s="64"/>
      <c r="J1647" s="64"/>
      <c r="K1647" s="116">
        <v>0.05</v>
      </c>
      <c r="L1647" s="64">
        <v>571965.62710000004</v>
      </c>
      <c r="M1647" s="116">
        <v>0.1</v>
      </c>
      <c r="N1647" s="116">
        <v>10.41</v>
      </c>
      <c r="O1647" s="116">
        <v>1.69</v>
      </c>
      <c r="P1647" s="116">
        <v>0.35</v>
      </c>
      <c r="Q1647" s="122">
        <v>1</v>
      </c>
      <c r="R1647" s="64"/>
      <c r="S1647" s="123"/>
      <c r="T1647" s="123">
        <v>13</v>
      </c>
      <c r="U1647" s="64">
        <v>33.414999999999999</v>
      </c>
      <c r="V1647" s="64"/>
      <c r="W1647" s="64"/>
      <c r="X1647" s="64"/>
      <c r="Y1647" s="64"/>
      <c r="Z1647" s="116"/>
      <c r="AA1647" s="116"/>
      <c r="AB1647" s="64"/>
      <c r="AC1647" s="64"/>
      <c r="AD1647" s="64"/>
      <c r="AE1647" s="122"/>
      <c r="AF1647" s="122"/>
      <c r="AG1647" s="122"/>
    </row>
    <row r="1648" spans="1:33" x14ac:dyDescent="0.2">
      <c r="A1648" s="64">
        <v>3901</v>
      </c>
      <c r="B1648" s="64">
        <v>2014</v>
      </c>
      <c r="C1648" s="64" t="s">
        <v>1066</v>
      </c>
      <c r="D1648" s="101">
        <v>41731</v>
      </c>
      <c r="E1648" s="64">
        <v>1</v>
      </c>
      <c r="F1648" s="64" t="s">
        <v>1114</v>
      </c>
      <c r="G1648" s="64">
        <v>2</v>
      </c>
      <c r="H1648" s="64" t="s">
        <v>706</v>
      </c>
      <c r="I1648" s="64"/>
      <c r="J1648" s="64"/>
      <c r="K1648" s="116">
        <v>0.05</v>
      </c>
      <c r="L1648" s="64">
        <v>463638.80379999999</v>
      </c>
      <c r="M1648" s="116">
        <v>0.12</v>
      </c>
      <c r="N1648" s="122">
        <v>11.2</v>
      </c>
      <c r="O1648" s="116">
        <v>7.08</v>
      </c>
      <c r="P1648" s="116">
        <v>0.37</v>
      </c>
      <c r="Q1648" s="122">
        <v>5</v>
      </c>
      <c r="R1648" s="64"/>
      <c r="S1648" s="123"/>
      <c r="T1648" s="123">
        <v>13</v>
      </c>
      <c r="U1648" s="131">
        <v>33.409999999999997</v>
      </c>
      <c r="V1648" s="64"/>
      <c r="W1648" s="122"/>
      <c r="X1648" s="131"/>
      <c r="Y1648" s="64"/>
      <c r="Z1648" s="131"/>
      <c r="AA1648" s="116"/>
      <c r="AB1648" s="64"/>
      <c r="AC1648" s="64"/>
      <c r="AD1648" s="64"/>
      <c r="AE1648" s="122"/>
      <c r="AF1648" s="122"/>
      <c r="AG1648" s="122"/>
    </row>
    <row r="1649" spans="1:33" x14ac:dyDescent="0.2">
      <c r="A1649" s="64">
        <v>3926</v>
      </c>
      <c r="B1649" s="64">
        <v>2014</v>
      </c>
      <c r="C1649" s="64" t="s">
        <v>1066</v>
      </c>
      <c r="D1649" s="101">
        <v>41731</v>
      </c>
      <c r="E1649" s="64">
        <v>4</v>
      </c>
      <c r="F1649" s="64" t="s">
        <v>1114</v>
      </c>
      <c r="G1649" s="64">
        <v>7.5</v>
      </c>
      <c r="H1649" s="64" t="s">
        <v>1082</v>
      </c>
      <c r="I1649" s="64"/>
      <c r="J1649" s="64"/>
      <c r="K1649" s="116">
        <v>0.05</v>
      </c>
      <c r="L1649" s="64">
        <v>649960.93980000005</v>
      </c>
      <c r="M1649" s="116">
        <v>0.08</v>
      </c>
      <c r="N1649" s="116">
        <v>9.7100000000000009</v>
      </c>
      <c r="O1649" s="116">
        <v>6.8</v>
      </c>
      <c r="P1649" s="116">
        <v>0.44</v>
      </c>
      <c r="Q1649" s="122">
        <v>6.7</v>
      </c>
      <c r="R1649" s="64"/>
      <c r="S1649" s="123"/>
      <c r="T1649" s="123">
        <v>14</v>
      </c>
      <c r="U1649" s="131">
        <v>33.44</v>
      </c>
      <c r="V1649" s="64"/>
      <c r="W1649" s="64"/>
      <c r="X1649" s="131"/>
      <c r="Y1649" s="64"/>
      <c r="Z1649" s="116"/>
      <c r="AA1649" s="116"/>
      <c r="AB1649" s="64"/>
      <c r="AC1649" s="64"/>
      <c r="AD1649" s="64"/>
      <c r="AE1649" s="122"/>
      <c r="AF1649" s="122"/>
      <c r="AG1649" s="122"/>
    </row>
    <row r="1650" spans="1:33" x14ac:dyDescent="0.2">
      <c r="A1650" s="64">
        <v>3166</v>
      </c>
      <c r="B1650" s="64">
        <v>2014</v>
      </c>
      <c r="C1650" s="64" t="s">
        <v>1080</v>
      </c>
      <c r="D1650" s="101">
        <v>41687</v>
      </c>
      <c r="E1650" s="64" t="s">
        <v>833</v>
      </c>
      <c r="F1650" s="64" t="s">
        <v>838</v>
      </c>
      <c r="G1650" s="64">
        <v>1</v>
      </c>
      <c r="H1650" s="64" t="s">
        <v>1110</v>
      </c>
      <c r="I1650" s="64">
        <v>32.866999999999997</v>
      </c>
      <c r="J1650" s="64">
        <v>-117.25700000000001</v>
      </c>
      <c r="K1650" s="116">
        <v>0.05</v>
      </c>
      <c r="L1650" s="64">
        <v>76000</v>
      </c>
      <c r="M1650" s="64"/>
      <c r="N1650" s="64">
        <v>1.28</v>
      </c>
      <c r="O1650" s="116">
        <v>0.61</v>
      </c>
      <c r="P1650" s="116">
        <v>0.12</v>
      </c>
      <c r="Q1650" s="122">
        <v>0</v>
      </c>
      <c r="R1650" s="64">
        <v>7.0000000000000007E-2</v>
      </c>
      <c r="S1650" s="64"/>
      <c r="T1650" s="123">
        <v>16</v>
      </c>
      <c r="U1650" s="64"/>
      <c r="V1650" s="64"/>
      <c r="W1650" s="64"/>
      <c r="X1650" s="64"/>
      <c r="Y1650" s="64"/>
      <c r="Z1650" s="64"/>
      <c r="AA1650" s="64"/>
      <c r="AB1650" s="64"/>
      <c r="AC1650" s="64"/>
      <c r="AD1650" s="64"/>
      <c r="AE1650" s="64"/>
      <c r="AF1650" s="64"/>
      <c r="AG1650" s="64"/>
    </row>
    <row r="1651" spans="1:33" x14ac:dyDescent="0.2">
      <c r="A1651" s="64">
        <v>3201</v>
      </c>
      <c r="B1651" s="64">
        <v>2014</v>
      </c>
      <c r="C1651" s="64" t="s">
        <v>1066</v>
      </c>
      <c r="D1651" s="101">
        <v>41750</v>
      </c>
      <c r="E1651" s="64" t="s">
        <v>837</v>
      </c>
      <c r="F1651" s="64" t="s">
        <v>838</v>
      </c>
      <c r="G1651" s="64">
        <v>1</v>
      </c>
      <c r="H1651" s="64" t="s">
        <v>1110</v>
      </c>
      <c r="I1651" s="64">
        <v>34.008000000000003</v>
      </c>
      <c r="J1651" s="64">
        <v>-118.499</v>
      </c>
      <c r="K1651" s="116">
        <v>0.05</v>
      </c>
      <c r="L1651" s="64">
        <v>13464</v>
      </c>
      <c r="M1651" s="64"/>
      <c r="N1651" s="64">
        <v>3.51</v>
      </c>
      <c r="O1651" s="116">
        <v>2.93</v>
      </c>
      <c r="P1651" s="116">
        <v>0.28999999999999998</v>
      </c>
      <c r="Q1651" s="122">
        <v>0.6</v>
      </c>
      <c r="R1651" s="64">
        <v>0.13</v>
      </c>
      <c r="S1651" s="64"/>
      <c r="T1651" s="123">
        <v>17</v>
      </c>
      <c r="U1651" s="64"/>
      <c r="V1651" s="64"/>
      <c r="W1651" s="64"/>
      <c r="X1651" s="64"/>
      <c r="Y1651" s="64"/>
      <c r="Z1651" s="64"/>
      <c r="AA1651" s="64"/>
      <c r="AB1651" s="64"/>
      <c r="AC1651" s="64"/>
      <c r="AD1651" s="64"/>
      <c r="AE1651" s="64"/>
      <c r="AF1651" s="64"/>
      <c r="AG1651" s="64"/>
    </row>
    <row r="1652" spans="1:33" x14ac:dyDescent="0.2">
      <c r="A1652" s="64">
        <v>3904</v>
      </c>
      <c r="B1652" s="64">
        <v>2014</v>
      </c>
      <c r="C1652" s="64" t="s">
        <v>1066</v>
      </c>
      <c r="D1652" s="101">
        <v>41731</v>
      </c>
      <c r="E1652" s="64">
        <v>4</v>
      </c>
      <c r="F1652" s="64" t="s">
        <v>1114</v>
      </c>
      <c r="G1652" s="64">
        <v>2</v>
      </c>
      <c r="H1652" s="64" t="s">
        <v>706</v>
      </c>
      <c r="I1652" s="64"/>
      <c r="J1652" s="64"/>
      <c r="K1652" s="116">
        <v>0.04</v>
      </c>
      <c r="L1652" s="64">
        <v>459305.73080000002</v>
      </c>
      <c r="M1652" s="116">
        <v>0.09</v>
      </c>
      <c r="N1652" s="122">
        <v>10.4</v>
      </c>
      <c r="O1652" s="116">
        <v>4.57</v>
      </c>
      <c r="P1652" s="116">
        <v>0.36</v>
      </c>
      <c r="Q1652" s="122">
        <v>4.0999999999999996</v>
      </c>
      <c r="R1652" s="64"/>
      <c r="S1652" s="123"/>
      <c r="T1652" s="123">
        <v>14</v>
      </c>
      <c r="U1652" s="64">
        <v>33.435000000000002</v>
      </c>
      <c r="V1652" s="64"/>
      <c r="W1652" s="122"/>
      <c r="X1652" s="64"/>
      <c r="Y1652" s="64"/>
      <c r="Z1652" s="131"/>
      <c r="AA1652" s="116"/>
      <c r="AB1652" s="64"/>
      <c r="AC1652" s="64"/>
      <c r="AD1652" s="64"/>
      <c r="AE1652" s="122"/>
      <c r="AF1652" s="122"/>
      <c r="AG1652" s="122"/>
    </row>
    <row r="1653" spans="1:33" x14ac:dyDescent="0.2">
      <c r="A1653" s="64">
        <v>3931</v>
      </c>
      <c r="B1653" s="64">
        <v>2014</v>
      </c>
      <c r="C1653" s="64" t="s">
        <v>1066</v>
      </c>
      <c r="D1653" s="101">
        <v>41743</v>
      </c>
      <c r="E1653" s="64">
        <v>1</v>
      </c>
      <c r="F1653" s="64" t="s">
        <v>1114</v>
      </c>
      <c r="G1653" s="64">
        <v>11</v>
      </c>
      <c r="H1653" s="64" t="s">
        <v>1082</v>
      </c>
      <c r="I1653" s="64"/>
      <c r="J1653" s="64"/>
      <c r="K1653" s="116">
        <v>0.04</v>
      </c>
      <c r="L1653" s="64">
        <v>80595.156539999996</v>
      </c>
      <c r="M1653" s="116">
        <v>0.5</v>
      </c>
      <c r="N1653" s="116">
        <v>3.37</v>
      </c>
      <c r="O1653" s="116">
        <v>3.38</v>
      </c>
      <c r="P1653" s="116">
        <v>0.45</v>
      </c>
      <c r="Q1653" s="122">
        <v>0.5</v>
      </c>
      <c r="R1653" s="64"/>
      <c r="S1653" s="123"/>
      <c r="T1653" s="123">
        <v>13</v>
      </c>
      <c r="U1653" s="122"/>
      <c r="V1653" s="64"/>
      <c r="W1653" s="122"/>
      <c r="X1653" s="122"/>
      <c r="Y1653" s="64"/>
      <c r="Z1653" s="116"/>
      <c r="AA1653" s="116"/>
      <c r="AB1653" s="64"/>
      <c r="AC1653" s="64"/>
      <c r="AD1653" s="64"/>
      <c r="AE1653" s="122"/>
      <c r="AF1653" s="122"/>
      <c r="AG1653" s="122"/>
    </row>
    <row r="1660" spans="1:33" x14ac:dyDescent="0.2">
      <c r="A1660" s="64">
        <v>3454</v>
      </c>
      <c r="B1660" s="64">
        <v>2015</v>
      </c>
      <c r="C1660" s="64" t="s">
        <v>705</v>
      </c>
      <c r="D1660" s="101">
        <v>42184</v>
      </c>
      <c r="E1660" s="64" t="s">
        <v>836</v>
      </c>
      <c r="F1660" s="64" t="s">
        <v>838</v>
      </c>
      <c r="G1660" s="64">
        <v>1</v>
      </c>
      <c r="H1660" s="64" t="s">
        <v>1110</v>
      </c>
      <c r="I1660" s="64">
        <v>34.408000000000001</v>
      </c>
      <c r="J1660" s="64">
        <v>-119.685</v>
      </c>
      <c r="K1660" s="116">
        <v>0.1</v>
      </c>
      <c r="L1660" s="64">
        <v>7889</v>
      </c>
      <c r="M1660" s="64"/>
      <c r="N1660" s="64"/>
      <c r="O1660" s="116">
        <v>7.39</v>
      </c>
      <c r="P1660" s="116">
        <v>0.23</v>
      </c>
      <c r="Q1660" s="122">
        <v>0.3</v>
      </c>
      <c r="R1660" s="64">
        <v>0.01</v>
      </c>
      <c r="S1660" s="64"/>
      <c r="T1660" s="123">
        <v>18</v>
      </c>
      <c r="U1660" s="64"/>
      <c r="V1660" s="64"/>
      <c r="W1660" s="64"/>
      <c r="X1660" s="64"/>
      <c r="Y1660" s="64"/>
      <c r="Z1660" s="64"/>
      <c r="AA1660" s="64"/>
      <c r="AB1660" s="64"/>
      <c r="AC1660" s="64"/>
      <c r="AD1660" s="64"/>
      <c r="AE1660" s="64"/>
      <c r="AF1660" s="64"/>
      <c r="AG1660" s="64"/>
    </row>
    <row r="1661" spans="1:33" x14ac:dyDescent="0.2">
      <c r="A1661" s="64">
        <v>3517</v>
      </c>
      <c r="B1661" s="64">
        <v>2015</v>
      </c>
      <c r="C1661" s="64" t="s">
        <v>1081</v>
      </c>
      <c r="D1661" s="101">
        <v>42296</v>
      </c>
      <c r="E1661" s="64" t="s">
        <v>836</v>
      </c>
      <c r="F1661" s="64" t="s">
        <v>838</v>
      </c>
      <c r="G1661" s="64">
        <v>1</v>
      </c>
      <c r="H1661" s="64" t="s">
        <v>1110</v>
      </c>
      <c r="I1661" s="64">
        <v>34.408000000000001</v>
      </c>
      <c r="J1661" s="64">
        <v>-119.685</v>
      </c>
      <c r="K1661" s="116">
        <v>0.08</v>
      </c>
      <c r="L1661" s="64">
        <v>0</v>
      </c>
      <c r="M1661" s="64"/>
      <c r="N1661" s="64"/>
      <c r="O1661" s="116">
        <v>6.4</v>
      </c>
      <c r="P1661" s="116">
        <v>0.32</v>
      </c>
      <c r="Q1661" s="122">
        <v>0.1</v>
      </c>
      <c r="R1661" s="64">
        <v>0.05</v>
      </c>
      <c r="S1661" s="64"/>
      <c r="T1661" s="123">
        <v>22</v>
      </c>
      <c r="U1661" s="64"/>
      <c r="V1661" s="64"/>
      <c r="W1661" s="64"/>
      <c r="X1661" s="64"/>
      <c r="Y1661" s="64"/>
      <c r="Z1661" s="64"/>
      <c r="AA1661" s="64"/>
      <c r="AB1661" s="64"/>
      <c r="AC1661" s="64"/>
      <c r="AD1661" s="64"/>
      <c r="AE1661" s="64"/>
      <c r="AF1661" s="64"/>
      <c r="AG1661" s="64"/>
    </row>
    <row r="1662" spans="1:33" x14ac:dyDescent="0.2">
      <c r="A1662" s="64">
        <v>3383</v>
      </c>
      <c r="B1662" s="64">
        <v>2015</v>
      </c>
      <c r="C1662" s="64" t="s">
        <v>1062</v>
      </c>
      <c r="D1662" s="101">
        <v>42065</v>
      </c>
      <c r="E1662" s="64" t="s">
        <v>837</v>
      </c>
      <c r="F1662" s="64" t="s">
        <v>838</v>
      </c>
      <c r="G1662" s="64">
        <v>1</v>
      </c>
      <c r="H1662" s="64" t="s">
        <v>1110</v>
      </c>
      <c r="I1662" s="64">
        <v>34.008000000000003</v>
      </c>
      <c r="J1662" s="64">
        <v>-118.499</v>
      </c>
      <c r="K1662" s="116">
        <v>0.05</v>
      </c>
      <c r="L1662" s="64">
        <v>748</v>
      </c>
      <c r="M1662" s="64"/>
      <c r="N1662" s="64"/>
      <c r="O1662" s="116">
        <v>5.55</v>
      </c>
      <c r="P1662" s="116">
        <v>0.3</v>
      </c>
      <c r="Q1662" s="122">
        <v>0.7</v>
      </c>
      <c r="R1662" s="64">
        <v>7.0000000000000007E-2</v>
      </c>
      <c r="S1662" s="64"/>
      <c r="T1662" s="123">
        <v>16</v>
      </c>
      <c r="U1662" s="64"/>
      <c r="V1662" s="64"/>
      <c r="W1662" s="64"/>
      <c r="X1662" s="64"/>
      <c r="Y1662" s="64"/>
      <c r="Z1662" s="64"/>
      <c r="AA1662" s="64"/>
      <c r="AB1662" s="64"/>
      <c r="AC1662" s="64"/>
      <c r="AD1662" s="64"/>
      <c r="AE1662" s="64"/>
      <c r="AF1662" s="64"/>
      <c r="AG1662" s="64"/>
    </row>
    <row r="1663" spans="1:33" x14ac:dyDescent="0.2">
      <c r="A1663" s="64">
        <v>3504</v>
      </c>
      <c r="B1663" s="64">
        <v>2015</v>
      </c>
      <c r="C1663" s="64" t="s">
        <v>1069</v>
      </c>
      <c r="D1663" s="101">
        <v>42275</v>
      </c>
      <c r="E1663" s="64" t="s">
        <v>837</v>
      </c>
      <c r="F1663" s="64" t="s">
        <v>838</v>
      </c>
      <c r="G1663" s="64">
        <v>1</v>
      </c>
      <c r="H1663" s="64" t="s">
        <v>1110</v>
      </c>
      <c r="I1663" s="64">
        <v>34.008000000000003</v>
      </c>
      <c r="J1663" s="64">
        <v>-118.499</v>
      </c>
      <c r="K1663" s="116">
        <v>0.04</v>
      </c>
      <c r="L1663" s="64">
        <v>19431</v>
      </c>
      <c r="M1663" s="64"/>
      <c r="N1663" s="64"/>
      <c r="O1663" s="116">
        <v>4.1100000000000003</v>
      </c>
      <c r="P1663" s="116">
        <v>0.08</v>
      </c>
      <c r="Q1663" s="122">
        <v>0.6</v>
      </c>
      <c r="R1663" s="64">
        <v>0.19</v>
      </c>
      <c r="S1663" s="64"/>
      <c r="T1663" s="123">
        <v>25</v>
      </c>
      <c r="U1663" s="64"/>
      <c r="V1663" s="64"/>
      <c r="W1663" s="64"/>
      <c r="X1663" s="64"/>
      <c r="Y1663" s="64"/>
      <c r="Z1663" s="64"/>
      <c r="AA1663" s="64"/>
      <c r="AB1663" s="64"/>
      <c r="AC1663" s="64"/>
      <c r="AD1663" s="64"/>
      <c r="AE1663" s="64"/>
      <c r="AF1663" s="64"/>
      <c r="AG1663" s="64"/>
    </row>
    <row r="1664" spans="1:33" x14ac:dyDescent="0.2">
      <c r="A1664" s="64">
        <v>3527</v>
      </c>
      <c r="B1664" s="64">
        <v>2015</v>
      </c>
      <c r="C1664" s="64" t="s">
        <v>1094</v>
      </c>
      <c r="D1664" s="101">
        <v>42311</v>
      </c>
      <c r="E1664" s="64" t="s">
        <v>836</v>
      </c>
      <c r="F1664" s="64" t="s">
        <v>838</v>
      </c>
      <c r="G1664" s="64">
        <v>1</v>
      </c>
      <c r="H1664" s="64" t="s">
        <v>1110</v>
      </c>
      <c r="I1664" s="64">
        <v>34.408000000000001</v>
      </c>
      <c r="J1664" s="64">
        <v>-119.685</v>
      </c>
      <c r="K1664" s="116">
        <v>0.04</v>
      </c>
      <c r="L1664" s="64">
        <v>1856</v>
      </c>
      <c r="M1664" s="64"/>
      <c r="N1664" s="64"/>
      <c r="O1664" s="116">
        <v>4.76</v>
      </c>
      <c r="P1664" s="116">
        <v>0.31</v>
      </c>
      <c r="Q1664" s="122">
        <v>0.2</v>
      </c>
      <c r="R1664" s="64">
        <v>0.06</v>
      </c>
      <c r="S1664" s="64"/>
      <c r="T1664" s="123">
        <v>19</v>
      </c>
      <c r="U1664" s="64"/>
      <c r="V1664" s="64"/>
      <c r="W1664" s="64"/>
      <c r="X1664" s="64"/>
      <c r="Y1664" s="64"/>
      <c r="Z1664" s="64"/>
      <c r="AA1664" s="64"/>
      <c r="AB1664" s="64"/>
      <c r="AC1664" s="64"/>
      <c r="AD1664" s="64"/>
      <c r="AE1664" s="64"/>
      <c r="AF1664" s="64"/>
      <c r="AG1664" s="64"/>
    </row>
    <row r="1668" spans="1:33" x14ac:dyDescent="0.2">
      <c r="A1668" s="64">
        <v>3570</v>
      </c>
      <c r="B1668" s="64">
        <v>2016</v>
      </c>
      <c r="C1668" s="64" t="s">
        <v>1079</v>
      </c>
      <c r="D1668" s="101">
        <v>42388</v>
      </c>
      <c r="E1668" s="64" t="s">
        <v>835</v>
      </c>
      <c r="F1668" s="64" t="s">
        <v>838</v>
      </c>
      <c r="G1668" s="64">
        <v>1</v>
      </c>
      <c r="H1668" s="64" t="s">
        <v>1110</v>
      </c>
      <c r="I1668" s="64">
        <v>33.606099999999998</v>
      </c>
      <c r="J1668" s="64">
        <v>-117.9311</v>
      </c>
      <c r="K1668" s="116">
        <v>0.04</v>
      </c>
      <c r="L1668" s="64">
        <v>0</v>
      </c>
      <c r="M1668" s="64"/>
      <c r="N1668" s="64">
        <v>3.11</v>
      </c>
      <c r="O1668" s="116">
        <v>3.82</v>
      </c>
      <c r="P1668" s="116">
        <v>0.37</v>
      </c>
      <c r="Q1668" s="122">
        <v>0.5</v>
      </c>
      <c r="R1668" s="64">
        <v>0.1</v>
      </c>
      <c r="S1668" s="64"/>
      <c r="T1668" s="123">
        <v>16</v>
      </c>
      <c r="U1668" s="64"/>
      <c r="V1668" s="64"/>
      <c r="W1668" s="64"/>
      <c r="X1668" s="64"/>
      <c r="Y1668" s="64"/>
      <c r="Z1668" s="64"/>
      <c r="AA1668" s="64"/>
      <c r="AB1668" s="64"/>
      <c r="AC1668" s="64"/>
      <c r="AD1668" s="64"/>
      <c r="AE1668" s="64"/>
      <c r="AF1668" s="64"/>
      <c r="AG1668" s="64"/>
    </row>
    <row r="1669" spans="1:33" x14ac:dyDescent="0.2">
      <c r="A1669" s="64">
        <v>3604</v>
      </c>
      <c r="B1669" s="64">
        <v>2016</v>
      </c>
      <c r="C1669" s="64" t="s">
        <v>1066</v>
      </c>
      <c r="D1669" s="101">
        <v>42464</v>
      </c>
      <c r="E1669" s="64" t="s">
        <v>836</v>
      </c>
      <c r="F1669" s="64" t="s">
        <v>838</v>
      </c>
      <c r="G1669" s="64">
        <v>1</v>
      </c>
      <c r="H1669" s="64" t="s">
        <v>1110</v>
      </c>
      <c r="I1669" s="64">
        <v>34.408000000000001</v>
      </c>
      <c r="J1669" s="64">
        <v>-119.685</v>
      </c>
      <c r="K1669" s="116">
        <v>0.04</v>
      </c>
      <c r="L1669" s="64">
        <v>11138</v>
      </c>
      <c r="M1669" s="64"/>
      <c r="N1669" s="64"/>
      <c r="O1669" s="116">
        <v>7.19</v>
      </c>
      <c r="P1669" s="116">
        <v>0.53</v>
      </c>
      <c r="Q1669" s="122">
        <v>4.2</v>
      </c>
      <c r="R1669" s="64">
        <v>0.22</v>
      </c>
      <c r="S1669" s="64"/>
      <c r="T1669" s="123">
        <v>14</v>
      </c>
      <c r="U1669" s="64"/>
      <c r="V1669" s="64"/>
      <c r="W1669" s="64"/>
      <c r="X1669" s="64"/>
      <c r="Y1669" s="64"/>
      <c r="Z1669" s="64"/>
      <c r="AA1669" s="64"/>
      <c r="AB1669" s="64"/>
      <c r="AC1669" s="64"/>
      <c r="AD1669" s="64"/>
      <c r="AE1669" s="64"/>
      <c r="AF1669" s="64"/>
      <c r="AG1669" s="64"/>
    </row>
    <row r="1670" spans="1:33" x14ac:dyDescent="0.2">
      <c r="A1670" s="64">
        <v>3628</v>
      </c>
      <c r="B1670" s="64">
        <v>2016</v>
      </c>
      <c r="C1670" s="64" t="s">
        <v>704</v>
      </c>
      <c r="D1670" s="101">
        <v>42520</v>
      </c>
      <c r="E1670" s="64" t="s">
        <v>835</v>
      </c>
      <c r="F1670" s="64" t="s">
        <v>838</v>
      </c>
      <c r="G1670" s="64">
        <v>1</v>
      </c>
      <c r="H1670" s="64" t="s">
        <v>1110</v>
      </c>
      <c r="I1670" s="64">
        <v>33.606099999999998</v>
      </c>
      <c r="J1670" s="64">
        <v>-117.9311</v>
      </c>
      <c r="K1670" s="116">
        <v>0.04</v>
      </c>
      <c r="L1670" s="64">
        <v>90957</v>
      </c>
      <c r="M1670" s="64"/>
      <c r="N1670" s="64">
        <v>3.76</v>
      </c>
      <c r="O1670" s="116">
        <v>6.71</v>
      </c>
      <c r="P1670" s="116">
        <v>0.24</v>
      </c>
      <c r="Q1670" s="122">
        <v>0.3</v>
      </c>
      <c r="R1670" s="64">
        <v>0</v>
      </c>
      <c r="S1670" s="64"/>
      <c r="T1670" s="123">
        <v>17</v>
      </c>
      <c r="U1670" s="64"/>
      <c r="V1670" s="64"/>
      <c r="W1670" s="64"/>
      <c r="X1670" s="64"/>
      <c r="Y1670" s="64"/>
      <c r="Z1670" s="64"/>
      <c r="AA1670" s="64"/>
      <c r="AB1670" s="64"/>
      <c r="AC1670" s="64"/>
      <c r="AD1670" s="64"/>
      <c r="AE1670" s="64"/>
      <c r="AF1670" s="64"/>
      <c r="AG1670" s="64"/>
    </row>
    <row r="1671" spans="1:33" x14ac:dyDescent="0.2">
      <c r="A1671" s="64">
        <v>4453</v>
      </c>
      <c r="B1671" s="64">
        <v>2017</v>
      </c>
      <c r="C1671" s="64" t="s">
        <v>1066</v>
      </c>
      <c r="D1671" s="101">
        <v>42838</v>
      </c>
      <c r="E1671" s="64" t="s">
        <v>1129</v>
      </c>
      <c r="F1671" s="64" t="s">
        <v>1169</v>
      </c>
      <c r="G1671" s="64">
        <v>1</v>
      </c>
      <c r="H1671" s="64" t="s">
        <v>706</v>
      </c>
      <c r="I1671" s="64"/>
      <c r="J1671" s="64"/>
      <c r="K1671" s="116">
        <v>7.65</v>
      </c>
      <c r="L1671" s="64"/>
      <c r="M1671" s="64"/>
      <c r="N1671" s="64"/>
      <c r="O1671" s="116"/>
      <c r="P1671" s="64"/>
      <c r="Q1671" s="122"/>
      <c r="R1671" s="64"/>
      <c r="S1671" s="64"/>
      <c r="T1671" s="64"/>
      <c r="U1671" s="64"/>
      <c r="V1671" s="64"/>
      <c r="W1671" s="64"/>
      <c r="X1671" s="64"/>
      <c r="Y1671" s="64"/>
      <c r="Z1671" s="64"/>
      <c r="AA1671" s="64"/>
      <c r="AB1671" s="64"/>
      <c r="AC1671" s="64"/>
      <c r="AD1671" s="64"/>
      <c r="AE1671" s="64"/>
      <c r="AF1671" s="64"/>
      <c r="AG1671" s="64"/>
    </row>
    <row r="1672" spans="1:33" x14ac:dyDescent="0.2">
      <c r="A1672" s="64">
        <v>4452</v>
      </c>
      <c r="B1672" s="64">
        <v>2017</v>
      </c>
      <c r="C1672" s="64" t="s">
        <v>1066</v>
      </c>
      <c r="D1672" s="101">
        <v>42838</v>
      </c>
      <c r="E1672" s="64" t="s">
        <v>1128</v>
      </c>
      <c r="F1672" s="64" t="s">
        <v>1169</v>
      </c>
      <c r="G1672" s="64">
        <v>1</v>
      </c>
      <c r="H1672" s="64" t="s">
        <v>706</v>
      </c>
      <c r="I1672" s="64"/>
      <c r="J1672" s="64"/>
      <c r="K1672" s="116">
        <v>6.06</v>
      </c>
      <c r="L1672" s="64"/>
      <c r="M1672" s="64"/>
      <c r="N1672" s="64"/>
      <c r="O1672" s="116"/>
      <c r="P1672" s="64"/>
      <c r="Q1672" s="122"/>
      <c r="R1672" s="64"/>
      <c r="S1672" s="64"/>
      <c r="T1672" s="64"/>
      <c r="U1672" s="64"/>
      <c r="V1672" s="64"/>
      <c r="W1672" s="64"/>
      <c r="X1672" s="64"/>
      <c r="Y1672" s="64"/>
      <c r="Z1672" s="64"/>
      <c r="AA1672" s="64"/>
      <c r="AB1672" s="64"/>
      <c r="AC1672" s="64"/>
      <c r="AD1672" s="64"/>
      <c r="AE1672" s="64"/>
      <c r="AF1672" s="64"/>
      <c r="AG1672" s="64"/>
    </row>
    <row r="1673" spans="1:33" x14ac:dyDescent="0.2">
      <c r="A1673" s="64">
        <v>4456</v>
      </c>
      <c r="B1673" s="64">
        <v>2017</v>
      </c>
      <c r="C1673" s="64" t="s">
        <v>1066</v>
      </c>
      <c r="D1673" s="101">
        <v>42838</v>
      </c>
      <c r="E1673" s="64" t="s">
        <v>1132</v>
      </c>
      <c r="F1673" s="64" t="s">
        <v>1169</v>
      </c>
      <c r="G1673" s="64">
        <v>1</v>
      </c>
      <c r="H1673" s="64" t="s">
        <v>706</v>
      </c>
      <c r="I1673" s="64"/>
      <c r="J1673" s="64"/>
      <c r="K1673" s="116">
        <v>4.1100000000000003</v>
      </c>
      <c r="L1673" s="64"/>
      <c r="M1673" s="64"/>
      <c r="N1673" s="64"/>
      <c r="O1673" s="116"/>
      <c r="P1673" s="64"/>
      <c r="Q1673" s="122"/>
      <c r="R1673" s="64"/>
      <c r="S1673" s="64"/>
      <c r="T1673" s="64"/>
      <c r="U1673" s="64"/>
      <c r="V1673" s="64"/>
      <c r="W1673" s="64"/>
      <c r="X1673" s="64"/>
      <c r="Y1673" s="64"/>
      <c r="Z1673" s="64"/>
      <c r="AA1673" s="64"/>
      <c r="AB1673" s="64"/>
      <c r="AC1673" s="64"/>
      <c r="AD1673" s="64"/>
      <c r="AE1673" s="64"/>
      <c r="AF1673" s="64"/>
      <c r="AG1673" s="64"/>
    </row>
    <row r="1674" spans="1:33" x14ac:dyDescent="0.2">
      <c r="A1674" s="64">
        <v>4458</v>
      </c>
      <c r="B1674" s="64">
        <v>2017</v>
      </c>
      <c r="C1674" s="64" t="s">
        <v>1062</v>
      </c>
      <c r="D1674" s="101">
        <v>42821</v>
      </c>
      <c r="E1674" s="64" t="s">
        <v>837</v>
      </c>
      <c r="F1674" s="64" t="s">
        <v>1169</v>
      </c>
      <c r="G1674" s="64">
        <v>1</v>
      </c>
      <c r="H1674" s="64" t="s">
        <v>1110</v>
      </c>
      <c r="I1674" s="64"/>
      <c r="J1674" s="64"/>
      <c r="K1674" s="116">
        <v>2.99</v>
      </c>
      <c r="L1674" s="64"/>
      <c r="M1674" s="64"/>
      <c r="N1674" s="64"/>
      <c r="O1674" s="116"/>
      <c r="P1674" s="64"/>
      <c r="Q1674" s="122"/>
      <c r="R1674" s="64"/>
      <c r="S1674" s="64"/>
      <c r="T1674" s="64"/>
      <c r="U1674" s="64"/>
      <c r="V1674" s="64"/>
      <c r="W1674" s="64"/>
      <c r="X1674" s="64"/>
      <c r="Y1674" s="64"/>
      <c r="Z1674" s="64"/>
      <c r="AA1674" s="64"/>
      <c r="AB1674" s="64"/>
      <c r="AC1674" s="64"/>
      <c r="AD1674" s="64"/>
      <c r="AE1674" s="64"/>
      <c r="AF1674" s="64"/>
      <c r="AG1674" s="64"/>
    </row>
    <row r="1675" spans="1:33" x14ac:dyDescent="0.2">
      <c r="A1675" s="64">
        <v>4455</v>
      </c>
      <c r="B1675" s="64">
        <v>2017</v>
      </c>
      <c r="C1675" s="64" t="s">
        <v>1066</v>
      </c>
      <c r="D1675" s="101">
        <v>42838</v>
      </c>
      <c r="E1675" s="64" t="s">
        <v>1131</v>
      </c>
      <c r="F1675" s="64" t="s">
        <v>1169</v>
      </c>
      <c r="G1675" s="64">
        <v>1</v>
      </c>
      <c r="H1675" s="64" t="s">
        <v>706</v>
      </c>
      <c r="I1675" s="64"/>
      <c r="J1675" s="64"/>
      <c r="K1675" s="116">
        <v>2.56</v>
      </c>
      <c r="L1675" s="64"/>
      <c r="M1675" s="64"/>
      <c r="N1675" s="64"/>
      <c r="O1675" s="116"/>
      <c r="P1675" s="64"/>
      <c r="Q1675" s="122"/>
      <c r="R1675" s="64"/>
      <c r="S1675" s="64"/>
      <c r="T1675" s="64"/>
      <c r="U1675" s="64"/>
      <c r="V1675" s="64"/>
      <c r="W1675" s="64"/>
      <c r="X1675" s="64"/>
      <c r="Y1675" s="64"/>
      <c r="Z1675" s="64"/>
      <c r="AA1675" s="64"/>
      <c r="AB1675" s="64"/>
      <c r="AC1675" s="64"/>
      <c r="AD1675" s="64"/>
      <c r="AE1675" s="64"/>
      <c r="AF1675" s="64"/>
      <c r="AG1675" s="64"/>
    </row>
    <row r="1676" spans="1:33" x14ac:dyDescent="0.2">
      <c r="A1676" s="64">
        <v>4454</v>
      </c>
      <c r="B1676" s="64">
        <v>2017</v>
      </c>
      <c r="C1676" s="64" t="s">
        <v>1066</v>
      </c>
      <c r="D1676" s="101">
        <v>42838</v>
      </c>
      <c r="E1676" s="64" t="s">
        <v>1130</v>
      </c>
      <c r="F1676" s="64" t="s">
        <v>1169</v>
      </c>
      <c r="G1676" s="64">
        <v>1</v>
      </c>
      <c r="H1676" s="64" t="s">
        <v>706</v>
      </c>
      <c r="I1676" s="64"/>
      <c r="J1676" s="64"/>
      <c r="K1676" s="116">
        <v>2.2599999999999998</v>
      </c>
      <c r="L1676" s="64"/>
      <c r="M1676" s="64"/>
      <c r="N1676" s="64"/>
      <c r="O1676" s="116"/>
      <c r="P1676" s="64"/>
      <c r="Q1676" s="122"/>
      <c r="R1676" s="64"/>
      <c r="S1676" s="64"/>
      <c r="T1676" s="64"/>
      <c r="U1676" s="64"/>
      <c r="V1676" s="64"/>
      <c r="W1676" s="64"/>
      <c r="X1676" s="64"/>
      <c r="Y1676" s="64"/>
      <c r="Z1676" s="64"/>
      <c r="AA1676" s="64"/>
      <c r="AB1676" s="64"/>
      <c r="AC1676" s="64"/>
      <c r="AD1676" s="64"/>
      <c r="AE1676" s="64"/>
      <c r="AF1676" s="64"/>
      <c r="AG1676" s="64"/>
    </row>
    <row r="1677" spans="1:33" x14ac:dyDescent="0.2">
      <c r="A1677" s="64">
        <v>4457</v>
      </c>
      <c r="B1677" s="64">
        <v>2017</v>
      </c>
      <c r="C1677" s="64" t="s">
        <v>1066</v>
      </c>
      <c r="D1677" s="101">
        <v>42838</v>
      </c>
      <c r="E1677" s="64" t="s">
        <v>1133</v>
      </c>
      <c r="F1677" s="64" t="s">
        <v>1169</v>
      </c>
      <c r="G1677" s="64">
        <v>1</v>
      </c>
      <c r="H1677" s="64" t="s">
        <v>706</v>
      </c>
      <c r="I1677" s="64"/>
      <c r="J1677" s="64"/>
      <c r="K1677" s="116">
        <v>1.97</v>
      </c>
      <c r="L1677" s="64"/>
      <c r="M1677" s="64"/>
      <c r="N1677" s="64"/>
      <c r="O1677" s="116"/>
      <c r="P1677" s="64"/>
      <c r="Q1677" s="122"/>
      <c r="R1677" s="64"/>
      <c r="S1677" s="64"/>
      <c r="T1677" s="64"/>
      <c r="U1677" s="64"/>
      <c r="V1677" s="64"/>
      <c r="W1677" s="64"/>
      <c r="X1677" s="64"/>
      <c r="Y1677" s="64"/>
      <c r="Z1677" s="64"/>
      <c r="AA1677" s="64"/>
      <c r="AB1677" s="64"/>
      <c r="AC1677" s="64"/>
      <c r="AD1677" s="64"/>
      <c r="AE1677" s="64"/>
      <c r="AF1677" s="64"/>
      <c r="AG1677" s="64"/>
    </row>
    <row r="1678" spans="1:33" x14ac:dyDescent="0.2">
      <c r="A1678" s="64">
        <v>4479</v>
      </c>
      <c r="B1678" s="64">
        <v>2017</v>
      </c>
      <c r="C1678" s="64" t="s">
        <v>1066</v>
      </c>
      <c r="D1678" s="101">
        <v>42843</v>
      </c>
      <c r="E1678" s="64" t="s">
        <v>1142</v>
      </c>
      <c r="F1678" s="64" t="s">
        <v>1169</v>
      </c>
      <c r="G1678" s="64">
        <v>1</v>
      </c>
      <c r="H1678" s="64" t="s">
        <v>706</v>
      </c>
      <c r="I1678" s="64"/>
      <c r="J1678" s="64"/>
      <c r="K1678" s="122">
        <v>1.6</v>
      </c>
      <c r="L1678" s="64"/>
      <c r="M1678" s="64"/>
      <c r="N1678" s="64"/>
      <c r="O1678" s="116"/>
      <c r="P1678" s="64"/>
      <c r="Q1678" s="122"/>
      <c r="R1678" s="64"/>
      <c r="S1678" s="64"/>
      <c r="T1678" s="64"/>
      <c r="U1678" s="64"/>
      <c r="V1678" s="64"/>
      <c r="W1678" s="64"/>
      <c r="X1678" s="64"/>
      <c r="Y1678" s="64"/>
      <c r="Z1678" s="64"/>
      <c r="AA1678" s="64"/>
      <c r="AB1678" s="64"/>
      <c r="AC1678" s="64"/>
      <c r="AD1678" s="64"/>
      <c r="AE1678" s="64"/>
      <c r="AF1678" s="64"/>
      <c r="AG1678" s="64"/>
    </row>
    <row r="1679" spans="1:33" x14ac:dyDescent="0.2">
      <c r="A1679" s="64">
        <v>4462</v>
      </c>
      <c r="B1679" s="64">
        <v>2017</v>
      </c>
      <c r="C1679" s="64" t="s">
        <v>1062</v>
      </c>
      <c r="D1679" s="101">
        <v>42828</v>
      </c>
      <c r="E1679" s="64" t="s">
        <v>1134</v>
      </c>
      <c r="F1679" s="64" t="s">
        <v>1169</v>
      </c>
      <c r="G1679" s="64">
        <v>1</v>
      </c>
      <c r="H1679" s="64" t="s">
        <v>1110</v>
      </c>
      <c r="I1679" s="64"/>
      <c r="J1679" s="64"/>
      <c r="K1679" s="116">
        <v>1.08</v>
      </c>
      <c r="L1679" s="64"/>
      <c r="M1679" s="64"/>
      <c r="N1679" s="64"/>
      <c r="O1679" s="116"/>
      <c r="P1679" s="64"/>
      <c r="Q1679" s="122"/>
      <c r="R1679" s="64"/>
      <c r="S1679" s="64"/>
      <c r="T1679" s="64"/>
      <c r="U1679" s="64"/>
      <c r="V1679" s="64"/>
      <c r="W1679" s="64"/>
      <c r="X1679" s="64"/>
      <c r="Y1679" s="64"/>
      <c r="Z1679" s="64"/>
      <c r="AA1679" s="64"/>
      <c r="AB1679" s="64"/>
      <c r="AC1679" s="64"/>
      <c r="AD1679" s="64"/>
      <c r="AE1679" s="64"/>
      <c r="AF1679" s="64"/>
      <c r="AG1679" s="64"/>
    </row>
    <row r="1680" spans="1:33" x14ac:dyDescent="0.2">
      <c r="A1680" s="64">
        <v>4448</v>
      </c>
      <c r="B1680" s="64">
        <v>2017</v>
      </c>
      <c r="C1680" s="64" t="s">
        <v>1066</v>
      </c>
      <c r="D1680" s="101">
        <v>42835</v>
      </c>
      <c r="E1680" s="64" t="s">
        <v>1125</v>
      </c>
      <c r="F1680" s="64" t="s">
        <v>1169</v>
      </c>
      <c r="G1680" s="64">
        <v>1</v>
      </c>
      <c r="H1680" s="64" t="s">
        <v>1110</v>
      </c>
      <c r="I1680" s="64"/>
      <c r="J1680" s="64"/>
      <c r="K1680" s="116">
        <v>0.48</v>
      </c>
      <c r="L1680" s="64"/>
      <c r="M1680" s="64"/>
      <c r="N1680" s="64"/>
      <c r="O1680" s="116"/>
      <c r="P1680" s="64"/>
      <c r="Q1680" s="122"/>
      <c r="R1680" s="64"/>
      <c r="S1680" s="64"/>
      <c r="T1680" s="64"/>
      <c r="U1680" s="64"/>
      <c r="V1680" s="64"/>
      <c r="W1680" s="64"/>
      <c r="X1680" s="64"/>
      <c r="Y1680" s="64"/>
      <c r="Z1680" s="64"/>
      <c r="AA1680" s="64"/>
      <c r="AB1680" s="64"/>
      <c r="AC1680" s="64"/>
      <c r="AD1680" s="64"/>
      <c r="AE1680" s="64"/>
      <c r="AF1680" s="64"/>
      <c r="AG1680" s="64"/>
    </row>
    <row r="1681" spans="1:33" x14ac:dyDescent="0.2">
      <c r="A1681" s="64">
        <v>4441</v>
      </c>
      <c r="B1681" s="64">
        <v>2017</v>
      </c>
      <c r="C1681" s="64" t="s">
        <v>1066</v>
      </c>
      <c r="D1681" s="101">
        <v>42828</v>
      </c>
      <c r="E1681" s="64" t="s">
        <v>835</v>
      </c>
      <c r="F1681" s="64" t="s">
        <v>1169</v>
      </c>
      <c r="G1681" s="64">
        <v>1</v>
      </c>
      <c r="H1681" s="64" t="s">
        <v>1110</v>
      </c>
      <c r="I1681" s="64"/>
      <c r="J1681" s="64"/>
      <c r="K1681" s="116">
        <v>0.3</v>
      </c>
      <c r="L1681" s="64"/>
      <c r="M1681" s="64"/>
      <c r="N1681" s="64"/>
      <c r="O1681" s="116"/>
      <c r="P1681" s="64"/>
      <c r="Q1681" s="122"/>
      <c r="R1681" s="64"/>
      <c r="S1681" s="64"/>
      <c r="T1681" s="64"/>
      <c r="U1681" s="64"/>
      <c r="V1681" s="64"/>
      <c r="W1681" s="64"/>
      <c r="X1681" s="64"/>
      <c r="Y1681" s="64"/>
      <c r="Z1681" s="64"/>
      <c r="AA1681" s="64"/>
      <c r="AB1681" s="64"/>
      <c r="AC1681" s="64"/>
      <c r="AD1681" s="64"/>
      <c r="AE1681" s="64"/>
      <c r="AF1681" s="64"/>
      <c r="AG1681" s="64"/>
    </row>
    <row r="1682" spans="1:33" x14ac:dyDescent="0.2">
      <c r="A1682" s="64">
        <v>4463</v>
      </c>
      <c r="B1682" s="64">
        <v>2017</v>
      </c>
      <c r="C1682" s="64" t="s">
        <v>1062</v>
      </c>
      <c r="D1682" s="101">
        <v>42821</v>
      </c>
      <c r="E1682" s="64" t="s">
        <v>1134</v>
      </c>
      <c r="F1682" s="64" t="s">
        <v>1169</v>
      </c>
      <c r="G1682" s="64">
        <v>1</v>
      </c>
      <c r="H1682" s="64" t="s">
        <v>1110</v>
      </c>
      <c r="I1682" s="64"/>
      <c r="J1682" s="64"/>
      <c r="K1682" s="116">
        <v>0.26</v>
      </c>
      <c r="L1682" s="64"/>
      <c r="M1682" s="64"/>
      <c r="N1682" s="64"/>
      <c r="O1682" s="116"/>
      <c r="P1682" s="64"/>
      <c r="Q1682" s="122"/>
      <c r="R1682" s="64"/>
      <c r="S1682" s="64"/>
      <c r="T1682" s="64"/>
      <c r="U1682" s="64"/>
      <c r="V1682" s="64"/>
      <c r="W1682" s="64"/>
      <c r="X1682" s="64"/>
      <c r="Y1682" s="64"/>
      <c r="Z1682" s="64"/>
      <c r="AA1682" s="64"/>
      <c r="AB1682" s="64"/>
      <c r="AC1682" s="64"/>
      <c r="AD1682" s="64"/>
      <c r="AE1682" s="64"/>
      <c r="AF1682" s="64"/>
      <c r="AG1682" s="64"/>
    </row>
    <row r="1683" spans="1:33" x14ac:dyDescent="0.2">
      <c r="A1683" s="64">
        <v>4440</v>
      </c>
      <c r="B1683" s="64">
        <v>2017</v>
      </c>
      <c r="C1683" s="64" t="s">
        <v>1066</v>
      </c>
      <c r="D1683" s="101">
        <v>42835</v>
      </c>
      <c r="E1683" s="64" t="s">
        <v>835</v>
      </c>
      <c r="F1683" s="64" t="s">
        <v>1169</v>
      </c>
      <c r="G1683" s="64">
        <v>1</v>
      </c>
      <c r="H1683" s="64" t="s">
        <v>1110</v>
      </c>
      <c r="I1683" s="64"/>
      <c r="J1683" s="64"/>
      <c r="K1683" s="116">
        <v>0.25</v>
      </c>
      <c r="L1683" s="64"/>
      <c r="M1683" s="64"/>
      <c r="N1683" s="64"/>
      <c r="O1683" s="116"/>
      <c r="P1683" s="64"/>
      <c r="Q1683" s="122"/>
      <c r="R1683" s="64"/>
      <c r="S1683" s="64"/>
      <c r="T1683" s="64"/>
      <c r="U1683" s="64"/>
      <c r="V1683" s="64"/>
      <c r="W1683" s="64"/>
      <c r="X1683" s="64"/>
      <c r="Y1683" s="64"/>
      <c r="Z1683" s="64"/>
      <c r="AA1683" s="64"/>
      <c r="AB1683" s="64"/>
      <c r="AC1683" s="64"/>
      <c r="AD1683" s="64"/>
      <c r="AE1683" s="64"/>
      <c r="AF1683" s="64"/>
      <c r="AG1683" s="64"/>
    </row>
    <row r="1684" spans="1:33" x14ac:dyDescent="0.2">
      <c r="A1684" s="64">
        <v>4476</v>
      </c>
      <c r="B1684" s="64">
        <v>2017</v>
      </c>
      <c r="C1684" s="64" t="s">
        <v>1066</v>
      </c>
      <c r="D1684" s="101">
        <v>42843</v>
      </c>
      <c r="E1684" s="64" t="s">
        <v>1139</v>
      </c>
      <c r="F1684" s="64" t="s">
        <v>1169</v>
      </c>
      <c r="G1684" s="64">
        <v>1</v>
      </c>
      <c r="H1684" s="64" t="s">
        <v>706</v>
      </c>
      <c r="I1684" s="64"/>
      <c r="J1684" s="64"/>
      <c r="K1684" s="116">
        <v>0.24</v>
      </c>
      <c r="L1684" s="64"/>
      <c r="M1684" s="64"/>
      <c r="N1684" s="64"/>
      <c r="O1684" s="116"/>
      <c r="P1684" s="64"/>
      <c r="Q1684" s="122"/>
      <c r="R1684" s="64"/>
      <c r="S1684" s="64"/>
      <c r="T1684" s="64"/>
      <c r="U1684" s="64"/>
      <c r="V1684" s="64"/>
      <c r="W1684" s="64"/>
      <c r="X1684" s="64"/>
      <c r="Y1684" s="64"/>
      <c r="Z1684" s="64"/>
      <c r="AA1684" s="64"/>
      <c r="AB1684" s="64"/>
      <c r="AC1684" s="64"/>
      <c r="AD1684" s="64"/>
      <c r="AE1684" s="64"/>
      <c r="AF1684" s="64"/>
      <c r="AG1684" s="64"/>
    </row>
    <row r="1685" spans="1:33" x14ac:dyDescent="0.2">
      <c r="A1685" s="64">
        <v>4488</v>
      </c>
      <c r="B1685" s="64">
        <v>2017</v>
      </c>
      <c r="C1685" s="64" t="s">
        <v>1066</v>
      </c>
      <c r="D1685" s="101">
        <v>42844</v>
      </c>
      <c r="E1685" s="64" t="s">
        <v>1151</v>
      </c>
      <c r="F1685" s="64" t="s">
        <v>1169</v>
      </c>
      <c r="G1685" s="64"/>
      <c r="H1685" s="64" t="s">
        <v>1082</v>
      </c>
      <c r="I1685" s="64"/>
      <c r="J1685" s="64"/>
      <c r="K1685" s="116">
        <v>0.22</v>
      </c>
      <c r="L1685" s="64"/>
      <c r="M1685" s="64"/>
      <c r="N1685" s="64"/>
      <c r="O1685" s="116"/>
      <c r="P1685" s="64"/>
      <c r="Q1685" s="122"/>
      <c r="R1685" s="64"/>
      <c r="S1685" s="64"/>
      <c r="T1685" s="64"/>
      <c r="U1685" s="64"/>
      <c r="V1685" s="64"/>
      <c r="W1685" s="64"/>
      <c r="X1685" s="64"/>
      <c r="Y1685" s="64"/>
      <c r="Z1685" s="64"/>
      <c r="AA1685" s="64"/>
      <c r="AB1685" s="64"/>
      <c r="AC1685" s="64"/>
      <c r="AD1685" s="64"/>
      <c r="AE1685" s="64"/>
      <c r="AF1685" s="64"/>
      <c r="AG1685" s="64"/>
    </row>
    <row r="1686" spans="1:33" x14ac:dyDescent="0.2">
      <c r="A1686" s="64">
        <v>4477</v>
      </c>
      <c r="B1686" s="64">
        <v>2017</v>
      </c>
      <c r="C1686" s="64" t="s">
        <v>1066</v>
      </c>
      <c r="D1686" s="101">
        <v>42843</v>
      </c>
      <c r="E1686" s="64" t="s">
        <v>1140</v>
      </c>
      <c r="F1686" s="64" t="s">
        <v>1169</v>
      </c>
      <c r="G1686" s="64">
        <v>1</v>
      </c>
      <c r="H1686" s="64" t="s">
        <v>706</v>
      </c>
      <c r="I1686" s="64"/>
      <c r="J1686" s="64"/>
      <c r="K1686" s="116">
        <v>0.21</v>
      </c>
      <c r="L1686" s="64"/>
      <c r="M1686" s="64"/>
      <c r="N1686" s="64"/>
      <c r="O1686" s="116"/>
      <c r="P1686" s="64"/>
      <c r="Q1686" s="122"/>
      <c r="R1686" s="64"/>
      <c r="S1686" s="64"/>
      <c r="T1686" s="64"/>
      <c r="U1686" s="64"/>
      <c r="V1686" s="64"/>
      <c r="W1686" s="64"/>
      <c r="X1686" s="64"/>
      <c r="Y1686" s="64"/>
      <c r="Z1686" s="64"/>
      <c r="AA1686" s="64"/>
      <c r="AB1686" s="64"/>
      <c r="AC1686" s="64"/>
      <c r="AD1686" s="64"/>
      <c r="AE1686" s="64"/>
      <c r="AF1686" s="64"/>
      <c r="AG1686" s="64"/>
    </row>
    <row r="1687" spans="1:33" x14ac:dyDescent="0.2">
      <c r="A1687" s="64">
        <v>4444</v>
      </c>
      <c r="B1687" s="64">
        <v>2017</v>
      </c>
      <c r="C1687" s="64" t="s">
        <v>1062</v>
      </c>
      <c r="D1687" s="101">
        <v>42807</v>
      </c>
      <c r="E1687" s="64" t="s">
        <v>835</v>
      </c>
      <c r="F1687" s="64" t="s">
        <v>1169</v>
      </c>
      <c r="G1687" s="64">
        <v>1</v>
      </c>
      <c r="H1687" s="64" t="s">
        <v>1110</v>
      </c>
      <c r="I1687" s="64"/>
      <c r="J1687" s="64"/>
      <c r="K1687" s="116">
        <v>0.14000000000000001</v>
      </c>
      <c r="L1687" s="64"/>
      <c r="M1687" s="64"/>
      <c r="N1687" s="64"/>
      <c r="O1687" s="116"/>
      <c r="P1687" s="64"/>
      <c r="Q1687" s="122"/>
      <c r="R1687" s="64"/>
      <c r="S1687" s="64"/>
      <c r="T1687" s="64"/>
      <c r="U1687" s="64"/>
      <c r="V1687" s="64"/>
      <c r="W1687" s="64"/>
      <c r="X1687" s="64"/>
      <c r="Y1687" s="64"/>
      <c r="Z1687" s="64"/>
      <c r="AA1687" s="64"/>
      <c r="AB1687" s="64"/>
      <c r="AC1687" s="64"/>
      <c r="AD1687" s="64"/>
      <c r="AE1687" s="64"/>
      <c r="AF1687" s="64"/>
      <c r="AG1687" s="64"/>
    </row>
    <row r="1688" spans="1:33" x14ac:dyDescent="0.2">
      <c r="A1688" s="64">
        <v>4468</v>
      </c>
      <c r="B1688" s="64">
        <v>2017</v>
      </c>
      <c r="C1688" s="64" t="s">
        <v>1066</v>
      </c>
      <c r="D1688" s="101">
        <v>42828</v>
      </c>
      <c r="E1688" s="64" t="s">
        <v>1135</v>
      </c>
      <c r="F1688" s="64" t="s">
        <v>1169</v>
      </c>
      <c r="G1688" s="64">
        <v>1</v>
      </c>
      <c r="H1688" s="64" t="s">
        <v>1110</v>
      </c>
      <c r="I1688" s="64"/>
      <c r="J1688" s="64"/>
      <c r="K1688" s="116">
        <v>0.1</v>
      </c>
      <c r="L1688" s="64"/>
      <c r="M1688" s="64"/>
      <c r="N1688" s="64"/>
      <c r="O1688" s="116"/>
      <c r="P1688" s="64"/>
      <c r="Q1688" s="122"/>
      <c r="R1688" s="64"/>
      <c r="S1688" s="64"/>
      <c r="T1688" s="64"/>
      <c r="U1688" s="64"/>
      <c r="V1688" s="64"/>
      <c r="W1688" s="64"/>
      <c r="X1688" s="64"/>
      <c r="Y1688" s="64"/>
      <c r="Z1688" s="64"/>
      <c r="AA1688" s="64"/>
      <c r="AB1688" s="64"/>
      <c r="AC1688" s="64"/>
      <c r="AD1688" s="64"/>
      <c r="AE1688" s="64"/>
      <c r="AF1688" s="64"/>
      <c r="AG1688" s="64"/>
    </row>
    <row r="1689" spans="1:33" x14ac:dyDescent="0.2">
      <c r="A1689" s="64">
        <v>4480</v>
      </c>
      <c r="B1689" s="64">
        <v>2017</v>
      </c>
      <c r="C1689" s="64" t="s">
        <v>1066</v>
      </c>
      <c r="D1689" s="101">
        <v>42843</v>
      </c>
      <c r="E1689" s="64" t="s">
        <v>1143</v>
      </c>
      <c r="F1689" s="64" t="s">
        <v>1169</v>
      </c>
      <c r="G1689" s="64">
        <v>1</v>
      </c>
      <c r="H1689" s="64" t="s">
        <v>706</v>
      </c>
      <c r="I1689" s="64"/>
      <c r="J1689" s="64"/>
      <c r="K1689" s="116">
        <v>0.09</v>
      </c>
      <c r="L1689" s="64"/>
      <c r="M1689" s="64"/>
      <c r="N1689" s="64"/>
      <c r="O1689" s="116"/>
      <c r="P1689" s="64"/>
      <c r="Q1689" s="122"/>
      <c r="R1689" s="64"/>
      <c r="S1689" s="64"/>
      <c r="T1689" s="64"/>
      <c r="U1689" s="64"/>
      <c r="V1689" s="64"/>
      <c r="W1689" s="64"/>
      <c r="X1689" s="64"/>
      <c r="Y1689" s="64"/>
      <c r="Z1689" s="64"/>
      <c r="AA1689" s="64"/>
      <c r="AB1689" s="64"/>
      <c r="AC1689" s="64"/>
      <c r="AD1689" s="64"/>
      <c r="AE1689" s="64"/>
      <c r="AF1689" s="64"/>
      <c r="AG1689" s="64"/>
    </row>
    <row r="1690" spans="1:33" x14ac:dyDescent="0.2">
      <c r="A1690" s="64">
        <v>4475</v>
      </c>
      <c r="B1690" s="64">
        <v>2017</v>
      </c>
      <c r="C1690" s="64" t="s">
        <v>1066</v>
      </c>
      <c r="D1690" s="101">
        <v>42843</v>
      </c>
      <c r="E1690" s="64" t="s">
        <v>1138</v>
      </c>
      <c r="F1690" s="64" t="s">
        <v>1169</v>
      </c>
      <c r="G1690" s="64">
        <v>1</v>
      </c>
      <c r="H1690" s="64" t="s">
        <v>706</v>
      </c>
      <c r="I1690" s="64"/>
      <c r="J1690" s="64"/>
      <c r="K1690" s="116">
        <v>0.09</v>
      </c>
      <c r="L1690" s="64"/>
      <c r="M1690" s="64"/>
      <c r="N1690" s="64"/>
      <c r="O1690" s="116"/>
      <c r="P1690" s="64"/>
      <c r="Q1690" s="122"/>
      <c r="R1690" s="64"/>
      <c r="S1690" s="64"/>
      <c r="T1690" s="64"/>
      <c r="U1690" s="64"/>
      <c r="V1690" s="64"/>
      <c r="W1690" s="64"/>
      <c r="X1690" s="64"/>
      <c r="Y1690" s="64"/>
      <c r="Z1690" s="64"/>
      <c r="AA1690" s="64"/>
      <c r="AB1690" s="64"/>
      <c r="AC1690" s="64"/>
      <c r="AD1690" s="64"/>
      <c r="AE1690" s="64"/>
      <c r="AF1690" s="64"/>
      <c r="AG1690" s="64"/>
    </row>
    <row r="1691" spans="1:33" x14ac:dyDescent="0.2">
      <c r="A1691" s="64">
        <v>4447</v>
      </c>
      <c r="B1691" s="64">
        <v>2017</v>
      </c>
      <c r="C1691" s="64" t="s">
        <v>1066</v>
      </c>
      <c r="D1691" s="101">
        <v>42842</v>
      </c>
      <c r="E1691" s="64" t="s">
        <v>1125</v>
      </c>
      <c r="F1691" s="64" t="s">
        <v>1169</v>
      </c>
      <c r="G1691" s="64">
        <v>1</v>
      </c>
      <c r="H1691" s="64" t="s">
        <v>1110</v>
      </c>
      <c r="I1691" s="64"/>
      <c r="J1691" s="64"/>
      <c r="K1691" s="64">
        <v>0.08</v>
      </c>
      <c r="L1691" s="64"/>
      <c r="M1691" s="64"/>
      <c r="N1691" s="64"/>
      <c r="O1691" s="116"/>
      <c r="P1691" s="64"/>
      <c r="Q1691" s="122"/>
      <c r="R1691" s="64"/>
      <c r="S1691" s="64"/>
      <c r="T1691" s="64"/>
      <c r="U1691" s="64"/>
      <c r="V1691" s="64"/>
      <c r="W1691" s="64"/>
      <c r="X1691" s="64"/>
      <c r="Y1691" s="64"/>
      <c r="Z1691" s="64"/>
      <c r="AA1691" s="64"/>
      <c r="AB1691" s="64"/>
      <c r="AC1691" s="64"/>
      <c r="AD1691" s="64"/>
      <c r="AE1691" s="64"/>
      <c r="AF1691" s="64"/>
      <c r="AG1691" s="64"/>
    </row>
    <row r="1692" spans="1:33" x14ac:dyDescent="0.2">
      <c r="A1692" s="64">
        <v>4451</v>
      </c>
      <c r="B1692" s="64">
        <v>2017</v>
      </c>
      <c r="C1692" s="64" t="s">
        <v>1066</v>
      </c>
      <c r="D1692" s="101">
        <v>42844</v>
      </c>
      <c r="E1692" s="64" t="s">
        <v>1127</v>
      </c>
      <c r="F1692" s="64" t="s">
        <v>1169</v>
      </c>
      <c r="G1692" s="64">
        <v>1</v>
      </c>
      <c r="H1692" s="64" t="s">
        <v>706</v>
      </c>
      <c r="I1692" s="64"/>
      <c r="J1692" s="64"/>
      <c r="K1692" s="64">
        <v>0.08</v>
      </c>
      <c r="L1692" s="64"/>
      <c r="M1692" s="64"/>
      <c r="N1692" s="64"/>
      <c r="O1692" s="116"/>
      <c r="P1692" s="64"/>
      <c r="Q1692" s="122"/>
      <c r="R1692" s="64"/>
      <c r="S1692" s="64"/>
      <c r="T1692" s="64"/>
      <c r="U1692" s="64"/>
      <c r="V1692" s="64"/>
      <c r="W1692" s="64"/>
      <c r="X1692" s="64"/>
      <c r="Y1692" s="64"/>
      <c r="Z1692" s="64"/>
      <c r="AA1692" s="64"/>
      <c r="AB1692" s="64"/>
      <c r="AC1692" s="64"/>
      <c r="AD1692" s="64"/>
      <c r="AE1692" s="64"/>
      <c r="AF1692" s="64"/>
      <c r="AG1692" s="64"/>
    </row>
    <row r="1693" spans="1:33" x14ac:dyDescent="0.2">
      <c r="A1693" s="64">
        <v>4469</v>
      </c>
      <c r="B1693" s="64">
        <v>2017</v>
      </c>
      <c r="C1693" s="64" t="s">
        <v>1062</v>
      </c>
      <c r="D1693" s="101">
        <v>42821</v>
      </c>
      <c r="E1693" s="64" t="s">
        <v>1135</v>
      </c>
      <c r="F1693" s="64" t="s">
        <v>1169</v>
      </c>
      <c r="G1693" s="64">
        <v>1</v>
      </c>
      <c r="H1693" s="64" t="s">
        <v>1110</v>
      </c>
      <c r="I1693" s="64"/>
      <c r="J1693" s="64"/>
      <c r="K1693" s="116">
        <v>0.08</v>
      </c>
      <c r="L1693" s="64"/>
      <c r="M1693" s="64"/>
      <c r="N1693" s="64"/>
      <c r="O1693" s="116"/>
      <c r="P1693" s="64"/>
      <c r="Q1693" s="122"/>
      <c r="R1693" s="64"/>
      <c r="S1693" s="64"/>
      <c r="T1693" s="64"/>
      <c r="U1693" s="64"/>
      <c r="V1693" s="64"/>
      <c r="W1693" s="64"/>
      <c r="X1693" s="64"/>
      <c r="Y1693" s="64"/>
      <c r="Z1693" s="64"/>
      <c r="AA1693" s="64"/>
      <c r="AB1693" s="64"/>
      <c r="AC1693" s="64"/>
      <c r="AD1693" s="64"/>
      <c r="AE1693" s="64"/>
      <c r="AF1693" s="64"/>
      <c r="AG1693" s="64"/>
    </row>
    <row r="1694" spans="1:33" x14ac:dyDescent="0.2">
      <c r="A1694" s="64">
        <v>4478</v>
      </c>
      <c r="B1694" s="64">
        <v>2017</v>
      </c>
      <c r="C1694" s="64" t="s">
        <v>1066</v>
      </c>
      <c r="D1694" s="101">
        <v>42843</v>
      </c>
      <c r="E1694" s="64" t="s">
        <v>1141</v>
      </c>
      <c r="F1694" s="64" t="s">
        <v>1169</v>
      </c>
      <c r="G1694" s="64">
        <v>1</v>
      </c>
      <c r="H1694" s="64" t="s">
        <v>706</v>
      </c>
      <c r="I1694" s="64"/>
      <c r="J1694" s="64"/>
      <c r="K1694" s="116">
        <v>0.08</v>
      </c>
      <c r="L1694" s="64"/>
      <c r="M1694" s="64"/>
      <c r="N1694" s="64"/>
      <c r="O1694" s="116"/>
      <c r="P1694" s="64"/>
      <c r="Q1694" s="122"/>
      <c r="R1694" s="64"/>
      <c r="S1694" s="64"/>
      <c r="T1694" s="64"/>
      <c r="U1694" s="64"/>
      <c r="V1694" s="64"/>
      <c r="W1694" s="64"/>
      <c r="X1694" s="64"/>
      <c r="Y1694" s="64"/>
      <c r="Z1694" s="64"/>
      <c r="AA1694" s="64"/>
      <c r="AB1694" s="64"/>
      <c r="AC1694" s="64"/>
      <c r="AD1694" s="64"/>
      <c r="AE1694" s="64"/>
      <c r="AF1694" s="64"/>
      <c r="AG1694" s="64"/>
    </row>
    <row r="1695" spans="1:33" x14ac:dyDescent="0.2">
      <c r="A1695" s="64">
        <v>4504</v>
      </c>
      <c r="B1695" s="64">
        <v>2017</v>
      </c>
      <c r="C1695" s="64" t="s">
        <v>1066</v>
      </c>
      <c r="D1695" s="101">
        <v>42844</v>
      </c>
      <c r="E1695" s="64" t="s">
        <v>1167</v>
      </c>
      <c r="F1695" s="64" t="s">
        <v>1169</v>
      </c>
      <c r="G1695" s="64">
        <v>1</v>
      </c>
      <c r="H1695" s="64" t="s">
        <v>706</v>
      </c>
      <c r="I1695" s="64"/>
      <c r="J1695" s="64"/>
      <c r="K1695" s="116">
        <v>0.08</v>
      </c>
      <c r="L1695" s="64"/>
      <c r="M1695" s="64"/>
      <c r="N1695" s="64"/>
      <c r="O1695" s="116"/>
      <c r="P1695" s="64"/>
      <c r="Q1695" s="122"/>
      <c r="R1695" s="64"/>
      <c r="S1695" s="64"/>
      <c r="T1695" s="64"/>
      <c r="U1695" s="64"/>
      <c r="V1695" s="64"/>
      <c r="W1695" s="64"/>
      <c r="X1695" s="64"/>
      <c r="Y1695" s="64"/>
      <c r="Z1695" s="64"/>
      <c r="AA1695" s="64"/>
      <c r="AB1695" s="64"/>
      <c r="AC1695" s="64"/>
      <c r="AD1695" s="64"/>
      <c r="AE1695" s="64"/>
      <c r="AF1695" s="64"/>
      <c r="AG1695" s="64"/>
    </row>
    <row r="1696" spans="1:33" x14ac:dyDescent="0.2">
      <c r="A1696" s="64">
        <v>4490</v>
      </c>
      <c r="B1696" s="64">
        <v>2017</v>
      </c>
      <c r="C1696" s="64" t="s">
        <v>1066</v>
      </c>
      <c r="D1696" s="101">
        <v>42844</v>
      </c>
      <c r="E1696" s="64" t="s">
        <v>1153</v>
      </c>
      <c r="F1696" s="64" t="s">
        <v>1169</v>
      </c>
      <c r="G1696" s="64"/>
      <c r="H1696" s="64" t="s">
        <v>1082</v>
      </c>
      <c r="I1696" s="64"/>
      <c r="J1696" s="64"/>
      <c r="K1696" s="116">
        <v>7.0000000000000007E-2</v>
      </c>
      <c r="L1696" s="64"/>
      <c r="M1696" s="64"/>
      <c r="N1696" s="64"/>
      <c r="O1696" s="116"/>
      <c r="P1696" s="64"/>
      <c r="Q1696" s="122"/>
      <c r="R1696" s="64"/>
      <c r="S1696" s="64"/>
      <c r="T1696" s="64"/>
      <c r="U1696" s="64"/>
      <c r="V1696" s="64"/>
      <c r="W1696" s="64"/>
      <c r="X1696" s="64"/>
      <c r="Y1696" s="64"/>
      <c r="Z1696" s="64"/>
      <c r="AA1696" s="64"/>
      <c r="AB1696" s="64"/>
      <c r="AC1696" s="64"/>
      <c r="AD1696" s="64"/>
      <c r="AE1696" s="64"/>
      <c r="AF1696" s="64"/>
      <c r="AG1696" s="64"/>
    </row>
    <row r="1697" spans="1:33" x14ac:dyDescent="0.2">
      <c r="A1697" s="64">
        <v>4459</v>
      </c>
      <c r="B1697" s="64">
        <v>2017</v>
      </c>
      <c r="C1697" s="64" t="s">
        <v>1062</v>
      </c>
      <c r="D1697" s="101">
        <v>42814</v>
      </c>
      <c r="E1697" s="64" t="s">
        <v>837</v>
      </c>
      <c r="F1697" s="64" t="s">
        <v>1169</v>
      </c>
      <c r="G1697" s="64">
        <v>1</v>
      </c>
      <c r="H1697" s="64" t="s">
        <v>1110</v>
      </c>
      <c r="I1697" s="64"/>
      <c r="J1697" s="64"/>
      <c r="K1697" s="116">
        <v>7.0000000000000007E-2</v>
      </c>
      <c r="L1697" s="64"/>
      <c r="M1697" s="64"/>
      <c r="N1697" s="64"/>
      <c r="O1697" s="116"/>
      <c r="P1697" s="64"/>
      <c r="Q1697" s="122"/>
      <c r="R1697" s="64"/>
      <c r="S1697" s="64"/>
      <c r="T1697" s="64"/>
      <c r="U1697" s="64"/>
      <c r="V1697" s="64"/>
      <c r="W1697" s="64"/>
      <c r="X1697" s="64"/>
      <c r="Y1697" s="64"/>
      <c r="Z1697" s="64"/>
      <c r="AA1697" s="64"/>
      <c r="AB1697" s="64"/>
      <c r="AC1697" s="64"/>
      <c r="AD1697" s="64"/>
      <c r="AE1697" s="64"/>
      <c r="AF1697" s="64"/>
      <c r="AG1697" s="64"/>
    </row>
    <row r="1698" spans="1:33" x14ac:dyDescent="0.2">
      <c r="A1698" s="64">
        <v>4464</v>
      </c>
      <c r="B1698" s="64">
        <v>2017</v>
      </c>
      <c r="C1698" s="64" t="s">
        <v>1062</v>
      </c>
      <c r="D1698" s="101">
        <v>42815</v>
      </c>
      <c r="E1698" s="64" t="s">
        <v>1134</v>
      </c>
      <c r="F1698" s="64" t="s">
        <v>1169</v>
      </c>
      <c r="G1698" s="64">
        <v>1</v>
      </c>
      <c r="H1698" s="64" t="s">
        <v>1110</v>
      </c>
      <c r="I1698" s="64"/>
      <c r="J1698" s="64"/>
      <c r="K1698" s="116">
        <v>0.06</v>
      </c>
      <c r="L1698" s="64"/>
      <c r="M1698" s="64"/>
      <c r="N1698" s="64"/>
      <c r="O1698" s="116"/>
      <c r="P1698" s="64"/>
      <c r="Q1698" s="122"/>
      <c r="R1698" s="64"/>
      <c r="S1698" s="64"/>
      <c r="T1698" s="64"/>
      <c r="U1698" s="64"/>
      <c r="V1698" s="64"/>
      <c r="W1698" s="64"/>
      <c r="X1698" s="64"/>
      <c r="Y1698" s="64"/>
      <c r="Z1698" s="64"/>
      <c r="AA1698" s="64"/>
      <c r="AB1698" s="64"/>
      <c r="AC1698" s="64"/>
      <c r="AD1698" s="64"/>
      <c r="AE1698" s="64"/>
      <c r="AF1698" s="64"/>
      <c r="AG1698" s="64"/>
    </row>
    <row r="1699" spans="1:33" x14ac:dyDescent="0.2">
      <c r="A1699" s="64">
        <v>4502</v>
      </c>
      <c r="B1699" s="64">
        <v>2017</v>
      </c>
      <c r="C1699" s="64" t="s">
        <v>1066</v>
      </c>
      <c r="D1699" s="101">
        <v>42844</v>
      </c>
      <c r="E1699" s="64" t="s">
        <v>1165</v>
      </c>
      <c r="F1699" s="64" t="s">
        <v>1169</v>
      </c>
      <c r="G1699" s="64"/>
      <c r="H1699" s="64" t="s">
        <v>1082</v>
      </c>
      <c r="I1699" s="64"/>
      <c r="J1699" s="64"/>
      <c r="K1699" s="116">
        <v>0.06</v>
      </c>
      <c r="L1699" s="64"/>
      <c r="M1699" s="64"/>
      <c r="N1699" s="64"/>
      <c r="O1699" s="116"/>
      <c r="P1699" s="64"/>
      <c r="Q1699" s="122"/>
      <c r="R1699" s="64"/>
      <c r="S1699" s="64"/>
      <c r="T1699" s="64"/>
      <c r="U1699" s="64"/>
      <c r="V1699" s="64"/>
      <c r="W1699" s="64"/>
      <c r="X1699" s="64"/>
      <c r="Y1699" s="64"/>
      <c r="Z1699" s="64"/>
      <c r="AA1699" s="64"/>
      <c r="AB1699" s="64"/>
      <c r="AC1699" s="64"/>
      <c r="AD1699" s="64"/>
      <c r="AE1699" s="64"/>
      <c r="AF1699" s="64"/>
      <c r="AG1699" s="64"/>
    </row>
    <row r="1700" spans="1:33" x14ac:dyDescent="0.2">
      <c r="A1700" s="64">
        <v>4486</v>
      </c>
      <c r="B1700" s="64">
        <v>2017</v>
      </c>
      <c r="C1700" s="64" t="s">
        <v>1066</v>
      </c>
      <c r="D1700" s="101">
        <v>42844</v>
      </c>
      <c r="E1700" s="64" t="s">
        <v>1149</v>
      </c>
      <c r="F1700" s="64" t="s">
        <v>1169</v>
      </c>
      <c r="G1700" s="64"/>
      <c r="H1700" s="64" t="s">
        <v>1082</v>
      </c>
      <c r="I1700" s="64"/>
      <c r="J1700" s="64"/>
      <c r="K1700" s="116">
        <v>0.05</v>
      </c>
      <c r="L1700" s="64"/>
      <c r="M1700" s="64"/>
      <c r="N1700" s="64"/>
      <c r="O1700" s="116"/>
      <c r="P1700" s="64"/>
      <c r="Q1700" s="122"/>
      <c r="R1700" s="64"/>
      <c r="S1700" s="64"/>
      <c r="T1700" s="64"/>
      <c r="U1700" s="64"/>
      <c r="V1700" s="64"/>
      <c r="W1700" s="64"/>
      <c r="X1700" s="64"/>
      <c r="Y1700" s="64"/>
      <c r="Z1700" s="64"/>
      <c r="AA1700" s="64"/>
      <c r="AB1700" s="64"/>
      <c r="AC1700" s="64"/>
      <c r="AD1700" s="64"/>
      <c r="AE1700" s="64"/>
      <c r="AF1700" s="64"/>
      <c r="AG1700" s="64"/>
    </row>
    <row r="1701" spans="1:33" x14ac:dyDescent="0.2">
      <c r="A1701" s="64">
        <v>4503</v>
      </c>
      <c r="B1701" s="64">
        <v>2017</v>
      </c>
      <c r="C1701" s="64" t="s">
        <v>1066</v>
      </c>
      <c r="D1701" s="101">
        <v>42844</v>
      </c>
      <c r="E1701" s="64" t="s">
        <v>1166</v>
      </c>
      <c r="F1701" s="64" t="s">
        <v>1169</v>
      </c>
      <c r="G1701" s="64">
        <v>1</v>
      </c>
      <c r="H1701" s="64" t="s">
        <v>706</v>
      </c>
      <c r="I1701" s="64"/>
      <c r="J1701" s="64"/>
      <c r="K1701" s="116">
        <v>0.04</v>
      </c>
      <c r="L1701" s="64"/>
      <c r="M1701" s="64"/>
      <c r="N1701" s="64"/>
      <c r="O1701" s="116"/>
      <c r="P1701" s="64"/>
      <c r="Q1701" s="122"/>
      <c r="R1701" s="64"/>
      <c r="S1701" s="64"/>
      <c r="T1701" s="64"/>
      <c r="U1701" s="64"/>
      <c r="V1701" s="64"/>
      <c r="W1701" s="64"/>
      <c r="X1701" s="64"/>
      <c r="Y1701" s="64"/>
      <c r="Z1701" s="64"/>
      <c r="AA1701" s="64"/>
      <c r="AB1701" s="64"/>
      <c r="AC1701" s="64"/>
      <c r="AD1701" s="64"/>
      <c r="AE1701" s="64"/>
      <c r="AF1701" s="64"/>
      <c r="AG1701" s="64"/>
    </row>
    <row r="1702" spans="1:33" x14ac:dyDescent="0.2">
      <c r="A1702" s="64">
        <v>4492</v>
      </c>
      <c r="B1702" s="64">
        <v>2017</v>
      </c>
      <c r="C1702" s="64" t="s">
        <v>1066</v>
      </c>
      <c r="D1702" s="101">
        <v>42844</v>
      </c>
      <c r="E1702" s="64" t="s">
        <v>1155</v>
      </c>
      <c r="F1702" s="64" t="s">
        <v>1169</v>
      </c>
      <c r="G1702" s="64"/>
      <c r="H1702" s="64" t="s">
        <v>1082</v>
      </c>
      <c r="I1702" s="64"/>
      <c r="J1702" s="64"/>
      <c r="K1702" s="116">
        <v>0.04</v>
      </c>
      <c r="L1702" s="64"/>
      <c r="M1702" s="64"/>
      <c r="N1702" s="64"/>
      <c r="O1702" s="116"/>
      <c r="P1702" s="64"/>
      <c r="Q1702" s="122"/>
      <c r="R1702" s="64"/>
      <c r="S1702" s="64"/>
      <c r="T1702" s="64"/>
      <c r="U1702" s="64"/>
      <c r="V1702" s="64"/>
      <c r="W1702" s="64"/>
      <c r="X1702" s="64"/>
      <c r="Y1702" s="64"/>
      <c r="Z1702" s="64"/>
      <c r="AA1702" s="64"/>
      <c r="AB1702" s="64"/>
      <c r="AC1702" s="64"/>
      <c r="AD1702" s="64"/>
      <c r="AE1702" s="64"/>
      <c r="AF1702" s="64"/>
      <c r="AG1702" s="64"/>
    </row>
    <row r="1703" spans="1:33" x14ac:dyDescent="0.2">
      <c r="A1703" s="64">
        <v>4450</v>
      </c>
      <c r="B1703" s="64">
        <v>2017</v>
      </c>
      <c r="C1703" s="64" t="s">
        <v>1066</v>
      </c>
      <c r="D1703" s="101">
        <v>42844</v>
      </c>
      <c r="E1703" s="64" t="s">
        <v>1126</v>
      </c>
      <c r="F1703" s="64" t="s">
        <v>1169</v>
      </c>
      <c r="G1703" s="64">
        <v>1</v>
      </c>
      <c r="H1703" s="64" t="s">
        <v>706</v>
      </c>
      <c r="I1703" s="64"/>
      <c r="J1703" s="64"/>
      <c r="K1703" s="64">
        <v>0.04</v>
      </c>
      <c r="L1703" s="64"/>
      <c r="M1703" s="64"/>
      <c r="N1703" s="64"/>
      <c r="O1703" s="116"/>
      <c r="P1703" s="64"/>
      <c r="Q1703" s="122"/>
      <c r="R1703" s="64"/>
      <c r="S1703" s="64"/>
      <c r="T1703" s="64"/>
      <c r="U1703" s="64"/>
      <c r="V1703" s="64"/>
      <c r="W1703" s="64"/>
      <c r="X1703" s="64"/>
      <c r="Y1703" s="64"/>
      <c r="Z1703" s="64"/>
      <c r="AA1703" s="64"/>
      <c r="AB1703" s="64"/>
      <c r="AC1703" s="64"/>
      <c r="AD1703" s="64"/>
      <c r="AE1703" s="64"/>
      <c r="AF1703" s="64"/>
      <c r="AG1703" s="64"/>
    </row>
    <row r="1704" spans="1:33" x14ac:dyDescent="0.2">
      <c r="A1704" s="64">
        <v>3821</v>
      </c>
      <c r="B1704" s="120" t="s">
        <v>1216</v>
      </c>
      <c r="C1704" s="64" t="s">
        <v>705</v>
      </c>
      <c r="D1704" s="101">
        <v>40339</v>
      </c>
      <c r="E1704" s="64" t="s">
        <v>1113</v>
      </c>
      <c r="F1704" s="120" t="s">
        <v>1111</v>
      </c>
      <c r="G1704" s="120" t="s">
        <v>1112</v>
      </c>
      <c r="H1704" s="64" t="s">
        <v>1110</v>
      </c>
      <c r="I1704" s="64"/>
      <c r="J1704" s="129"/>
      <c r="K1704" s="116">
        <v>0.2</v>
      </c>
      <c r="L1704" s="64">
        <v>23399</v>
      </c>
      <c r="M1704" s="64"/>
      <c r="N1704" s="64"/>
      <c r="O1704" s="116"/>
      <c r="P1704" s="116"/>
      <c r="Q1704" s="122"/>
      <c r="R1704" s="64"/>
      <c r="S1704" s="64"/>
      <c r="T1704" s="123"/>
      <c r="U1704" s="64"/>
      <c r="V1704" s="64"/>
      <c r="W1704" s="64"/>
      <c r="X1704" s="64"/>
      <c r="Y1704" s="64"/>
      <c r="Z1704" s="64"/>
      <c r="AA1704" s="64"/>
      <c r="AB1704" s="64"/>
      <c r="AC1704" s="64"/>
      <c r="AD1704" s="64"/>
      <c r="AE1704" s="64"/>
      <c r="AF1704" s="64"/>
      <c r="AG1704" s="64"/>
    </row>
    <row r="1705" spans="1:33" x14ac:dyDescent="0.2">
      <c r="A1705" s="64">
        <v>3843</v>
      </c>
      <c r="B1705" s="120" t="s">
        <v>1216</v>
      </c>
      <c r="C1705" s="64" t="s">
        <v>1094</v>
      </c>
      <c r="D1705" s="101">
        <v>40493</v>
      </c>
      <c r="E1705" s="64" t="s">
        <v>1113</v>
      </c>
      <c r="F1705" s="120" t="s">
        <v>1111</v>
      </c>
      <c r="G1705" s="120" t="s">
        <v>1112</v>
      </c>
      <c r="H1705" s="64" t="s">
        <v>1110</v>
      </c>
      <c r="I1705" s="64"/>
      <c r="J1705" s="129"/>
      <c r="K1705" s="116">
        <v>0.18</v>
      </c>
      <c r="L1705" s="64">
        <v>408175</v>
      </c>
      <c r="M1705" s="64"/>
      <c r="N1705" s="64">
        <v>2.71</v>
      </c>
      <c r="O1705" s="116"/>
      <c r="P1705" s="116"/>
      <c r="Q1705" s="122"/>
      <c r="R1705" s="64"/>
      <c r="S1705" s="64"/>
      <c r="T1705" s="123">
        <v>15</v>
      </c>
      <c r="U1705" s="64"/>
      <c r="V1705" s="64"/>
      <c r="W1705" s="64"/>
      <c r="X1705" s="64"/>
      <c r="Y1705" s="64"/>
      <c r="Z1705" s="64"/>
      <c r="AA1705" s="64"/>
      <c r="AB1705" s="64"/>
      <c r="AC1705" s="64"/>
      <c r="AD1705" s="64"/>
      <c r="AE1705" s="64"/>
      <c r="AF1705" s="64"/>
      <c r="AG1705" s="64"/>
    </row>
    <row r="1706" spans="1:33" x14ac:dyDescent="0.2">
      <c r="A1706" s="64">
        <v>3820</v>
      </c>
      <c r="B1706" s="120" t="s">
        <v>1216</v>
      </c>
      <c r="C1706" s="64" t="s">
        <v>705</v>
      </c>
      <c r="D1706" s="101">
        <v>40332</v>
      </c>
      <c r="E1706" s="64" t="s">
        <v>1113</v>
      </c>
      <c r="F1706" s="120" t="s">
        <v>1111</v>
      </c>
      <c r="G1706" s="120" t="s">
        <v>1112</v>
      </c>
      <c r="H1706" s="64" t="s">
        <v>1110</v>
      </c>
      <c r="I1706" s="64"/>
      <c r="J1706" s="129"/>
      <c r="K1706" s="116">
        <v>0.15</v>
      </c>
      <c r="L1706" s="64">
        <v>64996</v>
      </c>
      <c r="M1706" s="64"/>
      <c r="N1706" s="64">
        <v>7.01</v>
      </c>
      <c r="O1706" s="116"/>
      <c r="P1706" s="116"/>
      <c r="Q1706" s="122"/>
      <c r="R1706" s="64"/>
      <c r="S1706" s="64"/>
      <c r="T1706" s="123">
        <v>17</v>
      </c>
      <c r="U1706" s="64"/>
      <c r="V1706" s="64"/>
      <c r="W1706" s="64"/>
      <c r="X1706" s="64"/>
      <c r="Y1706" s="64"/>
      <c r="Z1706" s="64"/>
      <c r="AA1706" s="64"/>
      <c r="AB1706" s="64"/>
      <c r="AC1706" s="64"/>
      <c r="AD1706" s="64"/>
      <c r="AE1706" s="64"/>
      <c r="AF1706" s="64"/>
      <c r="AG1706" s="64"/>
    </row>
    <row r="1707" spans="1:33" x14ac:dyDescent="0.2">
      <c r="A1707" s="64">
        <v>3827</v>
      </c>
      <c r="B1707" s="120" t="s">
        <v>1216</v>
      </c>
      <c r="C1707" s="64" t="s">
        <v>1067</v>
      </c>
      <c r="D1707" s="101">
        <v>40382</v>
      </c>
      <c r="E1707" s="64" t="s">
        <v>1113</v>
      </c>
      <c r="F1707" s="120" t="s">
        <v>1111</v>
      </c>
      <c r="G1707" s="120" t="s">
        <v>1112</v>
      </c>
      <c r="H1707" s="64" t="s">
        <v>1110</v>
      </c>
      <c r="I1707" s="64"/>
      <c r="J1707" s="129"/>
      <c r="K1707" s="116">
        <v>0.08</v>
      </c>
      <c r="L1707" s="64">
        <v>67596</v>
      </c>
      <c r="M1707" s="64"/>
      <c r="N1707" s="64">
        <v>4.1100000000000003</v>
      </c>
      <c r="O1707" s="116"/>
      <c r="P1707" s="116"/>
      <c r="Q1707" s="122"/>
      <c r="R1707" s="64"/>
      <c r="S1707" s="64"/>
      <c r="T1707" s="123">
        <v>19</v>
      </c>
      <c r="U1707" s="64"/>
      <c r="V1707" s="64"/>
      <c r="W1707" s="64"/>
      <c r="X1707" s="64"/>
      <c r="Y1707" s="64"/>
      <c r="Z1707" s="64"/>
      <c r="AA1707" s="64"/>
      <c r="AB1707" s="64"/>
      <c r="AC1707" s="64"/>
      <c r="AD1707" s="64"/>
      <c r="AE1707" s="64"/>
      <c r="AF1707" s="64"/>
      <c r="AG1707" s="64"/>
    </row>
    <row r="1708" spans="1:33" x14ac:dyDescent="0.2">
      <c r="A1708" s="64">
        <v>3808</v>
      </c>
      <c r="B1708" s="120" t="s">
        <v>1216</v>
      </c>
      <c r="C1708" s="64" t="s">
        <v>1062</v>
      </c>
      <c r="D1708" s="101">
        <v>40241</v>
      </c>
      <c r="E1708" s="64" t="s">
        <v>1113</v>
      </c>
      <c r="F1708" s="120" t="s">
        <v>1111</v>
      </c>
      <c r="G1708" s="120" t="s">
        <v>1112</v>
      </c>
      <c r="H1708" s="64" t="s">
        <v>1110</v>
      </c>
      <c r="I1708" s="64"/>
      <c r="J1708" s="64"/>
      <c r="K1708" s="116">
        <v>7.0000000000000007E-2</v>
      </c>
      <c r="L1708" s="64">
        <v>0</v>
      </c>
      <c r="M1708" s="64"/>
      <c r="N1708" s="64">
        <v>2.33</v>
      </c>
      <c r="O1708" s="116"/>
      <c r="P1708" s="116"/>
      <c r="Q1708" s="122"/>
      <c r="R1708" s="64"/>
      <c r="S1708" s="64"/>
      <c r="T1708" s="123">
        <v>18</v>
      </c>
      <c r="U1708" s="64"/>
      <c r="V1708" s="64"/>
      <c r="W1708" s="64"/>
      <c r="X1708" s="64"/>
      <c r="Y1708" s="64"/>
      <c r="Z1708" s="64"/>
      <c r="AA1708" s="64"/>
      <c r="AB1708" s="64"/>
      <c r="AC1708" s="64"/>
      <c r="AD1708" s="64"/>
      <c r="AE1708" s="64"/>
      <c r="AF1708" s="64"/>
      <c r="AG1708" s="64"/>
    </row>
    <row r="1709" spans="1:33" x14ac:dyDescent="0.2">
      <c r="A1709" s="64">
        <v>3842</v>
      </c>
      <c r="B1709" s="120" t="s">
        <v>1216</v>
      </c>
      <c r="C1709" s="64" t="s">
        <v>1094</v>
      </c>
      <c r="D1709" s="101">
        <v>40486</v>
      </c>
      <c r="E1709" s="64" t="s">
        <v>1113</v>
      </c>
      <c r="F1709" s="120" t="s">
        <v>1111</v>
      </c>
      <c r="G1709" s="120" t="s">
        <v>1112</v>
      </c>
      <c r="H1709" s="64" t="s">
        <v>1110</v>
      </c>
      <c r="I1709" s="64"/>
      <c r="J1709" s="129"/>
      <c r="K1709" s="116">
        <v>0.05</v>
      </c>
      <c r="L1709" s="64">
        <v>83195</v>
      </c>
      <c r="M1709" s="64"/>
      <c r="N1709" s="64">
        <v>4.2699999999999996</v>
      </c>
      <c r="O1709" s="116"/>
      <c r="P1709" s="116"/>
      <c r="Q1709" s="122"/>
      <c r="R1709" s="64"/>
      <c r="S1709" s="64"/>
      <c r="T1709" s="123">
        <v>18</v>
      </c>
      <c r="U1709" s="64"/>
      <c r="V1709" s="64"/>
      <c r="W1709" s="64"/>
      <c r="X1709" s="64"/>
      <c r="Y1709" s="64"/>
      <c r="Z1709" s="64"/>
      <c r="AA1709" s="64"/>
      <c r="AB1709" s="64"/>
      <c r="AC1709" s="64"/>
      <c r="AD1709" s="64"/>
      <c r="AE1709" s="64"/>
      <c r="AF1709" s="64"/>
      <c r="AG1709" s="64"/>
    </row>
    <row r="1710" spans="1:33" x14ac:dyDescent="0.2">
      <c r="A1710" s="64">
        <v>3826</v>
      </c>
      <c r="B1710" s="120" t="s">
        <v>1216</v>
      </c>
      <c r="C1710" s="64" t="s">
        <v>1067</v>
      </c>
      <c r="D1710" s="101">
        <v>40374</v>
      </c>
      <c r="E1710" s="64" t="s">
        <v>1113</v>
      </c>
      <c r="F1710" s="120" t="s">
        <v>1111</v>
      </c>
      <c r="G1710" s="120" t="s">
        <v>1112</v>
      </c>
      <c r="H1710" s="64" t="s">
        <v>1110</v>
      </c>
      <c r="I1710" s="64"/>
      <c r="J1710" s="129"/>
      <c r="K1710" s="116">
        <v>0.05</v>
      </c>
      <c r="L1710" s="64">
        <v>171589</v>
      </c>
      <c r="M1710" s="64"/>
      <c r="N1710" s="64">
        <v>2.85</v>
      </c>
      <c r="O1710" s="116"/>
      <c r="P1710" s="116"/>
      <c r="Q1710" s="122"/>
      <c r="R1710" s="64"/>
      <c r="S1710" s="64"/>
      <c r="T1710" s="123">
        <v>22</v>
      </c>
      <c r="U1710" s="64"/>
      <c r="V1710" s="64"/>
      <c r="W1710" s="64"/>
      <c r="X1710" s="64"/>
      <c r="Y1710" s="64"/>
      <c r="Z1710" s="64"/>
      <c r="AA1710" s="64"/>
      <c r="AB1710" s="64"/>
      <c r="AC1710" s="64"/>
      <c r="AD1710" s="64"/>
      <c r="AE1710" s="64"/>
      <c r="AF1710" s="64"/>
      <c r="AG1710" s="64"/>
    </row>
    <row r="1711" spans="1:33" x14ac:dyDescent="0.2">
      <c r="A1711" s="64">
        <v>3807</v>
      </c>
      <c r="B1711" s="120" t="s">
        <v>1216</v>
      </c>
      <c r="C1711" s="64" t="s">
        <v>1080</v>
      </c>
      <c r="D1711" s="101">
        <v>40232</v>
      </c>
      <c r="E1711" s="64" t="s">
        <v>1113</v>
      </c>
      <c r="F1711" s="120" t="s">
        <v>1111</v>
      </c>
      <c r="G1711" s="120" t="s">
        <v>1112</v>
      </c>
      <c r="H1711" s="64" t="s">
        <v>1110</v>
      </c>
      <c r="I1711" s="64"/>
      <c r="J1711" s="129"/>
      <c r="K1711" s="116">
        <v>0.05</v>
      </c>
      <c r="L1711" s="64">
        <v>0</v>
      </c>
      <c r="M1711" s="64"/>
      <c r="N1711" s="64">
        <v>1.41</v>
      </c>
      <c r="O1711" s="116"/>
      <c r="P1711" s="116"/>
      <c r="Q1711" s="122"/>
      <c r="R1711" s="64"/>
      <c r="S1711" s="64"/>
      <c r="T1711" s="123"/>
      <c r="U1711" s="64"/>
      <c r="V1711" s="64"/>
      <c r="W1711" s="64"/>
      <c r="X1711" s="64"/>
      <c r="Y1711" s="64"/>
      <c r="Z1711" s="64"/>
      <c r="AA1711" s="64"/>
      <c r="AB1711" s="64"/>
      <c r="AC1711" s="64"/>
      <c r="AD1711" s="64"/>
      <c r="AE1711" s="64"/>
      <c r="AF1711" s="64"/>
      <c r="AG1711" s="64"/>
    </row>
    <row r="1712" spans="1:33" x14ac:dyDescent="0.2">
      <c r="A1712" s="64">
        <v>3811</v>
      </c>
      <c r="B1712" s="120" t="s">
        <v>1216</v>
      </c>
      <c r="C1712" s="64" t="s">
        <v>1062</v>
      </c>
      <c r="D1712" s="101">
        <v>40267</v>
      </c>
      <c r="E1712" s="64" t="s">
        <v>1113</v>
      </c>
      <c r="F1712" s="120" t="s">
        <v>1111</v>
      </c>
      <c r="G1712" s="120" t="s">
        <v>1112</v>
      </c>
      <c r="H1712" s="64" t="s">
        <v>1110</v>
      </c>
      <c r="I1712" s="64"/>
      <c r="J1712" s="129"/>
      <c r="K1712" s="116">
        <v>0.05</v>
      </c>
      <c r="L1712" s="64">
        <v>10399</v>
      </c>
      <c r="M1712" s="64"/>
      <c r="N1712" s="64">
        <v>1.04</v>
      </c>
      <c r="O1712" s="116"/>
      <c r="P1712" s="116"/>
      <c r="Q1712" s="122"/>
      <c r="R1712" s="64"/>
      <c r="S1712" s="64"/>
      <c r="T1712" s="123">
        <v>18</v>
      </c>
      <c r="U1712" s="64"/>
      <c r="V1712" s="64"/>
      <c r="W1712" s="64"/>
      <c r="X1712" s="64"/>
      <c r="Y1712" s="64"/>
      <c r="Z1712" s="64"/>
      <c r="AA1712" s="64"/>
      <c r="AB1712" s="64"/>
      <c r="AC1712" s="64"/>
      <c r="AD1712" s="64"/>
      <c r="AE1712" s="64"/>
      <c r="AF1712" s="64"/>
      <c r="AG1712" s="64"/>
    </row>
    <row r="1713" spans="1:33" x14ac:dyDescent="0.2">
      <c r="A1713" s="64">
        <v>3805</v>
      </c>
      <c r="B1713" s="120" t="s">
        <v>1216</v>
      </c>
      <c r="C1713" s="64" t="s">
        <v>1080</v>
      </c>
      <c r="D1713" s="101">
        <v>40221</v>
      </c>
      <c r="E1713" s="64" t="s">
        <v>1113</v>
      </c>
      <c r="F1713" s="120" t="s">
        <v>1111</v>
      </c>
      <c r="G1713" s="120" t="s">
        <v>1112</v>
      </c>
      <c r="H1713" s="64" t="s">
        <v>1110</v>
      </c>
      <c r="I1713" s="64"/>
      <c r="J1713" s="129"/>
      <c r="K1713" s="116">
        <v>0.05</v>
      </c>
      <c r="L1713" s="64">
        <v>0</v>
      </c>
      <c r="M1713" s="64"/>
      <c r="N1713" s="64">
        <v>2.27</v>
      </c>
      <c r="O1713" s="116"/>
      <c r="P1713" s="116"/>
      <c r="Q1713" s="122"/>
      <c r="R1713" s="64"/>
      <c r="S1713" s="64"/>
      <c r="T1713" s="123">
        <v>16</v>
      </c>
      <c r="U1713" s="64"/>
      <c r="V1713" s="64"/>
      <c r="W1713" s="64"/>
      <c r="X1713" s="64"/>
      <c r="Y1713" s="64"/>
      <c r="Z1713" s="64"/>
      <c r="AA1713" s="64"/>
      <c r="AB1713" s="64"/>
      <c r="AC1713" s="64"/>
      <c r="AD1713" s="64"/>
      <c r="AE1713" s="64"/>
      <c r="AF1713" s="64"/>
      <c r="AG1713" s="64"/>
    </row>
    <row r="1714" spans="1:33" x14ac:dyDescent="0.2">
      <c r="A1714" s="64">
        <v>3825</v>
      </c>
      <c r="B1714" s="120" t="s">
        <v>1216</v>
      </c>
      <c r="C1714" s="64" t="s">
        <v>1067</v>
      </c>
      <c r="D1714" s="101">
        <v>40367</v>
      </c>
      <c r="E1714" s="64" t="s">
        <v>1113</v>
      </c>
      <c r="F1714" s="120" t="s">
        <v>1111</v>
      </c>
      <c r="G1714" s="120" t="s">
        <v>1112</v>
      </c>
      <c r="H1714" s="64" t="s">
        <v>1110</v>
      </c>
      <c r="I1714" s="64"/>
      <c r="J1714" s="129"/>
      <c r="K1714" s="116">
        <v>0.05</v>
      </c>
      <c r="L1714" s="64">
        <v>57197</v>
      </c>
      <c r="M1714" s="64"/>
      <c r="N1714" s="64">
        <v>2.91</v>
      </c>
      <c r="O1714" s="116"/>
      <c r="P1714" s="116"/>
      <c r="Q1714" s="122"/>
      <c r="R1714" s="64"/>
      <c r="S1714" s="64"/>
      <c r="T1714" s="123">
        <v>21</v>
      </c>
      <c r="U1714" s="64"/>
      <c r="V1714" s="64"/>
      <c r="W1714" s="64"/>
      <c r="X1714" s="64"/>
      <c r="Y1714" s="64"/>
      <c r="Z1714" s="64"/>
      <c r="AA1714" s="64"/>
      <c r="AB1714" s="64"/>
      <c r="AC1714" s="64"/>
      <c r="AD1714" s="64"/>
      <c r="AE1714" s="64"/>
      <c r="AF1714" s="64"/>
      <c r="AG1714" s="64"/>
    </row>
    <row r="1715" spans="1:33" x14ac:dyDescent="0.2">
      <c r="A1715" s="64">
        <v>3848</v>
      </c>
      <c r="B1715" s="120" t="s">
        <v>1216</v>
      </c>
      <c r="C1715" s="64" t="s">
        <v>1065</v>
      </c>
      <c r="D1715" s="101">
        <v>40526</v>
      </c>
      <c r="E1715" s="64" t="s">
        <v>1113</v>
      </c>
      <c r="F1715" s="120" t="s">
        <v>1111</v>
      </c>
      <c r="G1715" s="120" t="s">
        <v>1112</v>
      </c>
      <c r="H1715" s="64" t="s">
        <v>1110</v>
      </c>
      <c r="I1715" s="64"/>
      <c r="J1715" s="129"/>
      <c r="K1715" s="116">
        <v>0.05</v>
      </c>
      <c r="L1715" s="64">
        <v>96195</v>
      </c>
      <c r="M1715" s="64"/>
      <c r="N1715" s="64">
        <v>3.5</v>
      </c>
      <c r="O1715" s="116"/>
      <c r="P1715" s="116"/>
      <c r="Q1715" s="122"/>
      <c r="R1715" s="64"/>
      <c r="S1715" s="64"/>
      <c r="T1715" s="123">
        <v>15</v>
      </c>
      <c r="U1715" s="64"/>
      <c r="V1715" s="64"/>
      <c r="W1715" s="64"/>
      <c r="X1715" s="64"/>
      <c r="Y1715" s="64"/>
      <c r="Z1715" s="64"/>
      <c r="AA1715" s="64"/>
      <c r="AB1715" s="64"/>
      <c r="AC1715" s="64"/>
      <c r="AD1715" s="64"/>
      <c r="AE1715" s="64"/>
      <c r="AF1715" s="64"/>
      <c r="AG1715" s="64"/>
    </row>
    <row r="1716" spans="1:33" x14ac:dyDescent="0.2">
      <c r="A1716" s="64">
        <v>3806</v>
      </c>
      <c r="B1716" s="120" t="s">
        <v>1216</v>
      </c>
      <c r="C1716" s="64" t="s">
        <v>1080</v>
      </c>
      <c r="D1716" s="101">
        <v>40226</v>
      </c>
      <c r="E1716" s="64" t="s">
        <v>1113</v>
      </c>
      <c r="F1716" s="120" t="s">
        <v>1111</v>
      </c>
      <c r="G1716" s="120" t="s">
        <v>1112</v>
      </c>
      <c r="H1716" s="64" t="s">
        <v>1110</v>
      </c>
      <c r="I1716" s="64"/>
      <c r="J1716" s="129"/>
      <c r="K1716" s="116">
        <v>0.05</v>
      </c>
      <c r="L1716" s="64">
        <v>0</v>
      </c>
      <c r="M1716" s="64"/>
      <c r="N1716" s="64">
        <v>2.77</v>
      </c>
      <c r="O1716" s="116"/>
      <c r="P1716" s="116"/>
      <c r="Q1716" s="122"/>
      <c r="R1716" s="64"/>
      <c r="S1716" s="64"/>
      <c r="T1716" s="123">
        <v>18</v>
      </c>
      <c r="U1716" s="64"/>
      <c r="V1716" s="64"/>
      <c r="W1716" s="64"/>
      <c r="X1716" s="64"/>
      <c r="Y1716" s="64"/>
      <c r="Z1716" s="64"/>
      <c r="AA1716" s="64"/>
      <c r="AB1716" s="64"/>
      <c r="AC1716" s="64"/>
      <c r="AD1716" s="64"/>
      <c r="AE1716" s="64"/>
      <c r="AF1716" s="64"/>
      <c r="AG1716" s="64"/>
    </row>
    <row r="1717" spans="1:33" x14ac:dyDescent="0.2">
      <c r="A1717" s="64">
        <v>3841</v>
      </c>
      <c r="B1717" s="120" t="s">
        <v>1216</v>
      </c>
      <c r="C1717" s="64" t="s">
        <v>1081</v>
      </c>
      <c r="D1717" s="101">
        <v>40479</v>
      </c>
      <c r="E1717" s="64" t="s">
        <v>1113</v>
      </c>
      <c r="F1717" s="120" t="s">
        <v>1111</v>
      </c>
      <c r="G1717" s="120" t="s">
        <v>1112</v>
      </c>
      <c r="H1717" s="64" t="s">
        <v>1110</v>
      </c>
      <c r="I1717" s="64"/>
      <c r="J1717" s="129"/>
      <c r="K1717" s="116">
        <v>0.05</v>
      </c>
      <c r="L1717" s="64">
        <v>9904</v>
      </c>
      <c r="M1717" s="64"/>
      <c r="N1717" s="64">
        <v>1.05</v>
      </c>
      <c r="O1717" s="116"/>
      <c r="P1717" s="116"/>
      <c r="Q1717" s="122"/>
      <c r="R1717" s="64"/>
      <c r="S1717" s="64"/>
      <c r="T1717" s="123">
        <v>16</v>
      </c>
      <c r="U1717" s="64"/>
      <c r="V1717" s="64"/>
      <c r="W1717" s="64"/>
      <c r="X1717" s="64"/>
      <c r="Y1717" s="64"/>
      <c r="Z1717" s="64"/>
      <c r="AA1717" s="64"/>
      <c r="AB1717" s="64"/>
      <c r="AC1717" s="64"/>
      <c r="AD1717" s="64"/>
      <c r="AE1717" s="64"/>
      <c r="AF1717" s="64"/>
      <c r="AG1717" s="64"/>
    </row>
    <row r="1718" spans="1:33" x14ac:dyDescent="0.2">
      <c r="A1718" s="64">
        <v>3824</v>
      </c>
      <c r="B1718" s="120" t="s">
        <v>1216</v>
      </c>
      <c r="C1718" s="64" t="s">
        <v>1067</v>
      </c>
      <c r="D1718" s="101">
        <v>40360</v>
      </c>
      <c r="E1718" s="64" t="s">
        <v>1113</v>
      </c>
      <c r="F1718" s="120" t="s">
        <v>1111</v>
      </c>
      <c r="G1718" s="120" t="s">
        <v>1112</v>
      </c>
      <c r="H1718" s="64" t="s">
        <v>1110</v>
      </c>
      <c r="I1718" s="64"/>
      <c r="J1718" s="129"/>
      <c r="K1718" s="116">
        <v>0.04</v>
      </c>
      <c r="L1718" s="64">
        <v>0</v>
      </c>
      <c r="M1718" s="64"/>
      <c r="N1718" s="64">
        <v>3.41</v>
      </c>
      <c r="O1718" s="116"/>
      <c r="P1718" s="116"/>
      <c r="Q1718" s="122"/>
      <c r="R1718" s="64"/>
      <c r="S1718" s="64"/>
      <c r="T1718" s="123">
        <v>19</v>
      </c>
      <c r="U1718" s="64"/>
      <c r="V1718" s="64"/>
      <c r="W1718" s="64"/>
      <c r="X1718" s="64"/>
      <c r="Y1718" s="64"/>
      <c r="Z1718" s="64"/>
      <c r="AA1718" s="64"/>
      <c r="AB1718" s="64"/>
      <c r="AC1718" s="64"/>
      <c r="AD1718" s="64"/>
      <c r="AE1718" s="64"/>
      <c r="AF1718" s="64"/>
      <c r="AG1718" s="64"/>
    </row>
    <row r="1719" spans="1:33" x14ac:dyDescent="0.2">
      <c r="A1719" s="64">
        <v>3809</v>
      </c>
      <c r="B1719" s="120" t="s">
        <v>1216</v>
      </c>
      <c r="C1719" s="64" t="s">
        <v>1062</v>
      </c>
      <c r="D1719" s="101">
        <v>40253</v>
      </c>
      <c r="E1719" s="64" t="s">
        <v>1113</v>
      </c>
      <c r="F1719" s="120" t="s">
        <v>1111</v>
      </c>
      <c r="G1719" s="120" t="s">
        <v>1112</v>
      </c>
      <c r="H1719" s="64" t="s">
        <v>1110</v>
      </c>
      <c r="I1719" s="64"/>
      <c r="J1719" s="129"/>
      <c r="K1719" s="116">
        <v>0.04</v>
      </c>
      <c r="L1719" s="64">
        <v>119593</v>
      </c>
      <c r="M1719" s="64"/>
      <c r="N1719" s="64">
        <v>4.5999999999999996</v>
      </c>
      <c r="O1719" s="116"/>
      <c r="P1719" s="116"/>
      <c r="Q1719" s="122"/>
      <c r="R1719" s="64"/>
      <c r="S1719" s="64"/>
      <c r="T1719" s="123">
        <v>19</v>
      </c>
      <c r="U1719" s="64"/>
      <c r="V1719" s="64"/>
      <c r="W1719" s="64"/>
      <c r="X1719" s="64"/>
      <c r="Y1719" s="64"/>
      <c r="Z1719" s="64"/>
      <c r="AA1719" s="64"/>
      <c r="AB1719" s="64"/>
      <c r="AC1719" s="64"/>
      <c r="AD1719" s="64"/>
      <c r="AE1719" s="64"/>
      <c r="AF1719" s="64"/>
      <c r="AG1719" s="64"/>
    </row>
    <row r="1720" spans="1:33" x14ac:dyDescent="0.2">
      <c r="A1720" s="64">
        <v>3813</v>
      </c>
      <c r="B1720" s="120" t="s">
        <v>1216</v>
      </c>
      <c r="C1720" s="64" t="s">
        <v>1066</v>
      </c>
      <c r="D1720" s="101">
        <v>40281</v>
      </c>
      <c r="E1720" s="64" t="s">
        <v>1113</v>
      </c>
      <c r="F1720" s="120" t="s">
        <v>1111</v>
      </c>
      <c r="G1720" s="120" t="s">
        <v>1112</v>
      </c>
      <c r="H1720" s="64" t="s">
        <v>1110</v>
      </c>
      <c r="I1720" s="64"/>
      <c r="J1720" s="129"/>
      <c r="K1720" s="116">
        <v>0.04</v>
      </c>
      <c r="L1720" s="64">
        <v>0</v>
      </c>
      <c r="M1720" s="64"/>
      <c r="N1720" s="64">
        <v>1.44</v>
      </c>
      <c r="O1720" s="116"/>
      <c r="P1720" s="116"/>
      <c r="Q1720" s="122"/>
      <c r="R1720" s="64"/>
      <c r="S1720" s="64"/>
      <c r="T1720" s="123"/>
      <c r="U1720" s="64"/>
      <c r="V1720" s="64"/>
      <c r="W1720" s="64"/>
      <c r="X1720" s="64"/>
      <c r="Y1720" s="64"/>
      <c r="Z1720" s="64"/>
      <c r="AA1720" s="64"/>
      <c r="AB1720" s="64"/>
      <c r="AC1720" s="64"/>
      <c r="AD1720" s="64"/>
      <c r="AE1720" s="64"/>
      <c r="AF1720" s="64"/>
      <c r="AG1720" s="64"/>
    </row>
    <row r="1721" spans="1:33" x14ac:dyDescent="0.2">
      <c r="A1721" s="64">
        <v>3817</v>
      </c>
      <c r="B1721" s="120" t="s">
        <v>1216</v>
      </c>
      <c r="C1721" s="64" t="s">
        <v>704</v>
      </c>
      <c r="D1721" s="101">
        <v>40308</v>
      </c>
      <c r="E1721" s="64" t="s">
        <v>1113</v>
      </c>
      <c r="F1721" s="120" t="s">
        <v>1111</v>
      </c>
      <c r="G1721" s="120" t="s">
        <v>1112</v>
      </c>
      <c r="H1721" s="64" t="s">
        <v>1110</v>
      </c>
      <c r="I1721" s="64"/>
      <c r="J1721" s="129"/>
      <c r="K1721" s="116">
        <v>0.04</v>
      </c>
      <c r="L1721" s="64">
        <v>0</v>
      </c>
      <c r="M1721" s="64"/>
      <c r="N1721" s="64">
        <v>2.58</v>
      </c>
      <c r="O1721" s="116"/>
      <c r="P1721" s="116"/>
      <c r="Q1721" s="122"/>
      <c r="R1721" s="64"/>
      <c r="S1721" s="64"/>
      <c r="T1721" s="123">
        <v>16</v>
      </c>
      <c r="U1721" s="64"/>
      <c r="V1721" s="64"/>
      <c r="W1721" s="64"/>
      <c r="X1721" s="64"/>
      <c r="Y1721" s="64"/>
      <c r="Z1721" s="64"/>
      <c r="AA1721" s="64"/>
      <c r="AB1721" s="64"/>
      <c r="AC1721" s="64"/>
      <c r="AD1721" s="64"/>
      <c r="AE1721" s="64"/>
      <c r="AF1721" s="64"/>
      <c r="AG1721" s="64"/>
    </row>
    <row r="1722" spans="1:33" x14ac:dyDescent="0.2">
      <c r="A1722" s="64">
        <v>3776</v>
      </c>
      <c r="B1722" s="120" t="s">
        <v>1217</v>
      </c>
      <c r="C1722" s="64" t="s">
        <v>705</v>
      </c>
      <c r="D1722" s="101">
        <v>40702</v>
      </c>
      <c r="E1722" s="64" t="s">
        <v>1113</v>
      </c>
      <c r="F1722" s="120" t="s">
        <v>1111</v>
      </c>
      <c r="G1722" s="120" t="s">
        <v>1112</v>
      </c>
      <c r="H1722" s="64" t="s">
        <v>1110</v>
      </c>
      <c r="I1722" s="64"/>
      <c r="J1722" s="129"/>
      <c r="K1722" s="116">
        <v>0.56999999999999995</v>
      </c>
      <c r="L1722" s="64">
        <v>467971</v>
      </c>
      <c r="M1722" s="64"/>
      <c r="N1722" s="64">
        <v>2.42</v>
      </c>
      <c r="O1722" s="116"/>
      <c r="P1722" s="116"/>
      <c r="Q1722" s="122"/>
      <c r="R1722" s="64"/>
      <c r="S1722" s="64"/>
      <c r="T1722" s="123">
        <v>16</v>
      </c>
      <c r="U1722" s="64"/>
      <c r="V1722" s="64"/>
      <c r="W1722" s="64"/>
      <c r="X1722" s="64"/>
      <c r="Y1722" s="64"/>
      <c r="Z1722" s="64"/>
      <c r="AA1722" s="64"/>
      <c r="AB1722" s="64"/>
      <c r="AC1722" s="64"/>
      <c r="AD1722" s="64"/>
      <c r="AE1722" s="64"/>
      <c r="AF1722" s="64"/>
      <c r="AG1722" s="64"/>
    </row>
    <row r="1723" spans="1:33" x14ac:dyDescent="0.2">
      <c r="A1723" s="64">
        <v>3769</v>
      </c>
      <c r="B1723" s="120" t="s">
        <v>1217</v>
      </c>
      <c r="C1723" s="64" t="s">
        <v>1066</v>
      </c>
      <c r="D1723" s="101">
        <v>40653</v>
      </c>
      <c r="E1723" s="64" t="s">
        <v>1113</v>
      </c>
      <c r="F1723" s="120" t="s">
        <v>1111</v>
      </c>
      <c r="G1723" s="120" t="s">
        <v>1112</v>
      </c>
      <c r="H1723" s="64" t="s">
        <v>1110</v>
      </c>
      <c r="I1723" s="64"/>
      <c r="J1723" s="129"/>
      <c r="K1723" s="116">
        <v>0.3</v>
      </c>
      <c r="L1723" s="64">
        <v>18199</v>
      </c>
      <c r="M1723" s="64"/>
      <c r="N1723" s="64">
        <v>2.0699999999999998</v>
      </c>
      <c r="O1723" s="116"/>
      <c r="P1723" s="116"/>
      <c r="Q1723" s="122"/>
      <c r="R1723" s="64"/>
      <c r="S1723" s="64"/>
      <c r="T1723" s="123">
        <v>16</v>
      </c>
      <c r="U1723" s="64"/>
      <c r="V1723" s="64"/>
      <c r="W1723" s="64"/>
      <c r="X1723" s="64"/>
      <c r="Y1723" s="64"/>
      <c r="Z1723" s="64"/>
      <c r="AA1723" s="64"/>
      <c r="AB1723" s="64"/>
      <c r="AC1723" s="64"/>
      <c r="AD1723" s="64"/>
      <c r="AE1723" s="64"/>
      <c r="AF1723" s="64"/>
      <c r="AG1723" s="64"/>
    </row>
    <row r="1724" spans="1:33" x14ac:dyDescent="0.2">
      <c r="A1724" s="64">
        <v>3777</v>
      </c>
      <c r="B1724" s="120" t="s">
        <v>1217</v>
      </c>
      <c r="C1724" s="64" t="s">
        <v>705</v>
      </c>
      <c r="D1724" s="101">
        <v>40708</v>
      </c>
      <c r="E1724" s="64" t="s">
        <v>1113</v>
      </c>
      <c r="F1724" s="120" t="s">
        <v>1111</v>
      </c>
      <c r="G1724" s="120" t="s">
        <v>1112</v>
      </c>
      <c r="H1724" s="64" t="s">
        <v>1110</v>
      </c>
      <c r="I1724" s="64"/>
      <c r="J1724" s="129"/>
      <c r="K1724" s="116">
        <v>0.14000000000000001</v>
      </c>
      <c r="L1724" s="64">
        <v>31198</v>
      </c>
      <c r="M1724" s="64"/>
      <c r="N1724" s="64">
        <v>0.48</v>
      </c>
      <c r="O1724" s="116"/>
      <c r="P1724" s="116"/>
      <c r="Q1724" s="122"/>
      <c r="R1724" s="64"/>
      <c r="S1724" s="64"/>
      <c r="T1724" s="123">
        <v>17</v>
      </c>
      <c r="U1724" s="64"/>
      <c r="V1724" s="64"/>
      <c r="W1724" s="64"/>
      <c r="X1724" s="64"/>
      <c r="Y1724" s="64"/>
      <c r="Z1724" s="64"/>
      <c r="AA1724" s="64"/>
      <c r="AB1724" s="64"/>
      <c r="AC1724" s="64"/>
      <c r="AD1724" s="64"/>
      <c r="AE1724" s="64"/>
      <c r="AF1724" s="64"/>
      <c r="AG1724" s="64"/>
    </row>
    <row r="1725" spans="1:33" x14ac:dyDescent="0.2">
      <c r="A1725" s="64">
        <v>3763</v>
      </c>
      <c r="B1725" s="120" t="s">
        <v>1217</v>
      </c>
      <c r="C1725" s="64" t="s">
        <v>1062</v>
      </c>
      <c r="D1725" s="101">
        <v>40612</v>
      </c>
      <c r="E1725" s="64" t="s">
        <v>1113</v>
      </c>
      <c r="F1725" s="120" t="s">
        <v>1111</v>
      </c>
      <c r="G1725" s="120" t="s">
        <v>1112</v>
      </c>
      <c r="H1725" s="64" t="s">
        <v>1110</v>
      </c>
      <c r="I1725" s="64"/>
      <c r="J1725" s="129"/>
      <c r="K1725" s="116">
        <v>0.05</v>
      </c>
      <c r="L1725" s="64">
        <v>122193</v>
      </c>
      <c r="M1725" s="64"/>
      <c r="N1725" s="64">
        <v>3.73</v>
      </c>
      <c r="O1725" s="116"/>
      <c r="P1725" s="116"/>
      <c r="Q1725" s="122"/>
      <c r="R1725" s="64"/>
      <c r="S1725" s="64"/>
      <c r="T1725" s="123">
        <v>15</v>
      </c>
      <c r="U1725" s="64"/>
      <c r="V1725" s="64"/>
      <c r="W1725" s="64"/>
      <c r="X1725" s="64"/>
      <c r="Y1725" s="64"/>
      <c r="Z1725" s="64"/>
      <c r="AA1725" s="64"/>
      <c r="AB1725" s="64"/>
      <c r="AC1725" s="64"/>
      <c r="AD1725" s="64"/>
      <c r="AE1725" s="64"/>
      <c r="AF1725" s="64"/>
      <c r="AG1725" s="64"/>
    </row>
    <row r="1726" spans="1:33" x14ac:dyDescent="0.2">
      <c r="A1726" s="64">
        <v>3782</v>
      </c>
      <c r="B1726" s="120" t="s">
        <v>1217</v>
      </c>
      <c r="C1726" s="64" t="s">
        <v>1067</v>
      </c>
      <c r="D1726" s="101">
        <v>40743</v>
      </c>
      <c r="E1726" s="64" t="s">
        <v>1113</v>
      </c>
      <c r="F1726" s="120" t="s">
        <v>1111</v>
      </c>
      <c r="G1726" s="120" t="s">
        <v>1112</v>
      </c>
      <c r="H1726" s="64" t="s">
        <v>1110</v>
      </c>
      <c r="I1726" s="64"/>
      <c r="J1726" s="129"/>
      <c r="K1726" s="116">
        <v>0.05</v>
      </c>
      <c r="L1726" s="64">
        <v>153391</v>
      </c>
      <c r="M1726" s="64"/>
      <c r="N1726" s="64">
        <v>2.42</v>
      </c>
      <c r="O1726" s="116"/>
      <c r="P1726" s="116"/>
      <c r="Q1726" s="122"/>
      <c r="R1726" s="64"/>
      <c r="S1726" s="64"/>
      <c r="T1726" s="123"/>
      <c r="U1726" s="64"/>
      <c r="V1726" s="64"/>
      <c r="W1726" s="64"/>
      <c r="X1726" s="64"/>
      <c r="Y1726" s="64"/>
      <c r="Z1726" s="64"/>
      <c r="AA1726" s="64"/>
      <c r="AB1726" s="64"/>
      <c r="AC1726" s="64"/>
      <c r="AD1726" s="64"/>
      <c r="AE1726" s="64"/>
      <c r="AF1726" s="64"/>
      <c r="AG1726" s="64"/>
    </row>
    <row r="1727" spans="1:33" x14ac:dyDescent="0.2">
      <c r="A1727" s="64"/>
      <c r="B1727" s="64"/>
      <c r="C1727" s="64"/>
      <c r="D1727" s="64"/>
      <c r="E1727" s="64"/>
      <c r="F1727" s="64"/>
      <c r="G1727" s="64"/>
      <c r="H1727" s="64"/>
      <c r="I1727" s="64"/>
      <c r="J1727" s="64"/>
      <c r="K1727" s="116"/>
      <c r="L1727" s="64"/>
      <c r="M1727" s="64"/>
      <c r="N1727" s="64"/>
      <c r="O1727" s="116"/>
      <c r="P1727" s="116"/>
      <c r="Q1727" s="122"/>
      <c r="R1727" s="64"/>
      <c r="S1727" s="64"/>
      <c r="T1727" s="123"/>
      <c r="U1727" s="64"/>
      <c r="V1727" s="64"/>
      <c r="W1727" s="64"/>
      <c r="X1727" s="64"/>
      <c r="Y1727" s="64"/>
      <c r="Z1727" s="64"/>
      <c r="AA1727" s="64"/>
      <c r="AB1727" s="64"/>
      <c r="AC1727" s="64"/>
      <c r="AD1727" s="64"/>
      <c r="AE1727" s="64"/>
      <c r="AF1727" s="64"/>
      <c r="AG1727" s="64"/>
    </row>
    <row r="1728" spans="1:33" x14ac:dyDescent="0.2">
      <c r="A1728" s="64"/>
      <c r="B1728" s="64"/>
      <c r="C1728" s="64"/>
      <c r="D1728" s="64"/>
      <c r="E1728" s="64"/>
      <c r="F1728" s="64"/>
      <c r="G1728" s="64"/>
      <c r="H1728" s="64"/>
      <c r="I1728" s="64"/>
      <c r="J1728" s="64"/>
      <c r="K1728" s="64"/>
      <c r="L1728" s="64"/>
      <c r="M1728" s="64"/>
      <c r="N1728" s="64"/>
      <c r="O1728" s="116"/>
      <c r="P1728" s="64"/>
      <c r="Q1728" s="122"/>
      <c r="R1728" s="64"/>
      <c r="S1728" s="64"/>
      <c r="T1728" s="64"/>
      <c r="U1728" s="64"/>
      <c r="V1728" s="64"/>
      <c r="W1728" s="64"/>
      <c r="X1728" s="64"/>
      <c r="Y1728" s="64"/>
      <c r="Z1728" s="64"/>
      <c r="AA1728" s="64"/>
      <c r="AB1728" s="64"/>
      <c r="AC1728" s="64"/>
      <c r="AD1728" s="64"/>
      <c r="AE1728" s="64"/>
      <c r="AF1728" s="64"/>
      <c r="AG1728" s="64"/>
    </row>
    <row r="1729" spans="1:33" x14ac:dyDescent="0.2">
      <c r="A1729" s="64"/>
      <c r="B1729" s="64"/>
      <c r="C1729" s="64"/>
      <c r="D1729" s="64"/>
      <c r="E1729" s="64"/>
      <c r="F1729" s="64"/>
      <c r="G1729" s="64"/>
      <c r="H1729" s="64"/>
      <c r="I1729" s="64"/>
      <c r="J1729" s="64"/>
      <c r="K1729" s="116"/>
      <c r="L1729" s="116"/>
      <c r="M1729" s="116"/>
      <c r="N1729" s="116">
        <v>72.2</v>
      </c>
      <c r="O1729" s="116">
        <v>56.31</v>
      </c>
      <c r="P1729" s="116">
        <v>9.06</v>
      </c>
      <c r="Q1729" s="122">
        <v>35.5</v>
      </c>
      <c r="R1729" s="116">
        <v>18.12</v>
      </c>
      <c r="S1729" s="116">
        <v>35.18</v>
      </c>
      <c r="T1729" s="116"/>
      <c r="U1729" s="116"/>
      <c r="V1729" s="64"/>
      <c r="W1729" s="64"/>
      <c r="X1729" s="64"/>
      <c r="Y1729" s="64"/>
      <c r="Z1729" s="64"/>
      <c r="AA1729" s="64"/>
      <c r="AB1729" s="64"/>
      <c r="AC1729" s="64"/>
      <c r="AD1729" s="64"/>
      <c r="AE1729" s="64"/>
      <c r="AF1729" s="64"/>
      <c r="AG1729" s="64"/>
    </row>
    <row r="1730" spans="1:33" x14ac:dyDescent="0.2">
      <c r="A1730" s="64"/>
      <c r="B1730" s="64"/>
      <c r="C1730" s="64"/>
      <c r="D1730" s="64"/>
      <c r="E1730" s="64"/>
      <c r="F1730" s="64"/>
      <c r="G1730" s="64"/>
      <c r="H1730" s="64"/>
      <c r="I1730" s="64"/>
      <c r="J1730" s="64"/>
      <c r="K1730" s="116"/>
      <c r="L1730" s="116"/>
      <c r="M1730" s="116"/>
      <c r="N1730" s="116"/>
      <c r="O1730" s="116"/>
      <c r="P1730" s="116"/>
      <c r="Q1730" s="122"/>
      <c r="R1730" s="116"/>
      <c r="S1730" s="116"/>
      <c r="T1730" s="116"/>
      <c r="U1730" s="116"/>
      <c r="V1730" s="64"/>
      <c r="W1730" s="64"/>
      <c r="X1730" s="64"/>
      <c r="Y1730" s="64"/>
      <c r="Z1730" s="64"/>
      <c r="AA1730" s="64"/>
      <c r="AB1730" s="64"/>
      <c r="AC1730" s="64"/>
      <c r="AD1730" s="64"/>
      <c r="AE1730" s="64"/>
      <c r="AF1730" s="64"/>
      <c r="AG1730" s="64"/>
    </row>
    <row r="1731" spans="1:33" x14ac:dyDescent="0.2">
      <c r="A1731" s="64"/>
      <c r="B1731" s="64"/>
      <c r="C1731" s="64"/>
      <c r="D1731" s="64"/>
      <c r="E1731" s="64"/>
      <c r="F1731" s="64"/>
      <c r="G1731" s="64"/>
      <c r="H1731" s="64"/>
      <c r="I1731" s="64"/>
      <c r="J1731" s="64"/>
      <c r="K1731" s="116"/>
      <c r="L1731" s="64"/>
      <c r="M1731" s="64"/>
      <c r="N1731" s="64"/>
      <c r="O1731" s="116"/>
      <c r="P1731" s="116"/>
      <c r="Q1731" s="122"/>
      <c r="R1731" s="64"/>
      <c r="S1731" s="64"/>
      <c r="T1731" s="123"/>
      <c r="U1731" s="64"/>
      <c r="V1731" s="64"/>
      <c r="W1731" s="64"/>
      <c r="X1731" s="64"/>
      <c r="Y1731" s="64"/>
      <c r="Z1731" s="64"/>
      <c r="AA1731" s="64"/>
      <c r="AB1731" s="64"/>
      <c r="AC1731" s="64"/>
      <c r="AD1731" s="64"/>
      <c r="AE1731" s="64"/>
      <c r="AF1731" s="64"/>
      <c r="AG1731" s="64"/>
    </row>
    <row r="1732" spans="1:33" x14ac:dyDescent="0.2">
      <c r="A1732" s="64"/>
      <c r="B1732" s="64"/>
      <c r="C1732" s="64"/>
      <c r="D1732" s="64"/>
      <c r="E1732" s="64"/>
      <c r="F1732" s="64"/>
      <c r="G1732" s="64"/>
      <c r="H1732" s="64"/>
      <c r="I1732" s="64"/>
      <c r="J1732" s="64"/>
      <c r="K1732" s="116"/>
      <c r="L1732" s="64"/>
      <c r="M1732" s="64"/>
      <c r="N1732" s="64"/>
      <c r="O1732" s="116"/>
      <c r="P1732" s="116"/>
      <c r="Q1732" s="122"/>
      <c r="R1732" s="64"/>
      <c r="S1732" s="64"/>
      <c r="T1732" s="123"/>
      <c r="U1732" s="64"/>
      <c r="V1732" s="64"/>
      <c r="W1732" s="64"/>
      <c r="X1732" s="64"/>
      <c r="Y1732" s="64"/>
      <c r="Z1732" s="64"/>
      <c r="AA1732" s="64"/>
      <c r="AB1732" s="64"/>
      <c r="AC1732" s="64"/>
      <c r="AD1732" s="64"/>
      <c r="AE1732" s="64"/>
      <c r="AF1732" s="64"/>
      <c r="AG1732" s="64"/>
    </row>
    <row r="1733" spans="1:33" x14ac:dyDescent="0.2">
      <c r="A1733" s="64"/>
      <c r="B1733" s="64"/>
      <c r="C1733" s="64"/>
      <c r="D1733" s="64"/>
      <c r="E1733" s="64"/>
      <c r="F1733" s="64"/>
      <c r="G1733" s="64"/>
      <c r="H1733" s="64"/>
      <c r="I1733" s="64"/>
      <c r="J1733" s="64"/>
      <c r="K1733" s="116"/>
      <c r="L1733" s="64"/>
      <c r="M1733" s="64"/>
      <c r="N1733" s="64"/>
      <c r="O1733" s="116"/>
      <c r="P1733" s="116"/>
      <c r="Q1733" s="122"/>
      <c r="R1733" s="64"/>
      <c r="S1733" s="64"/>
      <c r="T1733" s="123"/>
      <c r="U1733" s="64"/>
      <c r="V1733" s="64"/>
      <c r="W1733" s="64"/>
      <c r="X1733" s="64"/>
      <c r="Y1733" s="64"/>
      <c r="Z1733" s="64"/>
      <c r="AA1733" s="64"/>
      <c r="AB1733" s="64"/>
      <c r="AC1733" s="64"/>
      <c r="AD1733" s="64"/>
      <c r="AE1733" s="64"/>
      <c r="AF1733" s="64"/>
      <c r="AG1733" s="64"/>
    </row>
    <row r="1734" spans="1:33" x14ac:dyDescent="0.2">
      <c r="B1734">
        <v>2017</v>
      </c>
      <c r="C1734" t="s">
        <v>1066</v>
      </c>
      <c r="D1734" s="40">
        <v>42856</v>
      </c>
      <c r="E1734" t="s">
        <v>837</v>
      </c>
      <c r="F1734" t="s">
        <v>1169</v>
      </c>
      <c r="H1734" t="s">
        <v>1238</v>
      </c>
      <c r="K1734" s="115">
        <v>14.4</v>
      </c>
      <c r="L1734" s="64"/>
      <c r="M1734" s="64"/>
      <c r="N1734" s="64"/>
      <c r="O1734" s="116"/>
      <c r="P1734" s="116"/>
      <c r="Q1734" s="122"/>
      <c r="R1734" s="64"/>
      <c r="S1734" s="64"/>
      <c r="T1734" s="123"/>
      <c r="U1734" s="64"/>
      <c r="V1734" s="64"/>
      <c r="W1734" s="64"/>
      <c r="X1734" s="64"/>
      <c r="Y1734" s="64"/>
      <c r="Z1734" s="64"/>
      <c r="AA1734" s="64"/>
      <c r="AB1734" s="64"/>
      <c r="AC1734" s="64"/>
      <c r="AD1734" s="64"/>
      <c r="AE1734" s="64"/>
      <c r="AF1734" s="64"/>
      <c r="AG1734" s="64"/>
    </row>
    <row r="1735" spans="1:33" x14ac:dyDescent="0.2">
      <c r="B1735">
        <v>2017</v>
      </c>
      <c r="C1735" t="s">
        <v>1066</v>
      </c>
      <c r="D1735" s="40">
        <v>42835</v>
      </c>
      <c r="E1735" t="s">
        <v>837</v>
      </c>
      <c r="F1735" t="s">
        <v>1169</v>
      </c>
      <c r="H1735" t="s">
        <v>1238</v>
      </c>
      <c r="K1735" s="115">
        <v>10.8</v>
      </c>
      <c r="L1735" s="64"/>
      <c r="M1735" s="64"/>
      <c r="N1735" s="64"/>
      <c r="O1735" s="116"/>
      <c r="P1735" s="116"/>
      <c r="Q1735" s="122"/>
      <c r="R1735" s="64"/>
      <c r="S1735" s="64"/>
      <c r="T1735" s="123"/>
      <c r="U1735" s="64"/>
      <c r="V1735" s="64"/>
      <c r="W1735" s="64"/>
      <c r="X1735" s="64"/>
      <c r="Y1735" s="64"/>
      <c r="Z1735" s="64"/>
      <c r="AA1735" s="64"/>
      <c r="AB1735" s="64"/>
      <c r="AC1735" s="64"/>
      <c r="AD1735" s="64"/>
      <c r="AE1735" s="64"/>
      <c r="AF1735" s="64"/>
      <c r="AG1735" s="64"/>
    </row>
    <row r="1736" spans="1:33" x14ac:dyDescent="0.2">
      <c r="B1736">
        <v>2017</v>
      </c>
      <c r="C1736" t="s">
        <v>704</v>
      </c>
      <c r="D1736" s="40">
        <v>42865</v>
      </c>
      <c r="E1736" t="s">
        <v>1233</v>
      </c>
      <c r="F1736" t="s">
        <v>1169</v>
      </c>
      <c r="H1736" t="s">
        <v>1082</v>
      </c>
      <c r="K1736" s="11">
        <v>10.4</v>
      </c>
      <c r="L1736" s="64"/>
      <c r="M1736" s="64"/>
      <c r="N1736" s="64"/>
      <c r="O1736" s="116"/>
      <c r="P1736" s="116"/>
      <c r="Q1736" s="122"/>
      <c r="R1736" s="64"/>
      <c r="S1736" s="64"/>
      <c r="T1736" s="123"/>
      <c r="U1736" s="64"/>
      <c r="V1736" s="64"/>
      <c r="W1736" s="64"/>
      <c r="X1736" s="64"/>
      <c r="Y1736" s="64"/>
      <c r="Z1736" s="64"/>
      <c r="AA1736" s="64"/>
      <c r="AB1736" s="64"/>
      <c r="AC1736" s="64"/>
      <c r="AD1736" s="64"/>
      <c r="AE1736" s="64"/>
      <c r="AF1736" s="64"/>
      <c r="AG1736" s="64"/>
    </row>
    <row r="1737" spans="1:33" x14ac:dyDescent="0.2">
      <c r="B1737">
        <v>2017</v>
      </c>
      <c r="C1737" t="s">
        <v>704</v>
      </c>
      <c r="D1737" s="145">
        <v>42865</v>
      </c>
      <c r="E1737" t="s">
        <v>1233</v>
      </c>
      <c r="F1737" t="s">
        <v>1169</v>
      </c>
      <c r="H1737" s="146" t="s">
        <v>1219</v>
      </c>
      <c r="K1737" s="147">
        <v>10.4</v>
      </c>
      <c r="L1737" s="64"/>
      <c r="M1737" s="64"/>
      <c r="N1737" s="64"/>
      <c r="O1737" s="116"/>
      <c r="P1737" s="116"/>
      <c r="Q1737" s="122"/>
      <c r="R1737" s="64"/>
      <c r="S1737" s="64"/>
      <c r="T1737" s="123"/>
      <c r="U1737" s="64"/>
      <c r="V1737" s="64"/>
      <c r="W1737" s="64"/>
      <c r="X1737" s="64"/>
      <c r="Y1737" s="64"/>
      <c r="Z1737" s="64"/>
      <c r="AA1737" s="64"/>
      <c r="AB1737" s="64"/>
      <c r="AC1737" s="64"/>
      <c r="AD1737" s="64"/>
      <c r="AE1737" s="64"/>
      <c r="AF1737" s="64"/>
      <c r="AG1737" s="64"/>
    </row>
    <row r="1738" spans="1:33" x14ac:dyDescent="0.2">
      <c r="B1738">
        <v>2017</v>
      </c>
      <c r="C1738" t="s">
        <v>704</v>
      </c>
      <c r="D1738" s="40">
        <v>42865</v>
      </c>
      <c r="E1738" t="s">
        <v>1230</v>
      </c>
      <c r="F1738" t="s">
        <v>1169</v>
      </c>
      <c r="H1738" t="s">
        <v>1082</v>
      </c>
      <c r="K1738" s="11">
        <v>9.6733012284263733</v>
      </c>
      <c r="L1738" s="64"/>
      <c r="M1738" s="64"/>
      <c r="N1738" s="64"/>
      <c r="O1738" s="116"/>
      <c r="P1738" s="116"/>
      <c r="Q1738" s="122"/>
      <c r="R1738" s="64"/>
      <c r="S1738" s="64"/>
      <c r="T1738" s="123"/>
      <c r="U1738" s="64"/>
      <c r="V1738" s="64"/>
      <c r="W1738" s="64"/>
      <c r="X1738" s="64"/>
      <c r="Y1738" s="64"/>
      <c r="Z1738" s="64"/>
      <c r="AA1738" s="64"/>
      <c r="AB1738" s="64"/>
      <c r="AC1738" s="64"/>
      <c r="AD1738" s="64"/>
      <c r="AE1738" s="64"/>
      <c r="AF1738" s="64"/>
      <c r="AG1738" s="64"/>
    </row>
    <row r="1739" spans="1:33" x14ac:dyDescent="0.2">
      <c r="B1739">
        <v>2017</v>
      </c>
      <c r="C1739" t="s">
        <v>704</v>
      </c>
      <c r="D1739" s="40">
        <v>42865</v>
      </c>
      <c r="E1739" t="s">
        <v>1230</v>
      </c>
      <c r="F1739" t="s">
        <v>1169</v>
      </c>
      <c r="H1739" t="s">
        <v>1219</v>
      </c>
      <c r="K1739" s="14">
        <v>9.6733012284263733</v>
      </c>
      <c r="L1739" s="64"/>
      <c r="M1739" s="64"/>
      <c r="N1739" s="64"/>
      <c r="O1739" s="116"/>
      <c r="P1739" s="116"/>
      <c r="Q1739" s="122"/>
      <c r="R1739" s="64"/>
      <c r="S1739" s="64"/>
      <c r="T1739" s="123"/>
      <c r="U1739" s="64"/>
      <c r="V1739" s="64"/>
      <c r="W1739" s="64"/>
      <c r="X1739" s="64"/>
      <c r="Y1739" s="64"/>
      <c r="Z1739" s="64"/>
      <c r="AA1739" s="64"/>
      <c r="AB1739" s="64"/>
      <c r="AC1739" s="64"/>
      <c r="AD1739" s="64"/>
      <c r="AE1739" s="64"/>
      <c r="AF1739" s="64"/>
      <c r="AG1739" s="64"/>
    </row>
    <row r="1740" spans="1:33" x14ac:dyDescent="0.2">
      <c r="B1740">
        <v>2017</v>
      </c>
      <c r="C1740" t="s">
        <v>704</v>
      </c>
      <c r="D1740" s="40">
        <v>42865</v>
      </c>
      <c r="E1740" t="s">
        <v>1237</v>
      </c>
      <c r="F1740" t="s">
        <v>1169</v>
      </c>
      <c r="H1740" t="s">
        <v>1082</v>
      </c>
      <c r="K1740" s="11">
        <v>8.09</v>
      </c>
      <c r="L1740" s="64"/>
      <c r="M1740" s="64"/>
      <c r="N1740" s="64"/>
      <c r="O1740" s="116"/>
      <c r="P1740" s="116"/>
      <c r="Q1740" s="122"/>
      <c r="R1740" s="64"/>
      <c r="S1740" s="64"/>
      <c r="T1740" s="123"/>
      <c r="U1740" s="64"/>
      <c r="V1740" s="64"/>
      <c r="W1740" s="64"/>
      <c r="X1740" s="64"/>
      <c r="Y1740" s="64"/>
      <c r="Z1740" s="64"/>
      <c r="AA1740" s="64"/>
      <c r="AB1740" s="64"/>
      <c r="AC1740" s="64"/>
      <c r="AD1740" s="64"/>
      <c r="AE1740" s="64"/>
      <c r="AF1740" s="64"/>
      <c r="AG1740" s="64"/>
    </row>
    <row r="1741" spans="1:33" x14ac:dyDescent="0.2">
      <c r="B1741">
        <v>2017</v>
      </c>
      <c r="C1741" t="s">
        <v>704</v>
      </c>
      <c r="D1741" s="145">
        <v>42865</v>
      </c>
      <c r="E1741" t="s">
        <v>1237</v>
      </c>
      <c r="F1741" t="s">
        <v>1169</v>
      </c>
      <c r="H1741" s="146" t="s">
        <v>1219</v>
      </c>
      <c r="K1741" s="147">
        <v>8.09</v>
      </c>
      <c r="L1741" s="64"/>
      <c r="M1741" s="64"/>
      <c r="N1741" s="64"/>
      <c r="O1741" s="116"/>
      <c r="P1741" s="116"/>
      <c r="Q1741" s="122"/>
      <c r="R1741" s="64"/>
      <c r="S1741" s="64"/>
      <c r="T1741" s="123"/>
      <c r="U1741" s="64"/>
      <c r="V1741" s="64"/>
      <c r="W1741" s="64"/>
      <c r="X1741" s="64"/>
      <c r="Y1741" s="64"/>
      <c r="Z1741" s="64"/>
      <c r="AA1741" s="64"/>
      <c r="AB1741" s="64"/>
      <c r="AC1741" s="64"/>
      <c r="AD1741" s="64"/>
      <c r="AE1741" s="64"/>
      <c r="AF1741" s="64"/>
      <c r="AG1741" s="64"/>
    </row>
    <row r="1742" spans="1:33" x14ac:dyDescent="0.2">
      <c r="A1742">
        <v>4453</v>
      </c>
      <c r="B1742">
        <v>2017</v>
      </c>
      <c r="C1742" t="s">
        <v>1066</v>
      </c>
      <c r="D1742" s="40">
        <v>42838</v>
      </c>
      <c r="E1742" t="s">
        <v>1129</v>
      </c>
      <c r="F1742" t="s">
        <v>1169</v>
      </c>
      <c r="G1742">
        <v>1</v>
      </c>
      <c r="H1742" t="s">
        <v>706</v>
      </c>
      <c r="K1742" s="11">
        <v>7.65</v>
      </c>
      <c r="L1742" s="64"/>
      <c r="M1742" s="64"/>
      <c r="N1742" s="64"/>
      <c r="O1742" s="116"/>
      <c r="P1742" s="116"/>
      <c r="Q1742" s="122"/>
      <c r="R1742" s="64"/>
      <c r="S1742" s="64"/>
      <c r="T1742" s="123"/>
      <c r="U1742" s="64"/>
      <c r="V1742" s="64"/>
      <c r="W1742" s="64"/>
      <c r="X1742" s="64"/>
      <c r="Y1742" s="64"/>
      <c r="Z1742" s="64"/>
      <c r="AA1742" s="64"/>
      <c r="AB1742" s="64"/>
      <c r="AC1742" s="64"/>
      <c r="AD1742" s="64"/>
      <c r="AE1742" s="64"/>
      <c r="AF1742" s="64"/>
      <c r="AG1742" s="64"/>
    </row>
    <row r="1743" spans="1:33" x14ac:dyDescent="0.2">
      <c r="B1743">
        <v>2017</v>
      </c>
      <c r="C1743" t="s">
        <v>1066</v>
      </c>
      <c r="D1743" s="142">
        <v>42838</v>
      </c>
      <c r="E1743" s="143" t="s">
        <v>1129</v>
      </c>
      <c r="F1743" t="s">
        <v>1169</v>
      </c>
      <c r="H1743" t="s">
        <v>1238</v>
      </c>
      <c r="K1743" s="144">
        <v>7.65</v>
      </c>
      <c r="L1743" s="64"/>
      <c r="M1743" s="64"/>
      <c r="N1743" s="64"/>
      <c r="O1743" s="116"/>
      <c r="P1743" s="116"/>
      <c r="Q1743" s="122"/>
      <c r="R1743" s="64"/>
      <c r="S1743" s="64"/>
      <c r="T1743" s="123"/>
      <c r="U1743" s="64"/>
      <c r="V1743" s="64"/>
      <c r="W1743" s="64"/>
      <c r="X1743" s="64"/>
      <c r="Y1743" s="64"/>
      <c r="Z1743" s="64"/>
      <c r="AA1743" s="64"/>
      <c r="AB1743" s="64"/>
      <c r="AC1743" s="64"/>
      <c r="AD1743" s="64"/>
      <c r="AE1743" s="64"/>
      <c r="AF1743" s="64"/>
      <c r="AG1743" s="64"/>
    </row>
    <row r="1744" spans="1:33" x14ac:dyDescent="0.2">
      <c r="B1744">
        <v>2017</v>
      </c>
      <c r="C1744" t="s">
        <v>1066</v>
      </c>
      <c r="D1744" s="40">
        <v>42842</v>
      </c>
      <c r="E1744" t="s">
        <v>1134</v>
      </c>
      <c r="F1744" t="s">
        <v>1169</v>
      </c>
      <c r="H1744" t="s">
        <v>1238</v>
      </c>
      <c r="K1744" s="115">
        <v>7.56</v>
      </c>
      <c r="L1744" s="64"/>
      <c r="M1744" s="64"/>
      <c r="N1744" s="64"/>
      <c r="O1744" s="116"/>
      <c r="P1744" s="116"/>
      <c r="Q1744" s="122"/>
      <c r="R1744" s="64"/>
      <c r="S1744" s="64"/>
      <c r="T1744" s="123"/>
      <c r="U1744" s="64"/>
      <c r="V1744" s="64"/>
      <c r="W1744" s="64"/>
      <c r="X1744" s="64"/>
      <c r="Y1744" s="64"/>
      <c r="Z1744" s="64"/>
      <c r="AA1744" s="64"/>
      <c r="AB1744" s="64"/>
      <c r="AC1744" s="64"/>
      <c r="AD1744" s="64"/>
      <c r="AE1744" s="64"/>
      <c r="AF1744" s="64"/>
      <c r="AG1744" s="64"/>
    </row>
    <row r="1745" spans="1:33" x14ac:dyDescent="0.2">
      <c r="B1745">
        <v>2017</v>
      </c>
      <c r="C1745" t="s">
        <v>704</v>
      </c>
      <c r="D1745" s="40">
        <v>42865</v>
      </c>
      <c r="E1745" t="s">
        <v>1232</v>
      </c>
      <c r="F1745" t="s">
        <v>1169</v>
      </c>
      <c r="H1745" t="s">
        <v>1082</v>
      </c>
      <c r="K1745" s="11">
        <v>7.32</v>
      </c>
      <c r="L1745" s="64"/>
      <c r="M1745" s="64"/>
      <c r="N1745" s="64"/>
      <c r="O1745" s="116"/>
      <c r="P1745" s="116"/>
      <c r="Q1745" s="122"/>
      <c r="R1745" s="64"/>
      <c r="S1745" s="64"/>
      <c r="T1745" s="123"/>
      <c r="U1745" s="64"/>
      <c r="V1745" s="64"/>
      <c r="W1745" s="64"/>
      <c r="X1745" s="64"/>
      <c r="Y1745" s="64"/>
      <c r="Z1745" s="64"/>
      <c r="AA1745" s="64"/>
      <c r="AB1745" s="64"/>
      <c r="AC1745" s="64"/>
      <c r="AD1745" s="64"/>
      <c r="AE1745" s="64"/>
      <c r="AF1745" s="64"/>
      <c r="AG1745" s="64"/>
    </row>
    <row r="1746" spans="1:33" x14ac:dyDescent="0.2">
      <c r="B1746">
        <v>2017</v>
      </c>
      <c r="C1746" t="s">
        <v>704</v>
      </c>
      <c r="D1746" s="145">
        <v>42865</v>
      </c>
      <c r="E1746" t="s">
        <v>1232</v>
      </c>
      <c r="F1746" t="s">
        <v>1169</v>
      </c>
      <c r="H1746" s="146" t="s">
        <v>1219</v>
      </c>
      <c r="K1746" s="147">
        <v>7.32</v>
      </c>
      <c r="L1746" s="64"/>
      <c r="M1746" s="64"/>
      <c r="N1746" s="64"/>
      <c r="O1746" s="116"/>
      <c r="P1746" s="116"/>
      <c r="Q1746" s="122"/>
      <c r="R1746" s="64"/>
      <c r="S1746" s="64"/>
      <c r="T1746" s="123"/>
      <c r="U1746" s="64"/>
      <c r="V1746" s="64"/>
      <c r="W1746" s="64"/>
      <c r="X1746" s="64"/>
      <c r="Y1746" s="64"/>
      <c r="Z1746" s="64"/>
      <c r="AA1746" s="64"/>
      <c r="AB1746" s="64"/>
      <c r="AC1746" s="64"/>
      <c r="AD1746" s="64"/>
      <c r="AE1746" s="64"/>
      <c r="AF1746" s="64"/>
      <c r="AG1746" s="64"/>
    </row>
    <row r="1747" spans="1:33" x14ac:dyDescent="0.2">
      <c r="B1747">
        <v>2017</v>
      </c>
      <c r="C1747" t="s">
        <v>704</v>
      </c>
      <c r="D1747" s="40">
        <v>42865</v>
      </c>
      <c r="E1747" t="s">
        <v>1229</v>
      </c>
      <c r="F1747" t="s">
        <v>1169</v>
      </c>
      <c r="H1747" t="s">
        <v>1082</v>
      </c>
      <c r="K1747" s="11">
        <v>6.7625405816772863</v>
      </c>
      <c r="L1747" s="64"/>
      <c r="M1747" s="64"/>
      <c r="N1747" s="64"/>
      <c r="O1747" s="116"/>
      <c r="P1747" s="116"/>
      <c r="Q1747" s="122"/>
      <c r="R1747" s="64"/>
      <c r="S1747" s="64"/>
      <c r="T1747" s="123"/>
      <c r="U1747" s="64"/>
      <c r="V1747" s="64"/>
      <c r="W1747" s="64"/>
      <c r="X1747" s="64"/>
      <c r="Y1747" s="64"/>
      <c r="Z1747" s="64"/>
      <c r="AA1747" s="64"/>
      <c r="AB1747" s="64"/>
      <c r="AC1747" s="64"/>
      <c r="AD1747" s="64"/>
      <c r="AE1747" s="64"/>
      <c r="AF1747" s="64"/>
      <c r="AG1747" s="64"/>
    </row>
    <row r="1748" spans="1:33" x14ac:dyDescent="0.2">
      <c r="B1748">
        <v>2017</v>
      </c>
      <c r="C1748" t="s">
        <v>704</v>
      </c>
      <c r="D1748" s="40">
        <v>42865</v>
      </c>
      <c r="E1748" t="s">
        <v>1229</v>
      </c>
      <c r="F1748" t="s">
        <v>1169</v>
      </c>
      <c r="H1748" t="s">
        <v>1219</v>
      </c>
      <c r="K1748" s="14">
        <v>6.7625405816772863</v>
      </c>
      <c r="L1748" s="64"/>
      <c r="M1748" s="64"/>
      <c r="N1748" s="64"/>
      <c r="O1748" s="116"/>
      <c r="P1748" s="116"/>
      <c r="Q1748" s="122"/>
      <c r="R1748" s="64"/>
      <c r="S1748" s="64"/>
      <c r="T1748" s="123"/>
      <c r="U1748" s="64"/>
      <c r="V1748" s="64"/>
      <c r="W1748" s="64"/>
      <c r="X1748" s="64"/>
      <c r="Y1748" s="64"/>
      <c r="Z1748" s="64"/>
      <c r="AA1748" s="64"/>
      <c r="AB1748" s="64"/>
      <c r="AC1748" s="64"/>
      <c r="AD1748" s="64"/>
      <c r="AE1748" s="64"/>
      <c r="AF1748" s="64"/>
      <c r="AG1748" s="64"/>
    </row>
    <row r="1749" spans="1:33" x14ac:dyDescent="0.2">
      <c r="A1749">
        <v>4452</v>
      </c>
      <c r="B1749">
        <v>2017</v>
      </c>
      <c r="C1749" t="s">
        <v>1066</v>
      </c>
      <c r="D1749" s="40">
        <v>42838</v>
      </c>
      <c r="E1749" t="s">
        <v>1128</v>
      </c>
      <c r="F1749" t="s">
        <v>1169</v>
      </c>
      <c r="G1749">
        <v>1</v>
      </c>
      <c r="H1749" t="s">
        <v>706</v>
      </c>
      <c r="K1749" s="11">
        <v>6.06</v>
      </c>
      <c r="L1749" s="64"/>
      <c r="M1749" s="64"/>
      <c r="N1749" s="64"/>
      <c r="O1749" s="116"/>
      <c r="P1749" s="116"/>
      <c r="Q1749" s="122"/>
      <c r="R1749" s="64"/>
      <c r="S1749" s="64"/>
      <c r="T1749" s="123"/>
      <c r="U1749" s="64"/>
      <c r="V1749" s="64"/>
      <c r="W1749" s="64"/>
      <c r="X1749" s="64"/>
      <c r="Y1749" s="64"/>
      <c r="Z1749" s="64"/>
      <c r="AA1749" s="64"/>
      <c r="AB1749" s="64"/>
      <c r="AC1749" s="64"/>
      <c r="AD1749" s="64"/>
      <c r="AE1749" s="64"/>
      <c r="AF1749" s="64"/>
      <c r="AG1749" s="64"/>
    </row>
    <row r="1750" spans="1:33" x14ac:dyDescent="0.2">
      <c r="B1750">
        <v>2017</v>
      </c>
      <c r="C1750" t="s">
        <v>1066</v>
      </c>
      <c r="D1750" s="142">
        <v>42838</v>
      </c>
      <c r="E1750" s="143" t="s">
        <v>1128</v>
      </c>
      <c r="F1750" t="s">
        <v>1169</v>
      </c>
      <c r="H1750" t="s">
        <v>1238</v>
      </c>
      <c r="K1750" s="144">
        <v>6.06</v>
      </c>
      <c r="L1750" s="64"/>
      <c r="M1750" s="64"/>
      <c r="N1750" s="64"/>
      <c r="O1750" s="116"/>
      <c r="P1750" s="116"/>
      <c r="Q1750" s="122"/>
      <c r="R1750" s="64"/>
      <c r="S1750" s="64"/>
      <c r="T1750" s="123"/>
      <c r="U1750" s="64"/>
      <c r="V1750" s="64"/>
      <c r="W1750" s="64"/>
      <c r="X1750" s="64"/>
      <c r="Y1750" s="64"/>
      <c r="Z1750" s="64"/>
      <c r="AA1750" s="64"/>
      <c r="AB1750" s="64"/>
      <c r="AC1750" s="64"/>
      <c r="AD1750" s="64"/>
      <c r="AE1750" s="64"/>
      <c r="AF1750" s="64"/>
      <c r="AG1750" s="64"/>
    </row>
    <row r="1751" spans="1:33" x14ac:dyDescent="0.2">
      <c r="B1751">
        <v>2017</v>
      </c>
      <c r="C1751" t="s">
        <v>704</v>
      </c>
      <c r="D1751" s="40">
        <v>42865</v>
      </c>
      <c r="E1751" t="s">
        <v>1234</v>
      </c>
      <c r="F1751" t="s">
        <v>1169</v>
      </c>
      <c r="H1751" t="s">
        <v>1082</v>
      </c>
      <c r="K1751" s="11">
        <v>5.9835054453775616</v>
      </c>
      <c r="L1751" s="64"/>
      <c r="M1751" s="64"/>
      <c r="N1751" s="64"/>
      <c r="O1751" s="116"/>
      <c r="P1751" s="116"/>
      <c r="Q1751" s="122"/>
      <c r="R1751" s="64"/>
      <c r="S1751" s="64"/>
      <c r="T1751" s="123"/>
      <c r="U1751" s="64"/>
      <c r="V1751" s="64"/>
      <c r="W1751" s="64"/>
      <c r="X1751" s="64"/>
      <c r="Y1751" s="64"/>
      <c r="Z1751" s="64"/>
      <c r="AA1751" s="64"/>
      <c r="AB1751" s="64"/>
      <c r="AC1751" s="64"/>
      <c r="AD1751" s="64"/>
      <c r="AE1751" s="64"/>
      <c r="AF1751" s="64"/>
      <c r="AG1751" s="64"/>
    </row>
    <row r="1752" spans="1:33" x14ac:dyDescent="0.2">
      <c r="B1752">
        <v>2017</v>
      </c>
      <c r="C1752" t="s">
        <v>704</v>
      </c>
      <c r="D1752" s="40">
        <v>42865</v>
      </c>
      <c r="E1752" t="s">
        <v>1234</v>
      </c>
      <c r="F1752" t="s">
        <v>1169</v>
      </c>
      <c r="H1752" t="s">
        <v>1219</v>
      </c>
      <c r="K1752" s="14">
        <v>5.9835054453775616</v>
      </c>
      <c r="L1752" s="64"/>
      <c r="M1752" s="64"/>
      <c r="N1752" s="64"/>
      <c r="O1752" s="116"/>
      <c r="P1752" s="116"/>
      <c r="Q1752" s="122"/>
      <c r="R1752" s="64"/>
      <c r="S1752" s="64"/>
      <c r="T1752" s="123"/>
      <c r="U1752" s="64"/>
      <c r="V1752" s="64"/>
      <c r="W1752" s="64"/>
      <c r="X1752" s="64"/>
      <c r="Y1752" s="64"/>
      <c r="Z1752" s="64"/>
      <c r="AA1752" s="64"/>
      <c r="AB1752" s="64"/>
      <c r="AC1752" s="64"/>
      <c r="AD1752" s="64"/>
      <c r="AE1752" s="64"/>
      <c r="AF1752" s="64"/>
      <c r="AG1752" s="64"/>
    </row>
    <row r="1753" spans="1:33" x14ac:dyDescent="0.2">
      <c r="B1753">
        <v>2017</v>
      </c>
      <c r="C1753" t="s">
        <v>704</v>
      </c>
      <c r="D1753" s="40">
        <v>42866</v>
      </c>
      <c r="E1753" t="s">
        <v>1224</v>
      </c>
      <c r="F1753" t="s">
        <v>1169</v>
      </c>
      <c r="H1753" t="s">
        <v>1082</v>
      </c>
      <c r="K1753" s="11">
        <v>4.96</v>
      </c>
      <c r="L1753" s="64"/>
      <c r="M1753" s="64"/>
      <c r="N1753" s="64"/>
      <c r="O1753" s="116"/>
      <c r="P1753" s="116"/>
      <c r="Q1753" s="122"/>
      <c r="R1753" s="64"/>
      <c r="S1753" s="64"/>
      <c r="T1753" s="123"/>
      <c r="U1753" s="64"/>
      <c r="V1753" s="64"/>
      <c r="W1753" s="64"/>
      <c r="X1753" s="64"/>
      <c r="Y1753" s="64"/>
      <c r="Z1753" s="64"/>
      <c r="AA1753" s="64"/>
      <c r="AB1753" s="64"/>
      <c r="AC1753" s="64"/>
      <c r="AD1753" s="64"/>
      <c r="AE1753" s="64"/>
      <c r="AF1753" s="64"/>
      <c r="AG1753" s="64"/>
    </row>
    <row r="1754" spans="1:33" x14ac:dyDescent="0.2">
      <c r="B1754">
        <v>2017</v>
      </c>
      <c r="C1754" t="s">
        <v>704</v>
      </c>
      <c r="D1754" s="145">
        <v>42866</v>
      </c>
      <c r="E1754" t="s">
        <v>1224</v>
      </c>
      <c r="F1754" t="s">
        <v>1169</v>
      </c>
      <c r="H1754" s="146" t="s">
        <v>1219</v>
      </c>
      <c r="K1754" s="147">
        <v>4.96</v>
      </c>
      <c r="L1754" s="64"/>
      <c r="M1754" s="64"/>
      <c r="N1754" s="64"/>
      <c r="O1754" s="116"/>
      <c r="P1754" s="116"/>
      <c r="Q1754" s="122"/>
      <c r="R1754" s="64"/>
      <c r="S1754" s="64"/>
      <c r="T1754" s="123"/>
      <c r="U1754" s="64"/>
      <c r="V1754" s="64"/>
      <c r="W1754" s="64"/>
      <c r="X1754" s="64"/>
      <c r="Y1754" s="64"/>
      <c r="Z1754" s="64"/>
      <c r="AA1754" s="64"/>
      <c r="AB1754" s="64"/>
      <c r="AC1754" s="64"/>
      <c r="AD1754" s="64"/>
      <c r="AE1754" s="64"/>
      <c r="AF1754" s="64"/>
      <c r="AG1754" s="64"/>
    </row>
    <row r="1755" spans="1:33" x14ac:dyDescent="0.2">
      <c r="A1755">
        <v>4456</v>
      </c>
      <c r="B1755">
        <v>2017</v>
      </c>
      <c r="C1755" t="s">
        <v>1066</v>
      </c>
      <c r="D1755" s="40">
        <v>42838</v>
      </c>
      <c r="E1755" t="s">
        <v>1132</v>
      </c>
      <c r="F1755" t="s">
        <v>1169</v>
      </c>
      <c r="G1755">
        <v>1</v>
      </c>
      <c r="H1755" t="s">
        <v>706</v>
      </c>
      <c r="K1755" s="11">
        <v>4.1100000000000003</v>
      </c>
      <c r="L1755" s="64"/>
      <c r="M1755" s="64"/>
      <c r="N1755" s="64"/>
      <c r="O1755" s="116"/>
      <c r="P1755" s="116"/>
      <c r="Q1755" s="122"/>
      <c r="R1755" s="64"/>
      <c r="S1755" s="64"/>
      <c r="T1755" s="123"/>
      <c r="U1755" s="64"/>
      <c r="V1755" s="64"/>
      <c r="W1755" s="64"/>
      <c r="X1755" s="64"/>
      <c r="Y1755" s="64"/>
      <c r="Z1755" s="64"/>
      <c r="AA1755" s="64"/>
      <c r="AB1755" s="64"/>
      <c r="AC1755" s="64"/>
      <c r="AD1755" s="64"/>
      <c r="AE1755" s="64"/>
      <c r="AF1755" s="64"/>
      <c r="AG1755" s="64"/>
    </row>
    <row r="1756" spans="1:33" x14ac:dyDescent="0.2">
      <c r="B1756">
        <v>2017</v>
      </c>
      <c r="C1756" t="s">
        <v>1066</v>
      </c>
      <c r="D1756" s="142">
        <v>42838</v>
      </c>
      <c r="E1756" s="143" t="s">
        <v>1132</v>
      </c>
      <c r="F1756" t="s">
        <v>1169</v>
      </c>
      <c r="H1756" t="s">
        <v>1238</v>
      </c>
      <c r="K1756" s="144">
        <v>4.1100000000000003</v>
      </c>
      <c r="L1756" s="64"/>
      <c r="M1756" s="64"/>
      <c r="N1756" s="64"/>
      <c r="O1756" s="116"/>
      <c r="P1756" s="116"/>
      <c r="Q1756" s="122"/>
      <c r="R1756" s="64"/>
      <c r="S1756" s="64"/>
      <c r="T1756" s="123"/>
      <c r="U1756" s="64"/>
      <c r="V1756" s="64"/>
      <c r="W1756" s="64"/>
      <c r="X1756" s="64"/>
      <c r="Y1756" s="64"/>
      <c r="Z1756" s="64"/>
      <c r="AA1756" s="64"/>
      <c r="AB1756" s="64"/>
      <c r="AC1756" s="64"/>
      <c r="AD1756" s="64"/>
      <c r="AE1756" s="64"/>
      <c r="AF1756" s="64"/>
      <c r="AG1756" s="64"/>
    </row>
    <row r="1757" spans="1:33" x14ac:dyDescent="0.2">
      <c r="B1757">
        <v>2017</v>
      </c>
      <c r="C1757" t="s">
        <v>1066</v>
      </c>
      <c r="D1757" s="40">
        <v>42828</v>
      </c>
      <c r="E1757" t="s">
        <v>837</v>
      </c>
      <c r="F1757" t="s">
        <v>1169</v>
      </c>
      <c r="H1757" t="s">
        <v>1238</v>
      </c>
      <c r="K1757" s="115">
        <v>3.07</v>
      </c>
      <c r="L1757" s="64"/>
      <c r="M1757" s="64"/>
      <c r="N1757" s="64"/>
      <c r="O1757" s="116"/>
      <c r="P1757" s="116"/>
      <c r="Q1757" s="122"/>
      <c r="R1757" s="64"/>
      <c r="S1757" s="64"/>
      <c r="T1757" s="123"/>
      <c r="U1757" s="64"/>
      <c r="V1757" s="64"/>
      <c r="W1757" s="64"/>
      <c r="X1757" s="64"/>
      <c r="Y1757" s="64"/>
      <c r="Z1757" s="64"/>
      <c r="AA1757" s="64"/>
      <c r="AB1757" s="64"/>
      <c r="AC1757" s="64"/>
      <c r="AD1757" s="64"/>
      <c r="AE1757" s="64"/>
      <c r="AF1757" s="64"/>
      <c r="AG1757" s="64"/>
    </row>
    <row r="1758" spans="1:33" x14ac:dyDescent="0.2">
      <c r="A1758">
        <v>4458</v>
      </c>
      <c r="B1758">
        <v>2017</v>
      </c>
      <c r="C1758" t="s">
        <v>1062</v>
      </c>
      <c r="D1758" s="40">
        <v>42821</v>
      </c>
      <c r="E1758" t="s">
        <v>837</v>
      </c>
      <c r="F1758" t="s">
        <v>1169</v>
      </c>
      <c r="G1758">
        <v>1</v>
      </c>
      <c r="H1758" t="s">
        <v>1110</v>
      </c>
      <c r="K1758" s="11">
        <v>2.99</v>
      </c>
      <c r="L1758" s="64"/>
      <c r="M1758" s="64"/>
      <c r="N1758" s="64"/>
      <c r="O1758" s="116"/>
      <c r="P1758" s="116"/>
      <c r="Q1758" s="122"/>
      <c r="R1758" s="64"/>
      <c r="S1758" s="64"/>
      <c r="T1758" s="123"/>
      <c r="U1758" s="64"/>
      <c r="V1758" s="64"/>
      <c r="W1758" s="64"/>
      <c r="X1758" s="64"/>
      <c r="Y1758" s="64"/>
      <c r="Z1758" s="64"/>
      <c r="AA1758" s="64"/>
      <c r="AB1758" s="64"/>
      <c r="AC1758" s="64"/>
      <c r="AD1758" s="64"/>
      <c r="AE1758" s="64"/>
      <c r="AF1758" s="64"/>
      <c r="AG1758" s="64"/>
    </row>
    <row r="1759" spans="1:33" x14ac:dyDescent="0.2">
      <c r="B1759">
        <v>2017</v>
      </c>
      <c r="C1759" t="s">
        <v>704</v>
      </c>
      <c r="D1759" s="40">
        <v>42866</v>
      </c>
      <c r="E1759" t="s">
        <v>1220</v>
      </c>
      <c r="F1759" t="s">
        <v>1169</v>
      </c>
      <c r="H1759" t="s">
        <v>1082</v>
      </c>
      <c r="K1759" s="11">
        <v>2.8967094945489715</v>
      </c>
      <c r="L1759" s="64"/>
      <c r="M1759" s="64"/>
      <c r="N1759" s="64"/>
      <c r="O1759" s="116"/>
      <c r="P1759" s="116"/>
      <c r="Q1759" s="122"/>
      <c r="R1759" s="64"/>
      <c r="S1759" s="64"/>
      <c r="T1759" s="123"/>
      <c r="U1759" s="64"/>
      <c r="V1759" s="64"/>
      <c r="W1759" s="64"/>
      <c r="X1759" s="64"/>
      <c r="Y1759" s="64"/>
      <c r="Z1759" s="64"/>
      <c r="AA1759" s="64"/>
      <c r="AB1759" s="64"/>
      <c r="AC1759" s="64"/>
      <c r="AD1759" s="64"/>
      <c r="AE1759" s="64"/>
      <c r="AF1759" s="64"/>
      <c r="AG1759" s="64"/>
    </row>
    <row r="1760" spans="1:33" x14ac:dyDescent="0.2">
      <c r="B1760">
        <v>2017</v>
      </c>
      <c r="C1760" t="s">
        <v>704</v>
      </c>
      <c r="D1760" s="40">
        <v>42866</v>
      </c>
      <c r="E1760" t="s">
        <v>1220</v>
      </c>
      <c r="F1760" t="s">
        <v>1169</v>
      </c>
      <c r="H1760" t="s">
        <v>1219</v>
      </c>
      <c r="K1760" s="14">
        <v>2.8967094945489715</v>
      </c>
      <c r="L1760" s="64"/>
      <c r="M1760" s="64"/>
      <c r="N1760" s="64"/>
      <c r="O1760" s="116"/>
      <c r="P1760" s="116"/>
      <c r="Q1760" s="122"/>
      <c r="R1760" s="64"/>
      <c r="S1760" s="64"/>
      <c r="T1760" s="123"/>
      <c r="U1760" s="64"/>
      <c r="V1760" s="64"/>
      <c r="W1760" s="64"/>
      <c r="X1760" s="64"/>
      <c r="Y1760" s="64"/>
      <c r="Z1760" s="64"/>
      <c r="AA1760" s="64"/>
      <c r="AB1760" s="64"/>
      <c r="AC1760" s="64"/>
      <c r="AD1760" s="64"/>
      <c r="AE1760" s="64"/>
      <c r="AF1760" s="64"/>
      <c r="AG1760" s="64"/>
    </row>
    <row r="1761" spans="1:33" x14ac:dyDescent="0.2">
      <c r="B1761">
        <v>2017</v>
      </c>
      <c r="C1761" t="s">
        <v>704</v>
      </c>
      <c r="D1761" s="40">
        <v>42865</v>
      </c>
      <c r="E1761" t="s">
        <v>1231</v>
      </c>
      <c r="F1761" t="s">
        <v>1169</v>
      </c>
      <c r="H1761" t="s">
        <v>1082</v>
      </c>
      <c r="K1761" s="11">
        <v>2.7715600617293639</v>
      </c>
      <c r="L1761" s="64"/>
      <c r="M1761" s="64"/>
      <c r="N1761" s="64"/>
      <c r="O1761" s="116"/>
      <c r="P1761" s="116"/>
      <c r="Q1761" s="122"/>
      <c r="R1761" s="64"/>
      <c r="S1761" s="64"/>
      <c r="T1761" s="123"/>
      <c r="U1761" s="64"/>
      <c r="V1761" s="64"/>
      <c r="W1761" s="64"/>
      <c r="X1761" s="64"/>
      <c r="Y1761" s="64"/>
      <c r="Z1761" s="64"/>
      <c r="AA1761" s="64"/>
      <c r="AB1761" s="64"/>
      <c r="AC1761" s="64"/>
      <c r="AD1761" s="64"/>
      <c r="AE1761" s="64"/>
      <c r="AF1761" s="64"/>
      <c r="AG1761" s="64"/>
    </row>
    <row r="1762" spans="1:33" x14ac:dyDescent="0.2">
      <c r="B1762">
        <v>2017</v>
      </c>
      <c r="C1762" t="s">
        <v>704</v>
      </c>
      <c r="D1762" s="40">
        <v>42865</v>
      </c>
      <c r="E1762" t="s">
        <v>1231</v>
      </c>
      <c r="F1762" t="s">
        <v>1169</v>
      </c>
      <c r="H1762" t="s">
        <v>1219</v>
      </c>
      <c r="K1762" s="14">
        <v>2.7715600617293639</v>
      </c>
      <c r="L1762" s="64"/>
      <c r="M1762" s="64"/>
      <c r="N1762" s="64"/>
      <c r="O1762" s="116"/>
      <c r="P1762" s="116"/>
      <c r="Q1762" s="122"/>
      <c r="R1762" s="64"/>
      <c r="S1762" s="64"/>
      <c r="T1762" s="123"/>
      <c r="U1762" s="64"/>
      <c r="V1762" s="64"/>
      <c r="W1762" s="64"/>
      <c r="X1762" s="64"/>
      <c r="Y1762" s="64"/>
      <c r="Z1762" s="64"/>
      <c r="AA1762" s="64"/>
      <c r="AB1762" s="64"/>
      <c r="AC1762" s="64"/>
      <c r="AD1762" s="64"/>
      <c r="AE1762" s="64"/>
      <c r="AF1762" s="64"/>
      <c r="AG1762" s="64"/>
    </row>
    <row r="1763" spans="1:33" x14ac:dyDescent="0.2">
      <c r="A1763">
        <v>4455</v>
      </c>
      <c r="B1763">
        <v>2017</v>
      </c>
      <c r="C1763" t="s">
        <v>1066</v>
      </c>
      <c r="D1763" s="40">
        <v>42838</v>
      </c>
      <c r="E1763" t="s">
        <v>1131</v>
      </c>
      <c r="F1763" t="s">
        <v>1169</v>
      </c>
      <c r="G1763">
        <v>1</v>
      </c>
      <c r="H1763" t="s">
        <v>706</v>
      </c>
      <c r="K1763" s="11">
        <v>2.56</v>
      </c>
      <c r="L1763" s="64"/>
      <c r="M1763" s="64"/>
      <c r="N1763" s="64"/>
      <c r="O1763" s="116"/>
      <c r="P1763" s="116"/>
      <c r="Q1763" s="122"/>
      <c r="R1763" s="64"/>
      <c r="S1763" s="64"/>
      <c r="T1763" s="123"/>
      <c r="U1763" s="64"/>
      <c r="V1763" s="64"/>
      <c r="W1763" s="64"/>
      <c r="X1763" s="64"/>
      <c r="Y1763" s="64"/>
      <c r="Z1763" s="64"/>
      <c r="AA1763" s="64"/>
      <c r="AB1763" s="64"/>
      <c r="AC1763" s="64"/>
      <c r="AD1763" s="64"/>
      <c r="AE1763" s="64"/>
      <c r="AF1763" s="64"/>
      <c r="AG1763" s="64"/>
    </row>
    <row r="1764" spans="1:33" x14ac:dyDescent="0.2">
      <c r="B1764">
        <v>2017</v>
      </c>
      <c r="C1764" t="s">
        <v>1066</v>
      </c>
      <c r="D1764" s="142">
        <v>42838</v>
      </c>
      <c r="E1764" s="143" t="s">
        <v>1131</v>
      </c>
      <c r="F1764" t="s">
        <v>1169</v>
      </c>
      <c r="H1764" t="s">
        <v>1238</v>
      </c>
      <c r="K1764" s="144">
        <v>2.56</v>
      </c>
      <c r="L1764" s="64"/>
      <c r="M1764" s="64"/>
      <c r="N1764" s="64"/>
      <c r="O1764" s="116"/>
      <c r="P1764" s="116"/>
      <c r="Q1764" s="122"/>
      <c r="R1764" s="64"/>
      <c r="S1764" s="64"/>
      <c r="T1764" s="123"/>
      <c r="U1764" s="64"/>
      <c r="V1764" s="64"/>
      <c r="W1764" s="64"/>
      <c r="X1764" s="64"/>
      <c r="Y1764" s="64"/>
      <c r="Z1764" s="64"/>
      <c r="AA1764" s="64"/>
      <c r="AB1764" s="64"/>
      <c r="AC1764" s="64"/>
      <c r="AD1764" s="64"/>
      <c r="AE1764" s="64"/>
      <c r="AF1764" s="64"/>
      <c r="AG1764" s="64"/>
    </row>
    <row r="1765" spans="1:33" x14ac:dyDescent="0.2">
      <c r="A1765">
        <v>4454</v>
      </c>
      <c r="B1765">
        <v>2017</v>
      </c>
      <c r="C1765" t="s">
        <v>1066</v>
      </c>
      <c r="D1765" s="40">
        <v>42838</v>
      </c>
      <c r="E1765" t="s">
        <v>1130</v>
      </c>
      <c r="F1765" t="s">
        <v>1169</v>
      </c>
      <c r="G1765">
        <v>1</v>
      </c>
      <c r="H1765" t="s">
        <v>706</v>
      </c>
      <c r="K1765" s="11">
        <v>2.2599999999999998</v>
      </c>
      <c r="L1765" s="64"/>
      <c r="M1765" s="64"/>
      <c r="N1765" s="64"/>
      <c r="O1765" s="116"/>
      <c r="P1765" s="116"/>
      <c r="Q1765" s="122"/>
      <c r="R1765" s="64"/>
      <c r="S1765" s="64"/>
      <c r="T1765" s="123"/>
      <c r="U1765" s="64"/>
      <c r="V1765" s="64"/>
      <c r="W1765" s="64"/>
      <c r="X1765" s="64"/>
      <c r="Y1765" s="64"/>
      <c r="Z1765" s="64"/>
      <c r="AA1765" s="64"/>
      <c r="AB1765" s="64"/>
      <c r="AC1765" s="64"/>
      <c r="AD1765" s="64"/>
      <c r="AE1765" s="64"/>
      <c r="AF1765" s="64"/>
      <c r="AG1765" s="64"/>
    </row>
    <row r="1766" spans="1:33" x14ac:dyDescent="0.2">
      <c r="B1766">
        <v>2017</v>
      </c>
      <c r="C1766" t="s">
        <v>1066</v>
      </c>
      <c r="D1766" s="142">
        <v>42838</v>
      </c>
      <c r="E1766" s="143" t="s">
        <v>1130</v>
      </c>
      <c r="F1766" t="s">
        <v>1169</v>
      </c>
      <c r="H1766" t="s">
        <v>1238</v>
      </c>
      <c r="K1766" s="144">
        <v>2.2599999999999998</v>
      </c>
      <c r="L1766" s="64"/>
      <c r="M1766" s="64"/>
      <c r="N1766" s="64"/>
      <c r="O1766" s="116"/>
      <c r="P1766" s="116"/>
      <c r="Q1766" s="122"/>
      <c r="R1766" s="64"/>
      <c r="S1766" s="64"/>
      <c r="T1766" s="123"/>
      <c r="U1766" s="64"/>
      <c r="V1766" s="64"/>
      <c r="W1766" s="64"/>
      <c r="X1766" s="64"/>
      <c r="Y1766" s="64"/>
      <c r="Z1766" s="64"/>
      <c r="AA1766" s="64"/>
      <c r="AB1766" s="64"/>
      <c r="AC1766" s="64"/>
      <c r="AD1766" s="64"/>
      <c r="AE1766" s="64"/>
      <c r="AF1766" s="64"/>
      <c r="AG1766" s="64"/>
    </row>
    <row r="1767" spans="1:33" x14ac:dyDescent="0.2">
      <c r="B1767">
        <v>2017</v>
      </c>
      <c r="C1767" t="s">
        <v>1066</v>
      </c>
      <c r="D1767" s="40">
        <v>42835</v>
      </c>
      <c r="E1767" t="s">
        <v>1134</v>
      </c>
      <c r="F1767" t="s">
        <v>1169</v>
      </c>
      <c r="H1767" t="s">
        <v>1238</v>
      </c>
      <c r="K1767" s="115">
        <v>2.2400000000000002</v>
      </c>
      <c r="L1767" s="64"/>
      <c r="M1767" s="64"/>
      <c r="N1767" s="64"/>
      <c r="O1767" s="116"/>
      <c r="P1767" s="116"/>
      <c r="Q1767" s="122"/>
      <c r="R1767" s="64"/>
      <c r="S1767" s="64"/>
      <c r="T1767" s="123"/>
      <c r="U1767" s="64"/>
      <c r="V1767" s="64"/>
      <c r="W1767" s="64"/>
      <c r="X1767" s="64"/>
      <c r="Y1767" s="64"/>
      <c r="Z1767" s="64"/>
      <c r="AA1767" s="64"/>
      <c r="AB1767" s="64"/>
      <c r="AC1767" s="64"/>
      <c r="AD1767" s="64"/>
      <c r="AE1767" s="64"/>
      <c r="AF1767" s="64"/>
      <c r="AG1767" s="64"/>
    </row>
    <row r="1768" spans="1:33" x14ac:dyDescent="0.2">
      <c r="B1768">
        <v>2017</v>
      </c>
      <c r="C1768" t="s">
        <v>704</v>
      </c>
      <c r="D1768" s="40">
        <v>42866</v>
      </c>
      <c r="E1768" t="s">
        <v>1222</v>
      </c>
      <c r="F1768" t="s">
        <v>1169</v>
      </c>
      <c r="H1768" t="s">
        <v>1082</v>
      </c>
      <c r="K1768" s="11">
        <v>2.1164976641059083</v>
      </c>
      <c r="L1768" s="64"/>
      <c r="M1768" s="64"/>
      <c r="N1768" s="64"/>
      <c r="O1768" s="116"/>
      <c r="P1768" s="116"/>
      <c r="Q1768" s="122"/>
      <c r="R1768" s="64"/>
      <c r="S1768" s="64"/>
      <c r="T1768" s="123"/>
      <c r="U1768" s="64"/>
      <c r="V1768" s="64"/>
      <c r="W1768" s="64"/>
      <c r="X1768" s="64"/>
      <c r="Y1768" s="64"/>
      <c r="Z1768" s="64"/>
      <c r="AA1768" s="64"/>
      <c r="AB1768" s="64"/>
      <c r="AC1768" s="64"/>
      <c r="AD1768" s="64"/>
      <c r="AE1768" s="64"/>
      <c r="AF1768" s="64"/>
      <c r="AG1768" s="64"/>
    </row>
    <row r="1769" spans="1:33" x14ac:dyDescent="0.2">
      <c r="B1769">
        <v>2017</v>
      </c>
      <c r="C1769" t="s">
        <v>704</v>
      </c>
      <c r="D1769" s="40">
        <v>42866</v>
      </c>
      <c r="E1769" t="s">
        <v>1222</v>
      </c>
      <c r="F1769" t="s">
        <v>1169</v>
      </c>
      <c r="H1769" t="s">
        <v>1219</v>
      </c>
      <c r="K1769" s="14">
        <v>2.1164976641059083</v>
      </c>
      <c r="L1769" s="64"/>
      <c r="M1769" s="64"/>
      <c r="N1769" s="64"/>
      <c r="O1769" s="116"/>
      <c r="P1769" s="116"/>
      <c r="Q1769" s="122"/>
      <c r="R1769" s="64"/>
      <c r="S1769" s="64"/>
      <c r="T1769" s="123"/>
      <c r="U1769" s="64"/>
      <c r="V1769" s="64"/>
      <c r="W1769" s="64"/>
      <c r="X1769" s="64"/>
      <c r="Y1769" s="64"/>
      <c r="Z1769" s="64"/>
      <c r="AA1769" s="64"/>
      <c r="AB1769" s="64"/>
      <c r="AC1769" s="64"/>
      <c r="AD1769" s="64"/>
      <c r="AE1769" s="64"/>
      <c r="AF1769" s="64"/>
      <c r="AG1769" s="64"/>
    </row>
    <row r="1770" spans="1:33" x14ac:dyDescent="0.2">
      <c r="B1770">
        <v>2017</v>
      </c>
      <c r="C1770" t="s">
        <v>1066</v>
      </c>
      <c r="D1770" s="40">
        <v>42856</v>
      </c>
      <c r="E1770" t="s">
        <v>833</v>
      </c>
      <c r="F1770" t="s">
        <v>1169</v>
      </c>
      <c r="H1770" t="s">
        <v>1238</v>
      </c>
      <c r="K1770" s="115">
        <v>2.0699999999999998</v>
      </c>
      <c r="L1770" s="64"/>
      <c r="M1770" s="64"/>
      <c r="N1770" s="64"/>
      <c r="O1770" s="116"/>
      <c r="P1770" s="116"/>
      <c r="Q1770" s="122"/>
      <c r="R1770" s="64"/>
      <c r="S1770" s="64"/>
      <c r="T1770" s="123"/>
      <c r="U1770" s="64"/>
      <c r="V1770" s="64"/>
      <c r="W1770" s="64"/>
      <c r="X1770" s="64"/>
      <c r="Y1770" s="64"/>
      <c r="Z1770" s="64"/>
      <c r="AA1770" s="64"/>
      <c r="AB1770" s="64"/>
      <c r="AC1770" s="64"/>
      <c r="AD1770" s="64"/>
      <c r="AE1770" s="64"/>
      <c r="AF1770" s="64"/>
      <c r="AG1770" s="64"/>
    </row>
    <row r="1771" spans="1:33" x14ac:dyDescent="0.2">
      <c r="A1771">
        <v>4457</v>
      </c>
      <c r="B1771">
        <v>2017</v>
      </c>
      <c r="C1771" t="s">
        <v>1066</v>
      </c>
      <c r="D1771" s="40">
        <v>42838</v>
      </c>
      <c r="E1771" t="s">
        <v>1133</v>
      </c>
      <c r="F1771" t="s">
        <v>1169</v>
      </c>
      <c r="G1771">
        <v>1</v>
      </c>
      <c r="H1771" t="s">
        <v>706</v>
      </c>
      <c r="K1771" s="11">
        <v>1.97</v>
      </c>
      <c r="L1771" s="64"/>
      <c r="M1771" s="64"/>
      <c r="N1771" s="64"/>
      <c r="O1771" s="116"/>
      <c r="P1771" s="116"/>
      <c r="Q1771" s="122"/>
      <c r="R1771" s="64"/>
      <c r="S1771" s="64"/>
      <c r="T1771" s="123"/>
      <c r="U1771" s="64"/>
      <c r="V1771" s="64"/>
      <c r="W1771" s="64"/>
      <c r="X1771" s="64"/>
      <c r="Y1771" s="64"/>
      <c r="Z1771" s="64"/>
      <c r="AA1771" s="64"/>
      <c r="AB1771" s="64"/>
      <c r="AC1771" s="64"/>
      <c r="AD1771" s="64"/>
      <c r="AE1771" s="64"/>
      <c r="AF1771" s="64"/>
      <c r="AG1771" s="64"/>
    </row>
    <row r="1772" spans="1:33" x14ac:dyDescent="0.2">
      <c r="B1772">
        <v>2017</v>
      </c>
      <c r="C1772" t="s">
        <v>1066</v>
      </c>
      <c r="D1772" s="142">
        <v>42838</v>
      </c>
      <c r="E1772" s="143" t="s">
        <v>1133</v>
      </c>
      <c r="F1772" t="s">
        <v>1169</v>
      </c>
      <c r="H1772" t="s">
        <v>1238</v>
      </c>
      <c r="K1772" s="144">
        <v>1.97</v>
      </c>
      <c r="L1772" s="64"/>
      <c r="M1772" s="64"/>
      <c r="N1772" s="64"/>
      <c r="O1772" s="116"/>
      <c r="P1772" s="116"/>
      <c r="Q1772" s="122"/>
      <c r="R1772" s="64"/>
      <c r="S1772" s="64"/>
      <c r="T1772" s="123"/>
      <c r="U1772" s="64"/>
      <c r="V1772" s="64"/>
      <c r="W1772" s="64"/>
      <c r="X1772" s="64"/>
      <c r="Y1772" s="64"/>
      <c r="Z1772" s="64"/>
      <c r="AA1772" s="64"/>
      <c r="AB1772" s="64"/>
      <c r="AC1772" s="64"/>
      <c r="AD1772" s="64"/>
      <c r="AE1772" s="64"/>
      <c r="AF1772" s="64"/>
      <c r="AG1772" s="64"/>
    </row>
    <row r="1773" spans="1:33" x14ac:dyDescent="0.2">
      <c r="B1773">
        <v>2017</v>
      </c>
      <c r="C1773" t="s">
        <v>704</v>
      </c>
      <c r="D1773" s="40">
        <v>42865</v>
      </c>
      <c r="E1773" t="s">
        <v>1235</v>
      </c>
      <c r="F1773" t="s">
        <v>1169</v>
      </c>
      <c r="H1773" t="s">
        <v>1082</v>
      </c>
      <c r="K1773" s="11">
        <v>1.7233490085673282</v>
      </c>
      <c r="L1773" s="64"/>
      <c r="M1773" s="64"/>
      <c r="N1773" s="64"/>
      <c r="O1773" s="116"/>
      <c r="P1773" s="116"/>
      <c r="Q1773" s="122"/>
      <c r="R1773" s="64"/>
      <c r="S1773" s="64"/>
      <c r="T1773" s="123"/>
      <c r="U1773" s="64"/>
      <c r="V1773" s="64"/>
      <c r="W1773" s="64"/>
      <c r="X1773" s="64"/>
      <c r="Y1773" s="64"/>
      <c r="Z1773" s="64"/>
      <c r="AA1773" s="64"/>
      <c r="AB1773" s="64"/>
      <c r="AC1773" s="64"/>
      <c r="AD1773" s="64"/>
      <c r="AE1773" s="64"/>
      <c r="AF1773" s="64"/>
      <c r="AG1773" s="64"/>
    </row>
    <row r="1774" spans="1:33" x14ac:dyDescent="0.2">
      <c r="B1774">
        <v>2017</v>
      </c>
      <c r="C1774" t="s">
        <v>704</v>
      </c>
      <c r="D1774" s="40">
        <v>42865</v>
      </c>
      <c r="E1774" t="s">
        <v>1235</v>
      </c>
      <c r="F1774" t="s">
        <v>1169</v>
      </c>
      <c r="H1774" t="s">
        <v>1219</v>
      </c>
      <c r="K1774" s="14">
        <v>1.7233490085673282</v>
      </c>
      <c r="L1774" s="64"/>
      <c r="M1774" s="64"/>
      <c r="N1774" s="64"/>
      <c r="O1774" s="116"/>
      <c r="P1774" s="116"/>
      <c r="Q1774" s="122"/>
      <c r="R1774" s="64"/>
      <c r="S1774" s="64"/>
      <c r="T1774" s="123"/>
      <c r="U1774" s="64"/>
      <c r="V1774" s="64"/>
      <c r="W1774" s="64"/>
      <c r="X1774" s="64"/>
      <c r="Y1774" s="64"/>
      <c r="Z1774" s="64"/>
      <c r="AA1774" s="64"/>
      <c r="AB1774" s="64"/>
      <c r="AC1774" s="64"/>
      <c r="AD1774" s="64"/>
      <c r="AE1774" s="64"/>
      <c r="AF1774" s="64"/>
      <c r="AG1774" s="64"/>
    </row>
    <row r="1775" spans="1:33" x14ac:dyDescent="0.2">
      <c r="A1775">
        <v>4479</v>
      </c>
      <c r="B1775">
        <v>2017</v>
      </c>
      <c r="C1775" t="s">
        <v>1066</v>
      </c>
      <c r="D1775" s="101">
        <v>42843</v>
      </c>
      <c r="E1775" t="s">
        <v>1142</v>
      </c>
      <c r="F1775" t="s">
        <v>1169</v>
      </c>
      <c r="G1775">
        <v>1</v>
      </c>
      <c r="H1775" t="s">
        <v>706</v>
      </c>
      <c r="K1775" s="12">
        <v>1.62</v>
      </c>
      <c r="L1775" s="64"/>
      <c r="M1775" s="64"/>
      <c r="N1775" s="64"/>
      <c r="O1775" s="116"/>
      <c r="P1775" s="116"/>
      <c r="Q1775" s="122"/>
      <c r="R1775" s="64"/>
      <c r="S1775" s="64"/>
      <c r="T1775" s="123"/>
      <c r="U1775" s="64"/>
      <c r="V1775" s="64"/>
      <c r="W1775" s="64"/>
      <c r="X1775" s="64"/>
      <c r="Y1775" s="64"/>
      <c r="Z1775" s="64"/>
      <c r="AA1775" s="64"/>
      <c r="AB1775" s="64"/>
      <c r="AC1775" s="64"/>
      <c r="AD1775" s="64"/>
      <c r="AE1775" s="64"/>
      <c r="AF1775" s="64"/>
      <c r="AG1775" s="64"/>
    </row>
    <row r="1776" spans="1:33" x14ac:dyDescent="0.2">
      <c r="B1776">
        <v>2017</v>
      </c>
      <c r="C1776" t="s">
        <v>704</v>
      </c>
      <c r="D1776" s="40">
        <v>42866</v>
      </c>
      <c r="E1776" t="s">
        <v>1225</v>
      </c>
      <c r="F1776" t="s">
        <v>1169</v>
      </c>
      <c r="H1776" t="s">
        <v>1082</v>
      </c>
      <c r="K1776" s="11">
        <v>1.1326705626805735</v>
      </c>
      <c r="L1776" s="64"/>
      <c r="M1776" s="64"/>
      <c r="N1776" s="64"/>
      <c r="O1776" s="116"/>
      <c r="P1776" s="116"/>
      <c r="Q1776" s="122"/>
      <c r="R1776" s="64"/>
      <c r="S1776" s="64"/>
      <c r="T1776" s="123"/>
      <c r="U1776" s="64"/>
      <c r="V1776" s="64"/>
      <c r="W1776" s="64"/>
      <c r="X1776" s="64"/>
      <c r="Y1776" s="64"/>
      <c r="Z1776" s="64"/>
      <c r="AA1776" s="64"/>
      <c r="AB1776" s="64"/>
      <c r="AC1776" s="64"/>
      <c r="AD1776" s="64"/>
      <c r="AE1776" s="64"/>
      <c r="AF1776" s="64"/>
      <c r="AG1776" s="64"/>
    </row>
    <row r="1777" spans="1:33" x14ac:dyDescent="0.2">
      <c r="B1777">
        <v>2017</v>
      </c>
      <c r="C1777" t="s">
        <v>704</v>
      </c>
      <c r="D1777" s="40">
        <v>42866</v>
      </c>
      <c r="E1777" t="s">
        <v>1225</v>
      </c>
      <c r="F1777" t="s">
        <v>1169</v>
      </c>
      <c r="H1777" t="s">
        <v>1219</v>
      </c>
      <c r="K1777" s="14">
        <v>1.1326705626805735</v>
      </c>
      <c r="L1777" s="64"/>
      <c r="M1777" s="64"/>
      <c r="N1777" s="64"/>
      <c r="O1777" s="116"/>
      <c r="P1777" s="116"/>
      <c r="Q1777" s="122"/>
      <c r="R1777" s="64"/>
      <c r="S1777" s="64"/>
      <c r="T1777" s="123"/>
      <c r="U1777" s="64"/>
      <c r="V1777" s="64"/>
      <c r="W1777" s="64"/>
      <c r="X1777" s="64"/>
      <c r="Y1777" s="64"/>
      <c r="Z1777" s="64"/>
      <c r="AA1777" s="64"/>
      <c r="AB1777" s="64"/>
      <c r="AC1777" s="64"/>
      <c r="AD1777" s="64"/>
      <c r="AE1777" s="64"/>
      <c r="AF1777" s="64"/>
      <c r="AG1777" s="64"/>
    </row>
    <row r="1778" spans="1:33" x14ac:dyDescent="0.2">
      <c r="A1778">
        <v>4462</v>
      </c>
      <c r="B1778">
        <v>2017</v>
      </c>
      <c r="C1778" t="s">
        <v>1062</v>
      </c>
      <c r="D1778" s="40">
        <v>42828</v>
      </c>
      <c r="E1778" t="s">
        <v>1134</v>
      </c>
      <c r="F1778" t="s">
        <v>1169</v>
      </c>
      <c r="G1778">
        <v>1</v>
      </c>
      <c r="H1778" t="s">
        <v>1110</v>
      </c>
      <c r="K1778" s="11">
        <v>1.08</v>
      </c>
      <c r="L1778" s="64"/>
      <c r="M1778" s="64"/>
      <c r="N1778" s="64"/>
      <c r="O1778" s="116"/>
      <c r="P1778" s="116"/>
      <c r="Q1778" s="122"/>
      <c r="R1778" s="64"/>
      <c r="S1778" s="64"/>
      <c r="T1778" s="123"/>
      <c r="U1778" s="64"/>
      <c r="V1778" s="64"/>
      <c r="W1778" s="64"/>
      <c r="X1778" s="64"/>
      <c r="Y1778" s="64"/>
      <c r="Z1778" s="64"/>
      <c r="AA1778" s="64"/>
      <c r="AB1778" s="64"/>
      <c r="AC1778" s="64"/>
      <c r="AD1778" s="64"/>
      <c r="AE1778" s="64"/>
      <c r="AF1778" s="64"/>
      <c r="AG1778" s="64"/>
    </row>
    <row r="1779" spans="1:33" x14ac:dyDescent="0.2">
      <c r="B1779">
        <v>2017</v>
      </c>
      <c r="C1779" t="s">
        <v>1066</v>
      </c>
      <c r="D1779" s="40">
        <v>42828</v>
      </c>
      <c r="E1779" t="s">
        <v>1134</v>
      </c>
      <c r="F1779" t="s">
        <v>1169</v>
      </c>
      <c r="H1779" t="s">
        <v>1238</v>
      </c>
      <c r="K1779" s="115">
        <v>1.08</v>
      </c>
      <c r="L1779" s="64"/>
      <c r="M1779" s="64"/>
      <c r="N1779" s="64"/>
      <c r="O1779" s="116"/>
      <c r="P1779" s="116"/>
      <c r="Q1779" s="122"/>
      <c r="R1779" s="64"/>
      <c r="S1779" s="64"/>
      <c r="T1779" s="123"/>
      <c r="U1779" s="64"/>
      <c r="V1779" s="64"/>
      <c r="W1779" s="64"/>
      <c r="X1779" s="64"/>
      <c r="Y1779" s="64"/>
      <c r="Z1779" s="64"/>
      <c r="AA1779" s="64"/>
      <c r="AB1779" s="64"/>
      <c r="AC1779" s="64"/>
      <c r="AD1779" s="64"/>
      <c r="AE1779" s="64"/>
      <c r="AF1779" s="64"/>
      <c r="AG1779" s="64"/>
    </row>
    <row r="1780" spans="1:33" x14ac:dyDescent="0.2">
      <c r="B1780">
        <v>2017</v>
      </c>
      <c r="C1780" t="s">
        <v>1066</v>
      </c>
      <c r="D1780" s="40">
        <v>42863</v>
      </c>
      <c r="E1780" t="s">
        <v>1134</v>
      </c>
      <c r="F1780" t="s">
        <v>1169</v>
      </c>
      <c r="H1780" t="s">
        <v>1238</v>
      </c>
      <c r="K1780" s="115">
        <v>0.97</v>
      </c>
      <c r="L1780" s="64"/>
      <c r="M1780" s="64"/>
      <c r="N1780" s="64"/>
      <c r="O1780" s="116"/>
      <c r="P1780" s="116"/>
      <c r="Q1780" s="122"/>
      <c r="R1780" s="64"/>
      <c r="S1780" s="64"/>
      <c r="T1780" s="123"/>
      <c r="U1780" s="64"/>
      <c r="V1780" s="64"/>
      <c r="W1780" s="64"/>
      <c r="X1780" s="64"/>
      <c r="Y1780" s="64"/>
      <c r="Z1780" s="64"/>
      <c r="AA1780" s="64"/>
      <c r="AB1780" s="64"/>
      <c r="AC1780" s="64"/>
      <c r="AD1780" s="64"/>
      <c r="AE1780" s="64"/>
      <c r="AF1780" s="64"/>
      <c r="AG1780" s="64"/>
    </row>
    <row r="1781" spans="1:33" x14ac:dyDescent="0.2">
      <c r="B1781">
        <v>2017</v>
      </c>
      <c r="C1781" t="s">
        <v>704</v>
      </c>
      <c r="D1781" s="40">
        <v>42865</v>
      </c>
      <c r="E1781" t="s">
        <v>1236</v>
      </c>
      <c r="F1781" t="s">
        <v>1169</v>
      </c>
      <c r="H1781" t="s">
        <v>1082</v>
      </c>
      <c r="K1781" s="11">
        <v>0.90900887885452419</v>
      </c>
      <c r="L1781" s="64"/>
      <c r="M1781" s="64"/>
      <c r="N1781" s="64"/>
      <c r="O1781" s="116"/>
      <c r="P1781" s="116"/>
      <c r="Q1781" s="122"/>
      <c r="R1781" s="64"/>
      <c r="S1781" s="64"/>
      <c r="T1781" s="123"/>
      <c r="U1781" s="64"/>
      <c r="V1781" s="64"/>
      <c r="W1781" s="64"/>
      <c r="X1781" s="64"/>
      <c r="Y1781" s="64"/>
      <c r="Z1781" s="64"/>
      <c r="AA1781" s="64"/>
      <c r="AB1781" s="64"/>
      <c r="AC1781" s="64"/>
      <c r="AD1781" s="64"/>
      <c r="AE1781" s="64"/>
      <c r="AF1781" s="64"/>
      <c r="AG1781" s="64"/>
    </row>
    <row r="1782" spans="1:33" x14ac:dyDescent="0.2">
      <c r="B1782">
        <v>2017</v>
      </c>
      <c r="C1782" t="s">
        <v>704</v>
      </c>
      <c r="D1782" s="40">
        <v>42865</v>
      </c>
      <c r="E1782" t="s">
        <v>1236</v>
      </c>
      <c r="F1782" t="s">
        <v>1169</v>
      </c>
      <c r="H1782" t="s">
        <v>1219</v>
      </c>
      <c r="K1782" s="14">
        <v>0.90900887885452419</v>
      </c>
      <c r="L1782" s="64"/>
      <c r="M1782" s="64"/>
      <c r="N1782" s="64"/>
      <c r="O1782" s="116"/>
      <c r="P1782" s="116"/>
      <c r="Q1782" s="122"/>
      <c r="R1782" s="64"/>
      <c r="S1782" s="64"/>
      <c r="T1782" s="123"/>
      <c r="U1782" s="64"/>
      <c r="V1782" s="64"/>
      <c r="W1782" s="64"/>
      <c r="X1782" s="64"/>
      <c r="Y1782" s="64"/>
      <c r="Z1782" s="64"/>
      <c r="AA1782" s="64"/>
      <c r="AB1782" s="64"/>
      <c r="AC1782" s="64"/>
      <c r="AD1782" s="64"/>
      <c r="AE1782" s="64"/>
      <c r="AF1782" s="64"/>
      <c r="AG1782" s="64"/>
    </row>
    <row r="1783" spans="1:33" x14ac:dyDescent="0.2">
      <c r="B1783">
        <v>2017</v>
      </c>
      <c r="C1783" t="s">
        <v>704</v>
      </c>
      <c r="D1783" s="40">
        <v>42865</v>
      </c>
      <c r="E1783" t="s">
        <v>1228</v>
      </c>
      <c r="F1783" t="s">
        <v>1169</v>
      </c>
      <c r="H1783" t="s">
        <v>1082</v>
      </c>
      <c r="K1783" s="11">
        <v>0.63925338277675858</v>
      </c>
      <c r="L1783" s="64"/>
      <c r="M1783" s="64"/>
      <c r="N1783" s="64"/>
      <c r="O1783" s="116"/>
      <c r="P1783" s="116"/>
      <c r="Q1783" s="122"/>
      <c r="R1783" s="64"/>
      <c r="S1783" s="64"/>
      <c r="T1783" s="123"/>
      <c r="U1783" s="64"/>
      <c r="V1783" s="64"/>
      <c r="W1783" s="64"/>
      <c r="X1783" s="64"/>
      <c r="Y1783" s="64"/>
      <c r="Z1783" s="64"/>
      <c r="AA1783" s="64"/>
      <c r="AB1783" s="64"/>
      <c r="AC1783" s="64"/>
      <c r="AD1783" s="64"/>
      <c r="AE1783" s="64"/>
      <c r="AF1783" s="64"/>
      <c r="AG1783" s="64"/>
    </row>
    <row r="1784" spans="1:33" x14ac:dyDescent="0.2">
      <c r="B1784">
        <v>2017</v>
      </c>
      <c r="C1784" t="s">
        <v>704</v>
      </c>
      <c r="D1784" s="40">
        <v>42865</v>
      </c>
      <c r="E1784" t="s">
        <v>1228</v>
      </c>
      <c r="F1784" t="s">
        <v>1169</v>
      </c>
      <c r="H1784" t="s">
        <v>1219</v>
      </c>
      <c r="K1784" s="14">
        <v>0.63925338277675858</v>
      </c>
      <c r="L1784" s="64"/>
      <c r="M1784" s="64"/>
      <c r="N1784" s="64"/>
      <c r="O1784" s="116"/>
      <c r="P1784" s="116"/>
      <c r="Q1784" s="122"/>
      <c r="R1784" s="64"/>
      <c r="S1784" s="64"/>
      <c r="T1784" s="123"/>
      <c r="U1784" s="64"/>
      <c r="V1784" s="64"/>
      <c r="W1784" s="64"/>
      <c r="X1784" s="64"/>
      <c r="Y1784" s="64"/>
      <c r="Z1784" s="64"/>
      <c r="AA1784" s="64"/>
      <c r="AB1784" s="64"/>
      <c r="AC1784" s="64"/>
      <c r="AD1784" s="64"/>
      <c r="AE1784" s="64"/>
      <c r="AF1784" s="64"/>
      <c r="AG1784" s="64"/>
    </row>
    <row r="1785" spans="1:33" x14ac:dyDescent="0.2">
      <c r="A1785">
        <v>4448</v>
      </c>
      <c r="B1785">
        <v>2017</v>
      </c>
      <c r="C1785" t="s">
        <v>1066</v>
      </c>
      <c r="D1785" s="40">
        <v>42835</v>
      </c>
      <c r="E1785" t="s">
        <v>1125</v>
      </c>
      <c r="F1785" t="s">
        <v>1169</v>
      </c>
      <c r="G1785">
        <v>1</v>
      </c>
      <c r="H1785" t="s">
        <v>1110</v>
      </c>
      <c r="K1785" s="11">
        <v>0.47964815820915518</v>
      </c>
      <c r="L1785" s="64"/>
      <c r="M1785" s="64"/>
      <c r="N1785" s="64"/>
      <c r="O1785" s="116"/>
      <c r="P1785" s="116"/>
      <c r="Q1785" s="122"/>
      <c r="R1785" s="64"/>
      <c r="S1785" s="64"/>
      <c r="T1785" s="123"/>
      <c r="U1785" s="64"/>
      <c r="V1785" s="64"/>
      <c r="W1785" s="64"/>
      <c r="X1785" s="64"/>
      <c r="Y1785" s="64"/>
      <c r="Z1785" s="64"/>
      <c r="AA1785" s="64"/>
      <c r="AB1785" s="64"/>
      <c r="AC1785" s="64"/>
      <c r="AD1785" s="64"/>
      <c r="AE1785" s="64"/>
      <c r="AF1785" s="64"/>
      <c r="AG1785" s="64"/>
    </row>
    <row r="1786" spans="1:33" x14ac:dyDescent="0.2">
      <c r="B1786">
        <v>2017</v>
      </c>
      <c r="C1786" t="s">
        <v>1066</v>
      </c>
      <c r="D1786" s="40">
        <v>42863</v>
      </c>
      <c r="E1786" t="s">
        <v>835</v>
      </c>
      <c r="F1786" t="s">
        <v>1169</v>
      </c>
      <c r="H1786" t="s">
        <v>1238</v>
      </c>
      <c r="K1786" s="32">
        <v>0.33</v>
      </c>
      <c r="L1786" s="64"/>
      <c r="M1786" s="64"/>
      <c r="N1786" s="64"/>
      <c r="O1786" s="116"/>
      <c r="P1786" s="116"/>
      <c r="Q1786" s="122"/>
      <c r="R1786" s="64"/>
      <c r="S1786" s="64"/>
      <c r="T1786" s="123"/>
      <c r="U1786" s="64"/>
      <c r="V1786" s="64"/>
      <c r="W1786" s="64"/>
      <c r="X1786" s="64"/>
      <c r="Y1786" s="64"/>
      <c r="Z1786" s="64"/>
      <c r="AA1786" s="64"/>
      <c r="AB1786" s="64"/>
      <c r="AC1786" s="64"/>
      <c r="AD1786" s="64"/>
      <c r="AE1786" s="64"/>
      <c r="AF1786" s="64"/>
      <c r="AG1786" s="64"/>
    </row>
    <row r="1787" spans="1:33" x14ac:dyDescent="0.2">
      <c r="A1787">
        <v>4441</v>
      </c>
      <c r="B1787">
        <v>2017</v>
      </c>
      <c r="C1787" t="s">
        <v>1066</v>
      </c>
      <c r="D1787" s="40">
        <v>42828</v>
      </c>
      <c r="E1787" t="s">
        <v>835</v>
      </c>
      <c r="F1787" t="s">
        <v>1169</v>
      </c>
      <c r="G1787">
        <v>1</v>
      </c>
      <c r="H1787" t="s">
        <v>1110</v>
      </c>
      <c r="K1787" s="11">
        <v>0.30131434757240477</v>
      </c>
      <c r="L1787" s="64"/>
      <c r="M1787" s="64"/>
      <c r="N1787" s="64"/>
      <c r="O1787" s="116"/>
      <c r="P1787" s="116"/>
      <c r="Q1787" s="122"/>
      <c r="R1787" s="64"/>
      <c r="S1787" s="64"/>
      <c r="T1787" s="123"/>
      <c r="U1787" s="64"/>
      <c r="V1787" s="64"/>
      <c r="W1787" s="64"/>
      <c r="X1787" s="64"/>
      <c r="Y1787" s="64"/>
      <c r="Z1787" s="64"/>
      <c r="AA1787" s="64"/>
      <c r="AB1787" s="64"/>
      <c r="AC1787" s="64"/>
      <c r="AD1787" s="64"/>
      <c r="AE1787" s="64"/>
      <c r="AF1787" s="64"/>
      <c r="AG1787" s="64"/>
    </row>
    <row r="1788" spans="1:33" x14ac:dyDescent="0.2">
      <c r="B1788">
        <v>2017</v>
      </c>
      <c r="C1788" t="s">
        <v>704</v>
      </c>
      <c r="D1788" s="40">
        <v>42866</v>
      </c>
      <c r="E1788" t="s">
        <v>1226</v>
      </c>
      <c r="F1788" t="s">
        <v>1169</v>
      </c>
      <c r="H1788" t="s">
        <v>1082</v>
      </c>
      <c r="K1788" s="11">
        <v>0.26320268207222564</v>
      </c>
      <c r="L1788" s="64"/>
      <c r="M1788" s="64"/>
      <c r="N1788" s="64"/>
      <c r="O1788" s="116"/>
      <c r="P1788" s="116"/>
      <c r="Q1788" s="122"/>
      <c r="R1788" s="64"/>
      <c r="S1788" s="64"/>
      <c r="T1788" s="123"/>
      <c r="U1788" s="64"/>
      <c r="V1788" s="64"/>
      <c r="W1788" s="64"/>
      <c r="X1788" s="64"/>
      <c r="Y1788" s="64"/>
      <c r="Z1788" s="64"/>
      <c r="AA1788" s="64"/>
      <c r="AB1788" s="64"/>
      <c r="AC1788" s="64"/>
      <c r="AD1788" s="64"/>
      <c r="AE1788" s="64"/>
      <c r="AF1788" s="64"/>
      <c r="AG1788" s="64"/>
    </row>
    <row r="1789" spans="1:33" x14ac:dyDescent="0.2">
      <c r="B1789">
        <v>2017</v>
      </c>
      <c r="C1789" t="s">
        <v>704</v>
      </c>
      <c r="D1789" s="40">
        <v>42866</v>
      </c>
      <c r="E1789" t="s">
        <v>1226</v>
      </c>
      <c r="F1789" t="s">
        <v>1169</v>
      </c>
      <c r="H1789" t="s">
        <v>1219</v>
      </c>
      <c r="K1789" s="14">
        <v>0.26320268207222564</v>
      </c>
      <c r="L1789" s="64"/>
      <c r="M1789" s="64"/>
      <c r="N1789" s="64"/>
      <c r="O1789" s="116"/>
      <c r="P1789" s="116"/>
      <c r="Q1789" s="122"/>
      <c r="R1789" s="64"/>
      <c r="S1789" s="64"/>
      <c r="T1789" s="123"/>
      <c r="U1789" s="64"/>
      <c r="V1789" s="64"/>
      <c r="W1789" s="64"/>
      <c r="X1789" s="64"/>
      <c r="Y1789" s="64"/>
      <c r="Z1789" s="64"/>
      <c r="AA1789" s="64"/>
      <c r="AB1789" s="64"/>
      <c r="AC1789" s="64"/>
      <c r="AD1789" s="64"/>
      <c r="AE1789" s="64"/>
      <c r="AF1789" s="64"/>
      <c r="AG1789" s="64"/>
    </row>
    <row r="1790" spans="1:33" x14ac:dyDescent="0.2">
      <c r="A1790">
        <v>4463</v>
      </c>
      <c r="B1790">
        <v>2017</v>
      </c>
      <c r="C1790" t="s">
        <v>1062</v>
      </c>
      <c r="D1790" s="40">
        <v>42821</v>
      </c>
      <c r="E1790" t="s">
        <v>1134</v>
      </c>
      <c r="F1790" t="s">
        <v>1169</v>
      </c>
      <c r="G1790">
        <v>1</v>
      </c>
      <c r="H1790" t="s">
        <v>1110</v>
      </c>
      <c r="K1790" s="11">
        <v>0.26011415684707284</v>
      </c>
      <c r="L1790" s="64"/>
      <c r="M1790" s="64"/>
      <c r="N1790" s="64"/>
      <c r="O1790" s="116"/>
      <c r="P1790" s="116"/>
      <c r="Q1790" s="122"/>
      <c r="R1790" s="64"/>
      <c r="S1790" s="64"/>
      <c r="T1790" s="123"/>
      <c r="U1790" s="64"/>
      <c r="V1790" s="64"/>
      <c r="W1790" s="64"/>
      <c r="X1790" s="64"/>
      <c r="Y1790" s="64"/>
      <c r="Z1790" s="64"/>
      <c r="AA1790" s="64"/>
      <c r="AB1790" s="64"/>
      <c r="AC1790" s="64"/>
      <c r="AD1790" s="64"/>
      <c r="AE1790" s="64"/>
      <c r="AF1790" s="64"/>
      <c r="AG1790" s="64"/>
    </row>
    <row r="1791" spans="1:33" x14ac:dyDescent="0.2">
      <c r="A1791">
        <v>4440</v>
      </c>
      <c r="B1791">
        <v>2017</v>
      </c>
      <c r="C1791" t="s">
        <v>1066</v>
      </c>
      <c r="D1791" s="40">
        <v>42835</v>
      </c>
      <c r="E1791" t="s">
        <v>835</v>
      </c>
      <c r="F1791" t="s">
        <v>1169</v>
      </c>
      <c r="G1791">
        <v>1</v>
      </c>
      <c r="H1791" t="s">
        <v>1110</v>
      </c>
      <c r="K1791" s="11">
        <v>0.25172508938018379</v>
      </c>
      <c r="L1791" s="64"/>
      <c r="M1791" s="64"/>
      <c r="N1791" s="64"/>
      <c r="O1791" s="116"/>
      <c r="P1791" s="116"/>
      <c r="Q1791" s="122"/>
      <c r="R1791" s="64"/>
      <c r="S1791" s="64"/>
      <c r="T1791" s="123"/>
      <c r="U1791" s="64"/>
      <c r="V1791" s="64"/>
      <c r="W1791" s="64"/>
      <c r="X1791" s="64"/>
      <c r="Y1791" s="64"/>
      <c r="Z1791" s="64"/>
      <c r="AA1791" s="64"/>
      <c r="AB1791" s="64"/>
      <c r="AC1791" s="64"/>
      <c r="AD1791" s="64"/>
      <c r="AE1791" s="64"/>
      <c r="AF1791" s="64"/>
      <c r="AG1791" s="64"/>
    </row>
    <row r="1792" spans="1:33" x14ac:dyDescent="0.2">
      <c r="A1792">
        <v>4476</v>
      </c>
      <c r="B1792">
        <v>2017</v>
      </c>
      <c r="C1792" t="s">
        <v>1066</v>
      </c>
      <c r="D1792" s="101">
        <v>42843</v>
      </c>
      <c r="E1792" t="s">
        <v>1139</v>
      </c>
      <c r="F1792" t="s">
        <v>1169</v>
      </c>
      <c r="G1792">
        <v>1</v>
      </c>
      <c r="H1792" t="s">
        <v>706</v>
      </c>
      <c r="K1792" s="11">
        <v>0.23528962322387592</v>
      </c>
      <c r="L1792" s="64"/>
      <c r="M1792" s="64"/>
      <c r="N1792" s="64"/>
      <c r="O1792" s="116"/>
      <c r="P1792" s="116"/>
      <c r="Q1792" s="122"/>
      <c r="R1792" s="64"/>
      <c r="S1792" s="64"/>
      <c r="T1792" s="123"/>
      <c r="U1792" s="64"/>
      <c r="V1792" s="64"/>
      <c r="W1792" s="64"/>
      <c r="X1792" s="64"/>
      <c r="Y1792" s="64"/>
      <c r="Z1792" s="64"/>
      <c r="AA1792" s="64"/>
      <c r="AB1792" s="64"/>
      <c r="AC1792" s="64"/>
      <c r="AD1792" s="64"/>
      <c r="AE1792" s="64"/>
      <c r="AF1792" s="64"/>
      <c r="AG1792" s="64"/>
    </row>
    <row r="1793" spans="1:33" x14ac:dyDescent="0.2">
      <c r="A1793">
        <v>4488</v>
      </c>
      <c r="B1793">
        <v>2017</v>
      </c>
      <c r="C1793" t="s">
        <v>1066</v>
      </c>
      <c r="D1793" s="40">
        <v>42844</v>
      </c>
      <c r="E1793" t="s">
        <v>1151</v>
      </c>
      <c r="F1793" t="s">
        <v>1169</v>
      </c>
      <c r="H1793" t="s">
        <v>1082</v>
      </c>
      <c r="K1793" s="11">
        <v>0.21559566384689929</v>
      </c>
      <c r="L1793" s="64"/>
      <c r="M1793" s="64"/>
      <c r="N1793" s="64"/>
      <c r="O1793" s="116"/>
      <c r="P1793" s="116"/>
      <c r="Q1793" s="122"/>
      <c r="R1793" s="64"/>
      <c r="S1793" s="64"/>
      <c r="T1793" s="123"/>
      <c r="U1793" s="64"/>
      <c r="V1793" s="64"/>
      <c r="W1793" s="64"/>
      <c r="X1793" s="64"/>
      <c r="Y1793" s="64"/>
      <c r="Z1793" s="64"/>
      <c r="AA1793" s="64"/>
      <c r="AB1793" s="64"/>
      <c r="AC1793" s="64"/>
      <c r="AD1793" s="64"/>
      <c r="AE1793" s="64"/>
      <c r="AF1793" s="64"/>
      <c r="AG1793" s="64"/>
    </row>
    <row r="1794" spans="1:33" x14ac:dyDescent="0.2">
      <c r="A1794">
        <v>4477</v>
      </c>
      <c r="B1794">
        <v>2017</v>
      </c>
      <c r="C1794" t="s">
        <v>1066</v>
      </c>
      <c r="D1794" s="101">
        <v>42843</v>
      </c>
      <c r="E1794" t="s">
        <v>1140</v>
      </c>
      <c r="F1794" t="s">
        <v>1169</v>
      </c>
      <c r="G1794">
        <v>1</v>
      </c>
      <c r="H1794" t="s">
        <v>706</v>
      </c>
      <c r="K1794" s="11">
        <v>0.20808277257117144</v>
      </c>
      <c r="L1794" s="64"/>
      <c r="M1794" s="64"/>
      <c r="N1794" s="64"/>
      <c r="O1794" s="116"/>
      <c r="P1794" s="116"/>
      <c r="Q1794" s="122"/>
      <c r="R1794" s="64"/>
      <c r="S1794" s="64"/>
      <c r="T1794" s="123"/>
      <c r="U1794" s="64"/>
      <c r="V1794" s="64"/>
      <c r="W1794" s="64"/>
      <c r="X1794" s="64"/>
      <c r="Y1794" s="64"/>
      <c r="Z1794" s="64"/>
      <c r="AA1794" s="64"/>
      <c r="AB1794" s="64"/>
      <c r="AC1794" s="64"/>
      <c r="AD1794" s="64"/>
      <c r="AE1794" s="64"/>
      <c r="AF1794" s="64"/>
      <c r="AG1794" s="64"/>
    </row>
    <row r="1795" spans="1:33" x14ac:dyDescent="0.2">
      <c r="B1795">
        <v>2017</v>
      </c>
      <c r="C1795" t="s">
        <v>704</v>
      </c>
      <c r="D1795" s="40">
        <v>42866</v>
      </c>
      <c r="E1795" t="s">
        <v>1227</v>
      </c>
      <c r="F1795" t="s">
        <v>1169</v>
      </c>
      <c r="H1795" t="s">
        <v>1082</v>
      </c>
      <c r="K1795" s="11">
        <v>0.18865122595681796</v>
      </c>
      <c r="L1795" s="64"/>
      <c r="M1795" s="64"/>
      <c r="N1795" s="64"/>
      <c r="O1795" s="116"/>
      <c r="P1795" s="116"/>
      <c r="Q1795" s="122"/>
      <c r="R1795" s="64"/>
      <c r="S1795" s="64"/>
      <c r="T1795" s="123"/>
      <c r="U1795" s="64"/>
      <c r="V1795" s="64"/>
      <c r="W1795" s="64"/>
      <c r="X1795" s="64"/>
      <c r="Y1795" s="64"/>
      <c r="Z1795" s="64"/>
      <c r="AA1795" s="64"/>
      <c r="AB1795" s="64"/>
      <c r="AC1795" s="64"/>
      <c r="AD1795" s="64"/>
      <c r="AE1795" s="64"/>
      <c r="AF1795" s="64"/>
      <c r="AG1795" s="64"/>
    </row>
    <row r="1796" spans="1:33" x14ac:dyDescent="0.2">
      <c r="B1796">
        <v>2017</v>
      </c>
      <c r="C1796" t="s">
        <v>704</v>
      </c>
      <c r="D1796" s="40">
        <v>42866</v>
      </c>
      <c r="E1796" t="s">
        <v>1227</v>
      </c>
      <c r="F1796" t="s">
        <v>1169</v>
      </c>
      <c r="H1796" t="s">
        <v>1219</v>
      </c>
      <c r="K1796" s="14">
        <v>0.18865122595681796</v>
      </c>
      <c r="L1796" s="64"/>
      <c r="M1796" s="64"/>
      <c r="N1796" s="64"/>
      <c r="O1796" s="116"/>
      <c r="P1796" s="116"/>
      <c r="Q1796" s="122"/>
      <c r="R1796" s="64"/>
      <c r="S1796" s="64"/>
      <c r="T1796" s="123"/>
      <c r="U1796" s="64"/>
      <c r="V1796" s="64"/>
      <c r="W1796" s="64"/>
      <c r="X1796" s="64"/>
      <c r="Y1796" s="64"/>
      <c r="Z1796" s="64"/>
      <c r="AA1796" s="64"/>
      <c r="AB1796" s="64"/>
      <c r="AC1796" s="64"/>
      <c r="AD1796" s="64"/>
      <c r="AE1796" s="64"/>
      <c r="AF1796" s="64"/>
      <c r="AG1796" s="64"/>
    </row>
    <row r="1797" spans="1:33" x14ac:dyDescent="0.2">
      <c r="A1797">
        <v>4444</v>
      </c>
      <c r="B1797">
        <v>2017</v>
      </c>
      <c r="C1797" t="s">
        <v>1062</v>
      </c>
      <c r="D1797" s="40">
        <v>42807</v>
      </c>
      <c r="E1797" t="s">
        <v>835</v>
      </c>
      <c r="F1797" t="s">
        <v>1169</v>
      </c>
      <c r="G1797">
        <v>1</v>
      </c>
      <c r="H1797" t="s">
        <v>1110</v>
      </c>
      <c r="K1797" s="11">
        <v>0.14414472812139453</v>
      </c>
      <c r="L1797" s="64"/>
      <c r="M1797" s="64"/>
      <c r="N1797" s="64"/>
      <c r="O1797" s="116"/>
      <c r="P1797" s="116"/>
      <c r="Q1797" s="122"/>
      <c r="R1797" s="64"/>
      <c r="S1797" s="64"/>
      <c r="T1797" s="123"/>
      <c r="U1797" s="64"/>
      <c r="V1797" s="64"/>
      <c r="W1797" s="64"/>
      <c r="X1797" s="64"/>
      <c r="Y1797" s="64"/>
      <c r="Z1797" s="64"/>
      <c r="AA1797" s="64"/>
      <c r="AB1797" s="64"/>
      <c r="AC1797" s="64"/>
      <c r="AD1797" s="64"/>
      <c r="AE1797" s="64"/>
      <c r="AF1797" s="64"/>
      <c r="AG1797" s="64"/>
    </row>
    <row r="1798" spans="1:33" x14ac:dyDescent="0.2">
      <c r="B1798">
        <v>2017</v>
      </c>
      <c r="C1798" t="s">
        <v>1066</v>
      </c>
      <c r="D1798" s="40">
        <v>42856</v>
      </c>
      <c r="E1798" t="s">
        <v>835</v>
      </c>
      <c r="F1798" t="s">
        <v>1169</v>
      </c>
      <c r="H1798" t="s">
        <v>1238</v>
      </c>
      <c r="K1798" s="32">
        <v>0.13</v>
      </c>
      <c r="L1798" s="64"/>
      <c r="M1798" s="64"/>
      <c r="N1798" s="64"/>
      <c r="O1798" s="116"/>
      <c r="P1798" s="116"/>
      <c r="Q1798" s="122"/>
      <c r="R1798" s="64"/>
      <c r="S1798" s="64"/>
      <c r="T1798" s="123"/>
      <c r="U1798" s="64"/>
      <c r="V1798" s="64"/>
      <c r="W1798" s="64"/>
      <c r="X1798" s="64"/>
      <c r="Y1798" s="64"/>
      <c r="Z1798" s="64"/>
      <c r="AA1798" s="64"/>
      <c r="AB1798" s="64"/>
      <c r="AC1798" s="64"/>
      <c r="AD1798" s="64"/>
      <c r="AE1798" s="64"/>
      <c r="AF1798" s="64"/>
      <c r="AG1798" s="64"/>
    </row>
    <row r="1799" spans="1:33" x14ac:dyDescent="0.2">
      <c r="B1799">
        <v>2017</v>
      </c>
      <c r="C1799" t="s">
        <v>1066</v>
      </c>
      <c r="D1799" s="40">
        <v>42842</v>
      </c>
      <c r="E1799" t="s">
        <v>833</v>
      </c>
      <c r="F1799" t="s">
        <v>1169</v>
      </c>
      <c r="H1799" t="s">
        <v>1238</v>
      </c>
      <c r="K1799" s="115">
        <v>0.12</v>
      </c>
      <c r="L1799" s="64"/>
      <c r="M1799" s="64"/>
      <c r="N1799" s="64"/>
      <c r="O1799" s="116"/>
      <c r="P1799" s="116"/>
      <c r="Q1799" s="122"/>
      <c r="R1799" s="64"/>
      <c r="S1799" s="64"/>
      <c r="T1799" s="123"/>
      <c r="U1799" s="64"/>
      <c r="V1799" s="64"/>
      <c r="W1799" s="64"/>
      <c r="X1799" s="64"/>
      <c r="Y1799" s="64"/>
      <c r="Z1799" s="64"/>
      <c r="AA1799" s="64"/>
      <c r="AB1799" s="64"/>
      <c r="AC1799" s="64"/>
      <c r="AD1799" s="64"/>
      <c r="AE1799" s="64"/>
      <c r="AF1799" s="64"/>
      <c r="AG1799" s="64"/>
    </row>
    <row r="1800" spans="1:33" x14ac:dyDescent="0.2">
      <c r="A1800">
        <v>4480</v>
      </c>
      <c r="B1800">
        <v>2017</v>
      </c>
      <c r="C1800" t="s">
        <v>1066</v>
      </c>
      <c r="D1800" s="101">
        <v>42843</v>
      </c>
      <c r="E1800" t="s">
        <v>1143</v>
      </c>
      <c r="F1800" t="s">
        <v>1169</v>
      </c>
      <c r="G1800">
        <v>1</v>
      </c>
      <c r="H1800" t="s">
        <v>706</v>
      </c>
      <c r="K1800" s="11">
        <v>9.2226206062741845E-2</v>
      </c>
      <c r="L1800" s="64"/>
      <c r="M1800" s="64"/>
      <c r="N1800" s="64"/>
      <c r="O1800" s="116"/>
      <c r="P1800" s="116"/>
      <c r="Q1800" s="122"/>
      <c r="R1800" s="64"/>
      <c r="S1800" s="64"/>
      <c r="T1800" s="123"/>
      <c r="U1800" s="64"/>
      <c r="V1800" s="64"/>
      <c r="W1800" s="64"/>
      <c r="X1800" s="64"/>
      <c r="Y1800" s="64"/>
      <c r="Z1800" s="64"/>
      <c r="AA1800" s="64"/>
      <c r="AB1800" s="64"/>
      <c r="AC1800" s="64"/>
      <c r="AD1800" s="64"/>
      <c r="AE1800" s="64"/>
      <c r="AF1800" s="64"/>
      <c r="AG1800" s="64"/>
    </row>
    <row r="1801" spans="1:33" x14ac:dyDescent="0.2">
      <c r="A1801">
        <v>4475</v>
      </c>
      <c r="B1801">
        <v>2017</v>
      </c>
      <c r="C1801" t="s">
        <v>1066</v>
      </c>
      <c r="D1801" s="101">
        <v>42843</v>
      </c>
      <c r="E1801" t="s">
        <v>1138</v>
      </c>
      <c r="F1801" t="s">
        <v>1169</v>
      </c>
      <c r="G1801">
        <v>1</v>
      </c>
      <c r="H1801" t="s">
        <v>706</v>
      </c>
      <c r="K1801" s="11">
        <v>8.9330849125451153E-2</v>
      </c>
      <c r="L1801" s="64"/>
      <c r="M1801" s="64"/>
      <c r="N1801" s="64"/>
      <c r="O1801" s="116"/>
      <c r="P1801" s="116"/>
      <c r="Q1801" s="122"/>
      <c r="R1801" s="64"/>
      <c r="S1801" s="64"/>
      <c r="T1801" s="123"/>
      <c r="U1801" s="64"/>
      <c r="V1801" s="64"/>
      <c r="W1801" s="64"/>
      <c r="X1801" s="64"/>
      <c r="Y1801" s="64"/>
      <c r="Z1801" s="64"/>
      <c r="AA1801" s="64"/>
      <c r="AB1801" s="64"/>
      <c r="AC1801" s="64"/>
      <c r="AD1801" s="64"/>
      <c r="AE1801" s="64"/>
      <c r="AF1801" s="64"/>
      <c r="AG1801" s="64"/>
    </row>
    <row r="1802" spans="1:33" x14ac:dyDescent="0.2">
      <c r="A1802">
        <v>4447</v>
      </c>
      <c r="B1802">
        <v>2017</v>
      </c>
      <c r="C1802" t="s">
        <v>1066</v>
      </c>
      <c r="D1802" s="40">
        <v>42842</v>
      </c>
      <c r="E1802" t="s">
        <v>1125</v>
      </c>
      <c r="F1802" t="s">
        <v>1169</v>
      </c>
      <c r="G1802">
        <v>1</v>
      </c>
      <c r="H1802" t="s">
        <v>1110</v>
      </c>
      <c r="K1802">
        <v>0.08</v>
      </c>
      <c r="L1802" s="64"/>
      <c r="M1802" s="64"/>
      <c r="N1802" s="64"/>
      <c r="O1802" s="116"/>
      <c r="P1802" s="116"/>
      <c r="Q1802" s="122"/>
      <c r="R1802" s="64"/>
      <c r="S1802" s="64"/>
      <c r="T1802" s="123"/>
      <c r="U1802" s="64"/>
      <c r="V1802" s="64"/>
      <c r="W1802" s="64"/>
      <c r="X1802" s="64"/>
      <c r="Y1802" s="64"/>
      <c r="Z1802" s="64"/>
      <c r="AA1802" s="64"/>
      <c r="AB1802" s="64"/>
      <c r="AC1802" s="64"/>
      <c r="AD1802" s="64"/>
      <c r="AE1802" s="64"/>
      <c r="AF1802" s="64"/>
      <c r="AG1802" s="64"/>
    </row>
    <row r="1803" spans="1:33" x14ac:dyDescent="0.2">
      <c r="A1803">
        <v>4451</v>
      </c>
      <c r="B1803">
        <v>2017</v>
      </c>
      <c r="C1803" t="s">
        <v>1066</v>
      </c>
      <c r="D1803" s="40">
        <v>42844</v>
      </c>
      <c r="E1803" t="s">
        <v>1127</v>
      </c>
      <c r="F1803" t="s">
        <v>1169</v>
      </c>
      <c r="G1803">
        <v>1</v>
      </c>
      <c r="H1803" t="s">
        <v>706</v>
      </c>
      <c r="K1803">
        <v>0.08</v>
      </c>
      <c r="L1803" s="64"/>
      <c r="M1803" s="64"/>
      <c r="N1803" s="64"/>
      <c r="O1803" s="116"/>
      <c r="P1803" s="116"/>
      <c r="Q1803" s="122"/>
      <c r="R1803" s="64"/>
      <c r="S1803" s="64"/>
      <c r="T1803" s="123"/>
      <c r="U1803" s="64"/>
      <c r="V1803" s="64"/>
      <c r="W1803" s="64"/>
      <c r="X1803" s="64"/>
      <c r="Y1803" s="64"/>
      <c r="Z1803" s="64"/>
      <c r="AA1803" s="64"/>
      <c r="AB1803" s="64"/>
      <c r="AC1803" s="64"/>
      <c r="AD1803" s="64"/>
      <c r="AE1803" s="64"/>
      <c r="AF1803" s="64"/>
      <c r="AG1803" s="64"/>
    </row>
    <row r="1804" spans="1:33" x14ac:dyDescent="0.2">
      <c r="A1804">
        <v>4478</v>
      </c>
      <c r="B1804">
        <v>2017</v>
      </c>
      <c r="C1804" t="s">
        <v>1066</v>
      </c>
      <c r="D1804" s="101">
        <v>42843</v>
      </c>
      <c r="E1804" t="s">
        <v>1141</v>
      </c>
      <c r="F1804" t="s">
        <v>1169</v>
      </c>
      <c r="G1804">
        <v>1</v>
      </c>
      <c r="H1804" t="s">
        <v>706</v>
      </c>
      <c r="K1804" s="11">
        <v>7.9368805336192949E-2</v>
      </c>
      <c r="L1804" s="64"/>
      <c r="M1804" s="64"/>
      <c r="N1804" s="64"/>
      <c r="O1804" s="116"/>
      <c r="P1804" s="116"/>
      <c r="Q1804" s="122"/>
      <c r="R1804" s="64"/>
      <c r="S1804" s="64"/>
      <c r="T1804" s="123"/>
      <c r="U1804" s="64"/>
      <c r="V1804" s="64"/>
      <c r="W1804" s="64"/>
      <c r="X1804" s="64"/>
      <c r="Y1804" s="64"/>
      <c r="Z1804" s="64"/>
      <c r="AA1804" s="64"/>
      <c r="AB1804" s="64"/>
      <c r="AC1804" s="64"/>
      <c r="AD1804" s="64"/>
      <c r="AE1804" s="64"/>
      <c r="AF1804" s="64"/>
      <c r="AG1804" s="64"/>
    </row>
    <row r="1805" spans="1:33" x14ac:dyDescent="0.2">
      <c r="B1805">
        <v>2017</v>
      </c>
      <c r="C1805" t="s">
        <v>1066</v>
      </c>
      <c r="D1805" s="142">
        <v>42842</v>
      </c>
      <c r="E1805" s="143" t="s">
        <v>1129</v>
      </c>
      <c r="F1805" t="s">
        <v>1169</v>
      </c>
      <c r="H1805" t="s">
        <v>1238</v>
      </c>
      <c r="K1805" s="144">
        <v>7.6686523361509745E-2</v>
      </c>
      <c r="L1805" s="64"/>
      <c r="M1805" s="64"/>
      <c r="N1805" s="64"/>
      <c r="O1805" s="116"/>
      <c r="P1805" s="116"/>
      <c r="Q1805" s="122"/>
      <c r="R1805" s="64"/>
      <c r="S1805" s="64"/>
      <c r="T1805" s="123"/>
      <c r="U1805" s="64"/>
      <c r="V1805" s="64"/>
      <c r="W1805" s="64"/>
      <c r="X1805" s="64"/>
      <c r="Y1805" s="64"/>
      <c r="Z1805" s="64"/>
      <c r="AA1805" s="64"/>
      <c r="AB1805" s="64"/>
      <c r="AC1805" s="64"/>
      <c r="AD1805" s="64"/>
      <c r="AE1805" s="64"/>
      <c r="AF1805" s="64"/>
      <c r="AG1805" s="64"/>
    </row>
    <row r="1806" spans="1:33" x14ac:dyDescent="0.2">
      <c r="A1806">
        <v>4504</v>
      </c>
      <c r="B1806">
        <v>2017</v>
      </c>
      <c r="C1806" t="s">
        <v>1066</v>
      </c>
      <c r="D1806" s="40">
        <v>42844</v>
      </c>
      <c r="E1806" t="s">
        <v>1167</v>
      </c>
      <c r="F1806" t="s">
        <v>1169</v>
      </c>
      <c r="G1806">
        <v>1</v>
      </c>
      <c r="H1806" t="s">
        <v>706</v>
      </c>
      <c r="K1806" s="11">
        <v>7.6686523361509745E-2</v>
      </c>
      <c r="L1806" s="64"/>
      <c r="M1806" s="64"/>
      <c r="N1806" s="64"/>
      <c r="O1806" s="116"/>
      <c r="P1806" s="116"/>
      <c r="Q1806" s="122"/>
      <c r="R1806" s="64"/>
      <c r="S1806" s="64"/>
      <c r="T1806" s="123"/>
      <c r="U1806" s="64"/>
      <c r="V1806" s="64"/>
      <c r="W1806" s="64"/>
      <c r="X1806" s="64"/>
      <c r="Y1806" s="64"/>
      <c r="Z1806" s="64"/>
      <c r="AA1806" s="64"/>
      <c r="AB1806" s="64"/>
      <c r="AC1806" s="64"/>
      <c r="AD1806" s="64"/>
      <c r="AE1806" s="64"/>
      <c r="AF1806" s="64"/>
      <c r="AG1806" s="64"/>
    </row>
    <row r="1807" spans="1:33" x14ac:dyDescent="0.2">
      <c r="A1807">
        <v>4490</v>
      </c>
      <c r="B1807">
        <v>2017</v>
      </c>
      <c r="C1807" t="s">
        <v>1066</v>
      </c>
      <c r="D1807" s="40">
        <v>42844</v>
      </c>
      <c r="E1807" t="s">
        <v>1153</v>
      </c>
      <c r="F1807" t="s">
        <v>1169</v>
      </c>
      <c r="H1807" t="s">
        <v>1082</v>
      </c>
      <c r="K1807" s="11">
        <v>7.088493124057052E-2</v>
      </c>
      <c r="L1807" s="64"/>
      <c r="M1807" s="64"/>
      <c r="N1807" s="64"/>
      <c r="O1807" s="116"/>
      <c r="P1807" s="116"/>
      <c r="Q1807" s="122"/>
      <c r="R1807" s="64"/>
      <c r="S1807" s="64"/>
      <c r="T1807" s="123"/>
      <c r="U1807" s="64"/>
      <c r="V1807" s="64"/>
      <c r="W1807" s="64"/>
      <c r="X1807" s="64"/>
      <c r="Y1807" s="64"/>
      <c r="Z1807" s="64"/>
      <c r="AA1807" s="64"/>
      <c r="AB1807" s="64"/>
      <c r="AC1807" s="64"/>
      <c r="AD1807" s="64"/>
      <c r="AE1807" s="64"/>
      <c r="AF1807" s="64"/>
      <c r="AG1807" s="64"/>
    </row>
    <row r="1808" spans="1:33" x14ac:dyDescent="0.2">
      <c r="B1808">
        <v>2017</v>
      </c>
      <c r="C1808" t="s">
        <v>1066</v>
      </c>
      <c r="D1808" s="40">
        <v>42856</v>
      </c>
      <c r="E1808" t="s">
        <v>1134</v>
      </c>
      <c r="F1808" t="s">
        <v>1169</v>
      </c>
      <c r="H1808" t="s">
        <v>1238</v>
      </c>
      <c r="K1808" s="115">
        <v>7.0000000000000007E-2</v>
      </c>
      <c r="L1808" s="64"/>
      <c r="M1808" s="64"/>
      <c r="N1808" s="64"/>
      <c r="O1808" s="116"/>
      <c r="P1808" s="116"/>
      <c r="Q1808" s="122"/>
      <c r="R1808" s="64"/>
      <c r="S1808" s="64"/>
      <c r="T1808" s="123"/>
      <c r="U1808" s="64"/>
      <c r="V1808" s="64"/>
      <c r="W1808" s="64"/>
      <c r="X1808" s="64"/>
      <c r="Y1808" s="64"/>
      <c r="Z1808" s="64"/>
      <c r="AA1808" s="64"/>
      <c r="AB1808" s="64"/>
      <c r="AC1808" s="64"/>
      <c r="AD1808" s="64"/>
      <c r="AE1808" s="64"/>
      <c r="AF1808" s="64"/>
      <c r="AG1808" s="64"/>
    </row>
    <row r="1809" spans="1:33" x14ac:dyDescent="0.2">
      <c r="A1809">
        <v>4459</v>
      </c>
      <c r="B1809">
        <v>2017</v>
      </c>
      <c r="C1809" t="s">
        <v>1062</v>
      </c>
      <c r="D1809" s="40">
        <v>42814</v>
      </c>
      <c r="E1809" t="s">
        <v>837</v>
      </c>
      <c r="F1809" t="s">
        <v>1169</v>
      </c>
      <c r="G1809">
        <v>1</v>
      </c>
      <c r="H1809" t="s">
        <v>1110</v>
      </c>
      <c r="K1809" s="11">
        <v>6.7717408280449712E-2</v>
      </c>
      <c r="L1809" s="64"/>
      <c r="M1809" s="64"/>
      <c r="N1809" s="64"/>
      <c r="O1809" s="116"/>
      <c r="P1809" s="116"/>
      <c r="Q1809" s="122"/>
      <c r="R1809" s="64"/>
      <c r="S1809" s="64"/>
      <c r="T1809" s="123"/>
      <c r="U1809" s="64"/>
      <c r="V1809" s="64"/>
      <c r="W1809" s="64"/>
      <c r="X1809" s="64"/>
      <c r="Y1809" s="64"/>
      <c r="Z1809" s="64"/>
      <c r="AA1809" s="64"/>
      <c r="AB1809" s="64"/>
      <c r="AC1809" s="64"/>
      <c r="AD1809" s="64"/>
      <c r="AE1809" s="64"/>
      <c r="AF1809" s="64"/>
      <c r="AG1809" s="64"/>
    </row>
    <row r="1810" spans="1:33" x14ac:dyDescent="0.2">
      <c r="A1810">
        <v>4464</v>
      </c>
      <c r="B1810">
        <v>2017</v>
      </c>
      <c r="C1810" t="s">
        <v>1062</v>
      </c>
      <c r="D1810" s="40">
        <v>42815</v>
      </c>
      <c r="E1810" t="s">
        <v>1134</v>
      </c>
      <c r="F1810" t="s">
        <v>1169</v>
      </c>
      <c r="G1810">
        <v>1</v>
      </c>
      <c r="H1810" t="s">
        <v>1110</v>
      </c>
      <c r="K1810" s="11">
        <v>6.3895888009588578E-2</v>
      </c>
      <c r="L1810" s="64"/>
      <c r="M1810" s="64"/>
      <c r="N1810" s="64"/>
      <c r="O1810" s="116"/>
      <c r="P1810" s="116"/>
      <c r="Q1810" s="122"/>
      <c r="R1810" s="64"/>
      <c r="S1810" s="64"/>
      <c r="T1810" s="123"/>
      <c r="U1810" s="64"/>
      <c r="V1810" s="64"/>
      <c r="W1810" s="64"/>
      <c r="X1810" s="64"/>
      <c r="Y1810" s="64"/>
      <c r="Z1810" s="64"/>
      <c r="AA1810" s="64"/>
      <c r="AB1810" s="64"/>
      <c r="AC1810" s="64"/>
      <c r="AD1810" s="64"/>
      <c r="AE1810" s="64"/>
      <c r="AF1810" s="64"/>
      <c r="AG1810" s="64"/>
    </row>
    <row r="1811" spans="1:33" x14ac:dyDescent="0.2">
      <c r="A1811">
        <v>4502</v>
      </c>
      <c r="B1811">
        <v>2017</v>
      </c>
      <c r="C1811" t="s">
        <v>1066</v>
      </c>
      <c r="D1811" s="40">
        <v>42844</v>
      </c>
      <c r="E1811" t="s">
        <v>1165</v>
      </c>
      <c r="F1811" t="s">
        <v>1169</v>
      </c>
      <c r="H1811" t="s">
        <v>1082</v>
      </c>
      <c r="K1811" s="11">
        <v>5.9532432079446647E-2</v>
      </c>
      <c r="L1811" s="64"/>
      <c r="M1811" s="64"/>
      <c r="N1811" s="64"/>
      <c r="O1811" s="116"/>
      <c r="P1811" s="116"/>
      <c r="Q1811" s="122"/>
      <c r="R1811" s="64"/>
      <c r="S1811" s="64"/>
      <c r="T1811" s="123"/>
      <c r="U1811" s="64"/>
      <c r="V1811" s="64"/>
      <c r="W1811" s="64"/>
      <c r="X1811" s="64"/>
      <c r="Y1811" s="64"/>
      <c r="Z1811" s="64"/>
      <c r="AA1811" s="64"/>
      <c r="AB1811" s="64"/>
      <c r="AC1811" s="64"/>
      <c r="AD1811" s="64"/>
      <c r="AE1811" s="64"/>
      <c r="AF1811" s="64"/>
      <c r="AG1811" s="64"/>
    </row>
    <row r="1812" spans="1:33" x14ac:dyDescent="0.2">
      <c r="B1812">
        <v>2017</v>
      </c>
      <c r="C1812" t="s">
        <v>1066</v>
      </c>
      <c r="D1812" s="40">
        <v>42849</v>
      </c>
      <c r="E1812" t="s">
        <v>833</v>
      </c>
      <c r="F1812" t="s">
        <v>1169</v>
      </c>
      <c r="H1812" t="s">
        <v>1238</v>
      </c>
      <c r="K1812" s="115">
        <v>0.05</v>
      </c>
      <c r="L1812" s="64"/>
      <c r="M1812" s="64"/>
      <c r="N1812" s="64"/>
      <c r="O1812" s="116"/>
      <c r="P1812" s="116"/>
      <c r="Q1812" s="122"/>
      <c r="R1812" s="64"/>
      <c r="S1812" s="64"/>
      <c r="T1812" s="123"/>
      <c r="U1812" s="64"/>
      <c r="V1812" s="64"/>
      <c r="W1812" s="64"/>
      <c r="X1812" s="64"/>
      <c r="Y1812" s="64"/>
      <c r="Z1812" s="64"/>
      <c r="AA1812" s="64"/>
      <c r="AB1812" s="64"/>
      <c r="AC1812" s="64"/>
      <c r="AD1812" s="64"/>
      <c r="AE1812" s="64"/>
      <c r="AF1812" s="64"/>
      <c r="AG1812" s="64"/>
    </row>
    <row r="1813" spans="1:33" x14ac:dyDescent="0.2">
      <c r="A1813">
        <v>4486</v>
      </c>
      <c r="B1813">
        <v>2017</v>
      </c>
      <c r="C1813" t="s">
        <v>1066</v>
      </c>
      <c r="D1813" s="40">
        <v>42844</v>
      </c>
      <c r="E1813" t="s">
        <v>1149</v>
      </c>
      <c r="F1813" t="s">
        <v>1169</v>
      </c>
      <c r="H1813" t="s">
        <v>1082</v>
      </c>
      <c r="K1813" s="11">
        <v>4.6873796270344624E-2</v>
      </c>
      <c r="L1813" s="64"/>
      <c r="M1813" s="64"/>
      <c r="N1813" s="64"/>
      <c r="O1813" s="116"/>
      <c r="P1813" s="116"/>
      <c r="Q1813" s="122"/>
      <c r="R1813" s="64"/>
      <c r="S1813" s="64"/>
      <c r="T1813" s="123"/>
      <c r="U1813" s="64"/>
      <c r="V1813" s="64"/>
      <c r="W1813" s="64"/>
      <c r="X1813" s="64"/>
      <c r="Y1813" s="64"/>
      <c r="Z1813" s="64"/>
      <c r="AA1813" s="64"/>
      <c r="AB1813" s="64"/>
      <c r="AC1813" s="64"/>
      <c r="AD1813" s="64"/>
      <c r="AE1813" s="64"/>
      <c r="AF1813" s="64"/>
      <c r="AG1813" s="64"/>
    </row>
    <row r="1814" spans="1:33" x14ac:dyDescent="0.2">
      <c r="B1814">
        <v>2017</v>
      </c>
      <c r="C1814" t="s">
        <v>1066</v>
      </c>
      <c r="D1814" s="142">
        <v>42842</v>
      </c>
      <c r="E1814" s="143" t="s">
        <v>1128</v>
      </c>
      <c r="F1814" t="s">
        <v>1169</v>
      </c>
      <c r="H1814" t="s">
        <v>1238</v>
      </c>
      <c r="K1814" s="144">
        <v>4.281682274661245E-2</v>
      </c>
      <c r="L1814" s="64"/>
      <c r="M1814" s="64"/>
      <c r="N1814" s="64"/>
      <c r="O1814" s="116"/>
      <c r="P1814" s="116"/>
      <c r="Q1814" s="122"/>
      <c r="R1814" s="64"/>
      <c r="S1814" s="64"/>
      <c r="T1814" s="123"/>
      <c r="U1814" s="64"/>
      <c r="V1814" s="64"/>
      <c r="W1814" s="64"/>
      <c r="X1814" s="64"/>
      <c r="Y1814" s="64"/>
      <c r="Z1814" s="64"/>
      <c r="AA1814" s="64"/>
      <c r="AB1814" s="64"/>
      <c r="AC1814" s="64"/>
      <c r="AD1814" s="64"/>
      <c r="AE1814" s="64"/>
      <c r="AF1814" s="64"/>
      <c r="AG1814" s="64"/>
    </row>
    <row r="1815" spans="1:33" x14ac:dyDescent="0.2">
      <c r="A1815">
        <v>4503</v>
      </c>
      <c r="B1815">
        <v>2017</v>
      </c>
      <c r="C1815" t="s">
        <v>1066</v>
      </c>
      <c r="D1815" s="40">
        <v>42844</v>
      </c>
      <c r="E1815" t="s">
        <v>1166</v>
      </c>
      <c r="F1815" t="s">
        <v>1169</v>
      </c>
      <c r="G1815">
        <v>1</v>
      </c>
      <c r="H1815" t="s">
        <v>706</v>
      </c>
      <c r="K1815" s="11">
        <v>4.281682274661245E-2</v>
      </c>
      <c r="L1815" s="64"/>
      <c r="M1815" s="64"/>
      <c r="N1815" s="64"/>
      <c r="O1815" s="116"/>
      <c r="P1815" s="116"/>
      <c r="Q1815" s="122"/>
      <c r="R1815" s="64"/>
      <c r="S1815" s="64"/>
      <c r="T1815" s="123"/>
      <c r="U1815" s="64"/>
      <c r="V1815" s="64"/>
      <c r="W1815" s="64"/>
      <c r="X1815" s="64"/>
      <c r="Y1815" s="64"/>
      <c r="Z1815" s="64"/>
      <c r="AA1815" s="64"/>
      <c r="AB1815" s="64"/>
      <c r="AC1815" s="64"/>
      <c r="AD1815" s="64"/>
      <c r="AE1815" s="64"/>
      <c r="AF1815" s="64"/>
      <c r="AG1815" s="64"/>
    </row>
    <row r="1816" spans="1:33" x14ac:dyDescent="0.2">
      <c r="A1816">
        <v>4492</v>
      </c>
      <c r="B1816">
        <v>2017</v>
      </c>
      <c r="C1816" t="s">
        <v>1066</v>
      </c>
      <c r="D1816" s="40">
        <v>42844</v>
      </c>
      <c r="E1816" t="s">
        <v>1155</v>
      </c>
      <c r="F1816" t="s">
        <v>1169</v>
      </c>
      <c r="H1816" t="s">
        <v>1082</v>
      </c>
      <c r="K1816" s="11">
        <v>4.2479089240581691E-2</v>
      </c>
      <c r="L1816" s="64"/>
      <c r="M1816" s="64"/>
      <c r="N1816" s="64"/>
      <c r="O1816" s="116"/>
      <c r="P1816" s="116"/>
      <c r="Q1816" s="122"/>
      <c r="R1816" s="64"/>
      <c r="S1816" s="64"/>
      <c r="T1816" s="123"/>
      <c r="U1816" s="64"/>
      <c r="V1816" s="64"/>
      <c r="W1816" s="64"/>
      <c r="X1816" s="64"/>
      <c r="Y1816" s="64"/>
      <c r="Z1816" s="64"/>
      <c r="AA1816" s="64"/>
      <c r="AB1816" s="64"/>
      <c r="AC1816" s="64"/>
      <c r="AD1816" s="64"/>
      <c r="AE1816" s="64"/>
      <c r="AF1816" s="64"/>
      <c r="AG1816" s="64"/>
    </row>
    <row r="1817" spans="1:33" x14ac:dyDescent="0.2">
      <c r="A1817">
        <v>4450</v>
      </c>
      <c r="B1817">
        <v>2017</v>
      </c>
      <c r="C1817" t="s">
        <v>1066</v>
      </c>
      <c r="D1817" s="40">
        <v>42844</v>
      </c>
      <c r="E1817" t="s">
        <v>1126</v>
      </c>
      <c r="F1817" t="s">
        <v>1169</v>
      </c>
      <c r="G1817">
        <v>1</v>
      </c>
      <c r="H1817" t="s">
        <v>706</v>
      </c>
      <c r="K1817">
        <v>0.04</v>
      </c>
      <c r="L1817" s="64"/>
      <c r="M1817" s="64"/>
      <c r="N1817" s="64"/>
      <c r="O1817" s="116"/>
      <c r="P1817" s="116"/>
      <c r="Q1817" s="122"/>
      <c r="R1817" s="64"/>
      <c r="S1817" s="64"/>
      <c r="T1817" s="123"/>
      <c r="U1817" s="64"/>
      <c r="V1817" s="64"/>
      <c r="W1817" s="64"/>
      <c r="X1817" s="64"/>
      <c r="Y1817" s="64"/>
      <c r="Z1817" s="64"/>
      <c r="AA1817" s="64"/>
      <c r="AB1817" s="64"/>
      <c r="AC1817" s="64"/>
      <c r="AD1817" s="64"/>
      <c r="AE1817" s="64"/>
      <c r="AF1817" s="64"/>
      <c r="AG1817" s="64"/>
    </row>
    <row r="1818" spans="1:33" x14ac:dyDescent="0.2">
      <c r="B1818">
        <v>2017</v>
      </c>
      <c r="C1818" t="s">
        <v>1066</v>
      </c>
      <c r="D1818" s="40">
        <v>42849</v>
      </c>
      <c r="E1818" t="s">
        <v>1134</v>
      </c>
      <c r="F1818" t="s">
        <v>1169</v>
      </c>
      <c r="H1818" t="s">
        <v>1238</v>
      </c>
      <c r="K1818" s="115">
        <v>0.04</v>
      </c>
      <c r="L1818" s="64"/>
      <c r="M1818" s="64"/>
      <c r="N1818" s="64"/>
      <c r="O1818" s="116"/>
      <c r="P1818" s="116"/>
      <c r="Q1818" s="122"/>
      <c r="R1818" s="64"/>
      <c r="S1818" s="64"/>
      <c r="T1818" s="123"/>
      <c r="U1818" s="64"/>
      <c r="V1818" s="64"/>
      <c r="W1818" s="64"/>
      <c r="X1818" s="64"/>
      <c r="Y1818" s="64"/>
      <c r="Z1818" s="64"/>
      <c r="AA1818" s="64"/>
      <c r="AB1818" s="64"/>
      <c r="AC1818" s="64"/>
      <c r="AD1818" s="64"/>
      <c r="AE1818" s="64"/>
      <c r="AF1818" s="64"/>
      <c r="AG1818" s="64"/>
    </row>
    <row r="1819" spans="1:33" x14ac:dyDescent="0.2">
      <c r="A1819">
        <v>4437</v>
      </c>
      <c r="B1819">
        <v>2017</v>
      </c>
      <c r="C1819" s="64" t="s">
        <v>1080</v>
      </c>
      <c r="D1819" s="40">
        <v>42793</v>
      </c>
      <c r="E1819" t="s">
        <v>1124</v>
      </c>
      <c r="F1819" t="s">
        <v>1169</v>
      </c>
      <c r="G1819">
        <v>1</v>
      </c>
      <c r="H1819" t="s">
        <v>1110</v>
      </c>
      <c r="K1819" s="11">
        <v>0</v>
      </c>
      <c r="L1819" s="64"/>
      <c r="M1819" s="64"/>
      <c r="N1819" s="64"/>
      <c r="O1819" s="116"/>
      <c r="P1819" s="116"/>
      <c r="Q1819" s="122"/>
      <c r="R1819" s="64"/>
      <c r="S1819" s="64"/>
      <c r="T1819" s="123"/>
      <c r="U1819" s="64"/>
      <c r="V1819" s="64"/>
      <c r="W1819" s="64"/>
      <c r="X1819" s="64"/>
      <c r="Y1819" s="64"/>
      <c r="Z1819" s="64"/>
      <c r="AA1819" s="64"/>
      <c r="AB1819" s="64"/>
      <c r="AC1819" s="64"/>
      <c r="AD1819" s="64"/>
      <c r="AE1819" s="64"/>
      <c r="AF1819" s="64"/>
      <c r="AG1819" s="64"/>
    </row>
    <row r="1820" spans="1:33" x14ac:dyDescent="0.2">
      <c r="A1820">
        <v>4467</v>
      </c>
      <c r="B1820">
        <v>2017</v>
      </c>
      <c r="C1820" t="s">
        <v>1080</v>
      </c>
      <c r="D1820" s="40">
        <v>42793</v>
      </c>
      <c r="E1820" t="s">
        <v>1134</v>
      </c>
      <c r="F1820" t="s">
        <v>1169</v>
      </c>
      <c r="G1820">
        <v>1</v>
      </c>
      <c r="H1820" t="s">
        <v>1110</v>
      </c>
      <c r="K1820" s="12">
        <v>0</v>
      </c>
      <c r="L1820" s="64"/>
      <c r="M1820" s="64"/>
      <c r="N1820" s="64"/>
      <c r="O1820" s="116"/>
      <c r="P1820" s="116"/>
      <c r="Q1820" s="122"/>
      <c r="R1820" s="64"/>
      <c r="S1820" s="64"/>
      <c r="T1820" s="123"/>
      <c r="U1820" s="64"/>
      <c r="V1820" s="64"/>
      <c r="W1820" s="64"/>
      <c r="X1820" s="64"/>
      <c r="Y1820" s="64"/>
      <c r="Z1820" s="64"/>
      <c r="AA1820" s="64"/>
      <c r="AB1820" s="64"/>
      <c r="AC1820" s="64"/>
      <c r="AD1820" s="64"/>
      <c r="AE1820" s="64"/>
      <c r="AF1820" s="64"/>
      <c r="AG1820" s="64"/>
    </row>
    <row r="1821" spans="1:33" x14ac:dyDescent="0.2">
      <c r="A1821">
        <v>4446</v>
      </c>
      <c r="B1821">
        <v>2017</v>
      </c>
      <c r="C1821" t="s">
        <v>1062</v>
      </c>
      <c r="D1821" s="40">
        <v>42795</v>
      </c>
      <c r="E1821" t="s">
        <v>835</v>
      </c>
      <c r="F1821" t="s">
        <v>1169</v>
      </c>
      <c r="G1821">
        <v>1</v>
      </c>
      <c r="H1821" t="s">
        <v>1110</v>
      </c>
      <c r="K1821" s="12">
        <v>0</v>
      </c>
      <c r="L1821" s="64"/>
      <c r="M1821" s="64"/>
      <c r="N1821" s="64"/>
      <c r="O1821" s="116"/>
      <c r="P1821" s="116"/>
      <c r="Q1821" s="122"/>
      <c r="R1821" s="64"/>
      <c r="S1821" s="64"/>
      <c r="T1821" s="123"/>
      <c r="U1821" s="64"/>
      <c r="V1821" s="64"/>
      <c r="W1821" s="64"/>
      <c r="X1821" s="64"/>
      <c r="Y1821" s="64"/>
      <c r="Z1821" s="64"/>
      <c r="AA1821" s="64"/>
      <c r="AB1821" s="64"/>
      <c r="AC1821" s="64"/>
      <c r="AD1821" s="64"/>
      <c r="AE1821" s="64"/>
      <c r="AF1821" s="64"/>
      <c r="AG1821" s="64"/>
    </row>
    <row r="1822" spans="1:33" x14ac:dyDescent="0.2">
      <c r="A1822">
        <v>4436</v>
      </c>
      <c r="B1822">
        <v>2017</v>
      </c>
      <c r="C1822" t="s">
        <v>1062</v>
      </c>
      <c r="D1822" s="40">
        <v>42800</v>
      </c>
      <c r="E1822" t="s">
        <v>1124</v>
      </c>
      <c r="F1822" t="s">
        <v>1169</v>
      </c>
      <c r="G1822">
        <v>1</v>
      </c>
      <c r="H1822" t="s">
        <v>1110</v>
      </c>
      <c r="K1822" s="11">
        <v>0</v>
      </c>
      <c r="L1822" s="64"/>
      <c r="M1822" s="64"/>
      <c r="N1822" s="64"/>
      <c r="O1822" s="116"/>
      <c r="P1822" s="116"/>
      <c r="Q1822" s="122"/>
      <c r="R1822" s="64"/>
      <c r="S1822" s="64"/>
      <c r="T1822" s="123"/>
      <c r="U1822" s="64"/>
      <c r="V1822" s="64"/>
      <c r="W1822" s="64"/>
      <c r="X1822" s="64"/>
      <c r="Y1822" s="64"/>
      <c r="Z1822" s="64"/>
      <c r="AA1822" s="64"/>
      <c r="AB1822" s="64"/>
      <c r="AC1822" s="64"/>
      <c r="AD1822" s="64"/>
      <c r="AE1822" s="64"/>
      <c r="AF1822" s="64"/>
      <c r="AG1822" s="64"/>
    </row>
    <row r="1823" spans="1:33" x14ac:dyDescent="0.2">
      <c r="A1823">
        <v>4445</v>
      </c>
      <c r="B1823">
        <v>2017</v>
      </c>
      <c r="C1823" t="s">
        <v>1062</v>
      </c>
      <c r="D1823" s="40">
        <v>42800</v>
      </c>
      <c r="E1823" t="s">
        <v>835</v>
      </c>
      <c r="F1823" t="s">
        <v>1169</v>
      </c>
      <c r="G1823">
        <v>1</v>
      </c>
      <c r="H1823" t="s">
        <v>1110</v>
      </c>
      <c r="K1823" s="12">
        <v>0</v>
      </c>
      <c r="L1823" s="64"/>
      <c r="M1823" s="64"/>
      <c r="N1823" s="64"/>
      <c r="O1823" s="116"/>
      <c r="P1823" s="116"/>
      <c r="Q1823" s="122"/>
      <c r="R1823" s="64"/>
      <c r="S1823" s="64"/>
      <c r="T1823" s="123"/>
      <c r="U1823" s="64"/>
      <c r="V1823" s="64"/>
      <c r="W1823" s="64"/>
      <c r="X1823" s="64"/>
      <c r="Y1823" s="64"/>
      <c r="Z1823" s="64"/>
      <c r="AA1823" s="64"/>
      <c r="AB1823" s="64"/>
      <c r="AC1823" s="64"/>
      <c r="AD1823" s="64"/>
      <c r="AE1823" s="64"/>
      <c r="AF1823" s="64"/>
      <c r="AG1823" s="64"/>
    </row>
    <row r="1824" spans="1:33" x14ac:dyDescent="0.2">
      <c r="A1824">
        <v>4461</v>
      </c>
      <c r="B1824">
        <v>2017</v>
      </c>
      <c r="C1824" t="s">
        <v>1062</v>
      </c>
      <c r="D1824" s="40">
        <v>42801</v>
      </c>
      <c r="E1824" t="s">
        <v>837</v>
      </c>
      <c r="F1824" t="s">
        <v>1169</v>
      </c>
      <c r="G1824">
        <v>1</v>
      </c>
      <c r="H1824" t="s">
        <v>1110</v>
      </c>
      <c r="K1824">
        <v>0</v>
      </c>
      <c r="L1824" s="64"/>
      <c r="M1824" s="64"/>
      <c r="N1824" s="64"/>
      <c r="O1824" s="116"/>
      <c r="P1824" s="116"/>
      <c r="Q1824" s="122"/>
      <c r="R1824" s="64"/>
      <c r="S1824" s="64"/>
      <c r="T1824" s="123"/>
      <c r="U1824" s="64"/>
      <c r="V1824" s="64"/>
      <c r="W1824" s="64"/>
      <c r="X1824" s="64"/>
      <c r="Y1824" s="64"/>
      <c r="Z1824" s="64"/>
      <c r="AA1824" s="64"/>
      <c r="AB1824" s="64"/>
      <c r="AC1824" s="64"/>
      <c r="AD1824" s="64"/>
      <c r="AE1824" s="64"/>
      <c r="AF1824" s="64"/>
      <c r="AG1824" s="64"/>
    </row>
    <row r="1825" spans="1:33" x14ac:dyDescent="0.2">
      <c r="A1825">
        <v>4466</v>
      </c>
      <c r="B1825">
        <v>2017</v>
      </c>
      <c r="C1825" t="s">
        <v>1062</v>
      </c>
      <c r="D1825" s="40">
        <v>42801</v>
      </c>
      <c r="E1825" t="s">
        <v>1134</v>
      </c>
      <c r="F1825" t="s">
        <v>1169</v>
      </c>
      <c r="G1825">
        <v>1</v>
      </c>
      <c r="H1825" t="s">
        <v>1110</v>
      </c>
      <c r="K1825" s="12">
        <v>0</v>
      </c>
      <c r="L1825" s="64"/>
      <c r="M1825" s="64"/>
      <c r="N1825" s="64"/>
      <c r="O1825" s="116"/>
      <c r="P1825" s="116"/>
      <c r="Q1825" s="122"/>
      <c r="R1825" s="64"/>
      <c r="S1825" s="64"/>
      <c r="T1825" s="123"/>
      <c r="U1825" s="64"/>
      <c r="V1825" s="64"/>
      <c r="W1825" s="64"/>
      <c r="X1825" s="64"/>
      <c r="Y1825" s="64"/>
      <c r="Z1825" s="64"/>
      <c r="AA1825" s="64"/>
      <c r="AB1825" s="64"/>
      <c r="AC1825" s="64"/>
      <c r="AD1825" s="64"/>
      <c r="AE1825" s="64"/>
      <c r="AF1825" s="64"/>
      <c r="AG1825" s="64"/>
    </row>
    <row r="1826" spans="1:33" x14ac:dyDescent="0.2">
      <c r="A1826">
        <v>4472</v>
      </c>
      <c r="B1826">
        <v>2017</v>
      </c>
      <c r="C1826" t="s">
        <v>1062</v>
      </c>
      <c r="D1826" s="40">
        <v>42801</v>
      </c>
      <c r="E1826" t="s">
        <v>1135</v>
      </c>
      <c r="F1826" t="s">
        <v>1169</v>
      </c>
      <c r="G1826">
        <v>1</v>
      </c>
      <c r="H1826" t="s">
        <v>1110</v>
      </c>
      <c r="K1826" s="12">
        <v>0</v>
      </c>
      <c r="L1826" s="64"/>
      <c r="M1826" s="64"/>
      <c r="N1826" s="64"/>
      <c r="O1826" s="116"/>
      <c r="P1826" s="116"/>
      <c r="Q1826" s="122"/>
      <c r="R1826" s="64"/>
      <c r="S1826" s="64"/>
      <c r="T1826" s="123"/>
      <c r="U1826" s="64"/>
      <c r="V1826" s="64"/>
      <c r="W1826" s="64"/>
      <c r="X1826" s="64"/>
      <c r="Y1826" s="64"/>
      <c r="Z1826" s="64"/>
      <c r="AA1826" s="64"/>
      <c r="AB1826" s="64"/>
      <c r="AC1826" s="64"/>
      <c r="AD1826" s="64"/>
      <c r="AE1826" s="64"/>
      <c r="AF1826" s="64"/>
      <c r="AG1826" s="64"/>
    </row>
    <row r="1827" spans="1:33" x14ac:dyDescent="0.2">
      <c r="A1827">
        <v>4435</v>
      </c>
      <c r="B1827">
        <v>2017</v>
      </c>
      <c r="C1827" t="s">
        <v>1062</v>
      </c>
      <c r="D1827" s="40">
        <v>42807</v>
      </c>
      <c r="E1827" t="s">
        <v>1124</v>
      </c>
      <c r="F1827" t="s">
        <v>1169</v>
      </c>
      <c r="G1827">
        <v>1</v>
      </c>
      <c r="H1827" t="s">
        <v>1110</v>
      </c>
      <c r="K1827" s="11">
        <v>0</v>
      </c>
      <c r="L1827" s="64"/>
      <c r="M1827" s="64"/>
      <c r="N1827" s="64"/>
      <c r="O1827" s="116"/>
      <c r="P1827" s="116"/>
      <c r="Q1827" s="122"/>
      <c r="R1827" s="64"/>
      <c r="S1827" s="64"/>
      <c r="T1827" s="123"/>
      <c r="U1827" s="64"/>
      <c r="V1827" s="64"/>
      <c r="W1827" s="64"/>
      <c r="X1827" s="64"/>
      <c r="Y1827" s="64"/>
      <c r="Z1827" s="64"/>
      <c r="AA1827" s="64"/>
      <c r="AB1827" s="64"/>
      <c r="AC1827" s="64"/>
      <c r="AD1827" s="64"/>
      <c r="AE1827" s="64"/>
      <c r="AF1827" s="64"/>
      <c r="AG1827" s="64"/>
    </row>
    <row r="1828" spans="1:33" x14ac:dyDescent="0.2">
      <c r="A1828">
        <v>4460</v>
      </c>
      <c r="B1828">
        <v>2017</v>
      </c>
      <c r="C1828" t="s">
        <v>1062</v>
      </c>
      <c r="D1828" s="40">
        <v>42807</v>
      </c>
      <c r="E1828" t="s">
        <v>837</v>
      </c>
      <c r="F1828" t="s">
        <v>1169</v>
      </c>
      <c r="G1828">
        <v>1</v>
      </c>
      <c r="H1828" t="s">
        <v>1110</v>
      </c>
      <c r="K1828" s="11">
        <v>0</v>
      </c>
      <c r="L1828" s="64"/>
      <c r="M1828" s="64"/>
      <c r="N1828" s="64"/>
      <c r="O1828" s="116"/>
      <c r="P1828" s="116"/>
      <c r="Q1828" s="122"/>
      <c r="R1828" s="64"/>
      <c r="S1828" s="64"/>
      <c r="T1828" s="123"/>
      <c r="U1828" s="64"/>
      <c r="V1828" s="64"/>
      <c r="W1828" s="64"/>
      <c r="X1828" s="64"/>
      <c r="Y1828" s="64"/>
      <c r="Z1828" s="64"/>
      <c r="AA1828" s="64"/>
      <c r="AB1828" s="64"/>
      <c r="AC1828" s="64"/>
      <c r="AD1828" s="64"/>
      <c r="AE1828" s="64"/>
      <c r="AF1828" s="64"/>
      <c r="AG1828" s="64"/>
    </row>
    <row r="1829" spans="1:33" x14ac:dyDescent="0.2">
      <c r="A1829">
        <v>4465</v>
      </c>
      <c r="B1829">
        <v>2017</v>
      </c>
      <c r="C1829" t="s">
        <v>1062</v>
      </c>
      <c r="D1829" s="40">
        <v>42807</v>
      </c>
      <c r="E1829" t="s">
        <v>1134</v>
      </c>
      <c r="F1829" t="s">
        <v>1169</v>
      </c>
      <c r="G1829">
        <v>1</v>
      </c>
      <c r="H1829" t="s">
        <v>1110</v>
      </c>
      <c r="K1829" s="12">
        <v>0</v>
      </c>
      <c r="L1829" s="64"/>
      <c r="M1829" s="64"/>
      <c r="N1829" s="64"/>
      <c r="O1829" s="116"/>
      <c r="P1829" s="116"/>
      <c r="Q1829" s="122"/>
      <c r="R1829" s="64"/>
      <c r="S1829" s="64"/>
      <c r="T1829" s="123"/>
      <c r="U1829" s="64"/>
      <c r="V1829" s="64"/>
      <c r="W1829" s="64"/>
      <c r="X1829" s="64"/>
      <c r="Y1829" s="64"/>
      <c r="Z1829" s="64"/>
      <c r="AA1829" s="64"/>
      <c r="AB1829" s="64"/>
      <c r="AC1829" s="64"/>
      <c r="AD1829" s="64"/>
      <c r="AE1829" s="64"/>
      <c r="AF1829" s="64"/>
      <c r="AG1829" s="64"/>
    </row>
    <row r="1830" spans="1:33" x14ac:dyDescent="0.2">
      <c r="A1830">
        <v>4443</v>
      </c>
      <c r="B1830">
        <v>2017</v>
      </c>
      <c r="C1830" t="s">
        <v>1062</v>
      </c>
      <c r="D1830" s="40">
        <v>42814</v>
      </c>
      <c r="E1830" t="s">
        <v>835</v>
      </c>
      <c r="F1830" t="s">
        <v>1169</v>
      </c>
      <c r="G1830">
        <v>1</v>
      </c>
      <c r="H1830" t="s">
        <v>1110</v>
      </c>
      <c r="K1830" s="12">
        <v>0</v>
      </c>
      <c r="L1830" s="64"/>
      <c r="M1830" s="64"/>
      <c r="N1830" s="64"/>
      <c r="O1830" s="116"/>
      <c r="P1830" s="116"/>
      <c r="Q1830" s="122"/>
      <c r="R1830" s="64"/>
      <c r="S1830" s="64"/>
      <c r="T1830" s="123"/>
      <c r="U1830" s="64"/>
      <c r="V1830" s="64"/>
      <c r="W1830" s="64"/>
      <c r="X1830" s="64"/>
      <c r="Y1830" s="64"/>
      <c r="Z1830" s="64"/>
      <c r="AA1830" s="64"/>
      <c r="AB1830" s="64"/>
      <c r="AC1830" s="64"/>
      <c r="AD1830" s="64"/>
      <c r="AE1830" s="64"/>
      <c r="AF1830" s="64"/>
      <c r="AG1830" s="64"/>
    </row>
    <row r="1831" spans="1:33" x14ac:dyDescent="0.2">
      <c r="B1831">
        <v>2017</v>
      </c>
      <c r="C1831" t="s">
        <v>1062</v>
      </c>
      <c r="D1831" s="40">
        <v>42814</v>
      </c>
      <c r="E1831" t="s">
        <v>833</v>
      </c>
      <c r="F1831" t="s">
        <v>1169</v>
      </c>
      <c r="H1831" t="s">
        <v>1238</v>
      </c>
      <c r="K1831" s="115">
        <v>0</v>
      </c>
      <c r="L1831" s="64"/>
      <c r="M1831" s="64"/>
      <c r="N1831" s="64"/>
      <c r="O1831" s="116"/>
      <c r="P1831" s="116"/>
      <c r="Q1831" s="122"/>
      <c r="R1831" s="64"/>
      <c r="S1831" s="64"/>
      <c r="T1831" s="123"/>
      <c r="U1831" s="64"/>
      <c r="V1831" s="64"/>
      <c r="W1831" s="64"/>
      <c r="X1831" s="64"/>
      <c r="Y1831" s="64"/>
      <c r="Z1831" s="64"/>
      <c r="AA1831" s="64"/>
      <c r="AB1831" s="64"/>
      <c r="AC1831" s="64"/>
      <c r="AD1831" s="64"/>
      <c r="AE1831" s="64"/>
      <c r="AF1831" s="64"/>
      <c r="AG1831" s="64"/>
    </row>
    <row r="1832" spans="1:33" x14ac:dyDescent="0.2">
      <c r="A1832">
        <v>4442</v>
      </c>
      <c r="B1832">
        <v>2017</v>
      </c>
      <c r="C1832" t="s">
        <v>1062</v>
      </c>
      <c r="D1832" s="40">
        <v>42821</v>
      </c>
      <c r="E1832" t="s">
        <v>835</v>
      </c>
      <c r="F1832" t="s">
        <v>1169</v>
      </c>
      <c r="G1832">
        <v>1</v>
      </c>
      <c r="H1832" t="s">
        <v>1110</v>
      </c>
      <c r="K1832" s="12">
        <v>0</v>
      </c>
      <c r="L1832" s="64"/>
      <c r="M1832" s="64"/>
      <c r="N1832" s="64"/>
      <c r="O1832" s="116"/>
      <c r="P1832" s="116"/>
      <c r="Q1832" s="122"/>
      <c r="R1832" s="64"/>
      <c r="S1832" s="64"/>
      <c r="T1832" s="123"/>
      <c r="U1832" s="64"/>
      <c r="V1832" s="64"/>
      <c r="W1832" s="64"/>
      <c r="X1832" s="64"/>
      <c r="Y1832" s="64"/>
      <c r="Z1832" s="64"/>
      <c r="AA1832" s="64"/>
      <c r="AB1832" s="64"/>
      <c r="AC1832" s="64"/>
      <c r="AD1832" s="64"/>
      <c r="AE1832" s="64"/>
      <c r="AF1832" s="64"/>
      <c r="AG1832" s="64"/>
    </row>
    <row r="1833" spans="1:33" x14ac:dyDescent="0.2">
      <c r="B1833">
        <v>2017</v>
      </c>
      <c r="C1833" t="s">
        <v>1062</v>
      </c>
      <c r="D1833" s="40">
        <v>42821</v>
      </c>
      <c r="E1833" t="s">
        <v>833</v>
      </c>
      <c r="F1833" t="s">
        <v>1169</v>
      </c>
      <c r="H1833" t="s">
        <v>1238</v>
      </c>
      <c r="K1833" s="115">
        <v>0</v>
      </c>
      <c r="L1833" s="64"/>
      <c r="M1833" s="64"/>
      <c r="N1833" s="64"/>
      <c r="O1833" s="116"/>
      <c r="P1833" s="116"/>
      <c r="Q1833" s="122"/>
      <c r="R1833" s="64"/>
      <c r="S1833" s="64"/>
      <c r="T1833" s="123"/>
      <c r="U1833" s="64"/>
      <c r="V1833" s="64"/>
      <c r="W1833" s="64"/>
      <c r="X1833" s="64"/>
      <c r="Y1833" s="64"/>
      <c r="Z1833" s="64"/>
      <c r="AA1833" s="64"/>
      <c r="AB1833" s="64"/>
      <c r="AC1833" s="64"/>
      <c r="AD1833" s="64"/>
      <c r="AE1833" s="64"/>
      <c r="AF1833" s="64"/>
      <c r="AG1833" s="64"/>
    </row>
    <row r="1834" spans="1:33" x14ac:dyDescent="0.2">
      <c r="A1834">
        <v>4434</v>
      </c>
      <c r="B1834">
        <v>2017</v>
      </c>
      <c r="C1834" t="s">
        <v>1062</v>
      </c>
      <c r="D1834" s="40">
        <v>42824</v>
      </c>
      <c r="E1834" t="s">
        <v>1124</v>
      </c>
      <c r="F1834" t="s">
        <v>1169</v>
      </c>
      <c r="G1834">
        <v>1</v>
      </c>
      <c r="H1834" t="s">
        <v>1110</v>
      </c>
      <c r="K1834" s="12">
        <v>0</v>
      </c>
      <c r="L1834" s="64"/>
      <c r="M1834" s="64"/>
      <c r="N1834" s="64"/>
      <c r="O1834" s="116"/>
      <c r="P1834" s="116"/>
      <c r="Q1834" s="122"/>
      <c r="R1834" s="64"/>
      <c r="S1834" s="64"/>
      <c r="T1834" s="123"/>
      <c r="U1834" s="64"/>
      <c r="V1834" s="64"/>
      <c r="W1834" s="64"/>
      <c r="X1834" s="64"/>
      <c r="Y1834" s="64"/>
      <c r="Z1834" s="64"/>
      <c r="AA1834" s="64"/>
      <c r="AB1834" s="64"/>
      <c r="AC1834" s="64"/>
      <c r="AD1834" s="64"/>
      <c r="AE1834" s="64"/>
      <c r="AF1834" s="64"/>
      <c r="AG1834" s="64"/>
    </row>
    <row r="1835" spans="1:33" x14ac:dyDescent="0.2">
      <c r="A1835">
        <v>4449</v>
      </c>
      <c r="B1835">
        <v>2017</v>
      </c>
      <c r="C1835" t="s">
        <v>1066</v>
      </c>
      <c r="D1835" s="40">
        <v>42828</v>
      </c>
      <c r="E1835" t="s">
        <v>1125</v>
      </c>
      <c r="F1835" t="s">
        <v>1169</v>
      </c>
      <c r="G1835">
        <v>1</v>
      </c>
      <c r="H1835" t="s">
        <v>1110</v>
      </c>
      <c r="K1835" s="12">
        <v>0</v>
      </c>
      <c r="L1835" s="64"/>
      <c r="M1835" s="64"/>
      <c r="N1835" s="64"/>
      <c r="O1835" s="116"/>
      <c r="P1835" s="116"/>
      <c r="Q1835" s="122"/>
      <c r="R1835" s="64"/>
      <c r="S1835" s="64"/>
      <c r="T1835" s="123"/>
      <c r="U1835" s="64"/>
      <c r="V1835" s="64"/>
      <c r="W1835" s="64"/>
      <c r="X1835" s="64"/>
      <c r="Y1835" s="64"/>
      <c r="Z1835" s="64"/>
      <c r="AA1835" s="64"/>
      <c r="AB1835" s="64"/>
      <c r="AC1835" s="64"/>
      <c r="AD1835" s="64"/>
      <c r="AE1835" s="64"/>
      <c r="AF1835" s="64"/>
      <c r="AG1835" s="64"/>
    </row>
    <row r="1836" spans="1:33" x14ac:dyDescent="0.2">
      <c r="B1836">
        <v>2017</v>
      </c>
      <c r="C1836" t="s">
        <v>1066</v>
      </c>
      <c r="D1836" s="40">
        <v>42828</v>
      </c>
      <c r="E1836" t="s">
        <v>833</v>
      </c>
      <c r="F1836" t="s">
        <v>1169</v>
      </c>
      <c r="H1836" t="s">
        <v>1238</v>
      </c>
      <c r="K1836" s="115">
        <v>0</v>
      </c>
      <c r="L1836" s="64"/>
      <c r="M1836" s="64"/>
      <c r="N1836" s="64"/>
      <c r="O1836" s="116"/>
      <c r="P1836" s="116"/>
      <c r="Q1836" s="122"/>
      <c r="R1836" s="64"/>
      <c r="S1836" s="64"/>
      <c r="T1836" s="123"/>
      <c r="U1836" s="64"/>
      <c r="V1836" s="64"/>
      <c r="W1836" s="64"/>
      <c r="X1836" s="64"/>
      <c r="Y1836" s="64"/>
      <c r="Z1836" s="64"/>
      <c r="AA1836" s="64"/>
      <c r="AB1836" s="64"/>
      <c r="AC1836" s="64"/>
      <c r="AD1836" s="64"/>
      <c r="AE1836" s="64"/>
      <c r="AF1836" s="64"/>
      <c r="AG1836" s="64"/>
    </row>
    <row r="1837" spans="1:33" x14ac:dyDescent="0.2">
      <c r="B1837">
        <v>2017</v>
      </c>
      <c r="C1837" t="s">
        <v>1066</v>
      </c>
      <c r="D1837" s="40">
        <v>42835</v>
      </c>
      <c r="E1837" t="s">
        <v>833</v>
      </c>
      <c r="F1837" t="s">
        <v>1169</v>
      </c>
      <c r="H1837" t="s">
        <v>1238</v>
      </c>
      <c r="K1837" s="115">
        <v>0</v>
      </c>
      <c r="L1837" s="64"/>
      <c r="M1837" s="64"/>
      <c r="N1837" s="64"/>
      <c r="O1837" s="116"/>
      <c r="P1837" s="116"/>
      <c r="Q1837" s="122"/>
      <c r="R1837" s="64"/>
      <c r="S1837" s="64"/>
      <c r="T1837" s="123"/>
      <c r="U1837" s="64"/>
      <c r="V1837" s="64"/>
      <c r="W1837" s="64"/>
      <c r="X1837" s="64"/>
      <c r="Y1837" s="64"/>
      <c r="Z1837" s="64"/>
      <c r="AA1837" s="64"/>
      <c r="AB1837" s="64"/>
      <c r="AC1837" s="64"/>
      <c r="AD1837" s="64"/>
      <c r="AE1837" s="64"/>
      <c r="AF1837" s="64"/>
      <c r="AG1837" s="64"/>
    </row>
    <row r="1838" spans="1:33" x14ac:dyDescent="0.2">
      <c r="A1838">
        <v>4439</v>
      </c>
      <c r="B1838">
        <v>2017</v>
      </c>
      <c r="C1838" t="s">
        <v>1066</v>
      </c>
      <c r="D1838" s="40">
        <v>42842</v>
      </c>
      <c r="E1838" t="s">
        <v>835</v>
      </c>
      <c r="F1838" t="s">
        <v>1169</v>
      </c>
      <c r="G1838">
        <v>1</v>
      </c>
      <c r="H1838" t="s">
        <v>1110</v>
      </c>
      <c r="K1838">
        <v>0</v>
      </c>
      <c r="L1838" s="64"/>
      <c r="M1838" s="64"/>
      <c r="N1838" s="64"/>
      <c r="O1838" s="116"/>
      <c r="P1838" s="116"/>
      <c r="Q1838" s="122"/>
      <c r="R1838" s="64"/>
      <c r="S1838" s="64"/>
      <c r="T1838" s="123"/>
      <c r="U1838" s="64"/>
      <c r="V1838" s="64"/>
      <c r="W1838" s="64"/>
      <c r="X1838" s="64"/>
      <c r="Y1838" s="64"/>
      <c r="Z1838" s="64"/>
      <c r="AA1838" s="64"/>
      <c r="AB1838" s="64"/>
      <c r="AC1838" s="64"/>
      <c r="AD1838" s="64"/>
      <c r="AE1838" s="64"/>
      <c r="AF1838" s="64"/>
      <c r="AG1838" s="64"/>
    </row>
    <row r="1839" spans="1:33" x14ac:dyDescent="0.2">
      <c r="B1839">
        <v>2017</v>
      </c>
      <c r="C1839" t="s">
        <v>1066</v>
      </c>
      <c r="D1839" s="40">
        <v>42842</v>
      </c>
      <c r="E1839" t="s">
        <v>837</v>
      </c>
      <c r="F1839" t="s">
        <v>1169</v>
      </c>
      <c r="H1839" t="s">
        <v>1238</v>
      </c>
      <c r="K1839" s="115">
        <v>0</v>
      </c>
      <c r="L1839" s="64"/>
      <c r="M1839" s="64"/>
      <c r="N1839" s="64"/>
      <c r="O1839" s="116"/>
      <c r="P1839" s="116"/>
      <c r="Q1839" s="122"/>
      <c r="R1839" s="64"/>
      <c r="S1839" s="64"/>
      <c r="T1839" s="123"/>
      <c r="U1839" s="64"/>
      <c r="V1839" s="64"/>
      <c r="W1839" s="64"/>
      <c r="X1839" s="64"/>
      <c r="Y1839" s="64"/>
      <c r="Z1839" s="64"/>
      <c r="AA1839" s="64"/>
      <c r="AB1839" s="64"/>
      <c r="AC1839" s="64"/>
      <c r="AD1839" s="64"/>
      <c r="AE1839" s="64"/>
      <c r="AF1839" s="64"/>
      <c r="AG1839" s="64"/>
    </row>
    <row r="1840" spans="1:33" x14ac:dyDescent="0.2">
      <c r="A1840">
        <v>4473</v>
      </c>
      <c r="B1840">
        <v>2017</v>
      </c>
      <c r="C1840" t="s">
        <v>1066</v>
      </c>
      <c r="D1840" s="101">
        <v>42843</v>
      </c>
      <c r="E1840" t="s">
        <v>1136</v>
      </c>
      <c r="F1840" t="s">
        <v>1169</v>
      </c>
      <c r="G1840">
        <v>1</v>
      </c>
      <c r="H1840" t="s">
        <v>706</v>
      </c>
      <c r="K1840" s="12">
        <v>0</v>
      </c>
      <c r="L1840" s="64"/>
      <c r="M1840" s="64"/>
      <c r="N1840" s="64"/>
      <c r="O1840" s="116"/>
      <c r="P1840" s="116"/>
      <c r="Q1840" s="122"/>
      <c r="R1840" s="64"/>
      <c r="S1840" s="64"/>
      <c r="T1840" s="123"/>
      <c r="U1840" s="64"/>
      <c r="V1840" s="64"/>
      <c r="W1840" s="64"/>
      <c r="X1840" s="64"/>
      <c r="Y1840" s="64"/>
      <c r="Z1840" s="64"/>
      <c r="AA1840" s="64"/>
      <c r="AB1840" s="64"/>
      <c r="AC1840" s="64"/>
      <c r="AD1840" s="64"/>
      <c r="AE1840" s="64"/>
      <c r="AF1840" s="64"/>
      <c r="AG1840" s="64"/>
    </row>
    <row r="1841" spans="1:33" x14ac:dyDescent="0.2">
      <c r="A1841">
        <v>4474</v>
      </c>
      <c r="B1841">
        <v>2017</v>
      </c>
      <c r="C1841" t="s">
        <v>1066</v>
      </c>
      <c r="D1841" s="101">
        <v>42843</v>
      </c>
      <c r="E1841" t="s">
        <v>1137</v>
      </c>
      <c r="F1841" t="s">
        <v>1169</v>
      </c>
      <c r="G1841">
        <v>1</v>
      </c>
      <c r="H1841" t="s">
        <v>706</v>
      </c>
      <c r="K1841" s="12">
        <v>0</v>
      </c>
      <c r="L1841" s="64"/>
      <c r="M1841" s="64"/>
      <c r="N1841" s="64"/>
      <c r="O1841" s="116"/>
      <c r="P1841" s="116"/>
      <c r="Q1841" s="122"/>
      <c r="R1841" s="64"/>
      <c r="S1841" s="64"/>
      <c r="T1841" s="123"/>
      <c r="U1841" s="64"/>
      <c r="V1841" s="64"/>
      <c r="W1841" s="64"/>
      <c r="X1841" s="64"/>
      <c r="Y1841" s="64"/>
      <c r="Z1841" s="64"/>
      <c r="AA1841" s="64"/>
      <c r="AB1841" s="64"/>
      <c r="AC1841" s="64"/>
      <c r="AD1841" s="64"/>
      <c r="AE1841" s="64"/>
      <c r="AF1841" s="64"/>
      <c r="AG1841" s="64"/>
    </row>
    <row r="1842" spans="1:33" x14ac:dyDescent="0.2">
      <c r="A1842">
        <v>4481</v>
      </c>
      <c r="B1842">
        <v>2017</v>
      </c>
      <c r="C1842" t="s">
        <v>1066</v>
      </c>
      <c r="D1842" s="101">
        <v>42843</v>
      </c>
      <c r="E1842" t="s">
        <v>1144</v>
      </c>
      <c r="F1842" t="s">
        <v>1169</v>
      </c>
      <c r="G1842">
        <v>1</v>
      </c>
      <c r="H1842" t="s">
        <v>706</v>
      </c>
      <c r="K1842" s="12">
        <v>0</v>
      </c>
      <c r="L1842" s="64"/>
      <c r="M1842" s="64"/>
      <c r="N1842" s="64"/>
      <c r="O1842" s="116"/>
      <c r="P1842" s="116"/>
      <c r="Q1842" s="122"/>
      <c r="R1842" s="64"/>
      <c r="S1842" s="64"/>
      <c r="T1842" s="123"/>
      <c r="U1842" s="64"/>
      <c r="V1842" s="64"/>
      <c r="W1842" s="64"/>
      <c r="X1842" s="64"/>
      <c r="Y1842" s="64"/>
      <c r="Z1842" s="64"/>
      <c r="AA1842" s="64"/>
      <c r="AB1842" s="64"/>
      <c r="AC1842" s="64"/>
      <c r="AD1842" s="64"/>
      <c r="AE1842" s="64"/>
      <c r="AF1842" s="64"/>
      <c r="AG1842" s="64"/>
    </row>
    <row r="1843" spans="1:33" x14ac:dyDescent="0.2">
      <c r="A1843">
        <v>4482</v>
      </c>
      <c r="B1843">
        <v>2017</v>
      </c>
      <c r="C1843" t="s">
        <v>1066</v>
      </c>
      <c r="D1843" s="101">
        <v>42843</v>
      </c>
      <c r="E1843" t="s">
        <v>1145</v>
      </c>
      <c r="F1843" t="s">
        <v>1169</v>
      </c>
      <c r="G1843">
        <v>1</v>
      </c>
      <c r="H1843" t="s">
        <v>706</v>
      </c>
      <c r="K1843" s="12">
        <v>0</v>
      </c>
      <c r="L1843" s="64"/>
      <c r="M1843" s="64"/>
      <c r="N1843" s="64"/>
      <c r="O1843" s="116"/>
      <c r="P1843" s="116"/>
      <c r="Q1843" s="122"/>
      <c r="R1843" s="64"/>
      <c r="S1843" s="64"/>
      <c r="T1843" s="123"/>
      <c r="U1843" s="64"/>
      <c r="V1843" s="64"/>
      <c r="W1843" s="64"/>
      <c r="X1843" s="64"/>
      <c r="Y1843" s="64"/>
      <c r="Z1843" s="64"/>
      <c r="AA1843" s="64"/>
      <c r="AB1843" s="64"/>
      <c r="AC1843" s="64"/>
      <c r="AD1843" s="64"/>
      <c r="AE1843" s="64"/>
      <c r="AF1843" s="64"/>
      <c r="AG1843" s="64"/>
    </row>
    <row r="1844" spans="1:33" x14ac:dyDescent="0.2">
      <c r="A1844">
        <v>4483</v>
      </c>
      <c r="B1844">
        <v>2017</v>
      </c>
      <c r="C1844" t="s">
        <v>1066</v>
      </c>
      <c r="D1844" s="40">
        <v>42844</v>
      </c>
      <c r="E1844" t="s">
        <v>1146</v>
      </c>
      <c r="F1844" t="s">
        <v>1169</v>
      </c>
      <c r="G1844">
        <v>1</v>
      </c>
      <c r="H1844" t="s">
        <v>706</v>
      </c>
      <c r="K1844" s="12">
        <v>0</v>
      </c>
      <c r="L1844" s="64"/>
      <c r="M1844" s="64"/>
      <c r="N1844" s="64"/>
      <c r="O1844" s="116"/>
      <c r="P1844" s="116"/>
      <c r="Q1844" s="122"/>
      <c r="R1844" s="64"/>
      <c r="S1844" s="64"/>
      <c r="T1844" s="123"/>
      <c r="U1844" s="64"/>
      <c r="V1844" s="64"/>
      <c r="W1844" s="64"/>
      <c r="X1844" s="64"/>
      <c r="Y1844" s="64"/>
      <c r="Z1844" s="64"/>
      <c r="AA1844" s="64"/>
      <c r="AB1844" s="64"/>
      <c r="AC1844" s="64"/>
      <c r="AD1844" s="64"/>
      <c r="AE1844" s="64"/>
      <c r="AF1844" s="64"/>
      <c r="AG1844" s="64"/>
    </row>
    <row r="1845" spans="1:33" x14ac:dyDescent="0.2">
      <c r="A1845">
        <v>4484</v>
      </c>
      <c r="B1845">
        <v>2017</v>
      </c>
      <c r="C1845" t="s">
        <v>1066</v>
      </c>
      <c r="D1845" s="40">
        <v>42844</v>
      </c>
      <c r="E1845" t="s">
        <v>1147</v>
      </c>
      <c r="F1845" t="s">
        <v>1169</v>
      </c>
      <c r="H1845" t="s">
        <v>1082</v>
      </c>
      <c r="K1845" s="12">
        <v>0</v>
      </c>
      <c r="L1845" s="64"/>
      <c r="M1845" s="64"/>
      <c r="N1845" s="64"/>
      <c r="O1845" s="116"/>
      <c r="P1845" s="116"/>
      <c r="Q1845" s="122"/>
      <c r="R1845" s="64"/>
      <c r="S1845" s="64"/>
      <c r="T1845" s="123"/>
      <c r="U1845" s="64"/>
      <c r="V1845" s="64"/>
      <c r="W1845" s="64"/>
      <c r="X1845" s="64"/>
      <c r="Y1845" s="64"/>
      <c r="Z1845" s="64"/>
      <c r="AA1845" s="64"/>
      <c r="AB1845" s="64"/>
      <c r="AC1845" s="64"/>
      <c r="AD1845" s="64"/>
      <c r="AE1845" s="64"/>
      <c r="AF1845" s="64"/>
      <c r="AG1845" s="64"/>
    </row>
    <row r="1846" spans="1:33" x14ac:dyDescent="0.2">
      <c r="A1846">
        <v>4485</v>
      </c>
      <c r="B1846">
        <v>2017</v>
      </c>
      <c r="C1846" t="s">
        <v>1066</v>
      </c>
      <c r="D1846" s="40">
        <v>42844</v>
      </c>
      <c r="E1846" t="s">
        <v>1148</v>
      </c>
      <c r="F1846" t="s">
        <v>1169</v>
      </c>
      <c r="G1846">
        <v>1</v>
      </c>
      <c r="H1846" t="s">
        <v>706</v>
      </c>
      <c r="K1846" s="12">
        <v>0</v>
      </c>
      <c r="L1846" s="64"/>
      <c r="M1846" s="64"/>
      <c r="N1846" s="64"/>
      <c r="O1846" s="116"/>
      <c r="P1846" s="116"/>
      <c r="Q1846" s="122"/>
      <c r="R1846" s="64"/>
      <c r="S1846" s="64"/>
      <c r="T1846" s="123"/>
      <c r="U1846" s="64"/>
      <c r="V1846" s="64"/>
      <c r="W1846" s="64"/>
      <c r="X1846" s="64"/>
      <c r="Y1846" s="64"/>
      <c r="Z1846" s="64"/>
      <c r="AA1846" s="64"/>
      <c r="AB1846" s="64"/>
      <c r="AC1846" s="64"/>
      <c r="AD1846" s="64"/>
      <c r="AE1846" s="64"/>
      <c r="AF1846" s="64"/>
      <c r="AG1846" s="64"/>
    </row>
    <row r="1847" spans="1:33" x14ac:dyDescent="0.2">
      <c r="A1847">
        <v>4487</v>
      </c>
      <c r="B1847">
        <v>2017</v>
      </c>
      <c r="C1847" t="s">
        <v>1066</v>
      </c>
      <c r="D1847" s="40">
        <v>42844</v>
      </c>
      <c r="E1847" t="s">
        <v>1150</v>
      </c>
      <c r="F1847" t="s">
        <v>1169</v>
      </c>
      <c r="G1847">
        <v>1</v>
      </c>
      <c r="H1847" t="s">
        <v>706</v>
      </c>
      <c r="K1847" s="12">
        <v>0</v>
      </c>
      <c r="L1847" s="64"/>
      <c r="M1847" s="64"/>
      <c r="N1847" s="64"/>
      <c r="O1847" s="116"/>
      <c r="P1847" s="116"/>
      <c r="Q1847" s="122"/>
      <c r="R1847" s="64"/>
      <c r="S1847" s="64"/>
      <c r="T1847" s="123"/>
      <c r="U1847" s="64"/>
      <c r="V1847" s="64"/>
      <c r="W1847" s="64"/>
      <c r="X1847" s="64"/>
      <c r="Y1847" s="64"/>
      <c r="Z1847" s="64"/>
      <c r="AA1847" s="64"/>
      <c r="AB1847" s="64"/>
      <c r="AC1847" s="64"/>
      <c r="AD1847" s="64"/>
      <c r="AE1847" s="64"/>
      <c r="AF1847" s="64"/>
      <c r="AG1847" s="64"/>
    </row>
    <row r="1848" spans="1:33" x14ac:dyDescent="0.2">
      <c r="A1848">
        <v>4489</v>
      </c>
      <c r="B1848">
        <v>2017</v>
      </c>
      <c r="C1848" t="s">
        <v>1066</v>
      </c>
      <c r="D1848" s="40">
        <v>42844</v>
      </c>
      <c r="E1848" t="s">
        <v>1152</v>
      </c>
      <c r="F1848" t="s">
        <v>1169</v>
      </c>
      <c r="G1848">
        <v>1</v>
      </c>
      <c r="H1848" t="s">
        <v>706</v>
      </c>
      <c r="K1848" s="12">
        <v>0</v>
      </c>
      <c r="L1848" s="64"/>
      <c r="M1848" s="64"/>
      <c r="N1848" s="64"/>
      <c r="O1848" s="116"/>
      <c r="P1848" s="116"/>
      <c r="Q1848" s="122"/>
      <c r="R1848" s="64"/>
      <c r="S1848" s="64"/>
      <c r="T1848" s="123"/>
      <c r="U1848" s="64"/>
      <c r="V1848" s="64"/>
      <c r="W1848" s="64"/>
      <c r="X1848" s="64"/>
      <c r="Y1848" s="64"/>
      <c r="Z1848" s="64"/>
      <c r="AA1848" s="64"/>
      <c r="AB1848" s="64"/>
      <c r="AC1848" s="64"/>
      <c r="AD1848" s="64"/>
      <c r="AE1848" s="64"/>
      <c r="AF1848" s="64"/>
      <c r="AG1848" s="64"/>
    </row>
    <row r="1849" spans="1:33" x14ac:dyDescent="0.2">
      <c r="A1849">
        <v>4491</v>
      </c>
      <c r="B1849">
        <v>2017</v>
      </c>
      <c r="C1849" t="s">
        <v>1066</v>
      </c>
      <c r="D1849" s="40">
        <v>42844</v>
      </c>
      <c r="E1849" t="s">
        <v>1154</v>
      </c>
      <c r="F1849" t="s">
        <v>1169</v>
      </c>
      <c r="G1849">
        <v>1</v>
      </c>
      <c r="H1849" t="s">
        <v>706</v>
      </c>
      <c r="K1849" s="12">
        <v>0</v>
      </c>
      <c r="L1849" s="64"/>
      <c r="M1849" s="64"/>
      <c r="N1849" s="64"/>
      <c r="O1849" s="116"/>
      <c r="P1849" s="116"/>
      <c r="Q1849" s="122"/>
      <c r="R1849" s="64"/>
      <c r="S1849" s="64"/>
      <c r="T1849" s="123"/>
      <c r="U1849" s="64"/>
      <c r="V1849" s="64"/>
      <c r="W1849" s="64"/>
      <c r="X1849" s="64"/>
      <c r="Y1849" s="64"/>
      <c r="Z1849" s="64"/>
      <c r="AA1849" s="64"/>
      <c r="AB1849" s="64"/>
      <c r="AC1849" s="64"/>
      <c r="AD1849" s="64"/>
      <c r="AE1849" s="64"/>
      <c r="AF1849" s="64"/>
      <c r="AG1849" s="64"/>
    </row>
    <row r="1850" spans="1:33" x14ac:dyDescent="0.2">
      <c r="A1850">
        <v>4493</v>
      </c>
      <c r="B1850">
        <v>2017</v>
      </c>
      <c r="C1850" t="s">
        <v>1066</v>
      </c>
      <c r="D1850" s="40">
        <v>42844</v>
      </c>
      <c r="E1850" t="s">
        <v>1156</v>
      </c>
      <c r="F1850" t="s">
        <v>1169</v>
      </c>
      <c r="G1850">
        <v>1</v>
      </c>
      <c r="H1850" t="s">
        <v>706</v>
      </c>
      <c r="K1850" s="12">
        <v>0</v>
      </c>
      <c r="L1850" s="64"/>
      <c r="M1850" s="64"/>
      <c r="N1850" s="64"/>
      <c r="O1850" s="116"/>
      <c r="P1850" s="116"/>
      <c r="Q1850" s="122"/>
      <c r="R1850" s="64"/>
      <c r="S1850" s="64"/>
      <c r="T1850" s="123"/>
      <c r="U1850" s="64"/>
      <c r="V1850" s="64"/>
      <c r="W1850" s="64"/>
      <c r="X1850" s="64"/>
      <c r="Y1850" s="64"/>
      <c r="Z1850" s="64"/>
      <c r="AA1850" s="64"/>
      <c r="AB1850" s="64"/>
      <c r="AC1850" s="64"/>
      <c r="AD1850" s="64"/>
      <c r="AE1850" s="64"/>
      <c r="AF1850" s="64"/>
      <c r="AG1850" s="64"/>
    </row>
    <row r="1851" spans="1:33" x14ac:dyDescent="0.2">
      <c r="A1851">
        <v>4494</v>
      </c>
      <c r="B1851">
        <v>2017</v>
      </c>
      <c r="C1851" t="s">
        <v>1066</v>
      </c>
      <c r="D1851" s="40">
        <v>42844</v>
      </c>
      <c r="E1851" t="s">
        <v>1157</v>
      </c>
      <c r="F1851" t="s">
        <v>1169</v>
      </c>
      <c r="H1851" t="s">
        <v>1082</v>
      </c>
      <c r="K1851" s="12">
        <v>0</v>
      </c>
      <c r="L1851" s="64"/>
      <c r="M1851" s="64"/>
      <c r="N1851" s="64"/>
      <c r="O1851" s="116"/>
      <c r="P1851" s="116"/>
      <c r="Q1851" s="122"/>
      <c r="R1851" s="64"/>
      <c r="S1851" s="64"/>
      <c r="T1851" s="123"/>
      <c r="U1851" s="64"/>
      <c r="V1851" s="64"/>
      <c r="W1851" s="64"/>
      <c r="X1851" s="64"/>
      <c r="Y1851" s="64"/>
      <c r="Z1851" s="64"/>
      <c r="AA1851" s="64"/>
      <c r="AB1851" s="64"/>
      <c r="AC1851" s="64"/>
      <c r="AD1851" s="64"/>
      <c r="AE1851" s="64"/>
      <c r="AF1851" s="64"/>
      <c r="AG1851" s="64"/>
    </row>
    <row r="1852" spans="1:33" x14ac:dyDescent="0.2">
      <c r="A1852">
        <v>4495</v>
      </c>
      <c r="B1852">
        <v>2017</v>
      </c>
      <c r="C1852" t="s">
        <v>1066</v>
      </c>
      <c r="D1852" s="40">
        <v>42844</v>
      </c>
      <c r="E1852" t="s">
        <v>1158</v>
      </c>
      <c r="F1852" t="s">
        <v>1169</v>
      </c>
      <c r="G1852">
        <v>1</v>
      </c>
      <c r="H1852" t="s">
        <v>706</v>
      </c>
      <c r="K1852" s="12">
        <v>0</v>
      </c>
      <c r="L1852" s="64"/>
      <c r="M1852" s="64"/>
      <c r="N1852" s="64"/>
      <c r="O1852" s="116"/>
      <c r="P1852" s="116"/>
      <c r="Q1852" s="122"/>
      <c r="R1852" s="64"/>
      <c r="S1852" s="64"/>
      <c r="T1852" s="123"/>
      <c r="U1852" s="64"/>
      <c r="V1852" s="64"/>
      <c r="W1852" s="64"/>
      <c r="X1852" s="64"/>
      <c r="Y1852" s="64"/>
      <c r="Z1852" s="64"/>
      <c r="AA1852" s="64"/>
      <c r="AB1852" s="64"/>
      <c r="AC1852" s="64"/>
      <c r="AD1852" s="64"/>
      <c r="AE1852" s="64"/>
      <c r="AF1852" s="64"/>
      <c r="AG1852" s="64"/>
    </row>
    <row r="1853" spans="1:33" x14ac:dyDescent="0.2">
      <c r="A1853">
        <v>4496</v>
      </c>
      <c r="B1853">
        <v>2017</v>
      </c>
      <c r="C1853" t="s">
        <v>1066</v>
      </c>
      <c r="D1853" s="40">
        <v>42844</v>
      </c>
      <c r="E1853" t="s">
        <v>1159</v>
      </c>
      <c r="F1853" t="s">
        <v>1169</v>
      </c>
      <c r="H1853" t="s">
        <v>1082</v>
      </c>
      <c r="K1853" s="11">
        <v>0</v>
      </c>
      <c r="L1853" s="64"/>
      <c r="M1853" s="64"/>
      <c r="N1853" s="64"/>
      <c r="O1853" s="116"/>
      <c r="P1853" s="116"/>
      <c r="Q1853" s="122"/>
      <c r="R1853" s="64"/>
      <c r="S1853" s="64"/>
      <c r="T1853" s="123"/>
      <c r="U1853" s="64"/>
      <c r="V1853" s="64"/>
      <c r="W1853" s="64"/>
      <c r="X1853" s="64"/>
      <c r="Y1853" s="64"/>
      <c r="Z1853" s="64"/>
      <c r="AA1853" s="64"/>
      <c r="AB1853" s="64"/>
      <c r="AC1853" s="64"/>
      <c r="AD1853" s="64"/>
      <c r="AE1853" s="64"/>
      <c r="AF1853" s="64"/>
      <c r="AG1853" s="64"/>
    </row>
    <row r="1854" spans="1:33" x14ac:dyDescent="0.2">
      <c r="A1854">
        <v>4497</v>
      </c>
      <c r="B1854">
        <v>2017</v>
      </c>
      <c r="C1854" t="s">
        <v>1066</v>
      </c>
      <c r="D1854" s="40">
        <v>42844</v>
      </c>
      <c r="E1854" t="s">
        <v>1160</v>
      </c>
      <c r="F1854" t="s">
        <v>1169</v>
      </c>
      <c r="G1854">
        <v>1</v>
      </c>
      <c r="H1854" t="s">
        <v>706</v>
      </c>
      <c r="K1854" s="12">
        <v>0</v>
      </c>
      <c r="L1854" s="64"/>
      <c r="M1854" s="64"/>
      <c r="N1854" s="64"/>
      <c r="O1854" s="116"/>
      <c r="P1854" s="116"/>
      <c r="Q1854" s="122"/>
      <c r="R1854" s="64"/>
      <c r="S1854" s="64"/>
      <c r="T1854" s="123"/>
      <c r="U1854" s="64"/>
      <c r="V1854" s="64"/>
      <c r="W1854" s="64"/>
      <c r="X1854" s="64"/>
      <c r="Y1854" s="64"/>
      <c r="Z1854" s="64"/>
      <c r="AA1854" s="64"/>
      <c r="AB1854" s="64"/>
      <c r="AC1854" s="64"/>
      <c r="AD1854" s="64"/>
      <c r="AE1854" s="64"/>
      <c r="AF1854" s="64"/>
      <c r="AG1854" s="64"/>
    </row>
    <row r="1855" spans="1:33" x14ac:dyDescent="0.2">
      <c r="A1855">
        <v>4498</v>
      </c>
      <c r="B1855">
        <v>2017</v>
      </c>
      <c r="C1855" t="s">
        <v>1066</v>
      </c>
      <c r="D1855" s="40">
        <v>42844</v>
      </c>
      <c r="E1855" t="s">
        <v>1161</v>
      </c>
      <c r="F1855" t="s">
        <v>1169</v>
      </c>
      <c r="H1855" t="s">
        <v>1082</v>
      </c>
      <c r="K1855" s="11">
        <v>0</v>
      </c>
      <c r="L1855" s="64"/>
      <c r="M1855" s="64"/>
      <c r="N1855" s="64"/>
      <c r="O1855" s="116"/>
      <c r="P1855" s="116"/>
      <c r="Q1855" s="122"/>
      <c r="R1855" s="64"/>
      <c r="S1855" s="64"/>
      <c r="T1855" s="123"/>
      <c r="U1855" s="64"/>
      <c r="V1855" s="64"/>
      <c r="W1855" s="64"/>
      <c r="X1855" s="64"/>
      <c r="Y1855" s="64"/>
      <c r="Z1855" s="64"/>
      <c r="AA1855" s="64"/>
      <c r="AB1855" s="64"/>
      <c r="AC1855" s="64"/>
      <c r="AD1855" s="64"/>
      <c r="AE1855" s="64"/>
      <c r="AF1855" s="64"/>
      <c r="AG1855" s="64"/>
    </row>
    <row r="1856" spans="1:33" x14ac:dyDescent="0.2">
      <c r="A1856">
        <v>4499</v>
      </c>
      <c r="B1856">
        <v>2017</v>
      </c>
      <c r="C1856" t="s">
        <v>1066</v>
      </c>
      <c r="D1856" s="40">
        <v>42844</v>
      </c>
      <c r="E1856" t="s">
        <v>1162</v>
      </c>
      <c r="F1856" t="s">
        <v>1169</v>
      </c>
      <c r="G1856">
        <v>1</v>
      </c>
      <c r="H1856" t="s">
        <v>706</v>
      </c>
      <c r="K1856" s="12">
        <v>0</v>
      </c>
      <c r="L1856" s="64"/>
      <c r="M1856" s="64"/>
      <c r="N1856" s="64"/>
      <c r="O1856" s="116"/>
      <c r="P1856" s="116"/>
      <c r="Q1856" s="122"/>
      <c r="R1856" s="64"/>
      <c r="S1856" s="64"/>
      <c r="T1856" s="123"/>
      <c r="U1856" s="64"/>
      <c r="V1856" s="64"/>
      <c r="W1856" s="64"/>
      <c r="X1856" s="64"/>
      <c r="Y1856" s="64"/>
      <c r="Z1856" s="64"/>
      <c r="AA1856" s="64"/>
      <c r="AB1856" s="64"/>
      <c r="AC1856" s="64"/>
      <c r="AD1856" s="64"/>
      <c r="AE1856" s="64"/>
      <c r="AF1856" s="64"/>
      <c r="AG1856" s="64"/>
    </row>
    <row r="1857" spans="1:33" x14ac:dyDescent="0.2">
      <c r="A1857">
        <v>4500</v>
      </c>
      <c r="B1857">
        <v>2017</v>
      </c>
      <c r="C1857" t="s">
        <v>1066</v>
      </c>
      <c r="D1857" s="40">
        <v>42844</v>
      </c>
      <c r="E1857" t="s">
        <v>1163</v>
      </c>
      <c r="F1857" t="s">
        <v>1169</v>
      </c>
      <c r="H1857" t="s">
        <v>1082</v>
      </c>
      <c r="K1857" s="11">
        <v>0</v>
      </c>
      <c r="L1857" s="64"/>
      <c r="M1857" s="64"/>
      <c r="N1857" s="64"/>
      <c r="O1857" s="116"/>
      <c r="P1857" s="116"/>
      <c r="Q1857" s="122"/>
      <c r="R1857" s="64"/>
      <c r="S1857" s="64"/>
      <c r="T1857" s="123"/>
      <c r="U1857" s="64"/>
      <c r="V1857" s="64"/>
      <c r="W1857" s="64"/>
      <c r="X1857" s="64"/>
      <c r="Y1857" s="64"/>
      <c r="Z1857" s="64"/>
      <c r="AA1857" s="64"/>
      <c r="AB1857" s="64"/>
      <c r="AC1857" s="64"/>
      <c r="AD1857" s="64"/>
      <c r="AE1857" s="64"/>
      <c r="AF1857" s="64"/>
      <c r="AG1857" s="64"/>
    </row>
    <row r="1858" spans="1:33" x14ac:dyDescent="0.2">
      <c r="A1858">
        <v>4501</v>
      </c>
      <c r="B1858">
        <v>2017</v>
      </c>
      <c r="C1858" t="s">
        <v>1066</v>
      </c>
      <c r="D1858" s="40">
        <v>42844</v>
      </c>
      <c r="E1858" t="s">
        <v>1164</v>
      </c>
      <c r="F1858" t="s">
        <v>1169</v>
      </c>
      <c r="G1858">
        <v>1</v>
      </c>
      <c r="H1858" t="s">
        <v>706</v>
      </c>
      <c r="K1858" s="12">
        <v>0</v>
      </c>
      <c r="L1858" s="64"/>
      <c r="M1858" s="64"/>
      <c r="N1858" s="64"/>
      <c r="O1858" s="116"/>
      <c r="P1858" s="116"/>
      <c r="Q1858" s="122"/>
      <c r="R1858" s="64"/>
      <c r="S1858" s="64"/>
      <c r="T1858" s="123"/>
      <c r="U1858" s="64"/>
      <c r="V1858" s="64"/>
      <c r="W1858" s="64"/>
      <c r="X1858" s="64"/>
      <c r="Y1858" s="64"/>
      <c r="Z1858" s="64"/>
      <c r="AA1858" s="64"/>
      <c r="AB1858" s="64"/>
      <c r="AC1858" s="64"/>
      <c r="AD1858" s="64"/>
      <c r="AE1858" s="64"/>
      <c r="AF1858" s="64"/>
      <c r="AG1858" s="64"/>
    </row>
    <row r="1859" spans="1:33" x14ac:dyDescent="0.2">
      <c r="A1859">
        <v>4438</v>
      </c>
      <c r="B1859">
        <v>2017</v>
      </c>
      <c r="C1859" t="s">
        <v>1066</v>
      </c>
      <c r="D1859" s="40">
        <v>42849</v>
      </c>
      <c r="E1859" t="s">
        <v>835</v>
      </c>
      <c r="F1859" t="s">
        <v>1169</v>
      </c>
      <c r="G1859">
        <v>1</v>
      </c>
      <c r="H1859" t="s">
        <v>1110</v>
      </c>
      <c r="K1859">
        <v>0</v>
      </c>
      <c r="L1859" s="64"/>
      <c r="M1859" s="64"/>
      <c r="N1859" s="64"/>
      <c r="O1859" s="116"/>
      <c r="P1859" s="116"/>
      <c r="Q1859" s="122"/>
      <c r="R1859" s="64"/>
      <c r="S1859" s="64"/>
      <c r="T1859" s="123"/>
      <c r="U1859" s="64"/>
      <c r="V1859" s="64"/>
      <c r="W1859" s="64"/>
      <c r="X1859" s="64"/>
      <c r="Y1859" s="64"/>
      <c r="Z1859" s="64"/>
      <c r="AA1859" s="64"/>
      <c r="AB1859" s="64"/>
      <c r="AC1859" s="64"/>
      <c r="AD1859" s="64"/>
      <c r="AE1859" s="64"/>
      <c r="AF1859" s="64"/>
      <c r="AG1859" s="64"/>
    </row>
    <row r="1860" spans="1:33" x14ac:dyDescent="0.2">
      <c r="B1860">
        <v>2017</v>
      </c>
      <c r="C1860" t="s">
        <v>1066</v>
      </c>
      <c r="D1860" s="40">
        <v>42849</v>
      </c>
      <c r="E1860" t="s">
        <v>835</v>
      </c>
      <c r="F1860" t="s">
        <v>1169</v>
      </c>
      <c r="H1860" t="s">
        <v>1238</v>
      </c>
      <c r="K1860" s="32">
        <v>0</v>
      </c>
      <c r="L1860" s="64"/>
      <c r="M1860" s="64"/>
      <c r="N1860" s="64"/>
      <c r="O1860" s="116"/>
      <c r="P1860" s="116"/>
      <c r="Q1860" s="122"/>
      <c r="R1860" s="64"/>
      <c r="S1860" s="64"/>
      <c r="T1860" s="123"/>
      <c r="U1860" s="64"/>
      <c r="V1860" s="64"/>
      <c r="W1860" s="64"/>
      <c r="X1860" s="64"/>
      <c r="Y1860" s="64"/>
      <c r="Z1860" s="64"/>
      <c r="AA1860" s="64"/>
      <c r="AB1860" s="64"/>
      <c r="AC1860" s="64"/>
      <c r="AD1860" s="64"/>
      <c r="AE1860" s="64"/>
      <c r="AF1860" s="64"/>
      <c r="AG1860" s="64"/>
    </row>
    <row r="1861" spans="1:33" x14ac:dyDescent="0.2">
      <c r="B1861">
        <v>2017</v>
      </c>
      <c r="C1861" t="s">
        <v>1066</v>
      </c>
      <c r="D1861" s="40">
        <v>42849</v>
      </c>
      <c r="E1861" t="s">
        <v>837</v>
      </c>
      <c r="F1861" t="s">
        <v>1169</v>
      </c>
      <c r="H1861" t="s">
        <v>1238</v>
      </c>
      <c r="K1861" s="115">
        <v>0</v>
      </c>
      <c r="L1861" s="64"/>
      <c r="M1861" s="64"/>
      <c r="N1861" s="64"/>
      <c r="O1861" s="116"/>
      <c r="P1861" s="116"/>
      <c r="Q1861" s="122"/>
      <c r="R1861" s="64"/>
      <c r="S1861" s="64"/>
      <c r="T1861" s="123"/>
      <c r="U1861" s="64"/>
      <c r="V1861" s="64"/>
      <c r="W1861" s="64"/>
      <c r="X1861" s="64"/>
      <c r="Y1861" s="64"/>
      <c r="Z1861" s="64"/>
      <c r="AA1861" s="64"/>
      <c r="AB1861" s="64"/>
      <c r="AC1861" s="64"/>
      <c r="AD1861" s="64"/>
      <c r="AE1861" s="64"/>
      <c r="AF1861" s="64"/>
      <c r="AG1861" s="64"/>
    </row>
    <row r="1862" spans="1:33" x14ac:dyDescent="0.2">
      <c r="B1862">
        <v>2017</v>
      </c>
      <c r="C1862" t="s">
        <v>704</v>
      </c>
      <c r="D1862" s="40">
        <v>42866</v>
      </c>
      <c r="E1862" t="s">
        <v>1218</v>
      </c>
      <c r="F1862" t="s">
        <v>1169</v>
      </c>
      <c r="H1862" t="s">
        <v>1082</v>
      </c>
      <c r="K1862" s="11">
        <v>0</v>
      </c>
      <c r="L1862" s="64"/>
      <c r="M1862" s="64"/>
      <c r="N1862" s="64"/>
      <c r="O1862" s="116"/>
      <c r="P1862" s="116"/>
      <c r="Q1862" s="122"/>
      <c r="R1862" s="64"/>
      <c r="S1862" s="64"/>
      <c r="T1862" s="123"/>
      <c r="U1862" s="64"/>
      <c r="V1862" s="64"/>
      <c r="W1862" s="64"/>
      <c r="X1862" s="64"/>
      <c r="Y1862" s="64"/>
      <c r="Z1862" s="64"/>
      <c r="AA1862" s="64"/>
      <c r="AB1862" s="64"/>
      <c r="AC1862" s="64"/>
      <c r="AD1862" s="64"/>
      <c r="AE1862" s="64"/>
      <c r="AF1862" s="64"/>
      <c r="AG1862" s="64"/>
    </row>
    <row r="1863" spans="1:33" x14ac:dyDescent="0.2">
      <c r="B1863">
        <v>2017</v>
      </c>
      <c r="C1863" t="s">
        <v>704</v>
      </c>
      <c r="D1863" s="40">
        <v>42866</v>
      </c>
      <c r="E1863" t="s">
        <v>1221</v>
      </c>
      <c r="F1863" t="s">
        <v>1169</v>
      </c>
      <c r="H1863" t="s">
        <v>1082</v>
      </c>
      <c r="K1863" s="11">
        <v>0</v>
      </c>
      <c r="L1863" s="64"/>
      <c r="M1863" s="64"/>
      <c r="N1863" s="64"/>
      <c r="O1863" s="116"/>
      <c r="P1863" s="116"/>
      <c r="Q1863" s="122"/>
      <c r="R1863" s="64"/>
      <c r="S1863" s="64"/>
      <c r="T1863" s="123"/>
      <c r="U1863" s="64"/>
      <c r="V1863" s="64"/>
      <c r="W1863" s="64"/>
      <c r="X1863" s="64"/>
      <c r="Y1863" s="64"/>
      <c r="Z1863" s="64"/>
      <c r="AA1863" s="64"/>
      <c r="AB1863" s="64"/>
      <c r="AC1863" s="64"/>
      <c r="AD1863" s="64"/>
      <c r="AE1863" s="64"/>
      <c r="AF1863" s="64"/>
      <c r="AG1863" s="64"/>
    </row>
    <row r="1864" spans="1:33" x14ac:dyDescent="0.2">
      <c r="B1864">
        <v>2017</v>
      </c>
      <c r="C1864" t="s">
        <v>704</v>
      </c>
      <c r="D1864" s="40">
        <v>42866</v>
      </c>
      <c r="E1864" t="s">
        <v>1223</v>
      </c>
      <c r="F1864" t="s">
        <v>1169</v>
      </c>
      <c r="H1864" t="s">
        <v>1082</v>
      </c>
      <c r="K1864" s="12">
        <v>0</v>
      </c>
      <c r="L1864" s="64"/>
      <c r="M1864" s="64"/>
      <c r="N1864" s="64"/>
      <c r="O1864" s="116"/>
      <c r="P1864" s="116"/>
      <c r="Q1864" s="122"/>
      <c r="R1864" s="64"/>
      <c r="S1864" s="64"/>
      <c r="T1864" s="123"/>
      <c r="U1864" s="64"/>
      <c r="V1864" s="64"/>
      <c r="W1864" s="64"/>
      <c r="X1864" s="64"/>
      <c r="Y1864" s="64"/>
      <c r="Z1864" s="64"/>
      <c r="AA1864" s="64"/>
      <c r="AB1864" s="64"/>
      <c r="AC1864" s="64"/>
      <c r="AD1864" s="64"/>
      <c r="AE1864" s="64"/>
      <c r="AF1864" s="64"/>
      <c r="AG1864" s="64"/>
    </row>
    <row r="1865" spans="1:33" x14ac:dyDescent="0.2">
      <c r="B1865">
        <v>2017</v>
      </c>
      <c r="C1865" t="s">
        <v>704</v>
      </c>
      <c r="D1865" s="40">
        <v>42866</v>
      </c>
      <c r="E1865" t="s">
        <v>1218</v>
      </c>
      <c r="F1865" t="s">
        <v>1169</v>
      </c>
      <c r="H1865" t="s">
        <v>1219</v>
      </c>
      <c r="K1865" s="14">
        <v>0</v>
      </c>
      <c r="L1865" s="64"/>
      <c r="M1865" s="64"/>
      <c r="N1865" s="64"/>
      <c r="O1865" s="116"/>
      <c r="P1865" s="116"/>
      <c r="Q1865" s="122"/>
      <c r="R1865" s="64"/>
      <c r="S1865" s="64"/>
      <c r="T1865" s="123"/>
      <c r="U1865" s="64"/>
      <c r="V1865" s="64"/>
      <c r="W1865" s="64"/>
      <c r="X1865" s="64"/>
      <c r="Y1865" s="64"/>
      <c r="Z1865" s="64"/>
      <c r="AA1865" s="64"/>
      <c r="AB1865" s="64"/>
      <c r="AC1865" s="64"/>
      <c r="AD1865" s="64"/>
      <c r="AE1865" s="64"/>
      <c r="AF1865" s="64"/>
      <c r="AG1865" s="64"/>
    </row>
    <row r="1866" spans="1:33" x14ac:dyDescent="0.2">
      <c r="B1866">
        <v>2017</v>
      </c>
      <c r="C1866" t="s">
        <v>704</v>
      </c>
      <c r="D1866" s="40">
        <v>42866</v>
      </c>
      <c r="E1866" t="s">
        <v>1221</v>
      </c>
      <c r="F1866" t="s">
        <v>1169</v>
      </c>
      <c r="H1866" t="s">
        <v>1219</v>
      </c>
      <c r="K1866" s="14">
        <v>0</v>
      </c>
      <c r="L1866" s="64"/>
      <c r="M1866" s="64"/>
      <c r="N1866" s="64"/>
      <c r="O1866" s="116"/>
      <c r="P1866" s="116"/>
      <c r="Q1866" s="122"/>
      <c r="R1866" s="64"/>
      <c r="S1866" s="64"/>
      <c r="T1866" s="123"/>
      <c r="U1866" s="64"/>
      <c r="V1866" s="64"/>
      <c r="W1866" s="64"/>
      <c r="X1866" s="64"/>
      <c r="Y1866" s="64"/>
      <c r="Z1866" s="64"/>
      <c r="AA1866" s="64"/>
      <c r="AB1866" s="64"/>
      <c r="AC1866" s="64"/>
      <c r="AD1866" s="64"/>
      <c r="AE1866" s="64"/>
      <c r="AF1866" s="64"/>
      <c r="AG1866" s="64"/>
    </row>
    <row r="1867" spans="1:33" x14ac:dyDescent="0.2">
      <c r="B1867">
        <v>2017</v>
      </c>
      <c r="C1867" t="s">
        <v>704</v>
      </c>
      <c r="D1867" s="40">
        <v>42866</v>
      </c>
      <c r="E1867" t="s">
        <v>1223</v>
      </c>
      <c r="F1867" t="s">
        <v>1169</v>
      </c>
      <c r="H1867" t="s">
        <v>1219</v>
      </c>
      <c r="K1867" s="16">
        <v>0</v>
      </c>
      <c r="L1867" s="64"/>
      <c r="M1867" s="64"/>
      <c r="N1867" s="64"/>
      <c r="O1867" s="116"/>
      <c r="P1867" s="116"/>
      <c r="Q1867" s="122"/>
      <c r="R1867" s="64"/>
      <c r="S1867" s="64"/>
      <c r="T1867" s="123"/>
      <c r="U1867" s="64"/>
      <c r="V1867" s="64"/>
      <c r="W1867" s="64"/>
      <c r="X1867" s="64"/>
      <c r="Y1867" s="64"/>
      <c r="Z1867" s="64"/>
      <c r="AA1867" s="64"/>
      <c r="AB1867" s="64"/>
      <c r="AC1867" s="64"/>
      <c r="AD1867" s="64"/>
      <c r="AE1867" s="64"/>
      <c r="AF1867" s="64"/>
      <c r="AG1867" s="64"/>
    </row>
    <row r="1868" spans="1:33" x14ac:dyDescent="0.2">
      <c r="A1868" s="64"/>
      <c r="B1868" s="64"/>
      <c r="C1868" s="64"/>
      <c r="D1868" s="64"/>
      <c r="E1868" s="64"/>
      <c r="F1868" s="64"/>
      <c r="G1868" s="64"/>
      <c r="H1868" s="64"/>
      <c r="I1868" s="64"/>
      <c r="J1868" s="64"/>
      <c r="K1868" s="116"/>
      <c r="L1868" s="64"/>
      <c r="M1868" s="64"/>
      <c r="N1868" s="64"/>
      <c r="O1868" s="116"/>
      <c r="P1868" s="116"/>
      <c r="Q1868" s="122"/>
      <c r="R1868" s="64"/>
      <c r="S1868" s="64"/>
      <c r="T1868" s="123"/>
      <c r="U1868" s="64"/>
      <c r="V1868" s="64"/>
      <c r="W1868" s="64"/>
      <c r="X1868" s="64"/>
      <c r="Y1868" s="64"/>
      <c r="Z1868" s="64"/>
      <c r="AA1868" s="64"/>
      <c r="AB1868" s="64"/>
      <c r="AC1868" s="64"/>
      <c r="AD1868" s="64"/>
      <c r="AE1868" s="64"/>
      <c r="AF1868" s="64"/>
      <c r="AG1868" s="64"/>
    </row>
    <row r="1869" spans="1:33" x14ac:dyDescent="0.2">
      <c r="A1869" s="64"/>
      <c r="B1869" s="64"/>
      <c r="C1869" s="64"/>
      <c r="D1869" s="64"/>
      <c r="E1869" s="64"/>
      <c r="F1869" s="64"/>
      <c r="G1869" s="64"/>
      <c r="H1869" s="64"/>
      <c r="I1869" s="64"/>
      <c r="J1869" s="64"/>
      <c r="K1869" s="116"/>
      <c r="L1869" s="64"/>
      <c r="M1869" s="64"/>
      <c r="N1869" s="64"/>
      <c r="O1869" s="116"/>
      <c r="P1869" s="116"/>
      <c r="Q1869" s="122"/>
      <c r="R1869" s="64"/>
      <c r="S1869" s="64"/>
      <c r="T1869" s="123"/>
      <c r="U1869" s="64"/>
      <c r="V1869" s="64"/>
      <c r="W1869" s="64"/>
      <c r="X1869" s="64"/>
      <c r="Y1869" s="64"/>
      <c r="Z1869" s="64"/>
      <c r="AA1869" s="64"/>
      <c r="AB1869" s="64"/>
      <c r="AC1869" s="64"/>
      <c r="AD1869" s="64"/>
      <c r="AE1869" s="64"/>
      <c r="AF1869" s="64"/>
      <c r="AG1869" s="64"/>
    </row>
    <row r="1870" spans="1:33" x14ac:dyDescent="0.2">
      <c r="A1870" s="64"/>
      <c r="B1870" s="64"/>
      <c r="C1870" s="64"/>
      <c r="D1870" s="64"/>
      <c r="E1870" s="64"/>
      <c r="F1870" s="64"/>
      <c r="G1870" s="64"/>
      <c r="H1870" s="64"/>
      <c r="I1870" s="64"/>
      <c r="J1870" s="64"/>
      <c r="K1870" s="116"/>
      <c r="L1870" s="64"/>
      <c r="M1870" s="64"/>
      <c r="N1870" s="64"/>
      <c r="O1870" s="116"/>
      <c r="P1870" s="116"/>
      <c r="Q1870" s="122"/>
      <c r="R1870" s="64"/>
      <c r="S1870" s="64"/>
      <c r="T1870" s="123"/>
      <c r="U1870" s="64"/>
      <c r="V1870" s="64"/>
      <c r="W1870" s="64"/>
      <c r="X1870" s="64"/>
      <c r="Y1870" s="64"/>
      <c r="Z1870" s="64"/>
      <c r="AA1870" s="64"/>
      <c r="AB1870" s="64"/>
      <c r="AC1870" s="64"/>
      <c r="AD1870" s="64"/>
      <c r="AE1870" s="64"/>
      <c r="AF1870" s="64"/>
      <c r="AG1870" s="64"/>
    </row>
    <row r="1871" spans="1:33" x14ac:dyDescent="0.2">
      <c r="A1871" s="64"/>
      <c r="B1871" s="64"/>
      <c r="C1871" s="64"/>
      <c r="D1871" s="64"/>
      <c r="E1871" s="64"/>
      <c r="F1871" s="64"/>
      <c r="G1871" s="64"/>
      <c r="H1871" s="64"/>
      <c r="I1871" s="64"/>
      <c r="J1871" s="64"/>
      <c r="K1871" s="116"/>
      <c r="L1871" s="64"/>
      <c r="M1871" s="64"/>
      <c r="N1871" s="64"/>
      <c r="O1871" s="116"/>
      <c r="P1871" s="116"/>
      <c r="Q1871" s="122"/>
      <c r="R1871" s="64"/>
      <c r="S1871" s="64"/>
      <c r="T1871" s="123"/>
      <c r="U1871" s="64"/>
      <c r="V1871" s="64"/>
      <c r="W1871" s="64"/>
      <c r="X1871" s="64"/>
      <c r="Y1871" s="64"/>
      <c r="Z1871" s="64"/>
      <c r="AA1871" s="64"/>
      <c r="AB1871" s="64"/>
      <c r="AC1871" s="64"/>
      <c r="AD1871" s="64"/>
      <c r="AE1871" s="64"/>
      <c r="AF1871" s="64"/>
      <c r="AG1871" s="64"/>
    </row>
    <row r="1872" spans="1:33" x14ac:dyDescent="0.2">
      <c r="A1872" s="64"/>
      <c r="B1872" s="64"/>
      <c r="C1872" s="64"/>
      <c r="D1872" s="64"/>
      <c r="E1872" s="64"/>
      <c r="F1872" s="64"/>
      <c r="G1872" s="64"/>
      <c r="H1872" s="64"/>
      <c r="I1872" s="64"/>
      <c r="J1872" s="64"/>
      <c r="K1872" s="116"/>
      <c r="L1872" s="64"/>
      <c r="M1872" s="64"/>
      <c r="N1872" s="64"/>
      <c r="O1872" s="116"/>
      <c r="P1872" s="116"/>
      <c r="Q1872" s="122"/>
      <c r="R1872" s="64"/>
      <c r="S1872" s="64"/>
      <c r="T1872" s="123"/>
      <c r="U1872" s="64"/>
      <c r="V1872" s="64"/>
      <c r="W1872" s="64"/>
      <c r="X1872" s="64"/>
      <c r="Y1872" s="64"/>
      <c r="Z1872" s="64"/>
      <c r="AA1872" s="64"/>
      <c r="AB1872" s="64"/>
      <c r="AC1872" s="64"/>
      <c r="AD1872" s="64"/>
      <c r="AE1872" s="64"/>
      <c r="AF1872" s="64"/>
      <c r="AG1872" s="64"/>
    </row>
    <row r="1873" spans="1:33" x14ac:dyDescent="0.2">
      <c r="A1873" s="64"/>
      <c r="B1873" s="64"/>
      <c r="C1873" s="64"/>
      <c r="D1873" s="64"/>
      <c r="E1873" s="64"/>
      <c r="F1873" s="64"/>
      <c r="G1873" s="64"/>
      <c r="H1873" s="64"/>
      <c r="I1873" s="64"/>
      <c r="J1873" s="64"/>
      <c r="K1873" s="116"/>
      <c r="L1873" s="64"/>
      <c r="M1873" s="64"/>
      <c r="N1873" s="64"/>
      <c r="O1873" s="116"/>
      <c r="P1873" s="116"/>
      <c r="Q1873" s="122"/>
      <c r="R1873" s="64"/>
      <c r="S1873" s="64"/>
      <c r="T1873" s="123"/>
      <c r="U1873" s="64"/>
      <c r="V1873" s="64"/>
      <c r="W1873" s="64"/>
      <c r="X1873" s="64"/>
      <c r="Y1873" s="64"/>
      <c r="Z1873" s="64"/>
      <c r="AA1873" s="64"/>
      <c r="AB1873" s="64"/>
      <c r="AC1873" s="64"/>
      <c r="AD1873" s="64"/>
      <c r="AE1873" s="64"/>
      <c r="AF1873" s="64"/>
      <c r="AG1873" s="64"/>
    </row>
    <row r="1874" spans="1:33" x14ac:dyDescent="0.2">
      <c r="A1874" s="64"/>
      <c r="B1874" s="64"/>
      <c r="C1874" s="64"/>
      <c r="D1874" s="64"/>
      <c r="E1874" s="64"/>
      <c r="F1874" s="64"/>
      <c r="G1874" s="64"/>
      <c r="H1874" s="64"/>
      <c r="I1874" s="64"/>
      <c r="J1874" s="64"/>
      <c r="K1874" s="116"/>
      <c r="L1874" s="64"/>
      <c r="M1874" s="64"/>
      <c r="N1874" s="64"/>
      <c r="O1874" s="116"/>
      <c r="P1874" s="116"/>
      <c r="Q1874" s="122"/>
      <c r="R1874" s="64"/>
      <c r="S1874" s="64"/>
      <c r="T1874" s="123"/>
      <c r="U1874" s="64"/>
      <c r="V1874" s="64"/>
      <c r="W1874" s="64"/>
      <c r="X1874" s="64"/>
      <c r="Y1874" s="64"/>
      <c r="Z1874" s="64"/>
      <c r="AA1874" s="64"/>
      <c r="AB1874" s="64"/>
      <c r="AC1874" s="64"/>
      <c r="AD1874" s="64"/>
      <c r="AE1874" s="64"/>
      <c r="AF1874" s="64"/>
      <c r="AG1874" s="64"/>
    </row>
    <row r="1875" spans="1:33" x14ac:dyDescent="0.2">
      <c r="A1875" s="64"/>
      <c r="B1875" s="64"/>
      <c r="C1875" s="64"/>
      <c r="D1875" s="64"/>
      <c r="E1875" s="64"/>
      <c r="F1875" s="64"/>
      <c r="G1875" s="64"/>
      <c r="H1875" s="64"/>
      <c r="I1875" s="64"/>
      <c r="J1875" s="64"/>
      <c r="K1875" s="116"/>
      <c r="L1875" s="64"/>
      <c r="M1875" s="64"/>
      <c r="N1875" s="64"/>
      <c r="O1875" s="116"/>
      <c r="P1875" s="116"/>
      <c r="Q1875" s="122"/>
      <c r="R1875" s="64"/>
      <c r="S1875" s="64"/>
      <c r="T1875" s="123"/>
      <c r="U1875" s="64"/>
      <c r="V1875" s="64"/>
      <c r="W1875" s="64"/>
      <c r="X1875" s="64"/>
      <c r="Y1875" s="64"/>
      <c r="Z1875" s="64"/>
      <c r="AA1875" s="64"/>
      <c r="AB1875" s="64"/>
      <c r="AC1875" s="64"/>
      <c r="AD1875" s="64"/>
      <c r="AE1875" s="64"/>
      <c r="AF1875" s="64"/>
      <c r="AG1875" s="64"/>
    </row>
    <row r="1876" spans="1:33" x14ac:dyDescent="0.2">
      <c r="A1876" s="64"/>
      <c r="B1876" s="64"/>
      <c r="C1876" s="64"/>
      <c r="D1876" s="64"/>
      <c r="E1876" s="64"/>
      <c r="F1876" s="64"/>
      <c r="G1876" s="64"/>
      <c r="H1876" s="64"/>
      <c r="I1876" s="64"/>
      <c r="J1876" s="64"/>
      <c r="K1876" s="116"/>
      <c r="L1876" s="64"/>
      <c r="M1876" s="64"/>
      <c r="N1876" s="64"/>
      <c r="O1876" s="116"/>
      <c r="P1876" s="116"/>
      <c r="Q1876" s="122"/>
      <c r="R1876" s="64"/>
      <c r="S1876" s="64"/>
      <c r="T1876" s="123"/>
      <c r="U1876" s="64"/>
      <c r="V1876" s="64"/>
      <c r="W1876" s="64"/>
      <c r="X1876" s="64"/>
      <c r="Y1876" s="64"/>
      <c r="Z1876" s="64"/>
      <c r="AA1876" s="64"/>
      <c r="AB1876" s="64"/>
      <c r="AC1876" s="64"/>
      <c r="AD1876" s="64"/>
      <c r="AE1876" s="64"/>
      <c r="AF1876" s="64"/>
      <c r="AG1876" s="64"/>
    </row>
    <row r="1877" spans="1:33" x14ac:dyDescent="0.2">
      <c r="A1877" s="64"/>
      <c r="B1877" s="64"/>
      <c r="C1877" s="64"/>
      <c r="D1877" s="64"/>
      <c r="E1877" s="64"/>
      <c r="F1877" s="64"/>
      <c r="G1877" s="64"/>
      <c r="H1877" s="64"/>
      <c r="I1877" s="64"/>
      <c r="J1877" s="64"/>
      <c r="K1877" s="116"/>
      <c r="L1877" s="64"/>
      <c r="M1877" s="64"/>
      <c r="N1877" s="64"/>
      <c r="O1877" s="116"/>
      <c r="P1877" s="116"/>
      <c r="Q1877" s="122"/>
      <c r="R1877" s="64"/>
      <c r="S1877" s="64"/>
      <c r="T1877" s="123"/>
      <c r="U1877" s="64"/>
      <c r="V1877" s="64"/>
      <c r="W1877" s="64"/>
      <c r="X1877" s="64"/>
      <c r="Y1877" s="64"/>
      <c r="Z1877" s="64"/>
      <c r="AA1877" s="64"/>
      <c r="AB1877" s="64"/>
      <c r="AC1877" s="64"/>
      <c r="AD1877" s="64"/>
      <c r="AE1877" s="64"/>
      <c r="AF1877" s="64"/>
      <c r="AG1877" s="64"/>
    </row>
    <row r="1878" spans="1:33" x14ac:dyDescent="0.2">
      <c r="A1878" s="64"/>
      <c r="B1878" s="64"/>
      <c r="C1878" s="64"/>
      <c r="D1878" s="64"/>
      <c r="E1878" s="64"/>
      <c r="F1878" s="64"/>
      <c r="G1878" s="64"/>
      <c r="H1878" s="64"/>
      <c r="I1878" s="64"/>
      <c r="J1878" s="64"/>
      <c r="K1878" s="116"/>
      <c r="L1878" s="64"/>
      <c r="M1878" s="64"/>
      <c r="N1878" s="64"/>
      <c r="O1878" s="116"/>
      <c r="P1878" s="116"/>
      <c r="Q1878" s="122"/>
      <c r="R1878" s="64"/>
      <c r="S1878" s="64"/>
      <c r="T1878" s="123"/>
      <c r="U1878" s="64"/>
      <c r="V1878" s="64"/>
      <c r="W1878" s="64"/>
      <c r="X1878" s="64"/>
      <c r="Y1878" s="64"/>
      <c r="Z1878" s="64"/>
      <c r="AA1878" s="64"/>
      <c r="AB1878" s="64"/>
      <c r="AC1878" s="64"/>
      <c r="AD1878" s="64"/>
      <c r="AE1878" s="64"/>
      <c r="AF1878" s="64"/>
      <c r="AG1878" s="64"/>
    </row>
    <row r="1879" spans="1:33" x14ac:dyDescent="0.2">
      <c r="A1879" s="64"/>
      <c r="B1879" s="64"/>
      <c r="C1879" s="64"/>
      <c r="D1879" s="64"/>
      <c r="E1879" s="64"/>
      <c r="F1879" s="64"/>
      <c r="G1879" s="64"/>
      <c r="H1879" s="64"/>
      <c r="I1879" s="64"/>
      <c r="J1879" s="64"/>
      <c r="K1879" s="116"/>
      <c r="L1879" s="64"/>
      <c r="M1879" s="64"/>
      <c r="N1879" s="64"/>
      <c r="O1879" s="116"/>
      <c r="P1879" s="116"/>
      <c r="Q1879" s="122"/>
      <c r="R1879" s="64"/>
      <c r="S1879" s="64"/>
      <c r="T1879" s="123"/>
      <c r="U1879" s="64"/>
      <c r="V1879" s="64"/>
      <c r="W1879" s="64"/>
      <c r="X1879" s="64"/>
      <c r="Y1879" s="64"/>
      <c r="Z1879" s="64"/>
      <c r="AA1879" s="64"/>
      <c r="AB1879" s="64"/>
      <c r="AC1879" s="64"/>
      <c r="AD1879" s="64"/>
      <c r="AE1879" s="64"/>
      <c r="AF1879" s="64"/>
      <c r="AG1879" s="64"/>
    </row>
    <row r="1880" spans="1:33" x14ac:dyDescent="0.2">
      <c r="A1880" s="64"/>
      <c r="B1880" s="64"/>
      <c r="C1880" s="64"/>
      <c r="D1880" s="64"/>
      <c r="E1880" s="64"/>
      <c r="F1880" s="64"/>
      <c r="G1880" s="64"/>
      <c r="H1880" s="64"/>
      <c r="I1880" s="64"/>
      <c r="J1880" s="64"/>
      <c r="K1880" s="116"/>
      <c r="L1880" s="64"/>
      <c r="M1880" s="64"/>
      <c r="N1880" s="64"/>
      <c r="O1880" s="116"/>
      <c r="P1880" s="116"/>
      <c r="Q1880" s="122"/>
      <c r="R1880" s="64"/>
      <c r="S1880" s="64"/>
      <c r="T1880" s="123"/>
      <c r="U1880" s="64"/>
      <c r="V1880" s="64"/>
      <c r="W1880" s="64"/>
      <c r="X1880" s="64"/>
      <c r="Y1880" s="64"/>
      <c r="Z1880" s="64"/>
      <c r="AA1880" s="64"/>
      <c r="AB1880" s="64"/>
      <c r="AC1880" s="64"/>
      <c r="AD1880" s="64"/>
      <c r="AE1880" s="64"/>
      <c r="AF1880" s="64"/>
      <c r="AG1880" s="64"/>
    </row>
    <row r="1881" spans="1:33" x14ac:dyDescent="0.2">
      <c r="A1881" s="64"/>
      <c r="B1881" s="64"/>
      <c r="C1881" s="64"/>
      <c r="D1881" s="64"/>
      <c r="E1881" s="64"/>
      <c r="F1881" s="64"/>
      <c r="G1881" s="64"/>
      <c r="H1881" s="64"/>
      <c r="I1881" s="64"/>
      <c r="J1881" s="64"/>
      <c r="K1881" s="116"/>
      <c r="L1881" s="64"/>
      <c r="M1881" s="64"/>
      <c r="N1881" s="64"/>
      <c r="O1881" s="116"/>
      <c r="P1881" s="116"/>
      <c r="Q1881" s="122"/>
      <c r="R1881" s="64"/>
      <c r="S1881" s="64"/>
      <c r="T1881" s="123"/>
      <c r="U1881" s="64"/>
      <c r="V1881" s="64"/>
      <c r="W1881" s="64"/>
      <c r="X1881" s="64"/>
      <c r="Y1881" s="64"/>
      <c r="Z1881" s="64"/>
      <c r="AA1881" s="64"/>
      <c r="AB1881" s="64"/>
      <c r="AC1881" s="64"/>
      <c r="AD1881" s="64"/>
      <c r="AE1881" s="64"/>
      <c r="AF1881" s="64"/>
      <c r="AG1881" s="64"/>
    </row>
    <row r="1882" spans="1:33" x14ac:dyDescent="0.2">
      <c r="A1882" s="64"/>
      <c r="B1882" s="64"/>
      <c r="C1882" s="64"/>
      <c r="D1882" s="64"/>
      <c r="E1882" s="64"/>
      <c r="F1882" s="64"/>
      <c r="G1882" s="64"/>
      <c r="H1882" s="64"/>
      <c r="I1882" s="64"/>
      <c r="J1882" s="64"/>
      <c r="K1882" s="116"/>
      <c r="L1882" s="64"/>
      <c r="M1882" s="64"/>
      <c r="N1882" s="64"/>
      <c r="O1882" s="116"/>
      <c r="P1882" s="116"/>
      <c r="Q1882" s="122"/>
      <c r="R1882" s="64"/>
      <c r="S1882" s="64"/>
      <c r="T1882" s="123"/>
      <c r="U1882" s="64"/>
      <c r="V1882" s="64"/>
      <c r="W1882" s="64"/>
      <c r="X1882" s="64"/>
      <c r="Y1882" s="64"/>
      <c r="Z1882" s="64"/>
      <c r="AA1882" s="64"/>
      <c r="AB1882" s="64"/>
      <c r="AC1882" s="64"/>
      <c r="AD1882" s="64"/>
      <c r="AE1882" s="64"/>
      <c r="AF1882" s="64"/>
      <c r="AG1882" s="64"/>
    </row>
    <row r="1883" spans="1:33" x14ac:dyDescent="0.2">
      <c r="A1883" s="64"/>
      <c r="B1883" s="64"/>
      <c r="C1883" s="64"/>
      <c r="D1883" s="64"/>
      <c r="E1883" s="64"/>
      <c r="F1883" s="64"/>
      <c r="G1883" s="64"/>
      <c r="H1883" s="64"/>
      <c r="I1883" s="64"/>
      <c r="J1883" s="64"/>
      <c r="K1883" s="116"/>
      <c r="L1883" s="64"/>
      <c r="M1883" s="64"/>
      <c r="N1883" s="64"/>
      <c r="O1883" s="116"/>
      <c r="P1883" s="116"/>
      <c r="Q1883" s="122"/>
      <c r="R1883" s="64"/>
      <c r="S1883" s="64"/>
      <c r="T1883" s="123"/>
      <c r="U1883" s="64"/>
      <c r="V1883" s="64"/>
      <c r="W1883" s="64"/>
      <c r="X1883" s="64"/>
      <c r="Y1883" s="64"/>
      <c r="Z1883" s="64"/>
      <c r="AA1883" s="64"/>
      <c r="AB1883" s="64"/>
      <c r="AC1883" s="64"/>
      <c r="AD1883" s="64"/>
      <c r="AE1883" s="64"/>
      <c r="AF1883" s="64"/>
      <c r="AG1883" s="64"/>
    </row>
    <row r="1884" spans="1:33" x14ac:dyDescent="0.2">
      <c r="A1884" s="64"/>
      <c r="B1884" s="64"/>
      <c r="C1884" s="64"/>
      <c r="D1884" s="64"/>
      <c r="E1884" s="64"/>
      <c r="F1884" s="64"/>
      <c r="G1884" s="64"/>
      <c r="H1884" s="64"/>
      <c r="I1884" s="64"/>
      <c r="J1884" s="64"/>
      <c r="K1884" s="116"/>
      <c r="L1884" s="64"/>
      <c r="M1884" s="64"/>
      <c r="N1884" s="64"/>
      <c r="O1884" s="116"/>
      <c r="P1884" s="116"/>
      <c r="Q1884" s="122"/>
      <c r="R1884" s="64"/>
      <c r="S1884" s="64"/>
      <c r="T1884" s="123"/>
      <c r="U1884" s="64"/>
      <c r="V1884" s="64"/>
      <c r="W1884" s="64"/>
      <c r="X1884" s="64"/>
      <c r="Y1884" s="64"/>
      <c r="Z1884" s="64"/>
      <c r="AA1884" s="64"/>
      <c r="AB1884" s="64"/>
      <c r="AC1884" s="64"/>
      <c r="AD1884" s="64"/>
      <c r="AE1884" s="64"/>
      <c r="AF1884" s="64"/>
      <c r="AG1884" s="64"/>
    </row>
    <row r="1885" spans="1:33" x14ac:dyDescent="0.2">
      <c r="A1885" s="64"/>
      <c r="B1885" s="64"/>
      <c r="C1885" s="64"/>
      <c r="D1885" s="64"/>
      <c r="E1885" s="64"/>
      <c r="F1885" s="64"/>
      <c r="G1885" s="64"/>
      <c r="H1885" s="64"/>
      <c r="I1885" s="64"/>
      <c r="J1885" s="64"/>
      <c r="K1885" s="116"/>
      <c r="L1885" s="64"/>
      <c r="M1885" s="64"/>
      <c r="N1885" s="64"/>
      <c r="O1885" s="116"/>
      <c r="P1885" s="116"/>
      <c r="Q1885" s="122"/>
      <c r="R1885" s="64"/>
      <c r="S1885" s="64"/>
      <c r="T1885" s="123"/>
      <c r="U1885" s="64"/>
      <c r="V1885" s="64"/>
      <c r="W1885" s="64"/>
      <c r="X1885" s="64"/>
      <c r="Y1885" s="64"/>
      <c r="Z1885" s="64"/>
      <c r="AA1885" s="64"/>
      <c r="AB1885" s="64"/>
      <c r="AC1885" s="64"/>
      <c r="AD1885" s="64"/>
      <c r="AE1885" s="64"/>
      <c r="AF1885" s="64"/>
      <c r="AG1885" s="64"/>
    </row>
    <row r="1886" spans="1:33" x14ac:dyDescent="0.2">
      <c r="A1886" s="64"/>
      <c r="B1886" s="64"/>
      <c r="C1886" s="64"/>
      <c r="D1886" s="64"/>
      <c r="E1886" s="64"/>
      <c r="F1886" s="64"/>
      <c r="G1886" s="64"/>
      <c r="H1886" s="64"/>
      <c r="I1886" s="64"/>
      <c r="J1886" s="64"/>
      <c r="K1886" s="116"/>
      <c r="L1886" s="64"/>
      <c r="M1886" s="64"/>
      <c r="N1886" s="64"/>
      <c r="O1886" s="116"/>
      <c r="P1886" s="116"/>
      <c r="Q1886" s="122"/>
      <c r="R1886" s="64"/>
      <c r="S1886" s="64"/>
      <c r="T1886" s="123"/>
      <c r="U1886" s="64"/>
      <c r="V1886" s="64"/>
      <c r="W1886" s="64"/>
      <c r="X1886" s="64"/>
      <c r="Y1886" s="64"/>
      <c r="Z1886" s="64"/>
      <c r="AA1886" s="64"/>
      <c r="AB1886" s="64"/>
      <c r="AC1886" s="64"/>
      <c r="AD1886" s="64"/>
      <c r="AE1886" s="64"/>
      <c r="AF1886" s="64"/>
      <c r="AG1886" s="64"/>
    </row>
    <row r="1887" spans="1:33" x14ac:dyDescent="0.2">
      <c r="A1887" s="64"/>
      <c r="B1887" s="64"/>
      <c r="C1887" s="64"/>
      <c r="D1887" s="64"/>
      <c r="E1887" s="64"/>
      <c r="F1887" s="64"/>
      <c r="G1887" s="64"/>
      <c r="H1887" s="64"/>
      <c r="I1887" s="64"/>
      <c r="J1887" s="64"/>
      <c r="K1887" s="116"/>
      <c r="L1887" s="64"/>
      <c r="M1887" s="64"/>
      <c r="N1887" s="64"/>
      <c r="O1887" s="116"/>
      <c r="P1887" s="116"/>
      <c r="Q1887" s="122"/>
      <c r="R1887" s="64"/>
      <c r="S1887" s="64"/>
      <c r="T1887" s="123"/>
      <c r="U1887" s="64"/>
      <c r="V1887" s="64"/>
      <c r="W1887" s="64"/>
      <c r="X1887" s="64"/>
      <c r="Y1887" s="64"/>
      <c r="Z1887" s="64"/>
      <c r="AA1887" s="64"/>
      <c r="AB1887" s="64"/>
      <c r="AC1887" s="64"/>
      <c r="AD1887" s="64"/>
      <c r="AE1887" s="64"/>
      <c r="AF1887" s="64"/>
      <c r="AG1887" s="64"/>
    </row>
    <row r="1888" spans="1:33" x14ac:dyDescent="0.2">
      <c r="A1888" s="64"/>
      <c r="B1888" s="64"/>
      <c r="C1888" s="64"/>
      <c r="D1888" s="64"/>
      <c r="E1888" s="64"/>
      <c r="F1888" s="64"/>
      <c r="G1888" s="64"/>
      <c r="H1888" s="64"/>
      <c r="I1888" s="64"/>
      <c r="J1888" s="64"/>
      <c r="K1888" s="116"/>
      <c r="L1888" s="64"/>
      <c r="M1888" s="64"/>
      <c r="N1888" s="64"/>
      <c r="O1888" s="116"/>
      <c r="P1888" s="116"/>
      <c r="Q1888" s="122"/>
      <c r="R1888" s="64"/>
      <c r="S1888" s="64"/>
      <c r="T1888" s="123"/>
      <c r="U1888" s="64"/>
      <c r="V1888" s="64"/>
      <c r="W1888" s="64"/>
      <c r="X1888" s="64"/>
      <c r="Y1888" s="64"/>
      <c r="Z1888" s="64"/>
      <c r="AA1888" s="64"/>
      <c r="AB1888" s="64"/>
      <c r="AC1888" s="64"/>
      <c r="AD1888" s="64"/>
      <c r="AE1888" s="64"/>
      <c r="AF1888" s="64"/>
      <c r="AG1888" s="64"/>
    </row>
    <row r="1889" spans="1:33" x14ac:dyDescent="0.2">
      <c r="A1889" s="64"/>
      <c r="B1889" s="64"/>
      <c r="C1889" s="64"/>
      <c r="D1889" s="64"/>
      <c r="E1889" s="64"/>
      <c r="F1889" s="64"/>
      <c r="G1889" s="64"/>
      <c r="H1889" s="64"/>
      <c r="I1889" s="64"/>
      <c r="J1889" s="64"/>
      <c r="K1889" s="116"/>
      <c r="L1889" s="64"/>
      <c r="M1889" s="64"/>
      <c r="N1889" s="64"/>
      <c r="O1889" s="116"/>
      <c r="P1889" s="116"/>
      <c r="Q1889" s="122"/>
      <c r="R1889" s="64"/>
      <c r="S1889" s="64"/>
      <c r="T1889" s="123"/>
      <c r="U1889" s="64"/>
      <c r="V1889" s="64"/>
      <c r="W1889" s="64"/>
      <c r="X1889" s="64"/>
      <c r="Y1889" s="64"/>
      <c r="Z1889" s="64"/>
      <c r="AA1889" s="64"/>
      <c r="AB1889" s="64"/>
      <c r="AC1889" s="64"/>
      <c r="AD1889" s="64"/>
      <c r="AE1889" s="64"/>
      <c r="AF1889" s="64"/>
      <c r="AG1889" s="64"/>
    </row>
    <row r="1890" spans="1:33" x14ac:dyDescent="0.2">
      <c r="A1890" s="64"/>
      <c r="B1890" s="64"/>
      <c r="C1890" s="64"/>
      <c r="D1890" s="64"/>
      <c r="E1890" s="64"/>
      <c r="F1890" s="64"/>
      <c r="G1890" s="64"/>
      <c r="H1890" s="64"/>
      <c r="I1890" s="64"/>
      <c r="J1890" s="64"/>
      <c r="K1890" s="116"/>
      <c r="L1890" s="64"/>
      <c r="M1890" s="64"/>
      <c r="N1890" s="64"/>
      <c r="O1890" s="116"/>
      <c r="P1890" s="116"/>
      <c r="Q1890" s="122"/>
      <c r="R1890" s="64"/>
      <c r="S1890" s="64"/>
      <c r="T1890" s="123"/>
      <c r="U1890" s="64"/>
      <c r="V1890" s="64"/>
      <c r="W1890" s="64"/>
      <c r="X1890" s="64"/>
      <c r="Y1890" s="64"/>
      <c r="Z1890" s="64"/>
      <c r="AA1890" s="64"/>
      <c r="AB1890" s="64"/>
      <c r="AC1890" s="64"/>
      <c r="AD1890" s="64"/>
      <c r="AE1890" s="64"/>
      <c r="AF1890" s="64"/>
      <c r="AG1890" s="64"/>
    </row>
    <row r="1891" spans="1:33" x14ac:dyDescent="0.2">
      <c r="A1891" s="64"/>
      <c r="B1891" s="64"/>
      <c r="C1891" s="64"/>
      <c r="D1891" s="64"/>
      <c r="E1891" s="64"/>
      <c r="F1891" s="64"/>
      <c r="G1891" s="64"/>
      <c r="H1891" s="64"/>
      <c r="I1891" s="64"/>
      <c r="J1891" s="64"/>
      <c r="K1891" s="116"/>
      <c r="L1891" s="64"/>
      <c r="M1891" s="64"/>
      <c r="N1891" s="64"/>
      <c r="O1891" s="116"/>
      <c r="P1891" s="116"/>
      <c r="Q1891" s="122"/>
      <c r="R1891" s="64"/>
      <c r="S1891" s="64"/>
      <c r="T1891" s="123"/>
      <c r="U1891" s="64"/>
      <c r="V1891" s="64"/>
      <c r="W1891" s="64"/>
      <c r="X1891" s="64"/>
      <c r="Y1891" s="64"/>
      <c r="Z1891" s="64"/>
      <c r="AA1891" s="64"/>
      <c r="AB1891" s="64"/>
      <c r="AC1891" s="64"/>
      <c r="AD1891" s="64"/>
      <c r="AE1891" s="64"/>
      <c r="AF1891" s="64"/>
      <c r="AG1891" s="64"/>
    </row>
    <row r="1892" spans="1:33" x14ac:dyDescent="0.2">
      <c r="A1892" s="64"/>
      <c r="B1892" s="64"/>
      <c r="C1892" s="64"/>
      <c r="D1892" s="64"/>
      <c r="E1892" s="64"/>
      <c r="F1892" s="64"/>
      <c r="G1892" s="64"/>
      <c r="H1892" s="64"/>
      <c r="I1892" s="64"/>
      <c r="J1892" s="64"/>
      <c r="K1892" s="116"/>
      <c r="L1892" s="64"/>
      <c r="M1892" s="64"/>
      <c r="N1892" s="64"/>
      <c r="O1892" s="116"/>
      <c r="P1892" s="116"/>
      <c r="Q1892" s="122"/>
      <c r="R1892" s="64"/>
      <c r="S1892" s="64"/>
      <c r="T1892" s="123"/>
      <c r="U1892" s="64"/>
      <c r="V1892" s="64"/>
      <c r="W1892" s="64"/>
      <c r="X1892" s="64"/>
      <c r="Y1892" s="64"/>
      <c r="Z1892" s="64"/>
      <c r="AA1892" s="64"/>
      <c r="AB1892" s="64"/>
      <c r="AC1892" s="64"/>
      <c r="AD1892" s="64"/>
      <c r="AE1892" s="64"/>
      <c r="AF1892" s="64"/>
      <c r="AG1892" s="64"/>
    </row>
    <row r="1893" spans="1:33" x14ac:dyDescent="0.2">
      <c r="A1893" s="64"/>
      <c r="B1893" s="64"/>
      <c r="C1893" s="64"/>
      <c r="D1893" s="64"/>
      <c r="E1893" s="64"/>
      <c r="F1893" s="64"/>
      <c r="G1893" s="64"/>
      <c r="H1893" s="64"/>
      <c r="I1893" s="64"/>
      <c r="J1893" s="64"/>
      <c r="K1893" s="116"/>
      <c r="L1893" s="64"/>
      <c r="M1893" s="64"/>
      <c r="N1893" s="64"/>
      <c r="O1893" s="116"/>
      <c r="P1893" s="116"/>
      <c r="Q1893" s="122"/>
      <c r="R1893" s="64"/>
      <c r="S1893" s="64"/>
      <c r="T1893" s="123"/>
      <c r="U1893" s="64"/>
      <c r="V1893" s="64"/>
      <c r="W1893" s="64"/>
      <c r="X1893" s="64"/>
      <c r="Y1893" s="64"/>
      <c r="Z1893" s="64"/>
      <c r="AA1893" s="64"/>
      <c r="AB1893" s="64"/>
      <c r="AC1893" s="64"/>
      <c r="AD1893" s="64"/>
      <c r="AE1893" s="64"/>
      <c r="AF1893" s="64"/>
      <c r="AG1893" s="64"/>
    </row>
    <row r="1894" spans="1:33" x14ac:dyDescent="0.2">
      <c r="A1894" s="64"/>
      <c r="B1894" s="64"/>
      <c r="C1894" s="64"/>
      <c r="D1894" s="64"/>
      <c r="E1894" s="64"/>
      <c r="F1894" s="64"/>
      <c r="G1894" s="64"/>
      <c r="H1894" s="64"/>
      <c r="I1894" s="64"/>
      <c r="J1894" s="64"/>
      <c r="K1894" s="116"/>
      <c r="L1894" s="64"/>
      <c r="M1894" s="64"/>
      <c r="N1894" s="64"/>
      <c r="O1894" s="116"/>
      <c r="P1894" s="116"/>
      <c r="Q1894" s="122"/>
      <c r="R1894" s="64"/>
      <c r="S1894" s="64"/>
      <c r="T1894" s="123"/>
      <c r="U1894" s="64"/>
      <c r="V1894" s="64"/>
      <c r="W1894" s="64"/>
      <c r="X1894" s="64"/>
      <c r="Y1894" s="64"/>
      <c r="Z1894" s="64"/>
      <c r="AA1894" s="64"/>
      <c r="AB1894" s="64"/>
      <c r="AC1894" s="64"/>
      <c r="AD1894" s="64"/>
      <c r="AE1894" s="64"/>
      <c r="AF1894" s="64"/>
      <c r="AG1894" s="64"/>
    </row>
    <row r="1895" spans="1:33" x14ac:dyDescent="0.2">
      <c r="A1895" s="64"/>
      <c r="B1895" s="64"/>
      <c r="C1895" s="64"/>
      <c r="D1895" s="64"/>
      <c r="E1895" s="64"/>
      <c r="F1895" s="64"/>
      <c r="G1895" s="64"/>
      <c r="H1895" s="64"/>
      <c r="I1895" s="64"/>
      <c r="J1895" s="64"/>
      <c r="K1895" s="116"/>
      <c r="L1895" s="64"/>
      <c r="M1895" s="64"/>
      <c r="N1895" s="64"/>
      <c r="O1895" s="116"/>
      <c r="P1895" s="116"/>
      <c r="Q1895" s="122"/>
      <c r="R1895" s="64"/>
      <c r="S1895" s="64"/>
      <c r="T1895" s="123"/>
      <c r="U1895" s="64"/>
      <c r="V1895" s="64"/>
      <c r="W1895" s="64"/>
      <c r="X1895" s="64"/>
      <c r="Y1895" s="64"/>
      <c r="Z1895" s="64"/>
      <c r="AA1895" s="64"/>
      <c r="AB1895" s="64"/>
      <c r="AC1895" s="64"/>
      <c r="AD1895" s="64"/>
      <c r="AE1895" s="64"/>
      <c r="AF1895" s="64"/>
      <c r="AG1895" s="64"/>
    </row>
    <row r="1896" spans="1:33" x14ac:dyDescent="0.2">
      <c r="A1896" s="64"/>
      <c r="B1896" s="64"/>
      <c r="C1896" s="64"/>
      <c r="D1896" s="64"/>
      <c r="E1896" s="64"/>
      <c r="F1896" s="64"/>
      <c r="G1896" s="64"/>
      <c r="H1896" s="64"/>
      <c r="I1896" s="64"/>
      <c r="J1896" s="64"/>
      <c r="K1896" s="116"/>
      <c r="L1896" s="64"/>
      <c r="M1896" s="64"/>
      <c r="N1896" s="64"/>
      <c r="O1896" s="116"/>
      <c r="P1896" s="116"/>
      <c r="Q1896" s="122"/>
      <c r="R1896" s="64"/>
      <c r="S1896" s="64"/>
      <c r="T1896" s="123"/>
      <c r="U1896" s="64"/>
      <c r="V1896" s="64"/>
      <c r="W1896" s="64"/>
      <c r="X1896" s="64"/>
      <c r="Y1896" s="64"/>
      <c r="Z1896" s="64"/>
      <c r="AA1896" s="64"/>
      <c r="AB1896" s="64"/>
      <c r="AC1896" s="64"/>
      <c r="AD1896" s="64"/>
      <c r="AE1896" s="64"/>
      <c r="AF1896" s="64"/>
      <c r="AG1896" s="64"/>
    </row>
    <row r="1897" spans="1:33" x14ac:dyDescent="0.2">
      <c r="A1897" s="64"/>
      <c r="B1897" s="64"/>
      <c r="C1897" s="64"/>
      <c r="D1897" s="64"/>
      <c r="E1897" s="64"/>
      <c r="F1897" s="64"/>
      <c r="G1897" s="64"/>
      <c r="H1897" s="64"/>
      <c r="I1897" s="64"/>
      <c r="J1897" s="64"/>
      <c r="K1897" s="116"/>
      <c r="L1897" s="64"/>
      <c r="M1897" s="64"/>
      <c r="N1897" s="64"/>
      <c r="O1897" s="116"/>
      <c r="P1897" s="116"/>
      <c r="Q1897" s="122"/>
      <c r="R1897" s="64"/>
      <c r="S1897" s="64"/>
      <c r="T1897" s="123"/>
      <c r="U1897" s="64"/>
      <c r="V1897" s="64"/>
      <c r="W1897" s="64"/>
      <c r="X1897" s="64"/>
      <c r="Y1897" s="64"/>
      <c r="Z1897" s="64"/>
      <c r="AA1897" s="64"/>
      <c r="AB1897" s="64"/>
      <c r="AC1897" s="64"/>
      <c r="AD1897" s="64"/>
      <c r="AE1897" s="64"/>
      <c r="AF1897" s="64"/>
      <c r="AG1897" s="64"/>
    </row>
    <row r="1898" spans="1:33" x14ac:dyDescent="0.2">
      <c r="A1898" s="64"/>
      <c r="B1898" s="64"/>
      <c r="C1898" s="64"/>
      <c r="D1898" s="64"/>
      <c r="E1898" s="64"/>
      <c r="F1898" s="64"/>
      <c r="G1898" s="64"/>
      <c r="H1898" s="64"/>
      <c r="I1898" s="64"/>
      <c r="J1898" s="64"/>
      <c r="K1898" s="116"/>
      <c r="L1898" s="64"/>
      <c r="M1898" s="64"/>
      <c r="N1898" s="64"/>
      <c r="O1898" s="116"/>
      <c r="P1898" s="116"/>
      <c r="Q1898" s="122"/>
      <c r="R1898" s="64"/>
      <c r="S1898" s="64"/>
      <c r="T1898" s="123"/>
      <c r="U1898" s="64"/>
      <c r="V1898" s="64"/>
      <c r="W1898" s="64"/>
      <c r="X1898" s="64"/>
      <c r="Y1898" s="64"/>
      <c r="Z1898" s="64"/>
      <c r="AA1898" s="64"/>
      <c r="AB1898" s="64"/>
      <c r="AC1898" s="64"/>
      <c r="AD1898" s="64"/>
      <c r="AE1898" s="64"/>
      <c r="AF1898" s="64"/>
      <c r="AG1898" s="64"/>
    </row>
    <row r="1899" spans="1:33" x14ac:dyDescent="0.2">
      <c r="A1899" s="64"/>
      <c r="B1899" s="64"/>
      <c r="C1899" s="64"/>
      <c r="D1899" s="64"/>
      <c r="E1899" s="64"/>
      <c r="F1899" s="64"/>
      <c r="G1899" s="64"/>
      <c r="H1899" s="64"/>
      <c r="I1899" s="64"/>
      <c r="J1899" s="64"/>
      <c r="K1899" s="116"/>
      <c r="L1899" s="64"/>
      <c r="M1899" s="64"/>
      <c r="N1899" s="64"/>
      <c r="O1899" s="116"/>
      <c r="P1899" s="116"/>
      <c r="Q1899" s="122"/>
      <c r="R1899" s="64"/>
      <c r="S1899" s="64"/>
      <c r="T1899" s="123"/>
      <c r="U1899" s="64"/>
      <c r="V1899" s="64"/>
      <c r="W1899" s="64"/>
      <c r="X1899" s="64"/>
      <c r="Y1899" s="64"/>
      <c r="Z1899" s="64"/>
      <c r="AA1899" s="64"/>
      <c r="AB1899" s="64"/>
      <c r="AC1899" s="64"/>
      <c r="AD1899" s="64"/>
      <c r="AE1899" s="64"/>
      <c r="AF1899" s="64"/>
      <c r="AG1899" s="64"/>
    </row>
    <row r="1900" spans="1:33" x14ac:dyDescent="0.2">
      <c r="A1900" s="64"/>
      <c r="B1900" s="64"/>
      <c r="C1900" s="64"/>
      <c r="D1900" s="64"/>
      <c r="E1900" s="64"/>
      <c r="F1900" s="64"/>
      <c r="G1900" s="64"/>
      <c r="H1900" s="64"/>
      <c r="I1900" s="64"/>
      <c r="J1900" s="64"/>
      <c r="K1900" s="116"/>
      <c r="L1900" s="64"/>
      <c r="M1900" s="64"/>
      <c r="N1900" s="64"/>
      <c r="O1900" s="116"/>
      <c r="P1900" s="116"/>
      <c r="Q1900" s="122"/>
      <c r="R1900" s="64"/>
      <c r="S1900" s="64"/>
      <c r="T1900" s="123"/>
      <c r="U1900" s="64"/>
      <c r="V1900" s="64"/>
      <c r="W1900" s="64"/>
      <c r="X1900" s="64"/>
      <c r="Y1900" s="64"/>
      <c r="Z1900" s="64"/>
      <c r="AA1900" s="64"/>
      <c r="AB1900" s="64"/>
      <c r="AC1900" s="64"/>
      <c r="AD1900" s="64"/>
      <c r="AE1900" s="64"/>
      <c r="AF1900" s="64"/>
      <c r="AG1900" s="64"/>
    </row>
    <row r="1901" spans="1:33" x14ac:dyDescent="0.2">
      <c r="A1901" s="64"/>
      <c r="B1901" s="64"/>
      <c r="C1901" s="64"/>
      <c r="D1901" s="64"/>
      <c r="E1901" s="64"/>
      <c r="F1901" s="64"/>
      <c r="G1901" s="64"/>
      <c r="H1901" s="64"/>
      <c r="I1901" s="64"/>
      <c r="J1901" s="64"/>
      <c r="K1901" s="116"/>
      <c r="L1901" s="64"/>
      <c r="M1901" s="64"/>
      <c r="N1901" s="64"/>
      <c r="O1901" s="116"/>
      <c r="P1901" s="116"/>
      <c r="Q1901" s="122"/>
      <c r="R1901" s="64"/>
      <c r="S1901" s="64"/>
      <c r="T1901" s="123"/>
      <c r="U1901" s="64"/>
      <c r="V1901" s="64"/>
      <c r="W1901" s="64"/>
      <c r="X1901" s="64"/>
      <c r="Y1901" s="64"/>
      <c r="Z1901" s="64"/>
      <c r="AA1901" s="64"/>
      <c r="AB1901" s="64"/>
      <c r="AC1901" s="64"/>
      <c r="AD1901" s="64"/>
      <c r="AE1901" s="64"/>
      <c r="AF1901" s="64"/>
      <c r="AG1901" s="64"/>
    </row>
    <row r="1902" spans="1:33" x14ac:dyDescent="0.2">
      <c r="A1902" s="64"/>
      <c r="B1902" s="64"/>
      <c r="C1902" s="64"/>
      <c r="D1902" s="64"/>
      <c r="E1902" s="64"/>
      <c r="F1902" s="64"/>
      <c r="G1902" s="64"/>
      <c r="H1902" s="64"/>
      <c r="I1902" s="64"/>
      <c r="J1902" s="64"/>
      <c r="K1902" s="116"/>
      <c r="L1902" s="64"/>
      <c r="M1902" s="64"/>
      <c r="N1902" s="64"/>
      <c r="O1902" s="116"/>
      <c r="P1902" s="116"/>
      <c r="Q1902" s="122"/>
      <c r="R1902" s="64"/>
      <c r="S1902" s="64"/>
      <c r="T1902" s="123"/>
      <c r="U1902" s="64"/>
      <c r="V1902" s="64"/>
      <c r="W1902" s="64"/>
      <c r="X1902" s="64"/>
      <c r="Y1902" s="64"/>
      <c r="Z1902" s="64"/>
      <c r="AA1902" s="64"/>
      <c r="AB1902" s="64"/>
      <c r="AC1902" s="64"/>
      <c r="AD1902" s="64"/>
      <c r="AE1902" s="64"/>
      <c r="AF1902" s="64"/>
      <c r="AG1902" s="64"/>
    </row>
    <row r="1903" spans="1:33" x14ac:dyDescent="0.2">
      <c r="A1903" s="64"/>
      <c r="B1903" s="64"/>
      <c r="C1903" s="64"/>
      <c r="D1903" s="64"/>
      <c r="E1903" s="64"/>
      <c r="F1903" s="64"/>
      <c r="G1903" s="64"/>
      <c r="H1903" s="64"/>
      <c r="I1903" s="64"/>
      <c r="J1903" s="64"/>
      <c r="K1903" s="116"/>
      <c r="L1903" s="64"/>
      <c r="M1903" s="64"/>
      <c r="N1903" s="64"/>
      <c r="O1903" s="116"/>
      <c r="P1903" s="116"/>
      <c r="Q1903" s="122"/>
      <c r="R1903" s="64"/>
      <c r="S1903" s="64"/>
      <c r="T1903" s="123"/>
      <c r="U1903" s="64"/>
      <c r="V1903" s="64"/>
      <c r="W1903" s="64"/>
      <c r="X1903" s="64"/>
      <c r="Y1903" s="64"/>
      <c r="Z1903" s="64"/>
      <c r="AA1903" s="64"/>
      <c r="AB1903" s="64"/>
      <c r="AC1903" s="64"/>
      <c r="AD1903" s="64"/>
      <c r="AE1903" s="64"/>
      <c r="AF1903" s="64"/>
      <c r="AG1903" s="64"/>
    </row>
    <row r="1904" spans="1:33" x14ac:dyDescent="0.2">
      <c r="A1904" s="64"/>
      <c r="B1904" s="64"/>
      <c r="C1904" s="64"/>
      <c r="D1904" s="64"/>
      <c r="E1904" s="64"/>
      <c r="F1904" s="64"/>
      <c r="G1904" s="64"/>
      <c r="H1904" s="64"/>
      <c r="I1904" s="64"/>
      <c r="J1904" s="64"/>
      <c r="K1904" s="116"/>
      <c r="L1904" s="64"/>
      <c r="M1904" s="64"/>
      <c r="N1904" s="64"/>
      <c r="O1904" s="116"/>
      <c r="P1904" s="116"/>
      <c r="Q1904" s="122"/>
      <c r="R1904" s="64"/>
      <c r="S1904" s="64"/>
      <c r="T1904" s="123"/>
      <c r="U1904" s="64"/>
      <c r="V1904" s="64"/>
      <c r="W1904" s="64"/>
      <c r="X1904" s="64"/>
      <c r="Y1904" s="64"/>
      <c r="Z1904" s="64"/>
      <c r="AA1904" s="64"/>
      <c r="AB1904" s="64"/>
      <c r="AC1904" s="64"/>
      <c r="AD1904" s="64"/>
      <c r="AE1904" s="64"/>
      <c r="AF1904" s="64"/>
      <c r="AG1904" s="64"/>
    </row>
    <row r="1905" spans="1:33" x14ac:dyDescent="0.2">
      <c r="A1905" s="64"/>
      <c r="B1905" s="64"/>
      <c r="C1905" s="64"/>
      <c r="D1905" s="64"/>
      <c r="E1905" s="64"/>
      <c r="F1905" s="64"/>
      <c r="G1905" s="64"/>
      <c r="H1905" s="64"/>
      <c r="I1905" s="64"/>
      <c r="J1905" s="64"/>
      <c r="K1905" s="116"/>
      <c r="L1905" s="64"/>
      <c r="M1905" s="64"/>
      <c r="N1905" s="64"/>
      <c r="O1905" s="116"/>
      <c r="P1905" s="116"/>
      <c r="Q1905" s="122"/>
      <c r="R1905" s="64"/>
      <c r="S1905" s="64"/>
      <c r="T1905" s="123"/>
      <c r="U1905" s="64"/>
      <c r="V1905" s="64"/>
      <c r="W1905" s="64"/>
      <c r="X1905" s="64"/>
      <c r="Y1905" s="64"/>
      <c r="Z1905" s="64"/>
      <c r="AA1905" s="64"/>
      <c r="AB1905" s="64"/>
      <c r="AC1905" s="64"/>
      <c r="AD1905" s="64"/>
      <c r="AE1905" s="64"/>
      <c r="AF1905" s="64"/>
      <c r="AG1905" s="64"/>
    </row>
    <row r="1906" spans="1:33" x14ac:dyDescent="0.2">
      <c r="A1906" s="64"/>
      <c r="B1906" s="64"/>
      <c r="C1906" s="64"/>
      <c r="D1906" s="64"/>
      <c r="E1906" s="64"/>
      <c r="F1906" s="64"/>
      <c r="G1906" s="64"/>
      <c r="H1906" s="64"/>
      <c r="I1906" s="64"/>
      <c r="J1906" s="64"/>
      <c r="K1906" s="116"/>
      <c r="L1906" s="64"/>
      <c r="M1906" s="64"/>
      <c r="N1906" s="64"/>
      <c r="O1906" s="116"/>
      <c r="P1906" s="116"/>
      <c r="Q1906" s="122"/>
      <c r="R1906" s="64"/>
      <c r="S1906" s="64"/>
      <c r="T1906" s="123"/>
      <c r="U1906" s="64"/>
      <c r="V1906" s="64"/>
      <c r="W1906" s="64"/>
      <c r="X1906" s="64"/>
      <c r="Y1906" s="64"/>
      <c r="Z1906" s="64"/>
      <c r="AA1906" s="64"/>
      <c r="AB1906" s="64"/>
      <c r="AC1906" s="64"/>
      <c r="AD1906" s="64"/>
      <c r="AE1906" s="64"/>
      <c r="AF1906" s="64"/>
      <c r="AG1906" s="64"/>
    </row>
    <row r="1907" spans="1:33" x14ac:dyDescent="0.2">
      <c r="A1907" s="64"/>
      <c r="B1907" s="64"/>
      <c r="C1907" s="64"/>
      <c r="D1907" s="64"/>
      <c r="E1907" s="64"/>
      <c r="F1907" s="64"/>
      <c r="G1907" s="64"/>
      <c r="H1907" s="64"/>
      <c r="I1907" s="64"/>
      <c r="J1907" s="64"/>
      <c r="K1907" s="116"/>
      <c r="L1907" s="64"/>
      <c r="M1907" s="64"/>
      <c r="N1907" s="64"/>
      <c r="O1907" s="116"/>
      <c r="P1907" s="116"/>
      <c r="Q1907" s="122"/>
      <c r="R1907" s="64"/>
      <c r="S1907" s="64"/>
      <c r="T1907" s="123"/>
      <c r="U1907" s="64"/>
      <c r="V1907" s="64"/>
      <c r="W1907" s="64"/>
      <c r="X1907" s="64"/>
      <c r="Y1907" s="64"/>
      <c r="Z1907" s="64"/>
      <c r="AA1907" s="64"/>
      <c r="AB1907" s="64"/>
      <c r="AC1907" s="64"/>
      <c r="AD1907" s="64"/>
      <c r="AE1907" s="64"/>
      <c r="AF1907" s="64"/>
      <c r="AG1907" s="64"/>
    </row>
    <row r="1908" spans="1:33" x14ac:dyDescent="0.2">
      <c r="A1908" s="64"/>
      <c r="B1908" s="64"/>
      <c r="C1908" s="64"/>
      <c r="D1908" s="64"/>
      <c r="E1908" s="64"/>
      <c r="F1908" s="64"/>
      <c r="G1908" s="64"/>
      <c r="H1908" s="64"/>
      <c r="I1908" s="64"/>
      <c r="J1908" s="64"/>
      <c r="K1908" s="116"/>
      <c r="L1908" s="64"/>
      <c r="M1908" s="64"/>
      <c r="N1908" s="64"/>
      <c r="O1908" s="116"/>
      <c r="P1908" s="116"/>
      <c r="Q1908" s="122"/>
      <c r="R1908" s="64"/>
      <c r="S1908" s="64"/>
      <c r="T1908" s="123"/>
      <c r="U1908" s="64"/>
      <c r="V1908" s="64"/>
      <c r="W1908" s="64"/>
      <c r="X1908" s="64"/>
      <c r="Y1908" s="64"/>
      <c r="Z1908" s="64"/>
      <c r="AA1908" s="64"/>
      <c r="AB1908" s="64"/>
      <c r="AC1908" s="64"/>
      <c r="AD1908" s="64"/>
      <c r="AE1908" s="64"/>
      <c r="AF1908" s="64"/>
      <c r="AG1908" s="64"/>
    </row>
    <row r="1909" spans="1:33" x14ac:dyDescent="0.2">
      <c r="A1909" s="64"/>
      <c r="B1909" s="64"/>
      <c r="C1909" s="64"/>
      <c r="D1909" s="64"/>
      <c r="E1909" s="64"/>
      <c r="F1909" s="64"/>
      <c r="G1909" s="64"/>
      <c r="H1909" s="64"/>
      <c r="I1909" s="64"/>
      <c r="J1909" s="64"/>
      <c r="K1909" s="116"/>
      <c r="L1909" s="64"/>
      <c r="M1909" s="64"/>
      <c r="N1909" s="64"/>
      <c r="O1909" s="116"/>
      <c r="P1909" s="116"/>
      <c r="Q1909" s="122"/>
      <c r="R1909" s="64"/>
      <c r="S1909" s="64"/>
      <c r="T1909" s="123"/>
      <c r="U1909" s="64"/>
      <c r="V1909" s="64"/>
      <c r="W1909" s="64"/>
      <c r="X1909" s="64"/>
      <c r="Y1909" s="64"/>
      <c r="Z1909" s="64"/>
      <c r="AA1909" s="64"/>
      <c r="AB1909" s="64"/>
      <c r="AC1909" s="64"/>
      <c r="AD1909" s="64"/>
      <c r="AE1909" s="64"/>
      <c r="AF1909" s="64"/>
      <c r="AG1909" s="64"/>
    </row>
    <row r="1910" spans="1:33" x14ac:dyDescent="0.2">
      <c r="A1910" s="64"/>
      <c r="B1910" s="64"/>
      <c r="C1910" s="64"/>
      <c r="D1910" s="64"/>
      <c r="E1910" s="64"/>
      <c r="F1910" s="64"/>
      <c r="G1910" s="64"/>
      <c r="H1910" s="64"/>
      <c r="I1910" s="64"/>
      <c r="J1910" s="64"/>
      <c r="K1910" s="116"/>
      <c r="L1910" s="64"/>
      <c r="M1910" s="64"/>
      <c r="N1910" s="64"/>
      <c r="O1910" s="116"/>
      <c r="P1910" s="116"/>
      <c r="Q1910" s="122"/>
      <c r="R1910" s="64"/>
      <c r="S1910" s="64"/>
      <c r="T1910" s="123"/>
      <c r="U1910" s="64"/>
      <c r="V1910" s="64"/>
      <c r="W1910" s="64"/>
      <c r="X1910" s="64"/>
      <c r="Y1910" s="64"/>
      <c r="Z1910" s="64"/>
      <c r="AA1910" s="64"/>
      <c r="AB1910" s="64"/>
      <c r="AC1910" s="64"/>
      <c r="AD1910" s="64"/>
      <c r="AE1910" s="64"/>
      <c r="AF1910" s="64"/>
      <c r="AG1910" s="64"/>
    </row>
    <row r="1911" spans="1:33" x14ac:dyDescent="0.2">
      <c r="A1911" s="64"/>
      <c r="B1911" s="64"/>
      <c r="C1911" s="64"/>
      <c r="D1911" s="64"/>
      <c r="E1911" s="64"/>
      <c r="F1911" s="64"/>
      <c r="G1911" s="64"/>
      <c r="H1911" s="64"/>
      <c r="I1911" s="64"/>
      <c r="J1911" s="64"/>
      <c r="K1911" s="116"/>
      <c r="L1911" s="64"/>
      <c r="M1911" s="64"/>
      <c r="N1911" s="64"/>
      <c r="O1911" s="116"/>
      <c r="P1911" s="116"/>
      <c r="Q1911" s="122"/>
      <c r="R1911" s="64"/>
      <c r="S1911" s="64"/>
      <c r="T1911" s="123"/>
      <c r="U1911" s="64"/>
      <c r="V1911" s="64"/>
      <c r="W1911" s="64"/>
      <c r="X1911" s="64"/>
      <c r="Y1911" s="64"/>
      <c r="Z1911" s="64"/>
      <c r="AA1911" s="64"/>
      <c r="AB1911" s="64"/>
      <c r="AC1911" s="64"/>
      <c r="AD1911" s="64"/>
      <c r="AE1911" s="64"/>
      <c r="AF1911" s="64"/>
      <c r="AG1911" s="64"/>
    </row>
    <row r="1912" spans="1:33" x14ac:dyDescent="0.2">
      <c r="A1912" s="64"/>
      <c r="B1912" s="64"/>
      <c r="C1912" s="64"/>
      <c r="D1912" s="64"/>
      <c r="E1912" s="64"/>
      <c r="F1912" s="64"/>
      <c r="G1912" s="64"/>
      <c r="H1912" s="64"/>
      <c r="I1912" s="64"/>
      <c r="J1912" s="64"/>
      <c r="K1912" s="116"/>
      <c r="L1912" s="64"/>
      <c r="M1912" s="64"/>
      <c r="N1912" s="64"/>
      <c r="O1912" s="116"/>
      <c r="P1912" s="116"/>
      <c r="Q1912" s="122"/>
      <c r="R1912" s="64"/>
      <c r="S1912" s="64"/>
      <c r="T1912" s="123"/>
      <c r="U1912" s="64"/>
      <c r="V1912" s="64"/>
      <c r="W1912" s="64"/>
      <c r="X1912" s="64"/>
      <c r="Y1912" s="64"/>
      <c r="Z1912" s="64"/>
      <c r="AA1912" s="64"/>
      <c r="AB1912" s="64"/>
      <c r="AC1912" s="64"/>
      <c r="AD1912" s="64"/>
      <c r="AE1912" s="64"/>
      <c r="AF1912" s="64"/>
      <c r="AG1912" s="64"/>
    </row>
    <row r="1913" spans="1:33" x14ac:dyDescent="0.2">
      <c r="A1913" s="64"/>
      <c r="B1913" s="64"/>
      <c r="C1913" s="64"/>
      <c r="D1913" s="64"/>
      <c r="E1913" s="64"/>
      <c r="F1913" s="64"/>
      <c r="G1913" s="64"/>
      <c r="H1913" s="64"/>
      <c r="I1913" s="64"/>
      <c r="J1913" s="64"/>
      <c r="K1913" s="116"/>
      <c r="L1913" s="64"/>
      <c r="M1913" s="64"/>
      <c r="N1913" s="64"/>
      <c r="O1913" s="116"/>
      <c r="P1913" s="116"/>
      <c r="Q1913" s="122"/>
      <c r="R1913" s="64"/>
      <c r="S1913" s="64"/>
      <c r="T1913" s="123"/>
      <c r="U1913" s="64"/>
      <c r="V1913" s="64"/>
      <c r="W1913" s="64"/>
      <c r="X1913" s="64"/>
      <c r="Y1913" s="64"/>
      <c r="Z1913" s="64"/>
      <c r="AA1913" s="64"/>
      <c r="AB1913" s="64"/>
      <c r="AC1913" s="64"/>
      <c r="AD1913" s="64"/>
      <c r="AE1913" s="64"/>
      <c r="AF1913" s="64"/>
      <c r="AG1913" s="64"/>
    </row>
    <row r="1914" spans="1:33" x14ac:dyDescent="0.2">
      <c r="A1914" s="64"/>
      <c r="B1914" s="64"/>
      <c r="C1914" s="64"/>
      <c r="D1914" s="64"/>
      <c r="E1914" s="64"/>
      <c r="F1914" s="64"/>
      <c r="G1914" s="64"/>
      <c r="H1914" s="64"/>
      <c r="I1914" s="64"/>
      <c r="J1914" s="64"/>
      <c r="K1914" s="116"/>
      <c r="L1914" s="64"/>
      <c r="M1914" s="64"/>
      <c r="N1914" s="64"/>
      <c r="O1914" s="116"/>
      <c r="P1914" s="116"/>
      <c r="Q1914" s="122"/>
      <c r="R1914" s="64"/>
      <c r="S1914" s="64"/>
      <c r="T1914" s="123"/>
      <c r="U1914" s="64"/>
      <c r="V1914" s="64"/>
      <c r="W1914" s="64"/>
      <c r="X1914" s="64"/>
      <c r="Y1914" s="64"/>
      <c r="Z1914" s="64"/>
      <c r="AA1914" s="64"/>
      <c r="AB1914" s="64"/>
      <c r="AC1914" s="64"/>
      <c r="AD1914" s="64"/>
      <c r="AE1914" s="64"/>
      <c r="AF1914" s="64"/>
      <c r="AG1914" s="64"/>
    </row>
    <row r="1915" spans="1:33" x14ac:dyDescent="0.2">
      <c r="A1915" s="64"/>
      <c r="B1915" s="64"/>
      <c r="C1915" s="64"/>
      <c r="D1915" s="64"/>
      <c r="E1915" s="64"/>
      <c r="F1915" s="64"/>
      <c r="G1915" s="64"/>
      <c r="H1915" s="64"/>
      <c r="I1915" s="64"/>
      <c r="J1915" s="64"/>
      <c r="K1915" s="116"/>
      <c r="L1915" s="64"/>
      <c r="M1915" s="64"/>
      <c r="N1915" s="64"/>
      <c r="O1915" s="116"/>
      <c r="P1915" s="116"/>
      <c r="Q1915" s="122"/>
      <c r="R1915" s="64"/>
      <c r="S1915" s="64"/>
      <c r="T1915" s="123"/>
      <c r="U1915" s="64"/>
      <c r="V1915" s="64"/>
      <c r="W1915" s="64"/>
      <c r="X1915" s="64"/>
      <c r="Y1915" s="64"/>
      <c r="Z1915" s="64"/>
      <c r="AA1915" s="64"/>
      <c r="AB1915" s="64"/>
      <c r="AC1915" s="64"/>
      <c r="AD1915" s="64"/>
      <c r="AE1915" s="64"/>
      <c r="AF1915" s="64"/>
      <c r="AG1915" s="64"/>
    </row>
    <row r="1916" spans="1:33" x14ac:dyDescent="0.2">
      <c r="A1916" s="64"/>
      <c r="B1916" s="64"/>
      <c r="C1916" s="64"/>
      <c r="D1916" s="64"/>
      <c r="E1916" s="64"/>
      <c r="F1916" s="64"/>
      <c r="G1916" s="64"/>
      <c r="H1916" s="64"/>
      <c r="I1916" s="64"/>
      <c r="J1916" s="64"/>
      <c r="K1916" s="116"/>
      <c r="L1916" s="64"/>
      <c r="M1916" s="64"/>
      <c r="N1916" s="64"/>
      <c r="O1916" s="116"/>
      <c r="P1916" s="116"/>
      <c r="Q1916" s="122"/>
      <c r="R1916" s="64"/>
      <c r="S1916" s="64"/>
      <c r="T1916" s="123"/>
      <c r="U1916" s="64"/>
      <c r="V1916" s="64"/>
      <c r="W1916" s="64"/>
      <c r="X1916" s="64"/>
      <c r="Y1916" s="64"/>
      <c r="Z1916" s="64"/>
      <c r="AA1916" s="64"/>
      <c r="AB1916" s="64"/>
      <c r="AC1916" s="64"/>
      <c r="AD1916" s="64"/>
      <c r="AE1916" s="64"/>
      <c r="AF1916" s="64"/>
      <c r="AG1916" s="64"/>
    </row>
    <row r="1917" spans="1:33" x14ac:dyDescent="0.2">
      <c r="A1917" s="64"/>
      <c r="B1917" s="64"/>
      <c r="C1917" s="64"/>
      <c r="D1917" s="64"/>
      <c r="E1917" s="64"/>
      <c r="F1917" s="64"/>
      <c r="G1917" s="64"/>
      <c r="H1917" s="64"/>
      <c r="I1917" s="64"/>
      <c r="J1917" s="64"/>
      <c r="K1917" s="116"/>
      <c r="L1917" s="64"/>
      <c r="M1917" s="64"/>
      <c r="N1917" s="64"/>
      <c r="O1917" s="116"/>
      <c r="P1917" s="116"/>
      <c r="Q1917" s="122"/>
      <c r="R1917" s="64"/>
      <c r="S1917" s="64"/>
      <c r="T1917" s="123"/>
      <c r="U1917" s="64"/>
      <c r="V1917" s="64"/>
      <c r="W1917" s="64"/>
      <c r="X1917" s="64"/>
      <c r="Y1917" s="64"/>
      <c r="Z1917" s="64"/>
      <c r="AA1917" s="64"/>
      <c r="AB1917" s="64"/>
      <c r="AC1917" s="64"/>
      <c r="AD1917" s="64"/>
      <c r="AE1917" s="64"/>
      <c r="AF1917" s="64"/>
      <c r="AG1917" s="64"/>
    </row>
    <row r="1918" spans="1:33" x14ac:dyDescent="0.2">
      <c r="A1918" s="64"/>
      <c r="B1918" s="64"/>
      <c r="C1918" s="64"/>
      <c r="D1918" s="64"/>
      <c r="E1918" s="64"/>
      <c r="F1918" s="64"/>
      <c r="G1918" s="64"/>
      <c r="H1918" s="64"/>
      <c r="I1918" s="64"/>
      <c r="J1918" s="64"/>
      <c r="K1918" s="116"/>
      <c r="L1918" s="64"/>
      <c r="M1918" s="64"/>
      <c r="N1918" s="64"/>
      <c r="O1918" s="116"/>
      <c r="P1918" s="116"/>
      <c r="Q1918" s="122"/>
      <c r="R1918" s="64"/>
      <c r="S1918" s="64"/>
      <c r="T1918" s="123"/>
      <c r="U1918" s="64"/>
      <c r="V1918" s="64"/>
      <c r="W1918" s="64"/>
      <c r="X1918" s="64"/>
      <c r="Y1918" s="64"/>
      <c r="Z1918" s="64"/>
      <c r="AA1918" s="64"/>
      <c r="AB1918" s="64"/>
      <c r="AC1918" s="64"/>
      <c r="AD1918" s="64"/>
      <c r="AE1918" s="64"/>
      <c r="AF1918" s="64"/>
      <c r="AG1918" s="64"/>
    </row>
    <row r="1919" spans="1:33" x14ac:dyDescent="0.2">
      <c r="A1919" s="64"/>
      <c r="B1919" s="64"/>
      <c r="C1919" s="64"/>
      <c r="D1919" s="64"/>
      <c r="E1919" s="64"/>
      <c r="F1919" s="64"/>
      <c r="G1919" s="64"/>
      <c r="H1919" s="64"/>
      <c r="I1919" s="64"/>
      <c r="J1919" s="64"/>
      <c r="K1919" s="116"/>
      <c r="L1919" s="64"/>
      <c r="M1919" s="64"/>
      <c r="N1919" s="64"/>
      <c r="O1919" s="116"/>
      <c r="P1919" s="116"/>
      <c r="Q1919" s="122"/>
      <c r="R1919" s="64"/>
      <c r="S1919" s="64"/>
      <c r="T1919" s="123"/>
      <c r="U1919" s="64"/>
      <c r="V1919" s="64"/>
      <c r="W1919" s="64"/>
      <c r="X1919" s="64"/>
      <c r="Y1919" s="64"/>
      <c r="Z1919" s="64"/>
      <c r="AA1919" s="64"/>
      <c r="AB1919" s="64"/>
      <c r="AC1919" s="64"/>
      <c r="AD1919" s="64"/>
      <c r="AE1919" s="64"/>
      <c r="AF1919" s="64"/>
      <c r="AG1919" s="64"/>
    </row>
    <row r="1920" spans="1:33" x14ac:dyDescent="0.2">
      <c r="A1920" s="64"/>
      <c r="B1920" s="64"/>
      <c r="C1920" s="64"/>
      <c r="D1920" s="64"/>
      <c r="E1920" s="64"/>
      <c r="F1920" s="64"/>
      <c r="G1920" s="64"/>
      <c r="H1920" s="64"/>
      <c r="I1920" s="64"/>
      <c r="J1920" s="64"/>
      <c r="K1920" s="116"/>
      <c r="L1920" s="64"/>
      <c r="M1920" s="64"/>
      <c r="N1920" s="64"/>
      <c r="O1920" s="116"/>
      <c r="P1920" s="116"/>
      <c r="Q1920" s="122"/>
      <c r="R1920" s="64"/>
      <c r="S1920" s="64"/>
      <c r="T1920" s="123"/>
      <c r="U1920" s="64"/>
      <c r="V1920" s="64"/>
      <c r="W1920" s="64"/>
      <c r="X1920" s="64"/>
      <c r="Y1920" s="64"/>
      <c r="Z1920" s="64"/>
      <c r="AA1920" s="64"/>
      <c r="AB1920" s="64"/>
      <c r="AC1920" s="64"/>
      <c r="AD1920" s="64"/>
      <c r="AE1920" s="64"/>
      <c r="AF1920" s="64"/>
      <c r="AG1920" s="64"/>
    </row>
    <row r="1921" spans="1:33" x14ac:dyDescent="0.2">
      <c r="A1921" s="64"/>
      <c r="B1921" s="64"/>
      <c r="C1921" s="64"/>
      <c r="D1921" s="64"/>
      <c r="E1921" s="64"/>
      <c r="F1921" s="64"/>
      <c r="G1921" s="64"/>
      <c r="H1921" s="64"/>
      <c r="I1921" s="64"/>
      <c r="J1921" s="64"/>
      <c r="K1921" s="116"/>
      <c r="L1921" s="64"/>
      <c r="M1921" s="64"/>
      <c r="N1921" s="64"/>
      <c r="O1921" s="116"/>
      <c r="P1921" s="116"/>
      <c r="Q1921" s="122"/>
      <c r="R1921" s="64"/>
      <c r="S1921" s="64"/>
      <c r="T1921" s="123"/>
      <c r="U1921" s="64"/>
      <c r="V1921" s="64"/>
      <c r="W1921" s="64"/>
      <c r="X1921" s="64"/>
      <c r="Y1921" s="64"/>
      <c r="Z1921" s="64"/>
      <c r="AA1921" s="64"/>
      <c r="AB1921" s="64"/>
      <c r="AC1921" s="64"/>
      <c r="AD1921" s="64"/>
      <c r="AE1921" s="64"/>
      <c r="AF1921" s="64"/>
      <c r="AG1921" s="64"/>
    </row>
    <row r="1922" spans="1:33" x14ac:dyDescent="0.2">
      <c r="A1922" s="64"/>
      <c r="B1922" s="64"/>
      <c r="C1922" s="64"/>
      <c r="D1922" s="64"/>
      <c r="E1922" s="64"/>
      <c r="F1922" s="64"/>
      <c r="G1922" s="64"/>
      <c r="H1922" s="64"/>
      <c r="I1922" s="64"/>
      <c r="J1922" s="64"/>
      <c r="K1922" s="116"/>
      <c r="L1922" s="64"/>
      <c r="M1922" s="64"/>
      <c r="N1922" s="64"/>
      <c r="O1922" s="116"/>
      <c r="P1922" s="116"/>
      <c r="Q1922" s="122"/>
      <c r="R1922" s="64"/>
      <c r="S1922" s="64"/>
      <c r="T1922" s="123"/>
      <c r="U1922" s="64"/>
      <c r="V1922" s="64"/>
      <c r="W1922" s="64"/>
      <c r="X1922" s="64"/>
      <c r="Y1922" s="64"/>
      <c r="Z1922" s="64"/>
      <c r="AA1922" s="64"/>
      <c r="AB1922" s="64"/>
      <c r="AC1922" s="64"/>
      <c r="AD1922" s="64"/>
      <c r="AE1922" s="64"/>
      <c r="AF1922" s="64"/>
      <c r="AG1922" s="64"/>
    </row>
    <row r="1923" spans="1:33" x14ac:dyDescent="0.2">
      <c r="A1923" s="64"/>
      <c r="B1923" s="64"/>
      <c r="C1923" s="64"/>
      <c r="D1923" s="64"/>
      <c r="E1923" s="64"/>
      <c r="F1923" s="64"/>
      <c r="G1923" s="64"/>
      <c r="H1923" s="64"/>
      <c r="I1923" s="64"/>
      <c r="J1923" s="64"/>
      <c r="K1923" s="116"/>
      <c r="L1923" s="64"/>
      <c r="M1923" s="64"/>
      <c r="N1923" s="64"/>
      <c r="O1923" s="116"/>
      <c r="P1923" s="116"/>
      <c r="Q1923" s="122"/>
      <c r="R1923" s="64"/>
      <c r="S1923" s="64"/>
      <c r="T1923" s="123"/>
      <c r="U1923" s="64"/>
      <c r="V1923" s="64"/>
      <c r="W1923" s="64"/>
      <c r="X1923" s="64"/>
      <c r="Y1923" s="64"/>
      <c r="Z1923" s="64"/>
      <c r="AA1923" s="64"/>
      <c r="AB1923" s="64"/>
      <c r="AC1923" s="64"/>
      <c r="AD1923" s="64"/>
      <c r="AE1923" s="64"/>
      <c r="AF1923" s="64"/>
      <c r="AG1923" s="64"/>
    </row>
    <row r="1924" spans="1:33" x14ac:dyDescent="0.2">
      <c r="A1924" s="64"/>
      <c r="B1924" s="64"/>
      <c r="C1924" s="64"/>
      <c r="D1924" s="64"/>
      <c r="E1924" s="64"/>
      <c r="F1924" s="64"/>
      <c r="G1924" s="64"/>
      <c r="H1924" s="64"/>
      <c r="I1924" s="64"/>
      <c r="J1924" s="64"/>
      <c r="K1924" s="116"/>
      <c r="L1924" s="64"/>
      <c r="M1924" s="64"/>
      <c r="N1924" s="64"/>
      <c r="O1924" s="116"/>
      <c r="P1924" s="116"/>
      <c r="Q1924" s="122"/>
      <c r="R1924" s="64"/>
      <c r="S1924" s="64"/>
      <c r="T1924" s="123"/>
      <c r="U1924" s="64"/>
      <c r="V1924" s="64"/>
      <c r="W1924" s="64"/>
      <c r="X1924" s="64"/>
      <c r="Y1924" s="64"/>
      <c r="Z1924" s="64"/>
      <c r="AA1924" s="64"/>
      <c r="AB1924" s="64"/>
      <c r="AC1924" s="64"/>
      <c r="AD1924" s="64"/>
      <c r="AE1924" s="64"/>
      <c r="AF1924" s="64"/>
      <c r="AG1924" s="64"/>
    </row>
    <row r="1925" spans="1:33" x14ac:dyDescent="0.2">
      <c r="A1925" s="64"/>
      <c r="B1925" s="64"/>
      <c r="C1925" s="64"/>
      <c r="D1925" s="64"/>
      <c r="E1925" s="64"/>
      <c r="F1925" s="64"/>
      <c r="G1925" s="64"/>
      <c r="H1925" s="64"/>
      <c r="I1925" s="64"/>
      <c r="J1925" s="64"/>
      <c r="K1925" s="116"/>
      <c r="L1925" s="64"/>
      <c r="M1925" s="64"/>
      <c r="N1925" s="64"/>
      <c r="O1925" s="116"/>
      <c r="P1925" s="116"/>
      <c r="Q1925" s="122"/>
      <c r="R1925" s="64"/>
      <c r="S1925" s="64"/>
      <c r="T1925" s="123"/>
      <c r="U1925" s="64"/>
      <c r="V1925" s="64"/>
      <c r="W1925" s="64"/>
      <c r="X1925" s="64"/>
      <c r="Y1925" s="64"/>
      <c r="Z1925" s="64"/>
      <c r="AA1925" s="64"/>
      <c r="AB1925" s="64"/>
      <c r="AC1925" s="64"/>
      <c r="AD1925" s="64"/>
      <c r="AE1925" s="64"/>
      <c r="AF1925" s="64"/>
      <c r="AG1925" s="64"/>
    </row>
    <row r="1926" spans="1:33" x14ac:dyDescent="0.2">
      <c r="A1926" s="64"/>
      <c r="B1926" s="64"/>
      <c r="C1926" s="64"/>
      <c r="D1926" s="64"/>
      <c r="E1926" s="64"/>
      <c r="F1926" s="64"/>
      <c r="G1926" s="64"/>
      <c r="H1926" s="64"/>
      <c r="I1926" s="64"/>
      <c r="J1926" s="64"/>
      <c r="K1926" s="116"/>
      <c r="L1926" s="64"/>
      <c r="M1926" s="64"/>
      <c r="N1926" s="64"/>
      <c r="O1926" s="116"/>
      <c r="P1926" s="116"/>
      <c r="Q1926" s="122"/>
      <c r="R1926" s="64"/>
      <c r="S1926" s="64"/>
      <c r="T1926" s="123"/>
      <c r="U1926" s="64"/>
      <c r="V1926" s="64"/>
      <c r="W1926" s="64"/>
      <c r="X1926" s="64"/>
      <c r="Y1926" s="64"/>
      <c r="Z1926" s="64"/>
      <c r="AA1926" s="64"/>
      <c r="AB1926" s="64"/>
      <c r="AC1926" s="64"/>
      <c r="AD1926" s="64"/>
      <c r="AE1926" s="64"/>
      <c r="AF1926" s="64"/>
      <c r="AG1926" s="64"/>
    </row>
    <row r="1927" spans="1:33" x14ac:dyDescent="0.2">
      <c r="A1927" s="64"/>
      <c r="B1927" s="64"/>
      <c r="C1927" s="64"/>
      <c r="D1927" s="64"/>
      <c r="E1927" s="64"/>
      <c r="F1927" s="64"/>
      <c r="G1927" s="64"/>
      <c r="H1927" s="64"/>
      <c r="I1927" s="64"/>
      <c r="J1927" s="64"/>
      <c r="K1927" s="116"/>
      <c r="L1927" s="64"/>
      <c r="M1927" s="64"/>
      <c r="N1927" s="64"/>
      <c r="O1927" s="116"/>
      <c r="P1927" s="116"/>
      <c r="Q1927" s="122"/>
      <c r="R1927" s="64"/>
      <c r="S1927" s="64"/>
      <c r="T1927" s="123"/>
      <c r="U1927" s="64"/>
      <c r="V1927" s="64"/>
      <c r="W1927" s="64"/>
      <c r="X1927" s="64"/>
      <c r="Y1927" s="64"/>
      <c r="Z1927" s="64"/>
      <c r="AA1927" s="64"/>
      <c r="AB1927" s="64"/>
      <c r="AC1927" s="64"/>
      <c r="AD1927" s="64"/>
      <c r="AE1927" s="64"/>
      <c r="AF1927" s="64"/>
      <c r="AG1927" s="64"/>
    </row>
    <row r="1928" spans="1:33" x14ac:dyDescent="0.2">
      <c r="A1928" s="64"/>
      <c r="B1928" s="64"/>
      <c r="C1928" s="64"/>
      <c r="D1928" s="64"/>
      <c r="E1928" s="64"/>
      <c r="F1928" s="64"/>
      <c r="G1928" s="64"/>
      <c r="H1928" s="64"/>
      <c r="I1928" s="64"/>
      <c r="J1928" s="64"/>
      <c r="K1928" s="116"/>
      <c r="L1928" s="64"/>
      <c r="M1928" s="64"/>
      <c r="N1928" s="64"/>
      <c r="O1928" s="116"/>
      <c r="P1928" s="116"/>
      <c r="Q1928" s="122"/>
      <c r="R1928" s="64"/>
      <c r="S1928" s="64"/>
      <c r="T1928" s="123"/>
      <c r="U1928" s="64"/>
      <c r="V1928" s="64"/>
      <c r="W1928" s="64"/>
      <c r="X1928" s="64"/>
      <c r="Y1928" s="64"/>
      <c r="Z1928" s="64"/>
      <c r="AA1928" s="64"/>
      <c r="AB1928" s="64"/>
      <c r="AC1928" s="64"/>
      <c r="AD1928" s="64"/>
      <c r="AE1928" s="64"/>
      <c r="AF1928" s="64"/>
      <c r="AG1928" s="64"/>
    </row>
    <row r="1929" spans="1:33" x14ac:dyDescent="0.2">
      <c r="A1929" s="64"/>
      <c r="B1929" s="64"/>
      <c r="C1929" s="64"/>
      <c r="D1929" s="64"/>
      <c r="E1929" s="64"/>
      <c r="F1929" s="64"/>
      <c r="G1929" s="64"/>
      <c r="H1929" s="64"/>
      <c r="I1929" s="64"/>
      <c r="J1929" s="64"/>
      <c r="K1929" s="116"/>
      <c r="L1929" s="64"/>
      <c r="M1929" s="64"/>
      <c r="N1929" s="64"/>
      <c r="O1929" s="116"/>
      <c r="P1929" s="116"/>
      <c r="Q1929" s="122"/>
      <c r="R1929" s="64"/>
      <c r="S1929" s="64"/>
      <c r="T1929" s="123"/>
      <c r="U1929" s="64"/>
      <c r="V1929" s="64"/>
      <c r="W1929" s="64"/>
      <c r="X1929" s="64"/>
      <c r="Y1929" s="64"/>
      <c r="Z1929" s="64"/>
      <c r="AA1929" s="64"/>
      <c r="AB1929" s="64"/>
      <c r="AC1929" s="64"/>
      <c r="AD1929" s="64"/>
      <c r="AE1929" s="64"/>
      <c r="AF1929" s="64"/>
      <c r="AG1929" s="64"/>
    </row>
    <row r="1930" spans="1:33" x14ac:dyDescent="0.2">
      <c r="A1930" s="64"/>
      <c r="B1930" s="64"/>
      <c r="C1930" s="64"/>
      <c r="D1930" s="64"/>
      <c r="E1930" s="64"/>
      <c r="F1930" s="64"/>
      <c r="G1930" s="64"/>
      <c r="H1930" s="64"/>
      <c r="I1930" s="64"/>
      <c r="J1930" s="64"/>
      <c r="K1930" s="116"/>
      <c r="L1930" s="64"/>
      <c r="M1930" s="64"/>
      <c r="N1930" s="64"/>
      <c r="O1930" s="116"/>
      <c r="P1930" s="116"/>
      <c r="Q1930" s="122"/>
      <c r="R1930" s="64"/>
      <c r="S1930" s="64"/>
      <c r="T1930" s="123"/>
      <c r="U1930" s="64"/>
      <c r="V1930" s="64"/>
      <c r="W1930" s="64"/>
      <c r="X1930" s="64"/>
      <c r="Y1930" s="64"/>
      <c r="Z1930" s="64"/>
      <c r="AA1930" s="64"/>
      <c r="AB1930" s="64"/>
      <c r="AC1930" s="64"/>
      <c r="AD1930" s="64"/>
      <c r="AE1930" s="64"/>
      <c r="AF1930" s="64"/>
      <c r="AG1930" s="64"/>
    </row>
    <row r="1931" spans="1:33" x14ac:dyDescent="0.2">
      <c r="A1931" s="64"/>
      <c r="B1931" s="64"/>
      <c r="C1931" s="64"/>
      <c r="D1931" s="64"/>
      <c r="E1931" s="64"/>
      <c r="F1931" s="64"/>
      <c r="G1931" s="64"/>
      <c r="H1931" s="64"/>
      <c r="I1931" s="64"/>
      <c r="J1931" s="64"/>
      <c r="K1931" s="116"/>
      <c r="L1931" s="64"/>
      <c r="M1931" s="64"/>
      <c r="N1931" s="64"/>
      <c r="O1931" s="116"/>
      <c r="P1931" s="116"/>
      <c r="Q1931" s="122"/>
      <c r="R1931" s="64"/>
      <c r="S1931" s="64"/>
      <c r="T1931" s="123"/>
      <c r="U1931" s="64"/>
      <c r="V1931" s="64"/>
      <c r="W1931" s="64"/>
      <c r="X1931" s="64"/>
      <c r="Y1931" s="64"/>
      <c r="Z1931" s="64"/>
      <c r="AA1931" s="64"/>
      <c r="AB1931" s="64"/>
      <c r="AC1931" s="64"/>
      <c r="AD1931" s="64"/>
      <c r="AE1931" s="64"/>
      <c r="AF1931" s="64"/>
      <c r="AG1931" s="64"/>
    </row>
    <row r="1932" spans="1:33" x14ac:dyDescent="0.2">
      <c r="A1932" s="64"/>
      <c r="B1932" s="64"/>
      <c r="C1932" s="64"/>
      <c r="D1932" s="64"/>
      <c r="E1932" s="64"/>
      <c r="F1932" s="64"/>
      <c r="G1932" s="64"/>
      <c r="H1932" s="64"/>
      <c r="I1932" s="64"/>
      <c r="J1932" s="64"/>
      <c r="K1932" s="116"/>
      <c r="L1932" s="64"/>
      <c r="M1932" s="64"/>
      <c r="N1932" s="64"/>
      <c r="O1932" s="116"/>
      <c r="P1932" s="116"/>
      <c r="Q1932" s="122"/>
      <c r="R1932" s="64"/>
      <c r="S1932" s="64"/>
      <c r="T1932" s="123"/>
      <c r="U1932" s="64"/>
      <c r="V1932" s="64"/>
      <c r="W1932" s="64"/>
      <c r="X1932" s="64"/>
      <c r="Y1932" s="64"/>
      <c r="Z1932" s="64"/>
      <c r="AA1932" s="64"/>
      <c r="AB1932" s="64"/>
      <c r="AC1932" s="64"/>
      <c r="AD1932" s="64"/>
      <c r="AE1932" s="64"/>
      <c r="AF1932" s="64"/>
      <c r="AG1932" s="64"/>
    </row>
    <row r="1933" spans="1:33" x14ac:dyDescent="0.2">
      <c r="A1933" s="64"/>
      <c r="B1933" s="64"/>
      <c r="C1933" s="64"/>
      <c r="D1933" s="64"/>
      <c r="E1933" s="64"/>
      <c r="F1933" s="64"/>
      <c r="G1933" s="64"/>
      <c r="H1933" s="64"/>
      <c r="I1933" s="64"/>
      <c r="J1933" s="64"/>
      <c r="K1933" s="116"/>
      <c r="L1933" s="64"/>
      <c r="M1933" s="64"/>
      <c r="N1933" s="64"/>
      <c r="O1933" s="116"/>
      <c r="P1933" s="116"/>
      <c r="Q1933" s="122"/>
      <c r="R1933" s="64"/>
      <c r="S1933" s="64"/>
      <c r="T1933" s="123"/>
      <c r="U1933" s="64"/>
      <c r="V1933" s="64"/>
      <c r="W1933" s="64"/>
      <c r="X1933" s="64"/>
      <c r="Y1933" s="64"/>
      <c r="Z1933" s="64"/>
      <c r="AA1933" s="64"/>
      <c r="AB1933" s="64"/>
      <c r="AC1933" s="64"/>
      <c r="AD1933" s="64"/>
      <c r="AE1933" s="64"/>
      <c r="AF1933" s="64"/>
      <c r="AG1933" s="64"/>
    </row>
    <row r="1934" spans="1:33" x14ac:dyDescent="0.2">
      <c r="A1934" s="64"/>
      <c r="B1934" s="64"/>
      <c r="C1934" s="64"/>
      <c r="D1934" s="64"/>
      <c r="E1934" s="64"/>
      <c r="F1934" s="64"/>
      <c r="G1934" s="64"/>
      <c r="H1934" s="64"/>
      <c r="I1934" s="64"/>
      <c r="J1934" s="64"/>
      <c r="K1934" s="116"/>
      <c r="L1934" s="64"/>
      <c r="M1934" s="64"/>
      <c r="N1934" s="64"/>
      <c r="O1934" s="116"/>
      <c r="P1934" s="116"/>
      <c r="Q1934" s="122"/>
      <c r="R1934" s="64"/>
      <c r="S1934" s="64"/>
      <c r="T1934" s="123"/>
      <c r="U1934" s="64"/>
      <c r="V1934" s="64"/>
      <c r="W1934" s="64"/>
      <c r="X1934" s="64"/>
      <c r="Y1934" s="64"/>
      <c r="Z1934" s="64"/>
      <c r="AA1934" s="64"/>
      <c r="AB1934" s="64"/>
      <c r="AC1934" s="64"/>
      <c r="AD1934" s="64"/>
      <c r="AE1934" s="64"/>
      <c r="AF1934" s="64"/>
      <c r="AG1934" s="64"/>
    </row>
    <row r="1935" spans="1:33" x14ac:dyDescent="0.2">
      <c r="A1935" s="64"/>
      <c r="B1935" s="64"/>
      <c r="C1935" s="64"/>
      <c r="D1935" s="64"/>
      <c r="E1935" s="64"/>
      <c r="F1935" s="64"/>
      <c r="G1935" s="64"/>
      <c r="H1935" s="64"/>
      <c r="I1935" s="64"/>
      <c r="J1935" s="64"/>
      <c r="K1935" s="116"/>
      <c r="L1935" s="64"/>
      <c r="M1935" s="64"/>
      <c r="N1935" s="64"/>
      <c r="O1935" s="116"/>
      <c r="P1935" s="116"/>
      <c r="Q1935" s="122"/>
      <c r="R1935" s="64"/>
      <c r="S1935" s="64"/>
      <c r="T1935" s="123"/>
      <c r="U1935" s="64"/>
      <c r="V1935" s="64"/>
      <c r="W1935" s="64"/>
      <c r="X1935" s="64"/>
      <c r="Y1935" s="64"/>
      <c r="Z1935" s="64"/>
      <c r="AA1935" s="64"/>
      <c r="AB1935" s="64"/>
      <c r="AC1935" s="64"/>
      <c r="AD1935" s="64"/>
      <c r="AE1935" s="64"/>
      <c r="AF1935" s="64"/>
      <c r="AG1935" s="64"/>
    </row>
    <row r="1936" spans="1:33" x14ac:dyDescent="0.2">
      <c r="A1936" s="64"/>
      <c r="B1936" s="64"/>
      <c r="C1936" s="64"/>
      <c r="D1936" s="64"/>
      <c r="E1936" s="64"/>
      <c r="F1936" s="64"/>
      <c r="G1936" s="64"/>
      <c r="H1936" s="64"/>
      <c r="I1936" s="64"/>
      <c r="J1936" s="64"/>
      <c r="K1936" s="116"/>
      <c r="L1936" s="64"/>
      <c r="M1936" s="64"/>
      <c r="N1936" s="64"/>
      <c r="O1936" s="116"/>
      <c r="P1936" s="116"/>
      <c r="Q1936" s="122"/>
      <c r="R1936" s="64"/>
      <c r="S1936" s="64"/>
      <c r="T1936" s="123"/>
      <c r="U1936" s="64"/>
      <c r="V1936" s="64"/>
      <c r="W1936" s="64"/>
      <c r="X1936" s="64"/>
      <c r="Y1936" s="64"/>
      <c r="Z1936" s="64"/>
      <c r="AA1936" s="64"/>
      <c r="AB1936" s="64"/>
      <c r="AC1936" s="64"/>
      <c r="AD1936" s="64"/>
      <c r="AE1936" s="64"/>
      <c r="AF1936" s="64"/>
      <c r="AG1936" s="64"/>
    </row>
    <row r="1937" spans="1:33" x14ac:dyDescent="0.2">
      <c r="A1937" s="64"/>
      <c r="B1937" s="64"/>
      <c r="C1937" s="64"/>
      <c r="D1937" s="64"/>
      <c r="E1937" s="64"/>
      <c r="F1937" s="64"/>
      <c r="G1937" s="64"/>
      <c r="H1937" s="64"/>
      <c r="I1937" s="64"/>
      <c r="J1937" s="64"/>
      <c r="K1937" s="116"/>
      <c r="L1937" s="64"/>
      <c r="M1937" s="64"/>
      <c r="N1937" s="64"/>
      <c r="O1937" s="116"/>
      <c r="P1937" s="116"/>
      <c r="Q1937" s="122"/>
      <c r="R1937" s="64"/>
      <c r="S1937" s="64"/>
      <c r="T1937" s="123"/>
      <c r="U1937" s="64"/>
      <c r="V1937" s="64"/>
      <c r="W1937" s="64"/>
      <c r="X1937" s="64"/>
      <c r="Y1937" s="64"/>
      <c r="Z1937" s="64"/>
      <c r="AA1937" s="64"/>
      <c r="AB1937" s="64"/>
      <c r="AC1937" s="64"/>
      <c r="AD1937" s="64"/>
      <c r="AE1937" s="64"/>
      <c r="AF1937" s="64"/>
      <c r="AG1937" s="64"/>
    </row>
    <row r="1938" spans="1:33" x14ac:dyDescent="0.2">
      <c r="A1938" s="64"/>
      <c r="B1938" s="64"/>
      <c r="C1938" s="64"/>
      <c r="D1938" s="64"/>
      <c r="E1938" s="64"/>
      <c r="F1938" s="64"/>
      <c r="G1938" s="64"/>
      <c r="H1938" s="64"/>
      <c r="I1938" s="64"/>
      <c r="J1938" s="64"/>
      <c r="K1938" s="116"/>
      <c r="L1938" s="64"/>
      <c r="M1938" s="64"/>
      <c r="N1938" s="64"/>
      <c r="O1938" s="116"/>
      <c r="P1938" s="116"/>
      <c r="Q1938" s="122"/>
      <c r="R1938" s="64"/>
      <c r="S1938" s="64"/>
      <c r="T1938" s="123"/>
      <c r="U1938" s="64"/>
      <c r="V1938" s="64"/>
      <c r="W1938" s="64"/>
      <c r="X1938" s="64"/>
      <c r="Y1938" s="64"/>
      <c r="Z1938" s="64"/>
      <c r="AA1938" s="64"/>
      <c r="AB1938" s="64"/>
      <c r="AC1938" s="64"/>
      <c r="AD1938" s="64"/>
      <c r="AE1938" s="64"/>
      <c r="AF1938" s="64"/>
      <c r="AG1938" s="64"/>
    </row>
    <row r="1939" spans="1:33" x14ac:dyDescent="0.2">
      <c r="A1939" s="64"/>
      <c r="B1939" s="64"/>
      <c r="C1939" s="64"/>
      <c r="D1939" s="64"/>
      <c r="E1939" s="64"/>
      <c r="F1939" s="64"/>
      <c r="G1939" s="64"/>
      <c r="H1939" s="64"/>
      <c r="I1939" s="64"/>
      <c r="J1939" s="64"/>
      <c r="K1939" s="116"/>
      <c r="L1939" s="64"/>
      <c r="M1939" s="64"/>
      <c r="N1939" s="64"/>
      <c r="O1939" s="116"/>
      <c r="P1939" s="116"/>
      <c r="Q1939" s="122"/>
      <c r="R1939" s="64"/>
      <c r="S1939" s="64"/>
      <c r="T1939" s="123"/>
      <c r="U1939" s="64"/>
      <c r="V1939" s="64"/>
      <c r="W1939" s="64"/>
      <c r="X1939" s="64"/>
      <c r="Y1939" s="64"/>
      <c r="Z1939" s="64"/>
      <c r="AA1939" s="64"/>
      <c r="AB1939" s="64"/>
      <c r="AC1939" s="64"/>
      <c r="AD1939" s="64"/>
      <c r="AE1939" s="64"/>
      <c r="AF1939" s="64"/>
      <c r="AG1939" s="64"/>
    </row>
    <row r="1940" spans="1:33" x14ac:dyDescent="0.2">
      <c r="A1940" s="64"/>
      <c r="B1940" s="64"/>
      <c r="C1940" s="64"/>
      <c r="D1940" s="64"/>
      <c r="E1940" s="64"/>
      <c r="F1940" s="64"/>
      <c r="G1940" s="64"/>
      <c r="H1940" s="64"/>
      <c r="I1940" s="64"/>
      <c r="J1940" s="64"/>
      <c r="K1940" s="116"/>
      <c r="L1940" s="64"/>
      <c r="M1940" s="64"/>
      <c r="N1940" s="64"/>
      <c r="O1940" s="116"/>
      <c r="P1940" s="116"/>
      <c r="Q1940" s="122"/>
      <c r="R1940" s="64"/>
      <c r="S1940" s="64"/>
      <c r="T1940" s="123"/>
      <c r="U1940" s="64"/>
      <c r="V1940" s="64"/>
      <c r="W1940" s="64"/>
      <c r="X1940" s="64"/>
      <c r="Y1940" s="64"/>
      <c r="Z1940" s="64"/>
      <c r="AA1940" s="64"/>
      <c r="AB1940" s="64"/>
      <c r="AC1940" s="64"/>
      <c r="AD1940" s="64"/>
      <c r="AE1940" s="64"/>
      <c r="AF1940" s="64"/>
      <c r="AG1940" s="64"/>
    </row>
    <row r="1941" spans="1:33" x14ac:dyDescent="0.2">
      <c r="A1941" s="64"/>
      <c r="B1941" s="64"/>
      <c r="C1941" s="64"/>
      <c r="D1941" s="64"/>
      <c r="E1941" s="64"/>
      <c r="F1941" s="64"/>
      <c r="G1941" s="64"/>
      <c r="H1941" s="64"/>
      <c r="I1941" s="64"/>
      <c r="J1941" s="64"/>
      <c r="K1941" s="116"/>
      <c r="L1941" s="64"/>
      <c r="M1941" s="64"/>
      <c r="N1941" s="64"/>
      <c r="O1941" s="116"/>
      <c r="P1941" s="116"/>
      <c r="Q1941" s="122"/>
      <c r="R1941" s="64"/>
      <c r="S1941" s="64"/>
      <c r="T1941" s="123"/>
      <c r="U1941" s="64"/>
      <c r="V1941" s="64"/>
      <c r="W1941" s="64"/>
      <c r="X1941" s="64"/>
      <c r="Y1941" s="64"/>
      <c r="Z1941" s="64"/>
      <c r="AA1941" s="64"/>
      <c r="AB1941" s="64"/>
      <c r="AC1941" s="64"/>
      <c r="AD1941" s="64"/>
      <c r="AE1941" s="64"/>
      <c r="AF1941" s="64"/>
      <c r="AG1941" s="64"/>
    </row>
    <row r="1942" spans="1:33" x14ac:dyDescent="0.2">
      <c r="A1942" s="64"/>
      <c r="B1942" s="64"/>
      <c r="C1942" s="64"/>
      <c r="D1942" s="64"/>
      <c r="E1942" s="64"/>
      <c r="F1942" s="64"/>
      <c r="G1942" s="64"/>
      <c r="H1942" s="64"/>
      <c r="I1942" s="64"/>
      <c r="J1942" s="64"/>
      <c r="K1942" s="116"/>
      <c r="L1942" s="64"/>
      <c r="M1942" s="64"/>
      <c r="N1942" s="64"/>
      <c r="O1942" s="116"/>
      <c r="P1942" s="116"/>
      <c r="Q1942" s="122"/>
      <c r="R1942" s="64"/>
      <c r="S1942" s="64"/>
      <c r="T1942" s="123"/>
      <c r="U1942" s="64"/>
      <c r="V1942" s="64"/>
      <c r="W1942" s="64"/>
      <c r="X1942" s="64"/>
      <c r="Y1942" s="64"/>
      <c r="Z1942" s="64"/>
      <c r="AA1942" s="64"/>
      <c r="AB1942" s="64"/>
      <c r="AC1942" s="64"/>
      <c r="AD1942" s="64"/>
      <c r="AE1942" s="64"/>
      <c r="AF1942" s="64"/>
      <c r="AG1942" s="64"/>
    </row>
    <row r="1943" spans="1:33" x14ac:dyDescent="0.2">
      <c r="A1943" s="64"/>
      <c r="B1943" s="64"/>
      <c r="C1943" s="64"/>
      <c r="D1943" s="64"/>
      <c r="E1943" s="64"/>
      <c r="F1943" s="64"/>
      <c r="G1943" s="64"/>
      <c r="H1943" s="64"/>
      <c r="I1943" s="64"/>
      <c r="J1943" s="64"/>
      <c r="K1943" s="116"/>
      <c r="L1943" s="64"/>
      <c r="M1943" s="64"/>
      <c r="N1943" s="64"/>
      <c r="O1943" s="116"/>
      <c r="P1943" s="116"/>
      <c r="Q1943" s="122"/>
      <c r="R1943" s="64"/>
      <c r="S1943" s="64"/>
      <c r="T1943" s="123"/>
      <c r="U1943" s="64"/>
      <c r="V1943" s="64"/>
      <c r="W1943" s="64"/>
      <c r="X1943" s="64"/>
      <c r="Y1943" s="64"/>
      <c r="Z1943" s="64"/>
      <c r="AA1943" s="64"/>
      <c r="AB1943" s="64"/>
      <c r="AC1943" s="64"/>
      <c r="AD1943" s="64"/>
      <c r="AE1943" s="64"/>
      <c r="AF1943" s="64"/>
      <c r="AG1943" s="64"/>
    </row>
    <row r="1944" spans="1:33" x14ac:dyDescent="0.2">
      <c r="A1944" s="64"/>
      <c r="B1944" s="64"/>
      <c r="C1944" s="64"/>
      <c r="D1944" s="64"/>
      <c r="E1944" s="64"/>
      <c r="F1944" s="64"/>
      <c r="G1944" s="64"/>
      <c r="H1944" s="64"/>
      <c r="I1944" s="64"/>
      <c r="J1944" s="64"/>
      <c r="K1944" s="116"/>
      <c r="L1944" s="64"/>
      <c r="M1944" s="64"/>
      <c r="N1944" s="64"/>
      <c r="O1944" s="116"/>
      <c r="P1944" s="116"/>
      <c r="Q1944" s="122"/>
      <c r="R1944" s="64"/>
      <c r="S1944" s="64"/>
      <c r="T1944" s="123"/>
      <c r="U1944" s="64"/>
      <c r="V1944" s="64"/>
      <c r="W1944" s="64"/>
      <c r="X1944" s="64"/>
      <c r="Y1944" s="64"/>
      <c r="Z1944" s="64"/>
      <c r="AA1944" s="64"/>
      <c r="AB1944" s="64"/>
      <c r="AC1944" s="64"/>
      <c r="AD1944" s="64"/>
      <c r="AE1944" s="64"/>
      <c r="AF1944" s="64"/>
      <c r="AG1944" s="64"/>
    </row>
    <row r="1945" spans="1:33" x14ac:dyDescent="0.2">
      <c r="A1945" s="64"/>
      <c r="B1945" s="64"/>
      <c r="C1945" s="64"/>
      <c r="D1945" s="64"/>
      <c r="E1945" s="64"/>
      <c r="F1945" s="64"/>
      <c r="G1945" s="64"/>
      <c r="H1945" s="64"/>
      <c r="I1945" s="64"/>
      <c r="J1945" s="64"/>
      <c r="K1945" s="116"/>
      <c r="L1945" s="64"/>
      <c r="M1945" s="64"/>
      <c r="N1945" s="64"/>
      <c r="O1945" s="116"/>
      <c r="P1945" s="116"/>
      <c r="Q1945" s="122"/>
      <c r="R1945" s="64"/>
      <c r="S1945" s="64"/>
      <c r="T1945" s="123"/>
      <c r="U1945" s="64"/>
      <c r="V1945" s="64"/>
      <c r="W1945" s="64"/>
      <c r="X1945" s="64"/>
      <c r="Y1945" s="64"/>
      <c r="Z1945" s="64"/>
      <c r="AA1945" s="64"/>
      <c r="AB1945" s="64"/>
      <c r="AC1945" s="64"/>
      <c r="AD1945" s="64"/>
      <c r="AE1945" s="64"/>
      <c r="AF1945" s="64"/>
      <c r="AG1945" s="64"/>
    </row>
    <row r="1946" spans="1:33" x14ac:dyDescent="0.2">
      <c r="A1946" s="64"/>
      <c r="B1946" s="64"/>
      <c r="C1946" s="64"/>
      <c r="D1946" s="64"/>
      <c r="E1946" s="64"/>
      <c r="F1946" s="64"/>
      <c r="G1946" s="64"/>
      <c r="H1946" s="64"/>
      <c r="I1946" s="64"/>
      <c r="J1946" s="64"/>
      <c r="K1946" s="116"/>
      <c r="L1946" s="64"/>
      <c r="M1946" s="64"/>
      <c r="N1946" s="64"/>
      <c r="O1946" s="116"/>
      <c r="P1946" s="116"/>
      <c r="Q1946" s="122"/>
      <c r="R1946" s="64"/>
      <c r="S1946" s="64"/>
      <c r="T1946" s="123"/>
      <c r="U1946" s="64"/>
      <c r="V1946" s="64"/>
      <c r="W1946" s="64"/>
      <c r="X1946" s="64"/>
      <c r="Y1946" s="64"/>
      <c r="Z1946" s="64"/>
      <c r="AA1946" s="64"/>
      <c r="AB1946" s="64"/>
      <c r="AC1946" s="64"/>
      <c r="AD1946" s="64"/>
      <c r="AE1946" s="64"/>
      <c r="AF1946" s="64"/>
      <c r="AG1946" s="64"/>
    </row>
    <row r="1947" spans="1:33" x14ac:dyDescent="0.2">
      <c r="A1947" s="64"/>
      <c r="B1947" s="64"/>
      <c r="C1947" s="64"/>
      <c r="D1947" s="64"/>
      <c r="E1947" s="64"/>
      <c r="F1947" s="64"/>
      <c r="G1947" s="64"/>
      <c r="H1947" s="64"/>
      <c r="I1947" s="64"/>
      <c r="J1947" s="64"/>
      <c r="K1947" s="116"/>
      <c r="L1947" s="64"/>
      <c r="M1947" s="64"/>
      <c r="N1947" s="64"/>
      <c r="O1947" s="116"/>
      <c r="P1947" s="116"/>
      <c r="Q1947" s="122"/>
      <c r="R1947" s="64"/>
      <c r="S1947" s="64"/>
      <c r="T1947" s="123"/>
      <c r="U1947" s="64"/>
      <c r="V1947" s="64"/>
      <c r="W1947" s="64"/>
      <c r="X1947" s="64"/>
      <c r="Y1947" s="64"/>
      <c r="Z1947" s="64"/>
      <c r="AA1947" s="64"/>
      <c r="AB1947" s="64"/>
      <c r="AC1947" s="64"/>
      <c r="AD1947" s="64"/>
      <c r="AE1947" s="64"/>
      <c r="AF1947" s="64"/>
      <c r="AG1947" s="64"/>
    </row>
    <row r="1948" spans="1:33" x14ac:dyDescent="0.2">
      <c r="A1948" s="64"/>
      <c r="B1948" s="64"/>
      <c r="C1948" s="64"/>
      <c r="D1948" s="64"/>
      <c r="E1948" s="64"/>
      <c r="F1948" s="64"/>
      <c r="G1948" s="64"/>
      <c r="H1948" s="64"/>
      <c r="I1948" s="64"/>
      <c r="J1948" s="64"/>
      <c r="K1948" s="116"/>
      <c r="L1948" s="64"/>
      <c r="M1948" s="64"/>
      <c r="N1948" s="64"/>
      <c r="O1948" s="116"/>
      <c r="P1948" s="116"/>
      <c r="Q1948" s="122"/>
      <c r="R1948" s="64"/>
      <c r="S1948" s="64"/>
      <c r="T1948" s="123"/>
      <c r="U1948" s="64"/>
      <c r="V1948" s="64"/>
      <c r="W1948" s="64"/>
      <c r="X1948" s="64"/>
      <c r="Y1948" s="64"/>
      <c r="Z1948" s="64"/>
      <c r="AA1948" s="64"/>
      <c r="AB1948" s="64"/>
      <c r="AC1948" s="64"/>
      <c r="AD1948" s="64"/>
      <c r="AE1948" s="64"/>
      <c r="AF1948" s="64"/>
      <c r="AG1948" s="64"/>
    </row>
    <row r="1949" spans="1:33" x14ac:dyDescent="0.2">
      <c r="A1949" s="64"/>
      <c r="B1949" s="64"/>
      <c r="C1949" s="64"/>
      <c r="D1949" s="64"/>
      <c r="E1949" s="64"/>
      <c r="F1949" s="64"/>
      <c r="G1949" s="64"/>
      <c r="H1949" s="64"/>
      <c r="I1949" s="64"/>
      <c r="J1949" s="64"/>
      <c r="K1949" s="116"/>
      <c r="L1949" s="64"/>
      <c r="M1949" s="64"/>
      <c r="N1949" s="64"/>
      <c r="O1949" s="116"/>
      <c r="P1949" s="116"/>
      <c r="Q1949" s="122"/>
      <c r="R1949" s="64"/>
      <c r="S1949" s="64"/>
      <c r="T1949" s="123"/>
      <c r="U1949" s="64"/>
      <c r="V1949" s="64"/>
      <c r="W1949" s="64"/>
      <c r="X1949" s="64"/>
      <c r="Y1949" s="64"/>
      <c r="Z1949" s="64"/>
      <c r="AA1949" s="64"/>
      <c r="AB1949" s="64"/>
      <c r="AC1949" s="64"/>
      <c r="AD1949" s="64"/>
      <c r="AE1949" s="64"/>
      <c r="AF1949" s="64"/>
      <c r="AG1949" s="64"/>
    </row>
    <row r="1950" spans="1:33" x14ac:dyDescent="0.2">
      <c r="A1950" s="64"/>
      <c r="B1950" s="64"/>
      <c r="C1950" s="64"/>
      <c r="D1950" s="64"/>
      <c r="E1950" s="64"/>
      <c r="F1950" s="64"/>
      <c r="G1950" s="64"/>
      <c r="H1950" s="64"/>
      <c r="I1950" s="64"/>
      <c r="J1950" s="64"/>
      <c r="K1950" s="116"/>
      <c r="L1950" s="64"/>
      <c r="M1950" s="64"/>
      <c r="N1950" s="64"/>
      <c r="O1950" s="116"/>
      <c r="P1950" s="116"/>
      <c r="Q1950" s="122"/>
      <c r="R1950" s="64"/>
      <c r="S1950" s="64"/>
      <c r="T1950" s="123"/>
      <c r="U1950" s="64"/>
      <c r="V1950" s="64"/>
      <c r="W1950" s="64"/>
      <c r="X1950" s="64"/>
      <c r="Y1950" s="64"/>
      <c r="Z1950" s="64"/>
      <c r="AA1950" s="64"/>
      <c r="AB1950" s="64"/>
      <c r="AC1950" s="64"/>
      <c r="AD1950" s="64"/>
      <c r="AE1950" s="64"/>
      <c r="AF1950" s="64"/>
      <c r="AG1950" s="64"/>
    </row>
    <row r="1951" spans="1:33" x14ac:dyDescent="0.2">
      <c r="A1951" s="64"/>
      <c r="B1951" s="64"/>
      <c r="C1951" s="64"/>
      <c r="D1951" s="64"/>
      <c r="E1951" s="64"/>
      <c r="F1951" s="64"/>
      <c r="G1951" s="64"/>
      <c r="H1951" s="64"/>
      <c r="I1951" s="64"/>
      <c r="J1951" s="64"/>
      <c r="K1951" s="116"/>
      <c r="L1951" s="64"/>
      <c r="M1951" s="64"/>
      <c r="N1951" s="64"/>
      <c r="O1951" s="116"/>
      <c r="P1951" s="116"/>
      <c r="Q1951" s="122"/>
      <c r="R1951" s="64"/>
      <c r="S1951" s="64"/>
      <c r="T1951" s="123"/>
      <c r="U1951" s="64"/>
      <c r="V1951" s="64"/>
      <c r="W1951" s="64"/>
      <c r="X1951" s="64"/>
      <c r="Y1951" s="64"/>
      <c r="Z1951" s="64"/>
      <c r="AA1951" s="64"/>
      <c r="AB1951" s="64"/>
      <c r="AC1951" s="64"/>
      <c r="AD1951" s="64"/>
      <c r="AE1951" s="64"/>
      <c r="AF1951" s="64"/>
      <c r="AG1951" s="64"/>
    </row>
    <row r="1952" spans="1:33" x14ac:dyDescent="0.2">
      <c r="A1952" s="64"/>
      <c r="B1952" s="64"/>
      <c r="C1952" s="64"/>
      <c r="D1952" s="64"/>
      <c r="E1952" s="64"/>
      <c r="F1952" s="64"/>
      <c r="G1952" s="64"/>
      <c r="H1952" s="64"/>
      <c r="I1952" s="64"/>
      <c r="J1952" s="64"/>
      <c r="K1952" s="116"/>
      <c r="L1952" s="64"/>
      <c r="M1952" s="64"/>
      <c r="N1952" s="64"/>
      <c r="O1952" s="116"/>
      <c r="P1952" s="116"/>
      <c r="Q1952" s="122"/>
      <c r="R1952" s="64"/>
      <c r="S1952" s="64"/>
      <c r="T1952" s="123"/>
      <c r="U1952" s="64"/>
      <c r="V1952" s="64"/>
      <c r="W1952" s="64"/>
      <c r="X1952" s="64"/>
      <c r="Y1952" s="64"/>
      <c r="Z1952" s="64"/>
      <c r="AA1952" s="64"/>
      <c r="AB1952" s="64"/>
      <c r="AC1952" s="64"/>
      <c r="AD1952" s="64"/>
      <c r="AE1952" s="64"/>
      <c r="AF1952" s="64"/>
      <c r="AG1952" s="64"/>
    </row>
    <row r="1953" spans="1:33" x14ac:dyDescent="0.2">
      <c r="A1953" s="64"/>
      <c r="B1953" s="64"/>
      <c r="C1953" s="64"/>
      <c r="D1953" s="64"/>
      <c r="E1953" s="64"/>
      <c r="F1953" s="64"/>
      <c r="G1953" s="64"/>
      <c r="H1953" s="64"/>
      <c r="I1953" s="64"/>
      <c r="J1953" s="64"/>
      <c r="K1953" s="116"/>
      <c r="L1953" s="64"/>
      <c r="M1953" s="64"/>
      <c r="N1953" s="64"/>
      <c r="O1953" s="116"/>
      <c r="P1953" s="116"/>
      <c r="Q1953" s="122"/>
      <c r="R1953" s="64"/>
      <c r="S1953" s="64"/>
      <c r="T1953" s="123"/>
      <c r="U1953" s="64"/>
      <c r="V1953" s="64"/>
      <c r="W1953" s="64"/>
      <c r="X1953" s="64"/>
      <c r="Y1953" s="64"/>
      <c r="Z1953" s="64"/>
      <c r="AA1953" s="64"/>
      <c r="AB1953" s="64"/>
      <c r="AC1953" s="64"/>
      <c r="AD1953" s="64"/>
      <c r="AE1953" s="64"/>
      <c r="AF1953" s="64"/>
      <c r="AG1953" s="64"/>
    </row>
    <row r="1954" spans="1:33" x14ac:dyDescent="0.2">
      <c r="A1954" s="64"/>
      <c r="B1954" s="64"/>
      <c r="C1954" s="64"/>
      <c r="D1954" s="64"/>
      <c r="E1954" s="64"/>
      <c r="F1954" s="64"/>
      <c r="G1954" s="64"/>
      <c r="H1954" s="64"/>
      <c r="I1954" s="64"/>
      <c r="J1954" s="64"/>
      <c r="K1954" s="116"/>
      <c r="L1954" s="64"/>
      <c r="M1954" s="64"/>
      <c r="N1954" s="64"/>
      <c r="O1954" s="116"/>
      <c r="P1954" s="116"/>
      <c r="Q1954" s="122"/>
      <c r="R1954" s="64"/>
      <c r="S1954" s="64"/>
      <c r="T1954" s="123"/>
      <c r="U1954" s="64"/>
      <c r="V1954" s="64"/>
      <c r="W1954" s="64"/>
      <c r="X1954" s="64"/>
      <c r="Y1954" s="64"/>
      <c r="Z1954" s="64"/>
      <c r="AA1954" s="64"/>
      <c r="AB1954" s="64"/>
      <c r="AC1954" s="64"/>
      <c r="AD1954" s="64"/>
      <c r="AE1954" s="64"/>
      <c r="AF1954" s="64"/>
      <c r="AG1954" s="64"/>
    </row>
    <row r="1955" spans="1:33" x14ac:dyDescent="0.2">
      <c r="A1955" s="64"/>
      <c r="B1955" s="64"/>
      <c r="C1955" s="64"/>
      <c r="D1955" s="64"/>
      <c r="E1955" s="64"/>
      <c r="F1955" s="64"/>
      <c r="G1955" s="64"/>
      <c r="H1955" s="64"/>
      <c r="I1955" s="64"/>
      <c r="J1955" s="64"/>
      <c r="K1955" s="116"/>
      <c r="L1955" s="64"/>
      <c r="M1955" s="64"/>
      <c r="N1955" s="64"/>
      <c r="O1955" s="116"/>
      <c r="P1955" s="116"/>
      <c r="Q1955" s="122"/>
      <c r="R1955" s="64"/>
      <c r="S1955" s="64"/>
      <c r="T1955" s="123"/>
      <c r="U1955" s="64"/>
      <c r="V1955" s="64"/>
      <c r="W1955" s="64"/>
      <c r="X1955" s="64"/>
      <c r="Y1955" s="64"/>
      <c r="Z1955" s="64"/>
      <c r="AA1955" s="64"/>
      <c r="AB1955" s="64"/>
      <c r="AC1955" s="64"/>
      <c r="AD1955" s="64"/>
      <c r="AE1955" s="64"/>
      <c r="AF1955" s="64"/>
      <c r="AG1955" s="64"/>
    </row>
    <row r="1956" spans="1:33" x14ac:dyDescent="0.2">
      <c r="A1956" s="64"/>
      <c r="B1956" s="64"/>
      <c r="C1956" s="64"/>
      <c r="D1956" s="64"/>
      <c r="E1956" s="64"/>
      <c r="F1956" s="64"/>
      <c r="G1956" s="64"/>
      <c r="H1956" s="64"/>
      <c r="I1956" s="64"/>
      <c r="J1956" s="64"/>
      <c r="K1956" s="116"/>
      <c r="L1956" s="64"/>
      <c r="M1956" s="64"/>
      <c r="N1956" s="64"/>
      <c r="O1956" s="116"/>
      <c r="P1956" s="116"/>
      <c r="Q1956" s="122"/>
      <c r="R1956" s="64"/>
      <c r="S1956" s="64"/>
      <c r="T1956" s="123"/>
      <c r="U1956" s="64"/>
      <c r="V1956" s="64"/>
      <c r="W1956" s="64"/>
      <c r="X1956" s="64"/>
      <c r="Y1956" s="64"/>
      <c r="Z1956" s="64"/>
      <c r="AA1956" s="64"/>
      <c r="AB1956" s="64"/>
      <c r="AC1956" s="64"/>
      <c r="AD1956" s="64"/>
      <c r="AE1956" s="64"/>
      <c r="AF1956" s="64"/>
      <c r="AG1956" s="64"/>
    </row>
    <row r="1957" spans="1:33" x14ac:dyDescent="0.2">
      <c r="A1957" s="64"/>
      <c r="B1957" s="64"/>
      <c r="C1957" s="64"/>
      <c r="D1957" s="64"/>
      <c r="E1957" s="64"/>
      <c r="F1957" s="64"/>
      <c r="G1957" s="64"/>
      <c r="H1957" s="64"/>
      <c r="I1957" s="64"/>
      <c r="J1957" s="64"/>
      <c r="K1957" s="116"/>
      <c r="L1957" s="64"/>
      <c r="M1957" s="64"/>
      <c r="N1957" s="64"/>
      <c r="O1957" s="116"/>
      <c r="P1957" s="116"/>
      <c r="Q1957" s="122"/>
      <c r="R1957" s="64"/>
      <c r="S1957" s="64"/>
      <c r="T1957" s="123"/>
      <c r="U1957" s="64"/>
      <c r="V1957" s="64"/>
      <c r="W1957" s="64"/>
      <c r="X1957" s="64"/>
      <c r="Y1957" s="64"/>
      <c r="Z1957" s="64"/>
      <c r="AA1957" s="64"/>
      <c r="AB1957" s="64"/>
      <c r="AC1957" s="64"/>
      <c r="AD1957" s="64"/>
      <c r="AE1957" s="64"/>
      <c r="AF1957" s="64"/>
      <c r="AG1957" s="64"/>
    </row>
    <row r="1958" spans="1:33" x14ac:dyDescent="0.2">
      <c r="A1958" s="64"/>
      <c r="B1958" s="64"/>
      <c r="C1958" s="64"/>
      <c r="D1958" s="64"/>
      <c r="E1958" s="64"/>
      <c r="F1958" s="64"/>
      <c r="G1958" s="64"/>
      <c r="H1958" s="64"/>
      <c r="I1958" s="64"/>
      <c r="J1958" s="64"/>
      <c r="K1958" s="116"/>
      <c r="L1958" s="64"/>
      <c r="M1958" s="64"/>
      <c r="N1958" s="64"/>
      <c r="O1958" s="116"/>
      <c r="P1958" s="116"/>
      <c r="Q1958" s="122"/>
      <c r="R1958" s="64"/>
      <c r="S1958" s="64"/>
      <c r="T1958" s="123"/>
      <c r="U1958" s="64"/>
      <c r="V1958" s="64"/>
      <c r="W1958" s="64"/>
      <c r="X1958" s="64"/>
      <c r="Y1958" s="64"/>
      <c r="Z1958" s="64"/>
      <c r="AA1958" s="64"/>
      <c r="AB1958" s="64"/>
      <c r="AC1958" s="64"/>
      <c r="AD1958" s="64"/>
      <c r="AE1958" s="64"/>
      <c r="AF1958" s="64"/>
      <c r="AG1958" s="64"/>
    </row>
    <row r="1959" spans="1:33" x14ac:dyDescent="0.2">
      <c r="A1959" s="64"/>
      <c r="B1959" s="64"/>
      <c r="C1959" s="64"/>
      <c r="D1959" s="64"/>
      <c r="E1959" s="64"/>
      <c r="F1959" s="64"/>
      <c r="G1959" s="64"/>
      <c r="H1959" s="64"/>
      <c r="I1959" s="64"/>
      <c r="J1959" s="64"/>
      <c r="K1959" s="116"/>
      <c r="L1959" s="64"/>
      <c r="M1959" s="64"/>
      <c r="N1959" s="64"/>
      <c r="O1959" s="116"/>
      <c r="P1959" s="116"/>
      <c r="Q1959" s="122"/>
      <c r="R1959" s="64"/>
      <c r="S1959" s="64"/>
      <c r="T1959" s="123"/>
      <c r="U1959" s="64"/>
      <c r="V1959" s="64"/>
      <c r="W1959" s="64"/>
      <c r="X1959" s="64"/>
      <c r="Y1959" s="64"/>
      <c r="Z1959" s="64"/>
      <c r="AA1959" s="64"/>
      <c r="AB1959" s="64"/>
      <c r="AC1959" s="64"/>
      <c r="AD1959" s="64"/>
      <c r="AE1959" s="64"/>
      <c r="AF1959" s="64"/>
      <c r="AG1959" s="64"/>
    </row>
    <row r="1960" spans="1:33" x14ac:dyDescent="0.2">
      <c r="A1960" s="64"/>
      <c r="B1960" s="64"/>
      <c r="C1960" s="64"/>
      <c r="D1960" s="64"/>
      <c r="E1960" s="64"/>
      <c r="F1960" s="64"/>
      <c r="G1960" s="64"/>
      <c r="H1960" s="64"/>
      <c r="I1960" s="64"/>
      <c r="J1960" s="64"/>
      <c r="K1960" s="116"/>
      <c r="L1960" s="64"/>
      <c r="M1960" s="64"/>
      <c r="N1960" s="64"/>
      <c r="O1960" s="116"/>
      <c r="P1960" s="116"/>
      <c r="Q1960" s="122"/>
      <c r="R1960" s="64"/>
      <c r="S1960" s="64"/>
      <c r="T1960" s="123"/>
      <c r="U1960" s="64"/>
      <c r="V1960" s="64"/>
      <c r="W1960" s="64"/>
      <c r="X1960" s="64"/>
      <c r="Y1960" s="64"/>
      <c r="Z1960" s="64"/>
      <c r="AA1960" s="64"/>
      <c r="AB1960" s="64"/>
      <c r="AC1960" s="64"/>
      <c r="AD1960" s="64"/>
      <c r="AE1960" s="64"/>
      <c r="AF1960" s="64"/>
      <c r="AG1960" s="64"/>
    </row>
    <row r="1961" spans="1:33" x14ac:dyDescent="0.2">
      <c r="A1961" s="64"/>
      <c r="B1961" s="64"/>
      <c r="C1961" s="64"/>
      <c r="D1961" s="64"/>
      <c r="E1961" s="64"/>
      <c r="F1961" s="64"/>
      <c r="G1961" s="64"/>
      <c r="H1961" s="64"/>
      <c r="I1961" s="64"/>
      <c r="J1961" s="64"/>
      <c r="K1961" s="116"/>
      <c r="L1961" s="64"/>
      <c r="M1961" s="64"/>
      <c r="N1961" s="64"/>
      <c r="O1961" s="116"/>
      <c r="P1961" s="116"/>
      <c r="Q1961" s="122"/>
      <c r="R1961" s="64"/>
      <c r="S1961" s="64"/>
      <c r="T1961" s="123"/>
      <c r="U1961" s="64"/>
      <c r="V1961" s="64"/>
      <c r="W1961" s="64"/>
      <c r="X1961" s="64"/>
      <c r="Y1961" s="64"/>
      <c r="Z1961" s="64"/>
      <c r="AA1961" s="64"/>
      <c r="AB1961" s="64"/>
      <c r="AC1961" s="64"/>
      <c r="AD1961" s="64"/>
      <c r="AE1961" s="64"/>
      <c r="AF1961" s="64"/>
      <c r="AG1961" s="64"/>
    </row>
    <row r="1962" spans="1:33" x14ac:dyDescent="0.2">
      <c r="A1962" s="64"/>
      <c r="B1962" s="64"/>
      <c r="C1962" s="64"/>
      <c r="D1962" s="64"/>
      <c r="E1962" s="64"/>
      <c r="F1962" s="64"/>
      <c r="G1962" s="64"/>
      <c r="H1962" s="64"/>
      <c r="I1962" s="64"/>
      <c r="J1962" s="64"/>
      <c r="K1962" s="116"/>
      <c r="L1962" s="64"/>
      <c r="M1962" s="64"/>
      <c r="N1962" s="64"/>
      <c r="O1962" s="116"/>
      <c r="P1962" s="116"/>
      <c r="Q1962" s="122"/>
      <c r="R1962" s="64"/>
      <c r="S1962" s="64"/>
      <c r="T1962" s="123"/>
      <c r="U1962" s="64"/>
      <c r="V1962" s="64"/>
      <c r="W1962" s="64"/>
      <c r="X1962" s="64"/>
      <c r="Y1962" s="64"/>
      <c r="Z1962" s="64"/>
      <c r="AA1962" s="64"/>
      <c r="AB1962" s="64"/>
      <c r="AC1962" s="64"/>
      <c r="AD1962" s="64"/>
      <c r="AE1962" s="64"/>
      <c r="AF1962" s="64"/>
      <c r="AG1962" s="64"/>
    </row>
    <row r="1963" spans="1:33" x14ac:dyDescent="0.2">
      <c r="A1963" s="64"/>
      <c r="B1963" s="64"/>
      <c r="C1963" s="64"/>
      <c r="D1963" s="64"/>
      <c r="E1963" s="64"/>
      <c r="F1963" s="64"/>
      <c r="G1963" s="64"/>
      <c r="H1963" s="64"/>
      <c r="I1963" s="64"/>
      <c r="J1963" s="64"/>
      <c r="K1963" s="116"/>
      <c r="L1963" s="64"/>
      <c r="M1963" s="64"/>
      <c r="N1963" s="64"/>
      <c r="O1963" s="116"/>
      <c r="P1963" s="116"/>
      <c r="Q1963" s="122"/>
      <c r="R1963" s="64"/>
      <c r="S1963" s="64"/>
      <c r="T1963" s="123"/>
      <c r="U1963" s="64"/>
      <c r="V1963" s="64"/>
      <c r="W1963" s="64"/>
      <c r="X1963" s="64"/>
      <c r="Y1963" s="64"/>
      <c r="Z1963" s="64"/>
      <c r="AA1963" s="64"/>
      <c r="AB1963" s="64"/>
      <c r="AC1963" s="64"/>
      <c r="AD1963" s="64"/>
      <c r="AE1963" s="64"/>
      <c r="AF1963" s="64"/>
      <c r="AG1963" s="64"/>
    </row>
    <row r="1964" spans="1:33" x14ac:dyDescent="0.2">
      <c r="A1964" s="64"/>
      <c r="B1964" s="64"/>
      <c r="C1964" s="64"/>
      <c r="D1964" s="64"/>
      <c r="E1964" s="64"/>
      <c r="F1964" s="64"/>
      <c r="G1964" s="64"/>
      <c r="H1964" s="64"/>
      <c r="I1964" s="64"/>
      <c r="J1964" s="64"/>
      <c r="K1964" s="116"/>
      <c r="L1964" s="64"/>
      <c r="M1964" s="64"/>
      <c r="N1964" s="64"/>
      <c r="O1964" s="116"/>
      <c r="P1964" s="116"/>
      <c r="Q1964" s="122"/>
      <c r="R1964" s="64"/>
      <c r="S1964" s="64"/>
      <c r="T1964" s="123"/>
      <c r="U1964" s="64"/>
      <c r="V1964" s="64"/>
      <c r="W1964" s="64"/>
      <c r="X1964" s="64"/>
      <c r="Y1964" s="64"/>
      <c r="Z1964" s="64"/>
      <c r="AA1964" s="64"/>
      <c r="AB1964" s="64"/>
      <c r="AC1964" s="64"/>
      <c r="AD1964" s="64"/>
      <c r="AE1964" s="64"/>
      <c r="AF1964" s="64"/>
      <c r="AG1964" s="64"/>
    </row>
    <row r="1965" spans="1:33" x14ac:dyDescent="0.2">
      <c r="A1965" s="64"/>
      <c r="B1965" s="64"/>
      <c r="C1965" s="64"/>
      <c r="D1965" s="64"/>
      <c r="E1965" s="64"/>
      <c r="F1965" s="64"/>
      <c r="G1965" s="64"/>
      <c r="H1965" s="64"/>
      <c r="I1965" s="64"/>
      <c r="J1965" s="64"/>
      <c r="K1965" s="116"/>
      <c r="L1965" s="64"/>
      <c r="M1965" s="64"/>
      <c r="N1965" s="64"/>
      <c r="O1965" s="116"/>
      <c r="P1965" s="116"/>
      <c r="Q1965" s="122"/>
      <c r="R1965" s="64"/>
      <c r="S1965" s="64"/>
      <c r="T1965" s="123"/>
      <c r="U1965" s="64"/>
      <c r="V1965" s="64"/>
      <c r="W1965" s="64"/>
      <c r="X1965" s="64"/>
      <c r="Y1965" s="64"/>
      <c r="Z1965" s="64"/>
      <c r="AA1965" s="64"/>
      <c r="AB1965" s="64"/>
      <c r="AC1965" s="64"/>
      <c r="AD1965" s="64"/>
      <c r="AE1965" s="64"/>
      <c r="AF1965" s="64"/>
      <c r="AG1965" s="64"/>
    </row>
    <row r="1966" spans="1:33" x14ac:dyDescent="0.2">
      <c r="A1966" s="64"/>
      <c r="B1966" s="64"/>
      <c r="C1966" s="64"/>
      <c r="D1966" s="64"/>
      <c r="E1966" s="64"/>
      <c r="F1966" s="64"/>
      <c r="G1966" s="64"/>
      <c r="H1966" s="64"/>
      <c r="I1966" s="64"/>
      <c r="J1966" s="64"/>
      <c r="K1966" s="116"/>
      <c r="L1966" s="64"/>
      <c r="M1966" s="64"/>
      <c r="N1966" s="64"/>
      <c r="O1966" s="116"/>
      <c r="P1966" s="116"/>
      <c r="Q1966" s="122"/>
      <c r="R1966" s="64"/>
      <c r="S1966" s="64"/>
      <c r="T1966" s="123"/>
      <c r="U1966" s="64"/>
      <c r="V1966" s="64"/>
      <c r="W1966" s="64"/>
      <c r="X1966" s="64"/>
      <c r="Y1966" s="64"/>
      <c r="Z1966" s="64"/>
      <c r="AA1966" s="64"/>
      <c r="AB1966" s="64"/>
      <c r="AC1966" s="64"/>
      <c r="AD1966" s="64"/>
      <c r="AE1966" s="64"/>
      <c r="AF1966" s="64"/>
      <c r="AG1966" s="64"/>
    </row>
    <row r="1967" spans="1:33" x14ac:dyDescent="0.2">
      <c r="A1967" s="64"/>
      <c r="B1967" s="64"/>
      <c r="C1967" s="64"/>
      <c r="D1967" s="64"/>
      <c r="E1967" s="64"/>
      <c r="F1967" s="64"/>
      <c r="G1967" s="64"/>
      <c r="H1967" s="64"/>
      <c r="I1967" s="64"/>
      <c r="J1967" s="64"/>
      <c r="K1967" s="116"/>
      <c r="L1967" s="64"/>
      <c r="M1967" s="64"/>
      <c r="N1967" s="64"/>
      <c r="O1967" s="116"/>
      <c r="P1967" s="116"/>
      <c r="Q1967" s="122"/>
      <c r="R1967" s="64"/>
      <c r="S1967" s="64"/>
      <c r="T1967" s="123"/>
      <c r="U1967" s="64"/>
      <c r="V1967" s="64"/>
      <c r="W1967" s="64"/>
      <c r="X1967" s="64"/>
      <c r="Y1967" s="64"/>
      <c r="Z1967" s="64"/>
      <c r="AA1967" s="64"/>
      <c r="AB1967" s="64"/>
      <c r="AC1967" s="64"/>
      <c r="AD1967" s="64"/>
      <c r="AE1967" s="64"/>
      <c r="AF1967" s="64"/>
      <c r="AG1967" s="64"/>
    </row>
    <row r="1968" spans="1:33" x14ac:dyDescent="0.2">
      <c r="A1968" s="64"/>
      <c r="B1968" s="64"/>
      <c r="C1968" s="64"/>
      <c r="D1968" s="64"/>
      <c r="E1968" s="64"/>
      <c r="F1968" s="64"/>
      <c r="G1968" s="64"/>
      <c r="H1968" s="64"/>
      <c r="I1968" s="64"/>
      <c r="J1968" s="64"/>
      <c r="K1968" s="116"/>
      <c r="L1968" s="64"/>
      <c r="M1968" s="64"/>
      <c r="N1968" s="64"/>
      <c r="O1968" s="116"/>
      <c r="P1968" s="116"/>
      <c r="Q1968" s="122"/>
      <c r="R1968" s="64"/>
      <c r="S1968" s="64"/>
      <c r="T1968" s="123"/>
      <c r="U1968" s="64"/>
      <c r="V1968" s="64"/>
      <c r="W1968" s="64"/>
      <c r="X1968" s="64"/>
      <c r="Y1968" s="64"/>
      <c r="Z1968" s="64"/>
      <c r="AA1968" s="64"/>
      <c r="AB1968" s="64"/>
      <c r="AC1968" s="64"/>
      <c r="AD1968" s="64"/>
      <c r="AE1968" s="64"/>
      <c r="AF1968" s="64"/>
      <c r="AG1968" s="64"/>
    </row>
    <row r="1969" spans="1:33" x14ac:dyDescent="0.2">
      <c r="A1969" s="64"/>
      <c r="B1969" s="64"/>
      <c r="C1969" s="64"/>
      <c r="D1969" s="64"/>
      <c r="E1969" s="64"/>
      <c r="F1969" s="64"/>
      <c r="G1969" s="64"/>
      <c r="H1969" s="64"/>
      <c r="I1969" s="64"/>
      <c r="J1969" s="64"/>
      <c r="K1969" s="116"/>
      <c r="L1969" s="64"/>
      <c r="M1969" s="64"/>
      <c r="N1969" s="64"/>
      <c r="O1969" s="116"/>
      <c r="P1969" s="116"/>
      <c r="Q1969" s="122"/>
      <c r="R1969" s="64"/>
      <c r="S1969" s="64"/>
      <c r="T1969" s="123"/>
      <c r="U1969" s="64"/>
      <c r="V1969" s="64"/>
      <c r="W1969" s="64"/>
      <c r="X1969" s="64"/>
      <c r="Y1969" s="64"/>
      <c r="Z1969" s="64"/>
      <c r="AA1969" s="64"/>
      <c r="AB1969" s="64"/>
      <c r="AC1969" s="64"/>
      <c r="AD1969" s="64"/>
      <c r="AE1969" s="64"/>
      <c r="AF1969" s="64"/>
      <c r="AG1969" s="64"/>
    </row>
    <row r="1970" spans="1:33" x14ac:dyDescent="0.2">
      <c r="A1970" s="64"/>
      <c r="B1970" s="64"/>
      <c r="C1970" s="64"/>
      <c r="D1970" s="64"/>
      <c r="E1970" s="64"/>
      <c r="F1970" s="64"/>
      <c r="G1970" s="64"/>
      <c r="H1970" s="64"/>
      <c r="I1970" s="64"/>
      <c r="J1970" s="64"/>
      <c r="K1970" s="116"/>
      <c r="L1970" s="64"/>
      <c r="M1970" s="64"/>
      <c r="N1970" s="64"/>
      <c r="O1970" s="116"/>
      <c r="P1970" s="116"/>
      <c r="Q1970" s="122"/>
      <c r="R1970" s="64"/>
      <c r="S1970" s="64"/>
      <c r="T1970" s="123"/>
      <c r="U1970" s="64"/>
      <c r="V1970" s="64"/>
      <c r="W1970" s="64"/>
      <c r="X1970" s="64"/>
      <c r="Y1970" s="64"/>
      <c r="Z1970" s="64"/>
      <c r="AA1970" s="64"/>
      <c r="AB1970" s="64"/>
      <c r="AC1970" s="64"/>
      <c r="AD1970" s="64"/>
      <c r="AE1970" s="64"/>
      <c r="AF1970" s="64"/>
      <c r="AG1970" s="64"/>
    </row>
    <row r="1971" spans="1:33" x14ac:dyDescent="0.2">
      <c r="A1971" s="64"/>
      <c r="B1971" s="64"/>
      <c r="C1971" s="64"/>
      <c r="D1971" s="64"/>
      <c r="E1971" s="64"/>
      <c r="F1971" s="64"/>
      <c r="G1971" s="64"/>
      <c r="H1971" s="64"/>
      <c r="I1971" s="64"/>
      <c r="J1971" s="64"/>
      <c r="K1971" s="116"/>
      <c r="L1971" s="64"/>
      <c r="M1971" s="64"/>
      <c r="N1971" s="64"/>
      <c r="O1971" s="116"/>
      <c r="P1971" s="116"/>
      <c r="Q1971" s="122"/>
      <c r="R1971" s="64"/>
      <c r="S1971" s="64"/>
      <c r="T1971" s="123"/>
      <c r="U1971" s="64"/>
      <c r="V1971" s="64"/>
      <c r="W1971" s="64"/>
      <c r="X1971" s="64"/>
      <c r="Y1971" s="64"/>
      <c r="Z1971" s="64"/>
      <c r="AA1971" s="64"/>
      <c r="AB1971" s="64"/>
      <c r="AC1971" s="64"/>
      <c r="AD1971" s="64"/>
      <c r="AE1971" s="64"/>
      <c r="AF1971" s="64"/>
      <c r="AG1971" s="64"/>
    </row>
    <row r="1972" spans="1:33" x14ac:dyDescent="0.2">
      <c r="A1972" s="64"/>
      <c r="B1972" s="64"/>
      <c r="C1972" s="64"/>
      <c r="D1972" s="64"/>
      <c r="E1972" s="64"/>
      <c r="F1972" s="64"/>
      <c r="G1972" s="64"/>
      <c r="H1972" s="64"/>
      <c r="I1972" s="64"/>
      <c r="J1972" s="64"/>
      <c r="K1972" s="116"/>
      <c r="L1972" s="64"/>
      <c r="M1972" s="64"/>
      <c r="N1972" s="64"/>
      <c r="O1972" s="116"/>
      <c r="P1972" s="116"/>
      <c r="Q1972" s="122"/>
      <c r="R1972" s="64"/>
      <c r="S1972" s="64"/>
      <c r="T1972" s="123"/>
      <c r="U1972" s="64"/>
      <c r="V1972" s="64"/>
      <c r="W1972" s="64"/>
      <c r="X1972" s="64"/>
      <c r="Y1972" s="64"/>
      <c r="Z1972" s="64"/>
      <c r="AA1972" s="64"/>
      <c r="AB1972" s="64"/>
      <c r="AC1972" s="64"/>
      <c r="AD1972" s="64"/>
      <c r="AE1972" s="64"/>
      <c r="AF1972" s="64"/>
      <c r="AG1972" s="64"/>
    </row>
    <row r="1973" spans="1:33" x14ac:dyDescent="0.2">
      <c r="A1973" s="64"/>
      <c r="B1973" s="64"/>
      <c r="C1973" s="64"/>
      <c r="D1973" s="64"/>
      <c r="E1973" s="64"/>
      <c r="F1973" s="64"/>
      <c r="G1973" s="64"/>
      <c r="H1973" s="64"/>
      <c r="I1973" s="64"/>
      <c r="J1973" s="64"/>
      <c r="K1973" s="116"/>
      <c r="L1973" s="64"/>
      <c r="M1973" s="64"/>
      <c r="N1973" s="64"/>
      <c r="O1973" s="116"/>
      <c r="P1973" s="116"/>
      <c r="Q1973" s="122"/>
      <c r="R1973" s="64"/>
      <c r="S1973" s="64"/>
      <c r="T1973" s="123"/>
      <c r="U1973" s="64"/>
      <c r="V1973" s="64"/>
      <c r="W1973" s="64"/>
      <c r="X1973" s="64"/>
      <c r="Y1973" s="64"/>
      <c r="Z1973" s="64"/>
      <c r="AA1973" s="64"/>
      <c r="AB1973" s="64"/>
      <c r="AC1973" s="64"/>
      <c r="AD1973" s="64"/>
      <c r="AE1973" s="64"/>
      <c r="AF1973" s="64"/>
      <c r="AG1973" s="64"/>
    </row>
    <row r="1974" spans="1:33" x14ac:dyDescent="0.2">
      <c r="A1974" s="64"/>
      <c r="B1974" s="64"/>
      <c r="C1974" s="64"/>
      <c r="D1974" s="64"/>
      <c r="E1974" s="64"/>
      <c r="F1974" s="64"/>
      <c r="G1974" s="64"/>
      <c r="H1974" s="64"/>
      <c r="I1974" s="64"/>
      <c r="J1974" s="64"/>
      <c r="K1974" s="116"/>
      <c r="L1974" s="64"/>
      <c r="M1974" s="64"/>
      <c r="N1974" s="64"/>
      <c r="O1974" s="116"/>
      <c r="P1974" s="116"/>
      <c r="Q1974" s="122"/>
      <c r="R1974" s="64"/>
      <c r="S1974" s="64"/>
      <c r="T1974" s="123"/>
      <c r="U1974" s="64"/>
      <c r="V1974" s="64"/>
      <c r="W1974" s="64"/>
      <c r="X1974" s="64"/>
      <c r="Y1974" s="64"/>
      <c r="Z1974" s="64"/>
      <c r="AA1974" s="64"/>
      <c r="AB1974" s="64"/>
      <c r="AC1974" s="64"/>
      <c r="AD1974" s="64"/>
      <c r="AE1974" s="64"/>
      <c r="AF1974" s="64"/>
      <c r="AG1974" s="64"/>
    </row>
    <row r="1975" spans="1:33" x14ac:dyDescent="0.2">
      <c r="A1975" s="64"/>
      <c r="B1975" s="64"/>
      <c r="C1975" s="64"/>
      <c r="D1975" s="64"/>
      <c r="E1975" s="64"/>
      <c r="F1975" s="64"/>
      <c r="G1975" s="64"/>
      <c r="H1975" s="64"/>
      <c r="I1975" s="64"/>
      <c r="J1975" s="64"/>
      <c r="K1975" s="116"/>
      <c r="L1975" s="64"/>
      <c r="M1975" s="64"/>
      <c r="N1975" s="64"/>
      <c r="O1975" s="116"/>
      <c r="P1975" s="116"/>
      <c r="Q1975" s="122"/>
      <c r="R1975" s="64"/>
      <c r="S1975" s="64"/>
      <c r="T1975" s="123"/>
      <c r="U1975" s="64"/>
      <c r="V1975" s="64"/>
      <c r="W1975" s="64"/>
      <c r="X1975" s="64"/>
      <c r="Y1975" s="64"/>
      <c r="Z1975" s="64"/>
      <c r="AA1975" s="64"/>
      <c r="AB1975" s="64"/>
      <c r="AC1975" s="64"/>
      <c r="AD1975" s="64"/>
      <c r="AE1975" s="64"/>
      <c r="AF1975" s="64"/>
      <c r="AG1975" s="64"/>
    </row>
    <row r="1976" spans="1:33" x14ac:dyDescent="0.2">
      <c r="A1976" s="64"/>
      <c r="B1976" s="64"/>
      <c r="C1976" s="64"/>
      <c r="D1976" s="64"/>
      <c r="E1976" s="64"/>
      <c r="F1976" s="64"/>
      <c r="G1976" s="64"/>
      <c r="H1976" s="64"/>
      <c r="I1976" s="64"/>
      <c r="J1976" s="64"/>
      <c r="K1976" s="116"/>
      <c r="L1976" s="64"/>
      <c r="M1976" s="64"/>
      <c r="N1976" s="64"/>
      <c r="O1976" s="116"/>
      <c r="P1976" s="116"/>
      <c r="Q1976" s="122"/>
      <c r="R1976" s="64"/>
      <c r="S1976" s="64"/>
      <c r="T1976" s="123"/>
      <c r="U1976" s="64"/>
      <c r="V1976" s="64"/>
      <c r="W1976" s="64"/>
      <c r="X1976" s="64"/>
      <c r="Y1976" s="64"/>
      <c r="Z1976" s="64"/>
      <c r="AA1976" s="64"/>
      <c r="AB1976" s="64"/>
      <c r="AC1976" s="64"/>
      <c r="AD1976" s="64"/>
      <c r="AE1976" s="64"/>
      <c r="AF1976" s="64"/>
      <c r="AG1976" s="64"/>
    </row>
    <row r="1977" spans="1:33" x14ac:dyDescent="0.2">
      <c r="A1977" s="64"/>
      <c r="B1977" s="64"/>
      <c r="C1977" s="64"/>
      <c r="D1977" s="64"/>
      <c r="E1977" s="64"/>
      <c r="F1977" s="64"/>
      <c r="G1977" s="64"/>
      <c r="H1977" s="64"/>
      <c r="I1977" s="64"/>
      <c r="J1977" s="64"/>
      <c r="K1977" s="116"/>
      <c r="L1977" s="64"/>
      <c r="M1977" s="64"/>
      <c r="N1977" s="64"/>
      <c r="O1977" s="116"/>
      <c r="P1977" s="116"/>
      <c r="Q1977" s="122"/>
      <c r="R1977" s="64"/>
      <c r="S1977" s="64"/>
      <c r="T1977" s="123"/>
      <c r="U1977" s="64"/>
      <c r="V1977" s="64"/>
      <c r="W1977" s="64"/>
      <c r="X1977" s="64"/>
      <c r="Y1977" s="64"/>
      <c r="Z1977" s="64"/>
      <c r="AA1977" s="64"/>
      <c r="AB1977" s="64"/>
      <c r="AC1977" s="64"/>
      <c r="AD1977" s="64"/>
      <c r="AE1977" s="64"/>
      <c r="AF1977" s="64"/>
      <c r="AG1977" s="64"/>
    </row>
    <row r="1978" spans="1:33" x14ac:dyDescent="0.2">
      <c r="A1978" s="64"/>
      <c r="B1978" s="64"/>
      <c r="C1978" s="64"/>
      <c r="D1978" s="64"/>
      <c r="E1978" s="64"/>
      <c r="F1978" s="64"/>
      <c r="G1978" s="64"/>
      <c r="H1978" s="64"/>
      <c r="I1978" s="64"/>
      <c r="J1978" s="64"/>
      <c r="K1978" s="116"/>
      <c r="L1978" s="64"/>
      <c r="M1978" s="64"/>
      <c r="N1978" s="64"/>
      <c r="O1978" s="116"/>
      <c r="P1978" s="116"/>
      <c r="Q1978" s="122"/>
      <c r="R1978" s="64"/>
      <c r="S1978" s="64"/>
      <c r="T1978" s="123"/>
      <c r="U1978" s="64"/>
      <c r="V1978" s="64"/>
      <c r="W1978" s="64"/>
      <c r="X1978" s="64"/>
      <c r="Y1978" s="64"/>
      <c r="Z1978" s="64"/>
      <c r="AA1978" s="64"/>
      <c r="AB1978" s="64"/>
      <c r="AC1978" s="64"/>
      <c r="AD1978" s="64"/>
      <c r="AE1978" s="64"/>
      <c r="AF1978" s="64"/>
      <c r="AG1978" s="64"/>
    </row>
    <row r="1979" spans="1:33" x14ac:dyDescent="0.2">
      <c r="A1979" s="64"/>
      <c r="B1979" s="64"/>
      <c r="C1979" s="64"/>
      <c r="D1979" s="64"/>
      <c r="E1979" s="64"/>
      <c r="F1979" s="64"/>
      <c r="G1979" s="64"/>
      <c r="H1979" s="64"/>
      <c r="I1979" s="64"/>
      <c r="J1979" s="64"/>
      <c r="K1979" s="116"/>
      <c r="L1979" s="64"/>
      <c r="M1979" s="64"/>
      <c r="N1979" s="64"/>
      <c r="O1979" s="116"/>
      <c r="P1979" s="116"/>
      <c r="Q1979" s="122"/>
      <c r="R1979" s="64"/>
      <c r="S1979" s="64"/>
      <c r="T1979" s="123"/>
      <c r="U1979" s="64"/>
      <c r="V1979" s="64"/>
      <c r="W1979" s="64"/>
      <c r="X1979" s="64"/>
      <c r="Y1979" s="64"/>
      <c r="Z1979" s="64"/>
      <c r="AA1979" s="64"/>
      <c r="AB1979" s="64"/>
      <c r="AC1979" s="64"/>
      <c r="AD1979" s="64"/>
      <c r="AE1979" s="64"/>
      <c r="AF1979" s="64"/>
      <c r="AG1979" s="64"/>
    </row>
    <row r="1980" spans="1:33" x14ac:dyDescent="0.2">
      <c r="A1980" s="64"/>
      <c r="B1980" s="64"/>
      <c r="C1980" s="64"/>
      <c r="D1980" s="64"/>
      <c r="E1980" s="64"/>
      <c r="F1980" s="64"/>
      <c r="G1980" s="64"/>
      <c r="H1980" s="64"/>
      <c r="I1980" s="64"/>
      <c r="J1980" s="64"/>
      <c r="K1980" s="116"/>
      <c r="L1980" s="64"/>
      <c r="M1980" s="64"/>
      <c r="N1980" s="64"/>
      <c r="O1980" s="116"/>
      <c r="P1980" s="116"/>
      <c r="Q1980" s="122"/>
      <c r="R1980" s="64"/>
      <c r="S1980" s="64"/>
      <c r="T1980" s="123"/>
      <c r="U1980" s="64"/>
      <c r="V1980" s="64"/>
      <c r="W1980" s="64"/>
      <c r="X1980" s="64"/>
      <c r="Y1980" s="64"/>
      <c r="Z1980" s="64"/>
      <c r="AA1980" s="64"/>
      <c r="AB1980" s="64"/>
      <c r="AC1980" s="64"/>
      <c r="AD1980" s="64"/>
      <c r="AE1980" s="64"/>
      <c r="AF1980" s="64"/>
      <c r="AG1980" s="64"/>
    </row>
    <row r="1981" spans="1:33" x14ac:dyDescent="0.2">
      <c r="A1981" s="64"/>
      <c r="B1981" s="64"/>
      <c r="C1981" s="64"/>
      <c r="D1981" s="64"/>
      <c r="E1981" s="64"/>
      <c r="F1981" s="64"/>
      <c r="G1981" s="64"/>
      <c r="H1981" s="64"/>
      <c r="I1981" s="64"/>
      <c r="J1981" s="64"/>
      <c r="K1981" s="116"/>
      <c r="L1981" s="64"/>
      <c r="M1981" s="64"/>
      <c r="N1981" s="64"/>
      <c r="O1981" s="116"/>
      <c r="P1981" s="116"/>
      <c r="Q1981" s="122"/>
      <c r="R1981" s="64"/>
      <c r="S1981" s="64"/>
      <c r="T1981" s="123"/>
      <c r="U1981" s="64"/>
      <c r="V1981" s="64"/>
      <c r="W1981" s="64"/>
      <c r="X1981" s="64"/>
      <c r="Y1981" s="64"/>
      <c r="Z1981" s="64"/>
      <c r="AA1981" s="64"/>
      <c r="AB1981" s="64"/>
      <c r="AC1981" s="64"/>
      <c r="AD1981" s="64"/>
      <c r="AE1981" s="64"/>
      <c r="AF1981" s="64"/>
      <c r="AG1981" s="64"/>
    </row>
    <row r="1982" spans="1:33" x14ac:dyDescent="0.2">
      <c r="A1982" s="64"/>
      <c r="B1982" s="64"/>
      <c r="C1982" s="64"/>
      <c r="D1982" s="64"/>
      <c r="E1982" s="64"/>
      <c r="F1982" s="64"/>
      <c r="G1982" s="64"/>
      <c r="H1982" s="64"/>
      <c r="I1982" s="64"/>
      <c r="J1982" s="64"/>
      <c r="K1982" s="116"/>
      <c r="L1982" s="64"/>
      <c r="M1982" s="64"/>
      <c r="N1982" s="64"/>
      <c r="O1982" s="116"/>
      <c r="P1982" s="116"/>
      <c r="Q1982" s="122"/>
      <c r="R1982" s="64"/>
      <c r="S1982" s="64"/>
      <c r="T1982" s="123"/>
      <c r="U1982" s="64"/>
      <c r="V1982" s="64"/>
      <c r="W1982" s="64"/>
      <c r="X1982" s="64"/>
      <c r="Y1982" s="64"/>
      <c r="Z1982" s="64"/>
      <c r="AA1982" s="64"/>
      <c r="AB1982" s="64"/>
      <c r="AC1982" s="64"/>
      <c r="AD1982" s="64"/>
      <c r="AE1982" s="64"/>
      <c r="AF1982" s="64"/>
      <c r="AG1982" s="64"/>
    </row>
    <row r="1983" spans="1:33" x14ac:dyDescent="0.2">
      <c r="A1983" s="64"/>
      <c r="B1983" s="64"/>
      <c r="C1983" s="64"/>
      <c r="D1983" s="64"/>
      <c r="E1983" s="64"/>
      <c r="F1983" s="64"/>
      <c r="G1983" s="64"/>
      <c r="H1983" s="64"/>
      <c r="I1983" s="64"/>
      <c r="J1983" s="64"/>
      <c r="K1983" s="116"/>
      <c r="L1983" s="64"/>
      <c r="M1983" s="64"/>
      <c r="N1983" s="64"/>
      <c r="O1983" s="116"/>
      <c r="P1983" s="116"/>
      <c r="Q1983" s="122"/>
      <c r="R1983" s="64"/>
      <c r="S1983" s="64"/>
      <c r="T1983" s="123"/>
      <c r="U1983" s="64"/>
      <c r="V1983" s="64"/>
      <c r="W1983" s="64"/>
      <c r="X1983" s="64"/>
      <c r="Y1983" s="64"/>
      <c r="Z1983" s="64"/>
      <c r="AA1983" s="64"/>
      <c r="AB1983" s="64"/>
      <c r="AC1983" s="64"/>
      <c r="AD1983" s="64"/>
      <c r="AE1983" s="64"/>
      <c r="AF1983" s="64"/>
      <c r="AG1983" s="64"/>
    </row>
    <row r="1984" spans="1:33" x14ac:dyDescent="0.2">
      <c r="A1984" s="64"/>
      <c r="B1984" s="64"/>
      <c r="C1984" s="64"/>
      <c r="D1984" s="64"/>
      <c r="E1984" s="64"/>
      <c r="F1984" s="64"/>
      <c r="G1984" s="64"/>
      <c r="H1984" s="64"/>
      <c r="I1984" s="64"/>
      <c r="J1984" s="64"/>
      <c r="K1984" s="116"/>
      <c r="L1984" s="64"/>
      <c r="M1984" s="64"/>
      <c r="N1984" s="64"/>
      <c r="O1984" s="116"/>
      <c r="P1984" s="116"/>
      <c r="Q1984" s="122"/>
      <c r="R1984" s="64"/>
      <c r="S1984" s="64"/>
      <c r="T1984" s="123"/>
      <c r="U1984" s="64"/>
      <c r="V1984" s="64"/>
      <c r="W1984" s="64"/>
      <c r="X1984" s="64"/>
      <c r="Y1984" s="64"/>
      <c r="Z1984" s="64"/>
      <c r="AA1984" s="64"/>
      <c r="AB1984" s="64"/>
      <c r="AC1984" s="64"/>
      <c r="AD1984" s="64"/>
      <c r="AE1984" s="64"/>
      <c r="AF1984" s="64"/>
      <c r="AG1984" s="64"/>
    </row>
    <row r="1985" spans="1:33" x14ac:dyDescent="0.2">
      <c r="A1985" s="64"/>
      <c r="B1985" s="64"/>
      <c r="C1985" s="64"/>
      <c r="D1985" s="64"/>
      <c r="E1985" s="64"/>
      <c r="F1985" s="64"/>
      <c r="G1985" s="64"/>
      <c r="H1985" s="64"/>
      <c r="I1985" s="64"/>
      <c r="J1985" s="64"/>
      <c r="K1985" s="116"/>
      <c r="L1985" s="64"/>
      <c r="M1985" s="64"/>
      <c r="N1985" s="64"/>
      <c r="O1985" s="116"/>
      <c r="P1985" s="116"/>
      <c r="Q1985" s="122"/>
      <c r="R1985" s="64"/>
      <c r="S1985" s="64"/>
      <c r="T1985" s="123"/>
      <c r="U1985" s="64"/>
      <c r="V1985" s="64"/>
      <c r="W1985" s="64"/>
      <c r="X1985" s="64"/>
      <c r="Y1985" s="64"/>
      <c r="Z1985" s="64"/>
      <c r="AA1985" s="64"/>
      <c r="AB1985" s="64"/>
      <c r="AC1985" s="64"/>
      <c r="AD1985" s="64"/>
      <c r="AE1985" s="64"/>
      <c r="AF1985" s="64"/>
      <c r="AG1985" s="64"/>
    </row>
    <row r="1986" spans="1:33" x14ac:dyDescent="0.2">
      <c r="A1986" s="64"/>
      <c r="B1986" s="64"/>
      <c r="C1986" s="64"/>
      <c r="D1986" s="64"/>
      <c r="E1986" s="64"/>
      <c r="F1986" s="64"/>
      <c r="G1986" s="64"/>
      <c r="H1986" s="64"/>
      <c r="I1986" s="64"/>
      <c r="J1986" s="64"/>
      <c r="K1986" s="116"/>
      <c r="L1986" s="64"/>
      <c r="M1986" s="64"/>
      <c r="N1986" s="64"/>
      <c r="O1986" s="116"/>
      <c r="P1986" s="116"/>
      <c r="Q1986" s="122"/>
      <c r="R1986" s="64"/>
      <c r="S1986" s="64"/>
      <c r="T1986" s="123"/>
      <c r="U1986" s="64"/>
      <c r="V1986" s="64"/>
      <c r="W1986" s="64"/>
      <c r="X1986" s="64"/>
      <c r="Y1986" s="64"/>
      <c r="Z1986" s="64"/>
      <c r="AA1986" s="64"/>
      <c r="AB1986" s="64"/>
      <c r="AC1986" s="64"/>
      <c r="AD1986" s="64"/>
      <c r="AE1986" s="64"/>
      <c r="AF1986" s="64"/>
      <c r="AG1986" s="64"/>
    </row>
    <row r="1987" spans="1:33" x14ac:dyDescent="0.2">
      <c r="A1987" s="64"/>
      <c r="B1987" s="64"/>
      <c r="C1987" s="64"/>
      <c r="D1987" s="64"/>
      <c r="E1987" s="64"/>
      <c r="F1987" s="64"/>
      <c r="G1987" s="64"/>
      <c r="H1987" s="64"/>
      <c r="I1987" s="64"/>
      <c r="J1987" s="64"/>
      <c r="K1987" s="116"/>
      <c r="L1987" s="64"/>
      <c r="M1987" s="64"/>
      <c r="N1987" s="64"/>
      <c r="O1987" s="116"/>
      <c r="P1987" s="116"/>
      <c r="Q1987" s="122"/>
      <c r="R1987" s="64"/>
      <c r="S1987" s="64"/>
      <c r="T1987" s="123"/>
      <c r="U1987" s="64"/>
      <c r="V1987" s="64"/>
      <c r="W1987" s="64"/>
      <c r="X1987" s="64"/>
      <c r="Y1987" s="64"/>
      <c r="Z1987" s="64"/>
      <c r="AA1987" s="64"/>
      <c r="AB1987" s="64"/>
      <c r="AC1987" s="64"/>
      <c r="AD1987" s="64"/>
      <c r="AE1987" s="64"/>
      <c r="AF1987" s="64"/>
      <c r="AG1987" s="64"/>
    </row>
    <row r="1988" spans="1:33" x14ac:dyDescent="0.2">
      <c r="A1988" s="64"/>
      <c r="B1988" s="64"/>
      <c r="C1988" s="64"/>
      <c r="D1988" s="64"/>
      <c r="E1988" s="64"/>
      <c r="F1988" s="64"/>
      <c r="G1988" s="64"/>
      <c r="H1988" s="64"/>
      <c r="I1988" s="64"/>
      <c r="J1988" s="64"/>
      <c r="K1988" s="116"/>
      <c r="L1988" s="64"/>
      <c r="M1988" s="64"/>
      <c r="N1988" s="64"/>
      <c r="O1988" s="116"/>
      <c r="P1988" s="116"/>
      <c r="Q1988" s="122"/>
      <c r="R1988" s="64"/>
      <c r="S1988" s="64"/>
      <c r="T1988" s="123"/>
      <c r="U1988" s="64"/>
      <c r="V1988" s="64"/>
      <c r="W1988" s="64"/>
      <c r="X1988" s="64"/>
      <c r="Y1988" s="64"/>
      <c r="Z1988" s="64"/>
      <c r="AA1988" s="64"/>
      <c r="AB1988" s="64"/>
      <c r="AC1988" s="64"/>
      <c r="AD1988" s="64"/>
      <c r="AE1988" s="64"/>
      <c r="AF1988" s="64"/>
      <c r="AG1988" s="64"/>
    </row>
    <row r="1989" spans="1:33" x14ac:dyDescent="0.2">
      <c r="A1989" s="64"/>
      <c r="B1989" s="64"/>
      <c r="C1989" s="64"/>
      <c r="D1989" s="64"/>
      <c r="E1989" s="64"/>
      <c r="F1989" s="64"/>
      <c r="G1989" s="64"/>
      <c r="H1989" s="64"/>
      <c r="I1989" s="64"/>
      <c r="J1989" s="64"/>
      <c r="K1989" s="116"/>
      <c r="L1989" s="64"/>
      <c r="M1989" s="64"/>
      <c r="N1989" s="64"/>
      <c r="O1989" s="116"/>
      <c r="P1989" s="116"/>
      <c r="Q1989" s="122"/>
      <c r="R1989" s="64"/>
      <c r="S1989" s="64"/>
      <c r="T1989" s="123"/>
      <c r="U1989" s="64"/>
      <c r="V1989" s="64"/>
      <c r="W1989" s="64"/>
      <c r="X1989" s="64"/>
      <c r="Y1989" s="64"/>
      <c r="Z1989" s="64"/>
      <c r="AA1989" s="64"/>
      <c r="AB1989" s="64"/>
      <c r="AC1989" s="64"/>
      <c r="AD1989" s="64"/>
      <c r="AE1989" s="64"/>
      <c r="AF1989" s="64"/>
      <c r="AG1989" s="64"/>
    </row>
    <row r="1990" spans="1:33" x14ac:dyDescent="0.2">
      <c r="A1990" s="64"/>
      <c r="B1990" s="64"/>
      <c r="C1990" s="64"/>
      <c r="D1990" s="64"/>
      <c r="E1990" s="64"/>
      <c r="F1990" s="64"/>
      <c r="G1990" s="64"/>
      <c r="H1990" s="64"/>
      <c r="I1990" s="64"/>
      <c r="J1990" s="64"/>
      <c r="K1990" s="116"/>
      <c r="L1990" s="64"/>
      <c r="M1990" s="64"/>
      <c r="N1990" s="64"/>
      <c r="O1990" s="116"/>
      <c r="P1990" s="116"/>
      <c r="Q1990" s="122"/>
      <c r="R1990" s="64"/>
      <c r="S1990" s="64"/>
      <c r="T1990" s="123"/>
      <c r="U1990" s="64"/>
      <c r="V1990" s="64"/>
      <c r="W1990" s="64"/>
      <c r="X1990" s="64"/>
      <c r="Y1990" s="64"/>
      <c r="Z1990" s="64"/>
      <c r="AA1990" s="64"/>
      <c r="AB1990" s="64"/>
      <c r="AC1990" s="64"/>
      <c r="AD1990" s="64"/>
      <c r="AE1990" s="64"/>
      <c r="AF1990" s="64"/>
      <c r="AG1990" s="64"/>
    </row>
    <row r="1991" spans="1:33" x14ac:dyDescent="0.2">
      <c r="A1991" s="64"/>
      <c r="B1991" s="64"/>
      <c r="C1991" s="64"/>
      <c r="D1991" s="64"/>
      <c r="E1991" s="64"/>
      <c r="F1991" s="64"/>
      <c r="G1991" s="64"/>
      <c r="H1991" s="64"/>
      <c r="I1991" s="64"/>
      <c r="J1991" s="64"/>
      <c r="K1991" s="116"/>
      <c r="L1991" s="64"/>
      <c r="M1991" s="64"/>
      <c r="N1991" s="64"/>
      <c r="O1991" s="116"/>
      <c r="P1991" s="116"/>
      <c r="Q1991" s="122"/>
      <c r="R1991" s="64"/>
      <c r="S1991" s="64"/>
      <c r="T1991" s="123"/>
      <c r="U1991" s="64"/>
      <c r="V1991" s="64"/>
      <c r="W1991" s="64"/>
      <c r="X1991" s="64"/>
      <c r="Y1991" s="64"/>
      <c r="Z1991" s="64"/>
      <c r="AA1991" s="64"/>
      <c r="AB1991" s="64"/>
      <c r="AC1991" s="64"/>
      <c r="AD1991" s="64"/>
      <c r="AE1991" s="64"/>
      <c r="AF1991" s="64"/>
      <c r="AG1991" s="64"/>
    </row>
    <row r="1992" spans="1:33" x14ac:dyDescent="0.2">
      <c r="A1992" s="64"/>
      <c r="B1992" s="64"/>
      <c r="C1992" s="64"/>
      <c r="D1992" s="64"/>
      <c r="E1992" s="64"/>
      <c r="F1992" s="64"/>
      <c r="G1992" s="64"/>
      <c r="H1992" s="64"/>
      <c r="I1992" s="64"/>
      <c r="J1992" s="64"/>
      <c r="K1992" s="116"/>
      <c r="L1992" s="64"/>
      <c r="M1992" s="64"/>
      <c r="N1992" s="64"/>
      <c r="O1992" s="116"/>
      <c r="P1992" s="116"/>
      <c r="Q1992" s="122"/>
      <c r="R1992" s="64"/>
      <c r="S1992" s="64"/>
      <c r="T1992" s="123"/>
      <c r="U1992" s="64"/>
      <c r="V1992" s="64"/>
      <c r="W1992" s="64"/>
      <c r="X1992" s="64"/>
      <c r="Y1992" s="64"/>
      <c r="Z1992" s="64"/>
      <c r="AA1992" s="64"/>
      <c r="AB1992" s="64"/>
      <c r="AC1992" s="64"/>
      <c r="AD1992" s="64"/>
      <c r="AE1992" s="64"/>
      <c r="AF1992" s="64"/>
      <c r="AG1992" s="64"/>
    </row>
    <row r="1993" spans="1:33" x14ac:dyDescent="0.2">
      <c r="A1993" s="64"/>
      <c r="B1993" s="64"/>
      <c r="C1993" s="64"/>
      <c r="D1993" s="64"/>
      <c r="E1993" s="64"/>
      <c r="F1993" s="64"/>
      <c r="G1993" s="64"/>
      <c r="H1993" s="64"/>
      <c r="I1993" s="64"/>
      <c r="J1993" s="64"/>
      <c r="K1993" s="116"/>
      <c r="L1993" s="64"/>
      <c r="M1993" s="64"/>
      <c r="N1993" s="64"/>
      <c r="O1993" s="116"/>
      <c r="P1993" s="116"/>
      <c r="Q1993" s="122"/>
      <c r="R1993" s="64"/>
      <c r="S1993" s="64"/>
      <c r="T1993" s="123"/>
      <c r="U1993" s="64"/>
      <c r="V1993" s="64"/>
      <c r="W1993" s="64"/>
      <c r="X1993" s="64"/>
      <c r="Y1993" s="64"/>
      <c r="Z1993" s="64"/>
      <c r="AA1993" s="64"/>
      <c r="AB1993" s="64"/>
      <c r="AC1993" s="64"/>
      <c r="AD1993" s="64"/>
      <c r="AE1993" s="64"/>
      <c r="AF1993" s="64"/>
      <c r="AG1993" s="64"/>
    </row>
    <row r="1994" spans="1:33" x14ac:dyDescent="0.2">
      <c r="A1994" s="64"/>
      <c r="B1994" s="64"/>
      <c r="C1994" s="64"/>
      <c r="D1994" s="64"/>
      <c r="E1994" s="64"/>
      <c r="F1994" s="64"/>
      <c r="G1994" s="64"/>
      <c r="H1994" s="64"/>
      <c r="I1994" s="64"/>
      <c r="J1994" s="64"/>
      <c r="K1994" s="116"/>
      <c r="L1994" s="64"/>
      <c r="M1994" s="64"/>
      <c r="N1994" s="64"/>
      <c r="O1994" s="116"/>
      <c r="P1994" s="116"/>
      <c r="Q1994" s="122"/>
      <c r="R1994" s="64"/>
      <c r="S1994" s="64"/>
      <c r="T1994" s="123"/>
      <c r="U1994" s="64"/>
      <c r="V1994" s="64"/>
      <c r="W1994" s="64"/>
      <c r="X1994" s="64"/>
      <c r="Y1994" s="64"/>
      <c r="Z1994" s="64"/>
      <c r="AA1994" s="64"/>
      <c r="AB1994" s="64"/>
      <c r="AC1994" s="64"/>
      <c r="AD1994" s="64"/>
      <c r="AE1994" s="64"/>
      <c r="AF1994" s="64"/>
      <c r="AG1994" s="64"/>
    </row>
    <row r="1995" spans="1:33" x14ac:dyDescent="0.2">
      <c r="A1995" s="64"/>
      <c r="B1995" s="64"/>
      <c r="C1995" s="64"/>
      <c r="D1995" s="64"/>
      <c r="E1995" s="64"/>
      <c r="F1995" s="64"/>
      <c r="G1995" s="64"/>
      <c r="H1995" s="64"/>
      <c r="I1995" s="64"/>
      <c r="J1995" s="64"/>
      <c r="K1995" s="116"/>
      <c r="L1995" s="64"/>
      <c r="M1995" s="64"/>
      <c r="N1995" s="64"/>
      <c r="O1995" s="116"/>
      <c r="P1995" s="116"/>
      <c r="Q1995" s="122"/>
      <c r="R1995" s="64"/>
      <c r="S1995" s="64"/>
      <c r="T1995" s="123"/>
      <c r="U1995" s="64"/>
      <c r="V1995" s="64"/>
      <c r="W1995" s="64"/>
      <c r="X1995" s="64"/>
      <c r="Y1995" s="64"/>
      <c r="Z1995" s="64"/>
      <c r="AA1995" s="64"/>
      <c r="AB1995" s="64"/>
      <c r="AC1995" s="64"/>
      <c r="AD1995" s="64"/>
      <c r="AE1995" s="64"/>
      <c r="AF1995" s="64"/>
      <c r="AG1995" s="64"/>
    </row>
    <row r="1996" spans="1:33" x14ac:dyDescent="0.2">
      <c r="A1996" s="64"/>
      <c r="B1996" s="64"/>
      <c r="C1996" s="64"/>
      <c r="D1996" s="64"/>
      <c r="E1996" s="64"/>
      <c r="F1996" s="64"/>
      <c r="G1996" s="64"/>
      <c r="H1996" s="64"/>
      <c r="I1996" s="64"/>
      <c r="J1996" s="64"/>
      <c r="K1996" s="116"/>
      <c r="L1996" s="64"/>
      <c r="M1996" s="64"/>
      <c r="N1996" s="64"/>
      <c r="O1996" s="116"/>
      <c r="P1996" s="116"/>
      <c r="Q1996" s="122"/>
      <c r="R1996" s="64"/>
      <c r="S1996" s="64"/>
      <c r="T1996" s="123"/>
      <c r="U1996" s="64"/>
      <c r="V1996" s="64"/>
      <c r="W1996" s="64"/>
      <c r="X1996" s="64"/>
      <c r="Y1996" s="64"/>
      <c r="Z1996" s="64"/>
      <c r="AA1996" s="64"/>
      <c r="AB1996" s="64"/>
      <c r="AC1996" s="64"/>
      <c r="AD1996" s="64"/>
      <c r="AE1996" s="64"/>
      <c r="AF1996" s="64"/>
      <c r="AG1996" s="64"/>
    </row>
    <row r="1997" spans="1:33" x14ac:dyDescent="0.2">
      <c r="A1997" s="64"/>
      <c r="B1997" s="64"/>
      <c r="C1997" s="64"/>
      <c r="D1997" s="64"/>
      <c r="E1997" s="64"/>
      <c r="F1997" s="64"/>
      <c r="G1997" s="64"/>
      <c r="H1997" s="64"/>
      <c r="I1997" s="64"/>
      <c r="J1997" s="64"/>
      <c r="K1997" s="116"/>
      <c r="L1997" s="64"/>
      <c r="M1997" s="64"/>
      <c r="N1997" s="64"/>
      <c r="O1997" s="116"/>
      <c r="P1997" s="116"/>
      <c r="Q1997" s="122"/>
      <c r="R1997" s="64"/>
      <c r="S1997" s="64"/>
      <c r="T1997" s="123"/>
      <c r="U1997" s="64"/>
      <c r="V1997" s="64"/>
      <c r="W1997" s="64"/>
      <c r="X1997" s="64"/>
      <c r="Y1997" s="64"/>
      <c r="Z1997" s="64"/>
      <c r="AA1997" s="64"/>
      <c r="AB1997" s="64"/>
      <c r="AC1997" s="64"/>
      <c r="AD1997" s="64"/>
      <c r="AE1997" s="64"/>
      <c r="AF1997" s="64"/>
      <c r="AG1997" s="64"/>
    </row>
    <row r="1998" spans="1:33" x14ac:dyDescent="0.2">
      <c r="A1998" s="64"/>
      <c r="B1998" s="64"/>
      <c r="C1998" s="64"/>
      <c r="D1998" s="64"/>
      <c r="E1998" s="64"/>
      <c r="F1998" s="64"/>
      <c r="G1998" s="64"/>
      <c r="H1998" s="64"/>
      <c r="I1998" s="64"/>
      <c r="J1998" s="64"/>
      <c r="K1998" s="116"/>
      <c r="L1998" s="64"/>
      <c r="M1998" s="64"/>
      <c r="N1998" s="64"/>
      <c r="O1998" s="116"/>
      <c r="P1998" s="116"/>
      <c r="Q1998" s="122"/>
      <c r="R1998" s="64"/>
      <c r="S1998" s="64"/>
      <c r="T1998" s="123"/>
      <c r="U1998" s="64"/>
      <c r="V1998" s="64"/>
      <c r="W1998" s="64"/>
      <c r="X1998" s="64"/>
      <c r="Y1998" s="64"/>
      <c r="Z1998" s="64"/>
      <c r="AA1998" s="64"/>
      <c r="AB1998" s="64"/>
      <c r="AC1998" s="64"/>
      <c r="AD1998" s="64"/>
      <c r="AE1998" s="64"/>
      <c r="AF1998" s="64"/>
      <c r="AG1998" s="64"/>
    </row>
    <row r="1999" spans="1:33" x14ac:dyDescent="0.2">
      <c r="A1999" s="64"/>
      <c r="B1999" s="64"/>
      <c r="C1999" s="64"/>
      <c r="D1999" s="64"/>
      <c r="E1999" s="64"/>
      <c r="F1999" s="64"/>
      <c r="G1999" s="64"/>
      <c r="H1999" s="64"/>
      <c r="I1999" s="64"/>
      <c r="J1999" s="64"/>
      <c r="K1999" s="116"/>
      <c r="L1999" s="64"/>
      <c r="M1999" s="64"/>
      <c r="N1999" s="64"/>
      <c r="O1999" s="116"/>
      <c r="P1999" s="116"/>
      <c r="Q1999" s="122"/>
      <c r="R1999" s="64"/>
      <c r="S1999" s="64"/>
      <c r="T1999" s="123"/>
      <c r="U1999" s="64"/>
      <c r="V1999" s="64"/>
      <c r="W1999" s="64"/>
      <c r="X1999" s="64"/>
      <c r="Y1999" s="64"/>
      <c r="Z1999" s="64"/>
      <c r="AA1999" s="64"/>
      <c r="AB1999" s="64"/>
      <c r="AC1999" s="64"/>
      <c r="AD1999" s="64"/>
      <c r="AE1999" s="64"/>
      <c r="AF1999" s="64"/>
      <c r="AG1999" s="64"/>
    </row>
    <row r="2000" spans="1:33" x14ac:dyDescent="0.2">
      <c r="A2000" s="64"/>
      <c r="B2000" s="64"/>
      <c r="C2000" s="64"/>
      <c r="D2000" s="64"/>
      <c r="E2000" s="64"/>
      <c r="F2000" s="64"/>
      <c r="G2000" s="64"/>
      <c r="H2000" s="64"/>
      <c r="I2000" s="64"/>
      <c r="J2000" s="64"/>
      <c r="K2000" s="116"/>
      <c r="L2000" s="64"/>
      <c r="M2000" s="64"/>
      <c r="N2000" s="64"/>
      <c r="O2000" s="116"/>
      <c r="P2000" s="116"/>
      <c r="Q2000" s="122"/>
      <c r="R2000" s="64"/>
      <c r="S2000" s="64"/>
      <c r="T2000" s="123"/>
      <c r="U2000" s="64"/>
      <c r="V2000" s="64"/>
      <c r="W2000" s="64"/>
      <c r="X2000" s="64"/>
      <c r="Y2000" s="64"/>
      <c r="Z2000" s="64"/>
      <c r="AA2000" s="64"/>
      <c r="AB2000" s="64"/>
      <c r="AC2000" s="64"/>
      <c r="AD2000" s="64"/>
      <c r="AE2000" s="64"/>
      <c r="AF2000" s="64"/>
      <c r="AG2000" s="64"/>
    </row>
    <row r="2001" spans="1:33" x14ac:dyDescent="0.2">
      <c r="A2001" s="64"/>
      <c r="B2001" s="64"/>
      <c r="C2001" s="64"/>
      <c r="D2001" s="64"/>
      <c r="E2001" s="64"/>
      <c r="F2001" s="64"/>
      <c r="G2001" s="64"/>
      <c r="H2001" s="64"/>
      <c r="I2001" s="64"/>
      <c r="J2001" s="64"/>
      <c r="K2001" s="116"/>
      <c r="L2001" s="64"/>
      <c r="M2001" s="64"/>
      <c r="N2001" s="64"/>
      <c r="O2001" s="116"/>
      <c r="P2001" s="116"/>
      <c r="Q2001" s="122"/>
      <c r="R2001" s="64"/>
      <c r="S2001" s="64"/>
      <c r="T2001" s="123"/>
      <c r="U2001" s="64"/>
      <c r="V2001" s="64"/>
      <c r="W2001" s="64"/>
      <c r="X2001" s="64"/>
      <c r="Y2001" s="64"/>
      <c r="Z2001" s="64"/>
      <c r="AA2001" s="64"/>
      <c r="AB2001" s="64"/>
      <c r="AC2001" s="64"/>
      <c r="AD2001" s="64"/>
      <c r="AE2001" s="64"/>
      <c r="AF2001" s="64"/>
      <c r="AG2001" s="64"/>
    </row>
    <row r="2002" spans="1:33" x14ac:dyDescent="0.2">
      <c r="A2002" s="64"/>
      <c r="B2002" s="64"/>
      <c r="C2002" s="64"/>
      <c r="D2002" s="64"/>
      <c r="E2002" s="64"/>
      <c r="F2002" s="64"/>
      <c r="G2002" s="64"/>
      <c r="H2002" s="64"/>
      <c r="I2002" s="64"/>
      <c r="J2002" s="64"/>
      <c r="K2002" s="116"/>
      <c r="L2002" s="64"/>
      <c r="M2002" s="64"/>
      <c r="N2002" s="64"/>
      <c r="O2002" s="116"/>
      <c r="P2002" s="116"/>
      <c r="Q2002" s="122"/>
      <c r="R2002" s="64"/>
      <c r="S2002" s="64"/>
      <c r="T2002" s="123"/>
      <c r="U2002" s="64"/>
      <c r="V2002" s="64"/>
      <c r="W2002" s="64"/>
      <c r="X2002" s="64"/>
      <c r="Y2002" s="64"/>
      <c r="Z2002" s="64"/>
      <c r="AA2002" s="64"/>
      <c r="AB2002" s="64"/>
      <c r="AC2002" s="64"/>
      <c r="AD2002" s="64"/>
      <c r="AE2002" s="64"/>
      <c r="AF2002" s="64"/>
      <c r="AG2002" s="64"/>
    </row>
    <row r="2003" spans="1:33" x14ac:dyDescent="0.2">
      <c r="A2003" s="64"/>
      <c r="B2003" s="64"/>
      <c r="C2003" s="64"/>
      <c r="D2003" s="64"/>
      <c r="E2003" s="64"/>
      <c r="F2003" s="64"/>
      <c r="G2003" s="64"/>
      <c r="H2003" s="64"/>
      <c r="I2003" s="64"/>
      <c r="J2003" s="64"/>
      <c r="K2003" s="116"/>
      <c r="L2003" s="64"/>
      <c r="M2003" s="64"/>
      <c r="N2003" s="64"/>
      <c r="O2003" s="116"/>
      <c r="P2003" s="116"/>
      <c r="Q2003" s="122"/>
      <c r="R2003" s="64"/>
      <c r="S2003" s="64"/>
      <c r="T2003" s="123"/>
      <c r="U2003" s="64"/>
      <c r="V2003" s="64"/>
      <c r="W2003" s="64"/>
      <c r="X2003" s="64"/>
      <c r="Y2003" s="64"/>
      <c r="Z2003" s="64"/>
      <c r="AA2003" s="64"/>
      <c r="AB2003" s="64"/>
      <c r="AC2003" s="64"/>
      <c r="AD2003" s="64"/>
      <c r="AE2003" s="64"/>
      <c r="AF2003" s="64"/>
      <c r="AG2003" s="64"/>
    </row>
    <row r="2004" spans="1:33" x14ac:dyDescent="0.2">
      <c r="A2004" s="64"/>
      <c r="B2004" s="64"/>
      <c r="C2004" s="64"/>
      <c r="D2004" s="64"/>
      <c r="E2004" s="64"/>
      <c r="F2004" s="64"/>
      <c r="G2004" s="64"/>
      <c r="H2004" s="64"/>
      <c r="I2004" s="64"/>
      <c r="J2004" s="64"/>
      <c r="K2004" s="116"/>
      <c r="L2004" s="64"/>
      <c r="M2004" s="64"/>
      <c r="N2004" s="64"/>
      <c r="O2004" s="116"/>
      <c r="P2004" s="116"/>
      <c r="Q2004" s="122"/>
      <c r="R2004" s="64"/>
      <c r="S2004" s="64"/>
      <c r="T2004" s="123"/>
      <c r="U2004" s="64"/>
      <c r="V2004" s="64"/>
      <c r="W2004" s="64"/>
      <c r="X2004" s="64"/>
      <c r="Y2004" s="64"/>
      <c r="Z2004" s="64"/>
      <c r="AA2004" s="64"/>
      <c r="AB2004" s="64"/>
      <c r="AC2004" s="64"/>
      <c r="AD2004" s="64"/>
      <c r="AE2004" s="64"/>
      <c r="AF2004" s="64"/>
      <c r="AG2004" s="64"/>
    </row>
    <row r="2005" spans="1:33" x14ac:dyDescent="0.2">
      <c r="A2005" s="64"/>
      <c r="B2005" s="64"/>
      <c r="C2005" s="64"/>
      <c r="D2005" s="64"/>
      <c r="E2005" s="64"/>
      <c r="F2005" s="64"/>
      <c r="G2005" s="64"/>
      <c r="H2005" s="64"/>
      <c r="I2005" s="64"/>
      <c r="J2005" s="64"/>
      <c r="K2005" s="116"/>
      <c r="L2005" s="64"/>
      <c r="M2005" s="64"/>
      <c r="N2005" s="64"/>
      <c r="O2005" s="116"/>
      <c r="P2005" s="116"/>
      <c r="Q2005" s="122"/>
      <c r="R2005" s="64"/>
      <c r="S2005" s="64"/>
      <c r="T2005" s="123"/>
      <c r="U2005" s="64"/>
      <c r="V2005" s="64"/>
      <c r="W2005" s="64"/>
      <c r="X2005" s="64"/>
      <c r="Y2005" s="64"/>
      <c r="Z2005" s="64"/>
      <c r="AA2005" s="64"/>
      <c r="AB2005" s="64"/>
      <c r="AC2005" s="64"/>
      <c r="AD2005" s="64"/>
      <c r="AE2005" s="64"/>
      <c r="AF2005" s="64"/>
      <c r="AG2005" s="64"/>
    </row>
    <row r="2006" spans="1:33" x14ac:dyDescent="0.2">
      <c r="A2006" s="64"/>
      <c r="B2006" s="64"/>
      <c r="C2006" s="64"/>
      <c r="D2006" s="64"/>
      <c r="E2006" s="64"/>
      <c r="F2006" s="64"/>
      <c r="G2006" s="64"/>
      <c r="H2006" s="64"/>
      <c r="I2006" s="64"/>
      <c r="J2006" s="64"/>
      <c r="K2006" s="116"/>
      <c r="L2006" s="64"/>
      <c r="M2006" s="64"/>
      <c r="N2006" s="64"/>
      <c r="O2006" s="116"/>
      <c r="P2006" s="116"/>
      <c r="Q2006" s="122"/>
      <c r="R2006" s="64"/>
      <c r="S2006" s="64"/>
      <c r="T2006" s="123"/>
      <c r="U2006" s="64"/>
      <c r="V2006" s="64"/>
      <c r="W2006" s="64"/>
      <c r="X2006" s="64"/>
      <c r="Y2006" s="64"/>
      <c r="Z2006" s="64"/>
      <c r="AA2006" s="64"/>
      <c r="AB2006" s="64"/>
      <c r="AC2006" s="64"/>
      <c r="AD2006" s="64"/>
      <c r="AE2006" s="64"/>
      <c r="AF2006" s="64"/>
      <c r="AG2006" s="64"/>
    </row>
    <row r="2007" spans="1:33" x14ac:dyDescent="0.2">
      <c r="A2007" s="64"/>
      <c r="B2007" s="64"/>
      <c r="C2007" s="64"/>
      <c r="D2007" s="64"/>
      <c r="E2007" s="64"/>
      <c r="F2007" s="64"/>
      <c r="G2007" s="64"/>
      <c r="H2007" s="64"/>
      <c r="I2007" s="64"/>
      <c r="J2007" s="64"/>
      <c r="K2007" s="116"/>
      <c r="L2007" s="64"/>
      <c r="M2007" s="64"/>
      <c r="N2007" s="64"/>
      <c r="O2007" s="116"/>
      <c r="P2007" s="116"/>
      <c r="Q2007" s="122"/>
      <c r="R2007" s="64"/>
      <c r="S2007" s="64"/>
      <c r="T2007" s="123"/>
      <c r="U2007" s="64"/>
      <c r="V2007" s="64"/>
      <c r="W2007" s="64"/>
      <c r="X2007" s="64"/>
      <c r="Y2007" s="64"/>
      <c r="Z2007" s="64"/>
      <c r="AA2007" s="64"/>
      <c r="AB2007" s="64"/>
      <c r="AC2007" s="64"/>
      <c r="AD2007" s="64"/>
      <c r="AE2007" s="64"/>
      <c r="AF2007" s="64"/>
      <c r="AG2007" s="64"/>
    </row>
    <row r="2008" spans="1:33" x14ac:dyDescent="0.2">
      <c r="A2008" s="64"/>
      <c r="B2008" s="64"/>
      <c r="C2008" s="64"/>
      <c r="D2008" s="64"/>
      <c r="E2008" s="64"/>
      <c r="F2008" s="64"/>
      <c r="G2008" s="64"/>
      <c r="H2008" s="64"/>
      <c r="I2008" s="64"/>
      <c r="J2008" s="64"/>
      <c r="K2008" s="116"/>
      <c r="L2008" s="64"/>
      <c r="M2008" s="64"/>
      <c r="N2008" s="64"/>
      <c r="O2008" s="116"/>
      <c r="P2008" s="116"/>
      <c r="Q2008" s="122"/>
      <c r="R2008" s="64"/>
      <c r="S2008" s="64"/>
      <c r="T2008" s="123"/>
      <c r="U2008" s="64"/>
      <c r="V2008" s="64"/>
      <c r="W2008" s="64"/>
      <c r="X2008" s="64"/>
      <c r="Y2008" s="64"/>
      <c r="Z2008" s="64"/>
      <c r="AA2008" s="64"/>
      <c r="AB2008" s="64"/>
      <c r="AC2008" s="64"/>
      <c r="AD2008" s="64"/>
      <c r="AE2008" s="64"/>
      <c r="AF2008" s="64"/>
      <c r="AG2008" s="64"/>
    </row>
    <row r="2009" spans="1:33" x14ac:dyDescent="0.2">
      <c r="A2009" s="64"/>
      <c r="B2009" s="64"/>
      <c r="C2009" s="64"/>
      <c r="D2009" s="64"/>
      <c r="E2009" s="64"/>
      <c r="F2009" s="64"/>
      <c r="G2009" s="64"/>
      <c r="H2009" s="64"/>
      <c r="I2009" s="64"/>
      <c r="J2009" s="64"/>
      <c r="K2009" s="116"/>
      <c r="L2009" s="64"/>
      <c r="M2009" s="64"/>
      <c r="N2009" s="64"/>
      <c r="O2009" s="116"/>
      <c r="P2009" s="116"/>
      <c r="Q2009" s="122"/>
      <c r="R2009" s="64"/>
      <c r="S2009" s="64"/>
      <c r="T2009" s="123"/>
      <c r="U2009" s="64"/>
      <c r="V2009" s="64"/>
      <c r="W2009" s="64"/>
      <c r="X2009" s="64"/>
      <c r="Y2009" s="64"/>
      <c r="Z2009" s="64"/>
      <c r="AA2009" s="64"/>
      <c r="AB2009" s="64"/>
      <c r="AC2009" s="64"/>
      <c r="AD2009" s="64"/>
      <c r="AE2009" s="64"/>
      <c r="AF2009" s="64"/>
      <c r="AG2009" s="64"/>
    </row>
    <row r="2010" spans="1:33" x14ac:dyDescent="0.2">
      <c r="A2010" s="64"/>
      <c r="B2010" s="64"/>
      <c r="C2010" s="64"/>
      <c r="D2010" s="64"/>
      <c r="E2010" s="64"/>
      <c r="F2010" s="64"/>
      <c r="G2010" s="64"/>
      <c r="H2010" s="64"/>
      <c r="I2010" s="64"/>
      <c r="J2010" s="64"/>
      <c r="K2010" s="116"/>
      <c r="L2010" s="64"/>
      <c r="M2010" s="64"/>
      <c r="N2010" s="64"/>
      <c r="O2010" s="116"/>
      <c r="P2010" s="116"/>
      <c r="Q2010" s="122"/>
      <c r="R2010" s="64"/>
      <c r="S2010" s="64"/>
      <c r="T2010" s="123"/>
      <c r="U2010" s="64"/>
      <c r="V2010" s="64"/>
      <c r="W2010" s="64"/>
      <c r="X2010" s="64"/>
      <c r="Y2010" s="64"/>
      <c r="Z2010" s="64"/>
      <c r="AA2010" s="64"/>
      <c r="AB2010" s="64"/>
      <c r="AC2010" s="64"/>
      <c r="AD2010" s="64"/>
      <c r="AE2010" s="64"/>
      <c r="AF2010" s="64"/>
      <c r="AG2010" s="64"/>
    </row>
    <row r="2011" spans="1:33" x14ac:dyDescent="0.2">
      <c r="A2011" s="64"/>
      <c r="B2011" s="64"/>
      <c r="C2011" s="64"/>
      <c r="D2011" s="64"/>
      <c r="E2011" s="64"/>
      <c r="F2011" s="64"/>
      <c r="G2011" s="64"/>
      <c r="H2011" s="64"/>
      <c r="I2011" s="64"/>
      <c r="J2011" s="64"/>
      <c r="K2011" s="116"/>
      <c r="L2011" s="64"/>
      <c r="M2011" s="64"/>
      <c r="N2011" s="64"/>
      <c r="O2011" s="116"/>
      <c r="P2011" s="116"/>
      <c r="Q2011" s="122"/>
      <c r="R2011" s="64"/>
      <c r="S2011" s="64"/>
      <c r="T2011" s="123"/>
      <c r="U2011" s="64"/>
      <c r="V2011" s="64"/>
      <c r="W2011" s="64"/>
      <c r="X2011" s="64"/>
      <c r="Y2011" s="64"/>
      <c r="Z2011" s="64"/>
      <c r="AA2011" s="64"/>
      <c r="AB2011" s="64"/>
      <c r="AC2011" s="64"/>
      <c r="AD2011" s="64"/>
      <c r="AE2011" s="64"/>
      <c r="AF2011" s="64"/>
      <c r="AG2011" s="64"/>
    </row>
    <row r="2012" spans="1:33" x14ac:dyDescent="0.2">
      <c r="A2012" s="64"/>
      <c r="B2012" s="64"/>
      <c r="C2012" s="64"/>
      <c r="D2012" s="64"/>
      <c r="E2012" s="64"/>
      <c r="F2012" s="64"/>
      <c r="G2012" s="64"/>
      <c r="H2012" s="64"/>
      <c r="I2012" s="64"/>
      <c r="J2012" s="64"/>
      <c r="K2012" s="116"/>
      <c r="L2012" s="64"/>
      <c r="M2012" s="64"/>
      <c r="N2012" s="64"/>
      <c r="O2012" s="116"/>
      <c r="P2012" s="116"/>
      <c r="Q2012" s="122"/>
      <c r="R2012" s="64"/>
      <c r="S2012" s="64"/>
      <c r="T2012" s="123"/>
      <c r="U2012" s="64"/>
      <c r="V2012" s="64"/>
      <c r="W2012" s="64"/>
      <c r="X2012" s="64"/>
      <c r="Y2012" s="64"/>
      <c r="Z2012" s="64"/>
      <c r="AA2012" s="64"/>
      <c r="AB2012" s="64"/>
      <c r="AC2012" s="64"/>
      <c r="AD2012" s="64"/>
      <c r="AE2012" s="64"/>
      <c r="AF2012" s="64"/>
      <c r="AG2012" s="64"/>
    </row>
    <row r="2013" spans="1:33" x14ac:dyDescent="0.2">
      <c r="A2013" s="64"/>
      <c r="B2013" s="64"/>
      <c r="C2013" s="64"/>
      <c r="D2013" s="64"/>
      <c r="E2013" s="64"/>
      <c r="F2013" s="64"/>
      <c r="G2013" s="64"/>
      <c r="H2013" s="64"/>
      <c r="I2013" s="64"/>
      <c r="J2013" s="64"/>
      <c r="K2013" s="116"/>
      <c r="L2013" s="64"/>
      <c r="M2013" s="64"/>
      <c r="N2013" s="64"/>
      <c r="O2013" s="116"/>
      <c r="P2013" s="116"/>
      <c r="Q2013" s="122"/>
      <c r="R2013" s="64"/>
      <c r="S2013" s="64"/>
      <c r="T2013" s="123"/>
      <c r="U2013" s="64"/>
      <c r="V2013" s="64"/>
      <c r="W2013" s="64"/>
      <c r="X2013" s="64"/>
      <c r="Y2013" s="64"/>
      <c r="Z2013" s="64"/>
      <c r="AA2013" s="64"/>
      <c r="AB2013" s="64"/>
      <c r="AC2013" s="64"/>
      <c r="AD2013" s="64"/>
      <c r="AE2013" s="64"/>
      <c r="AF2013" s="64"/>
      <c r="AG2013" s="64"/>
    </row>
    <row r="2014" spans="1:33" x14ac:dyDescent="0.2">
      <c r="A2014" s="64"/>
      <c r="B2014" s="64"/>
      <c r="C2014" s="64"/>
      <c r="D2014" s="64"/>
      <c r="E2014" s="64"/>
      <c r="F2014" s="64"/>
      <c r="G2014" s="64"/>
      <c r="H2014" s="64"/>
      <c r="I2014" s="64"/>
      <c r="J2014" s="64"/>
      <c r="K2014" s="116"/>
      <c r="L2014" s="64"/>
      <c r="M2014" s="64"/>
      <c r="N2014" s="64"/>
      <c r="O2014" s="116"/>
      <c r="P2014" s="116"/>
      <c r="Q2014" s="122"/>
      <c r="R2014" s="64"/>
      <c r="S2014" s="64"/>
      <c r="T2014" s="123"/>
      <c r="U2014" s="64"/>
      <c r="V2014" s="64"/>
      <c r="W2014" s="64"/>
      <c r="X2014" s="64"/>
      <c r="Y2014" s="64"/>
      <c r="Z2014" s="64"/>
      <c r="AA2014" s="64"/>
      <c r="AB2014" s="64"/>
      <c r="AC2014" s="64"/>
      <c r="AD2014" s="64"/>
      <c r="AE2014" s="64"/>
      <c r="AF2014" s="64"/>
      <c r="AG2014" s="64"/>
    </row>
    <row r="2015" spans="1:33" x14ac:dyDescent="0.2">
      <c r="A2015" s="64"/>
      <c r="B2015" s="64"/>
      <c r="C2015" s="64"/>
      <c r="D2015" s="64"/>
      <c r="E2015" s="64"/>
      <c r="F2015" s="64"/>
      <c r="G2015" s="64"/>
      <c r="H2015" s="64"/>
      <c r="I2015" s="64"/>
      <c r="J2015" s="64"/>
      <c r="K2015" s="116"/>
      <c r="L2015" s="64"/>
      <c r="M2015" s="64"/>
      <c r="N2015" s="64"/>
      <c r="O2015" s="116"/>
      <c r="P2015" s="116"/>
      <c r="Q2015" s="122"/>
      <c r="R2015" s="64"/>
      <c r="S2015" s="64"/>
      <c r="T2015" s="123"/>
      <c r="U2015" s="64"/>
      <c r="V2015" s="64"/>
      <c r="W2015" s="64"/>
      <c r="X2015" s="64"/>
      <c r="Y2015" s="64"/>
      <c r="Z2015" s="64"/>
      <c r="AA2015" s="64"/>
      <c r="AB2015" s="64"/>
      <c r="AC2015" s="64"/>
      <c r="AD2015" s="64"/>
      <c r="AE2015" s="64"/>
      <c r="AF2015" s="64"/>
      <c r="AG2015" s="64"/>
    </row>
    <row r="2016" spans="1:33" x14ac:dyDescent="0.2">
      <c r="A2016" s="64"/>
      <c r="B2016" s="64"/>
      <c r="C2016" s="64"/>
      <c r="D2016" s="64"/>
      <c r="E2016" s="64"/>
      <c r="F2016" s="64"/>
      <c r="G2016" s="64"/>
      <c r="H2016" s="64"/>
      <c r="I2016" s="64"/>
      <c r="J2016" s="64"/>
      <c r="K2016" s="116"/>
      <c r="L2016" s="64"/>
      <c r="M2016" s="64"/>
      <c r="N2016" s="64"/>
      <c r="O2016" s="116"/>
      <c r="P2016" s="116"/>
      <c r="Q2016" s="122"/>
      <c r="R2016" s="64"/>
      <c r="S2016" s="64"/>
      <c r="T2016" s="123"/>
      <c r="U2016" s="64"/>
      <c r="V2016" s="64"/>
      <c r="W2016" s="64"/>
      <c r="X2016" s="64"/>
      <c r="Y2016" s="64"/>
      <c r="Z2016" s="64"/>
      <c r="AA2016" s="64"/>
      <c r="AB2016" s="64"/>
      <c r="AC2016" s="64"/>
      <c r="AD2016" s="64"/>
      <c r="AE2016" s="64"/>
      <c r="AF2016" s="64"/>
      <c r="AG2016" s="64"/>
    </row>
    <row r="2017" spans="1:33" x14ac:dyDescent="0.2">
      <c r="A2017" s="64"/>
      <c r="B2017" s="64"/>
      <c r="C2017" s="64"/>
      <c r="D2017" s="64"/>
      <c r="E2017" s="64"/>
      <c r="F2017" s="64"/>
      <c r="G2017" s="64"/>
      <c r="H2017" s="64"/>
      <c r="I2017" s="64"/>
      <c r="J2017" s="64"/>
      <c r="K2017" s="116"/>
      <c r="L2017" s="64"/>
      <c r="M2017" s="64"/>
      <c r="N2017" s="64"/>
      <c r="O2017" s="116"/>
      <c r="P2017" s="116"/>
      <c r="Q2017" s="122"/>
      <c r="R2017" s="64"/>
      <c r="S2017" s="64"/>
      <c r="T2017" s="123"/>
      <c r="U2017" s="64"/>
      <c r="V2017" s="64"/>
      <c r="W2017" s="64"/>
      <c r="X2017" s="64"/>
      <c r="Y2017" s="64"/>
      <c r="Z2017" s="64"/>
      <c r="AA2017" s="64"/>
      <c r="AB2017" s="64"/>
      <c r="AC2017" s="64"/>
      <c r="AD2017" s="64"/>
      <c r="AE2017" s="64"/>
      <c r="AF2017" s="64"/>
      <c r="AG2017" s="64"/>
    </row>
    <row r="2018" spans="1:33" x14ac:dyDescent="0.2">
      <c r="A2018" s="64"/>
      <c r="B2018" s="64"/>
      <c r="C2018" s="64"/>
      <c r="D2018" s="64"/>
      <c r="E2018" s="64"/>
      <c r="F2018" s="64"/>
      <c r="G2018" s="64"/>
      <c r="H2018" s="64"/>
      <c r="I2018" s="64"/>
      <c r="J2018" s="64"/>
      <c r="K2018" s="116"/>
      <c r="L2018" s="64"/>
      <c r="M2018" s="64"/>
      <c r="N2018" s="64"/>
      <c r="O2018" s="116"/>
      <c r="P2018" s="116"/>
      <c r="Q2018" s="122"/>
      <c r="R2018" s="64"/>
      <c r="S2018" s="64"/>
      <c r="T2018" s="123"/>
      <c r="U2018" s="64"/>
      <c r="V2018" s="64"/>
      <c r="W2018" s="64"/>
      <c r="X2018" s="64"/>
      <c r="Y2018" s="64"/>
      <c r="Z2018" s="64"/>
      <c r="AA2018" s="64"/>
      <c r="AB2018" s="64"/>
      <c r="AC2018" s="64"/>
      <c r="AD2018" s="64"/>
      <c r="AE2018" s="64"/>
      <c r="AF2018" s="64"/>
      <c r="AG2018" s="64"/>
    </row>
    <row r="2019" spans="1:33" x14ac:dyDescent="0.2">
      <c r="A2019" s="64"/>
      <c r="B2019" s="64"/>
      <c r="C2019" s="64"/>
      <c r="D2019" s="64"/>
      <c r="E2019" s="64"/>
      <c r="F2019" s="64"/>
      <c r="G2019" s="64"/>
      <c r="H2019" s="64"/>
      <c r="I2019" s="64"/>
      <c r="J2019" s="64"/>
      <c r="K2019" s="116"/>
      <c r="L2019" s="64"/>
      <c r="M2019" s="64"/>
      <c r="N2019" s="64"/>
      <c r="O2019" s="116"/>
      <c r="P2019" s="116"/>
      <c r="Q2019" s="122"/>
      <c r="R2019" s="64"/>
      <c r="S2019" s="64"/>
      <c r="T2019" s="123"/>
      <c r="U2019" s="64"/>
      <c r="V2019" s="64"/>
      <c r="W2019" s="64"/>
      <c r="X2019" s="64"/>
      <c r="Y2019" s="64"/>
      <c r="Z2019" s="64"/>
      <c r="AA2019" s="64"/>
      <c r="AB2019" s="64"/>
      <c r="AC2019" s="64"/>
      <c r="AD2019" s="64"/>
      <c r="AE2019" s="64"/>
      <c r="AF2019" s="64"/>
      <c r="AG2019" s="64"/>
    </row>
    <row r="2020" spans="1:33" x14ac:dyDescent="0.2">
      <c r="A2020" s="64"/>
      <c r="B2020" s="64"/>
      <c r="C2020" s="64"/>
      <c r="D2020" s="64"/>
      <c r="E2020" s="64"/>
      <c r="F2020" s="64"/>
      <c r="G2020" s="64"/>
      <c r="H2020" s="64"/>
      <c r="I2020" s="64"/>
      <c r="J2020" s="64"/>
      <c r="K2020" s="116"/>
      <c r="L2020" s="64"/>
      <c r="M2020" s="64"/>
      <c r="N2020" s="64"/>
      <c r="O2020" s="116"/>
      <c r="P2020" s="116"/>
      <c r="Q2020" s="122"/>
      <c r="R2020" s="64"/>
      <c r="S2020" s="64"/>
      <c r="T2020" s="123"/>
      <c r="U2020" s="64"/>
      <c r="V2020" s="64"/>
      <c r="W2020" s="64"/>
      <c r="X2020" s="64"/>
      <c r="Y2020" s="64"/>
      <c r="Z2020" s="64"/>
      <c r="AA2020" s="64"/>
      <c r="AB2020" s="64"/>
      <c r="AC2020" s="64"/>
      <c r="AD2020" s="64"/>
      <c r="AE2020" s="64"/>
      <c r="AF2020" s="64"/>
      <c r="AG2020" s="64"/>
    </row>
    <row r="2021" spans="1:33" x14ac:dyDescent="0.2">
      <c r="A2021" s="64"/>
      <c r="B2021" s="64"/>
      <c r="C2021" s="64"/>
      <c r="D2021" s="64"/>
      <c r="E2021" s="64"/>
      <c r="F2021" s="64"/>
      <c r="G2021" s="64"/>
      <c r="H2021" s="64"/>
      <c r="I2021" s="64"/>
      <c r="J2021" s="64"/>
      <c r="K2021" s="116"/>
      <c r="L2021" s="64"/>
      <c r="M2021" s="64"/>
      <c r="N2021" s="64"/>
      <c r="O2021" s="116"/>
      <c r="P2021" s="116"/>
      <c r="Q2021" s="122"/>
      <c r="R2021" s="64"/>
      <c r="S2021" s="64"/>
      <c r="T2021" s="123"/>
      <c r="U2021" s="64"/>
      <c r="V2021" s="64"/>
      <c r="W2021" s="64"/>
      <c r="X2021" s="64"/>
      <c r="Y2021" s="64"/>
      <c r="Z2021" s="64"/>
      <c r="AA2021" s="64"/>
      <c r="AB2021" s="64"/>
      <c r="AC2021" s="64"/>
      <c r="AD2021" s="64"/>
      <c r="AE2021" s="64"/>
      <c r="AF2021" s="64"/>
      <c r="AG2021" s="64"/>
    </row>
    <row r="2022" spans="1:33" x14ac:dyDescent="0.2">
      <c r="A2022" s="64"/>
      <c r="B2022" s="64"/>
      <c r="C2022" s="64"/>
      <c r="D2022" s="64"/>
      <c r="E2022" s="64"/>
      <c r="F2022" s="64"/>
      <c r="G2022" s="64"/>
      <c r="H2022" s="64"/>
      <c r="I2022" s="64"/>
      <c r="J2022" s="64"/>
      <c r="K2022" s="116"/>
      <c r="L2022" s="64"/>
      <c r="M2022" s="64"/>
      <c r="N2022" s="64"/>
      <c r="O2022" s="116"/>
      <c r="P2022" s="116"/>
      <c r="Q2022" s="122"/>
      <c r="R2022" s="64"/>
      <c r="S2022" s="64"/>
      <c r="T2022" s="123"/>
      <c r="U2022" s="64"/>
      <c r="V2022" s="64"/>
      <c r="W2022" s="64"/>
      <c r="X2022" s="64"/>
      <c r="Y2022" s="64"/>
      <c r="Z2022" s="64"/>
      <c r="AA2022" s="64"/>
      <c r="AB2022" s="64"/>
      <c r="AC2022" s="64"/>
      <c r="AD2022" s="64"/>
      <c r="AE2022" s="64"/>
      <c r="AF2022" s="64"/>
      <c r="AG2022" s="64"/>
    </row>
    <row r="2023" spans="1:33" x14ac:dyDescent="0.2">
      <c r="A2023" s="64"/>
      <c r="B2023" s="64"/>
      <c r="C2023" s="64"/>
      <c r="D2023" s="64"/>
      <c r="E2023" s="64"/>
      <c r="F2023" s="64"/>
      <c r="G2023" s="64"/>
      <c r="H2023" s="64"/>
      <c r="I2023" s="64"/>
      <c r="J2023" s="64"/>
      <c r="K2023" s="116"/>
      <c r="L2023" s="64"/>
      <c r="M2023" s="64"/>
      <c r="N2023" s="64"/>
      <c r="O2023" s="116"/>
      <c r="P2023" s="116"/>
      <c r="Q2023" s="122"/>
      <c r="R2023" s="64"/>
      <c r="S2023" s="64"/>
      <c r="T2023" s="123"/>
      <c r="U2023" s="64"/>
      <c r="V2023" s="64"/>
      <c r="W2023" s="64"/>
      <c r="X2023" s="64"/>
      <c r="Y2023" s="64"/>
      <c r="Z2023" s="64"/>
      <c r="AA2023" s="64"/>
      <c r="AB2023" s="64"/>
      <c r="AC2023" s="64"/>
      <c r="AD2023" s="64"/>
      <c r="AE2023" s="64"/>
      <c r="AF2023" s="64"/>
      <c r="AG2023" s="64"/>
    </row>
    <row r="2024" spans="1:33" x14ac:dyDescent="0.2">
      <c r="A2024" s="64"/>
      <c r="B2024" s="64"/>
      <c r="C2024" s="64"/>
      <c r="D2024" s="64"/>
      <c r="E2024" s="64"/>
      <c r="F2024" s="64"/>
      <c r="G2024" s="64"/>
      <c r="H2024" s="64"/>
      <c r="I2024" s="64"/>
      <c r="J2024" s="64"/>
      <c r="K2024" s="116"/>
      <c r="L2024" s="64"/>
      <c r="M2024" s="64"/>
      <c r="N2024" s="64"/>
      <c r="O2024" s="116"/>
      <c r="P2024" s="116"/>
      <c r="Q2024" s="122"/>
      <c r="R2024" s="64"/>
      <c r="S2024" s="64"/>
      <c r="T2024" s="123"/>
      <c r="U2024" s="64"/>
      <c r="V2024" s="64"/>
      <c r="W2024" s="64"/>
      <c r="X2024" s="64"/>
      <c r="Y2024" s="64"/>
      <c r="Z2024" s="64"/>
      <c r="AA2024" s="64"/>
      <c r="AB2024" s="64"/>
      <c r="AC2024" s="64"/>
      <c r="AD2024" s="64"/>
      <c r="AE2024" s="64"/>
      <c r="AF2024" s="64"/>
      <c r="AG2024" s="64"/>
    </row>
    <row r="2025" spans="1:33" x14ac:dyDescent="0.2">
      <c r="A2025" s="64"/>
      <c r="B2025" s="64"/>
      <c r="C2025" s="64"/>
      <c r="D2025" s="64"/>
      <c r="E2025" s="64"/>
      <c r="F2025" s="64"/>
      <c r="G2025" s="64"/>
      <c r="H2025" s="64"/>
      <c r="I2025" s="64"/>
      <c r="J2025" s="64"/>
      <c r="K2025" s="116"/>
      <c r="L2025" s="64"/>
      <c r="M2025" s="64"/>
      <c r="N2025" s="64"/>
      <c r="O2025" s="116"/>
      <c r="P2025" s="116"/>
      <c r="Q2025" s="122"/>
      <c r="R2025" s="64"/>
      <c r="S2025" s="64"/>
      <c r="T2025" s="123"/>
      <c r="U2025" s="64"/>
      <c r="V2025" s="64"/>
      <c r="W2025" s="64"/>
      <c r="X2025" s="64"/>
      <c r="Y2025" s="64"/>
      <c r="Z2025" s="64"/>
      <c r="AA2025" s="64"/>
      <c r="AB2025" s="64"/>
      <c r="AC2025" s="64"/>
      <c r="AD2025" s="64"/>
      <c r="AE2025" s="64"/>
      <c r="AF2025" s="64"/>
      <c r="AG2025" s="64"/>
    </row>
    <row r="2026" spans="1:33" x14ac:dyDescent="0.2">
      <c r="A2026" s="64"/>
      <c r="B2026" s="64"/>
      <c r="C2026" s="64"/>
      <c r="D2026" s="64"/>
      <c r="E2026" s="64"/>
      <c r="F2026" s="64"/>
      <c r="G2026" s="64"/>
      <c r="H2026" s="64"/>
      <c r="I2026" s="64"/>
      <c r="J2026" s="64"/>
      <c r="K2026" s="116"/>
      <c r="L2026" s="64"/>
      <c r="M2026" s="64"/>
      <c r="N2026" s="64"/>
      <c r="O2026" s="116"/>
      <c r="P2026" s="116"/>
      <c r="Q2026" s="122"/>
      <c r="R2026" s="64"/>
      <c r="S2026" s="64"/>
      <c r="T2026" s="123"/>
      <c r="U2026" s="64"/>
      <c r="V2026" s="64"/>
      <c r="W2026" s="64"/>
      <c r="X2026" s="64"/>
      <c r="Y2026" s="64"/>
      <c r="Z2026" s="64"/>
      <c r="AA2026" s="64"/>
      <c r="AB2026" s="64"/>
      <c r="AC2026" s="64"/>
      <c r="AD2026" s="64"/>
      <c r="AE2026" s="64"/>
      <c r="AF2026" s="64"/>
      <c r="AG2026" s="64"/>
    </row>
    <row r="2027" spans="1:33" x14ac:dyDescent="0.2">
      <c r="A2027" s="64"/>
      <c r="B2027" s="64"/>
      <c r="C2027" s="64"/>
      <c r="D2027" s="64"/>
      <c r="E2027" s="64"/>
      <c r="F2027" s="64"/>
      <c r="G2027" s="64"/>
      <c r="H2027" s="64"/>
      <c r="I2027" s="64"/>
      <c r="J2027" s="64"/>
      <c r="K2027" s="116"/>
      <c r="L2027" s="64"/>
      <c r="M2027" s="64"/>
      <c r="N2027" s="64"/>
      <c r="O2027" s="116"/>
      <c r="P2027" s="116"/>
      <c r="Q2027" s="122"/>
      <c r="R2027" s="64"/>
      <c r="S2027" s="64"/>
      <c r="T2027" s="123"/>
      <c r="U2027" s="64"/>
      <c r="V2027" s="64"/>
      <c r="W2027" s="64"/>
      <c r="X2027" s="64"/>
      <c r="Y2027" s="64"/>
      <c r="Z2027" s="64"/>
      <c r="AA2027" s="64"/>
      <c r="AB2027" s="64"/>
      <c r="AC2027" s="64"/>
      <c r="AD2027" s="64"/>
      <c r="AE2027" s="64"/>
      <c r="AF2027" s="64"/>
      <c r="AG2027" s="64"/>
    </row>
    <row r="2028" spans="1:33" x14ac:dyDescent="0.2">
      <c r="A2028" s="64"/>
      <c r="B2028" s="64"/>
      <c r="C2028" s="64"/>
      <c r="D2028" s="64"/>
      <c r="E2028" s="64"/>
      <c r="F2028" s="64"/>
      <c r="G2028" s="64"/>
      <c r="H2028" s="64"/>
      <c r="I2028" s="64"/>
      <c r="J2028" s="64"/>
      <c r="K2028" s="116"/>
      <c r="L2028" s="64"/>
      <c r="M2028" s="64"/>
      <c r="N2028" s="64"/>
      <c r="O2028" s="116"/>
      <c r="P2028" s="116"/>
      <c r="Q2028" s="122"/>
      <c r="R2028" s="64"/>
      <c r="S2028" s="64"/>
      <c r="T2028" s="123"/>
      <c r="U2028" s="64"/>
      <c r="V2028" s="64"/>
      <c r="W2028" s="64"/>
      <c r="X2028" s="64"/>
      <c r="Y2028" s="64"/>
      <c r="Z2028" s="64"/>
      <c r="AA2028" s="64"/>
      <c r="AB2028" s="64"/>
      <c r="AC2028" s="64"/>
      <c r="AD2028" s="64"/>
      <c r="AE2028" s="64"/>
      <c r="AF2028" s="64"/>
      <c r="AG2028" s="64"/>
    </row>
    <row r="2029" spans="1:33" x14ac:dyDescent="0.2">
      <c r="A2029" s="64"/>
      <c r="B2029" s="64"/>
      <c r="C2029" s="64"/>
      <c r="D2029" s="64"/>
      <c r="E2029" s="64"/>
      <c r="F2029" s="64"/>
      <c r="G2029" s="64"/>
      <c r="H2029" s="64"/>
      <c r="I2029" s="64"/>
      <c r="J2029" s="64"/>
      <c r="K2029" s="116"/>
      <c r="L2029" s="64"/>
      <c r="M2029" s="64"/>
      <c r="N2029" s="64"/>
      <c r="O2029" s="116"/>
      <c r="P2029" s="116"/>
      <c r="Q2029" s="122"/>
      <c r="R2029" s="64"/>
      <c r="S2029" s="64"/>
      <c r="T2029" s="123"/>
      <c r="U2029" s="64"/>
      <c r="V2029" s="64"/>
      <c r="W2029" s="64"/>
      <c r="X2029" s="64"/>
      <c r="Y2029" s="64"/>
      <c r="Z2029" s="64"/>
      <c r="AA2029" s="64"/>
      <c r="AB2029" s="64"/>
      <c r="AC2029" s="64"/>
      <c r="AD2029" s="64"/>
      <c r="AE2029" s="64"/>
      <c r="AF2029" s="64"/>
      <c r="AG2029" s="64"/>
    </row>
    <row r="2030" spans="1:33" x14ac:dyDescent="0.2">
      <c r="A2030" s="64"/>
      <c r="B2030" s="64"/>
      <c r="C2030" s="64"/>
      <c r="D2030" s="64"/>
      <c r="E2030" s="64"/>
      <c r="F2030" s="64"/>
      <c r="G2030" s="64"/>
      <c r="H2030" s="64"/>
      <c r="I2030" s="64"/>
      <c r="J2030" s="64"/>
      <c r="K2030" s="116"/>
      <c r="L2030" s="64"/>
      <c r="M2030" s="64"/>
      <c r="N2030" s="64"/>
      <c r="O2030" s="116"/>
      <c r="P2030" s="116"/>
      <c r="Q2030" s="122"/>
      <c r="R2030" s="64"/>
      <c r="S2030" s="64"/>
      <c r="T2030" s="123"/>
      <c r="U2030" s="64"/>
      <c r="V2030" s="64"/>
      <c r="W2030" s="64"/>
      <c r="X2030" s="64"/>
      <c r="Y2030" s="64"/>
      <c r="Z2030" s="64"/>
      <c r="AA2030" s="64"/>
      <c r="AB2030" s="64"/>
      <c r="AC2030" s="64"/>
      <c r="AD2030" s="64"/>
      <c r="AE2030" s="64"/>
      <c r="AF2030" s="64"/>
      <c r="AG2030" s="64"/>
    </row>
    <row r="2031" spans="1:33" x14ac:dyDescent="0.2">
      <c r="A2031" s="64"/>
      <c r="B2031" s="64"/>
      <c r="C2031" s="64"/>
      <c r="D2031" s="64"/>
      <c r="E2031" s="64"/>
      <c r="F2031" s="64"/>
      <c r="G2031" s="64"/>
      <c r="H2031" s="64"/>
      <c r="I2031" s="64"/>
      <c r="J2031" s="64"/>
      <c r="K2031" s="116"/>
      <c r="L2031" s="64"/>
      <c r="M2031" s="64"/>
      <c r="N2031" s="64"/>
      <c r="O2031" s="116"/>
      <c r="P2031" s="116"/>
      <c r="Q2031" s="122"/>
      <c r="R2031" s="64"/>
      <c r="S2031" s="64"/>
      <c r="T2031" s="123"/>
      <c r="U2031" s="64"/>
      <c r="V2031" s="64"/>
      <c r="W2031" s="64"/>
      <c r="X2031" s="64"/>
      <c r="Y2031" s="64"/>
      <c r="Z2031" s="64"/>
      <c r="AA2031" s="64"/>
      <c r="AB2031" s="64"/>
      <c r="AC2031" s="64"/>
      <c r="AD2031" s="64"/>
      <c r="AE2031" s="64"/>
      <c r="AF2031" s="64"/>
      <c r="AG2031" s="64"/>
    </row>
    <row r="2032" spans="1:33" x14ac:dyDescent="0.2">
      <c r="A2032" s="64"/>
      <c r="B2032" s="64"/>
      <c r="C2032" s="64"/>
      <c r="D2032" s="64"/>
      <c r="E2032" s="64"/>
      <c r="F2032" s="64"/>
      <c r="G2032" s="64"/>
      <c r="H2032" s="64"/>
      <c r="I2032" s="64"/>
      <c r="J2032" s="64"/>
      <c r="K2032" s="116"/>
      <c r="L2032" s="64"/>
      <c r="M2032" s="64"/>
      <c r="N2032" s="64"/>
      <c r="O2032" s="116"/>
      <c r="P2032" s="116"/>
      <c r="Q2032" s="122"/>
      <c r="R2032" s="64"/>
      <c r="S2032" s="64"/>
      <c r="T2032" s="123"/>
      <c r="U2032" s="64"/>
      <c r="V2032" s="64"/>
      <c r="W2032" s="64"/>
      <c r="X2032" s="64"/>
      <c r="Y2032" s="64"/>
      <c r="Z2032" s="64"/>
      <c r="AA2032" s="64"/>
      <c r="AB2032" s="64"/>
      <c r="AC2032" s="64"/>
      <c r="AD2032" s="64"/>
      <c r="AE2032" s="64"/>
      <c r="AF2032" s="64"/>
      <c r="AG2032" s="64"/>
    </row>
    <row r="2033" spans="1:33" x14ac:dyDescent="0.2">
      <c r="A2033" s="64"/>
      <c r="B2033" s="64"/>
      <c r="C2033" s="64"/>
      <c r="D2033" s="64"/>
      <c r="E2033" s="64"/>
      <c r="F2033" s="64"/>
      <c r="G2033" s="64"/>
      <c r="H2033" s="64"/>
      <c r="I2033" s="64"/>
      <c r="J2033" s="64"/>
      <c r="K2033" s="116"/>
      <c r="L2033" s="64"/>
      <c r="M2033" s="64"/>
      <c r="N2033" s="64"/>
      <c r="O2033" s="116"/>
      <c r="P2033" s="116"/>
      <c r="Q2033" s="122"/>
      <c r="R2033" s="64"/>
      <c r="S2033" s="64"/>
      <c r="T2033" s="123"/>
      <c r="U2033" s="64"/>
      <c r="V2033" s="64"/>
      <c r="W2033" s="64"/>
      <c r="X2033" s="64"/>
      <c r="Y2033" s="64"/>
      <c r="Z2033" s="64"/>
      <c r="AA2033" s="64"/>
      <c r="AB2033" s="64"/>
      <c r="AC2033" s="64"/>
      <c r="AD2033" s="64"/>
      <c r="AE2033" s="64"/>
      <c r="AF2033" s="64"/>
      <c r="AG2033" s="64"/>
    </row>
    <row r="2034" spans="1:33" x14ac:dyDescent="0.2">
      <c r="A2034" s="64"/>
      <c r="B2034" s="64"/>
      <c r="C2034" s="64"/>
      <c r="D2034" s="64"/>
      <c r="E2034" s="64"/>
      <c r="F2034" s="64"/>
      <c r="G2034" s="64"/>
      <c r="H2034" s="64"/>
      <c r="I2034" s="64"/>
      <c r="J2034" s="64"/>
      <c r="K2034" s="116"/>
      <c r="L2034" s="64"/>
      <c r="M2034" s="64"/>
      <c r="N2034" s="64"/>
      <c r="O2034" s="116"/>
      <c r="P2034" s="116"/>
      <c r="Q2034" s="122"/>
      <c r="R2034" s="64"/>
      <c r="S2034" s="64"/>
      <c r="T2034" s="123"/>
      <c r="U2034" s="64"/>
      <c r="V2034" s="64"/>
      <c r="W2034" s="64"/>
      <c r="X2034" s="64"/>
      <c r="Y2034" s="64"/>
      <c r="Z2034" s="64"/>
      <c r="AA2034" s="64"/>
      <c r="AB2034" s="64"/>
      <c r="AC2034" s="64"/>
      <c r="AD2034" s="64"/>
      <c r="AE2034" s="64"/>
      <c r="AF2034" s="64"/>
      <c r="AG2034" s="64"/>
    </row>
    <row r="2035" spans="1:33" x14ac:dyDescent="0.2">
      <c r="A2035" s="64"/>
      <c r="B2035" s="64"/>
      <c r="C2035" s="64"/>
      <c r="D2035" s="64"/>
      <c r="E2035" s="64"/>
      <c r="F2035" s="64"/>
      <c r="G2035" s="64"/>
      <c r="H2035" s="64"/>
      <c r="I2035" s="64"/>
      <c r="J2035" s="64"/>
      <c r="K2035" s="116"/>
      <c r="L2035" s="64"/>
      <c r="M2035" s="64"/>
      <c r="N2035" s="64"/>
      <c r="O2035" s="116"/>
      <c r="P2035" s="116"/>
      <c r="Q2035" s="122"/>
      <c r="R2035" s="64"/>
      <c r="S2035" s="64"/>
      <c r="T2035" s="123"/>
      <c r="U2035" s="64"/>
      <c r="V2035" s="64"/>
      <c r="W2035" s="64"/>
      <c r="X2035" s="64"/>
      <c r="Y2035" s="64"/>
      <c r="Z2035" s="64"/>
      <c r="AA2035" s="64"/>
      <c r="AB2035" s="64"/>
      <c r="AC2035" s="64"/>
      <c r="AD2035" s="64"/>
      <c r="AE2035" s="64"/>
      <c r="AF2035" s="64"/>
      <c r="AG2035" s="64"/>
    </row>
    <row r="2036" spans="1:33" x14ac:dyDescent="0.2">
      <c r="A2036" s="64"/>
      <c r="B2036" s="64"/>
      <c r="C2036" s="64"/>
      <c r="D2036" s="64"/>
      <c r="E2036" s="64"/>
      <c r="F2036" s="64"/>
      <c r="G2036" s="64"/>
      <c r="H2036" s="64"/>
      <c r="I2036" s="64"/>
      <c r="J2036" s="64"/>
      <c r="K2036" s="116"/>
      <c r="L2036" s="64"/>
      <c r="M2036" s="64"/>
      <c r="N2036" s="64"/>
      <c r="O2036" s="116"/>
      <c r="P2036" s="116"/>
      <c r="Q2036" s="122"/>
      <c r="R2036" s="64"/>
      <c r="S2036" s="64"/>
      <c r="T2036" s="123"/>
      <c r="U2036" s="64"/>
      <c r="V2036" s="64"/>
      <c r="W2036" s="64"/>
      <c r="X2036" s="64"/>
      <c r="Y2036" s="64"/>
      <c r="Z2036" s="64"/>
      <c r="AA2036" s="64"/>
      <c r="AB2036" s="64"/>
      <c r="AC2036" s="64"/>
      <c r="AD2036" s="64"/>
      <c r="AE2036" s="64"/>
      <c r="AF2036" s="64"/>
      <c r="AG2036" s="64"/>
    </row>
    <row r="2037" spans="1:33" x14ac:dyDescent="0.2">
      <c r="A2037" s="64"/>
      <c r="B2037" s="64"/>
      <c r="C2037" s="64"/>
      <c r="D2037" s="64"/>
      <c r="E2037" s="64"/>
      <c r="F2037" s="64"/>
      <c r="G2037" s="64"/>
      <c r="H2037" s="64"/>
      <c r="I2037" s="64"/>
      <c r="J2037" s="64"/>
      <c r="K2037" s="116"/>
      <c r="L2037" s="64"/>
      <c r="M2037" s="64"/>
      <c r="N2037" s="64"/>
      <c r="O2037" s="116"/>
      <c r="P2037" s="116"/>
      <c r="Q2037" s="122"/>
      <c r="R2037" s="64"/>
      <c r="S2037" s="64"/>
      <c r="T2037" s="123"/>
      <c r="U2037" s="64"/>
      <c r="V2037" s="64"/>
      <c r="W2037" s="64"/>
      <c r="X2037" s="64"/>
      <c r="Y2037" s="64"/>
      <c r="Z2037" s="64"/>
      <c r="AA2037" s="64"/>
      <c r="AB2037" s="64"/>
      <c r="AC2037" s="64"/>
      <c r="AD2037" s="64"/>
      <c r="AE2037" s="64"/>
      <c r="AF2037" s="64"/>
      <c r="AG2037" s="64"/>
    </row>
    <row r="2038" spans="1:33" x14ac:dyDescent="0.2">
      <c r="A2038" s="64"/>
      <c r="B2038" s="64"/>
      <c r="C2038" s="64"/>
      <c r="D2038" s="64"/>
      <c r="E2038" s="64"/>
      <c r="F2038" s="64"/>
      <c r="G2038" s="64"/>
      <c r="H2038" s="64"/>
      <c r="I2038" s="64"/>
      <c r="J2038" s="64"/>
      <c r="K2038" s="116"/>
      <c r="L2038" s="64"/>
      <c r="M2038" s="64"/>
      <c r="N2038" s="64"/>
      <c r="O2038" s="116"/>
      <c r="P2038" s="116"/>
      <c r="Q2038" s="122"/>
      <c r="R2038" s="64"/>
      <c r="S2038" s="64"/>
      <c r="T2038" s="123"/>
      <c r="U2038" s="64"/>
      <c r="V2038" s="64"/>
      <c r="W2038" s="64"/>
      <c r="X2038" s="64"/>
      <c r="Y2038" s="64"/>
      <c r="Z2038" s="64"/>
      <c r="AA2038" s="64"/>
      <c r="AB2038" s="64"/>
      <c r="AC2038" s="64"/>
      <c r="AD2038" s="64"/>
      <c r="AE2038" s="64"/>
      <c r="AF2038" s="64"/>
      <c r="AG2038" s="64"/>
    </row>
    <row r="2039" spans="1:33" x14ac:dyDescent="0.2">
      <c r="A2039" s="64"/>
      <c r="B2039" s="64"/>
      <c r="C2039" s="64"/>
      <c r="D2039" s="64"/>
      <c r="E2039" s="64"/>
      <c r="F2039" s="64"/>
      <c r="G2039" s="64"/>
      <c r="H2039" s="64"/>
      <c r="I2039" s="64"/>
      <c r="J2039" s="64"/>
      <c r="K2039" s="116"/>
      <c r="L2039" s="64"/>
      <c r="M2039" s="64"/>
      <c r="N2039" s="64"/>
      <c r="O2039" s="116"/>
      <c r="P2039" s="116"/>
      <c r="Q2039" s="122"/>
      <c r="R2039" s="64"/>
      <c r="S2039" s="64"/>
      <c r="T2039" s="123"/>
      <c r="U2039" s="64"/>
      <c r="V2039" s="64"/>
      <c r="W2039" s="64"/>
      <c r="X2039" s="64"/>
      <c r="Y2039" s="64"/>
      <c r="Z2039" s="64"/>
      <c r="AA2039" s="64"/>
      <c r="AB2039" s="64"/>
      <c r="AC2039" s="64"/>
      <c r="AD2039" s="64"/>
      <c r="AE2039" s="64"/>
      <c r="AF2039" s="64"/>
      <c r="AG2039" s="64"/>
    </row>
    <row r="2040" spans="1:33" x14ac:dyDescent="0.2">
      <c r="A2040" s="64"/>
      <c r="B2040" s="64"/>
      <c r="C2040" s="64"/>
      <c r="D2040" s="64"/>
      <c r="E2040" s="64"/>
      <c r="F2040" s="64"/>
      <c r="G2040" s="64"/>
      <c r="H2040" s="64"/>
      <c r="I2040" s="64"/>
      <c r="J2040" s="64"/>
      <c r="K2040" s="116"/>
      <c r="L2040" s="64"/>
      <c r="M2040" s="64"/>
      <c r="N2040" s="64"/>
      <c r="O2040" s="116"/>
      <c r="P2040" s="116"/>
      <c r="Q2040" s="122"/>
      <c r="R2040" s="64"/>
      <c r="S2040" s="64"/>
      <c r="T2040" s="123"/>
      <c r="U2040" s="64"/>
      <c r="V2040" s="64"/>
      <c r="W2040" s="64"/>
      <c r="X2040" s="64"/>
      <c r="Y2040" s="64"/>
      <c r="Z2040" s="64"/>
      <c r="AA2040" s="64"/>
      <c r="AB2040" s="64"/>
      <c r="AC2040" s="64"/>
      <c r="AD2040" s="64"/>
      <c r="AE2040" s="64"/>
      <c r="AF2040" s="64"/>
      <c r="AG2040" s="64"/>
    </row>
    <row r="2041" spans="1:33" x14ac:dyDescent="0.2">
      <c r="A2041" s="64"/>
      <c r="B2041" s="64"/>
      <c r="C2041" s="64"/>
      <c r="D2041" s="64"/>
      <c r="E2041" s="64"/>
      <c r="F2041" s="64"/>
      <c r="G2041" s="64"/>
      <c r="H2041" s="64"/>
      <c r="I2041" s="64"/>
      <c r="J2041" s="64"/>
      <c r="K2041" s="116"/>
      <c r="L2041" s="64"/>
      <c r="M2041" s="64"/>
      <c r="N2041" s="64"/>
      <c r="O2041" s="116"/>
      <c r="P2041" s="116"/>
      <c r="Q2041" s="122"/>
      <c r="R2041" s="64"/>
      <c r="S2041" s="64"/>
      <c r="T2041" s="123"/>
      <c r="U2041" s="64"/>
      <c r="V2041" s="64"/>
      <c r="W2041" s="64"/>
      <c r="X2041" s="64"/>
      <c r="Y2041" s="64"/>
      <c r="Z2041" s="64"/>
      <c r="AA2041" s="64"/>
      <c r="AB2041" s="64"/>
      <c r="AC2041" s="64"/>
      <c r="AD2041" s="64"/>
      <c r="AE2041" s="64"/>
      <c r="AF2041" s="64"/>
      <c r="AG2041" s="64"/>
    </row>
    <row r="2042" spans="1:33" x14ac:dyDescent="0.2">
      <c r="A2042" s="64"/>
      <c r="B2042" s="64"/>
      <c r="C2042" s="64"/>
      <c r="D2042" s="64"/>
      <c r="E2042" s="64"/>
      <c r="F2042" s="64"/>
      <c r="G2042" s="64"/>
      <c r="H2042" s="64"/>
      <c r="I2042" s="64"/>
      <c r="J2042" s="64"/>
      <c r="K2042" s="116"/>
      <c r="L2042" s="64"/>
      <c r="M2042" s="64"/>
      <c r="N2042" s="64"/>
      <c r="O2042" s="116"/>
      <c r="P2042" s="116"/>
      <c r="Q2042" s="122"/>
      <c r="R2042" s="64"/>
      <c r="S2042" s="64"/>
      <c r="T2042" s="123"/>
      <c r="U2042" s="64"/>
      <c r="V2042" s="64"/>
      <c r="W2042" s="64"/>
      <c r="X2042" s="64"/>
      <c r="Y2042" s="64"/>
      <c r="Z2042" s="64"/>
      <c r="AA2042" s="64"/>
      <c r="AB2042" s="64"/>
      <c r="AC2042" s="64"/>
      <c r="AD2042" s="64"/>
      <c r="AE2042" s="64"/>
      <c r="AF2042" s="64"/>
      <c r="AG2042" s="64"/>
    </row>
    <row r="2043" spans="1:33" x14ac:dyDescent="0.2">
      <c r="A2043" s="64"/>
      <c r="B2043" s="64"/>
      <c r="C2043" s="64"/>
      <c r="D2043" s="64"/>
      <c r="E2043" s="64"/>
      <c r="F2043" s="64"/>
      <c r="G2043" s="64"/>
      <c r="H2043" s="64"/>
      <c r="I2043" s="64"/>
      <c r="J2043" s="64"/>
      <c r="K2043" s="116"/>
      <c r="L2043" s="64"/>
      <c r="M2043" s="64"/>
      <c r="N2043" s="64"/>
      <c r="O2043" s="116"/>
      <c r="P2043" s="116"/>
      <c r="Q2043" s="122"/>
      <c r="R2043" s="64"/>
      <c r="S2043" s="64"/>
      <c r="T2043" s="123"/>
      <c r="U2043" s="64"/>
      <c r="V2043" s="64"/>
      <c r="W2043" s="64"/>
      <c r="X2043" s="64"/>
      <c r="Y2043" s="64"/>
      <c r="Z2043" s="64"/>
      <c r="AA2043" s="64"/>
      <c r="AB2043" s="64"/>
      <c r="AC2043" s="64"/>
      <c r="AD2043" s="64"/>
      <c r="AE2043" s="64"/>
      <c r="AF2043" s="64"/>
      <c r="AG2043" s="64"/>
    </row>
    <row r="2044" spans="1:33" x14ac:dyDescent="0.2">
      <c r="A2044" s="64"/>
      <c r="B2044" s="64"/>
      <c r="C2044" s="64"/>
      <c r="D2044" s="64"/>
      <c r="E2044" s="64"/>
      <c r="F2044" s="64"/>
      <c r="G2044" s="64"/>
      <c r="H2044" s="64"/>
      <c r="I2044" s="64"/>
      <c r="J2044" s="64"/>
      <c r="K2044" s="116"/>
      <c r="L2044" s="64"/>
      <c r="M2044" s="64"/>
      <c r="N2044" s="64"/>
      <c r="O2044" s="116"/>
      <c r="P2044" s="116"/>
      <c r="Q2044" s="122"/>
      <c r="R2044" s="64"/>
      <c r="S2044" s="64"/>
      <c r="T2044" s="123"/>
      <c r="U2044" s="64"/>
      <c r="V2044" s="64"/>
      <c r="W2044" s="64"/>
      <c r="X2044" s="64"/>
      <c r="Y2044" s="64"/>
      <c r="Z2044" s="64"/>
      <c r="AA2044" s="64"/>
      <c r="AB2044" s="64"/>
      <c r="AC2044" s="64"/>
      <c r="AD2044" s="64"/>
      <c r="AE2044" s="64"/>
      <c r="AF2044" s="64"/>
      <c r="AG2044" s="64"/>
    </row>
    <row r="2045" spans="1:33" x14ac:dyDescent="0.2">
      <c r="A2045" s="64"/>
      <c r="B2045" s="64"/>
      <c r="C2045" s="64"/>
      <c r="D2045" s="64"/>
      <c r="E2045" s="64"/>
      <c r="F2045" s="64"/>
      <c r="G2045" s="64"/>
      <c r="H2045" s="64"/>
      <c r="I2045" s="64"/>
      <c r="J2045" s="64"/>
      <c r="K2045" s="116"/>
      <c r="L2045" s="64"/>
      <c r="M2045" s="64"/>
      <c r="N2045" s="64"/>
      <c r="O2045" s="116"/>
      <c r="P2045" s="116"/>
      <c r="Q2045" s="122"/>
      <c r="R2045" s="64"/>
      <c r="S2045" s="64"/>
      <c r="T2045" s="123"/>
      <c r="U2045" s="64"/>
      <c r="V2045" s="64"/>
      <c r="W2045" s="64"/>
      <c r="X2045" s="64"/>
      <c r="Y2045" s="64"/>
      <c r="Z2045" s="64"/>
      <c r="AA2045" s="64"/>
      <c r="AB2045" s="64"/>
      <c r="AC2045" s="64"/>
      <c r="AD2045" s="64"/>
      <c r="AE2045" s="64"/>
      <c r="AF2045" s="64"/>
      <c r="AG2045" s="64"/>
    </row>
    <row r="2046" spans="1:33" x14ac:dyDescent="0.2">
      <c r="A2046" s="64"/>
      <c r="B2046" s="64"/>
      <c r="C2046" s="64"/>
      <c r="D2046" s="64"/>
      <c r="E2046" s="64"/>
      <c r="F2046" s="64"/>
      <c r="G2046" s="64"/>
      <c r="H2046" s="64"/>
      <c r="I2046" s="64"/>
      <c r="J2046" s="64"/>
      <c r="K2046" s="116"/>
      <c r="L2046" s="64"/>
      <c r="M2046" s="64"/>
      <c r="N2046" s="64"/>
      <c r="O2046" s="116"/>
      <c r="P2046" s="116"/>
      <c r="Q2046" s="122"/>
      <c r="R2046" s="64"/>
      <c r="S2046" s="64"/>
      <c r="T2046" s="123"/>
      <c r="U2046" s="64"/>
      <c r="V2046" s="64"/>
      <c r="W2046" s="64"/>
      <c r="X2046" s="64"/>
      <c r="Y2046" s="64"/>
      <c r="Z2046" s="64"/>
      <c r="AA2046" s="64"/>
      <c r="AB2046" s="64"/>
      <c r="AC2046" s="64"/>
      <c r="AD2046" s="64"/>
      <c r="AE2046" s="64"/>
      <c r="AF2046" s="64"/>
      <c r="AG2046" s="64"/>
    </row>
    <row r="2047" spans="1:33" x14ac:dyDescent="0.2">
      <c r="A2047" s="64"/>
      <c r="B2047" s="64"/>
      <c r="C2047" s="64"/>
      <c r="D2047" s="64"/>
      <c r="E2047" s="64"/>
      <c r="F2047" s="64"/>
      <c r="G2047" s="64"/>
      <c r="H2047" s="64"/>
      <c r="I2047" s="64"/>
      <c r="J2047" s="64"/>
      <c r="K2047" s="116"/>
      <c r="L2047" s="64"/>
      <c r="M2047" s="64"/>
      <c r="N2047" s="64"/>
      <c r="O2047" s="116"/>
      <c r="P2047" s="116"/>
      <c r="Q2047" s="122"/>
      <c r="R2047" s="64"/>
      <c r="S2047" s="64"/>
      <c r="T2047" s="123"/>
      <c r="U2047" s="64"/>
      <c r="V2047" s="64"/>
      <c r="W2047" s="64"/>
      <c r="X2047" s="64"/>
      <c r="Y2047" s="64"/>
      <c r="Z2047" s="64"/>
      <c r="AA2047" s="64"/>
      <c r="AB2047" s="64"/>
      <c r="AC2047" s="64"/>
      <c r="AD2047" s="64"/>
      <c r="AE2047" s="64"/>
      <c r="AF2047" s="64"/>
      <c r="AG2047" s="64"/>
    </row>
    <row r="2048" spans="1:33" x14ac:dyDescent="0.2">
      <c r="A2048" s="64"/>
      <c r="B2048" s="64"/>
      <c r="C2048" s="64"/>
      <c r="D2048" s="64"/>
      <c r="E2048" s="64"/>
      <c r="F2048" s="64"/>
      <c r="G2048" s="64"/>
      <c r="H2048" s="64"/>
      <c r="I2048" s="64"/>
      <c r="J2048" s="64"/>
      <c r="K2048" s="116"/>
      <c r="L2048" s="64"/>
      <c r="M2048" s="64"/>
      <c r="N2048" s="64"/>
      <c r="O2048" s="116"/>
      <c r="P2048" s="116"/>
      <c r="Q2048" s="122"/>
      <c r="R2048" s="64"/>
      <c r="S2048" s="64"/>
      <c r="T2048" s="123"/>
      <c r="U2048" s="64"/>
      <c r="V2048" s="64"/>
      <c r="W2048" s="64"/>
      <c r="X2048" s="64"/>
      <c r="Y2048" s="64"/>
      <c r="Z2048" s="64"/>
      <c r="AA2048" s="64"/>
      <c r="AB2048" s="64"/>
      <c r="AC2048" s="64"/>
      <c r="AD2048" s="64"/>
      <c r="AE2048" s="64"/>
      <c r="AF2048" s="64"/>
      <c r="AG2048" s="64"/>
    </row>
    <row r="2049" spans="1:33" x14ac:dyDescent="0.2">
      <c r="A2049" s="64"/>
      <c r="B2049" s="64"/>
      <c r="C2049" s="64"/>
      <c r="D2049" s="64"/>
      <c r="E2049" s="64"/>
      <c r="F2049" s="64"/>
      <c r="G2049" s="64"/>
      <c r="H2049" s="64"/>
      <c r="I2049" s="64"/>
      <c r="J2049" s="64"/>
      <c r="K2049" s="116"/>
      <c r="L2049" s="64"/>
      <c r="M2049" s="64"/>
      <c r="N2049" s="64"/>
      <c r="O2049" s="116"/>
      <c r="P2049" s="116"/>
      <c r="Q2049" s="122"/>
      <c r="R2049" s="64"/>
      <c r="S2049" s="64"/>
      <c r="T2049" s="123"/>
      <c r="U2049" s="64"/>
      <c r="V2049" s="64"/>
      <c r="W2049" s="64"/>
      <c r="X2049" s="64"/>
      <c r="Y2049" s="64"/>
      <c r="Z2049" s="64"/>
      <c r="AA2049" s="64"/>
      <c r="AB2049" s="64"/>
      <c r="AC2049" s="64"/>
      <c r="AD2049" s="64"/>
      <c r="AE2049" s="64"/>
      <c r="AF2049" s="64"/>
      <c r="AG2049" s="64"/>
    </row>
    <row r="2050" spans="1:33" x14ac:dyDescent="0.2">
      <c r="A2050" s="64"/>
      <c r="B2050" s="64"/>
      <c r="C2050" s="64"/>
      <c r="D2050" s="64"/>
      <c r="E2050" s="64"/>
      <c r="F2050" s="64"/>
      <c r="G2050" s="64"/>
      <c r="H2050" s="64"/>
      <c r="I2050" s="64"/>
      <c r="J2050" s="64"/>
      <c r="K2050" s="116"/>
      <c r="L2050" s="64"/>
      <c r="M2050" s="64"/>
      <c r="N2050" s="64"/>
      <c r="O2050" s="116"/>
      <c r="P2050" s="116"/>
      <c r="Q2050" s="122"/>
      <c r="R2050" s="64"/>
      <c r="S2050" s="64"/>
      <c r="T2050" s="123"/>
      <c r="U2050" s="64"/>
      <c r="V2050" s="64"/>
      <c r="W2050" s="64"/>
      <c r="X2050" s="64"/>
      <c r="Y2050" s="64"/>
      <c r="Z2050" s="64"/>
      <c r="AA2050" s="64"/>
      <c r="AB2050" s="64"/>
      <c r="AC2050" s="64"/>
      <c r="AD2050" s="64"/>
      <c r="AE2050" s="64"/>
      <c r="AF2050" s="64"/>
      <c r="AG2050" s="64"/>
    </row>
    <row r="2051" spans="1:33" x14ac:dyDescent="0.2">
      <c r="A2051" s="64"/>
      <c r="B2051" s="64"/>
      <c r="C2051" s="64"/>
      <c r="D2051" s="64"/>
      <c r="E2051" s="64"/>
      <c r="F2051" s="64"/>
      <c r="G2051" s="64"/>
      <c r="H2051" s="64"/>
      <c r="I2051" s="64"/>
      <c r="J2051" s="64"/>
      <c r="K2051" s="116"/>
      <c r="L2051" s="64"/>
      <c r="M2051" s="64"/>
      <c r="N2051" s="64"/>
      <c r="O2051" s="116"/>
      <c r="P2051" s="116"/>
      <c r="Q2051" s="122"/>
      <c r="R2051" s="64"/>
      <c r="S2051" s="64"/>
      <c r="T2051" s="123"/>
      <c r="U2051" s="64"/>
      <c r="V2051" s="64"/>
      <c r="W2051" s="64"/>
      <c r="X2051" s="64"/>
      <c r="Y2051" s="64"/>
      <c r="Z2051" s="64"/>
      <c r="AA2051" s="64"/>
      <c r="AB2051" s="64"/>
      <c r="AC2051" s="64"/>
      <c r="AD2051" s="64"/>
      <c r="AE2051" s="64"/>
      <c r="AF2051" s="64"/>
      <c r="AG2051" s="64"/>
    </row>
    <row r="2052" spans="1:33" x14ac:dyDescent="0.2">
      <c r="A2052" s="64"/>
      <c r="B2052" s="64"/>
      <c r="C2052" s="64"/>
      <c r="D2052" s="64"/>
      <c r="E2052" s="64"/>
      <c r="F2052" s="64"/>
      <c r="G2052" s="64"/>
      <c r="H2052" s="64"/>
      <c r="I2052" s="64"/>
      <c r="J2052" s="64"/>
      <c r="K2052" s="116"/>
      <c r="L2052" s="64"/>
      <c r="M2052" s="64"/>
      <c r="N2052" s="64"/>
      <c r="O2052" s="116"/>
      <c r="P2052" s="116"/>
      <c r="Q2052" s="122"/>
      <c r="R2052" s="64"/>
      <c r="S2052" s="64"/>
      <c r="T2052" s="123"/>
      <c r="U2052" s="64"/>
      <c r="V2052" s="64"/>
      <c r="W2052" s="64"/>
      <c r="X2052" s="64"/>
      <c r="Y2052" s="64"/>
      <c r="Z2052" s="64"/>
      <c r="AA2052" s="64"/>
      <c r="AB2052" s="64"/>
      <c r="AC2052" s="64"/>
      <c r="AD2052" s="64"/>
      <c r="AE2052" s="64"/>
      <c r="AF2052" s="64"/>
      <c r="AG2052" s="64"/>
    </row>
    <row r="2053" spans="1:33" x14ac:dyDescent="0.2">
      <c r="A2053" s="64"/>
      <c r="B2053" s="64"/>
      <c r="C2053" s="64"/>
      <c r="D2053" s="64"/>
      <c r="E2053" s="64"/>
      <c r="F2053" s="64"/>
      <c r="G2053" s="64"/>
      <c r="H2053" s="64"/>
      <c r="I2053" s="64"/>
      <c r="J2053" s="64"/>
      <c r="K2053" s="116"/>
      <c r="L2053" s="64"/>
      <c r="M2053" s="64"/>
      <c r="N2053" s="64"/>
      <c r="O2053" s="116"/>
      <c r="P2053" s="116"/>
      <c r="Q2053" s="122"/>
      <c r="R2053" s="64"/>
      <c r="S2053" s="64"/>
      <c r="T2053" s="123"/>
      <c r="U2053" s="64"/>
      <c r="V2053" s="64"/>
      <c r="W2053" s="64"/>
      <c r="X2053" s="64"/>
      <c r="Y2053" s="64"/>
      <c r="Z2053" s="64"/>
      <c r="AA2053" s="64"/>
      <c r="AB2053" s="64"/>
      <c r="AC2053" s="64"/>
      <c r="AD2053" s="64"/>
      <c r="AE2053" s="64"/>
      <c r="AF2053" s="64"/>
      <c r="AG2053" s="64"/>
    </row>
    <row r="2054" spans="1:33" x14ac:dyDescent="0.2">
      <c r="A2054" s="64"/>
      <c r="B2054" s="64"/>
      <c r="C2054" s="64"/>
      <c r="D2054" s="64"/>
      <c r="E2054" s="64"/>
      <c r="F2054" s="64"/>
      <c r="G2054" s="64"/>
      <c r="H2054" s="64"/>
      <c r="I2054" s="64"/>
      <c r="J2054" s="64"/>
      <c r="K2054" s="116"/>
      <c r="L2054" s="64"/>
      <c r="M2054" s="64"/>
      <c r="N2054" s="64"/>
      <c r="O2054" s="116"/>
      <c r="P2054" s="116"/>
      <c r="Q2054" s="122"/>
      <c r="R2054" s="64"/>
      <c r="S2054" s="64"/>
      <c r="T2054" s="123"/>
      <c r="U2054" s="64"/>
      <c r="V2054" s="64"/>
      <c r="W2054" s="64"/>
      <c r="X2054" s="64"/>
      <c r="Y2054" s="64"/>
      <c r="Z2054" s="64"/>
      <c r="AA2054" s="64"/>
      <c r="AB2054" s="64"/>
      <c r="AC2054" s="64"/>
      <c r="AD2054" s="64"/>
      <c r="AE2054" s="64"/>
      <c r="AF2054" s="64"/>
      <c r="AG2054" s="64"/>
    </row>
    <row r="2055" spans="1:33" x14ac:dyDescent="0.2">
      <c r="A2055" s="64"/>
      <c r="B2055" s="64"/>
      <c r="C2055" s="64"/>
      <c r="D2055" s="64"/>
      <c r="E2055" s="64"/>
      <c r="F2055" s="64"/>
      <c r="G2055" s="64"/>
      <c r="H2055" s="64"/>
      <c r="I2055" s="64"/>
      <c r="J2055" s="64"/>
      <c r="K2055" s="116"/>
      <c r="L2055" s="64"/>
      <c r="M2055" s="64"/>
      <c r="N2055" s="64"/>
      <c r="O2055" s="116"/>
      <c r="P2055" s="116"/>
      <c r="Q2055" s="122"/>
      <c r="R2055" s="64"/>
      <c r="S2055" s="64"/>
      <c r="T2055" s="123"/>
      <c r="U2055" s="64"/>
      <c r="V2055" s="64"/>
      <c r="W2055" s="64"/>
      <c r="X2055" s="64"/>
      <c r="Y2055" s="64"/>
      <c r="Z2055" s="64"/>
      <c r="AA2055" s="64"/>
      <c r="AB2055" s="64"/>
      <c r="AC2055" s="64"/>
      <c r="AD2055" s="64"/>
      <c r="AE2055" s="64"/>
      <c r="AF2055" s="64"/>
      <c r="AG2055" s="64"/>
    </row>
    <row r="2056" spans="1:33" x14ac:dyDescent="0.2">
      <c r="A2056" s="64"/>
      <c r="B2056" s="64"/>
      <c r="C2056" s="64"/>
      <c r="D2056" s="64"/>
      <c r="E2056" s="64"/>
      <c r="F2056" s="64"/>
      <c r="G2056" s="64"/>
      <c r="H2056" s="64"/>
      <c r="I2056" s="64"/>
      <c r="J2056" s="64"/>
      <c r="K2056" s="116"/>
      <c r="L2056" s="64"/>
      <c r="M2056" s="64"/>
      <c r="N2056" s="64"/>
      <c r="O2056" s="116"/>
      <c r="P2056" s="116"/>
      <c r="Q2056" s="122"/>
      <c r="R2056" s="64"/>
      <c r="S2056" s="64"/>
      <c r="T2056" s="123"/>
      <c r="U2056" s="64"/>
      <c r="V2056" s="64"/>
      <c r="W2056" s="64"/>
      <c r="X2056" s="64"/>
      <c r="Y2056" s="64"/>
      <c r="Z2056" s="64"/>
      <c r="AA2056" s="64"/>
      <c r="AB2056" s="64"/>
      <c r="AC2056" s="64"/>
      <c r="AD2056" s="64"/>
      <c r="AE2056" s="64"/>
      <c r="AF2056" s="64"/>
      <c r="AG2056" s="64"/>
    </row>
    <row r="2057" spans="1:33" x14ac:dyDescent="0.2">
      <c r="A2057" s="64"/>
      <c r="B2057" s="64"/>
      <c r="C2057" s="64"/>
      <c r="D2057" s="64"/>
      <c r="E2057" s="64"/>
      <c r="F2057" s="64"/>
      <c r="G2057" s="64"/>
      <c r="H2057" s="64"/>
      <c r="I2057" s="64"/>
      <c r="J2057" s="64"/>
      <c r="K2057" s="116"/>
      <c r="L2057" s="64"/>
      <c r="M2057" s="64"/>
      <c r="N2057" s="64"/>
      <c r="O2057" s="116"/>
      <c r="P2057" s="116"/>
      <c r="Q2057" s="122"/>
      <c r="R2057" s="64"/>
      <c r="S2057" s="64"/>
      <c r="T2057" s="123"/>
      <c r="U2057" s="64"/>
      <c r="V2057" s="64"/>
      <c r="W2057" s="64"/>
      <c r="X2057" s="64"/>
      <c r="Y2057" s="64"/>
      <c r="Z2057" s="64"/>
      <c r="AA2057" s="64"/>
      <c r="AB2057" s="64"/>
      <c r="AC2057" s="64"/>
      <c r="AD2057" s="64"/>
      <c r="AE2057" s="64"/>
      <c r="AF2057" s="64"/>
      <c r="AG2057" s="64"/>
    </row>
    <row r="2058" spans="1:33" x14ac:dyDescent="0.2">
      <c r="A2058" s="64"/>
      <c r="B2058" s="64"/>
      <c r="C2058" s="64"/>
      <c r="D2058" s="64"/>
      <c r="E2058" s="64"/>
      <c r="F2058" s="64"/>
      <c r="G2058" s="64"/>
      <c r="H2058" s="64"/>
      <c r="I2058" s="64"/>
      <c r="J2058" s="64"/>
      <c r="K2058" s="116"/>
      <c r="L2058" s="64"/>
      <c r="M2058" s="64"/>
      <c r="N2058" s="64"/>
      <c r="O2058" s="116"/>
      <c r="P2058" s="116"/>
      <c r="Q2058" s="122"/>
      <c r="R2058" s="64"/>
      <c r="S2058" s="64"/>
      <c r="T2058" s="123"/>
      <c r="U2058" s="64"/>
      <c r="V2058" s="64"/>
      <c r="W2058" s="64"/>
      <c r="X2058" s="64"/>
      <c r="Y2058" s="64"/>
      <c r="Z2058" s="64"/>
      <c r="AA2058" s="64"/>
      <c r="AB2058" s="64"/>
      <c r="AC2058" s="64"/>
      <c r="AD2058" s="64"/>
      <c r="AE2058" s="64"/>
      <c r="AF2058" s="64"/>
      <c r="AG2058" s="64"/>
    </row>
    <row r="2059" spans="1:33" x14ac:dyDescent="0.2">
      <c r="A2059" s="64"/>
      <c r="B2059" s="64"/>
      <c r="C2059" s="64"/>
      <c r="D2059" s="64"/>
      <c r="E2059" s="64"/>
      <c r="F2059" s="64"/>
      <c r="G2059" s="64"/>
      <c r="H2059" s="64"/>
      <c r="I2059" s="64"/>
      <c r="J2059" s="64"/>
      <c r="K2059" s="116"/>
      <c r="L2059" s="64"/>
      <c r="M2059" s="64"/>
      <c r="N2059" s="64"/>
      <c r="O2059" s="116"/>
      <c r="P2059" s="116"/>
      <c r="Q2059" s="122"/>
      <c r="R2059" s="64"/>
      <c r="S2059" s="64"/>
      <c r="T2059" s="123"/>
      <c r="U2059" s="64"/>
      <c r="V2059" s="64"/>
      <c r="W2059" s="64"/>
      <c r="X2059" s="64"/>
      <c r="Y2059" s="64"/>
      <c r="Z2059" s="64"/>
      <c r="AA2059" s="64"/>
      <c r="AB2059" s="64"/>
      <c r="AC2059" s="64"/>
      <c r="AD2059" s="64"/>
      <c r="AE2059" s="64"/>
      <c r="AF2059" s="64"/>
      <c r="AG2059" s="64"/>
    </row>
    <row r="2060" spans="1:33" x14ac:dyDescent="0.2">
      <c r="A2060" s="64"/>
      <c r="B2060" s="64"/>
      <c r="C2060" s="64"/>
      <c r="D2060" s="64"/>
      <c r="E2060" s="64"/>
      <c r="F2060" s="64"/>
      <c r="G2060" s="64"/>
      <c r="H2060" s="64"/>
      <c r="I2060" s="64"/>
      <c r="J2060" s="64"/>
      <c r="K2060" s="116"/>
      <c r="L2060" s="64"/>
      <c r="M2060" s="64"/>
      <c r="N2060" s="64"/>
      <c r="O2060" s="116"/>
      <c r="P2060" s="116"/>
      <c r="Q2060" s="122"/>
      <c r="R2060" s="64"/>
      <c r="S2060" s="64"/>
      <c r="T2060" s="123"/>
      <c r="U2060" s="64"/>
      <c r="V2060" s="64"/>
      <c r="W2060" s="64"/>
      <c r="X2060" s="64"/>
      <c r="Y2060" s="64"/>
      <c r="Z2060" s="64"/>
      <c r="AA2060" s="64"/>
      <c r="AB2060" s="64"/>
      <c r="AC2060" s="64"/>
      <c r="AD2060" s="64"/>
      <c r="AE2060" s="64"/>
      <c r="AF2060" s="64"/>
      <c r="AG2060" s="64"/>
    </row>
    <row r="2061" spans="1:33" x14ac:dyDescent="0.2">
      <c r="A2061" s="64"/>
      <c r="B2061" s="64"/>
      <c r="C2061" s="64"/>
      <c r="D2061" s="64"/>
      <c r="E2061" s="64"/>
      <c r="F2061" s="64"/>
      <c r="G2061" s="64"/>
      <c r="H2061" s="64"/>
      <c r="I2061" s="64"/>
      <c r="J2061" s="64"/>
      <c r="K2061" s="116"/>
      <c r="L2061" s="64"/>
      <c r="M2061" s="64"/>
      <c r="N2061" s="64"/>
      <c r="O2061" s="116"/>
      <c r="P2061" s="116"/>
      <c r="Q2061" s="122"/>
      <c r="R2061" s="64"/>
      <c r="S2061" s="64"/>
      <c r="T2061" s="123"/>
      <c r="U2061" s="64"/>
      <c r="V2061" s="64"/>
      <c r="W2061" s="64"/>
      <c r="X2061" s="64"/>
      <c r="Y2061" s="64"/>
      <c r="Z2061" s="64"/>
      <c r="AA2061" s="64"/>
      <c r="AB2061" s="64"/>
      <c r="AC2061" s="64"/>
      <c r="AD2061" s="64"/>
      <c r="AE2061" s="64"/>
      <c r="AF2061" s="64"/>
      <c r="AG2061" s="64"/>
    </row>
    <row r="2062" spans="1:33" x14ac:dyDescent="0.2">
      <c r="A2062" s="64"/>
      <c r="B2062" s="64"/>
      <c r="C2062" s="64"/>
      <c r="D2062" s="64"/>
      <c r="E2062" s="64"/>
      <c r="F2062" s="64"/>
      <c r="G2062" s="64"/>
      <c r="H2062" s="64"/>
      <c r="I2062" s="64"/>
      <c r="J2062" s="64"/>
      <c r="K2062" s="116"/>
      <c r="L2062" s="64"/>
      <c r="M2062" s="64"/>
      <c r="N2062" s="64"/>
      <c r="O2062" s="116"/>
      <c r="P2062" s="116"/>
      <c r="Q2062" s="122"/>
      <c r="R2062" s="64"/>
      <c r="S2062" s="64"/>
      <c r="T2062" s="123"/>
      <c r="U2062" s="64"/>
      <c r="V2062" s="64"/>
      <c r="W2062" s="64"/>
      <c r="X2062" s="64"/>
      <c r="Y2062" s="64"/>
      <c r="Z2062" s="64"/>
      <c r="AA2062" s="64"/>
      <c r="AB2062" s="64"/>
      <c r="AC2062" s="64"/>
      <c r="AD2062" s="64"/>
      <c r="AE2062" s="64"/>
      <c r="AF2062" s="64"/>
      <c r="AG2062" s="64"/>
    </row>
    <row r="2063" spans="1:33" x14ac:dyDescent="0.2">
      <c r="A2063" s="64"/>
      <c r="B2063" s="64"/>
      <c r="C2063" s="64"/>
      <c r="D2063" s="64"/>
      <c r="E2063" s="64"/>
      <c r="F2063" s="64"/>
      <c r="G2063" s="64"/>
      <c r="H2063" s="64"/>
      <c r="I2063" s="64"/>
      <c r="J2063" s="64"/>
      <c r="K2063" s="116"/>
      <c r="L2063" s="64"/>
      <c r="M2063" s="64"/>
      <c r="N2063" s="64"/>
      <c r="O2063" s="116"/>
      <c r="P2063" s="116"/>
      <c r="Q2063" s="122"/>
      <c r="R2063" s="64"/>
      <c r="S2063" s="64"/>
      <c r="T2063" s="123"/>
      <c r="U2063" s="64"/>
      <c r="V2063" s="64"/>
      <c r="W2063" s="64"/>
      <c r="X2063" s="64"/>
      <c r="Y2063" s="64"/>
      <c r="Z2063" s="64"/>
      <c r="AA2063" s="64"/>
      <c r="AB2063" s="64"/>
      <c r="AC2063" s="64"/>
      <c r="AD2063" s="64"/>
      <c r="AE2063" s="64"/>
      <c r="AF2063" s="64"/>
      <c r="AG2063" s="64"/>
    </row>
    <row r="2064" spans="1:33" x14ac:dyDescent="0.2">
      <c r="A2064" s="64"/>
      <c r="B2064" s="64"/>
      <c r="C2064" s="64"/>
      <c r="D2064" s="64"/>
      <c r="E2064" s="64"/>
      <c r="F2064" s="64"/>
      <c r="G2064" s="64"/>
      <c r="H2064" s="64"/>
      <c r="I2064" s="64"/>
      <c r="J2064" s="64"/>
      <c r="K2064" s="116"/>
      <c r="L2064" s="64"/>
      <c r="M2064" s="64"/>
      <c r="N2064" s="64"/>
      <c r="O2064" s="116"/>
      <c r="P2064" s="116"/>
      <c r="Q2064" s="122"/>
      <c r="R2064" s="64"/>
      <c r="S2064" s="64"/>
      <c r="T2064" s="123"/>
      <c r="U2064" s="64"/>
      <c r="V2064" s="64"/>
      <c r="W2064" s="64"/>
      <c r="X2064" s="64"/>
      <c r="Y2064" s="64"/>
      <c r="Z2064" s="64"/>
      <c r="AA2064" s="64"/>
      <c r="AB2064" s="64"/>
      <c r="AC2064" s="64"/>
      <c r="AD2064" s="64"/>
      <c r="AE2064" s="64"/>
      <c r="AF2064" s="64"/>
      <c r="AG2064" s="64"/>
    </row>
    <row r="2065" spans="1:33" x14ac:dyDescent="0.2">
      <c r="A2065" s="64"/>
      <c r="B2065" s="64"/>
      <c r="C2065" s="64"/>
      <c r="D2065" s="64"/>
      <c r="E2065" s="64"/>
      <c r="F2065" s="64"/>
      <c r="G2065" s="64"/>
      <c r="H2065" s="64"/>
      <c r="I2065" s="64"/>
      <c r="J2065" s="64"/>
      <c r="K2065" s="116"/>
      <c r="L2065" s="64"/>
      <c r="M2065" s="64"/>
      <c r="N2065" s="64"/>
      <c r="O2065" s="116"/>
      <c r="P2065" s="116"/>
      <c r="Q2065" s="122"/>
      <c r="R2065" s="64"/>
      <c r="S2065" s="64"/>
      <c r="T2065" s="123"/>
      <c r="U2065" s="64"/>
      <c r="V2065" s="64"/>
      <c r="W2065" s="64"/>
      <c r="X2065" s="64"/>
      <c r="Y2065" s="64"/>
      <c r="Z2065" s="64"/>
      <c r="AA2065" s="64"/>
      <c r="AB2065" s="64"/>
      <c r="AC2065" s="64"/>
      <c r="AD2065" s="64"/>
      <c r="AE2065" s="64"/>
      <c r="AF2065" s="64"/>
      <c r="AG2065" s="64"/>
    </row>
    <row r="2066" spans="1:33" x14ac:dyDescent="0.2">
      <c r="A2066" s="64"/>
      <c r="B2066" s="64"/>
      <c r="C2066" s="64"/>
      <c r="D2066" s="64"/>
      <c r="E2066" s="64"/>
      <c r="F2066" s="64"/>
      <c r="G2066" s="64"/>
      <c r="H2066" s="64"/>
      <c r="I2066" s="64"/>
      <c r="J2066" s="64"/>
      <c r="K2066" s="116"/>
      <c r="L2066" s="64"/>
      <c r="M2066" s="64"/>
      <c r="N2066" s="64"/>
      <c r="O2066" s="116"/>
      <c r="P2066" s="116"/>
      <c r="Q2066" s="122"/>
      <c r="R2066" s="64"/>
      <c r="S2066" s="64"/>
      <c r="T2066" s="123"/>
      <c r="U2066" s="64"/>
      <c r="V2066" s="64"/>
      <c r="W2066" s="64"/>
      <c r="X2066" s="64"/>
      <c r="Y2066" s="64"/>
      <c r="Z2066" s="64"/>
      <c r="AA2066" s="64"/>
      <c r="AB2066" s="64"/>
      <c r="AC2066" s="64"/>
      <c r="AD2066" s="64"/>
      <c r="AE2066" s="64"/>
      <c r="AF2066" s="64"/>
      <c r="AG2066" s="64"/>
    </row>
    <row r="2067" spans="1:33" x14ac:dyDescent="0.2">
      <c r="A2067" s="64"/>
      <c r="B2067" s="64"/>
      <c r="C2067" s="64"/>
      <c r="D2067" s="64"/>
      <c r="E2067" s="64"/>
      <c r="F2067" s="64"/>
      <c r="G2067" s="64"/>
      <c r="H2067" s="64"/>
      <c r="I2067" s="64"/>
      <c r="J2067" s="64"/>
      <c r="K2067" s="116"/>
      <c r="L2067" s="64"/>
      <c r="M2067" s="64"/>
      <c r="N2067" s="64"/>
      <c r="O2067" s="116"/>
      <c r="P2067" s="116"/>
      <c r="Q2067" s="122"/>
      <c r="R2067" s="64"/>
      <c r="S2067" s="64"/>
      <c r="T2067" s="123"/>
      <c r="U2067" s="64"/>
      <c r="V2067" s="64"/>
      <c r="W2067" s="64"/>
      <c r="X2067" s="64"/>
      <c r="Y2067" s="64"/>
      <c r="Z2067" s="64"/>
      <c r="AA2067" s="64"/>
      <c r="AB2067" s="64"/>
      <c r="AC2067" s="64"/>
      <c r="AD2067" s="64"/>
      <c r="AE2067" s="64"/>
      <c r="AF2067" s="64"/>
      <c r="AG2067" s="64"/>
    </row>
    <row r="2068" spans="1:33" x14ac:dyDescent="0.2">
      <c r="A2068" s="64"/>
      <c r="B2068" s="64"/>
      <c r="C2068" s="64"/>
      <c r="D2068" s="64"/>
      <c r="E2068" s="64"/>
      <c r="F2068" s="64"/>
      <c r="G2068" s="64"/>
      <c r="H2068" s="64"/>
      <c r="I2068" s="64"/>
      <c r="J2068" s="64"/>
      <c r="K2068" s="116"/>
      <c r="L2068" s="64"/>
      <c r="M2068" s="64"/>
      <c r="N2068" s="64"/>
      <c r="O2068" s="116"/>
      <c r="P2068" s="116"/>
      <c r="Q2068" s="122"/>
      <c r="R2068" s="64"/>
      <c r="S2068" s="64"/>
      <c r="T2068" s="123"/>
      <c r="U2068" s="64"/>
      <c r="V2068" s="64"/>
      <c r="W2068" s="64"/>
      <c r="X2068" s="64"/>
      <c r="Y2068" s="64"/>
      <c r="Z2068" s="64"/>
      <c r="AA2068" s="64"/>
      <c r="AB2068" s="64"/>
      <c r="AC2068" s="64"/>
      <c r="AD2068" s="64"/>
      <c r="AE2068" s="64"/>
      <c r="AF2068" s="64"/>
      <c r="AG2068" s="64"/>
    </row>
    <row r="2069" spans="1:33" x14ac:dyDescent="0.2">
      <c r="A2069" s="64"/>
      <c r="B2069" s="64"/>
      <c r="C2069" s="64"/>
      <c r="D2069" s="64"/>
      <c r="E2069" s="64"/>
      <c r="F2069" s="64"/>
      <c r="G2069" s="64"/>
      <c r="H2069" s="64"/>
      <c r="I2069" s="64"/>
      <c r="J2069" s="64"/>
      <c r="K2069" s="116"/>
      <c r="L2069" s="64"/>
      <c r="M2069" s="64"/>
      <c r="N2069" s="64"/>
      <c r="O2069" s="116"/>
      <c r="P2069" s="116"/>
      <c r="Q2069" s="122"/>
      <c r="R2069" s="64"/>
      <c r="S2069" s="64"/>
      <c r="T2069" s="123"/>
      <c r="U2069" s="64"/>
      <c r="V2069" s="64"/>
      <c r="W2069" s="64"/>
      <c r="X2069" s="64"/>
      <c r="Y2069" s="64"/>
      <c r="Z2069" s="64"/>
      <c r="AA2069" s="64"/>
      <c r="AB2069" s="64"/>
      <c r="AC2069" s="64"/>
      <c r="AD2069" s="64"/>
      <c r="AE2069" s="64"/>
      <c r="AF2069" s="64"/>
      <c r="AG2069" s="64"/>
    </row>
    <row r="2070" spans="1:33" x14ac:dyDescent="0.2">
      <c r="A2070" s="64"/>
      <c r="B2070" s="64"/>
      <c r="C2070" s="64"/>
      <c r="D2070" s="64"/>
      <c r="E2070" s="64"/>
      <c r="F2070" s="64"/>
      <c r="G2070" s="64"/>
      <c r="H2070" s="64"/>
      <c r="I2070" s="64"/>
      <c r="J2070" s="64"/>
      <c r="K2070" s="116"/>
      <c r="L2070" s="64"/>
      <c r="M2070" s="64"/>
      <c r="N2070" s="64"/>
      <c r="O2070" s="116"/>
      <c r="P2070" s="116"/>
      <c r="Q2070" s="122"/>
      <c r="R2070" s="64"/>
      <c r="S2070" s="64"/>
      <c r="T2070" s="123"/>
      <c r="U2070" s="64"/>
      <c r="V2070" s="64"/>
      <c r="W2070" s="64"/>
      <c r="X2070" s="64"/>
      <c r="Y2070" s="64"/>
      <c r="Z2070" s="64"/>
      <c r="AA2070" s="64"/>
      <c r="AB2070" s="64"/>
      <c r="AC2070" s="64"/>
      <c r="AD2070" s="64"/>
      <c r="AE2070" s="64"/>
      <c r="AF2070" s="64"/>
      <c r="AG2070" s="64"/>
    </row>
    <row r="2071" spans="1:33" x14ac:dyDescent="0.2">
      <c r="A2071" s="64"/>
      <c r="B2071" s="64"/>
      <c r="C2071" s="64"/>
      <c r="D2071" s="64"/>
      <c r="E2071" s="64"/>
      <c r="F2071" s="64"/>
      <c r="G2071" s="64"/>
      <c r="H2071" s="64"/>
      <c r="I2071" s="64"/>
      <c r="J2071" s="64"/>
      <c r="K2071" s="116"/>
      <c r="L2071" s="64"/>
      <c r="M2071" s="64"/>
      <c r="N2071" s="64"/>
      <c r="O2071" s="116"/>
      <c r="P2071" s="116"/>
      <c r="Q2071" s="122"/>
      <c r="R2071" s="64"/>
      <c r="S2071" s="64"/>
      <c r="T2071" s="123"/>
      <c r="U2071" s="64"/>
      <c r="V2071" s="64"/>
      <c r="W2071" s="64"/>
      <c r="X2071" s="64"/>
      <c r="Y2071" s="64"/>
      <c r="Z2071" s="64"/>
      <c r="AA2071" s="64"/>
      <c r="AB2071" s="64"/>
      <c r="AC2071" s="64"/>
      <c r="AD2071" s="64"/>
      <c r="AE2071" s="64"/>
      <c r="AF2071" s="64"/>
      <c r="AG2071" s="64"/>
    </row>
    <row r="2072" spans="1:33" x14ac:dyDescent="0.2">
      <c r="A2072" s="64"/>
      <c r="B2072" s="64"/>
      <c r="C2072" s="64"/>
      <c r="D2072" s="64"/>
      <c r="E2072" s="64"/>
      <c r="F2072" s="64"/>
      <c r="G2072" s="64"/>
      <c r="H2072" s="64"/>
      <c r="I2072" s="64"/>
      <c r="J2072" s="64"/>
      <c r="K2072" s="116"/>
      <c r="L2072" s="64"/>
      <c r="M2072" s="64"/>
      <c r="N2072" s="64"/>
      <c r="O2072" s="116"/>
      <c r="P2072" s="116"/>
      <c r="Q2072" s="122"/>
      <c r="R2072" s="64"/>
      <c r="S2072" s="64"/>
      <c r="T2072" s="123"/>
      <c r="U2072" s="64"/>
      <c r="V2072" s="64"/>
      <c r="W2072" s="64"/>
      <c r="X2072" s="64"/>
      <c r="Y2072" s="64"/>
      <c r="Z2072" s="64"/>
      <c r="AA2072" s="64"/>
      <c r="AB2072" s="64"/>
      <c r="AC2072" s="64"/>
      <c r="AD2072" s="64"/>
      <c r="AE2072" s="64"/>
      <c r="AF2072" s="64"/>
      <c r="AG2072" s="64"/>
    </row>
    <row r="2073" spans="1:33" x14ac:dyDescent="0.2">
      <c r="A2073" s="64"/>
      <c r="B2073" s="64"/>
      <c r="C2073" s="64"/>
      <c r="D2073" s="64"/>
      <c r="E2073" s="64"/>
      <c r="F2073" s="64"/>
      <c r="G2073" s="64"/>
      <c r="H2073" s="64"/>
      <c r="I2073" s="64"/>
      <c r="J2073" s="64"/>
      <c r="K2073" s="116"/>
      <c r="L2073" s="64"/>
      <c r="M2073" s="64"/>
      <c r="N2073" s="64"/>
      <c r="O2073" s="116"/>
      <c r="P2073" s="116"/>
      <c r="Q2073" s="122"/>
      <c r="R2073" s="64"/>
      <c r="S2073" s="64"/>
      <c r="T2073" s="123"/>
      <c r="U2073" s="64"/>
      <c r="V2073" s="64"/>
      <c r="W2073" s="64"/>
      <c r="X2073" s="64"/>
      <c r="Y2073" s="64"/>
      <c r="Z2073" s="64"/>
      <c r="AA2073" s="64"/>
      <c r="AB2073" s="64"/>
      <c r="AC2073" s="64"/>
      <c r="AD2073" s="64"/>
      <c r="AE2073" s="64"/>
      <c r="AF2073" s="64"/>
      <c r="AG2073" s="64"/>
    </row>
    <row r="2074" spans="1:33" x14ac:dyDescent="0.2">
      <c r="A2074" s="64"/>
      <c r="B2074" s="64"/>
      <c r="C2074" s="64"/>
      <c r="D2074" s="64"/>
      <c r="E2074" s="64"/>
      <c r="F2074" s="64"/>
      <c r="G2074" s="64"/>
      <c r="H2074" s="64"/>
      <c r="I2074" s="64"/>
      <c r="J2074" s="64"/>
      <c r="K2074" s="116"/>
      <c r="L2074" s="64"/>
      <c r="M2074" s="64"/>
      <c r="N2074" s="64"/>
      <c r="O2074" s="116"/>
      <c r="P2074" s="116"/>
      <c r="Q2074" s="122"/>
      <c r="R2074" s="64"/>
      <c r="S2074" s="64"/>
      <c r="T2074" s="123"/>
      <c r="U2074" s="64"/>
      <c r="V2074" s="64"/>
      <c r="W2074" s="64"/>
      <c r="X2074" s="64"/>
      <c r="Y2074" s="64"/>
      <c r="Z2074" s="64"/>
      <c r="AA2074" s="64"/>
      <c r="AB2074" s="64"/>
      <c r="AC2074" s="64"/>
      <c r="AD2074" s="64"/>
      <c r="AE2074" s="64"/>
      <c r="AF2074" s="64"/>
      <c r="AG2074" s="64"/>
    </row>
    <row r="2075" spans="1:33" x14ac:dyDescent="0.2">
      <c r="A2075" s="64"/>
      <c r="B2075" s="64"/>
      <c r="C2075" s="64"/>
      <c r="D2075" s="64"/>
      <c r="E2075" s="64"/>
      <c r="F2075" s="64"/>
      <c r="G2075" s="64"/>
      <c r="H2075" s="64"/>
      <c r="I2075" s="64"/>
      <c r="J2075" s="64"/>
      <c r="K2075" s="116"/>
      <c r="L2075" s="64"/>
      <c r="M2075" s="64"/>
      <c r="N2075" s="64"/>
      <c r="O2075" s="116"/>
      <c r="P2075" s="116"/>
      <c r="Q2075" s="122"/>
      <c r="R2075" s="64"/>
      <c r="S2075" s="64"/>
      <c r="T2075" s="123"/>
      <c r="U2075" s="64"/>
      <c r="V2075" s="64"/>
      <c r="W2075" s="64"/>
      <c r="X2075" s="64"/>
      <c r="Y2075" s="64"/>
      <c r="Z2075" s="64"/>
      <c r="AA2075" s="64"/>
      <c r="AB2075" s="64"/>
      <c r="AC2075" s="64"/>
      <c r="AD2075" s="64"/>
      <c r="AE2075" s="64"/>
      <c r="AF2075" s="64"/>
      <c r="AG2075" s="64"/>
    </row>
    <row r="2076" spans="1:33" x14ac:dyDescent="0.2">
      <c r="A2076" s="64"/>
      <c r="B2076" s="64"/>
      <c r="C2076" s="64"/>
      <c r="D2076" s="64"/>
      <c r="E2076" s="64"/>
      <c r="F2076" s="64"/>
      <c r="G2076" s="64"/>
      <c r="H2076" s="64"/>
      <c r="I2076" s="64"/>
      <c r="J2076" s="64"/>
      <c r="K2076" s="116"/>
      <c r="L2076" s="64"/>
      <c r="M2076" s="64"/>
      <c r="N2076" s="64"/>
      <c r="O2076" s="116"/>
      <c r="P2076" s="116"/>
      <c r="Q2076" s="122"/>
      <c r="R2076" s="64"/>
      <c r="S2076" s="64"/>
      <c r="T2076" s="123"/>
      <c r="U2076" s="64"/>
      <c r="V2076" s="64"/>
      <c r="W2076" s="64"/>
      <c r="X2076" s="64"/>
      <c r="Y2076" s="64"/>
      <c r="Z2076" s="64"/>
      <c r="AA2076" s="64"/>
      <c r="AB2076" s="64"/>
      <c r="AC2076" s="64"/>
      <c r="AD2076" s="64"/>
      <c r="AE2076" s="64"/>
      <c r="AF2076" s="64"/>
      <c r="AG2076" s="64"/>
    </row>
    <row r="2077" spans="1:33" x14ac:dyDescent="0.2">
      <c r="A2077" s="64"/>
      <c r="B2077" s="64"/>
      <c r="C2077" s="64"/>
      <c r="D2077" s="64"/>
      <c r="E2077" s="64"/>
      <c r="F2077" s="64"/>
      <c r="G2077" s="64"/>
      <c r="H2077" s="64"/>
      <c r="I2077" s="64"/>
      <c r="J2077" s="64"/>
      <c r="K2077" s="116"/>
      <c r="L2077" s="64"/>
      <c r="M2077" s="64"/>
      <c r="N2077" s="64"/>
      <c r="O2077" s="116"/>
      <c r="P2077" s="116"/>
      <c r="Q2077" s="122"/>
      <c r="R2077" s="64"/>
      <c r="S2077" s="64"/>
      <c r="T2077" s="123"/>
      <c r="U2077" s="64"/>
      <c r="V2077" s="64"/>
      <c r="W2077" s="64"/>
      <c r="X2077" s="64"/>
      <c r="Y2077" s="64"/>
      <c r="Z2077" s="64"/>
      <c r="AA2077" s="64"/>
      <c r="AB2077" s="64"/>
      <c r="AC2077" s="64"/>
      <c r="AD2077" s="64"/>
      <c r="AE2077" s="64"/>
      <c r="AF2077" s="64"/>
      <c r="AG2077" s="64"/>
    </row>
    <row r="2078" spans="1:33" x14ac:dyDescent="0.2">
      <c r="A2078" s="64"/>
      <c r="B2078" s="64"/>
      <c r="C2078" s="64"/>
      <c r="D2078" s="64"/>
      <c r="E2078" s="64"/>
      <c r="F2078" s="64"/>
      <c r="G2078" s="64"/>
      <c r="H2078" s="64"/>
      <c r="I2078" s="64"/>
      <c r="J2078" s="64"/>
      <c r="K2078" s="116"/>
      <c r="L2078" s="64"/>
      <c r="M2078" s="64"/>
      <c r="N2078" s="64"/>
      <c r="O2078" s="116"/>
      <c r="P2078" s="116"/>
      <c r="Q2078" s="122"/>
      <c r="R2078" s="64"/>
      <c r="S2078" s="64"/>
      <c r="T2078" s="123"/>
      <c r="U2078" s="64"/>
      <c r="V2078" s="64"/>
      <c r="W2078" s="64"/>
      <c r="X2078" s="64"/>
      <c r="Y2078" s="64"/>
      <c r="Z2078" s="64"/>
      <c r="AA2078" s="64"/>
      <c r="AB2078" s="64"/>
      <c r="AC2078" s="64"/>
      <c r="AD2078" s="64"/>
      <c r="AE2078" s="64"/>
      <c r="AF2078" s="64"/>
      <c r="AG2078" s="64"/>
    </row>
    <row r="2079" spans="1:33" x14ac:dyDescent="0.2">
      <c r="A2079" s="64"/>
      <c r="B2079" s="64"/>
      <c r="C2079" s="64"/>
      <c r="D2079" s="64"/>
      <c r="E2079" s="64"/>
      <c r="F2079" s="64"/>
      <c r="G2079" s="64"/>
      <c r="H2079" s="64"/>
      <c r="I2079" s="64"/>
      <c r="J2079" s="64"/>
      <c r="K2079" s="116"/>
      <c r="L2079" s="64"/>
      <c r="M2079" s="64"/>
      <c r="N2079" s="64"/>
      <c r="O2079" s="116"/>
      <c r="P2079" s="116"/>
      <c r="Q2079" s="122"/>
      <c r="R2079" s="64"/>
      <c r="S2079" s="64"/>
      <c r="T2079" s="123"/>
      <c r="U2079" s="64"/>
      <c r="V2079" s="64"/>
      <c r="W2079" s="64"/>
      <c r="X2079" s="64"/>
      <c r="Y2079" s="64"/>
      <c r="Z2079" s="64"/>
      <c r="AA2079" s="64"/>
      <c r="AB2079" s="64"/>
      <c r="AC2079" s="64"/>
      <c r="AD2079" s="64"/>
      <c r="AE2079" s="64"/>
      <c r="AF2079" s="64"/>
      <c r="AG2079" s="64"/>
    </row>
    <row r="2080" spans="1:33" x14ac:dyDescent="0.2">
      <c r="A2080" s="64"/>
      <c r="B2080" s="64"/>
      <c r="C2080" s="64"/>
      <c r="D2080" s="64"/>
      <c r="E2080" s="64"/>
      <c r="F2080" s="64"/>
      <c r="G2080" s="64"/>
      <c r="H2080" s="64"/>
      <c r="I2080" s="64"/>
      <c r="J2080" s="64"/>
      <c r="K2080" s="116"/>
      <c r="L2080" s="64"/>
      <c r="M2080" s="64"/>
      <c r="N2080" s="64"/>
      <c r="O2080" s="116"/>
      <c r="P2080" s="116"/>
      <c r="Q2080" s="122"/>
      <c r="R2080" s="64"/>
      <c r="S2080" s="64"/>
      <c r="T2080" s="123"/>
      <c r="U2080" s="64"/>
      <c r="V2080" s="64"/>
      <c r="W2080" s="64"/>
      <c r="X2080" s="64"/>
      <c r="Y2080" s="64"/>
      <c r="Z2080" s="64"/>
      <c r="AA2080" s="64"/>
      <c r="AB2080" s="64"/>
      <c r="AC2080" s="64"/>
      <c r="AD2080" s="64"/>
      <c r="AE2080" s="64"/>
      <c r="AF2080" s="64"/>
      <c r="AG2080" s="64"/>
    </row>
    <row r="2081" spans="1:33" x14ac:dyDescent="0.2">
      <c r="A2081" s="64"/>
      <c r="B2081" s="64"/>
      <c r="C2081" s="64"/>
      <c r="D2081" s="64"/>
      <c r="E2081" s="64"/>
      <c r="F2081" s="64"/>
      <c r="G2081" s="64"/>
      <c r="H2081" s="64"/>
      <c r="I2081" s="64"/>
      <c r="J2081" s="64"/>
      <c r="K2081" s="116"/>
      <c r="L2081" s="64"/>
      <c r="M2081" s="64"/>
      <c r="N2081" s="64"/>
      <c r="O2081" s="116"/>
      <c r="P2081" s="116"/>
      <c r="Q2081" s="122"/>
      <c r="R2081" s="64"/>
      <c r="S2081" s="64"/>
      <c r="T2081" s="123"/>
      <c r="U2081" s="64"/>
      <c r="V2081" s="64"/>
      <c r="W2081" s="64"/>
      <c r="X2081" s="64"/>
      <c r="Y2081" s="64"/>
      <c r="Z2081" s="64"/>
      <c r="AA2081" s="64"/>
      <c r="AB2081" s="64"/>
      <c r="AC2081" s="64"/>
      <c r="AD2081" s="64"/>
      <c r="AE2081" s="64"/>
      <c r="AF2081" s="64"/>
      <c r="AG2081" s="64"/>
    </row>
    <row r="2082" spans="1:33" x14ac:dyDescent="0.2">
      <c r="A2082" s="64"/>
      <c r="B2082" s="64"/>
      <c r="C2082" s="64"/>
      <c r="D2082" s="64"/>
      <c r="E2082" s="64"/>
      <c r="F2082" s="64"/>
      <c r="G2082" s="64"/>
      <c r="H2082" s="64"/>
      <c r="I2082" s="64"/>
      <c r="J2082" s="64"/>
      <c r="K2082" s="116"/>
      <c r="L2082" s="64"/>
      <c r="M2082" s="64"/>
      <c r="N2082" s="64"/>
      <c r="O2082" s="116"/>
      <c r="P2082" s="116"/>
      <c r="Q2082" s="122"/>
      <c r="R2082" s="64"/>
      <c r="S2082" s="64"/>
      <c r="T2082" s="123"/>
      <c r="U2082" s="64"/>
      <c r="V2082" s="64"/>
      <c r="W2082" s="64"/>
      <c r="X2082" s="64"/>
      <c r="Y2082" s="64"/>
      <c r="Z2082" s="64"/>
      <c r="AA2082" s="64"/>
      <c r="AB2082" s="64"/>
      <c r="AC2082" s="64"/>
      <c r="AD2082" s="64"/>
      <c r="AE2082" s="64"/>
      <c r="AF2082" s="64"/>
      <c r="AG2082" s="64"/>
    </row>
    <row r="2083" spans="1:33" x14ac:dyDescent="0.2">
      <c r="A2083" s="64"/>
      <c r="B2083" s="64"/>
      <c r="C2083" s="64"/>
      <c r="D2083" s="64"/>
      <c r="E2083" s="64"/>
      <c r="F2083" s="64"/>
      <c r="G2083" s="64"/>
      <c r="H2083" s="64"/>
      <c r="I2083" s="64"/>
      <c r="J2083" s="64"/>
      <c r="K2083" s="116"/>
      <c r="L2083" s="64"/>
      <c r="M2083" s="64"/>
      <c r="N2083" s="64"/>
      <c r="O2083" s="116"/>
      <c r="P2083" s="116"/>
      <c r="Q2083" s="122"/>
      <c r="R2083" s="64"/>
      <c r="S2083" s="64"/>
      <c r="T2083" s="123"/>
      <c r="U2083" s="64"/>
      <c r="V2083" s="64"/>
      <c r="W2083" s="64"/>
      <c r="X2083" s="64"/>
      <c r="Y2083" s="64"/>
      <c r="Z2083" s="64"/>
      <c r="AA2083" s="64"/>
      <c r="AB2083" s="64"/>
      <c r="AC2083" s="64"/>
      <c r="AD2083" s="64"/>
      <c r="AE2083" s="64"/>
      <c r="AF2083" s="64"/>
      <c r="AG2083" s="64"/>
    </row>
    <row r="2084" spans="1:33" x14ac:dyDescent="0.2">
      <c r="A2084" s="64"/>
      <c r="B2084" s="64"/>
      <c r="C2084" s="64"/>
      <c r="D2084" s="64"/>
      <c r="E2084" s="64"/>
      <c r="F2084" s="64"/>
      <c r="G2084" s="64"/>
      <c r="H2084" s="64"/>
      <c r="I2084" s="64"/>
      <c r="J2084" s="64"/>
      <c r="K2084" s="116"/>
      <c r="L2084" s="64"/>
      <c r="M2084" s="64"/>
      <c r="N2084" s="64"/>
      <c r="O2084" s="116"/>
      <c r="P2084" s="116"/>
      <c r="Q2084" s="122"/>
      <c r="R2084" s="64"/>
      <c r="S2084" s="64"/>
      <c r="T2084" s="123"/>
      <c r="U2084" s="64"/>
      <c r="V2084" s="64"/>
      <c r="W2084" s="64"/>
      <c r="X2084" s="64"/>
      <c r="Y2084" s="64"/>
      <c r="Z2084" s="64"/>
      <c r="AA2084" s="64"/>
      <c r="AB2084" s="64"/>
      <c r="AC2084" s="64"/>
      <c r="AD2084" s="64"/>
      <c r="AE2084" s="64"/>
      <c r="AF2084" s="64"/>
      <c r="AG2084" s="64"/>
    </row>
    <row r="2085" spans="1:33" x14ac:dyDescent="0.2">
      <c r="A2085" s="64"/>
      <c r="B2085" s="64"/>
      <c r="C2085" s="64"/>
      <c r="D2085" s="64"/>
      <c r="E2085" s="64"/>
      <c r="F2085" s="64"/>
      <c r="G2085" s="64"/>
      <c r="H2085" s="64"/>
      <c r="I2085" s="64"/>
      <c r="J2085" s="64"/>
      <c r="K2085" s="116"/>
      <c r="L2085" s="64"/>
      <c r="M2085" s="64"/>
      <c r="N2085" s="64"/>
      <c r="O2085" s="116"/>
      <c r="P2085" s="116"/>
      <c r="Q2085" s="122"/>
      <c r="R2085" s="64"/>
      <c r="S2085" s="64"/>
      <c r="T2085" s="123"/>
      <c r="U2085" s="64"/>
      <c r="V2085" s="64"/>
      <c r="W2085" s="64"/>
      <c r="X2085" s="64"/>
      <c r="Y2085" s="64"/>
      <c r="Z2085" s="64"/>
      <c r="AA2085" s="64"/>
      <c r="AB2085" s="64"/>
      <c r="AC2085" s="64"/>
      <c r="AD2085" s="64"/>
      <c r="AE2085" s="64"/>
      <c r="AF2085" s="64"/>
      <c r="AG2085" s="64"/>
    </row>
    <row r="2086" spans="1:33" x14ac:dyDescent="0.2">
      <c r="A2086" s="64"/>
      <c r="B2086" s="64"/>
      <c r="C2086" s="64"/>
      <c r="D2086" s="64"/>
      <c r="E2086" s="64"/>
      <c r="F2086" s="64"/>
      <c r="G2086" s="64"/>
      <c r="H2086" s="64"/>
      <c r="I2086" s="64"/>
      <c r="J2086" s="64"/>
      <c r="K2086" s="116"/>
      <c r="L2086" s="64"/>
      <c r="M2086" s="64"/>
      <c r="N2086" s="64"/>
      <c r="O2086" s="116"/>
      <c r="P2086" s="116"/>
      <c r="Q2086" s="122"/>
      <c r="R2086" s="64"/>
      <c r="S2086" s="64"/>
      <c r="T2086" s="123"/>
      <c r="U2086" s="64"/>
      <c r="V2086" s="64"/>
      <c r="W2086" s="64"/>
      <c r="X2086" s="64"/>
      <c r="Y2086" s="64"/>
      <c r="Z2086" s="64"/>
      <c r="AA2086" s="64"/>
      <c r="AB2086" s="64"/>
      <c r="AC2086" s="64"/>
      <c r="AD2086" s="64"/>
      <c r="AE2086" s="64"/>
      <c r="AF2086" s="64"/>
      <c r="AG2086" s="64"/>
    </row>
    <row r="2087" spans="1:33" x14ac:dyDescent="0.2">
      <c r="A2087" s="64"/>
      <c r="B2087" s="64"/>
      <c r="C2087" s="64"/>
      <c r="D2087" s="64"/>
      <c r="E2087" s="64"/>
      <c r="F2087" s="64"/>
      <c r="G2087" s="64"/>
      <c r="H2087" s="64"/>
      <c r="I2087" s="64"/>
      <c r="J2087" s="64"/>
      <c r="K2087" s="116"/>
      <c r="L2087" s="64"/>
      <c r="M2087" s="64"/>
      <c r="N2087" s="64"/>
      <c r="O2087" s="116"/>
      <c r="P2087" s="116"/>
      <c r="Q2087" s="122"/>
      <c r="R2087" s="64"/>
      <c r="S2087" s="64"/>
      <c r="T2087" s="123"/>
      <c r="U2087" s="64"/>
      <c r="V2087" s="64"/>
      <c r="W2087" s="64"/>
      <c r="X2087" s="64"/>
      <c r="Y2087" s="64"/>
      <c r="Z2087" s="64"/>
      <c r="AA2087" s="64"/>
      <c r="AB2087" s="64"/>
      <c r="AC2087" s="64"/>
      <c r="AD2087" s="64"/>
      <c r="AE2087" s="64"/>
      <c r="AF2087" s="64"/>
      <c r="AG2087" s="64"/>
    </row>
    <row r="2088" spans="1:33" x14ac:dyDescent="0.2">
      <c r="A2088" s="64"/>
      <c r="B2088" s="64"/>
      <c r="C2088" s="64"/>
      <c r="D2088" s="64"/>
      <c r="E2088" s="64"/>
      <c r="F2088" s="64"/>
      <c r="G2088" s="64"/>
      <c r="H2088" s="64"/>
      <c r="I2088" s="64"/>
      <c r="J2088" s="64"/>
      <c r="K2088" s="116"/>
      <c r="L2088" s="64"/>
      <c r="M2088" s="64"/>
      <c r="N2088" s="64"/>
      <c r="O2088" s="116"/>
      <c r="P2088" s="116"/>
      <c r="Q2088" s="122"/>
      <c r="R2088" s="64"/>
      <c r="S2088" s="64"/>
      <c r="T2088" s="123"/>
      <c r="U2088" s="64"/>
      <c r="V2088" s="64"/>
      <c r="W2088" s="64"/>
      <c r="X2088" s="64"/>
      <c r="Y2088" s="64"/>
      <c r="Z2088" s="64"/>
      <c r="AA2088" s="64"/>
      <c r="AB2088" s="64"/>
      <c r="AC2088" s="64"/>
      <c r="AD2088" s="64"/>
      <c r="AE2088" s="64"/>
      <c r="AF2088" s="64"/>
      <c r="AG2088" s="64"/>
    </row>
    <row r="2089" spans="1:33" x14ac:dyDescent="0.2">
      <c r="A2089" s="64"/>
      <c r="B2089" s="64"/>
      <c r="C2089" s="64"/>
      <c r="D2089" s="64"/>
      <c r="E2089" s="64"/>
      <c r="F2089" s="64"/>
      <c r="G2089" s="64"/>
      <c r="H2089" s="64"/>
      <c r="I2089" s="64"/>
      <c r="J2089" s="64"/>
      <c r="K2089" s="116"/>
      <c r="L2089" s="64"/>
      <c r="M2089" s="64"/>
      <c r="N2089" s="64"/>
      <c r="O2089" s="116"/>
      <c r="P2089" s="116"/>
      <c r="Q2089" s="122"/>
      <c r="R2089" s="64"/>
      <c r="S2089" s="64"/>
      <c r="T2089" s="123"/>
      <c r="U2089" s="64"/>
      <c r="V2089" s="64"/>
      <c r="W2089" s="64"/>
      <c r="X2089" s="64"/>
      <c r="Y2089" s="64"/>
      <c r="Z2089" s="64"/>
      <c r="AA2089" s="64"/>
      <c r="AB2089" s="64"/>
      <c r="AC2089" s="64"/>
      <c r="AD2089" s="64"/>
      <c r="AE2089" s="64"/>
      <c r="AF2089" s="64"/>
      <c r="AG2089" s="64"/>
    </row>
    <row r="2090" spans="1:33" x14ac:dyDescent="0.2">
      <c r="A2090" s="64"/>
      <c r="B2090" s="64"/>
      <c r="C2090" s="64"/>
      <c r="D2090" s="64"/>
      <c r="E2090" s="64"/>
      <c r="F2090" s="64"/>
      <c r="G2090" s="64"/>
      <c r="H2090" s="64"/>
      <c r="I2090" s="64"/>
      <c r="J2090" s="64"/>
      <c r="K2090" s="116"/>
      <c r="L2090" s="64"/>
      <c r="M2090" s="64"/>
      <c r="N2090" s="64"/>
      <c r="O2090" s="116"/>
      <c r="P2090" s="116"/>
      <c r="Q2090" s="122"/>
      <c r="R2090" s="64"/>
      <c r="S2090" s="64"/>
      <c r="T2090" s="123"/>
      <c r="U2090" s="64"/>
      <c r="V2090" s="64"/>
      <c r="W2090" s="64"/>
      <c r="X2090" s="64"/>
      <c r="Y2090" s="64"/>
      <c r="Z2090" s="64"/>
      <c r="AA2090" s="64"/>
      <c r="AB2090" s="64"/>
      <c r="AC2090" s="64"/>
      <c r="AD2090" s="64"/>
      <c r="AE2090" s="64"/>
      <c r="AF2090" s="64"/>
      <c r="AG2090" s="64"/>
    </row>
    <row r="2091" spans="1:33" x14ac:dyDescent="0.2">
      <c r="A2091" s="64"/>
      <c r="B2091" s="64"/>
      <c r="C2091" s="64"/>
      <c r="D2091" s="64"/>
      <c r="E2091" s="64"/>
      <c r="F2091" s="64"/>
      <c r="G2091" s="64"/>
      <c r="H2091" s="64"/>
      <c r="I2091" s="64"/>
      <c r="J2091" s="64"/>
      <c r="K2091" s="116"/>
      <c r="L2091" s="64"/>
      <c r="M2091" s="64"/>
      <c r="N2091" s="64"/>
      <c r="O2091" s="116"/>
      <c r="P2091" s="116"/>
      <c r="Q2091" s="122"/>
      <c r="R2091" s="64"/>
      <c r="S2091" s="64"/>
      <c r="T2091" s="123"/>
      <c r="U2091" s="64"/>
      <c r="V2091" s="64"/>
      <c r="W2091" s="64"/>
      <c r="X2091" s="64"/>
      <c r="Y2091" s="64"/>
      <c r="Z2091" s="64"/>
      <c r="AA2091" s="64"/>
      <c r="AB2091" s="64"/>
      <c r="AC2091" s="64"/>
      <c r="AD2091" s="64"/>
      <c r="AE2091" s="64"/>
      <c r="AF2091" s="64"/>
      <c r="AG2091" s="64"/>
    </row>
    <row r="2092" spans="1:33" x14ac:dyDescent="0.2">
      <c r="A2092" s="64"/>
      <c r="B2092" s="64"/>
      <c r="C2092" s="64"/>
      <c r="D2092" s="64"/>
      <c r="E2092" s="64"/>
      <c r="F2092" s="64"/>
      <c r="G2092" s="64"/>
      <c r="H2092" s="64"/>
      <c r="I2092" s="64"/>
      <c r="J2092" s="64"/>
      <c r="K2092" s="116"/>
      <c r="L2092" s="64"/>
      <c r="M2092" s="64"/>
      <c r="N2092" s="64"/>
      <c r="O2092" s="116"/>
      <c r="P2092" s="116"/>
      <c r="Q2092" s="122"/>
      <c r="R2092" s="64"/>
      <c r="S2092" s="64"/>
      <c r="T2092" s="123"/>
      <c r="U2092" s="64"/>
      <c r="V2092" s="64"/>
      <c r="W2092" s="64"/>
      <c r="X2092" s="64"/>
      <c r="Y2092" s="64"/>
      <c r="Z2092" s="64"/>
      <c r="AA2092" s="64"/>
      <c r="AB2092" s="64"/>
      <c r="AC2092" s="64"/>
      <c r="AD2092" s="64"/>
      <c r="AE2092" s="64"/>
      <c r="AF2092" s="64"/>
      <c r="AG2092" s="64"/>
    </row>
    <row r="2093" spans="1:33" x14ac:dyDescent="0.2">
      <c r="A2093" s="64"/>
      <c r="B2093" s="64"/>
      <c r="C2093" s="64"/>
      <c r="D2093" s="64"/>
      <c r="E2093" s="64"/>
      <c r="F2093" s="64"/>
      <c r="G2093" s="64"/>
      <c r="H2093" s="64"/>
      <c r="I2093" s="64"/>
      <c r="J2093" s="64"/>
      <c r="K2093" s="116"/>
      <c r="L2093" s="64"/>
      <c r="M2093" s="64"/>
      <c r="N2093" s="64"/>
      <c r="O2093" s="116"/>
      <c r="P2093" s="116"/>
      <c r="Q2093" s="122"/>
      <c r="R2093" s="64"/>
      <c r="S2093" s="64"/>
      <c r="T2093" s="123"/>
      <c r="U2093" s="64"/>
      <c r="V2093" s="64"/>
      <c r="W2093" s="64"/>
      <c r="X2093" s="64"/>
      <c r="Y2093" s="64"/>
      <c r="Z2093" s="64"/>
      <c r="AA2093" s="64"/>
      <c r="AB2093" s="64"/>
      <c r="AC2093" s="64"/>
      <c r="AD2093" s="64"/>
      <c r="AE2093" s="64"/>
      <c r="AF2093" s="64"/>
      <c r="AG2093" s="64"/>
    </row>
    <row r="2094" spans="1:33" x14ac:dyDescent="0.2">
      <c r="A2094" s="64"/>
      <c r="B2094" s="64"/>
      <c r="C2094" s="64"/>
      <c r="D2094" s="64"/>
      <c r="E2094" s="64"/>
      <c r="F2094" s="64"/>
      <c r="G2094" s="64"/>
      <c r="H2094" s="64"/>
      <c r="I2094" s="64"/>
      <c r="J2094" s="64"/>
      <c r="K2094" s="116"/>
      <c r="L2094" s="64"/>
      <c r="M2094" s="64"/>
      <c r="N2094" s="64"/>
      <c r="O2094" s="116"/>
      <c r="P2094" s="116"/>
      <c r="Q2094" s="122"/>
      <c r="R2094" s="64"/>
      <c r="S2094" s="64"/>
      <c r="T2094" s="123"/>
      <c r="U2094" s="64"/>
      <c r="V2094" s="64"/>
      <c r="W2094" s="64"/>
      <c r="X2094" s="64"/>
      <c r="Y2094" s="64"/>
      <c r="Z2094" s="64"/>
      <c r="AA2094" s="64"/>
      <c r="AB2094" s="64"/>
      <c r="AC2094" s="64"/>
      <c r="AD2094" s="64"/>
      <c r="AE2094" s="64"/>
      <c r="AF2094" s="64"/>
      <c r="AG2094" s="64"/>
    </row>
    <row r="2095" spans="1:33" x14ac:dyDescent="0.2">
      <c r="A2095" s="64"/>
      <c r="B2095" s="64"/>
      <c r="C2095" s="64"/>
      <c r="D2095" s="64"/>
      <c r="E2095" s="64"/>
      <c r="F2095" s="64"/>
      <c r="G2095" s="64"/>
      <c r="H2095" s="64"/>
      <c r="I2095" s="64"/>
      <c r="J2095" s="64"/>
      <c r="K2095" s="116"/>
      <c r="L2095" s="64"/>
      <c r="M2095" s="64"/>
      <c r="N2095" s="64"/>
      <c r="O2095" s="116"/>
      <c r="P2095" s="116"/>
      <c r="Q2095" s="122"/>
      <c r="R2095" s="64"/>
      <c r="S2095" s="64"/>
      <c r="T2095" s="123"/>
      <c r="U2095" s="64"/>
      <c r="V2095" s="64"/>
      <c r="W2095" s="64"/>
      <c r="X2095" s="64"/>
      <c r="Y2095" s="64"/>
      <c r="Z2095" s="64"/>
      <c r="AA2095" s="64"/>
      <c r="AB2095" s="64"/>
      <c r="AC2095" s="64"/>
      <c r="AD2095" s="64"/>
      <c r="AE2095" s="64"/>
      <c r="AF2095" s="64"/>
      <c r="AG2095" s="64"/>
    </row>
    <row r="2096" spans="1:33" x14ac:dyDescent="0.2">
      <c r="A2096" s="64"/>
      <c r="B2096" s="64"/>
      <c r="C2096" s="64"/>
      <c r="D2096" s="64"/>
      <c r="E2096" s="64"/>
      <c r="F2096" s="64"/>
      <c r="G2096" s="64"/>
      <c r="H2096" s="64"/>
      <c r="I2096" s="64"/>
      <c r="J2096" s="64"/>
      <c r="K2096" s="116"/>
      <c r="L2096" s="64"/>
      <c r="M2096" s="64"/>
      <c r="N2096" s="64"/>
      <c r="O2096" s="116"/>
      <c r="P2096" s="116"/>
      <c r="Q2096" s="122"/>
      <c r="R2096" s="64"/>
      <c r="S2096" s="64"/>
      <c r="T2096" s="123"/>
      <c r="U2096" s="64"/>
      <c r="V2096" s="64"/>
      <c r="W2096" s="64"/>
      <c r="X2096" s="64"/>
      <c r="Y2096" s="64"/>
      <c r="Z2096" s="64"/>
      <c r="AA2096" s="64"/>
      <c r="AB2096" s="64"/>
      <c r="AC2096" s="64"/>
      <c r="AD2096" s="64"/>
      <c r="AE2096" s="64"/>
      <c r="AF2096" s="64"/>
      <c r="AG2096" s="64"/>
    </row>
    <row r="2097" spans="1:33" x14ac:dyDescent="0.2">
      <c r="A2097" s="64"/>
      <c r="B2097" s="64"/>
      <c r="C2097" s="64"/>
      <c r="D2097" s="64"/>
      <c r="E2097" s="64"/>
      <c r="F2097" s="64"/>
      <c r="G2097" s="64"/>
      <c r="H2097" s="64"/>
      <c r="I2097" s="64"/>
      <c r="J2097" s="64"/>
      <c r="K2097" s="116"/>
      <c r="L2097" s="64"/>
      <c r="M2097" s="64"/>
      <c r="N2097" s="64"/>
      <c r="O2097" s="116"/>
      <c r="P2097" s="116"/>
      <c r="Q2097" s="122"/>
      <c r="R2097" s="64"/>
      <c r="S2097" s="64"/>
      <c r="T2097" s="123"/>
      <c r="U2097" s="64"/>
      <c r="V2097" s="64"/>
      <c r="W2097" s="64"/>
      <c r="X2097" s="64"/>
      <c r="Y2097" s="64"/>
      <c r="Z2097" s="64"/>
      <c r="AA2097" s="64"/>
      <c r="AB2097" s="64"/>
      <c r="AC2097" s="64"/>
      <c r="AD2097" s="64"/>
      <c r="AE2097" s="64"/>
      <c r="AF2097" s="64"/>
      <c r="AG2097" s="64"/>
    </row>
    <row r="2098" spans="1:33" x14ac:dyDescent="0.2">
      <c r="A2098" s="64"/>
      <c r="B2098" s="64"/>
      <c r="C2098" s="64"/>
      <c r="D2098" s="64"/>
      <c r="E2098" s="64"/>
      <c r="F2098" s="64"/>
      <c r="G2098" s="64"/>
      <c r="H2098" s="64"/>
      <c r="I2098" s="64"/>
      <c r="J2098" s="64"/>
      <c r="K2098" s="116"/>
      <c r="L2098" s="64"/>
      <c r="M2098" s="64"/>
      <c r="N2098" s="64"/>
      <c r="O2098" s="116"/>
      <c r="P2098" s="116"/>
      <c r="Q2098" s="122"/>
      <c r="R2098" s="64"/>
      <c r="S2098" s="64"/>
      <c r="T2098" s="123"/>
      <c r="U2098" s="64"/>
      <c r="V2098" s="64"/>
      <c r="W2098" s="64"/>
      <c r="X2098" s="64"/>
      <c r="Y2098" s="64"/>
      <c r="Z2098" s="64"/>
      <c r="AA2098" s="64"/>
      <c r="AB2098" s="64"/>
      <c r="AC2098" s="64"/>
      <c r="AD2098" s="64"/>
      <c r="AE2098" s="64"/>
      <c r="AF2098" s="64"/>
      <c r="AG2098" s="64"/>
    </row>
    <row r="2099" spans="1:33" x14ac:dyDescent="0.2">
      <c r="A2099" s="64"/>
      <c r="B2099" s="64"/>
      <c r="C2099" s="64"/>
      <c r="D2099" s="64"/>
      <c r="E2099" s="64"/>
      <c r="F2099" s="64"/>
      <c r="G2099" s="64"/>
      <c r="H2099" s="64"/>
      <c r="I2099" s="64"/>
      <c r="J2099" s="64"/>
      <c r="K2099" s="116"/>
      <c r="L2099" s="64"/>
      <c r="M2099" s="64"/>
      <c r="N2099" s="64"/>
      <c r="O2099" s="116"/>
      <c r="P2099" s="116"/>
      <c r="Q2099" s="122"/>
      <c r="R2099" s="64"/>
      <c r="S2099" s="64"/>
      <c r="T2099" s="123"/>
      <c r="U2099" s="64"/>
      <c r="V2099" s="64"/>
      <c r="W2099" s="64"/>
      <c r="X2099" s="64"/>
      <c r="Y2099" s="64"/>
      <c r="Z2099" s="64"/>
      <c r="AA2099" s="64"/>
      <c r="AB2099" s="64"/>
      <c r="AC2099" s="64"/>
      <c r="AD2099" s="64"/>
      <c r="AE2099" s="64"/>
      <c r="AF2099" s="64"/>
      <c r="AG2099" s="64"/>
    </row>
    <row r="2100" spans="1:33" x14ac:dyDescent="0.2">
      <c r="A2100" s="64"/>
      <c r="B2100" s="64"/>
      <c r="C2100" s="64"/>
      <c r="D2100" s="64"/>
      <c r="E2100" s="64"/>
      <c r="F2100" s="64"/>
      <c r="G2100" s="64"/>
      <c r="H2100" s="64"/>
      <c r="I2100" s="64"/>
      <c r="J2100" s="64"/>
      <c r="K2100" s="116"/>
      <c r="L2100" s="64"/>
      <c r="M2100" s="64"/>
      <c r="N2100" s="64"/>
      <c r="O2100" s="116"/>
      <c r="P2100" s="116"/>
      <c r="Q2100" s="122"/>
      <c r="R2100" s="64"/>
      <c r="S2100" s="64"/>
      <c r="T2100" s="123"/>
      <c r="U2100" s="64"/>
      <c r="V2100" s="64"/>
      <c r="W2100" s="64"/>
      <c r="X2100" s="64"/>
      <c r="Y2100" s="64"/>
      <c r="Z2100" s="64"/>
      <c r="AA2100" s="64"/>
      <c r="AB2100" s="64"/>
      <c r="AC2100" s="64"/>
      <c r="AD2100" s="64"/>
      <c r="AE2100" s="64"/>
      <c r="AF2100" s="64"/>
      <c r="AG2100" s="64"/>
    </row>
    <row r="2101" spans="1:33" x14ac:dyDescent="0.2">
      <c r="A2101" s="64"/>
      <c r="B2101" s="64"/>
      <c r="C2101" s="64"/>
      <c r="D2101" s="64"/>
      <c r="E2101" s="64"/>
      <c r="F2101" s="64"/>
      <c r="G2101" s="64"/>
      <c r="H2101" s="64"/>
      <c r="I2101" s="64"/>
      <c r="J2101" s="64"/>
      <c r="K2101" s="116"/>
      <c r="L2101" s="64"/>
      <c r="M2101" s="64"/>
      <c r="N2101" s="64"/>
      <c r="O2101" s="116"/>
      <c r="P2101" s="116"/>
      <c r="Q2101" s="122"/>
      <c r="R2101" s="64"/>
      <c r="S2101" s="64"/>
      <c r="T2101" s="123"/>
      <c r="U2101" s="64"/>
      <c r="V2101" s="64"/>
      <c r="W2101" s="64"/>
      <c r="X2101" s="64"/>
      <c r="Y2101" s="64"/>
      <c r="Z2101" s="64"/>
      <c r="AA2101" s="64"/>
      <c r="AB2101" s="64"/>
      <c r="AC2101" s="64"/>
      <c r="AD2101" s="64"/>
      <c r="AE2101" s="64"/>
      <c r="AF2101" s="64"/>
      <c r="AG2101" s="64"/>
    </row>
    <row r="2102" spans="1:33" x14ac:dyDescent="0.2">
      <c r="A2102" s="64"/>
      <c r="B2102" s="64"/>
      <c r="C2102" s="64"/>
      <c r="D2102" s="64"/>
      <c r="E2102" s="64"/>
      <c r="F2102" s="64"/>
      <c r="G2102" s="64"/>
      <c r="H2102" s="64"/>
      <c r="I2102" s="64"/>
      <c r="J2102" s="64"/>
      <c r="K2102" s="116"/>
      <c r="L2102" s="64"/>
      <c r="M2102" s="64"/>
      <c r="N2102" s="64"/>
      <c r="O2102" s="116"/>
      <c r="P2102" s="116"/>
      <c r="Q2102" s="122"/>
      <c r="R2102" s="64"/>
      <c r="S2102" s="64"/>
      <c r="T2102" s="123"/>
      <c r="U2102" s="64"/>
      <c r="V2102" s="64"/>
      <c r="W2102" s="64"/>
      <c r="X2102" s="64"/>
      <c r="Y2102" s="64"/>
      <c r="Z2102" s="64"/>
      <c r="AA2102" s="64"/>
      <c r="AB2102" s="64"/>
      <c r="AC2102" s="64"/>
      <c r="AD2102" s="64"/>
      <c r="AE2102" s="64"/>
      <c r="AF2102" s="64"/>
      <c r="AG2102" s="64"/>
    </row>
    <row r="2103" spans="1:33" x14ac:dyDescent="0.2">
      <c r="A2103" s="64"/>
      <c r="B2103" s="64"/>
      <c r="C2103" s="64"/>
      <c r="D2103" s="64"/>
      <c r="E2103" s="64"/>
      <c r="F2103" s="64"/>
      <c r="G2103" s="64"/>
      <c r="H2103" s="64"/>
      <c r="I2103" s="64"/>
      <c r="J2103" s="64"/>
      <c r="K2103" s="116"/>
      <c r="L2103" s="64"/>
      <c r="M2103" s="64"/>
      <c r="N2103" s="64"/>
      <c r="O2103" s="116"/>
      <c r="P2103" s="116"/>
      <c r="Q2103" s="122"/>
      <c r="R2103" s="64"/>
      <c r="S2103" s="64"/>
      <c r="T2103" s="123"/>
      <c r="U2103" s="64"/>
      <c r="V2103" s="64"/>
      <c r="W2103" s="64"/>
      <c r="X2103" s="64"/>
      <c r="Y2103" s="64"/>
      <c r="Z2103" s="64"/>
      <c r="AA2103" s="64"/>
      <c r="AB2103" s="64"/>
      <c r="AC2103" s="64"/>
      <c r="AD2103" s="64"/>
      <c r="AE2103" s="64"/>
      <c r="AF2103" s="64"/>
      <c r="AG2103" s="64"/>
    </row>
    <row r="2104" spans="1:33" x14ac:dyDescent="0.2">
      <c r="A2104" s="64"/>
      <c r="B2104" s="64"/>
      <c r="C2104" s="64"/>
      <c r="D2104" s="64"/>
      <c r="E2104" s="64"/>
      <c r="F2104" s="64"/>
      <c r="G2104" s="64"/>
      <c r="H2104" s="64"/>
      <c r="I2104" s="64"/>
      <c r="J2104" s="64"/>
      <c r="K2104" s="116"/>
      <c r="L2104" s="64"/>
      <c r="M2104" s="64"/>
      <c r="N2104" s="64"/>
      <c r="O2104" s="116"/>
      <c r="P2104" s="116"/>
      <c r="Q2104" s="122"/>
      <c r="R2104" s="64"/>
      <c r="S2104" s="64"/>
      <c r="T2104" s="123"/>
      <c r="U2104" s="64"/>
      <c r="V2104" s="64"/>
      <c r="W2104" s="64"/>
      <c r="X2104" s="64"/>
      <c r="Y2104" s="64"/>
      <c r="Z2104" s="64"/>
      <c r="AA2104" s="64"/>
      <c r="AB2104" s="64"/>
      <c r="AC2104" s="64"/>
      <c r="AD2104" s="64"/>
      <c r="AE2104" s="64"/>
      <c r="AF2104" s="64"/>
      <c r="AG2104" s="64"/>
    </row>
    <row r="2105" spans="1:33" x14ac:dyDescent="0.2">
      <c r="A2105" s="64"/>
      <c r="B2105" s="64"/>
      <c r="C2105" s="64"/>
      <c r="D2105" s="64"/>
      <c r="E2105" s="64"/>
      <c r="F2105" s="64"/>
      <c r="G2105" s="64"/>
      <c r="H2105" s="64"/>
      <c r="I2105" s="64"/>
      <c r="J2105" s="64"/>
      <c r="K2105" s="116"/>
      <c r="L2105" s="64"/>
      <c r="M2105" s="64"/>
      <c r="N2105" s="64"/>
      <c r="O2105" s="116"/>
      <c r="P2105" s="116"/>
      <c r="Q2105" s="122"/>
      <c r="R2105" s="64"/>
      <c r="S2105" s="64"/>
      <c r="T2105" s="123"/>
      <c r="U2105" s="64"/>
      <c r="V2105" s="64"/>
      <c r="W2105" s="64"/>
      <c r="X2105" s="64"/>
      <c r="Y2105" s="64"/>
      <c r="Z2105" s="64"/>
      <c r="AA2105" s="64"/>
      <c r="AB2105" s="64"/>
      <c r="AC2105" s="64"/>
      <c r="AD2105" s="64"/>
      <c r="AE2105" s="64"/>
      <c r="AF2105" s="64"/>
      <c r="AG2105" s="64"/>
    </row>
    <row r="2106" spans="1:33" x14ac:dyDescent="0.2">
      <c r="A2106" s="64"/>
      <c r="B2106" s="64"/>
      <c r="C2106" s="64"/>
      <c r="D2106" s="64"/>
      <c r="E2106" s="64"/>
      <c r="F2106" s="64"/>
      <c r="G2106" s="64"/>
      <c r="H2106" s="64"/>
      <c r="I2106" s="64"/>
      <c r="J2106" s="64"/>
      <c r="K2106" s="116"/>
      <c r="L2106" s="64"/>
      <c r="M2106" s="64"/>
      <c r="N2106" s="64"/>
      <c r="O2106" s="116"/>
      <c r="P2106" s="116"/>
      <c r="Q2106" s="122"/>
      <c r="R2106" s="64"/>
      <c r="S2106" s="64"/>
      <c r="T2106" s="123"/>
      <c r="U2106" s="64"/>
      <c r="V2106" s="64"/>
      <c r="W2106" s="64"/>
      <c r="X2106" s="64"/>
      <c r="Y2106" s="64"/>
      <c r="Z2106" s="64"/>
      <c r="AA2106" s="64"/>
      <c r="AB2106" s="64"/>
      <c r="AC2106" s="64"/>
      <c r="AD2106" s="64"/>
      <c r="AE2106" s="64"/>
      <c r="AF2106" s="64"/>
      <c r="AG2106" s="64"/>
    </row>
    <row r="2107" spans="1:33" x14ac:dyDescent="0.2">
      <c r="A2107" s="64"/>
      <c r="B2107" s="64"/>
      <c r="C2107" s="64"/>
      <c r="D2107" s="64"/>
      <c r="E2107" s="64"/>
      <c r="F2107" s="64"/>
      <c r="G2107" s="64"/>
      <c r="H2107" s="64"/>
      <c r="I2107" s="64"/>
      <c r="J2107" s="64"/>
      <c r="K2107" s="116"/>
      <c r="L2107" s="64"/>
      <c r="M2107" s="64"/>
      <c r="N2107" s="64"/>
      <c r="O2107" s="116"/>
      <c r="P2107" s="116"/>
      <c r="Q2107" s="122"/>
      <c r="R2107" s="64"/>
      <c r="S2107" s="64"/>
      <c r="T2107" s="123"/>
      <c r="U2107" s="64"/>
      <c r="V2107" s="64"/>
      <c r="W2107" s="64"/>
      <c r="X2107" s="64"/>
      <c r="Y2107" s="64"/>
      <c r="Z2107" s="64"/>
      <c r="AA2107" s="64"/>
      <c r="AB2107" s="64"/>
      <c r="AC2107" s="64"/>
      <c r="AD2107" s="64"/>
      <c r="AE2107" s="64"/>
      <c r="AF2107" s="64"/>
      <c r="AG2107" s="64"/>
    </row>
    <row r="2108" spans="1:33" x14ac:dyDescent="0.2">
      <c r="A2108" s="64"/>
      <c r="B2108" s="64"/>
      <c r="C2108" s="64"/>
      <c r="D2108" s="64"/>
      <c r="E2108" s="64"/>
      <c r="F2108" s="64"/>
      <c r="G2108" s="64"/>
      <c r="H2108" s="64"/>
      <c r="I2108" s="64"/>
      <c r="J2108" s="64"/>
      <c r="K2108" s="116"/>
      <c r="L2108" s="64"/>
      <c r="M2108" s="64"/>
      <c r="N2108" s="64"/>
      <c r="O2108" s="116"/>
      <c r="P2108" s="116"/>
      <c r="Q2108" s="122"/>
      <c r="R2108" s="64"/>
      <c r="S2108" s="64"/>
      <c r="T2108" s="123"/>
      <c r="U2108" s="64"/>
      <c r="V2108" s="64"/>
      <c r="W2108" s="64"/>
      <c r="X2108" s="64"/>
      <c r="Y2108" s="64"/>
      <c r="Z2108" s="64"/>
      <c r="AA2108" s="64"/>
      <c r="AB2108" s="64"/>
      <c r="AC2108" s="64"/>
      <c r="AD2108" s="64"/>
      <c r="AE2108" s="64"/>
      <c r="AF2108" s="64"/>
      <c r="AG2108" s="64"/>
    </row>
    <row r="2109" spans="1:33" x14ac:dyDescent="0.2">
      <c r="A2109" s="64"/>
      <c r="B2109" s="64"/>
      <c r="C2109" s="64"/>
      <c r="D2109" s="64"/>
      <c r="E2109" s="64"/>
      <c r="F2109" s="64"/>
      <c r="G2109" s="64"/>
      <c r="H2109" s="64"/>
      <c r="I2109" s="64"/>
      <c r="J2109" s="64"/>
      <c r="K2109" s="116"/>
      <c r="L2109" s="64"/>
      <c r="M2109" s="64"/>
      <c r="N2109" s="64"/>
      <c r="O2109" s="116"/>
      <c r="P2109" s="116"/>
      <c r="Q2109" s="122"/>
      <c r="R2109" s="64"/>
      <c r="S2109" s="64"/>
      <c r="T2109" s="123"/>
      <c r="U2109" s="64"/>
      <c r="V2109" s="64"/>
      <c r="W2109" s="64"/>
      <c r="X2109" s="64"/>
      <c r="Y2109" s="64"/>
      <c r="Z2109" s="64"/>
      <c r="AA2109" s="64"/>
      <c r="AB2109" s="64"/>
      <c r="AC2109" s="64"/>
      <c r="AD2109" s="64"/>
      <c r="AE2109" s="64"/>
      <c r="AF2109" s="64"/>
      <c r="AG2109" s="64"/>
    </row>
    <row r="2110" spans="1:33" x14ac:dyDescent="0.2">
      <c r="A2110" s="64"/>
      <c r="B2110" s="64"/>
      <c r="C2110" s="64"/>
      <c r="D2110" s="64"/>
      <c r="E2110" s="64"/>
      <c r="F2110" s="64"/>
      <c r="G2110" s="64"/>
      <c r="H2110" s="64"/>
      <c r="I2110" s="64"/>
      <c r="J2110" s="64"/>
      <c r="K2110" s="116"/>
      <c r="L2110" s="64"/>
      <c r="M2110" s="64"/>
      <c r="N2110" s="64"/>
      <c r="O2110" s="116"/>
      <c r="P2110" s="116"/>
      <c r="Q2110" s="122"/>
      <c r="R2110" s="64"/>
      <c r="S2110" s="64"/>
      <c r="T2110" s="123"/>
      <c r="U2110" s="64"/>
      <c r="V2110" s="64"/>
      <c r="W2110" s="64"/>
      <c r="X2110" s="64"/>
      <c r="Y2110" s="64"/>
      <c r="Z2110" s="64"/>
      <c r="AA2110" s="64"/>
      <c r="AB2110" s="64"/>
      <c r="AC2110" s="64"/>
      <c r="AD2110" s="64"/>
      <c r="AE2110" s="64"/>
      <c r="AF2110" s="64"/>
      <c r="AG2110" s="64"/>
    </row>
    <row r="2111" spans="1:33" x14ac:dyDescent="0.2">
      <c r="A2111" s="64"/>
      <c r="B2111" s="64"/>
      <c r="C2111" s="64"/>
      <c r="D2111" s="64"/>
      <c r="E2111" s="64"/>
      <c r="F2111" s="64"/>
      <c r="G2111" s="64"/>
      <c r="H2111" s="64"/>
      <c r="I2111" s="64"/>
      <c r="J2111" s="64"/>
      <c r="K2111" s="116"/>
      <c r="L2111" s="64"/>
      <c r="M2111" s="64"/>
      <c r="N2111" s="64"/>
      <c r="O2111" s="116"/>
      <c r="P2111" s="116"/>
      <c r="Q2111" s="122"/>
      <c r="R2111" s="64"/>
      <c r="S2111" s="64"/>
      <c r="T2111" s="123"/>
      <c r="U2111" s="64"/>
      <c r="V2111" s="64"/>
      <c r="W2111" s="64"/>
      <c r="X2111" s="64"/>
      <c r="Y2111" s="64"/>
      <c r="Z2111" s="64"/>
      <c r="AA2111" s="64"/>
      <c r="AB2111" s="64"/>
      <c r="AC2111" s="64"/>
      <c r="AD2111" s="64"/>
      <c r="AE2111" s="64"/>
      <c r="AF2111" s="64"/>
      <c r="AG2111" s="64"/>
    </row>
    <row r="2112" spans="1:33" x14ac:dyDescent="0.2">
      <c r="A2112" s="64"/>
      <c r="B2112" s="64"/>
      <c r="C2112" s="64"/>
      <c r="D2112" s="64"/>
      <c r="E2112" s="64"/>
      <c r="F2112" s="64"/>
      <c r="G2112" s="64"/>
      <c r="H2112" s="64"/>
      <c r="I2112" s="64"/>
      <c r="J2112" s="64"/>
      <c r="K2112" s="116"/>
      <c r="L2112" s="64"/>
      <c r="M2112" s="64"/>
      <c r="N2112" s="64"/>
      <c r="O2112" s="116"/>
      <c r="P2112" s="116"/>
      <c r="Q2112" s="122"/>
      <c r="R2112" s="64"/>
      <c r="S2112" s="64"/>
      <c r="T2112" s="123"/>
      <c r="U2112" s="64"/>
      <c r="V2112" s="64"/>
      <c r="W2112" s="64"/>
      <c r="X2112" s="64"/>
      <c r="Y2112" s="64"/>
      <c r="Z2112" s="64"/>
      <c r="AA2112" s="64"/>
      <c r="AB2112" s="64"/>
      <c r="AC2112" s="64"/>
      <c r="AD2112" s="64"/>
      <c r="AE2112" s="64"/>
      <c r="AF2112" s="64"/>
      <c r="AG2112" s="64"/>
    </row>
    <row r="2113" spans="1:33" x14ac:dyDescent="0.2">
      <c r="A2113" s="64"/>
      <c r="B2113" s="64"/>
      <c r="C2113" s="64"/>
      <c r="D2113" s="64"/>
      <c r="E2113" s="64"/>
      <c r="F2113" s="64"/>
      <c r="G2113" s="64"/>
      <c r="H2113" s="64"/>
      <c r="I2113" s="64"/>
      <c r="J2113" s="64"/>
      <c r="K2113" s="116"/>
      <c r="L2113" s="64"/>
      <c r="M2113" s="64"/>
      <c r="N2113" s="64"/>
      <c r="O2113" s="116"/>
      <c r="P2113" s="116"/>
      <c r="Q2113" s="122"/>
      <c r="R2113" s="64"/>
      <c r="S2113" s="64"/>
      <c r="T2113" s="123"/>
      <c r="U2113" s="64"/>
      <c r="V2113" s="64"/>
      <c r="W2113" s="64"/>
      <c r="X2113" s="64"/>
      <c r="Y2113" s="64"/>
      <c r="Z2113" s="64"/>
      <c r="AA2113" s="64"/>
      <c r="AB2113" s="64"/>
      <c r="AC2113" s="64"/>
      <c r="AD2113" s="64"/>
      <c r="AE2113" s="64"/>
      <c r="AF2113" s="64"/>
      <c r="AG2113" s="64"/>
    </row>
    <row r="2114" spans="1:33" x14ac:dyDescent="0.2">
      <c r="A2114" s="64"/>
      <c r="B2114" s="64"/>
      <c r="C2114" s="64"/>
      <c r="D2114" s="64"/>
      <c r="E2114" s="64"/>
      <c r="F2114" s="64"/>
      <c r="G2114" s="64"/>
      <c r="H2114" s="64"/>
      <c r="I2114" s="64"/>
      <c r="J2114" s="64"/>
      <c r="K2114" s="116"/>
      <c r="L2114" s="64"/>
      <c r="M2114" s="64"/>
      <c r="N2114" s="64"/>
      <c r="O2114" s="116"/>
      <c r="P2114" s="116"/>
      <c r="Q2114" s="122"/>
      <c r="R2114" s="64"/>
      <c r="S2114" s="64"/>
      <c r="T2114" s="123"/>
      <c r="U2114" s="64"/>
      <c r="V2114" s="64"/>
      <c r="W2114" s="64"/>
      <c r="X2114" s="64"/>
      <c r="Y2114" s="64"/>
      <c r="Z2114" s="64"/>
      <c r="AA2114" s="64"/>
      <c r="AB2114" s="64"/>
      <c r="AC2114" s="64"/>
      <c r="AD2114" s="64"/>
      <c r="AE2114" s="64"/>
      <c r="AF2114" s="64"/>
      <c r="AG2114" s="64"/>
    </row>
    <row r="2115" spans="1:33" x14ac:dyDescent="0.2">
      <c r="A2115" s="64"/>
      <c r="B2115" s="64"/>
      <c r="C2115" s="64"/>
      <c r="D2115" s="64"/>
      <c r="E2115" s="64"/>
      <c r="F2115" s="64"/>
      <c r="G2115" s="64"/>
      <c r="H2115" s="64"/>
      <c r="I2115" s="64"/>
      <c r="J2115" s="64"/>
      <c r="K2115" s="116"/>
      <c r="L2115" s="64"/>
      <c r="M2115" s="64"/>
      <c r="N2115" s="64"/>
      <c r="O2115" s="116"/>
      <c r="P2115" s="116"/>
      <c r="Q2115" s="122"/>
      <c r="R2115" s="64"/>
      <c r="S2115" s="64"/>
      <c r="T2115" s="123"/>
      <c r="U2115" s="64"/>
      <c r="V2115" s="64"/>
      <c r="W2115" s="64"/>
      <c r="X2115" s="64"/>
      <c r="Y2115" s="64"/>
      <c r="Z2115" s="64"/>
      <c r="AA2115" s="64"/>
      <c r="AB2115" s="64"/>
      <c r="AC2115" s="64"/>
      <c r="AD2115" s="64"/>
      <c r="AE2115" s="64"/>
      <c r="AF2115" s="64"/>
      <c r="AG2115" s="64"/>
    </row>
    <row r="2116" spans="1:33" x14ac:dyDescent="0.2">
      <c r="A2116" s="64"/>
      <c r="B2116" s="64"/>
      <c r="C2116" s="64"/>
      <c r="D2116" s="64"/>
      <c r="E2116" s="64"/>
      <c r="F2116" s="64"/>
      <c r="G2116" s="64"/>
      <c r="H2116" s="64"/>
      <c r="I2116" s="64"/>
      <c r="J2116" s="64"/>
      <c r="K2116" s="116"/>
      <c r="L2116" s="64"/>
      <c r="M2116" s="64"/>
      <c r="N2116" s="64"/>
      <c r="O2116" s="116"/>
      <c r="P2116" s="116"/>
      <c r="Q2116" s="122"/>
      <c r="R2116" s="64"/>
      <c r="S2116" s="64"/>
      <c r="T2116" s="123"/>
      <c r="U2116" s="64"/>
      <c r="V2116" s="64"/>
      <c r="W2116" s="64"/>
      <c r="X2116" s="64"/>
      <c r="Y2116" s="64"/>
      <c r="Z2116" s="64"/>
      <c r="AA2116" s="64"/>
      <c r="AB2116" s="64"/>
      <c r="AC2116" s="64"/>
      <c r="AD2116" s="64"/>
      <c r="AE2116" s="64"/>
      <c r="AF2116" s="64"/>
      <c r="AG2116" s="64"/>
    </row>
    <row r="2117" spans="1:33" x14ac:dyDescent="0.2">
      <c r="A2117" s="64"/>
      <c r="B2117" s="64"/>
      <c r="C2117" s="64"/>
      <c r="D2117" s="64"/>
      <c r="E2117" s="64"/>
      <c r="F2117" s="64"/>
      <c r="G2117" s="64"/>
      <c r="H2117" s="64"/>
      <c r="I2117" s="64"/>
      <c r="J2117" s="64"/>
      <c r="K2117" s="116"/>
      <c r="L2117" s="64"/>
      <c r="M2117" s="64"/>
      <c r="N2117" s="64"/>
      <c r="O2117" s="116"/>
      <c r="P2117" s="116"/>
      <c r="Q2117" s="122"/>
      <c r="R2117" s="64"/>
      <c r="S2117" s="64"/>
      <c r="T2117" s="123"/>
      <c r="U2117" s="64"/>
      <c r="V2117" s="64"/>
      <c r="W2117" s="64"/>
      <c r="X2117" s="64"/>
      <c r="Y2117" s="64"/>
      <c r="Z2117" s="64"/>
      <c r="AA2117" s="64"/>
      <c r="AB2117" s="64"/>
      <c r="AC2117" s="64"/>
      <c r="AD2117" s="64"/>
      <c r="AE2117" s="64"/>
      <c r="AF2117" s="64"/>
      <c r="AG2117" s="64"/>
    </row>
    <row r="2118" spans="1:33" x14ac:dyDescent="0.2">
      <c r="A2118" s="64"/>
      <c r="B2118" s="64"/>
      <c r="C2118" s="64"/>
      <c r="D2118" s="64"/>
      <c r="E2118" s="64"/>
      <c r="F2118" s="64"/>
      <c r="G2118" s="64"/>
      <c r="H2118" s="64"/>
      <c r="I2118" s="64"/>
      <c r="J2118" s="64"/>
      <c r="K2118" s="116"/>
      <c r="L2118" s="64"/>
      <c r="M2118" s="64"/>
      <c r="N2118" s="64"/>
      <c r="O2118" s="116"/>
      <c r="P2118" s="116"/>
      <c r="Q2118" s="122"/>
      <c r="R2118" s="64"/>
      <c r="S2118" s="64"/>
      <c r="T2118" s="123"/>
      <c r="U2118" s="64"/>
      <c r="V2118" s="64"/>
      <c r="W2118" s="64"/>
      <c r="X2118" s="64"/>
      <c r="Y2118" s="64"/>
      <c r="Z2118" s="64"/>
      <c r="AA2118" s="64"/>
      <c r="AB2118" s="64"/>
      <c r="AC2118" s="64"/>
      <c r="AD2118" s="64"/>
      <c r="AE2118" s="64"/>
      <c r="AF2118" s="64"/>
      <c r="AG2118" s="64"/>
    </row>
    <row r="2119" spans="1:33" x14ac:dyDescent="0.2">
      <c r="A2119" s="64"/>
      <c r="B2119" s="64"/>
      <c r="C2119" s="64"/>
      <c r="D2119" s="64"/>
      <c r="E2119" s="64"/>
      <c r="F2119" s="64"/>
      <c r="G2119" s="64"/>
      <c r="H2119" s="64"/>
      <c r="I2119" s="64"/>
      <c r="J2119" s="64"/>
      <c r="K2119" s="116"/>
      <c r="L2119" s="64"/>
      <c r="M2119" s="64"/>
      <c r="N2119" s="64"/>
      <c r="O2119" s="116"/>
      <c r="P2119" s="116"/>
      <c r="Q2119" s="122"/>
      <c r="R2119" s="64"/>
      <c r="S2119" s="64"/>
      <c r="T2119" s="123"/>
      <c r="U2119" s="64"/>
      <c r="V2119" s="64"/>
      <c r="W2119" s="64"/>
      <c r="X2119" s="64"/>
      <c r="Y2119" s="64"/>
      <c r="Z2119" s="64"/>
      <c r="AA2119" s="64"/>
      <c r="AB2119" s="64"/>
      <c r="AC2119" s="64"/>
      <c r="AD2119" s="64"/>
      <c r="AE2119" s="64"/>
      <c r="AF2119" s="64"/>
      <c r="AG2119" s="64"/>
    </row>
    <row r="2120" spans="1:33" x14ac:dyDescent="0.2">
      <c r="A2120" s="64"/>
      <c r="B2120" s="64"/>
      <c r="C2120" s="64"/>
      <c r="D2120" s="64"/>
      <c r="E2120" s="64"/>
      <c r="F2120" s="64"/>
      <c r="G2120" s="64"/>
      <c r="H2120" s="64"/>
      <c r="I2120" s="64"/>
      <c r="J2120" s="64"/>
      <c r="K2120" s="116"/>
      <c r="L2120" s="64"/>
      <c r="M2120" s="64"/>
      <c r="N2120" s="64"/>
      <c r="O2120" s="116"/>
      <c r="P2120" s="116"/>
      <c r="Q2120" s="122"/>
      <c r="R2120" s="64"/>
      <c r="S2120" s="64"/>
      <c r="T2120" s="123"/>
      <c r="U2120" s="64"/>
      <c r="V2120" s="64"/>
      <c r="W2120" s="64"/>
      <c r="X2120" s="64"/>
      <c r="Y2120" s="64"/>
      <c r="Z2120" s="64"/>
      <c r="AA2120" s="64"/>
      <c r="AB2120" s="64"/>
      <c r="AC2120" s="64"/>
      <c r="AD2120" s="64"/>
      <c r="AE2120" s="64"/>
      <c r="AF2120" s="64"/>
      <c r="AG2120" s="64"/>
    </row>
    <row r="2121" spans="1:33" x14ac:dyDescent="0.2">
      <c r="A2121" s="64"/>
      <c r="B2121" s="64"/>
      <c r="C2121" s="64"/>
      <c r="D2121" s="64"/>
      <c r="E2121" s="64"/>
      <c r="F2121" s="64"/>
      <c r="G2121" s="64"/>
      <c r="H2121" s="64"/>
      <c r="I2121" s="64"/>
      <c r="J2121" s="64"/>
      <c r="K2121" s="116"/>
      <c r="L2121" s="64"/>
      <c r="M2121" s="64"/>
      <c r="N2121" s="64"/>
      <c r="O2121" s="116"/>
      <c r="P2121" s="64"/>
      <c r="Q2121" s="122"/>
      <c r="R2121" s="64"/>
      <c r="S2121" s="64"/>
      <c r="T2121" s="64"/>
      <c r="U2121" s="64"/>
      <c r="V2121" s="64"/>
      <c r="W2121" s="64"/>
      <c r="X2121" s="64"/>
      <c r="Y2121" s="64"/>
      <c r="Z2121" s="64"/>
      <c r="AA2121" s="64"/>
      <c r="AB2121" s="64"/>
      <c r="AC2121" s="64"/>
      <c r="AD2121" s="64"/>
      <c r="AE2121" s="64"/>
      <c r="AF2121" s="64"/>
      <c r="AG2121" s="64"/>
    </row>
    <row r="2122" spans="1:33" x14ac:dyDescent="0.2">
      <c r="A2122" s="64"/>
      <c r="B2122" s="64"/>
      <c r="C2122" s="64"/>
      <c r="D2122" s="64"/>
      <c r="E2122" s="64"/>
      <c r="F2122" s="64"/>
      <c r="G2122" s="64"/>
      <c r="H2122" s="64"/>
      <c r="I2122" s="64"/>
      <c r="J2122" s="64"/>
      <c r="K2122" s="116"/>
      <c r="L2122" s="64"/>
      <c r="M2122" s="64"/>
      <c r="N2122" s="64"/>
      <c r="O2122" s="116"/>
      <c r="P2122" s="116"/>
      <c r="Q2122" s="122"/>
      <c r="R2122" s="64"/>
      <c r="S2122" s="64"/>
      <c r="T2122" s="123"/>
      <c r="U2122" s="64"/>
      <c r="V2122" s="64"/>
      <c r="W2122" s="64"/>
      <c r="X2122" s="64"/>
      <c r="Y2122" s="64"/>
      <c r="Z2122" s="64"/>
      <c r="AA2122" s="64"/>
      <c r="AB2122" s="64"/>
      <c r="AC2122" s="64"/>
      <c r="AD2122" s="64"/>
      <c r="AE2122" s="64"/>
      <c r="AF2122" s="64"/>
      <c r="AG2122" s="64"/>
    </row>
    <row r="2123" spans="1:33" x14ac:dyDescent="0.2">
      <c r="A2123" s="64"/>
      <c r="B2123" s="64"/>
      <c r="C2123" s="64"/>
      <c r="D2123" s="64"/>
      <c r="E2123" s="64"/>
      <c r="F2123" s="64"/>
      <c r="G2123" s="64"/>
      <c r="H2123" s="64"/>
      <c r="I2123" s="64"/>
      <c r="J2123" s="64"/>
      <c r="K2123" s="116"/>
      <c r="L2123" s="131"/>
      <c r="M2123" s="131"/>
      <c r="N2123" s="131"/>
      <c r="O2123" s="116"/>
      <c r="P2123" s="116"/>
      <c r="Q2123" s="122"/>
      <c r="R2123" s="131"/>
      <c r="S2123" s="131"/>
      <c r="T2123" s="123"/>
      <c r="U2123" s="131"/>
      <c r="V2123" s="64"/>
      <c r="W2123" s="64"/>
      <c r="X2123" s="64"/>
      <c r="Y2123" s="64"/>
      <c r="Z2123" s="64"/>
      <c r="AA2123" s="64"/>
      <c r="AB2123" s="64"/>
      <c r="AC2123" s="64"/>
      <c r="AD2123" s="64"/>
      <c r="AE2123" s="64"/>
      <c r="AF2123" s="64"/>
      <c r="AG2123" s="64"/>
    </row>
    <row r="2124" spans="1:33" x14ac:dyDescent="0.2">
      <c r="A2124" s="64"/>
      <c r="B2124" s="64"/>
      <c r="C2124" s="64"/>
      <c r="D2124" s="64"/>
      <c r="E2124" s="64"/>
      <c r="F2124" s="64"/>
      <c r="G2124" s="64"/>
      <c r="H2124" s="64"/>
      <c r="I2124" s="64"/>
      <c r="J2124" s="64"/>
      <c r="K2124" s="116"/>
      <c r="L2124" s="131"/>
      <c r="M2124" s="131"/>
      <c r="N2124" s="131"/>
      <c r="O2124" s="116"/>
      <c r="P2124" s="116"/>
      <c r="Q2124" s="122"/>
      <c r="R2124" s="131"/>
      <c r="S2124" s="131"/>
      <c r="T2124" s="123"/>
      <c r="U2124" s="131"/>
      <c r="V2124" s="64"/>
      <c r="W2124" s="64"/>
      <c r="X2124" s="64"/>
      <c r="Y2124" s="64"/>
      <c r="Z2124" s="64"/>
      <c r="AA2124" s="64"/>
      <c r="AB2124" s="64"/>
      <c r="AC2124" s="64"/>
      <c r="AD2124" s="64"/>
      <c r="AE2124" s="64"/>
      <c r="AF2124" s="64"/>
      <c r="AG2124" s="64"/>
    </row>
  </sheetData>
  <sortState xmlns:xlrd2="http://schemas.microsoft.com/office/spreadsheetml/2017/richdata2" ref="C40:F68">
    <sortCondition ref="C40:C68"/>
  </sortState>
  <phoneticPr fontId="11" type="noConversion"/>
  <pageMargins left="0.75" right="0.75" top="1" bottom="1" header="0.5" footer="0.5"/>
  <pageSetup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Master List</vt:lpstr>
      <vt:lpstr>Data set_no missing samples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Station ID</vt:lpstr>
      <vt:lpstr>Notes</vt:lpstr>
      <vt:lpstr>Dropped data</vt:lpstr>
      <vt:lpstr>Sample count</vt:lpstr>
      <vt:lpstr>Yearly maxes</vt:lpstr>
    </vt:vector>
  </TitlesOfParts>
  <Company>USC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Jayme Smith</dc:creator>
  <cp:lastModifiedBy>Microsoft Office User</cp:lastModifiedBy>
  <cp:lastPrinted>2017-08-05T23:19:32Z</cp:lastPrinted>
  <dcterms:created xsi:type="dcterms:W3CDTF">2017-01-13T20:51:03Z</dcterms:created>
  <dcterms:modified xsi:type="dcterms:W3CDTF">2019-03-21T21:53:15Z</dcterms:modified>
</cp:coreProperties>
</file>